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7945" windowHeight="12255" firstSheet="5" activeTab="12"/>
  </bookViews>
  <sheets>
    <sheet name="2026年5月1日" sheetId="59" r:id="rId1"/>
    <sheet name="2026年5月2日" sheetId="60" r:id="rId2"/>
    <sheet name="2026年5月3日" sheetId="61" r:id="rId3"/>
    <sheet name="2026年5月4日" sheetId="62" r:id="rId4"/>
    <sheet name="2026年5月5日" sheetId="63" r:id="rId5"/>
    <sheet name="2026年5月6日" sheetId="64" r:id="rId6"/>
    <sheet name="2026年5月7日" sheetId="65" r:id="rId7"/>
    <sheet name="2026年5月8日" sheetId="66" r:id="rId8"/>
    <sheet name="2026年5月9日" sheetId="67" r:id="rId9"/>
    <sheet name="2026年5月10日" sheetId="68" r:id="rId10"/>
    <sheet name="2026年5月11日" sheetId="69" r:id="rId11"/>
    <sheet name="2026年5月12日" sheetId="70" r:id="rId12"/>
    <sheet name="2026年4月13日" sheetId="71" r:id="rId13"/>
    <sheet name="2026年4月14日" sheetId="72" r:id="rId14"/>
    <sheet name="2026年4月15日" sheetId="73" r:id="rId15"/>
    <sheet name="2026年4月16日 " sheetId="75" r:id="rId16"/>
    <sheet name="2026年4月17日" sheetId="76" r:id="rId17"/>
    <sheet name="2026年4月18日 " sheetId="77" r:id="rId18"/>
    <sheet name="2026年4月19日" sheetId="74" r:id="rId19"/>
    <sheet name="2026年4月20日" sheetId="78" r:id="rId20"/>
    <sheet name="2026年4月21日" sheetId="79" r:id="rId21"/>
    <sheet name="2026年4月22日" sheetId="80" r:id="rId22"/>
    <sheet name="2026年4月23日" sheetId="81" r:id="rId23"/>
    <sheet name="2026年4月24日" sheetId="82" r:id="rId24"/>
    <sheet name="2026年4月25日" sheetId="83" r:id="rId25"/>
    <sheet name="2026年4月26日" sheetId="84" r:id="rId26"/>
    <sheet name="2026年4月27日" sheetId="85" r:id="rId27"/>
    <sheet name="2026年4月28日" sheetId="86" r:id="rId28"/>
    <sheet name="2026年4月29日" sheetId="87" r:id="rId29"/>
    <sheet name="2026年4月30日" sheetId="88" r:id="rId3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<sst xmlns="http://schemas.openxmlformats.org/spreadsheetml/2006/main" count="5076" uniqueCount="209">
  <si>
    <t>用电负荷(MW)</t>
  </si>
  <si>
    <t>外送计划(MW)</t>
  </si>
  <si>
    <t>火电总计划(MW)</t>
  </si>
  <si>
    <t>新能源总计划(MW)</t>
  </si>
  <si>
    <t>用户侧价格(元/MWh)</t>
  </si>
  <si>
    <t>特高压雁淮直流外送-电力(MW)</t>
  </si>
  <si>
    <t>塔山3#</t>
  </si>
  <si>
    <t>塔山4#</t>
  </si>
  <si>
    <t>王家岭电厂1#机</t>
  </si>
  <si>
    <t>王家岭电厂2#机</t>
  </si>
  <si>
    <t>神泉1#</t>
  </si>
  <si>
    <t>神泉2#</t>
  </si>
  <si>
    <t>神泉二期3号机</t>
  </si>
  <si>
    <t>神泉二期4号机</t>
  </si>
  <si>
    <t>紫荆电厂01#</t>
  </si>
  <si>
    <t>紫荆电厂02#</t>
  </si>
  <si>
    <t>中煤北固热电厂1号机组</t>
  </si>
  <si>
    <t>中煤北固热电厂2号机组</t>
  </si>
  <si>
    <t>系统负荷实际值(MW)</t>
  </si>
  <si>
    <t>外送实际值(MW)</t>
  </si>
  <si>
    <t>风电实际值(MW)</t>
  </si>
  <si>
    <t>光伏实际值(MW)</t>
  </si>
  <si>
    <t>风光总加实际值(MW)</t>
  </si>
  <si>
    <t>水电实际值(MW)</t>
  </si>
  <si>
    <t>频率实际值(MW)</t>
  </si>
  <si>
    <t>实际上旋备用(MW)</t>
  </si>
  <si>
    <t>实际下旋备用(MW)</t>
  </si>
  <si>
    <t>非市场化机组实际出力(MW)</t>
  </si>
  <si>
    <t>是否越限</t>
  </si>
  <si>
    <t>湖关三-潮流(MW)</t>
  </si>
  <si>
    <t>实时节点边际电价-电能量价格(元/MWh)</t>
  </si>
  <si>
    <t>实时节点边际电价-阻塞价格(元/MWh)</t>
  </si>
  <si>
    <t>实时节点边际电价-节点电价(元/MWh)</t>
  </si>
  <si>
    <t>日前节点边际电价-电能量价格(元/MWh)</t>
  </si>
  <si>
    <t>日前节点边际电价-阻塞价格(元/MWh)</t>
  </si>
  <si>
    <t>日前节点边际电价-节点电价(元/MWh)</t>
  </si>
  <si>
    <t>日前联络线电力值(MW)</t>
  </si>
  <si>
    <t>省内负荷预测电力值(MW)</t>
  </si>
  <si>
    <t>总加电力值(MW)</t>
  </si>
  <si>
    <t>电力值(MW)</t>
  </si>
  <si>
    <t>风电(MW)</t>
  </si>
  <si>
    <t>光伏(MW)</t>
  </si>
  <si>
    <t>实时出清价格(元/MWh)</t>
  </si>
  <si>
    <t>日前出清价格(元/MWh)</t>
  </si>
  <si>
    <t>日前-出清概况</t>
  </si>
  <si>
    <t>实时-出清概况</t>
  </si>
  <si>
    <t>1#日前结果(MW)</t>
  </si>
  <si>
    <t>1#实时结果(MW)</t>
  </si>
  <si>
    <t>1#日前价格(元/MWh)</t>
  </si>
  <si>
    <t>1#实时价格(元/MWh)</t>
  </si>
  <si>
    <t>2#日前结果(MW)</t>
  </si>
  <si>
    <t>2#实时结果(MW)</t>
  </si>
  <si>
    <t>2#日前价格(元/MWh)</t>
  </si>
  <si>
    <t>2#实时价格(元/MWh)</t>
  </si>
  <si>
    <t>日前0价时段</t>
  </si>
  <si>
    <t>日前阻塞时间</t>
  </si>
  <si>
    <t>全省日前0价时间</t>
  </si>
  <si>
    <t>实时0价时段</t>
  </si>
  <si>
    <t>实时阻塞时间</t>
  </si>
  <si>
    <t>全省实时0价时间</t>
  </si>
  <si>
    <t>否</t>
  </si>
  <si>
    <t>05月01日,直调用电预测最大负荷3090.13万千瓦，最小2310.76万千瓦；外送电最大737.90万千瓦，最小343.60万千瓦；日前现货市场出清节点电价最大339.00元/MWh，最小0.00元/MWh，算术平均244.23元/MWh；日前现货市场火电机组运行88台，运行机组容量35095.00MW；日前调频市场需求最大值3090.13MW，需求最小值为2601.53MW；中标机组最多18台，中标机组最少13台；中标机组调频性能指标平均值为5.31；边际出清价格最大12.00元/MWh，最小5.00元/MWh；火电机组必开0台次、必开容量0MW，必停42台次、必停容量10335.00MW。</t>
  </si>
  <si>
    <t>05月01日直调用电实际最大负荷2998.16万千瓦，最小2331.54万千瓦；05月01日日外送电实际安排最大737.90万千瓦，最小343.60万千瓦；05月01日实时现货市场出清价格最大310.00元/MWh，最小0.00元/MWh，算术平均212.76元/MWh；实时现货市场有阻塞，忻州主变断面负载率最高，达到100.00%;渡寨双断面负载率次高，达到97.00%。</t>
  </si>
  <si>
    <t>我厂日前0价时间</t>
  </si>
  <si>
    <t>我厂日前阻塞时间</t>
  </si>
  <si>
    <t>我厂日前节点均价</t>
  </si>
  <si>
    <t>我厂实时0价时间</t>
  </si>
  <si>
    <t>我厂实时阻塞时间</t>
  </si>
  <si>
    <t>我厂实时节点均价</t>
  </si>
  <si>
    <t xml:space="preserve"> 
05月02日,直调用电预测最大负荷3100.03万千瓦，最小2515.52万千瓦；外送电最大805.90万千瓦，最小346.80万千瓦；日前现货市场出清节点电价最大300.00元/MWh，最小197.00元/MWh，算术平均264.16元/MWh；日前现货市场火电机组运行84台，运行机组容量33225.00MW；日前调频市场需求最大值3598.73MW，需求最小值为3203.03MW；中标机组最多16台，中标机组最少13台；中标机组调频性能指标平均值为5.39；边际出清价格最大11.00元/MWh，最小5.00元/MWh；火电机组必开0台次、必开容量0MW，必停42台次、必停容量10335.00MW。</t>
  </si>
  <si>
    <t>05月02日直调用电实际最大负荷2965.22万千瓦，最小2394.93万千瓦；05月02日日外送电实际安排最大805.90万千瓦，最小346.80万千瓦；05月02日实时现货市场出清价格最大398.00元/MWh，最小0.00元/MWh，算术平均194.06元/MWh；实时现货市场有阻塞，湖关三回线断面负载率最高，达到102.00%;晋东双回线断面负载率次高，达到83.00%。</t>
  </si>
  <si>
    <t>是</t>
  </si>
  <si>
    <t xml:space="preserve"> 
05月03日,直调用电预测最大负荷3134.79万千瓦，最小2099.49万千瓦；外送电最大822.70万千瓦，最小434.10万千瓦；日前现货市场出清节点电价最大387.00元/MWh，最小0.00元/MWh，算术平均164.16元/MWh；日前现货市场火电机组运行84台，运行机组容量33225.00MW；日前调频市场需求最大值3633.09MW，需求最小值为2853.11MW；中标机组最多16台，中标机组最少12台；中标机组调频性能指标平均值为5.37；边际出清价格最大11.00元/MWh，最小5.00元/MWh；火电机组必开0台次、必开容量0MW，必停42台次、必停容量10335.00MW。</t>
  </si>
  <si>
    <t>05月03日直调用电实际最大负荷3067.78万千瓦，最小1914.89万千瓦；05月03日日外送电实际安排最大822.70万千瓦，最小434.10万千瓦；05月03日实时现货市场出清价格最大1500.00元/MWh，最小0.00元/MWh，算术平均210.23元/MWh；实时现货市场有阻塞，湖关三回线断面负载率最高，达到101.00%;铺吉双断面负载率次高，达到77.00%。</t>
  </si>
  <si>
    <t>05月04日,直调用电预测最大负荷2938.25万千瓦，最小2106.48万千瓦；外送电最大806.40万千瓦，最小425.10万千瓦；日前现货市场出清节点电价最大399.00元/MWh，最小0.00元/MWh，算术平均200.28元/MWh；日前现货市场火电机组运行84台，运行机组容量33875.00MW；日前调频市场需求最大值3436.55MW，需求最小值为2894.51MW；中标机组最多15台，中标机组最少11台；中标机组调频性能指标平均值为5.39；边际出清价格最大10.00元/MWh，最小5.00元/MWh；火电机组必开0台次、必开容量0MW，必停39台次、必停容量8435.00MW。</t>
  </si>
  <si>
    <t>05月04日直调用电实际最大负荷3084.71万千瓦，最小1952.34万千瓦；05月04日日外送电实际安排最大806.40万千瓦，最小425.10万千瓦；05月04日实时现货市场出清价格最大455.56元/MWh，最小0.00元/MWh，算术平均197.67元/MWh；实时现货市场有阻塞，湖关三回线断面负载率最高，达到103.00%;忻州主变断面负载率次高，达到81.00%。</t>
  </si>
  <si>
    <t xml:space="preserve"> 
05月05日,直调用电预测最大负荷2996.59万千瓦，最小2360.39万千瓦；外送电最大798.70万千瓦，最小473.70万千瓦；日前现货市场出清节点电价最大300.00元/MWh，最小0.00元/MWh，算术平均155.33元/MWh；日前现货市场火电机组运行82台，运行机组容量32975.00MW；日前调频市场需求最大值3545.09MW，需求最小值为3166.24MW；中标机组最多16台，中标机组最少13台；中标机组调频性能指标平均值为5.14；边际出清价格最大13.73元/MWh，最小5.00元/MWh；火电机组必开0台次、必开容量0MW，必停39台次、必停容量8435.00MW。</t>
  </si>
  <si>
    <t>05月05日直调用电实际最大负荷3152.54万千瓦，最小1982.16万千瓦；05月05日日外送电实际安排最大798.70万千瓦，最小444.60万千瓦；05月05日实时现货市场出清价格最大350.00元/MWh，最小0.00元/MWh，算术平均162.68元/MWh；实时现货市场有阻塞，湖关三回线断面负载率最高，达到103.00%;忻州主变断面负载率次高，达到90.00%。</t>
  </si>
  <si>
    <t xml:space="preserve"> 
05月06日,直调用电预测最大负荷3191.78万千瓦，最小2446.18万千瓦；外送电最大964.00万千瓦，最小581.20万千瓦；日前现货市场出清节点电价最大398.60元/MWh，最小0.00元/MWh，算术平均265.47元/MWh；日前现货市场火电机组运行82台，运行机组容量32275.00MW；日前调频市场需求最大值3840.98MW，需求最小值为3239.24MW；中标机组最多17台，中标机组最少13台；中标机组调频性能指标平均值为5.16；边际出清价格最大10.00元/MWh，最小5.00元/MWh；火电机组必开0台次、必开容量0MW，必停44台次、必停容量11515.00MW。</t>
  </si>
  <si>
    <t>05月06日直调用电实际最大负荷3036.05万千瓦，最小2462.02万千瓦；05月06日日外送电实际安排最大964.00万千瓦，最小574.04万千瓦；05月06日实时现货市场出清价格最大1500.00元/MWh，最小0.00元/MWh，算术平均248.46元/MWh；实时现货市场有阻塞，湖关三回线断面负载率最高，达到108.00%;晋东双回线断面负载率次高，达到101.00%。</t>
  </si>
  <si>
    <t xml:space="preserve"> 
05月07日,直调用电预测最大负荷3190.82万千瓦，最小2111.33万千瓦；外送电最大929.80万千瓦，最小607.50万千瓦；日前现货市场出清节点电价最大1500.00元/MWh，最小0.00元/MWh，算术平均249.80元/MWh；日前现货市场火电机组运行98台，运行机组容量37784.00MW；日前调频市场需求最大值3190.82MW，需求最小值为2449.63MW；中标机组最多18台，中标机组最少12台；中标机组调频性能指标平均值为5.22；边际出清价格最大15.00元/MWh，最小5.00元/MWh；火电机组必开0台次、必开容量0MW，必停45台次、必停容量11865.00MW。</t>
  </si>
  <si>
    <t>05月07日直调用电实际最大负荷3230.29万千瓦，最小1920.26万千瓦；05月07日日外送电实际安排最大929.80万千瓦，最小602.73万千瓦；05月07日实时现货市场出清价格最大1500.00元/MWh，最小0.00元/MWh，算术平均317.88元/MWh；实时现货市场有阻塞，湖关三回线断面负载率最高，达到103.00%;忻州主变断面负载率次高，达到95.00%。</t>
  </si>
  <si>
    <t xml:space="preserve"> 
05月08日,直调用电预测最大负荷3093.01万千瓦，最小2062.42万千瓦；外送电最大982.80万千瓦，最小615.60万千瓦；日前现货市场出清节点电价最大1500.00元/MWh，最小0.00元/MWh，算术平均189.36元/MWh；日前现货市场火电机组运行89台，运行机组容量35535.00MW；日前调频市场需求最大值3911.01MW，需求最小值为3270.19MW；中标机组最多17台，中标机组最少14台；中标机组调频性能指标平均值为5.39；边际出清价格最大10.00元/MWh，最小5.00元/MWh；火电机组必开0台次、必开容量0MW，必停46台次、必停容量12000.00MW。</t>
  </si>
  <si>
    <t>05月08日直调用电实际最大负荷3147.49万千瓦，最小1971.83万千瓦；05月08日日外送电实际安排最大982.80万千瓦，最小615.60万千瓦；05月08日实时现货市场出清价格最大538.34元/MWh，最小0.00元/MWh，算术平均180.94元/MWh；实时现货市场有阻塞，铺吉双断面负载率最高，达到100.00%;湖关三回线断面负载率次高，达到103.00%。</t>
  </si>
  <si>
    <t xml:space="preserve"> 
05月09日,直调用电预测最大负荷3144.36万千瓦，最小1912.22万千瓦；外送电最大939.30万千瓦，最小645.80万千瓦；日前现货市场出清节点电价最大332.36元/MWh，最小0.00元/MWh，算术平均160.10元/MWh；日前现货市场火电机组运行87台，运行机组容量34585.00MW；日前调频市场需求最大值3962.36MW，需求最小值为3080.39MW；中标机组最多18台，中标机组最少13台；中标机组调频性能指标平均值为5.08；边际出清价格最大15.00元/MWh，最小5.00元/MWh；火电机组必开0台次、必开容量0MW，必停44台次、必停容量11320.00MW。</t>
  </si>
  <si>
    <t>05月09日直调用电实际最大负荷3185.92万千瓦，最小2021.53万千瓦；05月09日日外送电实际安排最大939.30万千瓦，最小645.80万千瓦；05月09日实时现货市场出清价格最大1500.00元/MWh，最小0.00元/MWh，算术平均158.14元/MWh；实时现货市场有阻塞，湖关三回线断面负载率最高，达到103.00%;晋东双回线断面负载率次高，达到103.00%。</t>
  </si>
  <si>
    <t xml:space="preserve"> 
05月10日,直调用电预测最大负荷3187.65万千瓦，最小2025.67万千瓦；外送电最大932.30万千瓦，最小560.70万千瓦；日前现货市场出清节点电价最大580.00元/MWh，最小0.00元/MWh，算术平均261.01元/MWh；日前现货市场火电机组运行98台，运行机组容量38099.00MW；日前调频市场需求最大值3974.75MW，需求最小值为3205.41MW；中标机组最多17台，中标机组最少14台；中标机组调频性能指标平均值为4.90；边际出清价格最大15.00元/MWh，最小5.00元/MWh；火电机组必开0台次、必开容量0MW，必停46台次、必停容量11990.00MW。</t>
  </si>
  <si>
    <t>05月10日直调用电实际最大负荷3294.76万千瓦，最小2198.43万千瓦；05月10日日外送电实际安排最大932.30万千瓦，最小560.70万千瓦；05月10日实时现货市场出清价格最大1500.00元/MWh，最小0.00元/MWh，算术平均389.92元/MWh；实时现货市场有阻塞，湖关三回线断面负载率最高，达到102.00%;铺吉双断面负载率次高，达到95.00%。</t>
  </si>
  <si>
    <t xml:space="preserve"> 
05月11日,直调用电预测最大负荷3306.41万千瓦，最小1983.02万千瓦；外送电最大901.80万千瓦，最小454.00万千瓦；日前现货市场出清节点电价最大1014.00元/MWh，最小0.00元/MWh，算术平均358.30元/MWh；日前现货市场火电机组运行98台，运行机组容量38255.00MW；日前调频市场需求最大值4093.51MW，需求最小值为3203.79MW；中标机组最多16台，中标机组最少13台；中标机组调频性能指标平均值为5.10；边际出清价格最大15.00元/MWh，最小5.00元/MWh；火电机组必开0台次、必开容量0MW，必停46台次、必停容量11990.00MW。</t>
  </si>
  <si>
    <t>05月11日直调用电实际最大负荷3219.35万千瓦，最小2126.89万千瓦；05月11日日外送电实际安排最大901.80万千瓦，最小454.00万千瓦；05月11日实时现货市场出清价格最大1500.00元/MWh，最小0.00元/MWh，算术平均293.80元/MWh；实时现货市场有阻塞，晋东双回线断面负载率最高，达到103.00%;忻州主变断面负载率次高，达到97.00%。</t>
  </si>
  <si>
    <t>05月12日,直调用电预测最大负荷3385.35万千瓦，最小1961.15万千瓦；外送电最大879.06万千瓦，最小464.30万千瓦；日前现货市场出清节点电价最大440.00元/MWh，最小0.00元/MWh，算术平均205.24元/MWh；日前现货市场火电机组运行93台，运行机组容量36870.00MW；日前调频市场需求最大值4062.05MW，需求最小值为3112.61MW；中标机组最多20台，中标机组最少13台；中标机组调频性能指标平均值为5.06；边际出清价格最大15.00元/MWh，最小5.00元/MWh；火电机组必开0台次、必开容量0MW，必停47台次、必停容量12125.00MW。</t>
  </si>
  <si>
    <t>05月12日直调用电实际最大负荷3222.20万千瓦，最小2250.44万千瓦；05月12日日外送电实际安排最大879.06万千瓦，最小464.30万千瓦；05月12日实时现货市场出清价格最大1500.00元/MWh，最小0.00元/MWh，算术平均205.72元/MWh；实时现货市场有阻塞，晋东双回线断面负载率最高，达到108.00%;铺吉双断面负载率次高，达到82.00%。</t>
  </si>
  <si>
    <t xml:space="preserve"> 
05月13日,直调用电预测最大负荷3255.83万千瓦，最小2310.55万千瓦；外送电最大767.60万千瓦，最小473.90万千瓦；日前现货市场出清节点电价最大643.60元/MWh，最小0.00元/MWh，算术平均250.31元/MWh；日前现货市场火电机组运行94台，运行机组容量37220.00MW；日前调频市场需求最大值3932.53MW，需求最小值为3339.31MW；中标机组最多18台，中标机组最少11台；中标机组调频性能指标平均值为5.10；边际出清价格最大15.00元/MWh，最小5.00元/MWh；火电机组必开0台次、必开容量0MW，必停45台次、必停容量11575.00MW。</t>
  </si>
  <si>
    <t>05月13日直调用电实际最大负荷3196.14万千瓦，最小2462.36万千瓦；05月13日日外送电实际安排最大767.60万千瓦，最小473.90万千瓦；05月13日实时现货市场出清价格最大1500.00元/MWh，最小0.00元/MWh，算术平均270.26元/MWh；实时现货市场有阻塞，晋东双回线断面负载率最高，达到107.00%;铺吉双断面负载率次高，达到100.00%。</t>
  </si>
  <si>
    <t xml:space="preserve"> 
04月14日,直调用电预测最大负荷3258.99万千瓦，最小2228.47万千瓦；外送电最大876.90万千瓦，最小456.40万千瓦；日前现货市场出清节点电价最大500.00元/MWh，最小0.00元/MWh，算术平均222.06元/MWh；日前现货市场火电机组运行94台，运行机组容量36910.00MW；日前调频市场需求最大值3943.39MW，需求最小值为3493.12MW；中标机组最多15台，中标机组最少13台；中标机组调频性能指标平均值为5.15；边际出清价格最大15.00元/MWh，最小5.00元/MWh；火电机组必开13台次、必开容量4005.00MW，必停47台次、必停容量11849.00MW。</t>
  </si>
  <si>
    <t>04月14日直调用电实际最大负荷3264.06万千瓦，最小2093.84万千瓦；04月14日日外送电实际安排最大876.90万千瓦，最小456.40万千瓦；04月14日实时现货市场出清价格最大1500.00元/MWh，最小0.00元/MWh，算术平均278.80元/MWh；实时现货市场有阻塞，铺吉双断面负载率最高，达到100.00%;忻州主变断面负载率次高，达到100.00%。</t>
  </si>
  <si>
    <t xml:space="preserve"> 
04月15日,直调用电预测最大负荷3138.86万千瓦，最小2249.55万千瓦；外送电最大895.10万千瓦，最小495.00万千瓦；日前现货市场出清节点电价最大420.00元/MWh，最小0.00元/MWh，算术平均224.48元/MWh；日前现货市场火电机组运行82台，运行机组容量33085.00MW；日前调频市场需求最大值3138.86MW，需求最小值为2616.98MW；中标机组最多16台，中标机组最少13台；中标机组调频性能指标平均值为5.26；边际出清价格最大15.00元/MWh，最小5.00元/MWh；火电机组必开11台次、必开容量3905.00MW，必停50台次、必停容量12609.00MW。</t>
  </si>
  <si>
    <t>04月15日直调用电实际最大负荷3167.03万千瓦，最小2217.68万千瓦；04月15日日外送电实际安排最大895.10万千瓦，最小495.00万千瓦；04月15日实时现货市场出清价格最大1000.00元/MWh，最小0.00元/MWh，算术平均200.89元/MWh；实时现货市场有阻塞，朔云线断面负载率最高，达到138.00%;忻侯双回线断面负载率次高，达到123.00%。</t>
  </si>
  <si>
    <t xml:space="preserve"> 
04月16日,直调用电预测最大负荷3194.49万千瓦，最小2576.98万千瓦；外送电最大876.90万千瓦，最小506.10万千瓦；日前现货市场出清节点电价最大1500.00元/MWh，最小0.00元/MWh，算术平均279.51元/MWh；日前现货市场火电机组运行78台，运行机组容量31655.00MW；日前调频市场需求最大值3194.49MW，需求最小值为2742.62MW；中标机组最多16台，中标机组最少13台；中标机组调频性能指标平均值为5.21；边际出清价格最大15.00元/MWh，最小5.00元/MWh；火电机组必开0台次、必开容量0MW，必停52台次、必停容量13289.00MW。</t>
  </si>
  <si>
    <t>04月16日直调用电实际最大负荷3178.04万千瓦，最小2153.04万千瓦；04月16日日外送电实际安排最大876.90万千瓦，最小503.90万千瓦；04月16日实时现货市场出清价格最大1340.57元/MWh，最小0.00元/MWh，算术平均256.68元/MWh；实时现货市场有阻塞，北岳＃1主变断面负载率最高，达到100.00%;渡寨双断面负载率次高，达到102.00%。</t>
  </si>
  <si>
    <t xml:space="preserve"> 
04月17日,直调用电预测最大负荷3163.27万千瓦，最小1867.48万千瓦；外送电最大876.90万千瓦，最小463.20万千瓦；日前现货市场出清节点电价最大450.00元/MWh，最小0.00元/MWh，算术平均201.15元/MWh；日前现货市场火电机组运行89台，运行机组容量35174.00MW；日前调频市场需求最大值3847.67MW，需求最小值为3099.16MW；中标机组最多16台，中标机组最少12台；中标机组调频性能指标平均值为5.15；边际出清价格最大15.00元/MWh，最小5.00元/MWh；火电机组必开0台次、必开容量0MW，必停51台次、必停容量12959.00MW。</t>
  </si>
  <si>
    <t>04月17日直调用电实际最大负荷3242.77万千瓦，最小1968.65万千瓦；04月17日日外送电实际安排最大876.90万千瓦，最小463.20万千瓦；04月17日实时现货市场出清价格最大1500.00元/MWh，最小0.00元/MWh，算术平均253.00元/MWh；实时现货市场有阻塞，忻州主变断面负载率最高，达到100.00%;北岳＃1主变断面负载率次高，达到99.00%。</t>
  </si>
  <si>
    <t xml:space="preserve"> 
04月19日,直调用电预测最大负荷3254.78万千瓦，最小2282.74万千瓦；外送电最大871.00万千瓦，最小455.80万千瓦；日前现货市场出清节点电价最大296.00元/MWh，最小0.00元/MWh，算术平均178.21元/MWh；日前现货市场火电机组运行75台，运行机组容量29205.00MW；日前调频市场需求最大值3871.58MW，需求最小值为3364.34MW；中标机组最多17台，中标机组最少14台；中标机组调频性能指标平均值为5.20；边际出清价格最大12.00元/MWh，最小5.00元/MWh；火电机组必开0台次、必开容量0MW，必停50台次、必停容量12669.00MW。</t>
  </si>
  <si>
    <t>04月19日直调用电实际最大负荷3083.85万千瓦，最小2495.16万千瓦；04月19日日外送电实际安排最大871.00万千瓦，最小455.80万千瓦；04月19日实时现货市场出清价格最大1500.00元/MWh，最小0.00元/MWh，算术平均226.38元/MWh；实时现货市场有阻塞，渡寨双断面负载率最高，达到100.00%;忻州主变断面负载率次高，达到100.00%。</t>
  </si>
  <si>
    <t>300.99</t>
  </si>
  <si>
    <t>280.33</t>
  </si>
  <si>
    <t>266.67</t>
  </si>
  <si>
    <t>268.67</t>
  </si>
  <si>
    <t>269.67</t>
  </si>
  <si>
    <t>270.00</t>
  </si>
  <si>
    <t>267.67</t>
  </si>
  <si>
    <t>274.00</t>
  </si>
  <si>
    <t>274.66</t>
  </si>
  <si>
    <t>271.00</t>
  </si>
  <si>
    <t>264.67</t>
  </si>
  <si>
    <t>265.33</t>
  </si>
  <si>
    <t>265.00</t>
  </si>
  <si>
    <t>255.33</t>
  </si>
  <si>
    <t>260.00</t>
  </si>
  <si>
    <t>266.00</t>
  </si>
  <si>
    <t>270.67</t>
  </si>
  <si>
    <t>263.67</t>
  </si>
  <si>
    <t>271.67</t>
  </si>
  <si>
    <t>275.67</t>
  </si>
  <si>
    <t>279.67</t>
  </si>
  <si>
    <t>300.33</t>
  </si>
  <si>
    <t>303.33</t>
  </si>
  <si>
    <t>293.33</t>
  </si>
  <si>
    <t>299.33</t>
  </si>
  <si>
    <t>292.67</t>
  </si>
  <si>
    <t>291.67</t>
  </si>
  <si>
    <t>268.33</t>
  </si>
  <si>
    <t>263.33</t>
  </si>
  <si>
    <t>257.33</t>
  </si>
  <si>
    <t>251.67</t>
  </si>
  <si>
    <t>71.67</t>
  </si>
  <si>
    <t>103.33</t>
  </si>
  <si>
    <t>80.33</t>
  </si>
  <si>
    <t>0.00</t>
  </si>
  <si>
    <t>492.10</t>
  </si>
  <si>
    <t>304.25</t>
  </si>
  <si>
    <t>174.03</t>
  </si>
  <si>
    <t>249.60</t>
  </si>
  <si>
    <t>254.38</t>
  </si>
  <si>
    <t>289.13</t>
  </si>
  <si>
    <t>289.91</t>
  </si>
  <si>
    <t>246.52</t>
  </si>
  <si>
    <t>205.59</t>
  </si>
  <si>
    <t>255.46</t>
  </si>
  <si>
    <t>269.83</t>
  </si>
  <si>
    <t>261.49</t>
  </si>
  <si>
    <t>240.71</t>
  </si>
  <si>
    <t>234.01</t>
  </si>
  <si>
    <t>233.08</t>
  </si>
  <si>
    <t>235.67</t>
  </si>
  <si>
    <t>235.15</t>
  </si>
  <si>
    <t>226.69</t>
  </si>
  <si>
    <t>180.36</t>
  </si>
  <si>
    <t>229.49</t>
  </si>
  <si>
    <t>178.33</t>
  </si>
  <si>
    <t>226.67</t>
  </si>
  <si>
    <t>239.22</t>
  </si>
  <si>
    <t>232.58</t>
  </si>
  <si>
    <t>238.00</t>
  </si>
  <si>
    <t>250.40</t>
  </si>
  <si>
    <t>241.14</t>
  </si>
  <si>
    <t>240.75</t>
  </si>
  <si>
    <t>249.20</t>
  </si>
  <si>
    <t>165.00</t>
  </si>
  <si>
    <t>156.72</t>
  </si>
  <si>
    <t>240.68</t>
  </si>
  <si>
    <t>256.45</t>
  </si>
  <si>
    <t>252.20</t>
  </si>
  <si>
    <t>239.92</t>
  </si>
  <si>
    <t>232.35</t>
  </si>
  <si>
    <t>233.60</t>
  </si>
  <si>
    <t>245.06</t>
  </si>
  <si>
    <t>250.00</t>
  </si>
  <si>
    <t>252.00</t>
  </si>
  <si>
    <t>248.33</t>
  </si>
  <si>
    <t>244.03</t>
  </si>
  <si>
    <t>241.76</t>
  </si>
  <si>
    <t>240.00</t>
  </si>
  <si>
    <t>240.33</t>
  </si>
  <si>
    <t>288.33</t>
  </si>
  <si>
    <t>245.00</t>
  </si>
  <si>
    <t>246.00</t>
  </si>
  <si>
    <t>242.00</t>
  </si>
  <si>
    <t>240.67</t>
  </si>
  <si>
    <t xml:space="preserve"> 
04月20日,直调用电预测最大负荷3305.63万千瓦，最小2001.20万千瓦；外送电最大882.00万千瓦，最小455.80万千瓦；日前现货市场出清节点电价最大580.00元/MWh，最小0.00元/MWh，算术平均235.28元/MWh；日前现货市场火电机组运行89台，运行机组容量35260.00MW；日前调频市场需求最大值3922.43MW，需求最小值为3212.69MW；中标机组最多16台，中标机组最少13台；中标机组调频性能指标平均值为5.09；边际出清价格最大15.00元/MWh，最小5.00元/MWh；火电机组必开0台次、必开容量0MW，必停52台次、必停容量13505.00MW。</t>
  </si>
  <si>
    <t>04月20日直调用电实际最大负荷3231.66万千瓦，最小1924.65万千瓦；04月20日日外送电实际安排最大882.00万千瓦，最小455.80万千瓦；04月20日实时现货市场出清价格最大1500.00元/MWh，最小0.00元/MWh，算术平均245.00元/MWh；实时现货市场有阻塞，忻州主变断面负载率最高，达到100.00%;铺吉双断面负载率次高，达到85.00%。</t>
  </si>
  <si>
    <t xml:space="preserve"> 
04月21日,直调用电预测最大负荷3109.66万千瓦，最小2603.99万千瓦；外送电最大839.10万千瓦，最小453.80万千瓦；日前现货市场出清节点电价最大600.00元/MWh，最小0.00元/MWh，算术平均361.63元/MWh；日前现货市场火电机组运行95台，运行机组容量37214.00MW；日前调频市场需求最大值3778.87MW，需求最小值为3359.01MW；中标机组最多18台，中标机组最少14台；中标机组调频性能指标平均值为5.02；边际出清价格最大11.33元/MWh，最小5.00元/MWh；火电机组必开0台次、必开容量0MW，必停53台次、必停容量13640.00MW。</t>
  </si>
  <si>
    <t>04月21日直调用电实际最大负荷3177.54万千瓦，最小2608.55万千瓦；04月21日日外送电实际安排最大839.10万千瓦，最小453.80万千瓦；04月21日实时现货市场出清价格最大600.00元/MWh，最小0.00元/MWh，算术平均319.76元/MWh；实时现货市场有阻塞，忻州主变断面负载率最高，达到100.00%;铺吉双断面负载率次高，达到100.00%。</t>
  </si>
  <si>
    <t xml:space="preserve"> 
04月22日,直调用电预测最大负荷3180.86万千瓦，最小2268.71万千瓦；外送电最大847.90万千瓦，最小481.00万千瓦；日前现货市场出清节点电价最大420.00元/MWh，最小0.00元/MWh，算术平均230.24元/MWh；日前现货市场火电机组运行94台，运行机组容量36354.00MW；日前调频市场需求最大值3180.86MW，需求最小值为2576.46MW；中标机组最多16台，中标机组最少12台；中标机组调频性能指标平均值为5.13；边际出清价格最大15.00元/MWh，最小5.00元/MWh；火电机组必开0台次、必开容量0MW，必停53台次、必停容量13640.00MW。</t>
  </si>
  <si>
    <t>04月22日直调用电实际最大负荷3183.23万千瓦，最小2157.96万千瓦；04月22日日外送电实际安排最大847.90万千瓦，最小474.47万千瓦；04月22日实时现货市场出清价格最大400.00元/MWh，最小0.00元/MWh，算术平均218.57元/MWh；实时现货市场无阻塞。</t>
  </si>
  <si>
    <t xml:space="preserve"> 
04月23日,直调用电预测最大负荷3157.99万千瓦，最小1968.49万千瓦；外送电最大876.90万千瓦，最小454.40万千瓦；日前现货市场出清节点电价最大355.10元/MWh，最小0.00元/MWh，算术平均195.39元/MWh；日前现货市场火电机组运行92台，运行机组容量35880.00MW；日前调频市场需求最大值3157.99MW，需求最小值为2341.79MW；中标机组最多15台，中标机组最少12台；中标机组调频性能指标平均值为5.38；边际出清价格最大10.00元/MWh，最小5.00元/MWh；火电机组必开0台次、必开容量0MW，必停50台次、必停容量12846.00MW。</t>
  </si>
  <si>
    <t>04月23日直调用电实际最大负荷3165.77万千瓦，最小1979.57万千瓦；04月23日日外送电实际安排最大876.90万千瓦，最小454.40万千瓦；04月23日实时现货市场出清价格最大372.00元/MWh，最小0.00元/MWh，算术平均197.33元/MWh；实时现货市场无阻塞。</t>
  </si>
  <si>
    <t xml:space="preserve"> 
04月25日,直调用电预测最大负荷3100.61万千瓦，最小2067.86万千瓦；外送电最大876.60万千瓦，最小553.70万千瓦；日前现货市场出清节点电价最大340.00元/MWh，最小0.00元/MWh，算术平均197.55元/MWh；日前现货市场火电机组运行97台，运行机组容量37530.00MW；日前调频市场需求最大值3795.51MW，需求最小值为3158.96MW；中标机组最多16台，中标机组最少14台；中标机组调频性能指标平均值为5.36；边际出清价格最大10.00元/MWh，最小5.00元/MWh；火电机组必开0台次、必开容量0MW，必停48台次、必停容量12176.00MW。</t>
  </si>
  <si>
    <t>04月25日直调用电实际最大负荷3179.81万千瓦，最小2129.84万千瓦；04月25日日外送电实际安排最大876.60万千瓦，最小547.43万千瓦；04月25日实时现货市场出清价格最大325.00元/MWh，最小0.00元/MWh，算术平均189.39元/MWh；实时现货市场无阻塞。</t>
  </si>
  <si>
    <t>04月26日,直调用电预测最大负荷3150.13万千瓦，最小2289.10万千瓦；外送电最大869.80万千瓦，最小511.90万千瓦；日前现货市场出清节点电价最大340.00元/MWh，最小0.00元/MWh，算术平均227.31元/MWh；日前现货市场火电机组运行96台，运行机组容量37445.00MW；日前调频市场需求最大值3816.03MW，需求最小值为3279.53MW；中标机组最多16台，中标机组最少12台；中标机组调频性能指标平均值为5.07；边际出清价格最大10.00元/MWh，最小5.00元/MWh；火电机组必开0台次、必开容量0MW，必停48台次、必停容量12176.00MW。</t>
  </si>
  <si>
    <t>04月26日直调用电实际最大负荷3205.72万千瓦，最小2122.96万千瓦；04月26日日外送电实际安排最大869.80万千瓦，最小511.90万千瓦；04月26日实时现货市场出清价格最大350.00元/MWh，最小0.00元/MWh，算术平均218.97元/MWh；实时现货市场无阻塞。</t>
  </si>
  <si>
    <t>04月27日,直调用电预测最大负荷3154.55万千瓦，最小2193.23万千瓦；外送电最大889.00万千瓦，最小514.80万千瓦；日前现货市场出清节点电价最大310.00元/MWh，最小0.00元/MWh，算术平均157.36元/MWh；日前现货市场火电机组运行92台，运行机组容量36345.00MW；日前调频市场需求最大值3820.45MW，需求最小值为3298.90MW；中标机组最多16台，中标机组最少13台；中标机组调频性能指标平均值为5.37；边际出清价格最大11.00元/MWh，最小5.00元/MWh；火电机组必开0台次、必开容量0MW，必停45台次、必停容量11111.00MW。</t>
  </si>
  <si>
    <t>04月27日直调用电实际最大负荷3185.58万千瓦，最小2083.57万千瓦；04月27日日外送电实际安排最大889.00万千瓦，最小514.80万千瓦；04月27日实时现货市场出清价格最大398.40元/MWh，最小0.00元/MWh，算术平均174.56元/MWh；实时现货市场有阻塞，忻州主变断面负载率最高，达到100.00%;铺吉双断面负载率次高，达到84.00%。</t>
  </si>
  <si>
    <t>04月28日,直调用电预测最大负荷3200.12万千瓦，最小2172.81万千瓦；外送电最大889.00万千瓦，最小481.50万千瓦；日前现货市场出清节点电价最大380.00元/MWh，最小0.00元/MWh，算术平均192.49元/MWh；日前现货市场火电机组运行93台，运行机组容量36625.00MW；日前调频市场需求最大值3866.02MW，需求最小值为3278.21MW；中标机组最多16台，中标机组最少13台；中标机组调频性能指标平均值为5.18；边际出清价格最大15.00元/MWh，最小5.00元/MWh；火电机组必开0台次、必开容量0MW，必停43台次、必停容量10511.00MW。</t>
  </si>
  <si>
    <t>04月28日直调用电实际最大负荷3178.56万千瓦，最小2132.37万千瓦；04月28日日外送电实际安排最大889.00万千瓦，最小481.50万千瓦；04月28日实时现货市场出清价格最大398.40元/MWh，最小0.00元/MWh，算术平均199.03元/MWh；实时现货市场有阻塞，忻州主变断面负载率最高，达到100.00%;铺吉双断面负载率次高，达到84.00%。</t>
  </si>
  <si>
    <t xml:space="preserve"> 
04月29日,直调用电预测最大负荷3196.84万千瓦，最小1946.38万千瓦；外送电最大896.00万千瓦，最小474.40万千瓦；日前现货市场出清节点电价最大400.00元/MWh，最小0.00元/MWh，算术平均218.87元/MWh；日前现货市场火电机组运行97台，运行机组容量38175.00MW；日前调频市场需求最大值3862.74MW，需求最小值为3132.54MW；中标机组最多16台，中标机组最少14台；中标机组调频性能指标平均值为5.07；边际出清价格最大15.00元/MWh，最小5.00元/MWh；火电机组必开0台次、必开容量0MW，必停43台次、必停容量10461.00MW。</t>
  </si>
  <si>
    <t>04月29日直调用电实际最大负荷3189.04万千瓦，最小1978.30万千瓦；04月29日日外送电实际安排最大896.00万千瓦，最小474.40万千瓦；04月29日实时现货市场出清价格最大500.00元/MWh，最小0.00元/MWh，算术平均230.59元/MWh；实时现货市场有阻塞，湖关三回线断面负载率最高，达到100.00%;铺吉双断面负载率次高，达到80.00%。</t>
  </si>
  <si>
    <t xml:space="preserve"> 
04月30日,直调用电预测最大负荷3082.25万千瓦，最小1941.21万千瓦；外送电最大881.80万千瓦，最小412.30万千瓦；日前现货市场出清节点电价最大335.00元/MWh，最小0.00元/MWh，算术平均200.61元/MWh；日前现货市场火电机组运行91台，运行机组容量36095.00MW；日前调频市场需求最大值3703.45MW，需求最小值为3054.85MW；中标机组最多16台，中标机组最少11台；中标机组调频性能指标平均值为5.10；边际出清价格最大15.00元/MWh，最小5.00元/MWh；火电机组必开0台次、必开容量0MW，必停43台次、必停容量10461.00MW。</t>
  </si>
  <si>
    <t>04月30日直调用电实际最大负荷3176.97万千瓦，最小1986.15万千瓦；04月30日日外送电实际安排最大881.80万千瓦，最小412.30万千瓦；04月30日实时现货市场出清价格最大1500.00元/MWh，最小0.00元/MWh，算术平均270.78元/MWh；实时现货市场有阻塞，湖关三回线断面负载率最高，达到103.00%;铺吉双断面负载率次高，达到84.00%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</si>
</sst>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.0_ "/>
  </numFmts>
  <fonts count="22">
    <font>
      <sz val="11"/>
      <color theme="1"/>
      <name val="宋体"/>
      <charset val="134"/>
      <scheme val="minor"/>
    </font>
    <font>
      <sz val="13"/>
      <name val="微软雅黑"/>
      <charset val="134"/>
    </font>
    <font>
      <b/>
      <sz val="1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67AAE5"/>
        <bgColor rgb="FF67AAE5"/>
      </patternFill>
    </fill>
    <fill>
      <patternFill patternType="solid">
        <fgColor theme="8"/>
        <bgColor indexed="64"/>
      </patternFill>
    </fill>
    <fill>
      <patternFill patternType="solid">
        <fgColor rgb="FF1FADE5"/>
        <bgColor rgb="FF1FADE5"/>
      </patternFill>
    </fill>
    <fill>
      <patternFill patternType="solid">
        <fgColor rgb="FFFFFF00"/>
        <bgColor rgb="FF1FADE5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339966"/>
      </left>
      <right style="thin">
        <color rgb="FF339966"/>
      </right>
      <top style="thin">
        <color rgb="FF339966"/>
      </top>
      <bottom style="thin">
        <color rgb="FF33996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8" borderId="3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9" borderId="6" applyNumberFormat="0" applyAlignment="0" applyProtection="0">
      <alignment vertical="center"/>
    </xf>
    <xf numFmtId="0" fontId="12" fillId="10" borderId="7" applyNumberFormat="0" applyAlignment="0" applyProtection="0">
      <alignment vertical="center"/>
    </xf>
    <xf numFmtId="0" fontId="13" fillId="10" borderId="6" applyNumberFormat="0" applyAlignment="0" applyProtection="0">
      <alignment vertical="center"/>
    </xf>
    <xf numFmtId="0" fontId="14" fillId="11" borderId="8" applyNumberFormat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4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0" fillId="0" borderId="0" xfId="0" applyFill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2" fillId="0" borderId="2" xfId="0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4" borderId="0" xfId="0" applyFill="1">
      <alignment vertical="center"/>
    </xf>
    <xf numFmtId="0" fontId="0" fillId="4" borderId="0" xfId="0" applyFill="1" applyAlignment="1">
      <alignment horizontal="center" vertical="center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fill" vertical="center"/>
    </xf>
    <xf numFmtId="0" fontId="0" fillId="0" borderId="0" xfId="0" applyNumberFormat="1">
      <alignment vertical="center"/>
    </xf>
    <xf numFmtId="0" fontId="0" fillId="0" borderId="0" xfId="0" applyNumberFormat="1" applyFill="1">
      <alignment vertical="center"/>
    </xf>
    <xf numFmtId="0" fontId="0" fillId="2" borderId="0" xfId="0" applyNumberFormat="1" applyFill="1">
      <alignment vertical="center"/>
    </xf>
    <xf numFmtId="0" fontId="0" fillId="4" borderId="0" xfId="0" applyNumberFormat="1" applyFill="1">
      <alignment vertical="center"/>
    </xf>
    <xf numFmtId="0" fontId="0" fillId="0" borderId="0" xfId="0" applyNumberFormat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2" borderId="0" xfId="0" applyNumberFormat="1" applyFill="1" applyAlignment="1">
      <alignment horizontal="center" vertical="center"/>
    </xf>
    <xf numFmtId="0" fontId="0" fillId="4" borderId="0" xfId="0" applyNumberForma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7" borderId="0" xfId="0" applyFill="1" applyAlignment="1">
      <alignment horizontal="center" vertical="center"/>
    </xf>
    <xf numFmtId="176" fontId="0" fillId="7" borderId="0" xfId="0" applyNumberFormat="1" applyFill="1" applyAlignment="1">
      <alignment horizontal="center" vertical="center"/>
    </xf>
    <xf numFmtId="0" fontId="0" fillId="0" borderId="0" xfId="0" applyAlignment="1">
      <alignment horizontal="fill" vertical="center" wrapText="1"/>
    </xf>
    <xf numFmtId="0" fontId="2" fillId="0" borderId="2" xfId="0" applyFont="1" applyFill="1" applyBorder="1" applyAlignment="1">
      <alignment horizontal="center" vertical="center" wrapText="1"/>
    </xf>
    <xf numFmtId="177" fontId="0" fillId="0" borderId="0" xfId="0" applyNumberForma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3" Type="http://schemas.openxmlformats.org/officeDocument/2006/relationships/styles" Target="styles.xml"/><Relationship Id="rId32" Type="http://schemas.openxmlformats.org/officeDocument/2006/relationships/sharedStrings" Target="sharedStrings.xml"/><Relationship Id="rId31" Type="http://schemas.openxmlformats.org/officeDocument/2006/relationships/theme" Target="theme/theme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0"/>
  <dimension ref="A1:BW102"/>
  <sheetViews>
    <sheetView zoomScale="85" zoomScaleNormal="85" workbookViewId="0">
      <pane ySplit="1" topLeftCell="A74" activePane="bottomLeft" state="frozen"/>
      <selection/>
      <selection pane="bottomLeft" activeCell="F137" sqref="F137"/>
    </sheetView>
  </sheetViews>
  <sheetFormatPr defaultColWidth="9" defaultRowHeight="13.5"/>
  <cols>
    <col min="6" max="6" width="8.74166666666667" style="3" customWidth="1"/>
    <col min="7" max="10" width="1.25" customWidth="1"/>
    <col min="11" max="11" width="8.74166666666667" customWidth="1"/>
    <col min="19" max="28" width="9" hidden="1" customWidth="1"/>
    <col min="29" max="29" width="1.775" customWidth="1"/>
    <col min="30" max="30" width="12.35" style="3" customWidth="1"/>
    <col min="31" max="46" width="1.25" customWidth="1"/>
    <col min="47" max="47" width="5.89166666666667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10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10" t="s">
        <v>46</v>
      </c>
      <c r="AV1" s="11" t="s">
        <v>47</v>
      </c>
      <c r="AW1" s="10" t="s">
        <v>48</v>
      </c>
      <c r="AX1" s="10" t="s">
        <v>49</v>
      </c>
      <c r="AY1" s="10" t="s">
        <v>50</v>
      </c>
      <c r="AZ1" s="11" t="s">
        <v>51</v>
      </c>
      <c r="BA1" s="10" t="s">
        <v>52</v>
      </c>
      <c r="BB1" s="10" t="s">
        <v>53</v>
      </c>
      <c r="BE1" s="21" t="str">
        <f t="shared" ref="BE1:BE64" si="0">AW1</f>
        <v>1#日前价格(元/MWh)</v>
      </c>
      <c r="BF1" s="21" t="str">
        <f t="shared" ref="BF1:BH1" si="1">AH1</f>
        <v>日前节点边际电价-电能量价格(元/MWh)</v>
      </c>
      <c r="BG1" s="21" t="str">
        <f t="shared" si="1"/>
        <v>日前节点边际电价-阻塞价格(元/MWh)</v>
      </c>
      <c r="BH1" s="21" t="str">
        <f t="shared" si="1"/>
        <v>日前节点边际电价-节点电价(元/MWh)</v>
      </c>
      <c r="BI1" s="21" t="s">
        <v>54</v>
      </c>
      <c r="BJ1" s="21" t="s">
        <v>55</v>
      </c>
      <c r="BK1" s="21" t="s">
        <v>56</v>
      </c>
      <c r="BL1" s="21"/>
      <c r="BM1" s="21" t="str">
        <f t="shared" ref="BM1:BM64" si="2">AX1</f>
        <v>1#实时价格(元/MWh)</v>
      </c>
      <c r="BN1" s="21" t="str">
        <f t="shared" ref="BN1:BP1" si="3">AE1</f>
        <v>实时节点边际电价-电能量价格(元/MWh)</v>
      </c>
      <c r="BO1" s="21" t="str">
        <f t="shared" si="3"/>
        <v>实时节点边际电价-阻塞价格(元/MWh)</v>
      </c>
      <c r="BP1" s="21" t="str">
        <f t="shared" si="3"/>
        <v>实时节点边际电价-节点电价(元/MWh)</v>
      </c>
      <c r="BQ1" s="21" t="s">
        <v>57</v>
      </c>
      <c r="BR1" s="21" t="s">
        <v>58</v>
      </c>
      <c r="BS1" s="21" t="s">
        <v>59</v>
      </c>
    </row>
    <row r="2" spans="1:75">
      <c r="A2">
        <v>28287.58</v>
      </c>
      <c r="B2">
        <v>-3660.95</v>
      </c>
      <c r="C2">
        <v>30263.53</v>
      </c>
      <c r="D2">
        <v>4329</v>
      </c>
      <c r="E2">
        <v>305.67</v>
      </c>
      <c r="F2" s="3">
        <v>-4487</v>
      </c>
      <c r="G2">
        <v>649.63</v>
      </c>
      <c r="H2">
        <v>647.91</v>
      </c>
      <c r="I2">
        <v>603.97</v>
      </c>
      <c r="J2">
        <v>0</v>
      </c>
      <c r="K2">
        <v>587.66</v>
      </c>
      <c r="L2">
        <v>594.64</v>
      </c>
      <c r="M2">
        <v>501.56</v>
      </c>
      <c r="N2">
        <v>0</v>
      </c>
      <c r="O2">
        <v>0</v>
      </c>
      <c r="P2">
        <v>656.8</v>
      </c>
      <c r="Q2">
        <v>310.02</v>
      </c>
      <c r="R2">
        <v>300.03</v>
      </c>
      <c r="S2">
        <v>27720.303</v>
      </c>
      <c r="T2">
        <v>3478.21</v>
      </c>
      <c r="U2">
        <v>4358.58</v>
      </c>
      <c r="V2">
        <v>7.465</v>
      </c>
      <c r="W2">
        <v>4366.045</v>
      </c>
      <c r="X2">
        <v>23.52</v>
      </c>
      <c r="Y2">
        <v>50.034</v>
      </c>
      <c r="Z2">
        <v>7016.121</v>
      </c>
      <c r="AA2">
        <v>12136.168</v>
      </c>
      <c r="AB2">
        <v>836.71</v>
      </c>
      <c r="AC2" t="s">
        <v>60</v>
      </c>
      <c r="AD2" s="3">
        <v>-1759.7708</v>
      </c>
      <c r="AE2">
        <v>305.67</v>
      </c>
      <c r="AF2">
        <v>0</v>
      </c>
      <c r="AG2">
        <v>305.67</v>
      </c>
      <c r="AH2">
        <v>292</v>
      </c>
      <c r="AI2">
        <v>0</v>
      </c>
      <c r="AJ2">
        <v>292</v>
      </c>
      <c r="AK2">
        <v>5131</v>
      </c>
      <c r="AL2">
        <v>27405.3</v>
      </c>
      <c r="AM2">
        <v>32536.3</v>
      </c>
      <c r="AN2">
        <v>4622.09</v>
      </c>
      <c r="AO2">
        <v>4622.09</v>
      </c>
      <c r="AP2">
        <v>0</v>
      </c>
      <c r="AQ2">
        <v>305.67</v>
      </c>
      <c r="AR2">
        <v>292</v>
      </c>
      <c r="AS2" s="12" t="s">
        <v>61</v>
      </c>
      <c r="AT2" s="12" t="s">
        <v>62</v>
      </c>
      <c r="AU2">
        <v>0</v>
      </c>
      <c r="AV2" s="13">
        <v>0</v>
      </c>
      <c r="AW2" s="3">
        <v>292</v>
      </c>
      <c r="AX2" s="3">
        <v>305.67</v>
      </c>
      <c r="AY2" s="3">
        <v>629.2</v>
      </c>
      <c r="AZ2" s="17">
        <v>660</v>
      </c>
      <c r="BA2" s="3">
        <v>292</v>
      </c>
      <c r="BB2" s="3">
        <v>305.67</v>
      </c>
      <c r="BE2" s="21">
        <f t="shared" si="0"/>
        <v>292</v>
      </c>
      <c r="BF2" s="21">
        <f t="shared" ref="BF2:BH2" si="4">AH2</f>
        <v>292</v>
      </c>
      <c r="BG2" s="21">
        <f t="shared" si="4"/>
        <v>0</v>
      </c>
      <c r="BH2" s="21">
        <f t="shared" si="4"/>
        <v>292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21">
        <f t="shared" si="2"/>
        <v>305.67</v>
      </c>
      <c r="BN2" s="21">
        <f t="shared" ref="BN2:BP2" si="9">AE2</f>
        <v>305.67</v>
      </c>
      <c r="BO2" s="21">
        <f t="shared" si="9"/>
        <v>0</v>
      </c>
      <c r="BP2" s="21">
        <f t="shared" si="9"/>
        <v>305.67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  <c r="BW2" s="30">
        <f>AVERAGE(AX2:AX36)</f>
        <v>274.248</v>
      </c>
    </row>
    <row r="3" spans="1:75">
      <c r="A3">
        <v>27690.24</v>
      </c>
      <c r="B3">
        <v>-3584.65</v>
      </c>
      <c r="C3">
        <v>29068.17</v>
      </c>
      <c r="D3">
        <v>4309.27</v>
      </c>
      <c r="E3">
        <v>291</v>
      </c>
      <c r="F3" s="3">
        <v>-5084</v>
      </c>
      <c r="G3">
        <v>549.64</v>
      </c>
      <c r="H3">
        <v>550.49</v>
      </c>
      <c r="I3">
        <v>601.86</v>
      </c>
      <c r="J3">
        <v>0</v>
      </c>
      <c r="K3">
        <v>560.45</v>
      </c>
      <c r="L3">
        <v>563.47</v>
      </c>
      <c r="M3">
        <v>501.15</v>
      </c>
      <c r="N3">
        <v>0</v>
      </c>
      <c r="O3">
        <v>0</v>
      </c>
      <c r="P3">
        <v>658.6</v>
      </c>
      <c r="Q3">
        <v>300.34</v>
      </c>
      <c r="R3">
        <v>300.45</v>
      </c>
      <c r="S3">
        <v>27674.102</v>
      </c>
      <c r="T3">
        <v>3606.113</v>
      </c>
      <c r="U3">
        <v>4285.944</v>
      </c>
      <c r="V3">
        <v>7.255</v>
      </c>
      <c r="W3">
        <v>4293.199</v>
      </c>
      <c r="X3">
        <v>23.89</v>
      </c>
      <c r="Y3">
        <v>50.028</v>
      </c>
      <c r="Z3">
        <v>7803.453</v>
      </c>
      <c r="AA3">
        <v>11332.855</v>
      </c>
      <c r="AB3">
        <v>838.22</v>
      </c>
      <c r="AC3" t="s">
        <v>60</v>
      </c>
      <c r="AD3" s="3">
        <v>-2434.3752</v>
      </c>
      <c r="AE3">
        <v>291</v>
      </c>
      <c r="AF3">
        <v>0</v>
      </c>
      <c r="AG3">
        <v>291</v>
      </c>
      <c r="AH3">
        <v>289</v>
      </c>
      <c r="AI3">
        <v>0</v>
      </c>
      <c r="AJ3">
        <v>289</v>
      </c>
      <c r="AK3">
        <v>5132</v>
      </c>
      <c r="AL3">
        <v>27100.3</v>
      </c>
      <c r="AM3">
        <v>32232.3</v>
      </c>
      <c r="AN3">
        <v>4569.69</v>
      </c>
      <c r="AO3">
        <v>4569.69</v>
      </c>
      <c r="AP3">
        <v>0</v>
      </c>
      <c r="AQ3">
        <v>291</v>
      </c>
      <c r="AR3">
        <v>289</v>
      </c>
      <c r="AU3">
        <v>0</v>
      </c>
      <c r="AV3" s="13">
        <v>0</v>
      </c>
      <c r="AW3" s="3">
        <v>289</v>
      </c>
      <c r="AX3" s="3">
        <v>291</v>
      </c>
      <c r="AY3" s="3">
        <v>640</v>
      </c>
      <c r="AZ3" s="17">
        <v>658</v>
      </c>
      <c r="BA3" s="3">
        <v>289</v>
      </c>
      <c r="BB3" s="3">
        <v>291</v>
      </c>
      <c r="BE3" s="21">
        <f t="shared" si="0"/>
        <v>289</v>
      </c>
      <c r="BF3" s="21">
        <f t="shared" ref="BF3:BH3" si="14">AH3</f>
        <v>289</v>
      </c>
      <c r="BG3" s="21">
        <f t="shared" si="14"/>
        <v>0</v>
      </c>
      <c r="BH3" s="21">
        <f t="shared" si="14"/>
        <v>289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21">
        <f t="shared" si="2"/>
        <v>291</v>
      </c>
      <c r="BN3" s="21">
        <f t="shared" ref="BN3:BP3" si="15">AE3</f>
        <v>291</v>
      </c>
      <c r="BO3" s="21">
        <f t="shared" si="15"/>
        <v>0</v>
      </c>
      <c r="BP3" s="21">
        <f t="shared" si="15"/>
        <v>291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  <c r="BW3" s="30">
        <f>AVERAGE(AX66:AX97)</f>
        <v>286.03125</v>
      </c>
    </row>
    <row r="4" spans="1:72">
      <c r="A4">
        <v>27294.31</v>
      </c>
      <c r="B4">
        <v>-3470</v>
      </c>
      <c r="C4">
        <v>29726.75</v>
      </c>
      <c r="D4">
        <v>4314.08</v>
      </c>
      <c r="E4">
        <v>292.67</v>
      </c>
      <c r="F4" s="3">
        <v>-5683</v>
      </c>
      <c r="G4">
        <v>551.36</v>
      </c>
      <c r="H4">
        <v>551.36</v>
      </c>
      <c r="I4">
        <v>601.16</v>
      </c>
      <c r="J4">
        <v>0</v>
      </c>
      <c r="K4">
        <v>561.61</v>
      </c>
      <c r="L4">
        <v>563.24</v>
      </c>
      <c r="M4">
        <v>500.32</v>
      </c>
      <c r="N4">
        <v>0</v>
      </c>
      <c r="O4">
        <v>0</v>
      </c>
      <c r="P4">
        <v>653.8</v>
      </c>
      <c r="Q4">
        <v>300.98</v>
      </c>
      <c r="R4">
        <v>299.92</v>
      </c>
      <c r="S4">
        <v>27469.186</v>
      </c>
      <c r="T4">
        <v>3510.644</v>
      </c>
      <c r="U4">
        <v>4130.389</v>
      </c>
      <c r="V4">
        <v>7.222</v>
      </c>
      <c r="W4">
        <v>4137.611</v>
      </c>
      <c r="X4">
        <v>23.33</v>
      </c>
      <c r="Y4">
        <v>50.033</v>
      </c>
      <c r="Z4">
        <v>7862.25</v>
      </c>
      <c r="AA4">
        <v>11351.301</v>
      </c>
      <c r="AB4">
        <v>837.24</v>
      </c>
      <c r="AC4" t="s">
        <v>60</v>
      </c>
      <c r="AD4" s="3">
        <v>-3038.942</v>
      </c>
      <c r="AE4">
        <v>292.67</v>
      </c>
      <c r="AF4">
        <v>0</v>
      </c>
      <c r="AG4">
        <v>292.67</v>
      </c>
      <c r="AH4">
        <v>288</v>
      </c>
      <c r="AI4">
        <v>0</v>
      </c>
      <c r="AJ4">
        <v>288</v>
      </c>
      <c r="AK4">
        <v>5133</v>
      </c>
      <c r="AL4">
        <v>26827.3</v>
      </c>
      <c r="AM4">
        <v>31960.3</v>
      </c>
      <c r="AN4">
        <v>4528.91</v>
      </c>
      <c r="AO4">
        <v>4528.91</v>
      </c>
      <c r="AP4">
        <v>0</v>
      </c>
      <c r="AQ4">
        <v>292.67</v>
      </c>
      <c r="AR4">
        <v>288</v>
      </c>
      <c r="AU4">
        <v>0</v>
      </c>
      <c r="AV4" s="13">
        <v>0</v>
      </c>
      <c r="AW4" s="3">
        <v>288</v>
      </c>
      <c r="AX4" s="3">
        <v>292.67</v>
      </c>
      <c r="AY4" s="3">
        <v>640</v>
      </c>
      <c r="AZ4" s="17">
        <v>660</v>
      </c>
      <c r="BA4" s="3">
        <v>288</v>
      </c>
      <c r="BB4" s="3">
        <v>292.67</v>
      </c>
      <c r="BE4" s="21">
        <f t="shared" si="0"/>
        <v>288</v>
      </c>
      <c r="BF4" s="21">
        <f t="shared" ref="BF4:BH4" si="16">AH4</f>
        <v>288</v>
      </c>
      <c r="BG4" s="21">
        <f t="shared" si="16"/>
        <v>0</v>
      </c>
      <c r="BH4" s="21">
        <f t="shared" si="16"/>
        <v>288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21">
        <f t="shared" si="2"/>
        <v>292.67</v>
      </c>
      <c r="BN4" s="21">
        <f t="shared" ref="BN4:BP4" si="17">AE4</f>
        <v>292.67</v>
      </c>
      <c r="BO4" s="21">
        <f t="shared" si="17"/>
        <v>0</v>
      </c>
      <c r="BP4" s="21">
        <f t="shared" si="17"/>
        <v>292.67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2">
      <c r="A5">
        <v>27062.66</v>
      </c>
      <c r="B5">
        <v>-3566</v>
      </c>
      <c r="C5">
        <v>30197.32</v>
      </c>
      <c r="D5">
        <v>4290.25</v>
      </c>
      <c r="E5">
        <v>295</v>
      </c>
      <c r="F5" s="3">
        <v>-6282</v>
      </c>
      <c r="G5">
        <v>608.61</v>
      </c>
      <c r="H5">
        <v>608.61</v>
      </c>
      <c r="I5">
        <v>601.5</v>
      </c>
      <c r="J5">
        <v>0</v>
      </c>
      <c r="K5">
        <v>560.68</v>
      </c>
      <c r="L5">
        <v>563.01</v>
      </c>
      <c r="M5">
        <v>501.15</v>
      </c>
      <c r="N5">
        <v>0</v>
      </c>
      <c r="O5">
        <v>0</v>
      </c>
      <c r="P5">
        <v>654.1</v>
      </c>
      <c r="Q5">
        <v>299.71</v>
      </c>
      <c r="R5">
        <v>299.29</v>
      </c>
      <c r="S5">
        <v>27220.842</v>
      </c>
      <c r="T5">
        <v>3665.044</v>
      </c>
      <c r="U5">
        <v>4112.361</v>
      </c>
      <c r="V5">
        <v>7.5</v>
      </c>
      <c r="W5">
        <v>4119.861</v>
      </c>
      <c r="X5">
        <v>23.49</v>
      </c>
      <c r="Y5">
        <v>50.013</v>
      </c>
      <c r="Z5">
        <v>7851.537</v>
      </c>
      <c r="AA5">
        <v>11366.033</v>
      </c>
      <c r="AB5">
        <v>840.65</v>
      </c>
      <c r="AC5" t="s">
        <v>60</v>
      </c>
      <c r="AD5" s="3">
        <v>-3647.1504</v>
      </c>
      <c r="AE5">
        <v>295</v>
      </c>
      <c r="AF5">
        <v>0</v>
      </c>
      <c r="AG5">
        <v>295</v>
      </c>
      <c r="AH5">
        <v>285</v>
      </c>
      <c r="AI5">
        <v>0</v>
      </c>
      <c r="AJ5">
        <v>285</v>
      </c>
      <c r="AK5">
        <v>5134</v>
      </c>
      <c r="AL5">
        <v>26644.3</v>
      </c>
      <c r="AM5">
        <v>31778.3</v>
      </c>
      <c r="AN5">
        <v>4499.56</v>
      </c>
      <c r="AO5">
        <v>4499.56</v>
      </c>
      <c r="AP5">
        <v>0</v>
      </c>
      <c r="AQ5">
        <v>295</v>
      </c>
      <c r="AR5">
        <v>285</v>
      </c>
      <c r="AU5">
        <v>0</v>
      </c>
      <c r="AV5" s="13">
        <v>0</v>
      </c>
      <c r="AW5" s="3">
        <v>285</v>
      </c>
      <c r="AX5" s="3">
        <v>295</v>
      </c>
      <c r="AY5" s="3">
        <v>640</v>
      </c>
      <c r="AZ5" s="17">
        <v>660</v>
      </c>
      <c r="BA5" s="3">
        <v>285</v>
      </c>
      <c r="BB5" s="3">
        <v>295</v>
      </c>
      <c r="BE5" s="21">
        <f t="shared" si="0"/>
        <v>285</v>
      </c>
      <c r="BF5" s="21">
        <f t="shared" ref="BF5:BH5" si="18">AH5</f>
        <v>285</v>
      </c>
      <c r="BG5" s="21">
        <f t="shared" si="18"/>
        <v>0</v>
      </c>
      <c r="BH5" s="21">
        <f t="shared" si="18"/>
        <v>285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21">
        <f t="shared" si="2"/>
        <v>295</v>
      </c>
      <c r="BN5" s="21">
        <f t="shared" ref="BN5:BP5" si="19">AE5</f>
        <v>295</v>
      </c>
      <c r="BO5" s="21">
        <f t="shared" si="19"/>
        <v>0</v>
      </c>
      <c r="BP5" s="21">
        <f t="shared" si="19"/>
        <v>295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2">
      <c r="A6">
        <v>26891.97</v>
      </c>
      <c r="B6">
        <v>-4321.94</v>
      </c>
      <c r="C6">
        <v>30734.98</v>
      </c>
      <c r="D6">
        <v>4166.71</v>
      </c>
      <c r="E6">
        <v>296.67</v>
      </c>
      <c r="F6" s="3">
        <v>-6879</v>
      </c>
      <c r="G6">
        <v>652.19</v>
      </c>
      <c r="H6">
        <v>653.91</v>
      </c>
      <c r="I6">
        <v>614.48</v>
      </c>
      <c r="J6">
        <v>0</v>
      </c>
      <c r="K6">
        <v>570.22</v>
      </c>
      <c r="L6">
        <v>571.85</v>
      </c>
      <c r="M6">
        <v>500.73</v>
      </c>
      <c r="N6">
        <v>0</v>
      </c>
      <c r="O6">
        <v>0</v>
      </c>
      <c r="P6">
        <v>656</v>
      </c>
      <c r="Q6">
        <v>300.61</v>
      </c>
      <c r="R6">
        <v>299.92</v>
      </c>
      <c r="S6">
        <v>26969.18</v>
      </c>
      <c r="T6">
        <v>4456.684</v>
      </c>
      <c r="U6">
        <v>3998.259</v>
      </c>
      <c r="V6">
        <v>7.066</v>
      </c>
      <c r="W6">
        <v>4005.325</v>
      </c>
      <c r="X6">
        <v>23.4</v>
      </c>
      <c r="Y6">
        <v>50.021</v>
      </c>
      <c r="Z6">
        <v>7278.881</v>
      </c>
      <c r="AA6">
        <v>11929.459</v>
      </c>
      <c r="AB6">
        <v>840.17</v>
      </c>
      <c r="AC6" t="s">
        <v>60</v>
      </c>
      <c r="AD6" s="3">
        <v>-4234.3477</v>
      </c>
      <c r="AE6">
        <v>296.67</v>
      </c>
      <c r="AF6">
        <v>0</v>
      </c>
      <c r="AG6">
        <v>296.67</v>
      </c>
      <c r="AH6">
        <v>295</v>
      </c>
      <c r="AI6">
        <v>0</v>
      </c>
      <c r="AJ6">
        <v>295</v>
      </c>
      <c r="AK6">
        <v>5138</v>
      </c>
      <c r="AL6">
        <v>26432.3</v>
      </c>
      <c r="AM6">
        <v>31570.3</v>
      </c>
      <c r="AN6">
        <v>4456.19</v>
      </c>
      <c r="AO6">
        <v>4456.19</v>
      </c>
      <c r="AP6">
        <v>0</v>
      </c>
      <c r="AQ6">
        <v>296.67</v>
      </c>
      <c r="AR6">
        <v>295</v>
      </c>
      <c r="AU6">
        <v>0</v>
      </c>
      <c r="AV6" s="13">
        <v>0</v>
      </c>
      <c r="AW6" s="3">
        <v>295</v>
      </c>
      <c r="AX6" s="3">
        <v>296.67</v>
      </c>
      <c r="AY6" s="3">
        <v>660</v>
      </c>
      <c r="AZ6" s="17">
        <v>660</v>
      </c>
      <c r="BA6" s="3">
        <v>295</v>
      </c>
      <c r="BB6" s="3">
        <v>296.67</v>
      </c>
      <c r="BE6" s="21">
        <f t="shared" si="0"/>
        <v>295</v>
      </c>
      <c r="BF6" s="21">
        <f t="shared" ref="BF6:BH6" si="20">AH6</f>
        <v>295</v>
      </c>
      <c r="BG6" s="21">
        <f t="shared" si="20"/>
        <v>0</v>
      </c>
      <c r="BH6" s="21">
        <f t="shared" si="20"/>
        <v>295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21">
        <f t="shared" si="2"/>
        <v>296.67</v>
      </c>
      <c r="BN6" s="21">
        <f t="shared" ref="BN6:BP6" si="21">AE6</f>
        <v>296.67</v>
      </c>
      <c r="BO6" s="21">
        <f t="shared" si="21"/>
        <v>0</v>
      </c>
      <c r="BP6" s="21">
        <f t="shared" si="21"/>
        <v>296.67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2">
      <c r="A7">
        <v>26824.39</v>
      </c>
      <c r="B7">
        <v>-4673.1</v>
      </c>
      <c r="C7">
        <v>31326.27</v>
      </c>
      <c r="D7">
        <v>4093.67</v>
      </c>
      <c r="E7">
        <v>300</v>
      </c>
      <c r="F7" s="3">
        <v>-6990</v>
      </c>
      <c r="G7">
        <v>648.78</v>
      </c>
      <c r="H7">
        <v>602.63</v>
      </c>
      <c r="I7">
        <v>621.28</v>
      </c>
      <c r="J7">
        <v>0</v>
      </c>
      <c r="K7">
        <v>586.27</v>
      </c>
      <c r="L7">
        <v>588.13</v>
      </c>
      <c r="M7">
        <v>501.15</v>
      </c>
      <c r="N7">
        <v>0</v>
      </c>
      <c r="O7">
        <v>0</v>
      </c>
      <c r="P7">
        <v>657.1</v>
      </c>
      <c r="Q7">
        <v>299.92</v>
      </c>
      <c r="R7">
        <v>300.03</v>
      </c>
      <c r="S7">
        <v>26681.77</v>
      </c>
      <c r="T7">
        <v>4717.233</v>
      </c>
      <c r="U7">
        <v>3950.485</v>
      </c>
      <c r="V7">
        <v>7.067</v>
      </c>
      <c r="W7">
        <v>3957.552</v>
      </c>
      <c r="X7">
        <v>23.27</v>
      </c>
      <c r="Y7">
        <v>50.017</v>
      </c>
      <c r="Z7">
        <v>7021.117</v>
      </c>
      <c r="AA7">
        <v>12151.131</v>
      </c>
      <c r="AB7">
        <v>841.87</v>
      </c>
      <c r="AC7" t="s">
        <v>60</v>
      </c>
      <c r="AD7" s="3">
        <v>-4320.635</v>
      </c>
      <c r="AE7">
        <v>300</v>
      </c>
      <c r="AF7">
        <v>0</v>
      </c>
      <c r="AG7">
        <v>300</v>
      </c>
      <c r="AH7">
        <v>289</v>
      </c>
      <c r="AI7">
        <v>0</v>
      </c>
      <c r="AJ7">
        <v>289</v>
      </c>
      <c r="AK7">
        <v>5140</v>
      </c>
      <c r="AL7">
        <v>26220.3</v>
      </c>
      <c r="AM7">
        <v>31360.3</v>
      </c>
      <c r="AN7">
        <v>4418.8</v>
      </c>
      <c r="AO7">
        <v>4418.8</v>
      </c>
      <c r="AP7">
        <v>0</v>
      </c>
      <c r="AQ7">
        <v>300</v>
      </c>
      <c r="AR7">
        <v>289</v>
      </c>
      <c r="AU7">
        <v>0</v>
      </c>
      <c r="AV7" s="13">
        <v>0</v>
      </c>
      <c r="AW7" s="3">
        <v>289</v>
      </c>
      <c r="AX7" s="3">
        <v>300</v>
      </c>
      <c r="AY7" s="3">
        <v>640</v>
      </c>
      <c r="AZ7" s="17">
        <v>660</v>
      </c>
      <c r="BA7" s="3">
        <v>289</v>
      </c>
      <c r="BB7" s="3">
        <v>300</v>
      </c>
      <c r="BE7" s="21">
        <f t="shared" si="0"/>
        <v>289</v>
      </c>
      <c r="BF7" s="21">
        <f t="shared" ref="BF7:BH7" si="22">AH7</f>
        <v>289</v>
      </c>
      <c r="BG7" s="21">
        <f t="shared" si="22"/>
        <v>0</v>
      </c>
      <c r="BH7" s="21">
        <f t="shared" si="22"/>
        <v>289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21">
        <f t="shared" si="2"/>
        <v>300</v>
      </c>
      <c r="BN7" s="21">
        <f t="shared" ref="BN7:BP7" si="23">AE7</f>
        <v>300</v>
      </c>
      <c r="BO7" s="21">
        <f t="shared" si="23"/>
        <v>0</v>
      </c>
      <c r="BP7" s="21">
        <f t="shared" si="23"/>
        <v>300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2">
      <c r="A8">
        <v>26391.61</v>
      </c>
      <c r="B8">
        <v>-4794.13</v>
      </c>
      <c r="C8">
        <v>30664.7</v>
      </c>
      <c r="D8">
        <v>3957.47</v>
      </c>
      <c r="E8">
        <v>300</v>
      </c>
      <c r="F8" s="3">
        <v>-6988</v>
      </c>
      <c r="G8">
        <v>648.78</v>
      </c>
      <c r="H8">
        <v>570.15</v>
      </c>
      <c r="I8">
        <v>612.36</v>
      </c>
      <c r="J8">
        <v>0</v>
      </c>
      <c r="K8">
        <v>570.68</v>
      </c>
      <c r="L8">
        <v>569.52</v>
      </c>
      <c r="M8">
        <v>501.56</v>
      </c>
      <c r="N8">
        <v>0</v>
      </c>
      <c r="O8">
        <v>0</v>
      </c>
      <c r="P8">
        <v>655.2</v>
      </c>
      <c r="Q8">
        <v>299.97</v>
      </c>
      <c r="R8">
        <v>300.03</v>
      </c>
      <c r="S8">
        <v>26409.926</v>
      </c>
      <c r="T8">
        <v>4767.516</v>
      </c>
      <c r="U8">
        <v>3894.849</v>
      </c>
      <c r="V8">
        <v>7.078</v>
      </c>
      <c r="W8">
        <v>3901.927</v>
      </c>
      <c r="X8">
        <v>23.81</v>
      </c>
      <c r="Y8">
        <v>50.031</v>
      </c>
      <c r="Z8">
        <v>7288.654</v>
      </c>
      <c r="AA8">
        <v>11947.98</v>
      </c>
      <c r="AB8">
        <v>837.24</v>
      </c>
      <c r="AC8" t="s">
        <v>60</v>
      </c>
      <c r="AD8" s="3">
        <v>-4347.949</v>
      </c>
      <c r="AE8">
        <v>300</v>
      </c>
      <c r="AF8">
        <v>0</v>
      </c>
      <c r="AG8">
        <v>300</v>
      </c>
      <c r="AH8">
        <v>280</v>
      </c>
      <c r="AI8">
        <v>0</v>
      </c>
      <c r="AJ8">
        <v>280</v>
      </c>
      <c r="AK8">
        <v>5144</v>
      </c>
      <c r="AL8">
        <v>25915.3</v>
      </c>
      <c r="AM8">
        <v>31059.3</v>
      </c>
      <c r="AN8">
        <v>4380.7</v>
      </c>
      <c r="AO8">
        <v>4380.7</v>
      </c>
      <c r="AP8">
        <v>0</v>
      </c>
      <c r="AQ8">
        <v>300</v>
      </c>
      <c r="AR8">
        <v>280</v>
      </c>
      <c r="AU8">
        <v>0</v>
      </c>
      <c r="AV8" s="13">
        <v>0</v>
      </c>
      <c r="AW8" s="3">
        <v>280</v>
      </c>
      <c r="AX8" s="3">
        <v>300</v>
      </c>
      <c r="AY8" s="3">
        <v>640</v>
      </c>
      <c r="AZ8" s="17">
        <v>660</v>
      </c>
      <c r="BA8" s="3">
        <v>280</v>
      </c>
      <c r="BB8" s="3">
        <v>300</v>
      </c>
      <c r="BE8" s="21">
        <f t="shared" si="0"/>
        <v>280</v>
      </c>
      <c r="BF8" s="21">
        <f t="shared" ref="BF8:BH8" si="24">AH8</f>
        <v>280</v>
      </c>
      <c r="BG8" s="21">
        <f t="shared" si="24"/>
        <v>0</v>
      </c>
      <c r="BH8" s="21">
        <f t="shared" si="24"/>
        <v>280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21">
        <f t="shared" si="2"/>
        <v>300</v>
      </c>
      <c r="BN8" s="21">
        <f t="shared" ref="BN8:BP8" si="25">AE8</f>
        <v>300</v>
      </c>
      <c r="BO8" s="21">
        <f t="shared" si="25"/>
        <v>0</v>
      </c>
      <c r="BP8" s="21">
        <f t="shared" si="25"/>
        <v>300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2">
      <c r="A9">
        <v>26179.83</v>
      </c>
      <c r="B9">
        <v>-4922.09</v>
      </c>
      <c r="C9">
        <v>30954.97</v>
      </c>
      <c r="D9">
        <v>3863.99</v>
      </c>
      <c r="E9">
        <v>299</v>
      </c>
      <c r="F9" s="3">
        <v>-6991</v>
      </c>
      <c r="G9">
        <v>648.78</v>
      </c>
      <c r="H9">
        <v>570.15</v>
      </c>
      <c r="I9">
        <v>603.67</v>
      </c>
      <c r="J9">
        <v>0</v>
      </c>
      <c r="K9">
        <v>569.29</v>
      </c>
      <c r="L9">
        <v>571.85</v>
      </c>
      <c r="M9">
        <v>499.91</v>
      </c>
      <c r="N9">
        <v>0</v>
      </c>
      <c r="O9">
        <v>0</v>
      </c>
      <c r="P9">
        <v>655.5</v>
      </c>
      <c r="Q9">
        <v>300.08</v>
      </c>
      <c r="R9">
        <v>299.92</v>
      </c>
      <c r="S9">
        <v>26513.285</v>
      </c>
      <c r="T9">
        <v>4882.767</v>
      </c>
      <c r="U9">
        <v>3840.169</v>
      </c>
      <c r="V9">
        <v>6.966</v>
      </c>
      <c r="W9">
        <v>3847.135</v>
      </c>
      <c r="X9">
        <v>23.47</v>
      </c>
      <c r="Y9">
        <v>50.033</v>
      </c>
      <c r="Z9">
        <v>7022.281</v>
      </c>
      <c r="AA9">
        <v>12097.283</v>
      </c>
      <c r="AB9">
        <v>842.15</v>
      </c>
      <c r="AC9" t="s">
        <v>60</v>
      </c>
      <c r="AD9" s="3">
        <v>-4346.9688</v>
      </c>
      <c r="AE9">
        <v>299</v>
      </c>
      <c r="AF9">
        <v>0</v>
      </c>
      <c r="AG9">
        <v>299</v>
      </c>
      <c r="AH9">
        <v>289</v>
      </c>
      <c r="AI9">
        <v>0</v>
      </c>
      <c r="AJ9">
        <v>289</v>
      </c>
      <c r="AK9">
        <v>5146</v>
      </c>
      <c r="AL9">
        <v>25673.3</v>
      </c>
      <c r="AM9">
        <v>30819.3</v>
      </c>
      <c r="AN9">
        <v>4341.51</v>
      </c>
      <c r="AO9">
        <v>4341.51</v>
      </c>
      <c r="AP9">
        <v>0</v>
      </c>
      <c r="AQ9">
        <v>299</v>
      </c>
      <c r="AR9">
        <v>289</v>
      </c>
      <c r="AU9">
        <v>0</v>
      </c>
      <c r="AV9" s="13">
        <v>0</v>
      </c>
      <c r="AW9" s="3">
        <v>289</v>
      </c>
      <c r="AX9" s="3">
        <v>299</v>
      </c>
      <c r="AY9" s="3">
        <v>640</v>
      </c>
      <c r="AZ9" s="17">
        <v>660</v>
      </c>
      <c r="BA9" s="3">
        <v>289</v>
      </c>
      <c r="BB9" s="3">
        <v>299</v>
      </c>
      <c r="BE9" s="21">
        <f t="shared" si="0"/>
        <v>289</v>
      </c>
      <c r="BF9" s="21">
        <f t="shared" ref="BF9:BH9" si="26">AH9</f>
        <v>289</v>
      </c>
      <c r="BG9" s="21">
        <f t="shared" si="26"/>
        <v>0</v>
      </c>
      <c r="BH9" s="21">
        <f t="shared" si="26"/>
        <v>289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21">
        <f t="shared" si="2"/>
        <v>299</v>
      </c>
      <c r="BN9" s="21">
        <f t="shared" ref="BN9:BP9" si="27">AE9</f>
        <v>299</v>
      </c>
      <c r="BO9" s="21">
        <f t="shared" si="27"/>
        <v>0</v>
      </c>
      <c r="BP9" s="21">
        <f t="shared" si="27"/>
        <v>299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2">
      <c r="A10">
        <v>26431.84</v>
      </c>
      <c r="B10">
        <v>-4528.52</v>
      </c>
      <c r="C10">
        <v>31420.44</v>
      </c>
      <c r="D10">
        <v>3839.88</v>
      </c>
      <c r="E10">
        <v>300</v>
      </c>
      <c r="F10" s="3">
        <v>-6991</v>
      </c>
      <c r="G10">
        <v>649.63</v>
      </c>
      <c r="H10">
        <v>559.9</v>
      </c>
      <c r="I10">
        <v>616.75</v>
      </c>
      <c r="J10">
        <v>0</v>
      </c>
      <c r="K10">
        <v>590.22</v>
      </c>
      <c r="L10">
        <v>590.22</v>
      </c>
      <c r="M10">
        <v>500.32</v>
      </c>
      <c r="N10">
        <v>0</v>
      </c>
      <c r="O10">
        <v>0</v>
      </c>
      <c r="P10">
        <v>655.9</v>
      </c>
      <c r="Q10">
        <v>300.4</v>
      </c>
      <c r="R10">
        <v>299.81</v>
      </c>
      <c r="S10">
        <v>27089.77</v>
      </c>
      <c r="T10">
        <v>4673.089</v>
      </c>
      <c r="U10">
        <v>3776.812</v>
      </c>
      <c r="V10">
        <v>7.108</v>
      </c>
      <c r="W10">
        <v>3783.92</v>
      </c>
      <c r="X10">
        <v>23.57</v>
      </c>
      <c r="Y10">
        <v>50.028</v>
      </c>
      <c r="Z10">
        <v>6510.791</v>
      </c>
      <c r="AA10">
        <v>12653.477</v>
      </c>
      <c r="AB10">
        <v>857.29</v>
      </c>
      <c r="AC10" t="s">
        <v>60</v>
      </c>
      <c r="AD10" s="3">
        <v>-4306.487</v>
      </c>
      <c r="AE10">
        <v>300</v>
      </c>
      <c r="AF10">
        <v>0</v>
      </c>
      <c r="AG10">
        <v>300</v>
      </c>
      <c r="AH10">
        <v>290</v>
      </c>
      <c r="AI10">
        <v>0</v>
      </c>
      <c r="AJ10">
        <v>290</v>
      </c>
      <c r="AK10">
        <v>5151</v>
      </c>
      <c r="AL10">
        <v>25552.3</v>
      </c>
      <c r="AM10">
        <v>30703.3</v>
      </c>
      <c r="AN10">
        <v>4293.2</v>
      </c>
      <c r="AO10">
        <v>4293.2</v>
      </c>
      <c r="AP10">
        <v>0</v>
      </c>
      <c r="AQ10">
        <v>300</v>
      </c>
      <c r="AR10">
        <v>290</v>
      </c>
      <c r="AU10">
        <v>0</v>
      </c>
      <c r="AV10" s="13">
        <v>0</v>
      </c>
      <c r="AW10" s="3">
        <v>290</v>
      </c>
      <c r="AX10" s="3">
        <v>300</v>
      </c>
      <c r="AY10" s="3">
        <v>650.6</v>
      </c>
      <c r="AZ10" s="17">
        <v>660</v>
      </c>
      <c r="BA10" s="3">
        <v>290</v>
      </c>
      <c r="BB10" s="3">
        <v>300</v>
      </c>
      <c r="BE10" s="21">
        <f t="shared" si="0"/>
        <v>290</v>
      </c>
      <c r="BF10" s="21">
        <f t="shared" ref="BF10:BH10" si="28">AH10</f>
        <v>290</v>
      </c>
      <c r="BG10" s="21">
        <f t="shared" si="28"/>
        <v>0</v>
      </c>
      <c r="BH10" s="21">
        <f t="shared" si="28"/>
        <v>290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21">
        <f t="shared" si="2"/>
        <v>300</v>
      </c>
      <c r="BN10" s="21">
        <f t="shared" ref="BN10:BP10" si="29">AE10</f>
        <v>300</v>
      </c>
      <c r="BO10" s="21">
        <f t="shared" si="29"/>
        <v>0</v>
      </c>
      <c r="BP10" s="21">
        <f t="shared" si="29"/>
        <v>300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2">
      <c r="A11">
        <v>26812.23</v>
      </c>
      <c r="B11">
        <v>-4201.87</v>
      </c>
      <c r="C11">
        <v>31907.69</v>
      </c>
      <c r="D11">
        <v>3762.4</v>
      </c>
      <c r="E11">
        <v>310</v>
      </c>
      <c r="F11" s="3">
        <v>-6990</v>
      </c>
      <c r="G11">
        <v>648.78</v>
      </c>
      <c r="H11">
        <v>650.47</v>
      </c>
      <c r="I11">
        <v>628.56</v>
      </c>
      <c r="J11">
        <v>0</v>
      </c>
      <c r="K11">
        <v>598.83</v>
      </c>
      <c r="L11">
        <v>604.64</v>
      </c>
      <c r="M11">
        <v>501.15</v>
      </c>
      <c r="N11">
        <v>0</v>
      </c>
      <c r="O11">
        <v>0</v>
      </c>
      <c r="P11">
        <v>657.6</v>
      </c>
      <c r="Q11">
        <v>323.65</v>
      </c>
      <c r="R11">
        <v>304.68</v>
      </c>
      <c r="S11">
        <v>26926.48</v>
      </c>
      <c r="T11">
        <v>4380.66</v>
      </c>
      <c r="U11">
        <v>3685.535</v>
      </c>
      <c r="V11">
        <v>7.081</v>
      </c>
      <c r="W11">
        <v>3692.616</v>
      </c>
      <c r="X11">
        <v>23.44</v>
      </c>
      <c r="Y11">
        <v>49.968</v>
      </c>
      <c r="Z11">
        <v>6566.254</v>
      </c>
      <c r="AA11">
        <v>12709.47</v>
      </c>
      <c r="AB11">
        <v>872.29</v>
      </c>
      <c r="AC11" t="s">
        <v>60</v>
      </c>
      <c r="AD11" s="3">
        <v>-4250.3164</v>
      </c>
      <c r="AE11">
        <v>310</v>
      </c>
      <c r="AF11">
        <v>0</v>
      </c>
      <c r="AG11">
        <v>310</v>
      </c>
      <c r="AH11">
        <v>285</v>
      </c>
      <c r="AI11">
        <v>0</v>
      </c>
      <c r="AJ11">
        <v>285</v>
      </c>
      <c r="AK11">
        <v>5155</v>
      </c>
      <c r="AL11">
        <v>25399.3</v>
      </c>
      <c r="AM11">
        <v>30554.3</v>
      </c>
      <c r="AN11">
        <v>4239.02</v>
      </c>
      <c r="AO11">
        <v>4239.02</v>
      </c>
      <c r="AP11">
        <v>0</v>
      </c>
      <c r="AQ11">
        <v>310</v>
      </c>
      <c r="AR11">
        <v>285</v>
      </c>
      <c r="AU11">
        <v>0</v>
      </c>
      <c r="AV11" s="13">
        <v>0</v>
      </c>
      <c r="AW11" s="3">
        <v>285</v>
      </c>
      <c r="AX11" s="3">
        <v>310</v>
      </c>
      <c r="AY11" s="3">
        <v>640</v>
      </c>
      <c r="AZ11" s="17">
        <v>660</v>
      </c>
      <c r="BA11" s="3">
        <v>285</v>
      </c>
      <c r="BB11" s="3">
        <v>310</v>
      </c>
      <c r="BE11" s="21">
        <f t="shared" si="0"/>
        <v>285</v>
      </c>
      <c r="BF11" s="21">
        <f t="shared" ref="BF11:BH11" si="30">AH11</f>
        <v>285</v>
      </c>
      <c r="BG11" s="21">
        <f t="shared" si="30"/>
        <v>0</v>
      </c>
      <c r="BH11" s="21">
        <f t="shared" si="30"/>
        <v>285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21">
        <f t="shared" si="2"/>
        <v>310</v>
      </c>
      <c r="BN11" s="21">
        <f t="shared" ref="BN11:BP11" si="31">AE11</f>
        <v>310</v>
      </c>
      <c r="BO11" s="21">
        <f t="shared" si="31"/>
        <v>0</v>
      </c>
      <c r="BP11" s="21">
        <f t="shared" si="31"/>
        <v>310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2">
      <c r="A12">
        <v>26763.19</v>
      </c>
      <c r="B12">
        <v>-4220.97</v>
      </c>
      <c r="C12">
        <v>31245.09</v>
      </c>
      <c r="D12">
        <v>3742.99</v>
      </c>
      <c r="E12">
        <v>300</v>
      </c>
      <c r="F12" s="3">
        <v>-6989</v>
      </c>
      <c r="G12">
        <v>649.63</v>
      </c>
      <c r="H12">
        <v>650.47</v>
      </c>
      <c r="I12">
        <v>620.34</v>
      </c>
      <c r="J12">
        <v>0</v>
      </c>
      <c r="K12">
        <v>586.73</v>
      </c>
      <c r="L12">
        <v>587.66</v>
      </c>
      <c r="M12">
        <v>497.86</v>
      </c>
      <c r="N12">
        <v>0</v>
      </c>
      <c r="O12">
        <v>0</v>
      </c>
      <c r="P12">
        <v>657.1</v>
      </c>
      <c r="Q12">
        <v>300.5</v>
      </c>
      <c r="R12">
        <v>300.66</v>
      </c>
      <c r="S12">
        <v>26783.756</v>
      </c>
      <c r="T12">
        <v>4332.586</v>
      </c>
      <c r="U12">
        <v>3525.687</v>
      </c>
      <c r="V12">
        <v>6.703</v>
      </c>
      <c r="W12">
        <v>3532.389</v>
      </c>
      <c r="X12">
        <v>23.56</v>
      </c>
      <c r="Y12">
        <v>50.019</v>
      </c>
      <c r="Z12">
        <v>6738.707</v>
      </c>
      <c r="AA12">
        <v>12510.137</v>
      </c>
      <c r="AB12">
        <v>857.64</v>
      </c>
      <c r="AC12" t="s">
        <v>60</v>
      </c>
      <c r="AD12" s="3">
        <v>-4316.292</v>
      </c>
      <c r="AE12">
        <v>300</v>
      </c>
      <c r="AF12">
        <v>0</v>
      </c>
      <c r="AG12">
        <v>300</v>
      </c>
      <c r="AH12">
        <v>287</v>
      </c>
      <c r="AI12">
        <v>0</v>
      </c>
      <c r="AJ12">
        <v>287</v>
      </c>
      <c r="AK12">
        <v>5160</v>
      </c>
      <c r="AL12">
        <v>25279.3</v>
      </c>
      <c r="AM12">
        <v>30439.3</v>
      </c>
      <c r="AN12">
        <v>4195.14</v>
      </c>
      <c r="AO12">
        <v>4195.14</v>
      </c>
      <c r="AP12">
        <v>0</v>
      </c>
      <c r="AQ12">
        <v>300</v>
      </c>
      <c r="AR12">
        <v>287</v>
      </c>
      <c r="AU12">
        <v>0</v>
      </c>
      <c r="AV12" s="13">
        <v>0</v>
      </c>
      <c r="AW12" s="3">
        <v>287</v>
      </c>
      <c r="AX12" s="3">
        <v>300</v>
      </c>
      <c r="AY12" s="3">
        <v>640</v>
      </c>
      <c r="AZ12" s="17">
        <v>660</v>
      </c>
      <c r="BA12" s="3">
        <v>287</v>
      </c>
      <c r="BB12" s="3">
        <v>300</v>
      </c>
      <c r="BE12" s="21">
        <f t="shared" si="0"/>
        <v>287</v>
      </c>
      <c r="BF12" s="21">
        <f t="shared" ref="BF12:BH12" si="32">AH12</f>
        <v>287</v>
      </c>
      <c r="BG12" s="21">
        <f t="shared" si="32"/>
        <v>0</v>
      </c>
      <c r="BH12" s="21">
        <f t="shared" si="32"/>
        <v>287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21">
        <f t="shared" si="2"/>
        <v>300</v>
      </c>
      <c r="BN12" s="21">
        <f t="shared" ref="BN12:BP12" si="33">AE12</f>
        <v>300</v>
      </c>
      <c r="BO12" s="21">
        <f t="shared" si="33"/>
        <v>0</v>
      </c>
      <c r="BP12" s="21">
        <f t="shared" si="33"/>
        <v>300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2">
      <c r="A13">
        <v>26587.8</v>
      </c>
      <c r="B13">
        <v>-4177.08</v>
      </c>
      <c r="C13">
        <v>30972.05</v>
      </c>
      <c r="D13">
        <v>3713.82</v>
      </c>
      <c r="E13">
        <v>300</v>
      </c>
      <c r="F13" s="3">
        <v>-6990</v>
      </c>
      <c r="G13">
        <v>648.78</v>
      </c>
      <c r="H13">
        <v>649.63</v>
      </c>
      <c r="I13">
        <v>619.84</v>
      </c>
      <c r="J13">
        <v>0</v>
      </c>
      <c r="K13">
        <v>584.17</v>
      </c>
      <c r="L13">
        <v>586.73</v>
      </c>
      <c r="M13">
        <v>499.91</v>
      </c>
      <c r="N13">
        <v>0</v>
      </c>
      <c r="O13">
        <v>0</v>
      </c>
      <c r="P13">
        <v>658.2</v>
      </c>
      <c r="Q13">
        <v>300.24</v>
      </c>
      <c r="R13">
        <v>301.14</v>
      </c>
      <c r="S13">
        <v>26449.094</v>
      </c>
      <c r="T13">
        <v>4334.923</v>
      </c>
      <c r="U13">
        <v>3456.214</v>
      </c>
      <c r="V13">
        <v>6.729</v>
      </c>
      <c r="W13">
        <v>3462.943</v>
      </c>
      <c r="X13">
        <v>23.49</v>
      </c>
      <c r="Y13">
        <v>49.964</v>
      </c>
      <c r="Z13">
        <v>6601.277</v>
      </c>
      <c r="AA13">
        <v>12397.664</v>
      </c>
      <c r="AB13">
        <v>850.54</v>
      </c>
      <c r="AC13" t="s">
        <v>60</v>
      </c>
      <c r="AD13" s="3">
        <v>-4309.989</v>
      </c>
      <c r="AE13">
        <v>300</v>
      </c>
      <c r="AF13">
        <v>0</v>
      </c>
      <c r="AG13">
        <v>300</v>
      </c>
      <c r="AH13">
        <v>280</v>
      </c>
      <c r="AI13">
        <v>0</v>
      </c>
      <c r="AJ13">
        <v>280</v>
      </c>
      <c r="AK13">
        <v>5165</v>
      </c>
      <c r="AL13">
        <v>25157.3</v>
      </c>
      <c r="AM13">
        <v>30322.3</v>
      </c>
      <c r="AN13">
        <v>4143.33</v>
      </c>
      <c r="AO13">
        <v>4143.33</v>
      </c>
      <c r="AP13">
        <v>0</v>
      </c>
      <c r="AQ13">
        <v>300</v>
      </c>
      <c r="AR13">
        <v>280</v>
      </c>
      <c r="AU13">
        <v>0</v>
      </c>
      <c r="AV13" s="13">
        <v>0</v>
      </c>
      <c r="AW13" s="3">
        <v>280</v>
      </c>
      <c r="AX13" s="3">
        <v>300</v>
      </c>
      <c r="AY13" s="3">
        <v>640</v>
      </c>
      <c r="AZ13" s="17">
        <v>660</v>
      </c>
      <c r="BA13" s="3">
        <v>280</v>
      </c>
      <c r="BB13" s="3">
        <v>300</v>
      </c>
      <c r="BE13" s="21">
        <f t="shared" si="0"/>
        <v>280</v>
      </c>
      <c r="BF13" s="21">
        <f t="shared" ref="BF13:BH13" si="34">AH13</f>
        <v>280</v>
      </c>
      <c r="BG13" s="21">
        <f t="shared" si="34"/>
        <v>0</v>
      </c>
      <c r="BH13" s="21">
        <f t="shared" si="34"/>
        <v>280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21">
        <f t="shared" si="2"/>
        <v>300</v>
      </c>
      <c r="BN13" s="21">
        <f t="shared" ref="BN13:BP13" si="35">AE13</f>
        <v>300</v>
      </c>
      <c r="BO13" s="21">
        <f t="shared" si="35"/>
        <v>0</v>
      </c>
      <c r="BP13" s="21">
        <f t="shared" si="35"/>
        <v>300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2">
      <c r="A14">
        <v>26412.67</v>
      </c>
      <c r="B14">
        <v>-4756.74</v>
      </c>
      <c r="C14">
        <v>31372.01</v>
      </c>
      <c r="D14">
        <v>3571.8</v>
      </c>
      <c r="E14">
        <v>301.67</v>
      </c>
      <c r="F14" s="3">
        <v>-6987</v>
      </c>
      <c r="G14">
        <v>648.78</v>
      </c>
      <c r="H14">
        <v>650.47</v>
      </c>
      <c r="I14">
        <v>627.27</v>
      </c>
      <c r="J14">
        <v>0</v>
      </c>
      <c r="K14">
        <v>594.41</v>
      </c>
      <c r="L14">
        <v>593.71</v>
      </c>
      <c r="M14">
        <v>500.32</v>
      </c>
      <c r="N14">
        <v>0</v>
      </c>
      <c r="O14">
        <v>0</v>
      </c>
      <c r="P14">
        <v>656.6</v>
      </c>
      <c r="Q14">
        <v>312.29</v>
      </c>
      <c r="R14">
        <v>300.29</v>
      </c>
      <c r="S14">
        <v>26159.428</v>
      </c>
      <c r="T14">
        <v>4882.903</v>
      </c>
      <c r="U14">
        <v>3366.877</v>
      </c>
      <c r="V14">
        <v>6.701</v>
      </c>
      <c r="W14">
        <v>3373.579</v>
      </c>
      <c r="X14">
        <v>23.66</v>
      </c>
      <c r="Y14">
        <v>50.024</v>
      </c>
      <c r="Z14">
        <v>6244.916</v>
      </c>
      <c r="AA14">
        <v>12681.526</v>
      </c>
      <c r="AB14">
        <v>856.73</v>
      </c>
      <c r="AC14" t="s">
        <v>60</v>
      </c>
      <c r="AD14" s="3">
        <v>-4289.5376</v>
      </c>
      <c r="AE14">
        <v>301.67</v>
      </c>
      <c r="AF14">
        <v>0</v>
      </c>
      <c r="AG14">
        <v>301.67</v>
      </c>
      <c r="AH14">
        <v>285</v>
      </c>
      <c r="AI14">
        <v>0</v>
      </c>
      <c r="AJ14">
        <v>285</v>
      </c>
      <c r="AK14">
        <v>5171</v>
      </c>
      <c r="AL14">
        <v>25065.3</v>
      </c>
      <c r="AM14">
        <v>30236.3</v>
      </c>
      <c r="AN14">
        <v>4098.12</v>
      </c>
      <c r="AO14">
        <v>4098.12</v>
      </c>
      <c r="AP14">
        <v>0</v>
      </c>
      <c r="AQ14">
        <v>301.67</v>
      </c>
      <c r="AR14">
        <v>285</v>
      </c>
      <c r="AU14">
        <v>0</v>
      </c>
      <c r="AV14" s="13">
        <v>0</v>
      </c>
      <c r="AW14" s="3">
        <v>285</v>
      </c>
      <c r="AX14" s="3">
        <v>301.67</v>
      </c>
      <c r="AY14" s="3">
        <v>640</v>
      </c>
      <c r="AZ14" s="17">
        <v>660</v>
      </c>
      <c r="BA14" s="3">
        <v>285</v>
      </c>
      <c r="BB14" s="3">
        <v>301.67</v>
      </c>
      <c r="BE14" s="21">
        <f t="shared" si="0"/>
        <v>285</v>
      </c>
      <c r="BF14" s="21">
        <f t="shared" ref="BF14:BH14" si="36">AH14</f>
        <v>285</v>
      </c>
      <c r="BG14" s="21">
        <f t="shared" si="36"/>
        <v>0</v>
      </c>
      <c r="BH14" s="21">
        <f t="shared" si="36"/>
        <v>285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21">
        <f t="shared" si="2"/>
        <v>301.67</v>
      </c>
      <c r="BN14" s="21">
        <f t="shared" ref="BN14:BP14" si="37">AE14</f>
        <v>301.67</v>
      </c>
      <c r="BO14" s="21">
        <f t="shared" si="37"/>
        <v>0</v>
      </c>
      <c r="BP14" s="21">
        <f t="shared" si="37"/>
        <v>301.67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2">
      <c r="A15">
        <v>26195.95</v>
      </c>
      <c r="B15">
        <v>-4691.31</v>
      </c>
      <c r="C15">
        <v>30964.7</v>
      </c>
      <c r="D15">
        <v>3503.38</v>
      </c>
      <c r="E15">
        <v>300</v>
      </c>
      <c r="F15" s="3">
        <v>-6986</v>
      </c>
      <c r="G15">
        <v>648.78</v>
      </c>
      <c r="H15">
        <v>649.63</v>
      </c>
      <c r="I15">
        <v>619.81</v>
      </c>
      <c r="J15">
        <v>0</v>
      </c>
      <c r="K15">
        <v>584.64</v>
      </c>
      <c r="L15">
        <v>585.8</v>
      </c>
      <c r="M15">
        <v>501.15</v>
      </c>
      <c r="N15">
        <v>0</v>
      </c>
      <c r="O15">
        <v>0</v>
      </c>
      <c r="P15">
        <v>655.5</v>
      </c>
      <c r="Q15">
        <v>299.81</v>
      </c>
      <c r="R15">
        <v>300.34</v>
      </c>
      <c r="S15">
        <v>26008.45</v>
      </c>
      <c r="T15">
        <v>4695.245</v>
      </c>
      <c r="U15">
        <v>3317.117</v>
      </c>
      <c r="V15">
        <v>6.727</v>
      </c>
      <c r="W15">
        <v>3323.844</v>
      </c>
      <c r="X15">
        <v>23.83</v>
      </c>
      <c r="Y15">
        <v>49.979</v>
      </c>
      <c r="Z15">
        <v>6572.674</v>
      </c>
      <c r="AA15">
        <v>12421.139</v>
      </c>
      <c r="AB15">
        <v>872.34</v>
      </c>
      <c r="AC15" t="s">
        <v>60</v>
      </c>
      <c r="AD15" s="3">
        <v>-4303.4053</v>
      </c>
      <c r="AE15">
        <v>300</v>
      </c>
      <c r="AF15">
        <v>0</v>
      </c>
      <c r="AG15">
        <v>300</v>
      </c>
      <c r="AH15">
        <v>282</v>
      </c>
      <c r="AI15">
        <v>0</v>
      </c>
      <c r="AJ15">
        <v>282</v>
      </c>
      <c r="AK15">
        <v>5168</v>
      </c>
      <c r="AL15">
        <v>25004.3</v>
      </c>
      <c r="AM15">
        <v>30172.3</v>
      </c>
      <c r="AN15">
        <v>4054.59</v>
      </c>
      <c r="AO15">
        <v>4054.59</v>
      </c>
      <c r="AP15">
        <v>0</v>
      </c>
      <c r="AQ15">
        <v>300</v>
      </c>
      <c r="AR15">
        <v>282</v>
      </c>
      <c r="AU15">
        <v>0</v>
      </c>
      <c r="AV15" s="13">
        <v>0</v>
      </c>
      <c r="AW15" s="3">
        <v>282</v>
      </c>
      <c r="AX15" s="3">
        <v>300</v>
      </c>
      <c r="AY15" s="3">
        <v>640</v>
      </c>
      <c r="AZ15" s="17">
        <v>660</v>
      </c>
      <c r="BA15" s="3">
        <v>282</v>
      </c>
      <c r="BB15" s="3">
        <v>300</v>
      </c>
      <c r="BE15" s="21">
        <f t="shared" si="0"/>
        <v>282</v>
      </c>
      <c r="BF15" s="21">
        <f t="shared" ref="BF15:BH15" si="38">AH15</f>
        <v>282</v>
      </c>
      <c r="BG15" s="21">
        <f t="shared" si="38"/>
        <v>0</v>
      </c>
      <c r="BH15" s="21">
        <f t="shared" si="38"/>
        <v>282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21">
        <f t="shared" si="2"/>
        <v>300</v>
      </c>
      <c r="BN15" s="21">
        <f t="shared" ref="BN15:BP15" si="39">AE15</f>
        <v>300</v>
      </c>
      <c r="BO15" s="21">
        <f t="shared" si="39"/>
        <v>0</v>
      </c>
      <c r="BP15" s="21">
        <f t="shared" si="39"/>
        <v>300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2">
      <c r="A16">
        <v>25990.51</v>
      </c>
      <c r="B16">
        <v>-4591.21</v>
      </c>
      <c r="C16">
        <v>30786.9</v>
      </c>
      <c r="D16">
        <v>3409.06</v>
      </c>
      <c r="E16">
        <v>300</v>
      </c>
      <c r="F16" s="3">
        <v>-6988</v>
      </c>
      <c r="G16">
        <v>649.63</v>
      </c>
      <c r="H16">
        <v>650.47</v>
      </c>
      <c r="I16">
        <v>614.23</v>
      </c>
      <c r="J16">
        <v>0</v>
      </c>
      <c r="K16">
        <v>571.38</v>
      </c>
      <c r="L16">
        <v>574.17</v>
      </c>
      <c r="M16">
        <v>501.15</v>
      </c>
      <c r="N16">
        <v>0</v>
      </c>
      <c r="O16">
        <v>0</v>
      </c>
      <c r="P16">
        <v>656.2</v>
      </c>
      <c r="Q16">
        <v>299.71</v>
      </c>
      <c r="R16">
        <v>300.77</v>
      </c>
      <c r="S16">
        <v>25798.38</v>
      </c>
      <c r="T16">
        <v>4639.665</v>
      </c>
      <c r="U16">
        <v>3247.911</v>
      </c>
      <c r="V16">
        <v>6.727</v>
      </c>
      <c r="W16">
        <v>3254.639</v>
      </c>
      <c r="X16">
        <v>23.18</v>
      </c>
      <c r="Y16">
        <v>49.995</v>
      </c>
      <c r="Z16">
        <v>6812.873</v>
      </c>
      <c r="AA16">
        <v>12164.008</v>
      </c>
      <c r="AB16">
        <v>880.2</v>
      </c>
      <c r="AC16" t="s">
        <v>60</v>
      </c>
      <c r="AD16" s="3">
        <v>-4333.382</v>
      </c>
      <c r="AE16">
        <v>300</v>
      </c>
      <c r="AF16">
        <v>0</v>
      </c>
      <c r="AG16">
        <v>300</v>
      </c>
      <c r="AH16">
        <v>280</v>
      </c>
      <c r="AI16">
        <v>0</v>
      </c>
      <c r="AJ16">
        <v>280</v>
      </c>
      <c r="AK16">
        <v>5165</v>
      </c>
      <c r="AL16">
        <v>24974.3</v>
      </c>
      <c r="AM16">
        <v>30139.3</v>
      </c>
      <c r="AN16">
        <v>4013.9</v>
      </c>
      <c r="AO16">
        <v>4013.9</v>
      </c>
      <c r="AP16">
        <v>0</v>
      </c>
      <c r="AQ16">
        <v>300</v>
      </c>
      <c r="AR16">
        <v>280</v>
      </c>
      <c r="AU16">
        <v>0</v>
      </c>
      <c r="AV16" s="13">
        <v>0</v>
      </c>
      <c r="AW16" s="3">
        <v>280</v>
      </c>
      <c r="AX16" s="3">
        <v>300</v>
      </c>
      <c r="AY16" s="3">
        <v>640</v>
      </c>
      <c r="AZ16" s="17">
        <v>660</v>
      </c>
      <c r="BA16" s="3">
        <v>280</v>
      </c>
      <c r="BB16" s="3">
        <v>300</v>
      </c>
      <c r="BE16" s="21">
        <f t="shared" si="0"/>
        <v>280</v>
      </c>
      <c r="BF16" s="21">
        <f t="shared" ref="BF16:BH16" si="40">AH16</f>
        <v>280</v>
      </c>
      <c r="BG16" s="21">
        <f t="shared" si="40"/>
        <v>0</v>
      </c>
      <c r="BH16" s="21">
        <f t="shared" si="40"/>
        <v>280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21">
        <f t="shared" si="2"/>
        <v>300</v>
      </c>
      <c r="BN16" s="21">
        <f t="shared" ref="BN16:BP16" si="41">AE16</f>
        <v>300</v>
      </c>
      <c r="BO16" s="21">
        <f t="shared" si="41"/>
        <v>0</v>
      </c>
      <c r="BP16" s="21">
        <f t="shared" si="41"/>
        <v>300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25739.78</v>
      </c>
      <c r="B17">
        <v>-4408.82</v>
      </c>
      <c r="C17">
        <v>30326.6</v>
      </c>
      <c r="D17">
        <v>3329.76</v>
      </c>
      <c r="E17">
        <v>299.33</v>
      </c>
      <c r="F17" s="3">
        <v>-6982</v>
      </c>
      <c r="G17">
        <v>648.78</v>
      </c>
      <c r="H17">
        <v>649.63</v>
      </c>
      <c r="I17">
        <v>609.02</v>
      </c>
      <c r="J17">
        <v>0</v>
      </c>
      <c r="K17">
        <v>562.54</v>
      </c>
      <c r="L17">
        <v>565.1</v>
      </c>
      <c r="M17">
        <v>500.32</v>
      </c>
      <c r="N17">
        <v>0</v>
      </c>
      <c r="O17">
        <v>0</v>
      </c>
      <c r="P17">
        <v>656.2</v>
      </c>
      <c r="Q17">
        <v>299.92</v>
      </c>
      <c r="R17">
        <v>300.03</v>
      </c>
      <c r="S17">
        <v>25861.105</v>
      </c>
      <c r="T17">
        <v>4343.507</v>
      </c>
      <c r="U17">
        <v>3204.983</v>
      </c>
      <c r="V17">
        <v>6.717</v>
      </c>
      <c r="W17">
        <v>3211.7</v>
      </c>
      <c r="X17">
        <v>23.14</v>
      </c>
      <c r="Y17">
        <v>49.969</v>
      </c>
      <c r="Z17">
        <v>7001.924</v>
      </c>
      <c r="AA17">
        <v>11896.277</v>
      </c>
      <c r="AB17">
        <v>892.85</v>
      </c>
      <c r="AC17" t="s">
        <v>60</v>
      </c>
      <c r="AD17" s="3">
        <v>-4351.171</v>
      </c>
      <c r="AE17">
        <v>299.33</v>
      </c>
      <c r="AF17">
        <v>0</v>
      </c>
      <c r="AG17">
        <v>299.33</v>
      </c>
      <c r="AH17">
        <v>285</v>
      </c>
      <c r="AI17">
        <v>0</v>
      </c>
      <c r="AJ17">
        <v>285</v>
      </c>
      <c r="AK17">
        <v>5162</v>
      </c>
      <c r="AL17">
        <v>24823.3</v>
      </c>
      <c r="AM17">
        <v>29985.3</v>
      </c>
      <c r="AN17">
        <v>3975.34</v>
      </c>
      <c r="AO17">
        <v>3975.34</v>
      </c>
      <c r="AP17">
        <v>0</v>
      </c>
      <c r="AQ17">
        <v>299.33</v>
      </c>
      <c r="AR17">
        <v>285</v>
      </c>
      <c r="AU17">
        <v>0</v>
      </c>
      <c r="AV17" s="13">
        <v>0</v>
      </c>
      <c r="AW17" s="3">
        <v>285</v>
      </c>
      <c r="AX17" s="3">
        <v>299.33</v>
      </c>
      <c r="AY17" s="3">
        <v>640</v>
      </c>
      <c r="AZ17" s="17">
        <v>660</v>
      </c>
      <c r="BA17" s="3">
        <v>285</v>
      </c>
      <c r="BB17" s="3">
        <v>299.33</v>
      </c>
      <c r="BE17" s="21">
        <f t="shared" si="0"/>
        <v>285</v>
      </c>
      <c r="BF17" s="21">
        <f t="shared" ref="BF17:BH17" si="42">AH17</f>
        <v>285</v>
      </c>
      <c r="BG17" s="21">
        <f t="shared" si="42"/>
        <v>0</v>
      </c>
      <c r="BH17" s="21">
        <f t="shared" si="42"/>
        <v>285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21">
        <f t="shared" si="2"/>
        <v>299.33</v>
      </c>
      <c r="BN17" s="21">
        <f t="shared" ref="BN17:BP17" si="43">AE17</f>
        <v>299.33</v>
      </c>
      <c r="BO17" s="21">
        <f t="shared" si="43"/>
        <v>0</v>
      </c>
      <c r="BP17" s="21">
        <f t="shared" si="43"/>
        <v>299.33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25772.76</v>
      </c>
      <c r="B18">
        <v>-4404.65</v>
      </c>
      <c r="C18">
        <v>30647.59</v>
      </c>
      <c r="D18">
        <v>3322.59</v>
      </c>
      <c r="E18">
        <v>299.33</v>
      </c>
      <c r="F18" s="3">
        <v>-6990</v>
      </c>
      <c r="G18">
        <v>648.78</v>
      </c>
      <c r="H18">
        <v>650.47</v>
      </c>
      <c r="I18">
        <v>610.55</v>
      </c>
      <c r="J18">
        <v>0</v>
      </c>
      <c r="K18">
        <v>572.08</v>
      </c>
      <c r="L18">
        <v>572.54</v>
      </c>
      <c r="M18">
        <v>501.15</v>
      </c>
      <c r="N18">
        <v>0</v>
      </c>
      <c r="O18">
        <v>0</v>
      </c>
      <c r="P18">
        <v>655.4</v>
      </c>
      <c r="Q18">
        <v>300.5</v>
      </c>
      <c r="R18">
        <v>300.71</v>
      </c>
      <c r="S18">
        <v>25763.191</v>
      </c>
      <c r="T18">
        <v>4481.704</v>
      </c>
      <c r="U18">
        <v>3104.132</v>
      </c>
      <c r="V18">
        <v>6.727</v>
      </c>
      <c r="W18">
        <v>3110.859</v>
      </c>
      <c r="X18">
        <v>23.48</v>
      </c>
      <c r="Y18">
        <v>50.025</v>
      </c>
      <c r="Z18">
        <v>6859.404</v>
      </c>
      <c r="AA18">
        <v>12048.938</v>
      </c>
      <c r="AB18">
        <v>868.17</v>
      </c>
      <c r="AC18" t="s">
        <v>60</v>
      </c>
      <c r="AD18" s="3">
        <v>-4342.7666</v>
      </c>
      <c r="AE18">
        <v>299.33</v>
      </c>
      <c r="AF18">
        <v>0</v>
      </c>
      <c r="AG18">
        <v>299.33</v>
      </c>
      <c r="AH18">
        <v>280</v>
      </c>
      <c r="AI18">
        <v>0</v>
      </c>
      <c r="AJ18">
        <v>280</v>
      </c>
      <c r="AK18">
        <v>5160</v>
      </c>
      <c r="AL18">
        <v>24701.3</v>
      </c>
      <c r="AM18">
        <v>29861.3</v>
      </c>
      <c r="AN18">
        <v>3946.02</v>
      </c>
      <c r="AO18">
        <v>3946.02</v>
      </c>
      <c r="AP18">
        <v>0</v>
      </c>
      <c r="AQ18">
        <v>299.33</v>
      </c>
      <c r="AR18">
        <v>280</v>
      </c>
      <c r="AU18">
        <v>0</v>
      </c>
      <c r="AV18" s="13">
        <v>0</v>
      </c>
      <c r="AW18" s="3">
        <v>280</v>
      </c>
      <c r="AX18" s="3">
        <v>299.33</v>
      </c>
      <c r="AY18" s="3">
        <v>640</v>
      </c>
      <c r="AZ18" s="17">
        <v>660</v>
      </c>
      <c r="BA18" s="3">
        <v>280</v>
      </c>
      <c r="BB18" s="3">
        <v>299.33</v>
      </c>
      <c r="BE18" s="21">
        <f t="shared" si="0"/>
        <v>280</v>
      </c>
      <c r="BF18" s="21">
        <f t="shared" ref="BF18:BH18" si="44">AH18</f>
        <v>280</v>
      </c>
      <c r="BG18" s="21">
        <f t="shared" si="44"/>
        <v>0</v>
      </c>
      <c r="BH18" s="21">
        <f t="shared" si="44"/>
        <v>280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21">
        <f t="shared" si="2"/>
        <v>299.33</v>
      </c>
      <c r="BN18" s="21">
        <f t="shared" ref="BN18:BP18" si="45">AE18</f>
        <v>299.33</v>
      </c>
      <c r="BO18" s="21">
        <f t="shared" si="45"/>
        <v>0</v>
      </c>
      <c r="BP18" s="21">
        <f t="shared" si="45"/>
        <v>299.33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25552.58</v>
      </c>
      <c r="B19">
        <v>-3910.38</v>
      </c>
      <c r="C19">
        <v>30011.62</v>
      </c>
      <c r="D19">
        <v>3290.95</v>
      </c>
      <c r="E19">
        <v>296.67</v>
      </c>
      <c r="F19" s="3">
        <v>-6976</v>
      </c>
      <c r="G19">
        <v>624.83</v>
      </c>
      <c r="H19">
        <v>632.53</v>
      </c>
      <c r="I19">
        <v>601.13</v>
      </c>
      <c r="J19">
        <v>0</v>
      </c>
      <c r="K19">
        <v>560.91</v>
      </c>
      <c r="L19">
        <v>560.91</v>
      </c>
      <c r="M19">
        <v>501.15</v>
      </c>
      <c r="N19">
        <v>0</v>
      </c>
      <c r="O19">
        <v>0</v>
      </c>
      <c r="P19">
        <v>657.2</v>
      </c>
      <c r="Q19">
        <v>300.03</v>
      </c>
      <c r="R19">
        <v>300.13</v>
      </c>
      <c r="S19">
        <v>25588.043</v>
      </c>
      <c r="T19">
        <v>3892.313</v>
      </c>
      <c r="U19">
        <v>3107.59</v>
      </c>
      <c r="V19">
        <v>6.692</v>
      </c>
      <c r="W19">
        <v>3114.281</v>
      </c>
      <c r="X19">
        <v>23.35</v>
      </c>
      <c r="Y19">
        <v>49.991</v>
      </c>
      <c r="Z19">
        <v>7489.065</v>
      </c>
      <c r="AA19">
        <v>11431.537</v>
      </c>
      <c r="AB19">
        <v>853.7</v>
      </c>
      <c r="AC19" t="s">
        <v>60</v>
      </c>
      <c r="AD19" s="3">
        <v>-4347.5293</v>
      </c>
      <c r="AE19">
        <v>296.67</v>
      </c>
      <c r="AF19">
        <v>0</v>
      </c>
      <c r="AG19">
        <v>296.67</v>
      </c>
      <c r="AH19">
        <v>280</v>
      </c>
      <c r="AI19">
        <v>0</v>
      </c>
      <c r="AJ19">
        <v>280</v>
      </c>
      <c r="AK19">
        <v>5155</v>
      </c>
      <c r="AL19">
        <v>24640.3</v>
      </c>
      <c r="AM19">
        <v>29795.3</v>
      </c>
      <c r="AN19">
        <v>3913.65</v>
      </c>
      <c r="AO19">
        <v>3913.64</v>
      </c>
      <c r="AP19">
        <v>0.01</v>
      </c>
      <c r="AQ19">
        <v>296.67</v>
      </c>
      <c r="AR19">
        <v>280</v>
      </c>
      <c r="AU19">
        <v>0</v>
      </c>
      <c r="AV19" s="13">
        <v>0</v>
      </c>
      <c r="AW19" s="3">
        <v>280</v>
      </c>
      <c r="AX19" s="3">
        <v>296.67</v>
      </c>
      <c r="AY19" s="3">
        <v>640</v>
      </c>
      <c r="AZ19" s="17">
        <v>660</v>
      </c>
      <c r="BA19" s="3">
        <v>280</v>
      </c>
      <c r="BB19" s="3">
        <v>296.67</v>
      </c>
      <c r="BE19" s="21">
        <f t="shared" si="0"/>
        <v>280</v>
      </c>
      <c r="BF19" s="21">
        <f t="shared" ref="BF19:BH19" si="46">AH19</f>
        <v>280</v>
      </c>
      <c r="BG19" s="21">
        <f t="shared" si="46"/>
        <v>0</v>
      </c>
      <c r="BH19" s="21">
        <f t="shared" si="46"/>
        <v>280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21">
        <f t="shared" si="2"/>
        <v>296.67</v>
      </c>
      <c r="BN19" s="21">
        <f t="shared" ref="BN19:BP19" si="47">AE19</f>
        <v>296.67</v>
      </c>
      <c r="BO19" s="21">
        <f t="shared" si="47"/>
        <v>0</v>
      </c>
      <c r="BP19" s="21">
        <f t="shared" si="47"/>
        <v>296.67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25598.43</v>
      </c>
      <c r="B20">
        <v>-3740</v>
      </c>
      <c r="C20">
        <v>29730.12</v>
      </c>
      <c r="D20">
        <v>3239.77</v>
      </c>
      <c r="E20">
        <v>294</v>
      </c>
      <c r="F20" s="3">
        <v>-6983</v>
      </c>
      <c r="G20">
        <v>597.51</v>
      </c>
      <c r="H20">
        <v>600.07</v>
      </c>
      <c r="I20">
        <v>600.69</v>
      </c>
      <c r="J20">
        <v>0</v>
      </c>
      <c r="K20">
        <v>560.91</v>
      </c>
      <c r="L20">
        <v>563.01</v>
      </c>
      <c r="M20">
        <v>500.73</v>
      </c>
      <c r="N20">
        <v>0</v>
      </c>
      <c r="O20">
        <v>0</v>
      </c>
      <c r="P20">
        <v>656.5</v>
      </c>
      <c r="Q20">
        <v>300.24</v>
      </c>
      <c r="R20">
        <v>300.61</v>
      </c>
      <c r="S20">
        <v>25434.014</v>
      </c>
      <c r="T20">
        <v>3844.776</v>
      </c>
      <c r="U20">
        <v>3080.515</v>
      </c>
      <c r="V20">
        <v>6.67</v>
      </c>
      <c r="W20">
        <v>3087.185</v>
      </c>
      <c r="X20">
        <v>23.69</v>
      </c>
      <c r="Y20">
        <v>49.998</v>
      </c>
      <c r="Z20">
        <v>7630.619</v>
      </c>
      <c r="AA20">
        <v>11318.186</v>
      </c>
      <c r="AB20">
        <v>860.42</v>
      </c>
      <c r="AC20" t="s">
        <v>60</v>
      </c>
      <c r="AD20" s="3">
        <v>-4349.3496</v>
      </c>
      <c r="AE20">
        <v>294</v>
      </c>
      <c r="AF20">
        <v>0</v>
      </c>
      <c r="AG20">
        <v>294</v>
      </c>
      <c r="AH20">
        <v>275</v>
      </c>
      <c r="AI20">
        <v>0</v>
      </c>
      <c r="AJ20">
        <v>275</v>
      </c>
      <c r="AK20">
        <v>5153</v>
      </c>
      <c r="AL20">
        <v>24609.3</v>
      </c>
      <c r="AM20">
        <v>29762.3</v>
      </c>
      <c r="AN20">
        <v>3881.96</v>
      </c>
      <c r="AO20">
        <v>3881.9</v>
      </c>
      <c r="AP20">
        <v>0.06</v>
      </c>
      <c r="AQ20">
        <v>294</v>
      </c>
      <c r="AR20">
        <v>275</v>
      </c>
      <c r="AU20">
        <v>0</v>
      </c>
      <c r="AV20" s="13">
        <v>0</v>
      </c>
      <c r="AW20" s="3">
        <v>275</v>
      </c>
      <c r="AX20" s="3">
        <v>294</v>
      </c>
      <c r="AY20" s="3">
        <v>640</v>
      </c>
      <c r="AZ20" s="17">
        <v>660</v>
      </c>
      <c r="BA20" s="3">
        <v>275</v>
      </c>
      <c r="BB20" s="3">
        <v>294</v>
      </c>
      <c r="BE20" s="21">
        <f t="shared" si="0"/>
        <v>275</v>
      </c>
      <c r="BF20" s="21">
        <f t="shared" ref="BF20:BH20" si="48">AH20</f>
        <v>275</v>
      </c>
      <c r="BG20" s="21">
        <f t="shared" si="48"/>
        <v>0</v>
      </c>
      <c r="BH20" s="21">
        <f t="shared" si="48"/>
        <v>275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21">
        <f t="shared" si="2"/>
        <v>294</v>
      </c>
      <c r="BN20" s="21">
        <f t="shared" ref="BN20:BP20" si="49">AE20</f>
        <v>294</v>
      </c>
      <c r="BO20" s="21">
        <f t="shared" si="49"/>
        <v>0</v>
      </c>
      <c r="BP20" s="21">
        <f t="shared" si="49"/>
        <v>294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25475.17</v>
      </c>
      <c r="B21">
        <v>-3740</v>
      </c>
      <c r="C21">
        <v>29459.41</v>
      </c>
      <c r="D21">
        <v>3155.08</v>
      </c>
      <c r="E21">
        <v>294.67</v>
      </c>
      <c r="F21" s="3">
        <v>-6976</v>
      </c>
      <c r="G21">
        <v>551.36</v>
      </c>
      <c r="H21">
        <v>551.36</v>
      </c>
      <c r="I21">
        <v>601.47</v>
      </c>
      <c r="J21">
        <v>0</v>
      </c>
      <c r="K21">
        <v>560.68</v>
      </c>
      <c r="L21">
        <v>563.01</v>
      </c>
      <c r="M21">
        <v>501.56</v>
      </c>
      <c r="N21">
        <v>0</v>
      </c>
      <c r="O21">
        <v>0</v>
      </c>
      <c r="P21">
        <v>656.3</v>
      </c>
      <c r="Q21">
        <v>300.34</v>
      </c>
      <c r="R21">
        <v>300.77</v>
      </c>
      <c r="S21">
        <v>25551.566</v>
      </c>
      <c r="T21">
        <v>3829.117</v>
      </c>
      <c r="U21">
        <v>3028.712</v>
      </c>
      <c r="V21">
        <v>6.558</v>
      </c>
      <c r="W21">
        <v>3035.27</v>
      </c>
      <c r="X21">
        <v>23.41</v>
      </c>
      <c r="Y21">
        <v>49.968</v>
      </c>
      <c r="Z21">
        <v>7613.467</v>
      </c>
      <c r="AA21">
        <v>11295.529</v>
      </c>
      <c r="AB21">
        <v>862.02</v>
      </c>
      <c r="AC21" t="s">
        <v>60</v>
      </c>
      <c r="AD21" s="3">
        <v>-4343.8867</v>
      </c>
      <c r="AE21">
        <v>294.67</v>
      </c>
      <c r="AF21">
        <v>0</v>
      </c>
      <c r="AG21">
        <v>294.67</v>
      </c>
      <c r="AH21">
        <v>280</v>
      </c>
      <c r="AI21">
        <v>0</v>
      </c>
      <c r="AJ21">
        <v>280</v>
      </c>
      <c r="AK21">
        <v>5149</v>
      </c>
      <c r="AL21">
        <v>24791.3</v>
      </c>
      <c r="AM21">
        <v>29940.3</v>
      </c>
      <c r="AN21">
        <v>3842.26</v>
      </c>
      <c r="AO21">
        <v>3841.95</v>
      </c>
      <c r="AP21">
        <v>0.31</v>
      </c>
      <c r="AQ21">
        <v>294.67</v>
      </c>
      <c r="AR21">
        <v>280</v>
      </c>
      <c r="AU21">
        <v>0</v>
      </c>
      <c r="AV21" s="13">
        <v>0</v>
      </c>
      <c r="AW21" s="3">
        <v>280</v>
      </c>
      <c r="AX21" s="3">
        <v>294.67</v>
      </c>
      <c r="AY21" s="3">
        <v>640</v>
      </c>
      <c r="AZ21" s="17">
        <v>660</v>
      </c>
      <c r="BA21" s="3">
        <v>280</v>
      </c>
      <c r="BB21" s="3">
        <v>294.67</v>
      </c>
      <c r="BE21" s="21">
        <f t="shared" si="0"/>
        <v>280</v>
      </c>
      <c r="BF21" s="21">
        <f t="shared" ref="BF21:BH21" si="50">AH21</f>
        <v>280</v>
      </c>
      <c r="BG21" s="21">
        <f t="shared" si="50"/>
        <v>0</v>
      </c>
      <c r="BH21" s="21">
        <f t="shared" si="50"/>
        <v>280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21">
        <f t="shared" si="2"/>
        <v>294.67</v>
      </c>
      <c r="BN21" s="21">
        <f t="shared" ref="BN21:BP21" si="51">AE21</f>
        <v>294.67</v>
      </c>
      <c r="BO21" s="21">
        <f t="shared" si="51"/>
        <v>0</v>
      </c>
      <c r="BP21" s="21">
        <f t="shared" si="51"/>
        <v>294.67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25920.28</v>
      </c>
      <c r="B22">
        <v>-3732</v>
      </c>
      <c r="C22">
        <v>30256.48</v>
      </c>
      <c r="D22">
        <v>3115.76</v>
      </c>
      <c r="E22">
        <v>297</v>
      </c>
      <c r="F22" s="3">
        <v>-6978</v>
      </c>
      <c r="G22">
        <v>647.06</v>
      </c>
      <c r="H22">
        <v>649.63</v>
      </c>
      <c r="I22">
        <v>599.91</v>
      </c>
      <c r="J22">
        <v>0</v>
      </c>
      <c r="K22">
        <v>560.68</v>
      </c>
      <c r="L22">
        <v>562.54</v>
      </c>
      <c r="M22">
        <v>500.73</v>
      </c>
      <c r="N22">
        <v>0</v>
      </c>
      <c r="O22">
        <v>0</v>
      </c>
      <c r="P22">
        <v>655.2</v>
      </c>
      <c r="Q22">
        <v>300.34</v>
      </c>
      <c r="R22">
        <v>300.87</v>
      </c>
      <c r="S22">
        <v>25791.66</v>
      </c>
      <c r="T22">
        <v>3794.698</v>
      </c>
      <c r="U22">
        <v>3055.754</v>
      </c>
      <c r="V22">
        <v>6.651</v>
      </c>
      <c r="W22">
        <v>3062.405</v>
      </c>
      <c r="X22">
        <v>23.73</v>
      </c>
      <c r="Y22">
        <v>49.968</v>
      </c>
      <c r="Z22">
        <v>7296.592</v>
      </c>
      <c r="AA22">
        <v>11675.818</v>
      </c>
      <c r="AB22">
        <v>865.05</v>
      </c>
      <c r="AC22" t="s">
        <v>60</v>
      </c>
      <c r="AD22" s="3">
        <v>-4332.541</v>
      </c>
      <c r="AE22">
        <v>297</v>
      </c>
      <c r="AF22">
        <v>0</v>
      </c>
      <c r="AG22">
        <v>297</v>
      </c>
      <c r="AH22">
        <v>278</v>
      </c>
      <c r="AI22">
        <v>0</v>
      </c>
      <c r="AJ22">
        <v>278</v>
      </c>
      <c r="AK22">
        <v>5147</v>
      </c>
      <c r="AL22">
        <v>25035.3</v>
      </c>
      <c r="AM22">
        <v>30182.3</v>
      </c>
      <c r="AN22">
        <v>3790.32</v>
      </c>
      <c r="AO22">
        <v>3789.42</v>
      </c>
      <c r="AP22">
        <v>0.9</v>
      </c>
      <c r="AQ22">
        <v>297</v>
      </c>
      <c r="AR22">
        <v>278</v>
      </c>
      <c r="AU22">
        <v>0</v>
      </c>
      <c r="AV22" s="13">
        <v>0</v>
      </c>
      <c r="AW22" s="3">
        <v>278</v>
      </c>
      <c r="AX22" s="3">
        <v>297</v>
      </c>
      <c r="AY22" s="3">
        <v>640</v>
      </c>
      <c r="AZ22" s="17">
        <v>660</v>
      </c>
      <c r="BA22" s="3">
        <v>278</v>
      </c>
      <c r="BB22" s="3">
        <v>297</v>
      </c>
      <c r="BE22" s="21">
        <f t="shared" si="0"/>
        <v>278</v>
      </c>
      <c r="BF22" s="21">
        <f t="shared" ref="BF22:BH22" si="52">AH22</f>
        <v>278</v>
      </c>
      <c r="BG22" s="21">
        <f t="shared" si="52"/>
        <v>0</v>
      </c>
      <c r="BH22" s="21">
        <f t="shared" si="52"/>
        <v>278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21">
        <f t="shared" si="2"/>
        <v>297</v>
      </c>
      <c r="BN22" s="21">
        <f t="shared" ref="BN22:BP22" si="53">AE22</f>
        <v>297</v>
      </c>
      <c r="BO22" s="21">
        <f t="shared" si="53"/>
        <v>0</v>
      </c>
      <c r="BP22" s="21">
        <f t="shared" si="53"/>
        <v>297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26116.65</v>
      </c>
      <c r="B23">
        <v>-3875</v>
      </c>
      <c r="C23">
        <v>30480.37</v>
      </c>
      <c r="D23">
        <v>3058.1</v>
      </c>
      <c r="E23">
        <v>297.67</v>
      </c>
      <c r="F23" s="3">
        <v>-6989</v>
      </c>
      <c r="G23">
        <v>647.91</v>
      </c>
      <c r="H23">
        <v>649.63</v>
      </c>
      <c r="I23">
        <v>610.44</v>
      </c>
      <c r="J23">
        <v>0</v>
      </c>
      <c r="K23">
        <v>565.8</v>
      </c>
      <c r="L23">
        <v>569.06</v>
      </c>
      <c r="M23">
        <v>500.32</v>
      </c>
      <c r="N23">
        <v>0</v>
      </c>
      <c r="O23">
        <v>0</v>
      </c>
      <c r="P23">
        <v>656.2</v>
      </c>
      <c r="Q23">
        <v>300.08</v>
      </c>
      <c r="R23">
        <v>300.77</v>
      </c>
      <c r="S23">
        <v>25623.113</v>
      </c>
      <c r="T23">
        <v>4080.818</v>
      </c>
      <c r="U23">
        <v>2942.3</v>
      </c>
      <c r="V23">
        <v>6.367</v>
      </c>
      <c r="W23">
        <v>2948.667</v>
      </c>
      <c r="X23">
        <v>23.67</v>
      </c>
      <c r="Y23">
        <v>50.032</v>
      </c>
      <c r="Z23">
        <v>6983.721</v>
      </c>
      <c r="AA23">
        <v>11986.314</v>
      </c>
      <c r="AB23">
        <v>868.63</v>
      </c>
      <c r="AC23" t="s">
        <v>60</v>
      </c>
      <c r="AD23" s="3">
        <v>-4353.5522</v>
      </c>
      <c r="AE23">
        <v>297.67</v>
      </c>
      <c r="AF23">
        <v>0</v>
      </c>
      <c r="AG23">
        <v>297.67</v>
      </c>
      <c r="AH23">
        <v>285</v>
      </c>
      <c r="AI23">
        <v>0</v>
      </c>
      <c r="AJ23">
        <v>285</v>
      </c>
      <c r="AK23">
        <v>5351</v>
      </c>
      <c r="AL23">
        <v>25694.3</v>
      </c>
      <c r="AM23">
        <v>31045.3</v>
      </c>
      <c r="AN23">
        <v>3738.63</v>
      </c>
      <c r="AO23">
        <v>3730.99</v>
      </c>
      <c r="AP23">
        <v>7.64</v>
      </c>
      <c r="AQ23">
        <v>297.67</v>
      </c>
      <c r="AR23">
        <v>285</v>
      </c>
      <c r="AU23">
        <v>0</v>
      </c>
      <c r="AV23" s="13">
        <v>0</v>
      </c>
      <c r="AW23" s="3">
        <v>285</v>
      </c>
      <c r="AX23" s="3">
        <v>297.67</v>
      </c>
      <c r="AY23" s="3">
        <v>640</v>
      </c>
      <c r="AZ23" s="17">
        <v>660</v>
      </c>
      <c r="BA23" s="3">
        <v>285</v>
      </c>
      <c r="BB23" s="3">
        <v>297.67</v>
      </c>
      <c r="BE23" s="21">
        <f t="shared" si="0"/>
        <v>285</v>
      </c>
      <c r="BF23" s="21">
        <f t="shared" ref="BF23:BH23" si="54">AH23</f>
        <v>285</v>
      </c>
      <c r="BG23" s="21">
        <f t="shared" si="54"/>
        <v>0</v>
      </c>
      <c r="BH23" s="21">
        <f t="shared" si="54"/>
        <v>285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21">
        <f t="shared" si="2"/>
        <v>297.67</v>
      </c>
      <c r="BN23" s="21">
        <f t="shared" ref="BN23:BP23" si="55">AE23</f>
        <v>297.67</v>
      </c>
      <c r="BO23" s="21">
        <f t="shared" si="55"/>
        <v>0</v>
      </c>
      <c r="BP23" s="21">
        <f t="shared" si="55"/>
        <v>297.67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25966.48</v>
      </c>
      <c r="B24">
        <v>-4026</v>
      </c>
      <c r="C24">
        <v>30061.46</v>
      </c>
      <c r="D24">
        <v>3132.29</v>
      </c>
      <c r="E24">
        <v>297.67</v>
      </c>
      <c r="F24" s="3">
        <v>-6987</v>
      </c>
      <c r="G24">
        <v>632.53</v>
      </c>
      <c r="H24">
        <v>631.68</v>
      </c>
      <c r="I24">
        <v>600.8</v>
      </c>
      <c r="J24">
        <v>0</v>
      </c>
      <c r="K24">
        <v>561.61</v>
      </c>
      <c r="L24">
        <v>563.01</v>
      </c>
      <c r="M24">
        <v>501.56</v>
      </c>
      <c r="N24">
        <v>0</v>
      </c>
      <c r="O24">
        <v>0</v>
      </c>
      <c r="P24">
        <v>656.3</v>
      </c>
      <c r="Q24">
        <v>300.61</v>
      </c>
      <c r="R24">
        <v>299.87</v>
      </c>
      <c r="S24">
        <v>26132.346</v>
      </c>
      <c r="T24">
        <v>3976.359</v>
      </c>
      <c r="U24">
        <v>2958.155</v>
      </c>
      <c r="V24">
        <v>86.855</v>
      </c>
      <c r="W24">
        <v>3045.01</v>
      </c>
      <c r="X24">
        <v>23.64</v>
      </c>
      <c r="Y24">
        <v>49.967</v>
      </c>
      <c r="Z24">
        <v>6784.147</v>
      </c>
      <c r="AA24">
        <v>12193.641</v>
      </c>
      <c r="AB24">
        <v>864.63</v>
      </c>
      <c r="AC24" t="s">
        <v>60</v>
      </c>
      <c r="AD24" s="3">
        <v>-4363.3574</v>
      </c>
      <c r="AE24">
        <v>297.67</v>
      </c>
      <c r="AF24">
        <v>0</v>
      </c>
      <c r="AG24">
        <v>297.67</v>
      </c>
      <c r="AH24">
        <v>291</v>
      </c>
      <c r="AI24">
        <v>0</v>
      </c>
      <c r="AJ24">
        <v>291</v>
      </c>
      <c r="AK24">
        <v>5561</v>
      </c>
      <c r="AL24">
        <v>26197.3</v>
      </c>
      <c r="AM24">
        <v>31758.3</v>
      </c>
      <c r="AN24">
        <v>3748.39</v>
      </c>
      <c r="AO24">
        <v>3670.34</v>
      </c>
      <c r="AP24">
        <v>78.05</v>
      </c>
      <c r="AQ24">
        <v>297.67</v>
      </c>
      <c r="AR24">
        <v>291</v>
      </c>
      <c r="AU24">
        <v>0</v>
      </c>
      <c r="AV24" s="13">
        <v>0</v>
      </c>
      <c r="AW24" s="3">
        <v>291</v>
      </c>
      <c r="AX24" s="3">
        <v>297.67</v>
      </c>
      <c r="AY24" s="3">
        <v>660</v>
      </c>
      <c r="AZ24" s="17">
        <v>660</v>
      </c>
      <c r="BA24" s="3">
        <v>291</v>
      </c>
      <c r="BB24" s="3">
        <v>297.67</v>
      </c>
      <c r="BE24" s="21">
        <f t="shared" si="0"/>
        <v>291</v>
      </c>
      <c r="BF24" s="21">
        <f t="shared" ref="BF24:BH24" si="56">AH24</f>
        <v>291</v>
      </c>
      <c r="BG24" s="21">
        <f t="shared" si="56"/>
        <v>0</v>
      </c>
      <c r="BH24" s="21">
        <f t="shared" si="56"/>
        <v>291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21">
        <f t="shared" si="2"/>
        <v>297.67</v>
      </c>
      <c r="BN24" s="21">
        <f t="shared" ref="BN24:BP24" si="57">AE24</f>
        <v>297.67</v>
      </c>
      <c r="BO24" s="21">
        <f t="shared" si="57"/>
        <v>0</v>
      </c>
      <c r="BP24" s="21">
        <f t="shared" si="57"/>
        <v>297.67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26339.56</v>
      </c>
      <c r="B25">
        <v>-4176</v>
      </c>
      <c r="C25">
        <v>30819.92</v>
      </c>
      <c r="D25">
        <v>3383.33</v>
      </c>
      <c r="E25">
        <v>299.33</v>
      </c>
      <c r="F25" s="3">
        <v>-6994</v>
      </c>
      <c r="G25">
        <v>649.63</v>
      </c>
      <c r="H25">
        <v>650.47</v>
      </c>
      <c r="I25">
        <v>619.7</v>
      </c>
      <c r="J25">
        <v>0</v>
      </c>
      <c r="K25">
        <v>581.15</v>
      </c>
      <c r="L25">
        <v>581.62</v>
      </c>
      <c r="M25">
        <v>501.56</v>
      </c>
      <c r="N25">
        <v>0</v>
      </c>
      <c r="O25">
        <v>0</v>
      </c>
      <c r="P25">
        <v>657.5</v>
      </c>
      <c r="Q25">
        <v>300.08</v>
      </c>
      <c r="R25">
        <v>300.18</v>
      </c>
      <c r="S25">
        <v>25852.713</v>
      </c>
      <c r="T25">
        <v>4339.676</v>
      </c>
      <c r="U25">
        <v>2987.242</v>
      </c>
      <c r="V25">
        <v>486.142</v>
      </c>
      <c r="W25">
        <v>3473.384</v>
      </c>
      <c r="X25">
        <v>23.83</v>
      </c>
      <c r="Y25">
        <v>49.977</v>
      </c>
      <c r="Z25">
        <v>6795.654</v>
      </c>
      <c r="AA25">
        <v>12284.803</v>
      </c>
      <c r="AB25">
        <v>867.89</v>
      </c>
      <c r="AC25" t="s">
        <v>60</v>
      </c>
      <c r="AD25" s="3">
        <v>-4334.782</v>
      </c>
      <c r="AE25">
        <v>299.33</v>
      </c>
      <c r="AF25">
        <v>0</v>
      </c>
      <c r="AG25">
        <v>299.33</v>
      </c>
      <c r="AH25">
        <v>295</v>
      </c>
      <c r="AI25">
        <v>0</v>
      </c>
      <c r="AJ25">
        <v>295</v>
      </c>
      <c r="AK25">
        <v>5770</v>
      </c>
      <c r="AL25">
        <v>26412.8</v>
      </c>
      <c r="AM25">
        <v>32182.8</v>
      </c>
      <c r="AN25">
        <v>3887.42</v>
      </c>
      <c r="AO25">
        <v>3604.57</v>
      </c>
      <c r="AP25">
        <v>282.85</v>
      </c>
      <c r="AQ25">
        <v>299.33</v>
      </c>
      <c r="AR25">
        <v>295</v>
      </c>
      <c r="AU25">
        <v>0</v>
      </c>
      <c r="AV25" s="13">
        <v>0</v>
      </c>
      <c r="AW25" s="3">
        <v>295</v>
      </c>
      <c r="AX25" s="3">
        <v>299.33</v>
      </c>
      <c r="AY25" s="3">
        <v>660</v>
      </c>
      <c r="AZ25" s="17">
        <v>660</v>
      </c>
      <c r="BA25" s="3">
        <v>295</v>
      </c>
      <c r="BB25" s="3">
        <v>299.33</v>
      </c>
      <c r="BE25" s="21">
        <f t="shared" si="0"/>
        <v>295</v>
      </c>
      <c r="BF25" s="21">
        <f t="shared" ref="BF25:BH25" si="58">AH25</f>
        <v>295</v>
      </c>
      <c r="BG25" s="21">
        <f t="shared" si="58"/>
        <v>0</v>
      </c>
      <c r="BH25" s="21">
        <f t="shared" si="58"/>
        <v>295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21">
        <f t="shared" si="2"/>
        <v>299.33</v>
      </c>
      <c r="BN25" s="21">
        <f t="shared" ref="BN25:BP25" si="59">AE25</f>
        <v>299.33</v>
      </c>
      <c r="BO25" s="21">
        <f t="shared" si="59"/>
        <v>0</v>
      </c>
      <c r="BP25" s="21">
        <f t="shared" si="59"/>
        <v>299.33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26078.48</v>
      </c>
      <c r="B26">
        <v>-4075</v>
      </c>
      <c r="C26">
        <v>29303.51</v>
      </c>
      <c r="D26">
        <v>3812.27</v>
      </c>
      <c r="E26">
        <v>295.33</v>
      </c>
      <c r="F26" s="3">
        <v>-6651</v>
      </c>
      <c r="G26">
        <v>553.05</v>
      </c>
      <c r="H26">
        <v>553.05</v>
      </c>
      <c r="I26">
        <v>603.05</v>
      </c>
      <c r="J26">
        <v>0</v>
      </c>
      <c r="K26">
        <v>560.45</v>
      </c>
      <c r="L26">
        <v>563.01</v>
      </c>
      <c r="M26">
        <v>500.73</v>
      </c>
      <c r="N26">
        <v>0</v>
      </c>
      <c r="O26">
        <v>0</v>
      </c>
      <c r="P26">
        <v>652.2</v>
      </c>
      <c r="Q26">
        <v>300.4</v>
      </c>
      <c r="R26">
        <v>299.97</v>
      </c>
      <c r="S26">
        <v>25839.43</v>
      </c>
      <c r="T26">
        <v>4129.127</v>
      </c>
      <c r="U26">
        <v>2998.994</v>
      </c>
      <c r="V26">
        <v>1109.299</v>
      </c>
      <c r="W26">
        <v>4108.294</v>
      </c>
      <c r="X26">
        <v>23.54</v>
      </c>
      <c r="Y26">
        <v>49.981</v>
      </c>
      <c r="Z26">
        <v>7703.857</v>
      </c>
      <c r="AA26">
        <v>11448.695</v>
      </c>
      <c r="AB26">
        <v>865.65</v>
      </c>
      <c r="AC26" t="s">
        <v>60</v>
      </c>
      <c r="AD26" s="3">
        <v>-4022.273</v>
      </c>
      <c r="AE26">
        <v>295.33</v>
      </c>
      <c r="AF26">
        <v>0</v>
      </c>
      <c r="AG26">
        <v>295.33</v>
      </c>
      <c r="AH26">
        <v>292</v>
      </c>
      <c r="AI26">
        <v>0</v>
      </c>
      <c r="AJ26">
        <v>292</v>
      </c>
      <c r="AK26">
        <v>5981</v>
      </c>
      <c r="AL26">
        <v>26592.5</v>
      </c>
      <c r="AM26">
        <v>32573.5</v>
      </c>
      <c r="AN26">
        <v>4230.75</v>
      </c>
      <c r="AO26">
        <v>3537.45</v>
      </c>
      <c r="AP26">
        <v>693.3</v>
      </c>
      <c r="AQ26">
        <v>295.33</v>
      </c>
      <c r="AR26">
        <v>292</v>
      </c>
      <c r="AU26">
        <v>0</v>
      </c>
      <c r="AV26" s="13">
        <v>0</v>
      </c>
      <c r="AW26" s="3">
        <v>292</v>
      </c>
      <c r="AX26" s="3">
        <v>295.33</v>
      </c>
      <c r="AY26" s="3">
        <v>660</v>
      </c>
      <c r="AZ26" s="17">
        <v>660</v>
      </c>
      <c r="BA26" s="3">
        <v>292</v>
      </c>
      <c r="BB26" s="3">
        <v>295.33</v>
      </c>
      <c r="BE26" s="21">
        <f t="shared" si="0"/>
        <v>292</v>
      </c>
      <c r="BF26" s="21">
        <f t="shared" ref="BF26:BH26" si="60">AH26</f>
        <v>292</v>
      </c>
      <c r="BG26" s="21">
        <f t="shared" si="60"/>
        <v>0</v>
      </c>
      <c r="BH26" s="21">
        <f t="shared" si="60"/>
        <v>292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21">
        <f t="shared" si="2"/>
        <v>295.33</v>
      </c>
      <c r="BN26" s="21">
        <f t="shared" ref="BN26:BP26" si="61">AE26</f>
        <v>295.33</v>
      </c>
      <c r="BO26" s="21">
        <f t="shared" si="61"/>
        <v>0</v>
      </c>
      <c r="BP26" s="21">
        <f t="shared" si="61"/>
        <v>295.33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25834.62</v>
      </c>
      <c r="B27">
        <v>-4074</v>
      </c>
      <c r="C27">
        <v>27957.69</v>
      </c>
      <c r="D27">
        <v>4378.21</v>
      </c>
      <c r="E27">
        <v>283</v>
      </c>
      <c r="F27" s="3">
        <v>-6047</v>
      </c>
      <c r="G27">
        <v>549.64</v>
      </c>
      <c r="H27">
        <v>551.36</v>
      </c>
      <c r="I27">
        <v>601.23</v>
      </c>
      <c r="J27">
        <v>0</v>
      </c>
      <c r="K27">
        <v>560.91</v>
      </c>
      <c r="L27">
        <v>563.47</v>
      </c>
      <c r="M27">
        <v>501.56</v>
      </c>
      <c r="N27">
        <v>0</v>
      </c>
      <c r="O27">
        <v>0</v>
      </c>
      <c r="P27">
        <v>636.1</v>
      </c>
      <c r="Q27">
        <v>272.38</v>
      </c>
      <c r="R27">
        <v>272.22</v>
      </c>
      <c r="S27">
        <v>25432.21</v>
      </c>
      <c r="T27">
        <v>4095.446</v>
      </c>
      <c r="U27">
        <v>2951.355</v>
      </c>
      <c r="V27">
        <v>1834.093</v>
      </c>
      <c r="W27">
        <v>4785.448</v>
      </c>
      <c r="X27">
        <v>23.65</v>
      </c>
      <c r="Y27">
        <v>49.972</v>
      </c>
      <c r="Z27">
        <v>9026.35</v>
      </c>
      <c r="AA27">
        <v>10102.137</v>
      </c>
      <c r="AB27">
        <v>861.49</v>
      </c>
      <c r="AC27" t="s">
        <v>60</v>
      </c>
      <c r="AD27" s="3">
        <v>-3468.554</v>
      </c>
      <c r="AE27">
        <v>283</v>
      </c>
      <c r="AF27">
        <v>0</v>
      </c>
      <c r="AG27">
        <v>283</v>
      </c>
      <c r="AH27">
        <v>280</v>
      </c>
      <c r="AI27">
        <v>0</v>
      </c>
      <c r="AJ27">
        <v>280</v>
      </c>
      <c r="AK27">
        <v>5989</v>
      </c>
      <c r="AL27">
        <v>26556.5</v>
      </c>
      <c r="AM27">
        <v>32545.5</v>
      </c>
      <c r="AN27">
        <v>4753.38</v>
      </c>
      <c r="AO27">
        <v>3471.19</v>
      </c>
      <c r="AP27">
        <v>1282.19</v>
      </c>
      <c r="AQ27">
        <v>283</v>
      </c>
      <c r="AR27">
        <v>280</v>
      </c>
      <c r="AU27">
        <v>0</v>
      </c>
      <c r="AV27" s="13">
        <v>0</v>
      </c>
      <c r="AW27" s="3">
        <v>280</v>
      </c>
      <c r="AX27" s="3">
        <v>283</v>
      </c>
      <c r="AY27" s="3">
        <v>640</v>
      </c>
      <c r="AZ27" s="17">
        <v>640</v>
      </c>
      <c r="BA27" s="3">
        <v>280</v>
      </c>
      <c r="BB27" s="3">
        <v>283</v>
      </c>
      <c r="BE27" s="21">
        <f t="shared" si="0"/>
        <v>280</v>
      </c>
      <c r="BF27" s="21">
        <f t="shared" ref="BF27:BH27" si="62">AH27</f>
        <v>280</v>
      </c>
      <c r="BG27" s="21">
        <f t="shared" si="62"/>
        <v>0</v>
      </c>
      <c r="BH27" s="21">
        <f t="shared" si="62"/>
        <v>280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21">
        <f t="shared" si="2"/>
        <v>283</v>
      </c>
      <c r="BN27" s="21">
        <f t="shared" ref="BN27:BP27" si="63">AE27</f>
        <v>283</v>
      </c>
      <c r="BO27" s="21">
        <f t="shared" si="63"/>
        <v>0</v>
      </c>
      <c r="BP27" s="21">
        <f t="shared" si="63"/>
        <v>283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25416.61</v>
      </c>
      <c r="B28" s="1">
        <v>-4172.98</v>
      </c>
      <c r="C28" s="1">
        <v>26482.12</v>
      </c>
      <c r="D28" s="1">
        <v>5122.86</v>
      </c>
      <c r="E28" s="1">
        <v>276.67</v>
      </c>
      <c r="F28" s="6">
        <v>-5457</v>
      </c>
      <c r="G28" s="1">
        <v>550.49</v>
      </c>
      <c r="H28" s="1">
        <v>552.21</v>
      </c>
      <c r="I28" s="1">
        <v>575.34</v>
      </c>
      <c r="J28" s="1">
        <v>0</v>
      </c>
      <c r="K28" s="1">
        <v>560.68</v>
      </c>
      <c r="L28" s="1">
        <v>563.24</v>
      </c>
      <c r="M28" s="1">
        <v>501.15</v>
      </c>
      <c r="N28" s="1">
        <v>0</v>
      </c>
      <c r="O28" s="1">
        <v>0</v>
      </c>
      <c r="P28" s="1">
        <v>611.3</v>
      </c>
      <c r="Q28" s="1">
        <v>270.06</v>
      </c>
      <c r="R28" s="1">
        <v>270.43</v>
      </c>
      <c r="S28" s="1">
        <v>25206.715</v>
      </c>
      <c r="T28" s="1">
        <v>4303.991</v>
      </c>
      <c r="U28" s="1">
        <v>2940.263</v>
      </c>
      <c r="V28" s="1">
        <v>2721.307</v>
      </c>
      <c r="W28" s="1">
        <v>5661.57</v>
      </c>
      <c r="X28" s="1">
        <v>23.87</v>
      </c>
      <c r="Y28" s="1">
        <v>50.005</v>
      </c>
      <c r="Z28" s="1">
        <v>10041.342</v>
      </c>
      <c r="AA28" s="1">
        <v>9101.604</v>
      </c>
      <c r="AB28" s="1">
        <v>870.35</v>
      </c>
      <c r="AC28" s="1" t="s">
        <v>60</v>
      </c>
      <c r="AD28" s="6">
        <v>-2899.5667</v>
      </c>
      <c r="AE28" s="1">
        <v>276.67</v>
      </c>
      <c r="AF28" s="1">
        <v>0</v>
      </c>
      <c r="AG28" s="1">
        <v>276.67</v>
      </c>
      <c r="AH28" s="1">
        <v>279</v>
      </c>
      <c r="AI28" s="1">
        <v>0</v>
      </c>
      <c r="AJ28" s="1">
        <v>279</v>
      </c>
      <c r="AK28" s="1">
        <v>6000</v>
      </c>
      <c r="AL28" s="1">
        <v>26233.2</v>
      </c>
      <c r="AM28" s="1">
        <v>32233.2</v>
      </c>
      <c r="AN28" s="1">
        <v>5369.9</v>
      </c>
      <c r="AO28" s="1">
        <v>3411.07</v>
      </c>
      <c r="AP28" s="1">
        <v>1958.83</v>
      </c>
      <c r="AQ28" s="1">
        <v>276.67</v>
      </c>
      <c r="AR28" s="1">
        <v>279</v>
      </c>
      <c r="AU28" s="1">
        <v>0</v>
      </c>
      <c r="AV28" s="14">
        <v>0</v>
      </c>
      <c r="AW28" s="6">
        <v>279</v>
      </c>
      <c r="AX28" s="6">
        <v>276.67</v>
      </c>
      <c r="AY28" s="6">
        <v>640</v>
      </c>
      <c r="AZ28" s="18">
        <v>613.6</v>
      </c>
      <c r="BA28" s="6">
        <v>279</v>
      </c>
      <c r="BB28" s="6">
        <v>276.67</v>
      </c>
      <c r="BE28" s="22">
        <f t="shared" si="0"/>
        <v>279</v>
      </c>
      <c r="BF28" s="22">
        <f t="shared" ref="BF28:BH28" si="64">AH28</f>
        <v>279</v>
      </c>
      <c r="BG28" s="22">
        <f t="shared" si="64"/>
        <v>0</v>
      </c>
      <c r="BH28" s="22">
        <f t="shared" si="64"/>
        <v>279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22">
        <f t="shared" si="2"/>
        <v>276.67</v>
      </c>
      <c r="BN28" s="22">
        <f t="shared" ref="BN28:BP28" si="65">AE28</f>
        <v>276.67</v>
      </c>
      <c r="BO28" s="22">
        <f t="shared" si="65"/>
        <v>0</v>
      </c>
      <c r="BP28" s="22">
        <f t="shared" si="65"/>
        <v>276.67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24903.85</v>
      </c>
      <c r="B29" s="1">
        <v>-4072</v>
      </c>
      <c r="C29" s="1">
        <v>25149.67</v>
      </c>
      <c r="D29" s="1">
        <v>5990.18</v>
      </c>
      <c r="E29" s="1">
        <v>268</v>
      </c>
      <c r="F29" s="6">
        <v>-4864</v>
      </c>
      <c r="G29" s="1">
        <v>500.94</v>
      </c>
      <c r="H29" s="1">
        <v>500.09</v>
      </c>
      <c r="I29" s="1">
        <v>503.44</v>
      </c>
      <c r="J29" s="1">
        <v>0</v>
      </c>
      <c r="K29" s="1">
        <v>560.68</v>
      </c>
      <c r="L29" s="1">
        <v>563.24</v>
      </c>
      <c r="M29" s="1">
        <v>499.91</v>
      </c>
      <c r="N29" s="1">
        <v>0</v>
      </c>
      <c r="O29" s="1">
        <v>0</v>
      </c>
      <c r="P29" s="1">
        <v>532.7</v>
      </c>
      <c r="Q29" s="1">
        <v>270.27</v>
      </c>
      <c r="R29" s="1">
        <v>269.84</v>
      </c>
      <c r="S29" s="1">
        <v>24931.11</v>
      </c>
      <c r="T29" s="1">
        <v>4130.878</v>
      </c>
      <c r="U29" s="1">
        <v>2853.947</v>
      </c>
      <c r="V29" s="1">
        <v>3713.804</v>
      </c>
      <c r="W29" s="1">
        <v>6567.751</v>
      </c>
      <c r="X29" s="1">
        <v>23.62</v>
      </c>
      <c r="Y29" s="1">
        <v>49.994</v>
      </c>
      <c r="Z29" s="1">
        <v>11302.768</v>
      </c>
      <c r="AA29" s="1">
        <v>7835.086</v>
      </c>
      <c r="AB29" s="1">
        <v>868.12</v>
      </c>
      <c r="AC29" s="1" t="s">
        <v>60</v>
      </c>
      <c r="AD29" s="6">
        <v>-2382.4072</v>
      </c>
      <c r="AE29" s="1">
        <v>268</v>
      </c>
      <c r="AF29" s="1">
        <v>0</v>
      </c>
      <c r="AG29" s="1">
        <v>268</v>
      </c>
      <c r="AH29" s="1">
        <v>275</v>
      </c>
      <c r="AI29" s="1">
        <v>0</v>
      </c>
      <c r="AJ29" s="1">
        <v>275</v>
      </c>
      <c r="AK29" s="1">
        <v>6010</v>
      </c>
      <c r="AL29" s="1">
        <v>26017.6</v>
      </c>
      <c r="AM29" s="1">
        <v>32027.6</v>
      </c>
      <c r="AN29" s="1">
        <v>6098.96</v>
      </c>
      <c r="AO29" s="1">
        <v>3384</v>
      </c>
      <c r="AP29" s="1">
        <v>2714.96</v>
      </c>
      <c r="AQ29" s="1">
        <v>268</v>
      </c>
      <c r="AR29" s="1">
        <v>275</v>
      </c>
      <c r="AU29" s="1">
        <v>0</v>
      </c>
      <c r="AV29" s="14">
        <v>0</v>
      </c>
      <c r="AW29" s="6">
        <v>275</v>
      </c>
      <c r="AX29" s="6">
        <v>268</v>
      </c>
      <c r="AY29" s="6">
        <v>640</v>
      </c>
      <c r="AZ29" s="18">
        <v>534.4</v>
      </c>
      <c r="BA29" s="6">
        <v>275</v>
      </c>
      <c r="BB29" s="6">
        <v>268</v>
      </c>
      <c r="BE29" s="22">
        <f t="shared" si="0"/>
        <v>275</v>
      </c>
      <c r="BF29" s="22">
        <f t="shared" ref="BF29:BH29" si="66">AH29</f>
        <v>275</v>
      </c>
      <c r="BG29" s="22">
        <f t="shared" si="66"/>
        <v>0</v>
      </c>
      <c r="BH29" s="22">
        <f t="shared" si="66"/>
        <v>275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22">
        <f t="shared" si="2"/>
        <v>268</v>
      </c>
      <c r="BN29" s="22">
        <f t="shared" ref="BN29:BP29" si="67">AE29</f>
        <v>268</v>
      </c>
      <c r="BO29" s="22">
        <f t="shared" si="67"/>
        <v>0</v>
      </c>
      <c r="BP29" s="22">
        <f t="shared" si="67"/>
        <v>268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24533.77</v>
      </c>
      <c r="B30" s="2">
        <v>-4180.19</v>
      </c>
      <c r="C30" s="2">
        <v>24030.12</v>
      </c>
      <c r="D30" s="2">
        <v>6824.18</v>
      </c>
      <c r="E30" s="2">
        <v>266</v>
      </c>
      <c r="F30" s="7">
        <v>-4267</v>
      </c>
      <c r="G30" s="2">
        <v>450.54</v>
      </c>
      <c r="H30" s="2">
        <v>449.66</v>
      </c>
      <c r="I30" s="2">
        <v>448.66</v>
      </c>
      <c r="J30" s="2">
        <v>0</v>
      </c>
      <c r="K30" s="2">
        <v>560.45</v>
      </c>
      <c r="L30" s="2">
        <v>562.08</v>
      </c>
      <c r="M30" s="2">
        <v>501.56</v>
      </c>
      <c r="N30" s="2">
        <v>0</v>
      </c>
      <c r="O30" s="2">
        <v>0</v>
      </c>
      <c r="P30" s="2">
        <v>453.3</v>
      </c>
      <c r="Q30" s="2">
        <v>270.53</v>
      </c>
      <c r="R30" s="2">
        <v>269.84</v>
      </c>
      <c r="S30" s="2">
        <v>24542.102</v>
      </c>
      <c r="T30" s="2">
        <v>4281.165</v>
      </c>
      <c r="U30" s="2">
        <v>2723.433</v>
      </c>
      <c r="V30" s="2">
        <v>4792.842</v>
      </c>
      <c r="W30" s="2">
        <v>7516.274</v>
      </c>
      <c r="X30" s="2">
        <v>23.8</v>
      </c>
      <c r="Y30" s="2">
        <v>50.007</v>
      </c>
      <c r="Z30" s="2">
        <v>12612.561</v>
      </c>
      <c r="AA30" s="2">
        <v>6517.451</v>
      </c>
      <c r="AB30" s="2">
        <v>862.72</v>
      </c>
      <c r="AC30" s="2" t="s">
        <v>60</v>
      </c>
      <c r="AD30" s="7">
        <v>-1845.4971</v>
      </c>
      <c r="AE30" s="2">
        <v>266</v>
      </c>
      <c r="AF30" s="2">
        <v>0</v>
      </c>
      <c r="AG30" s="2">
        <v>266</v>
      </c>
      <c r="AH30" s="2">
        <v>270</v>
      </c>
      <c r="AI30" s="2">
        <v>0</v>
      </c>
      <c r="AJ30" s="2">
        <v>270</v>
      </c>
      <c r="AK30" s="2">
        <v>6026</v>
      </c>
      <c r="AL30" s="2">
        <v>25766.2</v>
      </c>
      <c r="AM30" s="2">
        <v>31792.2</v>
      </c>
      <c r="AN30" s="2">
        <v>6839.89</v>
      </c>
      <c r="AO30" s="2">
        <v>3303.71</v>
      </c>
      <c r="AP30" s="2">
        <v>3536.18</v>
      </c>
      <c r="AQ30" s="2">
        <v>266</v>
      </c>
      <c r="AR30" s="2">
        <v>270</v>
      </c>
      <c r="AU30" s="2">
        <v>0</v>
      </c>
      <c r="AV30" s="15">
        <v>0</v>
      </c>
      <c r="AW30" s="7">
        <v>270</v>
      </c>
      <c r="AX30" s="7">
        <v>266</v>
      </c>
      <c r="AY30" s="7">
        <v>560.8</v>
      </c>
      <c r="AZ30" s="19">
        <v>455.2</v>
      </c>
      <c r="BA30" s="7">
        <v>270</v>
      </c>
      <c r="BB30" s="7">
        <v>266</v>
      </c>
      <c r="BE30" s="23">
        <f t="shared" si="0"/>
        <v>270</v>
      </c>
      <c r="BF30" s="23">
        <f t="shared" ref="BF30:BH30" si="68">AH30</f>
        <v>270</v>
      </c>
      <c r="BG30" s="23">
        <f t="shared" si="68"/>
        <v>0</v>
      </c>
      <c r="BH30" s="23">
        <f t="shared" si="68"/>
        <v>270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23">
        <f t="shared" si="2"/>
        <v>266</v>
      </c>
      <c r="BN30" s="23">
        <f t="shared" ref="BN30:BP30" si="69">AE30</f>
        <v>266</v>
      </c>
      <c r="BO30" s="23">
        <f t="shared" si="69"/>
        <v>0</v>
      </c>
      <c r="BP30" s="23">
        <f t="shared" si="69"/>
        <v>266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23732.57</v>
      </c>
      <c r="B31" s="2">
        <v>-4310</v>
      </c>
      <c r="C31" s="2">
        <v>22022.18</v>
      </c>
      <c r="D31" s="2">
        <v>7731.08</v>
      </c>
      <c r="E31" s="2">
        <v>249</v>
      </c>
      <c r="F31" s="7">
        <v>-3672</v>
      </c>
      <c r="G31" s="2">
        <v>450.54</v>
      </c>
      <c r="H31" s="2">
        <v>448.82</v>
      </c>
      <c r="I31" s="2">
        <v>447.38</v>
      </c>
      <c r="J31" s="2">
        <v>0</v>
      </c>
      <c r="K31" s="2">
        <v>503</v>
      </c>
      <c r="L31" s="2">
        <v>506.02</v>
      </c>
      <c r="M31" s="2">
        <v>501.56</v>
      </c>
      <c r="N31" s="2">
        <v>0</v>
      </c>
      <c r="O31" s="2">
        <v>0</v>
      </c>
      <c r="P31" s="2">
        <v>370.6</v>
      </c>
      <c r="Q31" s="2">
        <v>229.62</v>
      </c>
      <c r="R31" s="2">
        <v>229.99</v>
      </c>
      <c r="S31" s="2">
        <v>24167.908</v>
      </c>
      <c r="T31" s="2">
        <v>4327.895</v>
      </c>
      <c r="U31" s="2">
        <v>2674.908</v>
      </c>
      <c r="V31" s="2">
        <v>6101.246</v>
      </c>
      <c r="W31" s="2">
        <v>8776.154</v>
      </c>
      <c r="X31" s="2">
        <v>23.95</v>
      </c>
      <c r="Y31" s="2">
        <v>50.036</v>
      </c>
      <c r="Z31" s="2">
        <v>14299.387</v>
      </c>
      <c r="AA31" s="2">
        <v>4813.072</v>
      </c>
      <c r="AB31" s="2">
        <v>865.53</v>
      </c>
      <c r="AC31" s="2" t="s">
        <v>60</v>
      </c>
      <c r="AD31" s="7">
        <v>-1518.2803</v>
      </c>
      <c r="AE31" s="2">
        <v>249</v>
      </c>
      <c r="AF31" s="2">
        <v>0</v>
      </c>
      <c r="AG31" s="2">
        <v>249</v>
      </c>
      <c r="AH31" s="2">
        <v>264</v>
      </c>
      <c r="AI31" s="2">
        <v>0</v>
      </c>
      <c r="AJ31" s="2">
        <v>264</v>
      </c>
      <c r="AK31" s="2">
        <v>6428</v>
      </c>
      <c r="AL31" s="2">
        <v>25406.9</v>
      </c>
      <c r="AM31" s="2">
        <v>31834.9</v>
      </c>
      <c r="AN31" s="2">
        <v>7648.77</v>
      </c>
      <c r="AO31" s="2">
        <v>3220.37</v>
      </c>
      <c r="AP31" s="2">
        <v>4428.4</v>
      </c>
      <c r="AQ31" s="2">
        <v>249</v>
      </c>
      <c r="AR31" s="2">
        <v>264</v>
      </c>
      <c r="AU31" s="2">
        <v>0</v>
      </c>
      <c r="AV31" s="15">
        <v>0</v>
      </c>
      <c r="AW31" s="7">
        <v>264</v>
      </c>
      <c r="AX31" s="7">
        <v>249</v>
      </c>
      <c r="AY31" s="7">
        <v>500</v>
      </c>
      <c r="AZ31" s="19">
        <v>376</v>
      </c>
      <c r="BA31" s="7">
        <v>264</v>
      </c>
      <c r="BB31" s="7">
        <v>249</v>
      </c>
      <c r="BE31" s="23">
        <f t="shared" si="0"/>
        <v>264</v>
      </c>
      <c r="BF31" s="23">
        <f t="shared" ref="BF31:BH31" si="70">AH31</f>
        <v>264</v>
      </c>
      <c r="BG31" s="23">
        <f t="shared" si="70"/>
        <v>0</v>
      </c>
      <c r="BH31" s="23">
        <f t="shared" si="70"/>
        <v>264</v>
      </c>
      <c r="BI31" s="2">
        <f t="shared" si="5"/>
        <v>0</v>
      </c>
      <c r="BJ31" s="2">
        <f t="shared" si="6"/>
        <v>0</v>
      </c>
      <c r="BK31" s="2">
        <f t="shared" si="7"/>
        <v>0</v>
      </c>
      <c r="BL31" s="2">
        <f t="shared" si="8"/>
        <v>0</v>
      </c>
      <c r="BM31" s="23">
        <f t="shared" si="2"/>
        <v>249</v>
      </c>
      <c r="BN31" s="23">
        <f t="shared" ref="BN31:BP31" si="71">AE31</f>
        <v>249</v>
      </c>
      <c r="BO31" s="23">
        <f t="shared" si="71"/>
        <v>0</v>
      </c>
      <c r="BP31" s="23">
        <f t="shared" si="71"/>
        <v>249</v>
      </c>
      <c r="BQ31" s="2">
        <f t="shared" si="10"/>
        <v>0</v>
      </c>
      <c r="BR31" s="2">
        <f t="shared" si="11"/>
        <v>0</v>
      </c>
      <c r="BS31" s="2">
        <f t="shared" si="12"/>
        <v>0</v>
      </c>
      <c r="BT31" s="2">
        <f t="shared" si="13"/>
        <v>0</v>
      </c>
    </row>
    <row r="32" s="2" customFormat="1" spans="1:72">
      <c r="A32" s="2">
        <v>23597.98</v>
      </c>
      <c r="B32" s="2">
        <v>-4555</v>
      </c>
      <c r="C32" s="2">
        <v>20473.89</v>
      </c>
      <c r="D32" s="2">
        <v>8769.6</v>
      </c>
      <c r="E32" s="2">
        <v>236.33</v>
      </c>
      <c r="F32" s="7">
        <v>-3896</v>
      </c>
      <c r="G32" s="2">
        <v>300.97</v>
      </c>
      <c r="H32" s="2">
        <v>301.85</v>
      </c>
      <c r="I32" s="2">
        <v>374.94</v>
      </c>
      <c r="J32" s="2">
        <v>0</v>
      </c>
      <c r="K32" s="2">
        <v>471.83</v>
      </c>
      <c r="L32" s="2">
        <v>470.67</v>
      </c>
      <c r="M32" s="2">
        <v>500.32</v>
      </c>
      <c r="N32" s="2">
        <v>0</v>
      </c>
      <c r="O32" s="2">
        <v>0</v>
      </c>
      <c r="P32" s="2">
        <v>302.5</v>
      </c>
      <c r="Q32" s="2">
        <v>230.41</v>
      </c>
      <c r="R32" s="2">
        <v>230.83</v>
      </c>
      <c r="S32" s="2">
        <v>23680.633</v>
      </c>
      <c r="T32" s="2">
        <v>4730.065</v>
      </c>
      <c r="U32" s="2">
        <v>2627.098</v>
      </c>
      <c r="V32" s="2">
        <v>7487.327</v>
      </c>
      <c r="W32" s="2">
        <v>10114.424</v>
      </c>
      <c r="X32" s="2">
        <v>23.86</v>
      </c>
      <c r="Y32" s="2">
        <v>49.988</v>
      </c>
      <c r="Z32" s="2">
        <v>15640.832</v>
      </c>
      <c r="AA32" s="2">
        <v>3584.334</v>
      </c>
      <c r="AB32" s="2">
        <v>855.7</v>
      </c>
      <c r="AC32" s="2" t="s">
        <v>60</v>
      </c>
      <c r="AD32" s="7">
        <v>-1874.4928</v>
      </c>
      <c r="AE32" s="2">
        <v>236.33</v>
      </c>
      <c r="AF32" s="2">
        <v>0</v>
      </c>
      <c r="AG32" s="2">
        <v>236.33</v>
      </c>
      <c r="AH32" s="2">
        <v>260</v>
      </c>
      <c r="AI32" s="2">
        <v>0</v>
      </c>
      <c r="AJ32" s="2">
        <v>260</v>
      </c>
      <c r="AK32" s="2">
        <v>6835</v>
      </c>
      <c r="AL32" s="2">
        <v>24903.9</v>
      </c>
      <c r="AM32" s="2">
        <v>31738.9</v>
      </c>
      <c r="AN32" s="2">
        <v>8508.7</v>
      </c>
      <c r="AO32" s="2">
        <v>3143.7</v>
      </c>
      <c r="AP32" s="2">
        <v>5365</v>
      </c>
      <c r="AQ32" s="2">
        <v>236.33</v>
      </c>
      <c r="AR32" s="2">
        <v>260</v>
      </c>
      <c r="AU32" s="2">
        <v>0</v>
      </c>
      <c r="AV32" s="15">
        <v>0</v>
      </c>
      <c r="AW32" s="7">
        <v>260</v>
      </c>
      <c r="AX32" s="7">
        <v>236.33</v>
      </c>
      <c r="AY32" s="7">
        <v>464</v>
      </c>
      <c r="AZ32" s="19">
        <v>296.8</v>
      </c>
      <c r="BA32" s="7">
        <v>260</v>
      </c>
      <c r="BB32" s="7">
        <v>236.33</v>
      </c>
      <c r="BE32" s="23">
        <f t="shared" si="0"/>
        <v>260</v>
      </c>
      <c r="BF32" s="23">
        <f t="shared" ref="BF32:BH32" si="72">AH32</f>
        <v>260</v>
      </c>
      <c r="BG32" s="23">
        <f t="shared" si="72"/>
        <v>0</v>
      </c>
      <c r="BH32" s="23">
        <f t="shared" si="72"/>
        <v>260</v>
      </c>
      <c r="BI32" s="2">
        <f t="shared" si="5"/>
        <v>0</v>
      </c>
      <c r="BJ32" s="2">
        <f t="shared" si="6"/>
        <v>0</v>
      </c>
      <c r="BK32" s="2">
        <f t="shared" si="7"/>
        <v>0</v>
      </c>
      <c r="BL32" s="2">
        <f t="shared" si="8"/>
        <v>0</v>
      </c>
      <c r="BM32" s="23">
        <f t="shared" si="2"/>
        <v>236.33</v>
      </c>
      <c r="BN32" s="23">
        <f t="shared" ref="BN32:BP32" si="73">AE32</f>
        <v>236.33</v>
      </c>
      <c r="BO32" s="23">
        <f t="shared" si="73"/>
        <v>0</v>
      </c>
      <c r="BP32" s="23">
        <f t="shared" si="73"/>
        <v>236.33</v>
      </c>
      <c r="BQ32" s="2">
        <f t="shared" si="10"/>
        <v>0</v>
      </c>
      <c r="BR32" s="2">
        <f t="shared" si="11"/>
        <v>0</v>
      </c>
      <c r="BS32" s="2">
        <f t="shared" si="12"/>
        <v>0</v>
      </c>
      <c r="BT32" s="2">
        <f t="shared" si="13"/>
        <v>0</v>
      </c>
    </row>
    <row r="33" s="2" customFormat="1" spans="1:72">
      <c r="A33" s="2">
        <v>23273.1</v>
      </c>
      <c r="B33" s="2">
        <v>-4798</v>
      </c>
      <c r="C33" s="2">
        <v>19039.88</v>
      </c>
      <c r="D33" s="2">
        <v>9741.11</v>
      </c>
      <c r="E33" s="2">
        <v>235.67</v>
      </c>
      <c r="F33" s="7">
        <v>-3624</v>
      </c>
      <c r="G33" s="2">
        <v>300.13</v>
      </c>
      <c r="H33" s="2">
        <v>297.56</v>
      </c>
      <c r="I33" s="2">
        <v>295.7</v>
      </c>
      <c r="J33" s="2">
        <v>0</v>
      </c>
      <c r="K33" s="2">
        <v>430.43</v>
      </c>
      <c r="L33" s="2">
        <v>432.98</v>
      </c>
      <c r="M33" s="2">
        <v>501.15</v>
      </c>
      <c r="N33" s="2">
        <v>0</v>
      </c>
      <c r="O33" s="2">
        <v>0</v>
      </c>
      <c r="P33" s="2">
        <v>250.1</v>
      </c>
      <c r="Q33" s="2">
        <v>193.15</v>
      </c>
      <c r="R33" s="2">
        <v>192.99</v>
      </c>
      <c r="S33" s="2">
        <v>23424.918</v>
      </c>
      <c r="T33" s="2">
        <v>4900.89</v>
      </c>
      <c r="U33" s="2">
        <v>2520.256</v>
      </c>
      <c r="V33" s="2">
        <v>8887.883</v>
      </c>
      <c r="W33" s="2">
        <v>11408.139</v>
      </c>
      <c r="X33" s="2">
        <v>23.78</v>
      </c>
      <c r="Y33" s="2">
        <v>50.01</v>
      </c>
      <c r="Z33" s="2">
        <v>16965.986</v>
      </c>
      <c r="AA33" s="2">
        <v>2291.402</v>
      </c>
      <c r="AB33" s="2">
        <v>846.29</v>
      </c>
      <c r="AC33" s="2" t="s">
        <v>60</v>
      </c>
      <c r="AD33" s="7">
        <v>-1793.9492</v>
      </c>
      <c r="AE33" s="2">
        <v>235.67</v>
      </c>
      <c r="AF33" s="2">
        <v>0</v>
      </c>
      <c r="AG33" s="2">
        <v>235.67</v>
      </c>
      <c r="AH33" s="2">
        <v>250</v>
      </c>
      <c r="AI33" s="2">
        <v>0</v>
      </c>
      <c r="AJ33" s="2">
        <v>250</v>
      </c>
      <c r="AK33" s="2">
        <v>7240</v>
      </c>
      <c r="AL33" s="2">
        <v>24365</v>
      </c>
      <c r="AM33" s="2">
        <v>31605</v>
      </c>
      <c r="AN33" s="2">
        <v>9272.4</v>
      </c>
      <c r="AO33" s="2">
        <v>2972.1</v>
      </c>
      <c r="AP33" s="2">
        <v>6300.3</v>
      </c>
      <c r="AQ33" s="2">
        <v>235.67</v>
      </c>
      <c r="AR33" s="2">
        <v>250</v>
      </c>
      <c r="AU33" s="2">
        <v>0</v>
      </c>
      <c r="AV33" s="15">
        <v>0</v>
      </c>
      <c r="AW33" s="7">
        <v>250</v>
      </c>
      <c r="AX33" s="7">
        <v>235.67</v>
      </c>
      <c r="AY33" s="7">
        <v>384.8</v>
      </c>
      <c r="AZ33" s="19">
        <v>251</v>
      </c>
      <c r="BA33" s="7">
        <v>250</v>
      </c>
      <c r="BB33" s="7">
        <v>235.67</v>
      </c>
      <c r="BE33" s="23">
        <f t="shared" si="0"/>
        <v>250</v>
      </c>
      <c r="BF33" s="23">
        <f t="shared" ref="BF33:BH33" si="74">AH33</f>
        <v>250</v>
      </c>
      <c r="BG33" s="23">
        <f t="shared" si="74"/>
        <v>0</v>
      </c>
      <c r="BH33" s="23">
        <f t="shared" si="74"/>
        <v>250</v>
      </c>
      <c r="BI33" s="2">
        <f t="shared" si="5"/>
        <v>0</v>
      </c>
      <c r="BJ33" s="2">
        <f t="shared" si="6"/>
        <v>0</v>
      </c>
      <c r="BK33" s="2">
        <f t="shared" si="7"/>
        <v>0</v>
      </c>
      <c r="BL33" s="2">
        <f t="shared" si="8"/>
        <v>0</v>
      </c>
      <c r="BM33" s="23">
        <f t="shared" si="2"/>
        <v>235.67</v>
      </c>
      <c r="BN33" s="23">
        <f t="shared" ref="BN33:BP33" si="75">AE33</f>
        <v>235.67</v>
      </c>
      <c r="BO33" s="23">
        <f t="shared" si="75"/>
        <v>0</v>
      </c>
      <c r="BP33" s="23">
        <f t="shared" si="75"/>
        <v>235.67</v>
      </c>
      <c r="BQ33" s="2">
        <f t="shared" si="10"/>
        <v>0</v>
      </c>
      <c r="BR33" s="2">
        <f t="shared" si="11"/>
        <v>0</v>
      </c>
      <c r="BS33" s="2">
        <f t="shared" si="12"/>
        <v>0</v>
      </c>
      <c r="BT33" s="2">
        <f t="shared" si="13"/>
        <v>0</v>
      </c>
    </row>
    <row r="34" s="2" customFormat="1" spans="1:72">
      <c r="A34" s="2">
        <v>23344.45</v>
      </c>
      <c r="B34" s="2">
        <v>-5150.8</v>
      </c>
      <c r="C34" s="2">
        <v>17466.25</v>
      </c>
      <c r="D34" s="2">
        <v>10908.16</v>
      </c>
      <c r="E34" s="2">
        <v>152.67</v>
      </c>
      <c r="F34" s="7">
        <v>-3752</v>
      </c>
      <c r="G34" s="2">
        <v>203.58</v>
      </c>
      <c r="H34" s="2">
        <v>201.87</v>
      </c>
      <c r="I34" s="2">
        <v>268.16</v>
      </c>
      <c r="J34" s="2">
        <v>0</v>
      </c>
      <c r="K34" s="2">
        <v>370.42</v>
      </c>
      <c r="L34" s="2">
        <v>370.88</v>
      </c>
      <c r="M34" s="2">
        <v>501.56</v>
      </c>
      <c r="N34" s="2">
        <v>0</v>
      </c>
      <c r="O34" s="2">
        <v>0</v>
      </c>
      <c r="P34" s="2">
        <v>247</v>
      </c>
      <c r="Q34" s="2">
        <v>172.64</v>
      </c>
      <c r="R34" s="2">
        <v>171.79</v>
      </c>
      <c r="S34" s="2">
        <v>23572.809</v>
      </c>
      <c r="T34" s="2">
        <v>4867.603</v>
      </c>
      <c r="U34" s="2">
        <v>2445.931</v>
      </c>
      <c r="V34" s="2">
        <v>9922.062</v>
      </c>
      <c r="W34" s="2">
        <v>12367.993</v>
      </c>
      <c r="X34" s="2">
        <v>24.07</v>
      </c>
      <c r="Y34" s="2">
        <v>50.035</v>
      </c>
      <c r="Z34" s="2">
        <v>17752.88</v>
      </c>
      <c r="AA34" s="2">
        <v>2025.619</v>
      </c>
      <c r="AB34" s="2">
        <v>852.78</v>
      </c>
      <c r="AC34" s="2" t="s">
        <v>60</v>
      </c>
      <c r="AD34" s="7">
        <v>-2089.369</v>
      </c>
      <c r="AE34" s="2">
        <v>152.67</v>
      </c>
      <c r="AF34" s="2">
        <v>0</v>
      </c>
      <c r="AG34" s="2">
        <v>152.67</v>
      </c>
      <c r="AH34" s="2">
        <v>250</v>
      </c>
      <c r="AI34" s="2">
        <v>0</v>
      </c>
      <c r="AJ34" s="2">
        <v>250</v>
      </c>
      <c r="AK34" s="2">
        <v>7762</v>
      </c>
      <c r="AL34" s="2">
        <v>23862.1</v>
      </c>
      <c r="AM34" s="2">
        <v>31624.1</v>
      </c>
      <c r="AN34" s="2">
        <v>10105.45</v>
      </c>
      <c r="AO34" s="2">
        <v>2873.98</v>
      </c>
      <c r="AP34" s="2">
        <v>7231.47</v>
      </c>
      <c r="AQ34" s="2">
        <v>152.67</v>
      </c>
      <c r="AR34" s="2">
        <v>250</v>
      </c>
      <c r="AU34" s="2">
        <v>0</v>
      </c>
      <c r="AV34" s="15">
        <v>0</v>
      </c>
      <c r="AW34" s="7">
        <v>250</v>
      </c>
      <c r="AX34" s="7">
        <v>152.67</v>
      </c>
      <c r="AY34" s="7">
        <v>305.6</v>
      </c>
      <c r="AZ34" s="19">
        <v>250</v>
      </c>
      <c r="BA34" s="7">
        <v>250</v>
      </c>
      <c r="BB34" s="7">
        <v>152.67</v>
      </c>
      <c r="BE34" s="23">
        <f t="shared" si="0"/>
        <v>250</v>
      </c>
      <c r="BF34" s="23">
        <f t="shared" ref="BF34:BH34" si="76">AH34</f>
        <v>250</v>
      </c>
      <c r="BG34" s="23">
        <f t="shared" si="76"/>
        <v>0</v>
      </c>
      <c r="BH34" s="23">
        <f t="shared" si="76"/>
        <v>250</v>
      </c>
      <c r="BI34" s="2">
        <f t="shared" si="5"/>
        <v>0</v>
      </c>
      <c r="BJ34" s="2">
        <f t="shared" si="6"/>
        <v>0</v>
      </c>
      <c r="BK34" s="2">
        <f t="shared" si="7"/>
        <v>0</v>
      </c>
      <c r="BL34" s="2">
        <f t="shared" si="8"/>
        <v>0</v>
      </c>
      <c r="BM34" s="23">
        <f t="shared" si="2"/>
        <v>152.67</v>
      </c>
      <c r="BN34" s="23">
        <f t="shared" ref="BN34:BP34" si="77">AE34</f>
        <v>152.67</v>
      </c>
      <c r="BO34" s="23">
        <f t="shared" si="77"/>
        <v>0</v>
      </c>
      <c r="BP34" s="23">
        <f t="shared" si="77"/>
        <v>152.67</v>
      </c>
      <c r="BQ34" s="2">
        <f t="shared" si="10"/>
        <v>0</v>
      </c>
      <c r="BR34" s="2">
        <f t="shared" si="11"/>
        <v>0</v>
      </c>
      <c r="BS34" s="2">
        <f t="shared" si="12"/>
        <v>0</v>
      </c>
      <c r="BT34" s="2">
        <f t="shared" si="13"/>
        <v>0</v>
      </c>
    </row>
    <row r="35" s="2" customFormat="1" spans="1:72">
      <c r="A35" s="2">
        <v>23218.89</v>
      </c>
      <c r="B35" s="2">
        <v>-5268</v>
      </c>
      <c r="C35" s="2">
        <v>16696.97</v>
      </c>
      <c r="D35" s="2">
        <v>12117.22</v>
      </c>
      <c r="E35" s="2">
        <v>50.33</v>
      </c>
      <c r="F35" s="7">
        <v>-3743</v>
      </c>
      <c r="G35" s="2">
        <v>190.77</v>
      </c>
      <c r="H35" s="2">
        <v>189.89</v>
      </c>
      <c r="I35" s="2">
        <v>263.47</v>
      </c>
      <c r="J35" s="2">
        <v>0</v>
      </c>
      <c r="K35" s="2">
        <v>298.31</v>
      </c>
      <c r="L35" s="2">
        <v>297.38</v>
      </c>
      <c r="M35" s="2">
        <v>500.32</v>
      </c>
      <c r="N35" s="2">
        <v>0</v>
      </c>
      <c r="O35" s="2">
        <v>0</v>
      </c>
      <c r="P35" s="2">
        <v>248.8</v>
      </c>
      <c r="Q35" s="2">
        <v>138.12</v>
      </c>
      <c r="R35" s="2">
        <v>130.77</v>
      </c>
      <c r="S35" s="2">
        <v>23370.547</v>
      </c>
      <c r="T35" s="2">
        <v>5449.192</v>
      </c>
      <c r="U35" s="2">
        <v>2432.873</v>
      </c>
      <c r="V35" s="2">
        <v>10917.72</v>
      </c>
      <c r="W35" s="2">
        <v>13350.593</v>
      </c>
      <c r="X35" s="2">
        <v>23.96</v>
      </c>
      <c r="Y35" s="2">
        <v>49.966</v>
      </c>
      <c r="Z35" s="2">
        <v>18463.03</v>
      </c>
      <c r="AA35" s="2">
        <v>1803.938</v>
      </c>
      <c r="AB35" s="2">
        <v>826.57</v>
      </c>
      <c r="AC35" s="2" t="s">
        <v>60</v>
      </c>
      <c r="AD35" s="7">
        <v>-2295.4204</v>
      </c>
      <c r="AE35" s="2">
        <v>50.33</v>
      </c>
      <c r="AF35" s="2">
        <v>0</v>
      </c>
      <c r="AG35" s="2">
        <v>50.33</v>
      </c>
      <c r="AH35" s="2">
        <v>245</v>
      </c>
      <c r="AI35" s="2">
        <v>0</v>
      </c>
      <c r="AJ35" s="2">
        <v>245</v>
      </c>
      <c r="AK35" s="2">
        <v>7950</v>
      </c>
      <c r="AL35" s="2">
        <v>23646.5</v>
      </c>
      <c r="AM35" s="2">
        <v>31596.5</v>
      </c>
      <c r="AN35" s="2">
        <v>10917.29</v>
      </c>
      <c r="AO35" s="2">
        <v>2773.86</v>
      </c>
      <c r="AP35" s="2">
        <v>8143.43</v>
      </c>
      <c r="AQ35" s="2">
        <v>50.33</v>
      </c>
      <c r="AR35" s="2">
        <v>245</v>
      </c>
      <c r="AU35" s="2">
        <v>0</v>
      </c>
      <c r="AV35" s="15">
        <v>0</v>
      </c>
      <c r="AW35" s="7">
        <v>245</v>
      </c>
      <c r="AX35" s="7">
        <v>50.33</v>
      </c>
      <c r="AY35" s="7">
        <v>251</v>
      </c>
      <c r="AZ35" s="19">
        <v>251</v>
      </c>
      <c r="BA35" s="7">
        <v>245</v>
      </c>
      <c r="BB35" s="7">
        <v>50.33</v>
      </c>
      <c r="BE35" s="23">
        <f t="shared" si="0"/>
        <v>245</v>
      </c>
      <c r="BF35" s="23">
        <f t="shared" ref="BF35:BH35" si="78">AH35</f>
        <v>245</v>
      </c>
      <c r="BG35" s="23">
        <f t="shared" si="78"/>
        <v>0</v>
      </c>
      <c r="BH35" s="23">
        <f t="shared" si="78"/>
        <v>245</v>
      </c>
      <c r="BI35" s="2">
        <f t="shared" si="5"/>
        <v>0</v>
      </c>
      <c r="BJ35" s="2">
        <f t="shared" si="6"/>
        <v>0</v>
      </c>
      <c r="BK35" s="2">
        <f t="shared" si="7"/>
        <v>0</v>
      </c>
      <c r="BL35" s="2">
        <f t="shared" si="8"/>
        <v>0</v>
      </c>
      <c r="BM35" s="23">
        <f t="shared" si="2"/>
        <v>50.33</v>
      </c>
      <c r="BN35" s="23">
        <f t="shared" ref="BN35:BP35" si="79">AE35</f>
        <v>50.33</v>
      </c>
      <c r="BO35" s="23">
        <f t="shared" si="79"/>
        <v>0</v>
      </c>
      <c r="BP35" s="23">
        <f t="shared" si="79"/>
        <v>50.33</v>
      </c>
      <c r="BQ35" s="2">
        <f t="shared" si="10"/>
        <v>1</v>
      </c>
      <c r="BR35" s="2">
        <f t="shared" si="11"/>
        <v>0</v>
      </c>
      <c r="BS35" s="2">
        <f t="shared" si="12"/>
        <v>1</v>
      </c>
      <c r="BT35" s="2">
        <f t="shared" si="13"/>
        <v>0</v>
      </c>
    </row>
    <row r="36" s="2" customFormat="1" spans="1:72">
      <c r="A36" s="2">
        <v>23091.62</v>
      </c>
      <c r="B36" s="2">
        <v>-5385</v>
      </c>
      <c r="C36" s="2">
        <v>16352.37</v>
      </c>
      <c r="D36" s="2">
        <v>12797.99</v>
      </c>
      <c r="E36" s="2">
        <v>118.33</v>
      </c>
      <c r="F36" s="7">
        <v>-3734</v>
      </c>
      <c r="G36" s="2">
        <v>191.61</v>
      </c>
      <c r="H36" s="2">
        <v>191.61</v>
      </c>
      <c r="I36" s="2">
        <v>264.81</v>
      </c>
      <c r="J36" s="2">
        <v>0</v>
      </c>
      <c r="K36" s="2">
        <v>269.7</v>
      </c>
      <c r="L36" s="2">
        <v>268.3</v>
      </c>
      <c r="M36" s="2">
        <v>501.56</v>
      </c>
      <c r="N36" s="2">
        <v>0</v>
      </c>
      <c r="O36" s="2">
        <v>0</v>
      </c>
      <c r="P36" s="2">
        <v>249</v>
      </c>
      <c r="Q36" s="2">
        <v>118.3</v>
      </c>
      <c r="R36" s="2">
        <v>137.17</v>
      </c>
      <c r="S36" s="2">
        <v>23356.455</v>
      </c>
      <c r="T36" s="2">
        <v>5539.272</v>
      </c>
      <c r="U36" s="2">
        <v>2407.083</v>
      </c>
      <c r="V36" s="2">
        <v>12187.528</v>
      </c>
      <c r="W36" s="2">
        <v>14594.611</v>
      </c>
      <c r="X36" s="2">
        <v>-579.74</v>
      </c>
      <c r="Y36" s="2">
        <v>49.969</v>
      </c>
      <c r="Z36" s="2">
        <v>18848.143</v>
      </c>
      <c r="AA36" s="2">
        <v>1577.328</v>
      </c>
      <c r="AB36" s="2">
        <v>790.9</v>
      </c>
      <c r="AC36" s="2" t="s">
        <v>60</v>
      </c>
      <c r="AD36" s="7">
        <v>-2354.252</v>
      </c>
      <c r="AE36" s="2">
        <v>118.33</v>
      </c>
      <c r="AF36" s="2">
        <v>0</v>
      </c>
      <c r="AG36" s="2">
        <v>118.33</v>
      </c>
      <c r="AH36" s="2">
        <v>235</v>
      </c>
      <c r="AI36" s="2">
        <v>0</v>
      </c>
      <c r="AJ36" s="2">
        <v>235</v>
      </c>
      <c r="AK36" s="2">
        <v>8144</v>
      </c>
      <c r="AL36" s="2">
        <v>23502.8</v>
      </c>
      <c r="AM36" s="2">
        <v>31646.8</v>
      </c>
      <c r="AN36" s="2">
        <v>11705.82</v>
      </c>
      <c r="AO36" s="2">
        <v>2677.25</v>
      </c>
      <c r="AP36" s="2">
        <v>9028.57</v>
      </c>
      <c r="AQ36" s="2">
        <v>118.33</v>
      </c>
      <c r="AR36" s="2">
        <v>235</v>
      </c>
      <c r="AU36" s="2">
        <v>0</v>
      </c>
      <c r="AV36" s="15">
        <v>0</v>
      </c>
      <c r="AW36" s="7">
        <v>235</v>
      </c>
      <c r="AX36" s="7">
        <v>118.33</v>
      </c>
      <c r="AY36" s="7">
        <v>251</v>
      </c>
      <c r="AZ36" s="19">
        <v>250</v>
      </c>
      <c r="BA36" s="7">
        <v>235</v>
      </c>
      <c r="BB36" s="7">
        <v>118.33</v>
      </c>
      <c r="BE36" s="23">
        <f t="shared" si="0"/>
        <v>235</v>
      </c>
      <c r="BF36" s="23">
        <f t="shared" ref="BF36:BH36" si="80">AH36</f>
        <v>235</v>
      </c>
      <c r="BG36" s="23">
        <f t="shared" si="80"/>
        <v>0</v>
      </c>
      <c r="BH36" s="23">
        <f t="shared" si="80"/>
        <v>235</v>
      </c>
      <c r="BI36" s="2">
        <f t="shared" si="5"/>
        <v>0</v>
      </c>
      <c r="BJ36" s="2">
        <f t="shared" si="6"/>
        <v>0</v>
      </c>
      <c r="BK36" s="2">
        <f t="shared" si="7"/>
        <v>0</v>
      </c>
      <c r="BL36" s="2">
        <f t="shared" si="8"/>
        <v>0</v>
      </c>
      <c r="BM36" s="23">
        <f t="shared" si="2"/>
        <v>118.33</v>
      </c>
      <c r="BN36" s="23">
        <f t="shared" ref="BN36:BP36" si="81">AE36</f>
        <v>118.33</v>
      </c>
      <c r="BO36" s="23">
        <f t="shared" si="81"/>
        <v>0</v>
      </c>
      <c r="BP36" s="23">
        <f t="shared" si="81"/>
        <v>118.33</v>
      </c>
      <c r="BQ36" s="2">
        <f t="shared" si="10"/>
        <v>0</v>
      </c>
      <c r="BR36" s="2">
        <f t="shared" si="11"/>
        <v>0</v>
      </c>
      <c r="BS36" s="2">
        <f t="shared" si="12"/>
        <v>0</v>
      </c>
      <c r="BT36" s="2">
        <f t="shared" si="13"/>
        <v>0</v>
      </c>
    </row>
    <row r="37" s="2" customFormat="1" spans="1:72">
      <c r="A37" s="2">
        <v>23157.53</v>
      </c>
      <c r="B37" s="2">
        <v>-5502</v>
      </c>
      <c r="C37" s="2">
        <v>16372.83</v>
      </c>
      <c r="D37" s="2">
        <v>13656.15</v>
      </c>
      <c r="E37" s="2">
        <v>0</v>
      </c>
      <c r="F37" s="7">
        <v>-3726</v>
      </c>
      <c r="G37" s="2">
        <v>189.05</v>
      </c>
      <c r="H37" s="2">
        <v>189.05</v>
      </c>
      <c r="I37" s="2">
        <v>265</v>
      </c>
      <c r="J37" s="2">
        <v>0</v>
      </c>
      <c r="K37" s="2">
        <v>270.4</v>
      </c>
      <c r="L37" s="2">
        <v>271.1</v>
      </c>
      <c r="M37" s="2">
        <v>500.73</v>
      </c>
      <c r="N37" s="2">
        <v>0</v>
      </c>
      <c r="O37" s="2">
        <v>0</v>
      </c>
      <c r="P37" s="2">
        <v>243.5</v>
      </c>
      <c r="Q37" s="2">
        <v>105.4</v>
      </c>
      <c r="R37" s="2">
        <v>105.51</v>
      </c>
      <c r="S37" s="2">
        <v>23564.89</v>
      </c>
      <c r="T37" s="2">
        <v>5477.381</v>
      </c>
      <c r="U37" s="2">
        <v>2386.876</v>
      </c>
      <c r="V37" s="2">
        <v>12864.806</v>
      </c>
      <c r="W37" s="2">
        <v>15251.682</v>
      </c>
      <c r="X37" s="2">
        <v>-886.21</v>
      </c>
      <c r="Y37" s="2">
        <v>50.033</v>
      </c>
      <c r="Z37" s="2">
        <v>19008.512</v>
      </c>
      <c r="AA37" s="2">
        <v>1606.984</v>
      </c>
      <c r="AB37" s="2">
        <v>787.55</v>
      </c>
      <c r="AC37" s="2" t="s">
        <v>60</v>
      </c>
      <c r="AD37" s="7">
        <v>-2395.9946</v>
      </c>
      <c r="AE37" s="2">
        <v>0</v>
      </c>
      <c r="AF37" s="2">
        <v>0</v>
      </c>
      <c r="AG37" s="2">
        <v>0</v>
      </c>
      <c r="AH37" s="2">
        <v>210</v>
      </c>
      <c r="AI37" s="2">
        <v>0</v>
      </c>
      <c r="AJ37" s="2">
        <v>210</v>
      </c>
      <c r="AK37" s="2">
        <v>8335</v>
      </c>
      <c r="AL37" s="2">
        <v>23359.1</v>
      </c>
      <c r="AM37" s="2">
        <v>31694.1</v>
      </c>
      <c r="AN37" s="2">
        <v>12372</v>
      </c>
      <c r="AO37" s="2">
        <v>2522.51</v>
      </c>
      <c r="AP37" s="2">
        <v>9849.49</v>
      </c>
      <c r="AQ37" s="2">
        <v>0</v>
      </c>
      <c r="AR37" s="2">
        <v>210</v>
      </c>
      <c r="AU37" s="2">
        <v>0</v>
      </c>
      <c r="AV37" s="15">
        <v>0</v>
      </c>
      <c r="AW37" s="7">
        <v>210</v>
      </c>
      <c r="AX37" s="7">
        <v>0</v>
      </c>
      <c r="AY37" s="7">
        <v>251</v>
      </c>
      <c r="AZ37" s="19">
        <v>250</v>
      </c>
      <c r="BA37" s="7">
        <v>210</v>
      </c>
      <c r="BB37" s="7">
        <v>0</v>
      </c>
      <c r="BE37" s="23">
        <f t="shared" si="0"/>
        <v>210</v>
      </c>
      <c r="BF37" s="23">
        <f t="shared" ref="BF37:BH37" si="82">AH37</f>
        <v>210</v>
      </c>
      <c r="BG37" s="23">
        <f t="shared" si="82"/>
        <v>0</v>
      </c>
      <c r="BH37" s="23">
        <f t="shared" si="82"/>
        <v>210</v>
      </c>
      <c r="BI37" s="2">
        <f t="shared" si="5"/>
        <v>0</v>
      </c>
      <c r="BJ37" s="2">
        <f t="shared" si="6"/>
        <v>0</v>
      </c>
      <c r="BK37" s="2">
        <f t="shared" si="7"/>
        <v>0</v>
      </c>
      <c r="BL37" s="2">
        <f t="shared" si="8"/>
        <v>0</v>
      </c>
      <c r="BM37" s="23">
        <f t="shared" si="2"/>
        <v>0</v>
      </c>
      <c r="BN37" s="23">
        <f t="shared" ref="BN37:BP37" si="83">AE37</f>
        <v>0</v>
      </c>
      <c r="BO37" s="23">
        <f t="shared" si="83"/>
        <v>0</v>
      </c>
      <c r="BP37" s="23">
        <f t="shared" si="83"/>
        <v>0</v>
      </c>
      <c r="BQ37" s="2">
        <f t="shared" si="10"/>
        <v>1</v>
      </c>
      <c r="BR37" s="2">
        <f t="shared" si="11"/>
        <v>0</v>
      </c>
      <c r="BS37" s="2">
        <f t="shared" si="12"/>
        <v>1</v>
      </c>
      <c r="BT37" s="2">
        <f t="shared" si="13"/>
        <v>0</v>
      </c>
    </row>
    <row r="38" s="2" customFormat="1" spans="1:72">
      <c r="A38" s="2">
        <v>23997.17</v>
      </c>
      <c r="B38" s="2">
        <v>-5692</v>
      </c>
      <c r="C38" s="2">
        <v>16273.32</v>
      </c>
      <c r="D38" s="2">
        <v>14500.14</v>
      </c>
      <c r="E38" s="2">
        <v>0</v>
      </c>
      <c r="F38" s="7">
        <v>-3785</v>
      </c>
      <c r="G38" s="2">
        <v>189.05</v>
      </c>
      <c r="H38" s="2">
        <v>190.77</v>
      </c>
      <c r="I38" s="2">
        <v>265.15</v>
      </c>
      <c r="J38" s="2">
        <v>0</v>
      </c>
      <c r="K38" s="2">
        <v>270.4</v>
      </c>
      <c r="L38" s="2">
        <v>271.79</v>
      </c>
      <c r="M38" s="2">
        <v>499.91</v>
      </c>
      <c r="N38" s="2">
        <v>0</v>
      </c>
      <c r="O38" s="2">
        <v>0</v>
      </c>
      <c r="P38" s="2">
        <v>248</v>
      </c>
      <c r="Q38" s="2">
        <v>104.87</v>
      </c>
      <c r="R38" s="2">
        <v>104.92</v>
      </c>
      <c r="S38" s="2">
        <v>24372.797</v>
      </c>
      <c r="T38" s="2">
        <v>5972.835</v>
      </c>
      <c r="U38" s="2">
        <v>2465.778</v>
      </c>
      <c r="V38" s="2">
        <v>13688.765</v>
      </c>
      <c r="W38" s="2">
        <v>16154.543</v>
      </c>
      <c r="X38" s="2">
        <v>-888.93</v>
      </c>
      <c r="Y38" s="2">
        <v>49.994</v>
      </c>
      <c r="Z38" s="2">
        <v>18862.22</v>
      </c>
      <c r="AA38" s="2">
        <v>1785.209</v>
      </c>
      <c r="AB38" s="2">
        <v>785.26</v>
      </c>
      <c r="AC38" s="2" t="s">
        <v>60</v>
      </c>
      <c r="AD38" s="7">
        <v>-2447.8225</v>
      </c>
      <c r="AE38" s="2">
        <v>0</v>
      </c>
      <c r="AF38" s="2">
        <v>0</v>
      </c>
      <c r="AG38" s="2">
        <v>0</v>
      </c>
      <c r="AH38" s="2">
        <v>220</v>
      </c>
      <c r="AI38" s="2">
        <v>0</v>
      </c>
      <c r="AJ38" s="2">
        <v>220</v>
      </c>
      <c r="AK38" s="2">
        <v>8605</v>
      </c>
      <c r="AL38" s="2">
        <v>23287.3</v>
      </c>
      <c r="AM38" s="2">
        <v>31892.3</v>
      </c>
      <c r="AN38" s="2">
        <v>13099.53</v>
      </c>
      <c r="AO38" s="2">
        <v>2449.74</v>
      </c>
      <c r="AP38" s="2">
        <v>10649.79</v>
      </c>
      <c r="AQ38" s="2">
        <v>0</v>
      </c>
      <c r="AR38" s="2">
        <v>220</v>
      </c>
      <c r="AU38" s="2">
        <v>0</v>
      </c>
      <c r="AV38" s="15">
        <v>0</v>
      </c>
      <c r="AW38" s="7">
        <v>220</v>
      </c>
      <c r="AX38" s="7">
        <v>0</v>
      </c>
      <c r="AY38" s="7">
        <v>251</v>
      </c>
      <c r="AZ38" s="19">
        <v>250</v>
      </c>
      <c r="BA38" s="7">
        <v>220</v>
      </c>
      <c r="BB38" s="7">
        <v>0</v>
      </c>
      <c r="BE38" s="23">
        <f t="shared" si="0"/>
        <v>220</v>
      </c>
      <c r="BF38" s="23">
        <f t="shared" ref="BF38:BH38" si="84">AH38</f>
        <v>220</v>
      </c>
      <c r="BG38" s="23">
        <f t="shared" si="84"/>
        <v>0</v>
      </c>
      <c r="BH38" s="23">
        <f t="shared" si="84"/>
        <v>220</v>
      </c>
      <c r="BI38" s="2">
        <f t="shared" si="5"/>
        <v>0</v>
      </c>
      <c r="BJ38" s="2">
        <f t="shared" si="6"/>
        <v>0</v>
      </c>
      <c r="BK38" s="2">
        <f t="shared" si="7"/>
        <v>0</v>
      </c>
      <c r="BL38" s="2">
        <f t="shared" si="8"/>
        <v>0</v>
      </c>
      <c r="BM38" s="23">
        <f t="shared" si="2"/>
        <v>0</v>
      </c>
      <c r="BN38" s="23">
        <f t="shared" ref="BN38:BP38" si="85">AE38</f>
        <v>0</v>
      </c>
      <c r="BO38" s="23">
        <f t="shared" si="85"/>
        <v>0</v>
      </c>
      <c r="BP38" s="23">
        <f t="shared" si="85"/>
        <v>0</v>
      </c>
      <c r="BQ38" s="2">
        <f t="shared" si="10"/>
        <v>1</v>
      </c>
      <c r="BR38" s="2">
        <f t="shared" si="11"/>
        <v>0</v>
      </c>
      <c r="BS38" s="2">
        <f t="shared" si="12"/>
        <v>1</v>
      </c>
      <c r="BT38" s="2">
        <f t="shared" si="13"/>
        <v>0</v>
      </c>
    </row>
    <row r="39" s="2" customFormat="1" spans="1:72">
      <c r="A39" s="2">
        <v>24113.26</v>
      </c>
      <c r="B39" s="2">
        <v>-5726</v>
      </c>
      <c r="C39" s="2">
        <v>16090.44</v>
      </c>
      <c r="D39" s="2">
        <v>14360.04</v>
      </c>
      <c r="E39" s="2">
        <v>0</v>
      </c>
      <c r="F39" s="7">
        <v>-3785</v>
      </c>
      <c r="G39" s="2">
        <v>189.89</v>
      </c>
      <c r="H39" s="2">
        <v>189.89</v>
      </c>
      <c r="I39" s="2">
        <v>264.35</v>
      </c>
      <c r="J39" s="2">
        <v>0</v>
      </c>
      <c r="K39" s="2">
        <v>271.33</v>
      </c>
      <c r="L39" s="2">
        <v>271.56</v>
      </c>
      <c r="M39" s="2">
        <v>500.73</v>
      </c>
      <c r="N39" s="2">
        <v>0</v>
      </c>
      <c r="O39" s="2">
        <v>0</v>
      </c>
      <c r="P39" s="2">
        <v>244.9</v>
      </c>
      <c r="Q39" s="2">
        <v>105.82</v>
      </c>
      <c r="R39" s="2">
        <v>104.61</v>
      </c>
      <c r="S39" s="2">
        <v>24539.148</v>
      </c>
      <c r="T39" s="2">
        <v>5753.549</v>
      </c>
      <c r="U39" s="2">
        <v>2470.306</v>
      </c>
      <c r="V39" s="2">
        <v>14454.995</v>
      </c>
      <c r="W39" s="2">
        <v>16925.302</v>
      </c>
      <c r="X39" s="2">
        <v>-880.2</v>
      </c>
      <c r="Y39" s="2">
        <v>50.036</v>
      </c>
      <c r="Z39" s="2">
        <v>19359.453</v>
      </c>
      <c r="AA39" s="2">
        <v>1252.215</v>
      </c>
      <c r="AB39" s="2">
        <v>768.84</v>
      </c>
      <c r="AC39" s="2" t="s">
        <v>60</v>
      </c>
      <c r="AD39" s="7">
        <v>-2448.8032</v>
      </c>
      <c r="AE39" s="2">
        <v>0</v>
      </c>
      <c r="AF39" s="2">
        <v>0</v>
      </c>
      <c r="AG39" s="2">
        <v>0</v>
      </c>
      <c r="AH39" s="2">
        <v>0</v>
      </c>
      <c r="AI39" s="2">
        <v>0</v>
      </c>
      <c r="AJ39" s="2">
        <v>0</v>
      </c>
      <c r="AK39" s="2">
        <v>8655</v>
      </c>
      <c r="AL39" s="2">
        <v>23143.6</v>
      </c>
      <c r="AM39" s="2">
        <v>31798.6</v>
      </c>
      <c r="AN39" s="2">
        <v>13754.87</v>
      </c>
      <c r="AO39" s="2">
        <v>2381.68</v>
      </c>
      <c r="AP39" s="2">
        <v>11373.19</v>
      </c>
      <c r="AQ39" s="2">
        <v>0</v>
      </c>
      <c r="AR39" s="2">
        <v>0</v>
      </c>
      <c r="AU39" s="2">
        <v>0</v>
      </c>
      <c r="AV39" s="15">
        <v>0</v>
      </c>
      <c r="AW39" s="7">
        <v>0</v>
      </c>
      <c r="AX39" s="7">
        <v>0</v>
      </c>
      <c r="AY39" s="7">
        <v>250</v>
      </c>
      <c r="AZ39" s="19">
        <v>250</v>
      </c>
      <c r="BA39" s="7">
        <v>0</v>
      </c>
      <c r="BB39" s="7">
        <v>0</v>
      </c>
      <c r="BE39" s="23">
        <f t="shared" si="0"/>
        <v>0</v>
      </c>
      <c r="BF39" s="23">
        <f t="shared" ref="BF39:BH39" si="86">AH39</f>
        <v>0</v>
      </c>
      <c r="BG39" s="23">
        <f t="shared" si="86"/>
        <v>0</v>
      </c>
      <c r="BH39" s="23">
        <f t="shared" si="86"/>
        <v>0</v>
      </c>
      <c r="BI39" s="2">
        <f t="shared" si="5"/>
        <v>1</v>
      </c>
      <c r="BJ39" s="2">
        <f t="shared" si="6"/>
        <v>0</v>
      </c>
      <c r="BK39" s="2">
        <f t="shared" si="7"/>
        <v>1</v>
      </c>
      <c r="BL39" s="2">
        <f t="shared" si="8"/>
        <v>0</v>
      </c>
      <c r="BM39" s="23">
        <f t="shared" si="2"/>
        <v>0</v>
      </c>
      <c r="BN39" s="23">
        <f t="shared" ref="BN39:BP39" si="87">AE39</f>
        <v>0</v>
      </c>
      <c r="BO39" s="23">
        <f t="shared" si="87"/>
        <v>0</v>
      </c>
      <c r="BP39" s="23">
        <f t="shared" si="87"/>
        <v>0</v>
      </c>
      <c r="BQ39" s="2">
        <f t="shared" si="10"/>
        <v>1</v>
      </c>
      <c r="BR39" s="2">
        <f t="shared" si="11"/>
        <v>0</v>
      </c>
      <c r="BS39" s="2">
        <f t="shared" si="12"/>
        <v>1</v>
      </c>
      <c r="BT39" s="2">
        <f t="shared" si="13"/>
        <v>0</v>
      </c>
    </row>
    <row r="40" s="2" customFormat="1" spans="1:72">
      <c r="A40" s="2">
        <v>24206.77</v>
      </c>
      <c r="B40" s="2">
        <v>-6187</v>
      </c>
      <c r="C40" s="2">
        <v>16033.91</v>
      </c>
      <c r="D40" s="2">
        <v>13894.41</v>
      </c>
      <c r="E40" s="2">
        <v>0</v>
      </c>
      <c r="F40" s="7">
        <v>-3786</v>
      </c>
      <c r="G40" s="2">
        <v>189.89</v>
      </c>
      <c r="H40" s="2">
        <v>190.77</v>
      </c>
      <c r="I40" s="2">
        <v>265.09</v>
      </c>
      <c r="J40" s="2">
        <v>0</v>
      </c>
      <c r="K40" s="2">
        <v>271.33</v>
      </c>
      <c r="L40" s="2">
        <v>270.86</v>
      </c>
      <c r="M40" s="2">
        <v>501.15</v>
      </c>
      <c r="N40" s="2">
        <v>0</v>
      </c>
      <c r="O40" s="2">
        <v>0</v>
      </c>
      <c r="P40" s="2">
        <v>247.5</v>
      </c>
      <c r="Q40" s="2">
        <v>105.61</v>
      </c>
      <c r="R40" s="2">
        <v>105.24</v>
      </c>
      <c r="S40" s="2">
        <v>24505.748</v>
      </c>
      <c r="T40" s="2">
        <v>6245.788</v>
      </c>
      <c r="U40" s="2">
        <v>2505.694</v>
      </c>
      <c r="V40" s="2">
        <v>15127.906</v>
      </c>
      <c r="W40" s="2">
        <v>17633.6</v>
      </c>
      <c r="X40" s="2">
        <v>-872.05</v>
      </c>
      <c r="Y40" s="2">
        <v>49.972</v>
      </c>
      <c r="Z40" s="2">
        <v>19621.664</v>
      </c>
      <c r="AA40" s="2">
        <v>961.191</v>
      </c>
      <c r="AB40" s="2">
        <v>776.52</v>
      </c>
      <c r="AC40" s="2" t="s">
        <v>60</v>
      </c>
      <c r="AD40" s="7">
        <v>-2451.0442</v>
      </c>
      <c r="AE40" s="2">
        <v>0</v>
      </c>
      <c r="AF40" s="2">
        <v>0</v>
      </c>
      <c r="AG40" s="2">
        <v>0</v>
      </c>
      <c r="AH40" s="2">
        <v>0</v>
      </c>
      <c r="AI40" s="2">
        <v>0</v>
      </c>
      <c r="AJ40" s="2">
        <v>0</v>
      </c>
      <c r="AK40" s="2">
        <v>8705</v>
      </c>
      <c r="AL40" s="2">
        <v>23107.6</v>
      </c>
      <c r="AM40" s="2">
        <v>31812.6</v>
      </c>
      <c r="AN40" s="2">
        <v>14330.25</v>
      </c>
      <c r="AO40" s="2">
        <v>2329.88</v>
      </c>
      <c r="AP40" s="2">
        <v>12000.37</v>
      </c>
      <c r="AQ40" s="2">
        <v>0</v>
      </c>
      <c r="AR40" s="2">
        <v>0</v>
      </c>
      <c r="AU40" s="2">
        <v>0</v>
      </c>
      <c r="AV40" s="15">
        <v>0</v>
      </c>
      <c r="AW40" s="7">
        <v>0</v>
      </c>
      <c r="AX40" s="7">
        <v>0</v>
      </c>
      <c r="AY40" s="7">
        <v>250</v>
      </c>
      <c r="AZ40" s="19">
        <v>250</v>
      </c>
      <c r="BA40" s="7">
        <v>0</v>
      </c>
      <c r="BB40" s="7">
        <v>0</v>
      </c>
      <c r="BE40" s="23">
        <f t="shared" si="0"/>
        <v>0</v>
      </c>
      <c r="BF40" s="23">
        <f t="shared" ref="BF40:BH40" si="88">AH40</f>
        <v>0</v>
      </c>
      <c r="BG40" s="23">
        <f t="shared" si="88"/>
        <v>0</v>
      </c>
      <c r="BH40" s="23">
        <f t="shared" si="88"/>
        <v>0</v>
      </c>
      <c r="BI40" s="2">
        <f t="shared" si="5"/>
        <v>1</v>
      </c>
      <c r="BJ40" s="2">
        <f t="shared" si="6"/>
        <v>0</v>
      </c>
      <c r="BK40" s="2">
        <f t="shared" si="7"/>
        <v>1</v>
      </c>
      <c r="BL40" s="2">
        <f t="shared" si="8"/>
        <v>0</v>
      </c>
      <c r="BM40" s="23">
        <f t="shared" si="2"/>
        <v>0</v>
      </c>
      <c r="BN40" s="23">
        <f t="shared" ref="BN40:BP40" si="89">AE40</f>
        <v>0</v>
      </c>
      <c r="BO40" s="23">
        <f t="shared" si="89"/>
        <v>0</v>
      </c>
      <c r="BP40" s="23">
        <f t="shared" si="89"/>
        <v>0</v>
      </c>
      <c r="BQ40" s="2">
        <f t="shared" si="10"/>
        <v>1</v>
      </c>
      <c r="BR40" s="2">
        <f t="shared" si="11"/>
        <v>0</v>
      </c>
      <c r="BS40" s="2">
        <f t="shared" si="12"/>
        <v>1</v>
      </c>
      <c r="BT40" s="2">
        <f t="shared" si="13"/>
        <v>0</v>
      </c>
    </row>
    <row r="41" s="2" customFormat="1" spans="1:72">
      <c r="A41" s="2">
        <v>24209.69</v>
      </c>
      <c r="B41" s="2">
        <v>-6203</v>
      </c>
      <c r="C41" s="2">
        <v>15990.67</v>
      </c>
      <c r="D41" s="2">
        <v>13902.62</v>
      </c>
      <c r="E41" s="2">
        <v>0</v>
      </c>
      <c r="F41" s="7">
        <v>-3787</v>
      </c>
      <c r="G41" s="2">
        <v>189.89</v>
      </c>
      <c r="H41" s="2">
        <v>190.77</v>
      </c>
      <c r="I41" s="2">
        <v>264.58</v>
      </c>
      <c r="J41" s="2">
        <v>0</v>
      </c>
      <c r="K41" s="2">
        <v>271.1</v>
      </c>
      <c r="L41" s="2">
        <v>272.26</v>
      </c>
      <c r="M41" s="2">
        <v>500.73</v>
      </c>
      <c r="N41" s="2">
        <v>0</v>
      </c>
      <c r="O41" s="2">
        <v>0</v>
      </c>
      <c r="P41" s="2">
        <v>249.8</v>
      </c>
      <c r="Q41" s="2">
        <v>105.14</v>
      </c>
      <c r="R41" s="2">
        <v>105.35</v>
      </c>
      <c r="S41" s="2">
        <v>24283.54</v>
      </c>
      <c r="T41" s="2">
        <v>6166.419</v>
      </c>
      <c r="U41" s="2">
        <v>2469.694</v>
      </c>
      <c r="V41" s="2">
        <v>14570.425</v>
      </c>
      <c r="W41" s="2">
        <v>17040.119</v>
      </c>
      <c r="X41" s="2">
        <v>-868.45</v>
      </c>
      <c r="Y41" s="2">
        <v>49.967</v>
      </c>
      <c r="Z41" s="2">
        <v>19616.03</v>
      </c>
      <c r="AA41" s="2">
        <v>992.91</v>
      </c>
      <c r="AB41" s="2">
        <v>779.09</v>
      </c>
      <c r="AC41" s="2" t="s">
        <v>60</v>
      </c>
      <c r="AD41" s="7">
        <v>-2446.842</v>
      </c>
      <c r="AE41" s="2">
        <v>0</v>
      </c>
      <c r="AF41" s="2">
        <v>0</v>
      </c>
      <c r="AG41" s="2">
        <v>0</v>
      </c>
      <c r="AH41" s="2">
        <v>0</v>
      </c>
      <c r="AI41" s="2">
        <v>0</v>
      </c>
      <c r="AJ41" s="2">
        <v>0</v>
      </c>
      <c r="AK41" s="2">
        <v>8755</v>
      </c>
      <c r="AL41" s="2">
        <v>23251.4</v>
      </c>
      <c r="AM41" s="2">
        <v>32006.4</v>
      </c>
      <c r="AN41" s="2">
        <v>14797.22</v>
      </c>
      <c r="AO41" s="2">
        <v>2247.79</v>
      </c>
      <c r="AP41" s="2">
        <v>12549.43</v>
      </c>
      <c r="AQ41" s="2">
        <v>0</v>
      </c>
      <c r="AR41" s="2">
        <v>0</v>
      </c>
      <c r="AU41" s="2">
        <v>0</v>
      </c>
      <c r="AV41" s="15">
        <v>0</v>
      </c>
      <c r="AW41" s="7">
        <v>0</v>
      </c>
      <c r="AX41" s="7">
        <v>0</v>
      </c>
      <c r="AY41" s="7">
        <v>250</v>
      </c>
      <c r="AZ41" s="19">
        <v>250</v>
      </c>
      <c r="BA41" s="7">
        <v>0</v>
      </c>
      <c r="BB41" s="7">
        <v>0</v>
      </c>
      <c r="BE41" s="23">
        <f t="shared" si="0"/>
        <v>0</v>
      </c>
      <c r="BF41" s="23">
        <f t="shared" ref="BF41:BH41" si="90">AH41</f>
        <v>0</v>
      </c>
      <c r="BG41" s="23">
        <f t="shared" si="90"/>
        <v>0</v>
      </c>
      <c r="BH41" s="23">
        <f t="shared" si="90"/>
        <v>0</v>
      </c>
      <c r="BI41" s="2">
        <f t="shared" si="5"/>
        <v>1</v>
      </c>
      <c r="BJ41" s="2">
        <f t="shared" si="6"/>
        <v>0</v>
      </c>
      <c r="BK41" s="2">
        <f t="shared" si="7"/>
        <v>1</v>
      </c>
      <c r="BL41" s="2">
        <f t="shared" si="8"/>
        <v>0</v>
      </c>
      <c r="BM41" s="23">
        <f t="shared" si="2"/>
        <v>0</v>
      </c>
      <c r="BN41" s="23">
        <f t="shared" ref="BN41:BP41" si="91">AE41</f>
        <v>0</v>
      </c>
      <c r="BO41" s="23">
        <f t="shared" si="91"/>
        <v>0</v>
      </c>
      <c r="BP41" s="23">
        <f t="shared" si="91"/>
        <v>0</v>
      </c>
      <c r="BQ41" s="2">
        <f t="shared" si="10"/>
        <v>1</v>
      </c>
      <c r="BR41" s="2">
        <f t="shared" si="11"/>
        <v>0</v>
      </c>
      <c r="BS41" s="2">
        <f t="shared" si="12"/>
        <v>1</v>
      </c>
      <c r="BT41" s="2">
        <f t="shared" si="13"/>
        <v>0</v>
      </c>
    </row>
    <row r="42" s="2" customFormat="1" spans="1:72">
      <c r="A42" s="2">
        <v>24056.1</v>
      </c>
      <c r="B42" s="2">
        <v>-5787</v>
      </c>
      <c r="C42" s="2">
        <v>15541.58</v>
      </c>
      <c r="D42" s="2">
        <v>13768.31</v>
      </c>
      <c r="E42" s="2">
        <v>0</v>
      </c>
      <c r="F42" s="7">
        <v>-3788</v>
      </c>
      <c r="G42" s="2">
        <v>189.89</v>
      </c>
      <c r="H42" s="2">
        <v>190.77</v>
      </c>
      <c r="I42" s="2">
        <v>265.2</v>
      </c>
      <c r="J42" s="2">
        <v>0</v>
      </c>
      <c r="K42" s="2">
        <v>271.1</v>
      </c>
      <c r="L42" s="2">
        <v>271.56</v>
      </c>
      <c r="M42" s="2">
        <v>501.15</v>
      </c>
      <c r="N42" s="2">
        <v>0</v>
      </c>
      <c r="O42" s="2">
        <v>0</v>
      </c>
      <c r="P42" s="2">
        <v>246.7</v>
      </c>
      <c r="Q42" s="2">
        <v>105.98</v>
      </c>
      <c r="R42" s="2">
        <v>105.03</v>
      </c>
      <c r="S42" s="2">
        <v>24565.527</v>
      </c>
      <c r="T42" s="2">
        <v>5800.109</v>
      </c>
      <c r="U42" s="2">
        <v>2461.068</v>
      </c>
      <c r="V42" s="2">
        <v>14519.127</v>
      </c>
      <c r="W42" s="2">
        <v>16980.196</v>
      </c>
      <c r="X42" s="2">
        <v>-873.25</v>
      </c>
      <c r="Y42" s="2">
        <v>50.03</v>
      </c>
      <c r="Z42" s="2">
        <v>19762.557</v>
      </c>
      <c r="AA42" s="2">
        <v>859.768</v>
      </c>
      <c r="AB42" s="2">
        <v>773.45</v>
      </c>
      <c r="AC42" s="2" t="s">
        <v>60</v>
      </c>
      <c r="AD42" s="7">
        <v>-2456.087</v>
      </c>
      <c r="AE42" s="2">
        <v>0</v>
      </c>
      <c r="AF42" s="2">
        <v>0</v>
      </c>
      <c r="AG42" s="2">
        <v>0</v>
      </c>
      <c r="AH42" s="2">
        <v>170</v>
      </c>
      <c r="AI42" s="2">
        <v>0</v>
      </c>
      <c r="AJ42" s="2">
        <v>170</v>
      </c>
      <c r="AK42" s="2">
        <v>8810</v>
      </c>
      <c r="AL42" s="2">
        <v>23431</v>
      </c>
      <c r="AM42" s="2">
        <v>32241</v>
      </c>
      <c r="AN42" s="2">
        <v>15220.98</v>
      </c>
      <c r="AO42" s="2">
        <v>2233.91</v>
      </c>
      <c r="AP42" s="2">
        <v>12987.07</v>
      </c>
      <c r="AQ42" s="2">
        <v>0</v>
      </c>
      <c r="AR42" s="2">
        <v>170</v>
      </c>
      <c r="AU42" s="2">
        <v>0</v>
      </c>
      <c r="AV42" s="15">
        <v>0</v>
      </c>
      <c r="AW42" s="7">
        <v>170</v>
      </c>
      <c r="AX42" s="7">
        <v>0</v>
      </c>
      <c r="AY42" s="7">
        <v>251</v>
      </c>
      <c r="AZ42" s="19">
        <v>250</v>
      </c>
      <c r="BA42" s="7">
        <v>170</v>
      </c>
      <c r="BB42" s="7">
        <v>0</v>
      </c>
      <c r="BE42" s="23">
        <f t="shared" si="0"/>
        <v>170</v>
      </c>
      <c r="BF42" s="23">
        <f t="shared" ref="BF42:BH42" si="92">AH42</f>
        <v>170</v>
      </c>
      <c r="BG42" s="23">
        <f t="shared" si="92"/>
        <v>0</v>
      </c>
      <c r="BH42" s="23">
        <f t="shared" si="92"/>
        <v>170</v>
      </c>
      <c r="BI42" s="2">
        <f t="shared" si="5"/>
        <v>0</v>
      </c>
      <c r="BJ42" s="2">
        <f t="shared" si="6"/>
        <v>0</v>
      </c>
      <c r="BK42" s="2">
        <f t="shared" si="7"/>
        <v>0</v>
      </c>
      <c r="BL42" s="2">
        <f t="shared" si="8"/>
        <v>0</v>
      </c>
      <c r="BM42" s="23">
        <f t="shared" si="2"/>
        <v>0</v>
      </c>
      <c r="BN42" s="23">
        <f t="shared" ref="BN42:BP42" si="93">AE42</f>
        <v>0</v>
      </c>
      <c r="BO42" s="23">
        <f t="shared" si="93"/>
        <v>0</v>
      </c>
      <c r="BP42" s="23">
        <f t="shared" si="93"/>
        <v>0</v>
      </c>
      <c r="BQ42" s="2">
        <f t="shared" si="10"/>
        <v>1</v>
      </c>
      <c r="BR42" s="2">
        <f t="shared" si="11"/>
        <v>0</v>
      </c>
      <c r="BS42" s="2">
        <f t="shared" si="12"/>
        <v>1</v>
      </c>
      <c r="BT42" s="2">
        <f t="shared" si="13"/>
        <v>0</v>
      </c>
    </row>
    <row r="43" s="2" customFormat="1" spans="1:72">
      <c r="A43" s="2">
        <v>24302.41</v>
      </c>
      <c r="B43" s="2">
        <v>-5644</v>
      </c>
      <c r="C43" s="2">
        <v>15542.2</v>
      </c>
      <c r="D43" s="2">
        <v>13881.04</v>
      </c>
      <c r="E43" s="2">
        <v>0</v>
      </c>
      <c r="F43" s="7">
        <v>-3656</v>
      </c>
      <c r="G43" s="2">
        <v>189.89</v>
      </c>
      <c r="H43" s="2">
        <v>191.61</v>
      </c>
      <c r="I43" s="2">
        <v>264.65</v>
      </c>
      <c r="J43" s="2">
        <v>0</v>
      </c>
      <c r="K43" s="2">
        <v>270.86</v>
      </c>
      <c r="L43" s="2">
        <v>271.1</v>
      </c>
      <c r="M43" s="2">
        <v>500.32</v>
      </c>
      <c r="N43" s="2">
        <v>0</v>
      </c>
      <c r="O43" s="2">
        <v>0</v>
      </c>
      <c r="P43" s="2">
        <v>247.3</v>
      </c>
      <c r="Q43" s="2">
        <v>104.92</v>
      </c>
      <c r="R43" s="2">
        <v>105.29</v>
      </c>
      <c r="S43" s="2">
        <v>24736.826</v>
      </c>
      <c r="T43" s="2">
        <v>5630.656</v>
      </c>
      <c r="U43" s="2">
        <v>2630.379</v>
      </c>
      <c r="V43" s="2">
        <v>14549.446</v>
      </c>
      <c r="W43" s="2">
        <v>17179.825</v>
      </c>
      <c r="X43" s="2">
        <v>-864.95</v>
      </c>
      <c r="Y43" s="2">
        <v>49.973</v>
      </c>
      <c r="Z43" s="2">
        <v>20008.914</v>
      </c>
      <c r="AA43" s="2">
        <v>667.443</v>
      </c>
      <c r="AB43" s="2">
        <v>768.77</v>
      </c>
      <c r="AC43" s="2" t="s">
        <v>60</v>
      </c>
      <c r="AD43" s="7">
        <v>-2321.474</v>
      </c>
      <c r="AE43" s="2">
        <v>0</v>
      </c>
      <c r="AF43" s="2">
        <v>0</v>
      </c>
      <c r="AG43" s="2">
        <v>0</v>
      </c>
      <c r="AH43" s="2">
        <v>200</v>
      </c>
      <c r="AI43" s="2">
        <v>0</v>
      </c>
      <c r="AJ43" s="2">
        <v>200</v>
      </c>
      <c r="AK43" s="2">
        <v>8588</v>
      </c>
      <c r="AL43" s="2">
        <v>23646.5</v>
      </c>
      <c r="AM43" s="2">
        <v>32234.5</v>
      </c>
      <c r="AN43" s="2">
        <v>15596.26</v>
      </c>
      <c r="AO43" s="2">
        <v>2238.54</v>
      </c>
      <c r="AP43" s="2">
        <v>13357.72</v>
      </c>
      <c r="AQ43" s="2">
        <v>0</v>
      </c>
      <c r="AR43" s="2">
        <v>200</v>
      </c>
      <c r="AU43" s="2">
        <v>0</v>
      </c>
      <c r="AV43" s="15">
        <v>0</v>
      </c>
      <c r="AW43" s="7">
        <v>200</v>
      </c>
      <c r="AX43" s="7">
        <v>0</v>
      </c>
      <c r="AY43" s="7">
        <v>251</v>
      </c>
      <c r="AZ43" s="19">
        <v>250</v>
      </c>
      <c r="BA43" s="7">
        <v>200</v>
      </c>
      <c r="BB43" s="7">
        <v>0</v>
      </c>
      <c r="BE43" s="23">
        <f t="shared" si="0"/>
        <v>200</v>
      </c>
      <c r="BF43" s="23">
        <f t="shared" ref="BF43:BH43" si="94">AH43</f>
        <v>200</v>
      </c>
      <c r="BG43" s="23">
        <f t="shared" si="94"/>
        <v>0</v>
      </c>
      <c r="BH43" s="23">
        <f t="shared" si="94"/>
        <v>200</v>
      </c>
      <c r="BI43" s="2">
        <f t="shared" si="5"/>
        <v>0</v>
      </c>
      <c r="BJ43" s="2">
        <f t="shared" si="6"/>
        <v>0</v>
      </c>
      <c r="BK43" s="2">
        <f t="shared" si="7"/>
        <v>0</v>
      </c>
      <c r="BL43" s="2">
        <f t="shared" si="8"/>
        <v>0</v>
      </c>
      <c r="BM43" s="23">
        <f t="shared" si="2"/>
        <v>0</v>
      </c>
      <c r="BN43" s="23">
        <f t="shared" ref="BN43:BP43" si="95">AE43</f>
        <v>0</v>
      </c>
      <c r="BO43" s="23">
        <f t="shared" si="95"/>
        <v>0</v>
      </c>
      <c r="BP43" s="23">
        <f t="shared" si="95"/>
        <v>0</v>
      </c>
      <c r="BQ43" s="2">
        <f t="shared" si="10"/>
        <v>1</v>
      </c>
      <c r="BR43" s="2">
        <f t="shared" si="11"/>
        <v>0</v>
      </c>
      <c r="BS43" s="2">
        <f t="shared" si="12"/>
        <v>1</v>
      </c>
      <c r="BT43" s="2">
        <f t="shared" si="13"/>
        <v>0</v>
      </c>
    </row>
    <row r="44" s="2" customFormat="1" spans="1:72">
      <c r="A44" s="2">
        <v>24508.32</v>
      </c>
      <c r="B44" s="2">
        <v>-5502</v>
      </c>
      <c r="C44" s="2">
        <v>15537.16</v>
      </c>
      <c r="D44" s="2">
        <v>13931.47</v>
      </c>
      <c r="E44" s="2">
        <v>0</v>
      </c>
      <c r="F44" s="7">
        <v>-3526</v>
      </c>
      <c r="G44" s="2">
        <v>189.89</v>
      </c>
      <c r="H44" s="2">
        <v>191.61</v>
      </c>
      <c r="I44" s="2">
        <v>265.77</v>
      </c>
      <c r="J44" s="2">
        <v>0</v>
      </c>
      <c r="K44" s="2">
        <v>271.1</v>
      </c>
      <c r="L44" s="2">
        <v>271.79</v>
      </c>
      <c r="M44" s="2">
        <v>500.73</v>
      </c>
      <c r="N44" s="2">
        <v>0</v>
      </c>
      <c r="O44" s="2">
        <v>0</v>
      </c>
      <c r="P44" s="2">
        <v>247.8</v>
      </c>
      <c r="Q44" s="2">
        <v>105.4</v>
      </c>
      <c r="R44" s="2">
        <v>105.29</v>
      </c>
      <c r="S44" s="2">
        <v>24904.781</v>
      </c>
      <c r="T44" s="2">
        <v>5528.403</v>
      </c>
      <c r="U44" s="2">
        <v>2689.42</v>
      </c>
      <c r="V44" s="2">
        <v>14693.674</v>
      </c>
      <c r="W44" s="2">
        <v>17383.093</v>
      </c>
      <c r="X44" s="2">
        <v>-866.85</v>
      </c>
      <c r="Y44" s="2">
        <v>50.017</v>
      </c>
      <c r="Z44" s="2">
        <v>20076.602</v>
      </c>
      <c r="AA44" s="2">
        <v>693.863</v>
      </c>
      <c r="AB44" s="2">
        <v>773.8</v>
      </c>
      <c r="AC44" s="2" t="s">
        <v>60</v>
      </c>
      <c r="AD44" s="7">
        <v>-2192.6047</v>
      </c>
      <c r="AE44" s="2">
        <v>0</v>
      </c>
      <c r="AF44" s="2">
        <v>0</v>
      </c>
      <c r="AG44" s="2">
        <v>0</v>
      </c>
      <c r="AH44" s="2">
        <v>151</v>
      </c>
      <c r="AI44" s="2">
        <v>0</v>
      </c>
      <c r="AJ44" s="2">
        <v>151</v>
      </c>
      <c r="AK44" s="2">
        <v>8368</v>
      </c>
      <c r="AL44" s="2">
        <v>23933.9</v>
      </c>
      <c r="AM44" s="2">
        <v>32301.9</v>
      </c>
      <c r="AN44" s="2">
        <v>15918.02</v>
      </c>
      <c r="AO44" s="2">
        <v>2263.73</v>
      </c>
      <c r="AP44" s="2">
        <v>13654.29</v>
      </c>
      <c r="AQ44" s="2">
        <v>0</v>
      </c>
      <c r="AR44" s="2">
        <v>151</v>
      </c>
      <c r="AU44" s="2">
        <v>0</v>
      </c>
      <c r="AV44" s="15">
        <v>0</v>
      </c>
      <c r="AW44" s="7">
        <v>151</v>
      </c>
      <c r="AX44" s="7">
        <v>0</v>
      </c>
      <c r="AY44" s="7">
        <v>251</v>
      </c>
      <c r="AZ44" s="19">
        <v>250</v>
      </c>
      <c r="BA44" s="7">
        <v>151</v>
      </c>
      <c r="BB44" s="7">
        <v>0</v>
      </c>
      <c r="BE44" s="23">
        <f t="shared" si="0"/>
        <v>151</v>
      </c>
      <c r="BF44" s="23">
        <f t="shared" ref="BF44:BH44" si="96">AH44</f>
        <v>151</v>
      </c>
      <c r="BG44" s="23">
        <f t="shared" si="96"/>
        <v>0</v>
      </c>
      <c r="BH44" s="23">
        <f t="shared" si="96"/>
        <v>151</v>
      </c>
      <c r="BI44" s="2">
        <f t="shared" si="5"/>
        <v>0</v>
      </c>
      <c r="BJ44" s="2">
        <f t="shared" si="6"/>
        <v>0</v>
      </c>
      <c r="BK44" s="2">
        <f t="shared" si="7"/>
        <v>0</v>
      </c>
      <c r="BL44" s="2">
        <f t="shared" si="8"/>
        <v>0</v>
      </c>
      <c r="BM44" s="23">
        <f t="shared" si="2"/>
        <v>0</v>
      </c>
      <c r="BN44" s="23">
        <f t="shared" ref="BN44:BP44" si="97">AE44</f>
        <v>0</v>
      </c>
      <c r="BO44" s="23">
        <f t="shared" si="97"/>
        <v>0</v>
      </c>
      <c r="BP44" s="23">
        <f t="shared" si="97"/>
        <v>0</v>
      </c>
      <c r="BQ44" s="2">
        <f t="shared" si="10"/>
        <v>1</v>
      </c>
      <c r="BR44" s="2">
        <f t="shared" si="11"/>
        <v>0</v>
      </c>
      <c r="BS44" s="2">
        <f t="shared" si="12"/>
        <v>1</v>
      </c>
      <c r="BT44" s="2">
        <f t="shared" si="13"/>
        <v>0</v>
      </c>
    </row>
    <row r="45" s="2" customFormat="1" spans="1:72">
      <c r="A45" s="2">
        <v>24916.7</v>
      </c>
      <c r="B45" s="2">
        <v>-5359</v>
      </c>
      <c r="C45" s="2">
        <v>15537.17</v>
      </c>
      <c r="D45" s="2">
        <v>14190.23</v>
      </c>
      <c r="E45" s="2">
        <v>0</v>
      </c>
      <c r="F45" s="7">
        <v>-3395</v>
      </c>
      <c r="G45" s="2">
        <v>190.77</v>
      </c>
      <c r="H45" s="2">
        <v>190.77</v>
      </c>
      <c r="I45" s="2">
        <v>265.15</v>
      </c>
      <c r="J45" s="2">
        <v>0</v>
      </c>
      <c r="K45" s="2">
        <v>271.1</v>
      </c>
      <c r="L45" s="2">
        <v>271.79</v>
      </c>
      <c r="M45" s="2">
        <v>500.73</v>
      </c>
      <c r="N45" s="2">
        <v>0</v>
      </c>
      <c r="O45" s="2">
        <v>0</v>
      </c>
      <c r="P45" s="2">
        <v>247</v>
      </c>
      <c r="Q45" s="2">
        <v>105.51</v>
      </c>
      <c r="R45" s="2">
        <v>104.98</v>
      </c>
      <c r="S45" s="2">
        <v>25373.836</v>
      </c>
      <c r="T45" s="2">
        <v>5380.984</v>
      </c>
      <c r="U45" s="2">
        <v>2711.058</v>
      </c>
      <c r="V45" s="2">
        <v>14606.177</v>
      </c>
      <c r="W45" s="2">
        <v>17317.235</v>
      </c>
      <c r="X45" s="2">
        <v>-862.2</v>
      </c>
      <c r="Y45" s="2">
        <v>49.984</v>
      </c>
      <c r="Z45" s="2">
        <v>19756.031</v>
      </c>
      <c r="AA45" s="2">
        <v>990.043</v>
      </c>
      <c r="AB45" s="2">
        <v>782.29</v>
      </c>
      <c r="AC45" s="2" t="s">
        <v>60</v>
      </c>
      <c r="AD45" s="7">
        <v>-2057.2915</v>
      </c>
      <c r="AE45" s="2">
        <v>0</v>
      </c>
      <c r="AF45" s="2">
        <v>0</v>
      </c>
      <c r="AG45" s="2">
        <v>0</v>
      </c>
      <c r="AH45" s="2">
        <v>200</v>
      </c>
      <c r="AI45" s="2">
        <v>0</v>
      </c>
      <c r="AJ45" s="2">
        <v>200</v>
      </c>
      <c r="AK45" s="2">
        <v>8147</v>
      </c>
      <c r="AL45" s="2">
        <v>24113.6</v>
      </c>
      <c r="AM45" s="2">
        <v>32260.6</v>
      </c>
      <c r="AN45" s="2">
        <v>16133.95</v>
      </c>
      <c r="AO45" s="2">
        <v>2284.18</v>
      </c>
      <c r="AP45" s="2">
        <v>13849.77</v>
      </c>
      <c r="AQ45" s="2">
        <v>0</v>
      </c>
      <c r="AR45" s="2">
        <v>200</v>
      </c>
      <c r="AU45" s="2">
        <v>0</v>
      </c>
      <c r="AV45" s="15">
        <v>0</v>
      </c>
      <c r="AW45" s="7">
        <v>200</v>
      </c>
      <c r="AX45" s="7">
        <v>0</v>
      </c>
      <c r="AY45" s="7">
        <v>251</v>
      </c>
      <c r="AZ45" s="19">
        <v>250</v>
      </c>
      <c r="BA45" s="7">
        <v>200</v>
      </c>
      <c r="BB45" s="7">
        <v>0</v>
      </c>
      <c r="BE45" s="23">
        <f t="shared" si="0"/>
        <v>200</v>
      </c>
      <c r="BF45" s="23">
        <f t="shared" ref="BF45:BH45" si="98">AH45</f>
        <v>200</v>
      </c>
      <c r="BG45" s="23">
        <f t="shared" si="98"/>
        <v>0</v>
      </c>
      <c r="BH45" s="23">
        <f t="shared" si="98"/>
        <v>200</v>
      </c>
      <c r="BI45" s="2">
        <f t="shared" si="5"/>
        <v>0</v>
      </c>
      <c r="BJ45" s="2">
        <f t="shared" si="6"/>
        <v>0</v>
      </c>
      <c r="BK45" s="2">
        <f t="shared" si="7"/>
        <v>0</v>
      </c>
      <c r="BL45" s="2">
        <f t="shared" si="8"/>
        <v>0</v>
      </c>
      <c r="BM45" s="23">
        <f t="shared" si="2"/>
        <v>0</v>
      </c>
      <c r="BN45" s="23">
        <f t="shared" ref="BN45:BP45" si="99">AE45</f>
        <v>0</v>
      </c>
      <c r="BO45" s="23">
        <f t="shared" si="99"/>
        <v>0</v>
      </c>
      <c r="BP45" s="23">
        <f t="shared" si="99"/>
        <v>0</v>
      </c>
      <c r="BQ45" s="2">
        <f t="shared" si="10"/>
        <v>1</v>
      </c>
      <c r="BR45" s="2">
        <f t="shared" si="11"/>
        <v>0</v>
      </c>
      <c r="BS45" s="2">
        <f t="shared" si="12"/>
        <v>1</v>
      </c>
      <c r="BT45" s="2">
        <f t="shared" si="13"/>
        <v>0</v>
      </c>
    </row>
    <row r="46" s="2" customFormat="1" spans="1:72">
      <c r="A46" s="2">
        <v>26059.61</v>
      </c>
      <c r="B46" s="2">
        <v>-5199</v>
      </c>
      <c r="C46" s="2">
        <v>15553.8</v>
      </c>
      <c r="D46" s="2">
        <v>16652.63</v>
      </c>
      <c r="E46" s="2">
        <v>0</v>
      </c>
      <c r="F46" s="7">
        <v>-3266</v>
      </c>
      <c r="G46" s="2">
        <v>189.89</v>
      </c>
      <c r="H46" s="2">
        <v>191.61</v>
      </c>
      <c r="I46" s="2">
        <v>264.85</v>
      </c>
      <c r="J46" s="2">
        <v>0</v>
      </c>
      <c r="K46" s="2">
        <v>270.86</v>
      </c>
      <c r="L46" s="2">
        <v>272.49</v>
      </c>
      <c r="M46" s="2">
        <v>500.73</v>
      </c>
      <c r="N46" s="2">
        <v>0</v>
      </c>
      <c r="O46" s="2">
        <v>0</v>
      </c>
      <c r="P46" s="2">
        <v>248.5</v>
      </c>
      <c r="Q46" s="2">
        <v>104.87</v>
      </c>
      <c r="R46" s="2">
        <v>104.92</v>
      </c>
      <c r="S46" s="2">
        <v>25674.084</v>
      </c>
      <c r="T46" s="2">
        <v>5349.656</v>
      </c>
      <c r="U46" s="2">
        <v>2629.588</v>
      </c>
      <c r="V46" s="2">
        <v>14763.34</v>
      </c>
      <c r="W46" s="2">
        <v>17392.928</v>
      </c>
      <c r="X46" s="2">
        <v>-638.073</v>
      </c>
      <c r="Y46" s="2">
        <v>50.022</v>
      </c>
      <c r="Z46" s="2">
        <v>19437.355</v>
      </c>
      <c r="AA46" s="2">
        <v>734.672</v>
      </c>
      <c r="AB46" s="2">
        <v>789.72</v>
      </c>
      <c r="AC46" s="2" t="s">
        <v>60</v>
      </c>
      <c r="AD46" s="7">
        <v>-1926.741</v>
      </c>
      <c r="AE46" s="2">
        <v>0</v>
      </c>
      <c r="AF46" s="2">
        <v>0</v>
      </c>
      <c r="AG46" s="2">
        <v>0</v>
      </c>
      <c r="AH46" s="2">
        <v>151</v>
      </c>
      <c r="AI46" s="2">
        <v>0</v>
      </c>
      <c r="AJ46" s="2">
        <v>151</v>
      </c>
      <c r="AK46" s="2">
        <v>7926</v>
      </c>
      <c r="AL46" s="2">
        <v>24985.3</v>
      </c>
      <c r="AM46" s="2">
        <v>32911.3</v>
      </c>
      <c r="AN46" s="2">
        <v>16278.95</v>
      </c>
      <c r="AO46" s="2">
        <v>2326.52</v>
      </c>
      <c r="AP46" s="2">
        <v>13952.43</v>
      </c>
      <c r="AQ46" s="2">
        <v>0</v>
      </c>
      <c r="AR46" s="2">
        <v>151</v>
      </c>
      <c r="AU46" s="2">
        <v>0</v>
      </c>
      <c r="AV46" s="15">
        <v>0</v>
      </c>
      <c r="AW46" s="7">
        <v>151</v>
      </c>
      <c r="AX46" s="7">
        <v>0</v>
      </c>
      <c r="AY46" s="7">
        <v>251</v>
      </c>
      <c r="AZ46" s="19">
        <v>250</v>
      </c>
      <c r="BA46" s="7">
        <v>151</v>
      </c>
      <c r="BB46" s="7">
        <v>0</v>
      </c>
      <c r="BE46" s="23">
        <f t="shared" si="0"/>
        <v>151</v>
      </c>
      <c r="BF46" s="23">
        <f t="shared" ref="BF46:BH46" si="100">AH46</f>
        <v>151</v>
      </c>
      <c r="BG46" s="23">
        <f t="shared" si="100"/>
        <v>0</v>
      </c>
      <c r="BH46" s="23">
        <f t="shared" si="100"/>
        <v>151</v>
      </c>
      <c r="BI46" s="2">
        <f t="shared" si="5"/>
        <v>0</v>
      </c>
      <c r="BJ46" s="2">
        <f t="shared" si="6"/>
        <v>0</v>
      </c>
      <c r="BK46" s="2">
        <f t="shared" si="7"/>
        <v>0</v>
      </c>
      <c r="BL46" s="2">
        <f t="shared" si="8"/>
        <v>0</v>
      </c>
      <c r="BM46" s="23">
        <f t="shared" si="2"/>
        <v>0</v>
      </c>
      <c r="BN46" s="23">
        <f t="shared" ref="BN46:BP46" si="101">AE46</f>
        <v>0</v>
      </c>
      <c r="BO46" s="23">
        <f t="shared" si="101"/>
        <v>0</v>
      </c>
      <c r="BP46" s="23">
        <f t="shared" si="101"/>
        <v>0</v>
      </c>
      <c r="BQ46" s="2">
        <f t="shared" si="10"/>
        <v>1</v>
      </c>
      <c r="BR46" s="2">
        <f t="shared" si="11"/>
        <v>0</v>
      </c>
      <c r="BS46" s="2">
        <f t="shared" si="12"/>
        <v>1</v>
      </c>
      <c r="BT46" s="2">
        <f t="shared" si="13"/>
        <v>0</v>
      </c>
    </row>
    <row r="47" s="2" customFormat="1" spans="1:72">
      <c r="A47" s="2">
        <v>25660.94</v>
      </c>
      <c r="B47" s="2">
        <v>-5085</v>
      </c>
      <c r="C47" s="2">
        <v>15542.27</v>
      </c>
      <c r="D47" s="2">
        <v>15920.04</v>
      </c>
      <c r="E47" s="2">
        <v>0</v>
      </c>
      <c r="F47" s="7">
        <v>-3266</v>
      </c>
      <c r="G47" s="2">
        <v>189.89</v>
      </c>
      <c r="H47" s="2">
        <v>190.77</v>
      </c>
      <c r="I47" s="2">
        <v>264.8</v>
      </c>
      <c r="J47" s="2">
        <v>0</v>
      </c>
      <c r="K47" s="2">
        <v>271.33</v>
      </c>
      <c r="L47" s="2">
        <v>271.79</v>
      </c>
      <c r="M47" s="2">
        <v>500.73</v>
      </c>
      <c r="N47" s="2">
        <v>0</v>
      </c>
      <c r="O47" s="2">
        <v>0</v>
      </c>
      <c r="P47" s="2">
        <v>245.9</v>
      </c>
      <c r="Q47" s="2">
        <v>105.19</v>
      </c>
      <c r="R47" s="2">
        <v>105.4</v>
      </c>
      <c r="S47" s="2">
        <v>25784.71</v>
      </c>
      <c r="T47" s="2">
        <v>4984.657</v>
      </c>
      <c r="U47" s="2">
        <v>2683.938</v>
      </c>
      <c r="V47" s="2">
        <v>14635.031</v>
      </c>
      <c r="W47" s="2">
        <v>17318.969</v>
      </c>
      <c r="X47" s="2">
        <v>-614.307</v>
      </c>
      <c r="Y47" s="2">
        <v>50.029</v>
      </c>
      <c r="Z47" s="2">
        <v>19456.805</v>
      </c>
      <c r="AA47" s="2">
        <v>697.41</v>
      </c>
      <c r="AB47" s="2">
        <v>1009.37</v>
      </c>
      <c r="AC47" s="2" t="s">
        <v>60</v>
      </c>
      <c r="AD47" s="7">
        <v>-1926.8811</v>
      </c>
      <c r="AE47" s="2">
        <v>0</v>
      </c>
      <c r="AF47" s="2">
        <v>0</v>
      </c>
      <c r="AG47" s="2">
        <v>0</v>
      </c>
      <c r="AH47" s="2">
        <v>151</v>
      </c>
      <c r="AI47" s="2">
        <v>0</v>
      </c>
      <c r="AJ47" s="2">
        <v>151</v>
      </c>
      <c r="AK47" s="2">
        <v>7856</v>
      </c>
      <c r="AL47" s="2">
        <v>25343.3</v>
      </c>
      <c r="AM47" s="2">
        <v>33199.3</v>
      </c>
      <c r="AN47" s="2">
        <v>16384.21</v>
      </c>
      <c r="AO47" s="2">
        <v>2393.23</v>
      </c>
      <c r="AP47" s="2">
        <v>13990.98</v>
      </c>
      <c r="AQ47" s="2">
        <v>0</v>
      </c>
      <c r="AR47" s="2">
        <v>151</v>
      </c>
      <c r="AU47" s="2">
        <v>0</v>
      </c>
      <c r="AV47" s="15">
        <v>0</v>
      </c>
      <c r="AW47" s="7">
        <v>151</v>
      </c>
      <c r="AX47" s="7">
        <v>0</v>
      </c>
      <c r="AY47" s="7">
        <v>251</v>
      </c>
      <c r="AZ47" s="19">
        <v>250</v>
      </c>
      <c r="BA47" s="7">
        <v>151</v>
      </c>
      <c r="BB47" s="7">
        <v>0</v>
      </c>
      <c r="BE47" s="23">
        <f t="shared" si="0"/>
        <v>151</v>
      </c>
      <c r="BF47" s="23">
        <f t="shared" ref="BF47:BH47" si="102">AH47</f>
        <v>151</v>
      </c>
      <c r="BG47" s="23">
        <f t="shared" si="102"/>
        <v>0</v>
      </c>
      <c r="BH47" s="23">
        <f t="shared" si="102"/>
        <v>151</v>
      </c>
      <c r="BI47" s="2">
        <f t="shared" si="5"/>
        <v>0</v>
      </c>
      <c r="BJ47" s="2">
        <f t="shared" si="6"/>
        <v>0</v>
      </c>
      <c r="BK47" s="2">
        <f t="shared" si="7"/>
        <v>0</v>
      </c>
      <c r="BL47" s="2">
        <f t="shared" si="8"/>
        <v>0</v>
      </c>
      <c r="BM47" s="23">
        <f t="shared" si="2"/>
        <v>0</v>
      </c>
      <c r="BN47" s="23">
        <f t="shared" ref="BN47:BP47" si="103">AE47</f>
        <v>0</v>
      </c>
      <c r="BO47" s="23">
        <f t="shared" si="103"/>
        <v>0</v>
      </c>
      <c r="BP47" s="23">
        <f t="shared" si="103"/>
        <v>0</v>
      </c>
      <c r="BQ47" s="2">
        <f t="shared" si="10"/>
        <v>1</v>
      </c>
      <c r="BR47" s="2">
        <f t="shared" si="11"/>
        <v>0</v>
      </c>
      <c r="BS47" s="2">
        <f t="shared" si="12"/>
        <v>1</v>
      </c>
      <c r="BT47" s="2">
        <f t="shared" si="13"/>
        <v>0</v>
      </c>
    </row>
    <row r="48" s="2" customFormat="1" spans="1:72">
      <c r="A48" s="2">
        <v>25589.95</v>
      </c>
      <c r="B48" s="2">
        <v>-4971</v>
      </c>
      <c r="C48" s="2">
        <v>15543.31</v>
      </c>
      <c r="D48" s="2">
        <v>15913.3</v>
      </c>
      <c r="E48" s="2">
        <v>0</v>
      </c>
      <c r="F48" s="7">
        <v>-3266</v>
      </c>
      <c r="G48" s="2">
        <v>189.89</v>
      </c>
      <c r="H48" s="2">
        <v>190.77</v>
      </c>
      <c r="I48" s="2">
        <v>264.82</v>
      </c>
      <c r="J48" s="2">
        <v>0</v>
      </c>
      <c r="K48" s="2">
        <v>269.23</v>
      </c>
      <c r="L48" s="2">
        <v>271.79</v>
      </c>
      <c r="M48" s="2">
        <v>500.73</v>
      </c>
      <c r="N48" s="2">
        <v>0</v>
      </c>
      <c r="O48" s="2">
        <v>0</v>
      </c>
      <c r="P48" s="2">
        <v>246.8</v>
      </c>
      <c r="Q48" s="2">
        <v>105.66</v>
      </c>
      <c r="R48" s="2">
        <v>105.45</v>
      </c>
      <c r="S48" s="2">
        <v>25889.342</v>
      </c>
      <c r="T48" s="2">
        <v>5043.661</v>
      </c>
      <c r="U48" s="2">
        <v>2782.41</v>
      </c>
      <c r="V48" s="2">
        <v>14910.683</v>
      </c>
      <c r="W48" s="2">
        <v>17693.093</v>
      </c>
      <c r="X48" s="2">
        <v>-507.402</v>
      </c>
      <c r="Y48" s="2">
        <v>49.991</v>
      </c>
      <c r="Z48" s="2">
        <v>19643.645</v>
      </c>
      <c r="AA48" s="2">
        <v>571.879</v>
      </c>
      <c r="AB48" s="2">
        <v>1036.6</v>
      </c>
      <c r="AC48" s="2" t="s">
        <v>60</v>
      </c>
      <c r="AD48" s="7">
        <v>-1925.6204</v>
      </c>
      <c r="AE48" s="2">
        <v>0</v>
      </c>
      <c r="AF48" s="2">
        <v>0</v>
      </c>
      <c r="AG48" s="2">
        <v>0</v>
      </c>
      <c r="AH48" s="2">
        <v>200</v>
      </c>
      <c r="AI48" s="2">
        <v>0</v>
      </c>
      <c r="AJ48" s="2">
        <v>200</v>
      </c>
      <c r="AK48" s="2">
        <v>7786</v>
      </c>
      <c r="AL48" s="2">
        <v>25442.3</v>
      </c>
      <c r="AM48" s="2">
        <v>33228.3</v>
      </c>
      <c r="AN48" s="2">
        <v>16460.43</v>
      </c>
      <c r="AO48" s="2">
        <v>2478.98</v>
      </c>
      <c r="AP48" s="2">
        <v>13981.45</v>
      </c>
      <c r="AQ48" s="2">
        <v>0</v>
      </c>
      <c r="AR48" s="2">
        <v>200</v>
      </c>
      <c r="AU48" s="2">
        <v>0</v>
      </c>
      <c r="AV48" s="15">
        <v>0</v>
      </c>
      <c r="AW48" s="7">
        <v>200</v>
      </c>
      <c r="AX48" s="7">
        <v>0</v>
      </c>
      <c r="AY48" s="7">
        <v>251</v>
      </c>
      <c r="AZ48" s="19">
        <v>250</v>
      </c>
      <c r="BA48" s="7">
        <v>200</v>
      </c>
      <c r="BB48" s="7">
        <v>0</v>
      </c>
      <c r="BE48" s="23">
        <f t="shared" si="0"/>
        <v>200</v>
      </c>
      <c r="BF48" s="23">
        <f t="shared" ref="BF48:BH48" si="104">AH48</f>
        <v>200</v>
      </c>
      <c r="BG48" s="23">
        <f t="shared" si="104"/>
        <v>0</v>
      </c>
      <c r="BH48" s="23">
        <f t="shared" si="104"/>
        <v>200</v>
      </c>
      <c r="BI48" s="2">
        <f t="shared" si="5"/>
        <v>0</v>
      </c>
      <c r="BJ48" s="2">
        <f t="shared" si="6"/>
        <v>0</v>
      </c>
      <c r="BK48" s="2">
        <f t="shared" si="7"/>
        <v>0</v>
      </c>
      <c r="BL48" s="2">
        <f t="shared" si="8"/>
        <v>0</v>
      </c>
      <c r="BM48" s="23">
        <f t="shared" si="2"/>
        <v>0</v>
      </c>
      <c r="BN48" s="23">
        <f t="shared" ref="BN48:BP48" si="105">AE48</f>
        <v>0</v>
      </c>
      <c r="BO48" s="23">
        <f t="shared" si="105"/>
        <v>0</v>
      </c>
      <c r="BP48" s="23">
        <f t="shared" si="105"/>
        <v>0</v>
      </c>
      <c r="BQ48" s="2">
        <f t="shared" si="10"/>
        <v>1</v>
      </c>
      <c r="BR48" s="2">
        <f t="shared" si="11"/>
        <v>0</v>
      </c>
      <c r="BS48" s="2">
        <f t="shared" si="12"/>
        <v>1</v>
      </c>
      <c r="BT48" s="2">
        <f t="shared" si="13"/>
        <v>0</v>
      </c>
    </row>
    <row r="49" s="2" customFormat="1" spans="1:72">
      <c r="A49" s="2">
        <v>25370.14</v>
      </c>
      <c r="B49" s="2">
        <v>-4857</v>
      </c>
      <c r="C49" s="2">
        <v>15530.68</v>
      </c>
      <c r="D49" s="2">
        <v>16205.87</v>
      </c>
      <c r="E49" s="2">
        <v>0</v>
      </c>
      <c r="F49" s="7">
        <v>-3266</v>
      </c>
      <c r="G49" s="2">
        <v>189.05</v>
      </c>
      <c r="H49" s="2">
        <v>188.2</v>
      </c>
      <c r="I49" s="2">
        <v>263.91</v>
      </c>
      <c r="J49" s="2">
        <v>0</v>
      </c>
      <c r="K49" s="2">
        <v>270.86</v>
      </c>
      <c r="L49" s="2">
        <v>271.56</v>
      </c>
      <c r="M49" s="2">
        <v>499.5</v>
      </c>
      <c r="N49" s="2">
        <v>0</v>
      </c>
      <c r="O49" s="2">
        <v>0</v>
      </c>
      <c r="P49" s="2">
        <v>242.8</v>
      </c>
      <c r="Q49" s="2">
        <v>105.08</v>
      </c>
      <c r="R49" s="2">
        <v>104.66</v>
      </c>
      <c r="S49" s="2">
        <v>25729.73</v>
      </c>
      <c r="T49" s="2">
        <v>5092.749</v>
      </c>
      <c r="U49" s="2">
        <v>2836.377</v>
      </c>
      <c r="V49" s="2">
        <v>15123.103</v>
      </c>
      <c r="W49" s="2">
        <v>17959.48</v>
      </c>
      <c r="X49" s="2">
        <v>-505.059</v>
      </c>
      <c r="Y49" s="2">
        <v>50.033</v>
      </c>
      <c r="Z49" s="2">
        <v>19913.373</v>
      </c>
      <c r="AA49" s="2">
        <v>659.373</v>
      </c>
      <c r="AB49" s="2">
        <v>1140.37</v>
      </c>
      <c r="AC49" s="2" t="s">
        <v>60</v>
      </c>
      <c r="AD49" s="7">
        <v>-1928.7021</v>
      </c>
      <c r="AE49" s="2">
        <v>0</v>
      </c>
      <c r="AF49" s="2">
        <v>0</v>
      </c>
      <c r="AG49" s="2">
        <v>0</v>
      </c>
      <c r="AH49" s="2">
        <v>200</v>
      </c>
      <c r="AI49" s="2">
        <v>0</v>
      </c>
      <c r="AJ49" s="2">
        <v>200</v>
      </c>
      <c r="AK49" s="2">
        <v>7716</v>
      </c>
      <c r="AL49" s="2">
        <v>25082.3</v>
      </c>
      <c r="AM49" s="2">
        <v>32798.3</v>
      </c>
      <c r="AN49" s="2">
        <v>16494.08</v>
      </c>
      <c r="AO49" s="2">
        <v>2564.56</v>
      </c>
      <c r="AP49" s="2">
        <v>13929.52</v>
      </c>
      <c r="AQ49" s="2">
        <v>0</v>
      </c>
      <c r="AR49" s="2">
        <v>200</v>
      </c>
      <c r="AU49" s="2">
        <v>0</v>
      </c>
      <c r="AV49" s="15">
        <v>0</v>
      </c>
      <c r="AW49" s="7">
        <v>200</v>
      </c>
      <c r="AX49" s="7">
        <v>0</v>
      </c>
      <c r="AY49" s="7">
        <v>251</v>
      </c>
      <c r="AZ49" s="19">
        <v>250</v>
      </c>
      <c r="BA49" s="7">
        <v>200</v>
      </c>
      <c r="BB49" s="7">
        <v>0</v>
      </c>
      <c r="BE49" s="23">
        <f t="shared" si="0"/>
        <v>200</v>
      </c>
      <c r="BF49" s="23">
        <f t="shared" ref="BF49:BH49" si="106">AH49</f>
        <v>200</v>
      </c>
      <c r="BG49" s="23">
        <f t="shared" si="106"/>
        <v>0</v>
      </c>
      <c r="BH49" s="23">
        <f t="shared" si="106"/>
        <v>200</v>
      </c>
      <c r="BI49" s="2">
        <f t="shared" si="5"/>
        <v>0</v>
      </c>
      <c r="BJ49" s="2">
        <f t="shared" si="6"/>
        <v>0</v>
      </c>
      <c r="BK49" s="2">
        <f t="shared" si="7"/>
        <v>0</v>
      </c>
      <c r="BL49" s="2">
        <f t="shared" si="8"/>
        <v>0</v>
      </c>
      <c r="BM49" s="23">
        <f t="shared" si="2"/>
        <v>0</v>
      </c>
      <c r="BN49" s="23">
        <f t="shared" ref="BN49:BP49" si="107">AE49</f>
        <v>0</v>
      </c>
      <c r="BO49" s="23">
        <f t="shared" si="107"/>
        <v>0</v>
      </c>
      <c r="BP49" s="23">
        <f t="shared" si="107"/>
        <v>0</v>
      </c>
      <c r="BQ49" s="2">
        <f t="shared" si="10"/>
        <v>1</v>
      </c>
      <c r="BR49" s="2">
        <f t="shared" si="11"/>
        <v>0</v>
      </c>
      <c r="BS49" s="2">
        <f t="shared" si="12"/>
        <v>1</v>
      </c>
      <c r="BT49" s="2">
        <f t="shared" si="13"/>
        <v>0</v>
      </c>
    </row>
    <row r="50" s="2" customFormat="1" spans="1:72">
      <c r="A50" s="2">
        <v>25294.63</v>
      </c>
      <c r="B50" s="2">
        <v>-4740</v>
      </c>
      <c r="C50" s="2">
        <v>15553.23</v>
      </c>
      <c r="D50" s="2">
        <v>16156.57</v>
      </c>
      <c r="E50" s="2">
        <v>0</v>
      </c>
      <c r="F50" s="7">
        <v>-3266</v>
      </c>
      <c r="G50" s="2">
        <v>189.89</v>
      </c>
      <c r="H50" s="2">
        <v>190.77</v>
      </c>
      <c r="I50" s="2">
        <v>264.43</v>
      </c>
      <c r="J50" s="2">
        <v>0</v>
      </c>
      <c r="K50" s="2">
        <v>270.86</v>
      </c>
      <c r="L50" s="2">
        <v>271.1</v>
      </c>
      <c r="M50" s="2">
        <v>500.32</v>
      </c>
      <c r="N50" s="2">
        <v>0</v>
      </c>
      <c r="O50" s="2">
        <v>0</v>
      </c>
      <c r="P50" s="2">
        <v>246</v>
      </c>
      <c r="Q50" s="2">
        <v>105.24</v>
      </c>
      <c r="R50" s="2">
        <v>105.51</v>
      </c>
      <c r="S50" s="2">
        <v>25202.086</v>
      </c>
      <c r="T50" s="2">
        <v>4582.926</v>
      </c>
      <c r="U50" s="2">
        <v>2824.163</v>
      </c>
      <c r="V50" s="2">
        <v>14836.824</v>
      </c>
      <c r="W50" s="2">
        <v>17660.987</v>
      </c>
      <c r="X50" s="2">
        <v>-794.878</v>
      </c>
      <c r="Y50" s="2">
        <v>50.032</v>
      </c>
      <c r="Z50" s="2">
        <v>20528.39</v>
      </c>
      <c r="AA50" s="2">
        <v>264.406</v>
      </c>
      <c r="AB50" s="2">
        <v>1139.58</v>
      </c>
      <c r="AC50" s="2" t="s">
        <v>60</v>
      </c>
      <c r="AD50" s="7">
        <v>-1927.3013</v>
      </c>
      <c r="AE50" s="2">
        <v>0</v>
      </c>
      <c r="AF50" s="2">
        <v>0</v>
      </c>
      <c r="AG50" s="2">
        <v>0</v>
      </c>
      <c r="AH50" s="2">
        <v>125</v>
      </c>
      <c r="AI50" s="2">
        <v>0</v>
      </c>
      <c r="AJ50" s="2">
        <v>125</v>
      </c>
      <c r="AK50" s="2">
        <v>7648</v>
      </c>
      <c r="AL50" s="2">
        <v>24528.3</v>
      </c>
      <c r="AM50" s="2">
        <v>32176.3</v>
      </c>
      <c r="AN50" s="2">
        <v>16545.75</v>
      </c>
      <c r="AO50" s="2">
        <v>2690.62</v>
      </c>
      <c r="AP50" s="2">
        <v>13855.13</v>
      </c>
      <c r="AQ50" s="2">
        <v>0</v>
      </c>
      <c r="AR50" s="2">
        <v>125</v>
      </c>
      <c r="AU50" s="2">
        <v>0</v>
      </c>
      <c r="AV50" s="15">
        <v>0</v>
      </c>
      <c r="AW50" s="7">
        <v>125</v>
      </c>
      <c r="AX50" s="7">
        <v>0</v>
      </c>
      <c r="AY50" s="7">
        <v>251</v>
      </c>
      <c r="AZ50" s="19">
        <v>250</v>
      </c>
      <c r="BA50" s="7">
        <v>125</v>
      </c>
      <c r="BB50" s="7">
        <v>0</v>
      </c>
      <c r="BE50" s="23">
        <f t="shared" si="0"/>
        <v>125</v>
      </c>
      <c r="BF50" s="23">
        <f t="shared" ref="BF50:BH50" si="108">AH50</f>
        <v>125</v>
      </c>
      <c r="BG50" s="23">
        <f t="shared" si="108"/>
        <v>0</v>
      </c>
      <c r="BH50" s="23">
        <f t="shared" si="108"/>
        <v>125</v>
      </c>
      <c r="BI50" s="2">
        <f t="shared" si="5"/>
        <v>0</v>
      </c>
      <c r="BJ50" s="2">
        <f t="shared" si="6"/>
        <v>0</v>
      </c>
      <c r="BK50" s="2">
        <f t="shared" si="7"/>
        <v>0</v>
      </c>
      <c r="BL50" s="2">
        <f t="shared" si="8"/>
        <v>0</v>
      </c>
      <c r="BM50" s="23">
        <f t="shared" si="2"/>
        <v>0</v>
      </c>
      <c r="BN50" s="23">
        <f t="shared" ref="BN50:BP50" si="109">AE50</f>
        <v>0</v>
      </c>
      <c r="BO50" s="23">
        <f t="shared" si="109"/>
        <v>0</v>
      </c>
      <c r="BP50" s="23">
        <f t="shared" si="109"/>
        <v>0</v>
      </c>
      <c r="BQ50" s="2">
        <f t="shared" si="10"/>
        <v>1</v>
      </c>
      <c r="BR50" s="2">
        <f t="shared" si="11"/>
        <v>0</v>
      </c>
      <c r="BS50" s="2">
        <f t="shared" si="12"/>
        <v>1</v>
      </c>
      <c r="BT50" s="2">
        <f t="shared" si="13"/>
        <v>0</v>
      </c>
    </row>
    <row r="51" s="2" customFormat="1" spans="1:72">
      <c r="A51" s="2">
        <v>24739.46</v>
      </c>
      <c r="B51" s="2">
        <v>-4888</v>
      </c>
      <c r="C51" s="2">
        <v>15541.48</v>
      </c>
      <c r="D51" s="2">
        <v>16067.76</v>
      </c>
      <c r="E51" s="2">
        <v>0</v>
      </c>
      <c r="F51" s="7">
        <v>-3414</v>
      </c>
      <c r="G51" s="2">
        <v>191.61</v>
      </c>
      <c r="H51" s="2">
        <v>189.05</v>
      </c>
      <c r="I51" s="2">
        <v>264.29</v>
      </c>
      <c r="J51" s="2">
        <v>0</v>
      </c>
      <c r="K51" s="2">
        <v>270.4</v>
      </c>
      <c r="L51" s="2">
        <v>271.1</v>
      </c>
      <c r="M51" s="2">
        <v>500.73</v>
      </c>
      <c r="N51" s="2">
        <v>0</v>
      </c>
      <c r="O51" s="2">
        <v>0</v>
      </c>
      <c r="P51" s="2">
        <v>244.2</v>
      </c>
      <c r="Q51" s="2">
        <v>105.66</v>
      </c>
      <c r="R51" s="2">
        <v>105.61</v>
      </c>
      <c r="S51" s="2">
        <v>24965.219</v>
      </c>
      <c r="T51" s="2">
        <v>4895.338</v>
      </c>
      <c r="U51" s="2">
        <v>2876.557</v>
      </c>
      <c r="V51" s="2">
        <v>14532.462</v>
      </c>
      <c r="W51" s="2">
        <v>17409.019</v>
      </c>
      <c r="X51" s="2">
        <v>-805.5</v>
      </c>
      <c r="Y51" s="2">
        <v>50.033</v>
      </c>
      <c r="Z51" s="2">
        <v>20561.248</v>
      </c>
      <c r="AA51" s="2">
        <v>606.582</v>
      </c>
      <c r="AB51" s="2">
        <v>856.17</v>
      </c>
      <c r="AC51" s="2" t="s">
        <v>60</v>
      </c>
      <c r="AD51" s="7">
        <v>-2079.8438</v>
      </c>
      <c r="AE51" s="2">
        <v>0</v>
      </c>
      <c r="AF51" s="2">
        <v>0</v>
      </c>
      <c r="AG51" s="2">
        <v>0</v>
      </c>
      <c r="AH51" s="2">
        <v>0</v>
      </c>
      <c r="AI51" s="2">
        <v>0</v>
      </c>
      <c r="AJ51" s="2">
        <v>0</v>
      </c>
      <c r="AK51" s="2">
        <v>7859</v>
      </c>
      <c r="AL51" s="2">
        <v>24299.3</v>
      </c>
      <c r="AM51" s="2">
        <v>32158.3</v>
      </c>
      <c r="AN51" s="2">
        <v>16531.48</v>
      </c>
      <c r="AO51" s="2">
        <v>2816.79</v>
      </c>
      <c r="AP51" s="2">
        <v>13714.69</v>
      </c>
      <c r="AQ51" s="2">
        <v>0</v>
      </c>
      <c r="AR51" s="2">
        <v>0</v>
      </c>
      <c r="AU51" s="2">
        <v>0</v>
      </c>
      <c r="AV51" s="15">
        <v>0</v>
      </c>
      <c r="AW51" s="7">
        <v>0</v>
      </c>
      <c r="AX51" s="7">
        <v>0</v>
      </c>
      <c r="AY51" s="7">
        <v>250</v>
      </c>
      <c r="AZ51" s="19">
        <v>250</v>
      </c>
      <c r="BA51" s="7">
        <v>0</v>
      </c>
      <c r="BB51" s="7">
        <v>0</v>
      </c>
      <c r="BE51" s="23">
        <f t="shared" si="0"/>
        <v>0</v>
      </c>
      <c r="BF51" s="23">
        <f t="shared" ref="BF51:BH51" si="110">AH51</f>
        <v>0</v>
      </c>
      <c r="BG51" s="23">
        <f t="shared" si="110"/>
        <v>0</v>
      </c>
      <c r="BH51" s="23">
        <f t="shared" si="110"/>
        <v>0</v>
      </c>
      <c r="BI51" s="2">
        <f t="shared" si="5"/>
        <v>1</v>
      </c>
      <c r="BJ51" s="2">
        <f t="shared" si="6"/>
        <v>0</v>
      </c>
      <c r="BK51" s="2">
        <f t="shared" si="7"/>
        <v>1</v>
      </c>
      <c r="BL51" s="2">
        <f t="shared" si="8"/>
        <v>0</v>
      </c>
      <c r="BM51" s="23">
        <f t="shared" si="2"/>
        <v>0</v>
      </c>
      <c r="BN51" s="23">
        <f t="shared" ref="BN51:BP51" si="111">AE51</f>
        <v>0</v>
      </c>
      <c r="BO51" s="23">
        <f t="shared" si="111"/>
        <v>0</v>
      </c>
      <c r="BP51" s="23">
        <f t="shared" si="111"/>
        <v>0</v>
      </c>
      <c r="BQ51" s="2">
        <f t="shared" si="10"/>
        <v>1</v>
      </c>
      <c r="BR51" s="2">
        <f t="shared" si="11"/>
        <v>0</v>
      </c>
      <c r="BS51" s="2">
        <f t="shared" si="12"/>
        <v>1</v>
      </c>
      <c r="BT51" s="2">
        <f t="shared" si="13"/>
        <v>0</v>
      </c>
    </row>
    <row r="52" s="2" customFormat="1" spans="1:72">
      <c r="A52" s="2">
        <v>24619.75</v>
      </c>
      <c r="B52" s="2">
        <v>-5039</v>
      </c>
      <c r="C52" s="2">
        <v>15539.09</v>
      </c>
      <c r="D52" s="2">
        <v>16076.91</v>
      </c>
      <c r="E52" s="2">
        <v>0</v>
      </c>
      <c r="F52" s="7">
        <v>-3565</v>
      </c>
      <c r="G52" s="2">
        <v>189.05</v>
      </c>
      <c r="H52" s="2">
        <v>189.89</v>
      </c>
      <c r="I52" s="2">
        <v>264.39</v>
      </c>
      <c r="J52" s="2">
        <v>0</v>
      </c>
      <c r="K52" s="2">
        <v>270.4</v>
      </c>
      <c r="L52" s="2">
        <v>271.56</v>
      </c>
      <c r="M52" s="2">
        <v>501.15</v>
      </c>
      <c r="N52" s="2">
        <v>0</v>
      </c>
      <c r="O52" s="2">
        <v>0</v>
      </c>
      <c r="P52" s="2">
        <v>244.1</v>
      </c>
      <c r="Q52" s="2">
        <v>105.45</v>
      </c>
      <c r="R52" s="2">
        <v>105.14</v>
      </c>
      <c r="S52" s="2">
        <v>24828.29</v>
      </c>
      <c r="T52" s="2">
        <v>5069.675</v>
      </c>
      <c r="U52" s="2">
        <v>3153.143</v>
      </c>
      <c r="V52" s="2">
        <v>14379.01</v>
      </c>
      <c r="W52" s="2">
        <v>17532.154</v>
      </c>
      <c r="X52" s="2">
        <v>-802.555</v>
      </c>
      <c r="Y52" s="2">
        <v>50.034</v>
      </c>
      <c r="Z52" s="2">
        <v>20612.191</v>
      </c>
      <c r="AA52" s="2">
        <v>665.252</v>
      </c>
      <c r="AB52" s="2">
        <v>845.01</v>
      </c>
      <c r="AC52" s="2" t="s">
        <v>60</v>
      </c>
      <c r="AD52" s="7">
        <v>-2231.2656</v>
      </c>
      <c r="AE52" s="2">
        <v>0</v>
      </c>
      <c r="AF52" s="2">
        <v>0</v>
      </c>
      <c r="AG52" s="2">
        <v>0</v>
      </c>
      <c r="AH52" s="2">
        <v>20</v>
      </c>
      <c r="AI52" s="2">
        <v>0</v>
      </c>
      <c r="AJ52" s="2">
        <v>20</v>
      </c>
      <c r="AK52" s="2">
        <v>8072</v>
      </c>
      <c r="AL52" s="2">
        <v>24071.3</v>
      </c>
      <c r="AM52" s="2">
        <v>32143.3</v>
      </c>
      <c r="AN52" s="2">
        <v>16523.68</v>
      </c>
      <c r="AO52" s="2">
        <v>2972.55</v>
      </c>
      <c r="AP52" s="2">
        <v>13551.13</v>
      </c>
      <c r="AQ52" s="2">
        <v>0</v>
      </c>
      <c r="AR52" s="2">
        <v>20</v>
      </c>
      <c r="AU52" s="2">
        <v>0</v>
      </c>
      <c r="AV52" s="15">
        <v>0</v>
      </c>
      <c r="AW52" s="7">
        <v>20</v>
      </c>
      <c r="AX52" s="7">
        <v>0</v>
      </c>
      <c r="AY52" s="7">
        <v>251</v>
      </c>
      <c r="AZ52" s="19">
        <v>250</v>
      </c>
      <c r="BA52" s="7">
        <v>20</v>
      </c>
      <c r="BB52" s="7">
        <v>0</v>
      </c>
      <c r="BE52" s="23">
        <f t="shared" si="0"/>
        <v>20</v>
      </c>
      <c r="BF52" s="23">
        <f t="shared" ref="BF52:BH52" si="112">AH52</f>
        <v>20</v>
      </c>
      <c r="BG52" s="23">
        <f t="shared" si="112"/>
        <v>0</v>
      </c>
      <c r="BH52" s="23">
        <f t="shared" si="112"/>
        <v>20</v>
      </c>
      <c r="BI52" s="2">
        <f t="shared" si="5"/>
        <v>0</v>
      </c>
      <c r="BJ52" s="2">
        <f t="shared" si="6"/>
        <v>0</v>
      </c>
      <c r="BK52" s="2">
        <f t="shared" si="7"/>
        <v>0</v>
      </c>
      <c r="BL52" s="2">
        <f t="shared" si="8"/>
        <v>0</v>
      </c>
      <c r="BM52" s="23">
        <f t="shared" si="2"/>
        <v>0</v>
      </c>
      <c r="BN52" s="23">
        <f t="shared" ref="BN52:BP52" si="113">AE52</f>
        <v>0</v>
      </c>
      <c r="BO52" s="23">
        <f t="shared" si="113"/>
        <v>0</v>
      </c>
      <c r="BP52" s="23">
        <f t="shared" si="113"/>
        <v>0</v>
      </c>
      <c r="BQ52" s="2">
        <f t="shared" si="10"/>
        <v>1</v>
      </c>
      <c r="BR52" s="2">
        <f t="shared" si="11"/>
        <v>0</v>
      </c>
      <c r="BS52" s="2">
        <f t="shared" si="12"/>
        <v>1</v>
      </c>
      <c r="BT52" s="2">
        <f t="shared" si="13"/>
        <v>0</v>
      </c>
    </row>
    <row r="53" s="2" customFormat="1" spans="1:72">
      <c r="A53" s="2">
        <v>24327.98</v>
      </c>
      <c r="B53" s="2">
        <v>-5189</v>
      </c>
      <c r="C53" s="2">
        <v>15532.38</v>
      </c>
      <c r="D53" s="2">
        <v>15968.71</v>
      </c>
      <c r="E53" s="2">
        <v>0</v>
      </c>
      <c r="F53" s="7">
        <v>-3715</v>
      </c>
      <c r="G53" s="2">
        <v>190.77</v>
      </c>
      <c r="H53" s="2">
        <v>191.61</v>
      </c>
      <c r="I53" s="2">
        <v>266.41</v>
      </c>
      <c r="J53" s="2">
        <v>0</v>
      </c>
      <c r="K53" s="2">
        <v>273.19</v>
      </c>
      <c r="L53" s="2">
        <v>273.19</v>
      </c>
      <c r="M53" s="2">
        <v>500.73</v>
      </c>
      <c r="N53" s="2">
        <v>0</v>
      </c>
      <c r="O53" s="2">
        <v>0</v>
      </c>
      <c r="P53" s="2">
        <v>251</v>
      </c>
      <c r="Q53" s="2">
        <v>106.09</v>
      </c>
      <c r="R53" s="2">
        <v>106.19</v>
      </c>
      <c r="S53" s="2">
        <v>24302.502</v>
      </c>
      <c r="T53" s="2">
        <v>5283.643</v>
      </c>
      <c r="U53" s="2">
        <v>3156.071</v>
      </c>
      <c r="V53" s="2">
        <v>13858.819</v>
      </c>
      <c r="W53" s="2">
        <v>17014.89</v>
      </c>
      <c r="X53" s="2">
        <v>-782.345</v>
      </c>
      <c r="Y53" s="2">
        <v>49.96</v>
      </c>
      <c r="Z53" s="2">
        <v>20441.953</v>
      </c>
      <c r="AA53" s="2">
        <v>675.082</v>
      </c>
      <c r="AB53" s="2">
        <v>842.25</v>
      </c>
      <c r="AC53" s="2" t="s">
        <v>60</v>
      </c>
      <c r="AD53" s="7">
        <v>-2370.5007</v>
      </c>
      <c r="AE53" s="2">
        <v>0</v>
      </c>
      <c r="AF53" s="2">
        <v>0</v>
      </c>
      <c r="AG53" s="2">
        <v>0</v>
      </c>
      <c r="AH53" s="2">
        <v>0</v>
      </c>
      <c r="AI53" s="2">
        <v>0</v>
      </c>
      <c r="AJ53" s="2">
        <v>0</v>
      </c>
      <c r="AK53" s="2">
        <v>8284</v>
      </c>
      <c r="AL53" s="2">
        <v>23810.3</v>
      </c>
      <c r="AM53" s="2">
        <v>32094.3</v>
      </c>
      <c r="AN53" s="2">
        <v>16461.27</v>
      </c>
      <c r="AO53" s="2">
        <v>3113.8</v>
      </c>
      <c r="AP53" s="2">
        <v>13347.47</v>
      </c>
      <c r="AQ53" s="2">
        <v>0</v>
      </c>
      <c r="AR53" s="2">
        <v>0</v>
      </c>
      <c r="AU53" s="2">
        <v>0</v>
      </c>
      <c r="AV53" s="15">
        <v>0</v>
      </c>
      <c r="AW53" s="7">
        <v>0</v>
      </c>
      <c r="AX53" s="7">
        <v>0</v>
      </c>
      <c r="AY53" s="7">
        <v>250.45</v>
      </c>
      <c r="AZ53" s="19">
        <v>250</v>
      </c>
      <c r="BA53" s="7">
        <v>0</v>
      </c>
      <c r="BB53" s="7">
        <v>0</v>
      </c>
      <c r="BE53" s="23">
        <f t="shared" si="0"/>
        <v>0</v>
      </c>
      <c r="BF53" s="23">
        <f t="shared" ref="BF53:BH53" si="114">AH53</f>
        <v>0</v>
      </c>
      <c r="BG53" s="23">
        <f t="shared" si="114"/>
        <v>0</v>
      </c>
      <c r="BH53" s="23">
        <f t="shared" si="114"/>
        <v>0</v>
      </c>
      <c r="BI53" s="2">
        <f t="shared" si="5"/>
        <v>1</v>
      </c>
      <c r="BJ53" s="2">
        <f t="shared" si="6"/>
        <v>0</v>
      </c>
      <c r="BK53" s="2">
        <f t="shared" si="7"/>
        <v>1</v>
      </c>
      <c r="BL53" s="2">
        <f t="shared" si="8"/>
        <v>0</v>
      </c>
      <c r="BM53" s="23">
        <f t="shared" si="2"/>
        <v>0</v>
      </c>
      <c r="BN53" s="23">
        <f t="shared" ref="BN53:BP53" si="115">AE53</f>
        <v>0</v>
      </c>
      <c r="BO53" s="23">
        <f t="shared" si="115"/>
        <v>0</v>
      </c>
      <c r="BP53" s="23">
        <f t="shared" si="115"/>
        <v>0</v>
      </c>
      <c r="BQ53" s="2">
        <f t="shared" si="10"/>
        <v>1</v>
      </c>
      <c r="BR53" s="2">
        <f t="shared" si="11"/>
        <v>0</v>
      </c>
      <c r="BS53" s="2">
        <f t="shared" si="12"/>
        <v>1</v>
      </c>
      <c r="BT53" s="2">
        <f t="shared" si="13"/>
        <v>0</v>
      </c>
    </row>
    <row r="54" s="2" customFormat="1" spans="1:72">
      <c r="A54" s="2">
        <v>24059.35</v>
      </c>
      <c r="B54" s="2">
        <v>-5336</v>
      </c>
      <c r="C54" s="2">
        <v>15546.48</v>
      </c>
      <c r="D54" s="2">
        <v>15823.4</v>
      </c>
      <c r="E54" s="2">
        <v>0</v>
      </c>
      <c r="F54" s="7">
        <v>-3866</v>
      </c>
      <c r="G54" s="2">
        <v>189.89</v>
      </c>
      <c r="H54" s="2">
        <v>190.77</v>
      </c>
      <c r="I54" s="2">
        <v>264.94</v>
      </c>
      <c r="J54" s="2">
        <v>0</v>
      </c>
      <c r="K54" s="2">
        <v>270.86</v>
      </c>
      <c r="L54" s="2">
        <v>272.26</v>
      </c>
      <c r="M54" s="2">
        <v>499.91</v>
      </c>
      <c r="N54" s="2">
        <v>0</v>
      </c>
      <c r="O54" s="2">
        <v>0</v>
      </c>
      <c r="P54" s="2">
        <v>247.1</v>
      </c>
      <c r="Q54" s="2">
        <v>105.35</v>
      </c>
      <c r="R54" s="2">
        <v>105.29</v>
      </c>
      <c r="S54" s="2">
        <v>24100.912</v>
      </c>
      <c r="T54" s="2">
        <v>5323.762</v>
      </c>
      <c r="U54" s="2">
        <v>3105.017</v>
      </c>
      <c r="V54" s="2">
        <v>13478.44</v>
      </c>
      <c r="W54" s="2">
        <v>16583.457</v>
      </c>
      <c r="X54" s="2">
        <v>-788.165</v>
      </c>
      <c r="Y54" s="2">
        <v>50.027</v>
      </c>
      <c r="Z54" s="2">
        <v>20092.664</v>
      </c>
      <c r="AA54" s="2">
        <v>992.832</v>
      </c>
      <c r="AB54" s="2">
        <v>852.29</v>
      </c>
      <c r="AC54" s="2" t="s">
        <v>60</v>
      </c>
      <c r="AD54" s="7">
        <v>-2535.0896</v>
      </c>
      <c r="AE54" s="2">
        <v>0</v>
      </c>
      <c r="AF54" s="2">
        <v>0</v>
      </c>
      <c r="AG54" s="2">
        <v>0</v>
      </c>
      <c r="AH54" s="2">
        <v>0</v>
      </c>
      <c r="AI54" s="2">
        <v>0</v>
      </c>
      <c r="AJ54" s="2">
        <v>0</v>
      </c>
      <c r="AK54" s="2">
        <v>8497</v>
      </c>
      <c r="AL54" s="2">
        <v>23647.3</v>
      </c>
      <c r="AM54" s="2">
        <v>32144.3</v>
      </c>
      <c r="AN54" s="2">
        <v>16374.65</v>
      </c>
      <c r="AO54" s="2">
        <v>3277.21</v>
      </c>
      <c r="AP54" s="2">
        <v>13097.44</v>
      </c>
      <c r="AQ54" s="2">
        <v>0</v>
      </c>
      <c r="AR54" s="2">
        <v>0</v>
      </c>
      <c r="AU54" s="2">
        <v>0</v>
      </c>
      <c r="AV54" s="15">
        <v>0</v>
      </c>
      <c r="AW54" s="7">
        <v>0</v>
      </c>
      <c r="AX54" s="7">
        <v>0</v>
      </c>
      <c r="AY54" s="7">
        <v>250</v>
      </c>
      <c r="AZ54" s="19">
        <v>250</v>
      </c>
      <c r="BA54" s="7">
        <v>0</v>
      </c>
      <c r="BB54" s="7">
        <v>0</v>
      </c>
      <c r="BE54" s="23">
        <f t="shared" si="0"/>
        <v>0</v>
      </c>
      <c r="BF54" s="23">
        <f t="shared" ref="BF54:BH54" si="116">AH54</f>
        <v>0</v>
      </c>
      <c r="BG54" s="23">
        <f t="shared" si="116"/>
        <v>0</v>
      </c>
      <c r="BH54" s="23">
        <f t="shared" si="116"/>
        <v>0</v>
      </c>
      <c r="BI54" s="2">
        <f t="shared" si="5"/>
        <v>1</v>
      </c>
      <c r="BJ54" s="2">
        <f t="shared" si="6"/>
        <v>0</v>
      </c>
      <c r="BK54" s="2">
        <f t="shared" si="7"/>
        <v>1</v>
      </c>
      <c r="BL54" s="2">
        <f t="shared" si="8"/>
        <v>0</v>
      </c>
      <c r="BM54" s="23">
        <f t="shared" si="2"/>
        <v>0</v>
      </c>
      <c r="BN54" s="23">
        <f t="shared" ref="BN54:BP54" si="117">AE54</f>
        <v>0</v>
      </c>
      <c r="BO54" s="23">
        <f t="shared" si="117"/>
        <v>0</v>
      </c>
      <c r="BP54" s="23">
        <f t="shared" si="117"/>
        <v>0</v>
      </c>
      <c r="BQ54" s="2">
        <f t="shared" si="10"/>
        <v>1</v>
      </c>
      <c r="BR54" s="2">
        <f t="shared" si="11"/>
        <v>0</v>
      </c>
      <c r="BS54" s="2">
        <f t="shared" si="12"/>
        <v>1</v>
      </c>
      <c r="BT54" s="2">
        <f t="shared" si="13"/>
        <v>0</v>
      </c>
    </row>
    <row r="55" s="2" customFormat="1" spans="1:72">
      <c r="A55" s="2">
        <v>24073.19</v>
      </c>
      <c r="B55" s="2">
        <v>-5330</v>
      </c>
      <c r="C55" s="2">
        <v>15626.99</v>
      </c>
      <c r="D55" s="2">
        <v>15639.55</v>
      </c>
      <c r="E55" s="2">
        <v>0</v>
      </c>
      <c r="F55" s="7">
        <v>-3865</v>
      </c>
      <c r="G55" s="2">
        <v>190.77</v>
      </c>
      <c r="H55" s="2">
        <v>190.77</v>
      </c>
      <c r="I55" s="2">
        <v>264.91</v>
      </c>
      <c r="J55" s="2">
        <v>0</v>
      </c>
      <c r="K55" s="2">
        <v>271.79</v>
      </c>
      <c r="L55" s="2">
        <v>271.56</v>
      </c>
      <c r="M55" s="2">
        <v>501.56</v>
      </c>
      <c r="N55" s="2">
        <v>0</v>
      </c>
      <c r="O55" s="2">
        <v>0</v>
      </c>
      <c r="P55" s="2">
        <v>248.2</v>
      </c>
      <c r="Q55" s="2">
        <v>105.4</v>
      </c>
      <c r="R55" s="2">
        <v>105.35</v>
      </c>
      <c r="S55" s="2">
        <v>24278.336</v>
      </c>
      <c r="T55" s="2">
        <v>5308.315</v>
      </c>
      <c r="U55" s="2">
        <v>3287.888</v>
      </c>
      <c r="V55" s="2">
        <v>12983.211</v>
      </c>
      <c r="W55" s="2">
        <v>16271.098</v>
      </c>
      <c r="X55" s="2">
        <v>-772.418</v>
      </c>
      <c r="Y55" s="2">
        <v>49.966</v>
      </c>
      <c r="Z55" s="2">
        <v>19888</v>
      </c>
      <c r="AA55" s="2">
        <v>1068.701</v>
      </c>
      <c r="AB55" s="2">
        <v>851.83</v>
      </c>
      <c r="AC55" s="2" t="s">
        <v>60</v>
      </c>
      <c r="AD55" s="7">
        <v>-2533.969</v>
      </c>
      <c r="AE55" s="2">
        <v>0</v>
      </c>
      <c r="AF55" s="2">
        <v>0</v>
      </c>
      <c r="AG55" s="2">
        <v>0</v>
      </c>
      <c r="AH55" s="2">
        <v>170</v>
      </c>
      <c r="AI55" s="2">
        <v>0</v>
      </c>
      <c r="AJ55" s="2">
        <v>170</v>
      </c>
      <c r="AK55" s="2">
        <v>8496</v>
      </c>
      <c r="AL55" s="2">
        <v>23712.3</v>
      </c>
      <c r="AM55" s="2">
        <v>32208.3</v>
      </c>
      <c r="AN55" s="2">
        <v>16191.62</v>
      </c>
      <c r="AO55" s="2">
        <v>3437.34</v>
      </c>
      <c r="AP55" s="2">
        <v>12754.28</v>
      </c>
      <c r="AQ55" s="2">
        <v>0</v>
      </c>
      <c r="AR55" s="2">
        <v>170</v>
      </c>
      <c r="AU55" s="2">
        <v>0</v>
      </c>
      <c r="AV55" s="15">
        <v>0</v>
      </c>
      <c r="AW55" s="7">
        <v>170</v>
      </c>
      <c r="AX55" s="7">
        <v>0</v>
      </c>
      <c r="AY55" s="7">
        <v>251</v>
      </c>
      <c r="AZ55" s="19">
        <v>250</v>
      </c>
      <c r="BA55" s="7">
        <v>170</v>
      </c>
      <c r="BB55" s="7">
        <v>0</v>
      </c>
      <c r="BE55" s="23">
        <f t="shared" si="0"/>
        <v>170</v>
      </c>
      <c r="BF55" s="23">
        <f t="shared" ref="BF55:BH55" si="118">AH55</f>
        <v>170</v>
      </c>
      <c r="BG55" s="23">
        <f t="shared" si="118"/>
        <v>0</v>
      </c>
      <c r="BH55" s="23">
        <f t="shared" si="118"/>
        <v>170</v>
      </c>
      <c r="BI55" s="2">
        <f t="shared" si="5"/>
        <v>0</v>
      </c>
      <c r="BJ55" s="2">
        <f t="shared" si="6"/>
        <v>0</v>
      </c>
      <c r="BK55" s="2">
        <f t="shared" si="7"/>
        <v>0</v>
      </c>
      <c r="BL55" s="2">
        <f t="shared" si="8"/>
        <v>0</v>
      </c>
      <c r="BM55" s="23">
        <f t="shared" si="2"/>
        <v>0</v>
      </c>
      <c r="BN55" s="23">
        <f t="shared" ref="BN55:BP55" si="119">AE55</f>
        <v>0</v>
      </c>
      <c r="BO55" s="23">
        <f t="shared" si="119"/>
        <v>0</v>
      </c>
      <c r="BP55" s="23">
        <f t="shared" si="119"/>
        <v>0</v>
      </c>
      <c r="BQ55" s="2">
        <f t="shared" si="10"/>
        <v>1</v>
      </c>
      <c r="BR55" s="2">
        <f t="shared" si="11"/>
        <v>0</v>
      </c>
      <c r="BS55" s="2">
        <f t="shared" si="12"/>
        <v>1</v>
      </c>
      <c r="BT55" s="2">
        <f t="shared" si="13"/>
        <v>0</v>
      </c>
    </row>
    <row r="56" s="2" customFormat="1" spans="1:72">
      <c r="A56" s="2">
        <v>24117.11</v>
      </c>
      <c r="B56" s="2">
        <v>-5325</v>
      </c>
      <c r="C56" s="2">
        <v>15722.3</v>
      </c>
      <c r="D56" s="2">
        <v>15130.12</v>
      </c>
      <c r="E56" s="2">
        <v>0</v>
      </c>
      <c r="F56" s="7">
        <v>-3865</v>
      </c>
      <c r="G56" s="2">
        <v>189.05</v>
      </c>
      <c r="H56" s="2">
        <v>190.77</v>
      </c>
      <c r="I56" s="2">
        <v>265.04</v>
      </c>
      <c r="J56" s="2">
        <v>0</v>
      </c>
      <c r="K56" s="2">
        <v>271.1</v>
      </c>
      <c r="L56" s="2">
        <v>272.49</v>
      </c>
      <c r="M56" s="2">
        <v>500.73</v>
      </c>
      <c r="N56" s="2">
        <v>0</v>
      </c>
      <c r="O56" s="2">
        <v>0</v>
      </c>
      <c r="P56" s="2">
        <v>246.7</v>
      </c>
      <c r="Q56" s="2">
        <v>105.03</v>
      </c>
      <c r="R56" s="2">
        <v>105.45</v>
      </c>
      <c r="S56" s="2">
        <v>24003.336</v>
      </c>
      <c r="T56" s="2">
        <v>5317.695</v>
      </c>
      <c r="U56" s="2">
        <v>3290.952</v>
      </c>
      <c r="V56" s="2">
        <v>12870.037</v>
      </c>
      <c r="W56" s="2">
        <v>16160.988</v>
      </c>
      <c r="X56" s="2">
        <v>-769.377</v>
      </c>
      <c r="Y56" s="2">
        <v>49.97</v>
      </c>
      <c r="Z56" s="2">
        <v>19737.928</v>
      </c>
      <c r="AA56" s="2">
        <v>764.813</v>
      </c>
      <c r="AB56" s="2">
        <v>858.89</v>
      </c>
      <c r="AC56" s="2" t="s">
        <v>60</v>
      </c>
      <c r="AD56" s="7">
        <v>-2531.4478</v>
      </c>
      <c r="AE56" s="2">
        <v>0</v>
      </c>
      <c r="AF56" s="2">
        <v>0</v>
      </c>
      <c r="AG56" s="2">
        <v>0</v>
      </c>
      <c r="AH56" s="2">
        <v>0</v>
      </c>
      <c r="AI56" s="2">
        <v>0</v>
      </c>
      <c r="AJ56" s="2">
        <v>0</v>
      </c>
      <c r="AK56" s="2">
        <v>8497</v>
      </c>
      <c r="AL56" s="2">
        <v>23778.3</v>
      </c>
      <c r="AM56" s="2">
        <v>32275.3</v>
      </c>
      <c r="AN56" s="2">
        <v>16001.49</v>
      </c>
      <c r="AO56" s="2">
        <v>3614.66</v>
      </c>
      <c r="AP56" s="2">
        <v>12386.83</v>
      </c>
      <c r="AQ56" s="2">
        <v>0</v>
      </c>
      <c r="AR56" s="2">
        <v>0</v>
      </c>
      <c r="AU56" s="2">
        <v>0</v>
      </c>
      <c r="AV56" s="15">
        <v>0</v>
      </c>
      <c r="AW56" s="7">
        <v>0</v>
      </c>
      <c r="AX56" s="7">
        <v>0</v>
      </c>
      <c r="AY56" s="7">
        <v>250</v>
      </c>
      <c r="AZ56" s="19">
        <v>250</v>
      </c>
      <c r="BA56" s="7">
        <v>0</v>
      </c>
      <c r="BB56" s="7">
        <v>0</v>
      </c>
      <c r="BE56" s="23">
        <f t="shared" si="0"/>
        <v>0</v>
      </c>
      <c r="BF56" s="23">
        <f t="shared" ref="BF56:BH56" si="120">AH56</f>
        <v>0</v>
      </c>
      <c r="BG56" s="23">
        <f t="shared" si="120"/>
        <v>0</v>
      </c>
      <c r="BH56" s="23">
        <f t="shared" si="120"/>
        <v>0</v>
      </c>
      <c r="BI56" s="2">
        <f t="shared" si="5"/>
        <v>1</v>
      </c>
      <c r="BJ56" s="2">
        <f t="shared" si="6"/>
        <v>0</v>
      </c>
      <c r="BK56" s="2">
        <f t="shared" si="7"/>
        <v>1</v>
      </c>
      <c r="BL56" s="2">
        <f t="shared" si="8"/>
        <v>0</v>
      </c>
      <c r="BM56" s="23">
        <f t="shared" si="2"/>
        <v>0</v>
      </c>
      <c r="BN56" s="23">
        <f t="shared" ref="BN56:BP56" si="121">AE56</f>
        <v>0</v>
      </c>
      <c r="BO56" s="23">
        <f t="shared" si="121"/>
        <v>0</v>
      </c>
      <c r="BP56" s="23">
        <f t="shared" si="121"/>
        <v>0</v>
      </c>
      <c r="BQ56" s="2">
        <f t="shared" si="10"/>
        <v>1</v>
      </c>
      <c r="BR56" s="2">
        <f t="shared" si="11"/>
        <v>0</v>
      </c>
      <c r="BS56" s="2">
        <f t="shared" si="12"/>
        <v>1</v>
      </c>
      <c r="BT56" s="2">
        <f t="shared" si="13"/>
        <v>0</v>
      </c>
    </row>
    <row r="57" s="2" customFormat="1" spans="1:72">
      <c r="A57" s="2">
        <v>24129.89</v>
      </c>
      <c r="B57" s="2">
        <v>-5319</v>
      </c>
      <c r="C57" s="2">
        <v>15856.94</v>
      </c>
      <c r="D57" s="2">
        <v>14722.38</v>
      </c>
      <c r="E57" s="2">
        <v>0</v>
      </c>
      <c r="F57" s="7">
        <v>-3864</v>
      </c>
      <c r="G57" s="2">
        <v>190.77</v>
      </c>
      <c r="H57" s="2">
        <v>191.61</v>
      </c>
      <c r="I57" s="2">
        <v>264.82</v>
      </c>
      <c r="J57" s="2">
        <v>0</v>
      </c>
      <c r="K57" s="2">
        <v>271.1</v>
      </c>
      <c r="L57" s="2">
        <v>271.1</v>
      </c>
      <c r="M57" s="2">
        <v>500.32</v>
      </c>
      <c r="N57" s="2">
        <v>0</v>
      </c>
      <c r="O57" s="2">
        <v>0</v>
      </c>
      <c r="P57" s="2">
        <v>250.5</v>
      </c>
      <c r="Q57" s="2">
        <v>105.29</v>
      </c>
      <c r="R57" s="2">
        <v>105.51</v>
      </c>
      <c r="S57" s="2">
        <v>24364.074</v>
      </c>
      <c r="T57" s="2">
        <v>5303.571</v>
      </c>
      <c r="U57" s="2">
        <v>3392.274</v>
      </c>
      <c r="V57" s="2">
        <v>12291.555</v>
      </c>
      <c r="W57" s="2">
        <v>15683.829</v>
      </c>
      <c r="X57" s="2">
        <v>-766.663</v>
      </c>
      <c r="Y57" s="2">
        <v>49.965</v>
      </c>
      <c r="Z57" s="2">
        <v>19177.555</v>
      </c>
      <c r="AA57" s="2">
        <v>1213.027</v>
      </c>
      <c r="AB57" s="2">
        <v>858.19</v>
      </c>
      <c r="AC57" s="2" t="s">
        <v>60</v>
      </c>
      <c r="AD57" s="7">
        <v>-2528.226</v>
      </c>
      <c r="AE57" s="2">
        <v>0</v>
      </c>
      <c r="AF57" s="2">
        <v>0</v>
      </c>
      <c r="AG57" s="2">
        <v>0</v>
      </c>
      <c r="AH57" s="2">
        <v>125</v>
      </c>
      <c r="AI57" s="2">
        <v>0</v>
      </c>
      <c r="AJ57" s="2">
        <v>125</v>
      </c>
      <c r="AK57" s="2">
        <v>8496</v>
      </c>
      <c r="AL57" s="2">
        <v>23973.3</v>
      </c>
      <c r="AM57" s="2">
        <v>32469.3</v>
      </c>
      <c r="AN57" s="2">
        <v>15748.92</v>
      </c>
      <c r="AO57" s="2">
        <v>3799.15</v>
      </c>
      <c r="AP57" s="2">
        <v>11949.77</v>
      </c>
      <c r="AQ57" s="2">
        <v>0</v>
      </c>
      <c r="AR57" s="2">
        <v>125</v>
      </c>
      <c r="AU57" s="2">
        <v>0</v>
      </c>
      <c r="AV57" s="15">
        <v>0</v>
      </c>
      <c r="AW57" s="7">
        <v>125</v>
      </c>
      <c r="AX57" s="7">
        <v>0</v>
      </c>
      <c r="AY57" s="7">
        <v>251</v>
      </c>
      <c r="AZ57" s="19">
        <v>250</v>
      </c>
      <c r="BA57" s="7">
        <v>125</v>
      </c>
      <c r="BB57" s="7">
        <v>0</v>
      </c>
      <c r="BE57" s="23">
        <f t="shared" si="0"/>
        <v>125</v>
      </c>
      <c r="BF57" s="23">
        <f t="shared" ref="BF57:BH57" si="122">AH57</f>
        <v>125</v>
      </c>
      <c r="BG57" s="23">
        <f t="shared" si="122"/>
        <v>0</v>
      </c>
      <c r="BH57" s="23">
        <f t="shared" si="122"/>
        <v>125</v>
      </c>
      <c r="BI57" s="2">
        <f t="shared" si="5"/>
        <v>0</v>
      </c>
      <c r="BJ57" s="2">
        <f t="shared" si="6"/>
        <v>0</v>
      </c>
      <c r="BK57" s="2">
        <f t="shared" si="7"/>
        <v>0</v>
      </c>
      <c r="BL57" s="2">
        <f t="shared" si="8"/>
        <v>0</v>
      </c>
      <c r="BM57" s="23">
        <f t="shared" si="2"/>
        <v>0</v>
      </c>
      <c r="BN57" s="23">
        <f t="shared" ref="BN57:BP57" si="123">AE57</f>
        <v>0</v>
      </c>
      <c r="BO57" s="23">
        <f t="shared" si="123"/>
        <v>0</v>
      </c>
      <c r="BP57" s="23">
        <f t="shared" si="123"/>
        <v>0</v>
      </c>
      <c r="BQ57" s="2">
        <f t="shared" si="10"/>
        <v>1</v>
      </c>
      <c r="BR57" s="2">
        <f t="shared" si="11"/>
        <v>0</v>
      </c>
      <c r="BS57" s="2">
        <f t="shared" si="12"/>
        <v>1</v>
      </c>
      <c r="BT57" s="2">
        <f t="shared" si="13"/>
        <v>0</v>
      </c>
    </row>
    <row r="58" s="2" customFormat="1" spans="1:72">
      <c r="A58" s="2">
        <v>24683</v>
      </c>
      <c r="B58" s="2">
        <v>-5310</v>
      </c>
      <c r="C58" s="2">
        <v>17384.13</v>
      </c>
      <c r="D58" s="2">
        <v>15598.83</v>
      </c>
      <c r="E58" s="2">
        <v>147.55</v>
      </c>
      <c r="F58" s="7">
        <v>-3864</v>
      </c>
      <c r="G58" s="2">
        <v>288.16</v>
      </c>
      <c r="H58" s="2">
        <v>290.72</v>
      </c>
      <c r="I58" s="2">
        <v>279.25</v>
      </c>
      <c r="J58" s="2">
        <v>0</v>
      </c>
      <c r="K58" s="2">
        <v>292.96</v>
      </c>
      <c r="L58" s="2">
        <v>294.36</v>
      </c>
      <c r="M58" s="2">
        <v>501.56</v>
      </c>
      <c r="N58" s="2">
        <v>0</v>
      </c>
      <c r="O58" s="2">
        <v>0</v>
      </c>
      <c r="P58" s="2">
        <v>247.3</v>
      </c>
      <c r="Q58" s="2">
        <v>129.03</v>
      </c>
      <c r="R58" s="2">
        <v>129.66</v>
      </c>
      <c r="S58" s="2">
        <v>24653.32</v>
      </c>
      <c r="T58" s="2">
        <v>5270.112</v>
      </c>
      <c r="U58" s="2">
        <v>3736.374</v>
      </c>
      <c r="V58" s="2">
        <v>12184.67</v>
      </c>
      <c r="W58" s="2">
        <v>15921.044</v>
      </c>
      <c r="X58" s="2">
        <v>-725.427</v>
      </c>
      <c r="Y58" s="2">
        <v>50.027</v>
      </c>
      <c r="Z58" s="2">
        <v>18506.596</v>
      </c>
      <c r="AA58" s="2">
        <v>1693.793</v>
      </c>
      <c r="AB58" s="2">
        <v>855.96</v>
      </c>
      <c r="AC58" s="2" t="s">
        <v>60</v>
      </c>
      <c r="AD58" s="7">
        <v>-2442.7798</v>
      </c>
      <c r="AE58" s="2">
        <v>163.33</v>
      </c>
      <c r="AF58" s="2">
        <v>-18.47</v>
      </c>
      <c r="AG58" s="2">
        <v>144.86</v>
      </c>
      <c r="AH58" s="2">
        <v>190</v>
      </c>
      <c r="AI58" s="2">
        <v>0</v>
      </c>
      <c r="AJ58" s="2">
        <v>190</v>
      </c>
      <c r="AK58" s="2">
        <v>8493</v>
      </c>
      <c r="AL58" s="2">
        <v>24169.3</v>
      </c>
      <c r="AM58" s="2">
        <v>32662.3</v>
      </c>
      <c r="AN58" s="2">
        <v>15416.85</v>
      </c>
      <c r="AO58" s="2">
        <v>3953.5</v>
      </c>
      <c r="AP58" s="2">
        <v>11463.35</v>
      </c>
      <c r="AQ58" s="2">
        <v>147.55</v>
      </c>
      <c r="AR58" s="2">
        <v>190</v>
      </c>
      <c r="AU58" s="2">
        <v>0</v>
      </c>
      <c r="AV58" s="15">
        <v>0</v>
      </c>
      <c r="AW58" s="7">
        <v>190</v>
      </c>
      <c r="AX58" s="7">
        <v>144.86</v>
      </c>
      <c r="AY58" s="7">
        <v>251</v>
      </c>
      <c r="AZ58" s="19">
        <v>251</v>
      </c>
      <c r="BA58" s="7">
        <v>190</v>
      </c>
      <c r="BB58" s="7">
        <v>144.86</v>
      </c>
      <c r="BE58" s="23">
        <f t="shared" si="0"/>
        <v>190</v>
      </c>
      <c r="BF58" s="23">
        <f t="shared" ref="BF58:BH58" si="124">AH58</f>
        <v>190</v>
      </c>
      <c r="BG58" s="23">
        <f t="shared" si="124"/>
        <v>0</v>
      </c>
      <c r="BH58" s="23">
        <f t="shared" si="124"/>
        <v>190</v>
      </c>
      <c r="BI58" s="2">
        <f t="shared" si="5"/>
        <v>0</v>
      </c>
      <c r="BJ58" s="2">
        <f t="shared" si="6"/>
        <v>0</v>
      </c>
      <c r="BK58" s="2">
        <f t="shared" si="7"/>
        <v>0</v>
      </c>
      <c r="BL58" s="2">
        <f t="shared" si="8"/>
        <v>0</v>
      </c>
      <c r="BM58" s="23">
        <f t="shared" si="2"/>
        <v>144.86</v>
      </c>
      <c r="BN58" s="23">
        <f t="shared" ref="BN58:BP58" si="125">AE58</f>
        <v>163.33</v>
      </c>
      <c r="BO58" s="23">
        <f t="shared" si="125"/>
        <v>-18.47</v>
      </c>
      <c r="BP58" s="23">
        <f t="shared" si="125"/>
        <v>144.86</v>
      </c>
      <c r="BQ58" s="2">
        <f t="shared" si="10"/>
        <v>0</v>
      </c>
      <c r="BR58" s="2">
        <f t="shared" si="11"/>
        <v>0</v>
      </c>
      <c r="BS58" s="2">
        <f t="shared" si="12"/>
        <v>0</v>
      </c>
      <c r="BT58" s="2">
        <f t="shared" si="13"/>
        <v>0</v>
      </c>
    </row>
    <row r="59" s="2" customFormat="1" spans="1:72">
      <c r="A59" s="2">
        <v>24603.64</v>
      </c>
      <c r="B59" s="2">
        <v>-5291</v>
      </c>
      <c r="C59" s="2">
        <v>16789.29</v>
      </c>
      <c r="D59" s="2">
        <v>15167.14</v>
      </c>
      <c r="E59" s="2">
        <v>202.67</v>
      </c>
      <c r="F59" s="7">
        <v>-3863</v>
      </c>
      <c r="G59" s="2">
        <v>191.61</v>
      </c>
      <c r="H59" s="2">
        <v>193.33</v>
      </c>
      <c r="I59" s="2">
        <v>267.85</v>
      </c>
      <c r="J59" s="2">
        <v>0</v>
      </c>
      <c r="K59" s="2">
        <v>271.1</v>
      </c>
      <c r="L59" s="2">
        <v>271.56</v>
      </c>
      <c r="M59" s="2">
        <v>501.15</v>
      </c>
      <c r="N59" s="2">
        <v>0</v>
      </c>
      <c r="O59" s="2">
        <v>0</v>
      </c>
      <c r="P59" s="2">
        <v>247.8</v>
      </c>
      <c r="Q59" s="2">
        <v>150.38</v>
      </c>
      <c r="R59" s="2">
        <v>150.44</v>
      </c>
      <c r="S59" s="2">
        <v>24316.258</v>
      </c>
      <c r="T59" s="2">
        <v>5267.184</v>
      </c>
      <c r="U59" s="2">
        <v>3766.918</v>
      </c>
      <c r="V59" s="2">
        <v>11966.36</v>
      </c>
      <c r="W59" s="2">
        <v>15733.278</v>
      </c>
      <c r="X59" s="2">
        <v>-622.072</v>
      </c>
      <c r="Y59" s="2">
        <v>50.033</v>
      </c>
      <c r="Z59" s="2">
        <v>18816.36</v>
      </c>
      <c r="AA59" s="2">
        <v>1362.75</v>
      </c>
      <c r="AB59" s="2">
        <v>900.33</v>
      </c>
      <c r="AC59" s="2" t="s">
        <v>60</v>
      </c>
      <c r="AD59" s="7">
        <v>-2441.239</v>
      </c>
      <c r="AE59" s="2">
        <v>202.67</v>
      </c>
      <c r="AF59" s="2">
        <v>0</v>
      </c>
      <c r="AG59" s="2">
        <v>202.67</v>
      </c>
      <c r="AH59" s="2">
        <v>215</v>
      </c>
      <c r="AI59" s="2">
        <v>0</v>
      </c>
      <c r="AJ59" s="2">
        <v>215</v>
      </c>
      <c r="AK59" s="2">
        <v>8430</v>
      </c>
      <c r="AL59" s="2">
        <v>24332.3</v>
      </c>
      <c r="AM59" s="2">
        <v>32762.3</v>
      </c>
      <c r="AN59" s="2">
        <v>15048.79</v>
      </c>
      <c r="AO59" s="2">
        <v>4114.1</v>
      </c>
      <c r="AP59" s="2">
        <v>10934.69</v>
      </c>
      <c r="AQ59" s="2">
        <v>202.67</v>
      </c>
      <c r="AR59" s="2">
        <v>215</v>
      </c>
      <c r="AU59" s="2">
        <v>0</v>
      </c>
      <c r="AV59" s="15">
        <v>0</v>
      </c>
      <c r="AW59" s="7">
        <v>215</v>
      </c>
      <c r="AX59" s="7">
        <v>202.67</v>
      </c>
      <c r="AY59" s="7">
        <v>251</v>
      </c>
      <c r="AZ59" s="19">
        <v>251</v>
      </c>
      <c r="BA59" s="7">
        <v>215</v>
      </c>
      <c r="BB59" s="7">
        <v>202.67</v>
      </c>
      <c r="BE59" s="23">
        <f t="shared" si="0"/>
        <v>215</v>
      </c>
      <c r="BF59" s="23">
        <f t="shared" ref="BF59:BH59" si="126">AH59</f>
        <v>215</v>
      </c>
      <c r="BG59" s="23">
        <f t="shared" si="126"/>
        <v>0</v>
      </c>
      <c r="BH59" s="23">
        <f t="shared" si="126"/>
        <v>215</v>
      </c>
      <c r="BI59" s="2">
        <f t="shared" si="5"/>
        <v>0</v>
      </c>
      <c r="BJ59" s="2">
        <f t="shared" si="6"/>
        <v>0</v>
      </c>
      <c r="BK59" s="2">
        <f t="shared" si="7"/>
        <v>0</v>
      </c>
      <c r="BL59" s="2">
        <f t="shared" si="8"/>
        <v>0</v>
      </c>
      <c r="BM59" s="23">
        <f t="shared" si="2"/>
        <v>202.67</v>
      </c>
      <c r="BN59" s="23">
        <f t="shared" ref="BN59:BP59" si="127">AE59</f>
        <v>202.67</v>
      </c>
      <c r="BO59" s="23">
        <f t="shared" si="127"/>
        <v>0</v>
      </c>
      <c r="BP59" s="23">
        <f t="shared" si="127"/>
        <v>202.67</v>
      </c>
      <c r="BQ59" s="2">
        <f t="shared" si="10"/>
        <v>0</v>
      </c>
      <c r="BR59" s="2">
        <f t="shared" si="11"/>
        <v>0</v>
      </c>
      <c r="BS59" s="2">
        <f t="shared" si="12"/>
        <v>0</v>
      </c>
      <c r="BT59" s="2">
        <f t="shared" si="13"/>
        <v>0</v>
      </c>
    </row>
    <row r="60" s="2" customFormat="1" spans="1:72">
      <c r="A60" s="2">
        <v>24754.51</v>
      </c>
      <c r="B60" s="2">
        <v>-5272</v>
      </c>
      <c r="C60" s="2">
        <v>17384.82</v>
      </c>
      <c r="D60" s="2">
        <v>14769.57</v>
      </c>
      <c r="E60" s="2">
        <v>199.67</v>
      </c>
      <c r="F60" s="7">
        <v>-3862</v>
      </c>
      <c r="G60" s="2">
        <v>237.76</v>
      </c>
      <c r="H60" s="2">
        <v>236.91</v>
      </c>
      <c r="I60" s="2">
        <v>274.62</v>
      </c>
      <c r="J60" s="2">
        <v>0</v>
      </c>
      <c r="K60" s="2">
        <v>271.79</v>
      </c>
      <c r="L60" s="2">
        <v>273.19</v>
      </c>
      <c r="M60" s="2">
        <v>500.73</v>
      </c>
      <c r="N60" s="2">
        <v>0</v>
      </c>
      <c r="O60" s="2">
        <v>0</v>
      </c>
      <c r="P60" s="2">
        <v>248.6</v>
      </c>
      <c r="Q60" s="2">
        <v>150.91</v>
      </c>
      <c r="R60" s="2">
        <v>150.22</v>
      </c>
      <c r="S60" s="2">
        <v>24827.484</v>
      </c>
      <c r="T60" s="2">
        <v>5257.464</v>
      </c>
      <c r="U60" s="2">
        <v>4021.834</v>
      </c>
      <c r="V60" s="2">
        <v>11497.1</v>
      </c>
      <c r="W60" s="2">
        <v>15518.935</v>
      </c>
      <c r="X60" s="2">
        <v>-331.274</v>
      </c>
      <c r="Y60" s="2">
        <v>50.005</v>
      </c>
      <c r="Z60" s="2">
        <v>18482.932</v>
      </c>
      <c r="AA60" s="2">
        <v>1724.758</v>
      </c>
      <c r="AB60" s="2">
        <v>1000.13</v>
      </c>
      <c r="AC60" s="2" t="s">
        <v>60</v>
      </c>
      <c r="AD60" s="7">
        <v>-2436.7566</v>
      </c>
      <c r="AE60" s="2">
        <v>199.67</v>
      </c>
      <c r="AF60" s="2">
        <v>0</v>
      </c>
      <c r="AG60" s="2">
        <v>199.67</v>
      </c>
      <c r="AH60" s="2">
        <v>220</v>
      </c>
      <c r="AI60" s="2">
        <v>0</v>
      </c>
      <c r="AJ60" s="2">
        <v>220</v>
      </c>
      <c r="AK60" s="2">
        <v>8368</v>
      </c>
      <c r="AL60" s="2">
        <v>24561.3</v>
      </c>
      <c r="AM60" s="2">
        <v>32929.3</v>
      </c>
      <c r="AN60" s="2">
        <v>14622.55</v>
      </c>
      <c r="AO60" s="2">
        <v>4267.25</v>
      </c>
      <c r="AP60" s="2">
        <v>10355.3</v>
      </c>
      <c r="AQ60" s="2">
        <v>199.67</v>
      </c>
      <c r="AR60" s="2">
        <v>220</v>
      </c>
      <c r="AU60" s="2">
        <v>0</v>
      </c>
      <c r="AV60" s="15">
        <v>0</v>
      </c>
      <c r="AW60" s="7">
        <v>220</v>
      </c>
      <c r="AX60" s="7">
        <v>199.67</v>
      </c>
      <c r="AY60" s="7">
        <v>251</v>
      </c>
      <c r="AZ60" s="19">
        <v>251</v>
      </c>
      <c r="BA60" s="7">
        <v>220</v>
      </c>
      <c r="BB60" s="7">
        <v>199.67</v>
      </c>
      <c r="BE60" s="23">
        <f t="shared" si="0"/>
        <v>220</v>
      </c>
      <c r="BF60" s="23">
        <f t="shared" ref="BF60:BH60" si="128">AH60</f>
        <v>220</v>
      </c>
      <c r="BG60" s="23">
        <f t="shared" si="128"/>
        <v>0</v>
      </c>
      <c r="BH60" s="23">
        <f t="shared" si="128"/>
        <v>220</v>
      </c>
      <c r="BI60" s="2">
        <f t="shared" si="5"/>
        <v>0</v>
      </c>
      <c r="BJ60" s="2">
        <f t="shared" si="6"/>
        <v>0</v>
      </c>
      <c r="BK60" s="2">
        <f t="shared" si="7"/>
        <v>0</v>
      </c>
      <c r="BL60" s="2">
        <f t="shared" si="8"/>
        <v>0</v>
      </c>
      <c r="BM60" s="23">
        <f t="shared" si="2"/>
        <v>199.67</v>
      </c>
      <c r="BN60" s="23">
        <f t="shared" ref="BN60:BP60" si="129">AE60</f>
        <v>199.67</v>
      </c>
      <c r="BO60" s="23">
        <f t="shared" si="129"/>
        <v>0</v>
      </c>
      <c r="BP60" s="23">
        <f t="shared" si="129"/>
        <v>199.67</v>
      </c>
      <c r="BQ60" s="2">
        <f t="shared" si="10"/>
        <v>0</v>
      </c>
      <c r="BR60" s="2">
        <f t="shared" si="11"/>
        <v>0</v>
      </c>
      <c r="BS60" s="2">
        <f t="shared" si="12"/>
        <v>0</v>
      </c>
      <c r="BT60" s="2">
        <f t="shared" si="13"/>
        <v>0</v>
      </c>
    </row>
    <row r="61" s="2" customFormat="1" spans="1:72">
      <c r="A61" s="2">
        <v>25103.59</v>
      </c>
      <c r="B61" s="2">
        <v>-5253</v>
      </c>
      <c r="C61" s="2">
        <v>17367.88</v>
      </c>
      <c r="D61" s="2">
        <v>14771.57</v>
      </c>
      <c r="E61" s="2">
        <v>206.33</v>
      </c>
      <c r="F61" s="7">
        <v>-3861</v>
      </c>
      <c r="G61" s="2">
        <v>224.94</v>
      </c>
      <c r="H61" s="2">
        <v>225.78</v>
      </c>
      <c r="I61" s="2">
        <v>269.34</v>
      </c>
      <c r="J61" s="2">
        <v>0</v>
      </c>
      <c r="K61" s="2">
        <v>300.4</v>
      </c>
      <c r="L61" s="2">
        <v>303.89</v>
      </c>
      <c r="M61" s="2">
        <v>500.73</v>
      </c>
      <c r="N61" s="2">
        <v>0</v>
      </c>
      <c r="O61" s="2">
        <v>0</v>
      </c>
      <c r="P61" s="2">
        <v>249</v>
      </c>
      <c r="Q61" s="2">
        <v>171.84</v>
      </c>
      <c r="R61" s="2">
        <v>170.95</v>
      </c>
      <c r="S61" s="2">
        <v>24822.215</v>
      </c>
      <c r="T61" s="2">
        <v>5282.121</v>
      </c>
      <c r="U61" s="2">
        <v>4278.734</v>
      </c>
      <c r="V61" s="2">
        <v>11053.464</v>
      </c>
      <c r="W61" s="2">
        <v>15332.198</v>
      </c>
      <c r="X61" s="2">
        <v>-52.313</v>
      </c>
      <c r="Y61" s="2">
        <v>50.002</v>
      </c>
      <c r="Z61" s="2">
        <v>18432.059</v>
      </c>
      <c r="AA61" s="2">
        <v>1752.775</v>
      </c>
      <c r="AB61" s="2">
        <v>995.21</v>
      </c>
      <c r="AC61" s="2" t="s">
        <v>60</v>
      </c>
      <c r="AD61" s="7">
        <v>-2334.7815</v>
      </c>
      <c r="AE61" s="2">
        <v>206.33</v>
      </c>
      <c r="AF61" s="2">
        <v>0</v>
      </c>
      <c r="AG61" s="2">
        <v>206.33</v>
      </c>
      <c r="AH61" s="2">
        <v>220</v>
      </c>
      <c r="AI61" s="2">
        <v>0</v>
      </c>
      <c r="AJ61" s="2">
        <v>220</v>
      </c>
      <c r="AK61" s="2">
        <v>8305</v>
      </c>
      <c r="AL61" s="2">
        <v>24756.3</v>
      </c>
      <c r="AM61" s="2">
        <v>33061.3</v>
      </c>
      <c r="AN61" s="2">
        <v>14236.78</v>
      </c>
      <c r="AO61" s="2">
        <v>4463.94</v>
      </c>
      <c r="AP61" s="2">
        <v>9772.84</v>
      </c>
      <c r="AQ61" s="2">
        <v>206.33</v>
      </c>
      <c r="AR61" s="2">
        <v>220</v>
      </c>
      <c r="AU61" s="2">
        <v>0</v>
      </c>
      <c r="AV61" s="15">
        <v>0</v>
      </c>
      <c r="AW61" s="7">
        <v>220</v>
      </c>
      <c r="AX61" s="7">
        <v>206.33</v>
      </c>
      <c r="AY61" s="7">
        <v>251</v>
      </c>
      <c r="AZ61" s="19">
        <v>251</v>
      </c>
      <c r="BA61" s="7">
        <v>220</v>
      </c>
      <c r="BB61" s="7">
        <v>206.33</v>
      </c>
      <c r="BE61" s="23">
        <f t="shared" si="0"/>
        <v>220</v>
      </c>
      <c r="BF61" s="23">
        <f t="shared" ref="BF61:BH61" si="130">AH61</f>
        <v>220</v>
      </c>
      <c r="BG61" s="23">
        <f t="shared" si="130"/>
        <v>0</v>
      </c>
      <c r="BH61" s="23">
        <f t="shared" si="130"/>
        <v>220</v>
      </c>
      <c r="BI61" s="2">
        <f t="shared" si="5"/>
        <v>0</v>
      </c>
      <c r="BJ61" s="2">
        <f t="shared" si="6"/>
        <v>0</v>
      </c>
      <c r="BK61" s="2">
        <f t="shared" si="7"/>
        <v>0</v>
      </c>
      <c r="BL61" s="2">
        <f t="shared" si="8"/>
        <v>0</v>
      </c>
      <c r="BM61" s="23">
        <f t="shared" si="2"/>
        <v>206.33</v>
      </c>
      <c r="BN61" s="23">
        <f t="shared" ref="BN61:BP61" si="131">AE61</f>
        <v>206.33</v>
      </c>
      <c r="BO61" s="23">
        <f t="shared" si="131"/>
        <v>0</v>
      </c>
      <c r="BP61" s="23">
        <f t="shared" si="131"/>
        <v>206.33</v>
      </c>
      <c r="BQ61" s="2">
        <f t="shared" si="10"/>
        <v>0</v>
      </c>
      <c r="BR61" s="2">
        <f t="shared" si="11"/>
        <v>0</v>
      </c>
      <c r="BS61" s="2">
        <f t="shared" si="12"/>
        <v>0</v>
      </c>
      <c r="BT61" s="2">
        <f t="shared" si="13"/>
        <v>0</v>
      </c>
    </row>
    <row r="62" s="2" customFormat="1" spans="1:72">
      <c r="A62" s="2">
        <v>25467.1</v>
      </c>
      <c r="B62" s="2">
        <v>-5233</v>
      </c>
      <c r="C62" s="2">
        <v>17616.37</v>
      </c>
      <c r="D62" s="2">
        <v>14350.26</v>
      </c>
      <c r="E62" s="2">
        <v>208</v>
      </c>
      <c r="F62" s="7">
        <v>-3861</v>
      </c>
      <c r="G62" s="2">
        <v>239.47</v>
      </c>
      <c r="H62" s="2">
        <v>233.47</v>
      </c>
      <c r="I62" s="2">
        <v>275.96</v>
      </c>
      <c r="J62" s="2">
        <v>0</v>
      </c>
      <c r="K62" s="2">
        <v>284.59</v>
      </c>
      <c r="L62" s="2">
        <v>285.75</v>
      </c>
      <c r="M62" s="2">
        <v>501.56</v>
      </c>
      <c r="N62" s="2">
        <v>0</v>
      </c>
      <c r="O62" s="2">
        <v>0</v>
      </c>
      <c r="P62" s="2">
        <v>249.3</v>
      </c>
      <c r="Q62" s="2">
        <v>162.8</v>
      </c>
      <c r="R62" s="2">
        <v>167.99</v>
      </c>
      <c r="S62" s="2">
        <v>25265.11</v>
      </c>
      <c r="T62" s="2">
        <v>5322.711</v>
      </c>
      <c r="U62" s="2">
        <v>4499.219</v>
      </c>
      <c r="V62" s="2">
        <v>10239.202</v>
      </c>
      <c r="W62" s="2">
        <v>14738.421</v>
      </c>
      <c r="X62" s="2">
        <v>404.345</v>
      </c>
      <c r="Y62" s="2">
        <v>49.969</v>
      </c>
      <c r="Z62" s="2">
        <v>18047.057</v>
      </c>
      <c r="AA62" s="2">
        <v>2012.033</v>
      </c>
      <c r="AB62" s="2">
        <v>995.66</v>
      </c>
      <c r="AC62" s="2" t="s">
        <v>60</v>
      </c>
      <c r="AD62" s="7">
        <v>-2381.0063</v>
      </c>
      <c r="AE62" s="2">
        <v>208</v>
      </c>
      <c r="AF62" s="2">
        <v>0</v>
      </c>
      <c r="AG62" s="2">
        <v>208</v>
      </c>
      <c r="AH62" s="2">
        <v>229</v>
      </c>
      <c r="AI62" s="2">
        <v>0</v>
      </c>
      <c r="AJ62" s="2">
        <v>229</v>
      </c>
      <c r="AK62" s="2">
        <v>8240</v>
      </c>
      <c r="AL62" s="2">
        <v>24947.3</v>
      </c>
      <c r="AM62" s="2">
        <v>33187.3</v>
      </c>
      <c r="AN62" s="2">
        <v>13798.1</v>
      </c>
      <c r="AO62" s="2">
        <v>4616.66</v>
      </c>
      <c r="AP62" s="2">
        <v>9181.44</v>
      </c>
      <c r="AQ62" s="2">
        <v>208</v>
      </c>
      <c r="AR62" s="2">
        <v>229</v>
      </c>
      <c r="AU62" s="2">
        <v>0</v>
      </c>
      <c r="AV62" s="15">
        <v>0</v>
      </c>
      <c r="AW62" s="7">
        <v>229</v>
      </c>
      <c r="AX62" s="7">
        <v>208</v>
      </c>
      <c r="AY62" s="7">
        <v>251</v>
      </c>
      <c r="AZ62" s="19">
        <v>251</v>
      </c>
      <c r="BA62" s="7">
        <v>229</v>
      </c>
      <c r="BB62" s="7">
        <v>208</v>
      </c>
      <c r="BE62" s="23">
        <f t="shared" si="0"/>
        <v>229</v>
      </c>
      <c r="BF62" s="23">
        <f t="shared" ref="BF62:BH62" si="132">AH62</f>
        <v>229</v>
      </c>
      <c r="BG62" s="23">
        <f t="shared" si="132"/>
        <v>0</v>
      </c>
      <c r="BH62" s="23">
        <f t="shared" si="132"/>
        <v>229</v>
      </c>
      <c r="BI62" s="2">
        <f t="shared" si="5"/>
        <v>0</v>
      </c>
      <c r="BJ62" s="2">
        <f t="shared" si="6"/>
        <v>0</v>
      </c>
      <c r="BK62" s="2">
        <f t="shared" si="7"/>
        <v>0</v>
      </c>
      <c r="BL62" s="2">
        <f t="shared" si="8"/>
        <v>0</v>
      </c>
      <c r="BM62" s="23">
        <f t="shared" si="2"/>
        <v>208</v>
      </c>
      <c r="BN62" s="23">
        <f t="shared" ref="BN62:BP62" si="133">AE62</f>
        <v>208</v>
      </c>
      <c r="BO62" s="23">
        <f t="shared" si="133"/>
        <v>0</v>
      </c>
      <c r="BP62" s="23">
        <f t="shared" si="133"/>
        <v>208</v>
      </c>
      <c r="BQ62" s="2">
        <f t="shared" si="10"/>
        <v>0</v>
      </c>
      <c r="BR62" s="2">
        <f t="shared" si="11"/>
        <v>0</v>
      </c>
      <c r="BS62" s="2">
        <f t="shared" si="12"/>
        <v>0</v>
      </c>
      <c r="BT62" s="2">
        <f t="shared" si="13"/>
        <v>0</v>
      </c>
    </row>
    <row r="63" s="2" customFormat="1" spans="1:72">
      <c r="A63" s="2">
        <v>25684.76</v>
      </c>
      <c r="B63" s="2">
        <v>-5140</v>
      </c>
      <c r="C63" s="2">
        <v>18172.65</v>
      </c>
      <c r="D63" s="2">
        <v>14086.75</v>
      </c>
      <c r="E63" s="2">
        <v>221.67</v>
      </c>
      <c r="F63" s="7">
        <v>-3827</v>
      </c>
      <c r="G63" s="2">
        <v>279.62</v>
      </c>
      <c r="H63" s="2">
        <v>280.47</v>
      </c>
      <c r="I63" s="2">
        <v>278.88</v>
      </c>
      <c r="J63" s="2">
        <v>0</v>
      </c>
      <c r="K63" s="2">
        <v>356.46</v>
      </c>
      <c r="L63" s="2">
        <v>358.32</v>
      </c>
      <c r="M63" s="2">
        <v>501.56</v>
      </c>
      <c r="N63" s="2">
        <v>0</v>
      </c>
      <c r="O63" s="2">
        <v>0</v>
      </c>
      <c r="P63" s="2">
        <v>250.5</v>
      </c>
      <c r="Q63" s="2">
        <v>186.22</v>
      </c>
      <c r="R63" s="2">
        <v>185.43</v>
      </c>
      <c r="S63" s="2">
        <v>25515.85</v>
      </c>
      <c r="T63" s="2">
        <v>5336.138</v>
      </c>
      <c r="U63" s="2">
        <v>5012.799</v>
      </c>
      <c r="V63" s="2">
        <v>9381.368</v>
      </c>
      <c r="W63" s="2">
        <v>14394.167</v>
      </c>
      <c r="X63" s="2">
        <v>404.647</v>
      </c>
      <c r="Y63" s="2">
        <v>49.965</v>
      </c>
      <c r="Z63" s="2">
        <v>17475.463</v>
      </c>
      <c r="AA63" s="2">
        <v>2369.664</v>
      </c>
      <c r="AB63" s="2">
        <v>1158.59</v>
      </c>
      <c r="AC63" s="2" t="s">
        <v>60</v>
      </c>
      <c r="AD63" s="7">
        <v>-2169.352</v>
      </c>
      <c r="AE63" s="2">
        <v>221.67</v>
      </c>
      <c r="AF63" s="2">
        <v>0</v>
      </c>
      <c r="AG63" s="2">
        <v>221.67</v>
      </c>
      <c r="AH63" s="2">
        <v>240</v>
      </c>
      <c r="AI63" s="2">
        <v>0</v>
      </c>
      <c r="AJ63" s="2">
        <v>240</v>
      </c>
      <c r="AK63" s="2">
        <v>8078</v>
      </c>
      <c r="AL63" s="2">
        <v>25285.3</v>
      </c>
      <c r="AM63" s="2">
        <v>33363.3</v>
      </c>
      <c r="AN63" s="2">
        <v>13332.22</v>
      </c>
      <c r="AO63" s="2">
        <v>4762.57</v>
      </c>
      <c r="AP63" s="2">
        <v>8569.65</v>
      </c>
      <c r="AQ63" s="2">
        <v>221.67</v>
      </c>
      <c r="AR63" s="2">
        <v>240</v>
      </c>
      <c r="AU63" s="2">
        <v>0</v>
      </c>
      <c r="AV63" s="15">
        <v>0</v>
      </c>
      <c r="AW63" s="7">
        <v>240</v>
      </c>
      <c r="AX63" s="7">
        <v>221.67</v>
      </c>
      <c r="AY63" s="7">
        <v>251</v>
      </c>
      <c r="AZ63" s="19">
        <v>251</v>
      </c>
      <c r="BA63" s="7">
        <v>240</v>
      </c>
      <c r="BB63" s="7">
        <v>221.67</v>
      </c>
      <c r="BE63" s="23">
        <f t="shared" si="0"/>
        <v>240</v>
      </c>
      <c r="BF63" s="23">
        <f t="shared" ref="BF63:BH63" si="134">AH63</f>
        <v>240</v>
      </c>
      <c r="BG63" s="23">
        <f t="shared" si="134"/>
        <v>0</v>
      </c>
      <c r="BH63" s="23">
        <f t="shared" si="134"/>
        <v>240</v>
      </c>
      <c r="BI63" s="2">
        <f t="shared" si="5"/>
        <v>0</v>
      </c>
      <c r="BJ63" s="2">
        <f t="shared" si="6"/>
        <v>0</v>
      </c>
      <c r="BK63" s="2">
        <f t="shared" si="7"/>
        <v>0</v>
      </c>
      <c r="BL63" s="2">
        <f t="shared" si="8"/>
        <v>0</v>
      </c>
      <c r="BM63" s="23">
        <f t="shared" si="2"/>
        <v>221.67</v>
      </c>
      <c r="BN63" s="23">
        <f t="shared" ref="BN63:BP63" si="135">AE63</f>
        <v>221.67</v>
      </c>
      <c r="BO63" s="23">
        <f t="shared" si="135"/>
        <v>0</v>
      </c>
      <c r="BP63" s="23">
        <f t="shared" si="135"/>
        <v>221.67</v>
      </c>
      <c r="BQ63" s="2">
        <f t="shared" si="10"/>
        <v>0</v>
      </c>
      <c r="BR63" s="2">
        <f t="shared" si="11"/>
        <v>0</v>
      </c>
      <c r="BS63" s="2">
        <f t="shared" si="12"/>
        <v>0</v>
      </c>
      <c r="BT63" s="2">
        <f t="shared" si="13"/>
        <v>0</v>
      </c>
    </row>
    <row r="64" s="2" customFormat="1" spans="1:72">
      <c r="A64" s="2">
        <v>26001.1</v>
      </c>
      <c r="B64" s="2">
        <v>-5047</v>
      </c>
      <c r="C64" s="2">
        <v>18880.26</v>
      </c>
      <c r="D64" s="2">
        <v>13620.79</v>
      </c>
      <c r="E64" s="2">
        <v>235</v>
      </c>
      <c r="F64" s="7">
        <v>-3794</v>
      </c>
      <c r="G64" s="2">
        <v>298.41</v>
      </c>
      <c r="H64" s="2">
        <v>298.41</v>
      </c>
      <c r="I64" s="2">
        <v>289.01</v>
      </c>
      <c r="J64" s="2">
        <v>0</v>
      </c>
      <c r="K64" s="2">
        <v>429.96</v>
      </c>
      <c r="L64" s="2">
        <v>429.96</v>
      </c>
      <c r="M64" s="2">
        <v>501.56</v>
      </c>
      <c r="N64" s="2">
        <v>0</v>
      </c>
      <c r="O64" s="2">
        <v>0</v>
      </c>
      <c r="P64" s="2">
        <v>247.6</v>
      </c>
      <c r="Q64" s="2">
        <v>207.47</v>
      </c>
      <c r="R64" s="2">
        <v>208.9</v>
      </c>
      <c r="S64" s="2">
        <v>25815.629</v>
      </c>
      <c r="T64" s="2">
        <v>5120.05</v>
      </c>
      <c r="U64" s="2">
        <v>5125.544</v>
      </c>
      <c r="V64" s="2">
        <v>8360.251</v>
      </c>
      <c r="W64" s="2">
        <v>13485.794</v>
      </c>
      <c r="X64" s="2">
        <v>408.079</v>
      </c>
      <c r="Y64" s="2">
        <v>50.006</v>
      </c>
      <c r="Z64" s="2">
        <v>16439.727</v>
      </c>
      <c r="AA64" s="2">
        <v>3320.992</v>
      </c>
      <c r="AB64" s="2">
        <v>1155</v>
      </c>
      <c r="AC64" s="2" t="s">
        <v>60</v>
      </c>
      <c r="AD64" s="7">
        <v>-1953.7756</v>
      </c>
      <c r="AE64" s="2">
        <v>235</v>
      </c>
      <c r="AF64" s="2">
        <v>0</v>
      </c>
      <c r="AG64" s="2">
        <v>235</v>
      </c>
      <c r="AH64" s="2">
        <v>230</v>
      </c>
      <c r="AI64" s="2">
        <v>0</v>
      </c>
      <c r="AJ64" s="2">
        <v>230</v>
      </c>
      <c r="AK64" s="2">
        <v>7918</v>
      </c>
      <c r="AL64" s="2">
        <v>25704.3</v>
      </c>
      <c r="AM64" s="2">
        <v>33622.3</v>
      </c>
      <c r="AN64" s="2">
        <v>12823.36</v>
      </c>
      <c r="AO64" s="2">
        <v>4909.98</v>
      </c>
      <c r="AP64" s="2">
        <v>7913.38</v>
      </c>
      <c r="AQ64" s="2">
        <v>235</v>
      </c>
      <c r="AR64" s="2">
        <v>230</v>
      </c>
      <c r="AU64" s="2">
        <v>0</v>
      </c>
      <c r="AV64" s="15">
        <v>0</v>
      </c>
      <c r="AW64" s="7">
        <v>230</v>
      </c>
      <c r="AX64" s="7">
        <v>235</v>
      </c>
      <c r="AY64" s="7">
        <v>251</v>
      </c>
      <c r="AZ64" s="19">
        <v>251</v>
      </c>
      <c r="BA64" s="7">
        <v>230</v>
      </c>
      <c r="BB64" s="7">
        <v>235</v>
      </c>
      <c r="BE64" s="23">
        <f t="shared" si="0"/>
        <v>230</v>
      </c>
      <c r="BF64" s="23">
        <f t="shared" ref="BF64:BH64" si="136">AH64</f>
        <v>230</v>
      </c>
      <c r="BG64" s="23">
        <f t="shared" si="136"/>
        <v>0</v>
      </c>
      <c r="BH64" s="23">
        <f t="shared" si="136"/>
        <v>230</v>
      </c>
      <c r="BI64" s="2">
        <f t="shared" si="5"/>
        <v>0</v>
      </c>
      <c r="BJ64" s="2">
        <f t="shared" si="6"/>
        <v>0</v>
      </c>
      <c r="BK64" s="2">
        <f t="shared" si="7"/>
        <v>0</v>
      </c>
      <c r="BL64" s="2">
        <f t="shared" si="8"/>
        <v>0</v>
      </c>
      <c r="BM64" s="23">
        <f t="shared" si="2"/>
        <v>235</v>
      </c>
      <c r="BN64" s="23">
        <f t="shared" ref="BN64:BP64" si="137">AE64</f>
        <v>235</v>
      </c>
      <c r="BO64" s="23">
        <f t="shared" si="137"/>
        <v>0</v>
      </c>
      <c r="BP64" s="23">
        <f t="shared" si="137"/>
        <v>235</v>
      </c>
      <c r="BQ64" s="2">
        <f t="shared" si="10"/>
        <v>0</v>
      </c>
      <c r="BR64" s="2">
        <f t="shared" si="11"/>
        <v>0</v>
      </c>
      <c r="BS64" s="2">
        <f t="shared" si="12"/>
        <v>0</v>
      </c>
      <c r="BT64" s="2">
        <f t="shared" si="13"/>
        <v>0</v>
      </c>
    </row>
    <row r="65" s="2" customFormat="1" spans="1:72">
      <c r="A65" s="2">
        <v>26076.39</v>
      </c>
      <c r="B65" s="2">
        <v>-4954</v>
      </c>
      <c r="C65" s="2">
        <v>20479.36</v>
      </c>
      <c r="D65" s="2">
        <v>12996.11</v>
      </c>
      <c r="E65" s="2">
        <v>253.33</v>
      </c>
      <c r="F65" s="7">
        <v>-3760</v>
      </c>
      <c r="G65" s="2">
        <v>379.6</v>
      </c>
      <c r="H65" s="2">
        <v>380.45</v>
      </c>
      <c r="I65" s="2">
        <v>354.05</v>
      </c>
      <c r="J65" s="2">
        <v>0</v>
      </c>
      <c r="K65" s="2">
        <v>498.58</v>
      </c>
      <c r="L65" s="2">
        <v>502.53</v>
      </c>
      <c r="M65" s="2">
        <v>501.97</v>
      </c>
      <c r="N65" s="2">
        <v>0</v>
      </c>
      <c r="O65" s="2">
        <v>0</v>
      </c>
      <c r="P65" s="2">
        <v>266.7</v>
      </c>
      <c r="Q65" s="2">
        <v>230.89</v>
      </c>
      <c r="R65" s="2">
        <v>229.94</v>
      </c>
      <c r="S65" s="2">
        <v>25875.95</v>
      </c>
      <c r="T65" s="2">
        <v>5015.764</v>
      </c>
      <c r="U65" s="2">
        <v>5276.751</v>
      </c>
      <c r="V65" s="2">
        <v>7381.715</v>
      </c>
      <c r="W65" s="2">
        <v>12658.465</v>
      </c>
      <c r="X65" s="2">
        <v>299.138</v>
      </c>
      <c r="Y65" s="2">
        <v>50.033</v>
      </c>
      <c r="Z65" s="2">
        <v>15352.637</v>
      </c>
      <c r="AA65" s="2">
        <v>4462.416</v>
      </c>
      <c r="AB65" s="2">
        <v>1163.5</v>
      </c>
      <c r="AC65" s="2" t="s">
        <v>60</v>
      </c>
      <c r="AD65" s="7">
        <v>-1719.9893</v>
      </c>
      <c r="AE65" s="2">
        <v>253.33</v>
      </c>
      <c r="AF65" s="2">
        <v>0</v>
      </c>
      <c r="AG65" s="2">
        <v>253.33</v>
      </c>
      <c r="AH65" s="2">
        <v>250</v>
      </c>
      <c r="AI65" s="2">
        <v>0</v>
      </c>
      <c r="AJ65" s="2">
        <v>250</v>
      </c>
      <c r="AK65" s="2">
        <v>7757</v>
      </c>
      <c r="AL65" s="2">
        <v>26015.3</v>
      </c>
      <c r="AM65" s="2">
        <v>33772.3</v>
      </c>
      <c r="AN65" s="2">
        <v>12366.32</v>
      </c>
      <c r="AO65" s="2">
        <v>5125.02</v>
      </c>
      <c r="AP65" s="2">
        <v>7241.3</v>
      </c>
      <c r="AQ65" s="2">
        <v>253.33</v>
      </c>
      <c r="AR65" s="2">
        <v>250</v>
      </c>
      <c r="AU65" s="2">
        <v>0</v>
      </c>
      <c r="AV65" s="15">
        <v>0</v>
      </c>
      <c r="AW65" s="7">
        <v>250</v>
      </c>
      <c r="AX65" s="7">
        <v>253.33</v>
      </c>
      <c r="AY65" s="7">
        <v>320.8</v>
      </c>
      <c r="AZ65" s="19">
        <v>265.9</v>
      </c>
      <c r="BA65" s="7">
        <v>250</v>
      </c>
      <c r="BB65" s="7">
        <v>253.33</v>
      </c>
      <c r="BE65" s="23">
        <f t="shared" ref="BE65:BE97" si="138">AW65</f>
        <v>250</v>
      </c>
      <c r="BF65" s="23">
        <f t="shared" ref="BF65:BH65" si="139">AH65</f>
        <v>250</v>
      </c>
      <c r="BG65" s="23">
        <f t="shared" si="139"/>
        <v>0</v>
      </c>
      <c r="BH65" s="23">
        <f t="shared" si="139"/>
        <v>250</v>
      </c>
      <c r="BI65" s="2">
        <f t="shared" si="5"/>
        <v>0</v>
      </c>
      <c r="BJ65" s="2">
        <f t="shared" si="6"/>
        <v>0</v>
      </c>
      <c r="BK65" s="2">
        <f t="shared" si="7"/>
        <v>0</v>
      </c>
      <c r="BL65" s="2">
        <f t="shared" si="8"/>
        <v>0</v>
      </c>
      <c r="BM65" s="23">
        <f t="shared" ref="BM65:BM97" si="140">AX65</f>
        <v>253.33</v>
      </c>
      <c r="BN65" s="23">
        <f t="shared" ref="BN65:BP65" si="141">AE65</f>
        <v>253.33</v>
      </c>
      <c r="BO65" s="23">
        <f t="shared" si="141"/>
        <v>0</v>
      </c>
      <c r="BP65" s="23">
        <f t="shared" si="141"/>
        <v>253.33</v>
      </c>
      <c r="BQ65" s="2">
        <f t="shared" si="10"/>
        <v>0</v>
      </c>
      <c r="BR65" s="2">
        <f t="shared" si="11"/>
        <v>0</v>
      </c>
      <c r="BS65" s="2">
        <f t="shared" si="12"/>
        <v>0</v>
      </c>
      <c r="BT65" s="2">
        <f t="shared" si="13"/>
        <v>0</v>
      </c>
    </row>
    <row r="66" s="2" customFormat="1" spans="1:72">
      <c r="A66" s="2">
        <v>26496.34</v>
      </c>
      <c r="B66" s="2">
        <v>-4849</v>
      </c>
      <c r="C66" s="2">
        <v>21737.79</v>
      </c>
      <c r="D66" s="2">
        <v>12377.81</v>
      </c>
      <c r="E66" s="2">
        <v>248.33</v>
      </c>
      <c r="F66" s="7">
        <v>-3729</v>
      </c>
      <c r="G66" s="2">
        <v>427.46</v>
      </c>
      <c r="H66" s="2">
        <v>430.03</v>
      </c>
      <c r="I66" s="2">
        <v>401.31</v>
      </c>
      <c r="J66" s="2">
        <v>0</v>
      </c>
      <c r="K66" s="2">
        <v>520.44</v>
      </c>
      <c r="L66" s="2">
        <v>521.84</v>
      </c>
      <c r="M66" s="2">
        <v>501.15</v>
      </c>
      <c r="N66" s="2">
        <v>0</v>
      </c>
      <c r="O66" s="2">
        <v>0</v>
      </c>
      <c r="P66" s="2">
        <v>303.7</v>
      </c>
      <c r="Q66" s="2">
        <v>235.64</v>
      </c>
      <c r="R66" s="2">
        <v>235.64</v>
      </c>
      <c r="S66" s="2">
        <v>26074.61</v>
      </c>
      <c r="T66" s="2">
        <v>5324.484</v>
      </c>
      <c r="U66" s="2">
        <v>5373.125</v>
      </c>
      <c r="V66" s="2">
        <v>6647.65</v>
      </c>
      <c r="W66" s="2">
        <v>12020.775</v>
      </c>
      <c r="X66" s="2">
        <v>515.968</v>
      </c>
      <c r="Y66" s="2">
        <v>49.966</v>
      </c>
      <c r="Z66" s="2">
        <v>14468.002</v>
      </c>
      <c r="AA66" s="2">
        <v>4727.59</v>
      </c>
      <c r="AB66" s="2">
        <v>1085.64</v>
      </c>
      <c r="AC66" s="2" t="s">
        <v>60</v>
      </c>
      <c r="AD66" s="7">
        <v>-1606.6681</v>
      </c>
      <c r="AE66" s="2">
        <v>248.33</v>
      </c>
      <c r="AF66" s="2">
        <v>0</v>
      </c>
      <c r="AG66" s="2">
        <v>248.33</v>
      </c>
      <c r="AH66" s="2">
        <v>245</v>
      </c>
      <c r="AI66" s="2">
        <v>0</v>
      </c>
      <c r="AJ66" s="2">
        <v>245</v>
      </c>
      <c r="AK66" s="2">
        <v>7576</v>
      </c>
      <c r="AL66" s="2">
        <v>26593.3</v>
      </c>
      <c r="AM66" s="2">
        <v>34169.3</v>
      </c>
      <c r="AN66" s="2">
        <v>11798.58</v>
      </c>
      <c r="AO66" s="2">
        <v>5245.63</v>
      </c>
      <c r="AP66" s="2">
        <v>6552.95</v>
      </c>
      <c r="AQ66" s="2">
        <v>248.33</v>
      </c>
      <c r="AR66" s="2">
        <v>245</v>
      </c>
      <c r="AU66" s="2">
        <v>0</v>
      </c>
      <c r="AV66" s="15">
        <v>0</v>
      </c>
      <c r="AW66" s="7">
        <v>245</v>
      </c>
      <c r="AX66" s="7">
        <v>248.33</v>
      </c>
      <c r="AY66" s="7">
        <v>400</v>
      </c>
      <c r="AZ66" s="19">
        <v>303.8</v>
      </c>
      <c r="BA66" s="7">
        <v>245</v>
      </c>
      <c r="BB66" s="7">
        <v>248.33</v>
      </c>
      <c r="BE66" s="23">
        <f t="shared" si="138"/>
        <v>245</v>
      </c>
      <c r="BF66" s="23">
        <f t="shared" ref="BF66:BH66" si="142">AH66</f>
        <v>245</v>
      </c>
      <c r="BG66" s="23">
        <f t="shared" si="142"/>
        <v>0</v>
      </c>
      <c r="BH66" s="23">
        <f t="shared" si="142"/>
        <v>245</v>
      </c>
      <c r="BI66" s="2">
        <f t="shared" ref="BI66:BI97" si="143">IF(BE66=0,1,0)</f>
        <v>0</v>
      </c>
      <c r="BJ66" s="2">
        <f t="shared" ref="BJ66:BJ97" si="144">IF(BG66&gt;100,1,0)</f>
        <v>0</v>
      </c>
      <c r="BK66" s="2">
        <f t="shared" ref="BK66:BK97" si="145">IF(BI66&lt;&gt;BJ66,1,0)</f>
        <v>0</v>
      </c>
      <c r="BL66" s="2">
        <f t="shared" ref="BL66:BL97" si="146">IF(BJ66=1,BG66,0)</f>
        <v>0</v>
      </c>
      <c r="BM66" s="23">
        <f t="shared" si="140"/>
        <v>248.33</v>
      </c>
      <c r="BN66" s="23">
        <f t="shared" ref="BN66:BP66" si="147">AE66</f>
        <v>248.33</v>
      </c>
      <c r="BO66" s="23">
        <f t="shared" si="147"/>
        <v>0</v>
      </c>
      <c r="BP66" s="23">
        <f t="shared" si="147"/>
        <v>248.33</v>
      </c>
      <c r="BQ66" s="2">
        <f t="shared" ref="BQ66:BQ97" si="148">IF(BM66&lt;100,1,0)</f>
        <v>0</v>
      </c>
      <c r="BR66" s="2">
        <f t="shared" ref="BR66:BR97" si="149">IF(BO66&gt;100,1,0)</f>
        <v>0</v>
      </c>
      <c r="BS66" s="2">
        <f t="shared" ref="BS66:BS97" si="150">IF(BQ66&lt;&gt;BR66,1,0)</f>
        <v>0</v>
      </c>
      <c r="BT66" s="2">
        <f t="shared" ref="BT66:BT97" si="151">IF(BR66=1,BO66,0)</f>
        <v>0</v>
      </c>
    </row>
    <row r="67" s="2" customFormat="1" spans="1:72">
      <c r="A67" s="2">
        <v>26986.4</v>
      </c>
      <c r="B67" s="2">
        <v>-4903</v>
      </c>
      <c r="C67" s="2">
        <v>22681.1</v>
      </c>
      <c r="D67" s="2">
        <v>11558.24</v>
      </c>
      <c r="E67" s="2">
        <v>257</v>
      </c>
      <c r="F67" s="7">
        <v>-4325</v>
      </c>
      <c r="G67" s="2">
        <v>450.54</v>
      </c>
      <c r="H67" s="2">
        <v>451.38</v>
      </c>
      <c r="I67" s="2">
        <v>452.84</v>
      </c>
      <c r="J67" s="2">
        <v>0</v>
      </c>
      <c r="K67" s="2">
        <v>560.91</v>
      </c>
      <c r="L67" s="2">
        <v>563.01</v>
      </c>
      <c r="M67" s="2">
        <v>500.32</v>
      </c>
      <c r="N67" s="2">
        <v>0</v>
      </c>
      <c r="O67" s="2">
        <v>0</v>
      </c>
      <c r="P67" s="2">
        <v>384</v>
      </c>
      <c r="Q67" s="2">
        <v>230.41</v>
      </c>
      <c r="R67" s="2">
        <v>229.94</v>
      </c>
      <c r="S67" s="2">
        <v>26604.836</v>
      </c>
      <c r="T67" s="2">
        <v>4958.069</v>
      </c>
      <c r="U67" s="2">
        <v>5690.351</v>
      </c>
      <c r="V67" s="2">
        <v>5791.309</v>
      </c>
      <c r="W67" s="2">
        <v>11481.661</v>
      </c>
      <c r="X67" s="2">
        <v>405.386</v>
      </c>
      <c r="Y67" s="2">
        <v>50.004</v>
      </c>
      <c r="Z67" s="2">
        <v>13565.572</v>
      </c>
      <c r="AA67" s="2">
        <v>5665.221</v>
      </c>
      <c r="AB67" s="2">
        <v>1333.35</v>
      </c>
      <c r="AC67" s="2" t="s">
        <v>60</v>
      </c>
      <c r="AD67" s="7">
        <v>-2065.8362</v>
      </c>
      <c r="AE67" s="2">
        <v>257</v>
      </c>
      <c r="AF67" s="2">
        <v>0</v>
      </c>
      <c r="AG67" s="2">
        <v>257</v>
      </c>
      <c r="AH67" s="2">
        <v>265</v>
      </c>
      <c r="AI67" s="2">
        <v>0</v>
      </c>
      <c r="AJ67" s="2">
        <v>265</v>
      </c>
      <c r="AK67" s="2">
        <v>7396</v>
      </c>
      <c r="AL67" s="2">
        <v>27277.3</v>
      </c>
      <c r="AM67" s="2">
        <v>34673.3</v>
      </c>
      <c r="AN67" s="2">
        <v>11201.81</v>
      </c>
      <c r="AO67" s="2">
        <v>5364.39</v>
      </c>
      <c r="AP67" s="2">
        <v>5837.42</v>
      </c>
      <c r="AQ67" s="2">
        <v>257</v>
      </c>
      <c r="AR67" s="2">
        <v>265</v>
      </c>
      <c r="AU67" s="2">
        <v>0</v>
      </c>
      <c r="AV67" s="15">
        <v>0</v>
      </c>
      <c r="AW67" s="7">
        <v>265</v>
      </c>
      <c r="AX67" s="7">
        <v>257</v>
      </c>
      <c r="AY67" s="7">
        <v>479.2</v>
      </c>
      <c r="AZ67" s="19">
        <v>383</v>
      </c>
      <c r="BA67" s="7">
        <v>265</v>
      </c>
      <c r="BB67" s="7">
        <v>257</v>
      </c>
      <c r="BE67" s="23">
        <f t="shared" si="138"/>
        <v>265</v>
      </c>
      <c r="BF67" s="23">
        <f t="shared" ref="BF67:BH67" si="152">AH67</f>
        <v>265</v>
      </c>
      <c r="BG67" s="23">
        <f t="shared" si="152"/>
        <v>0</v>
      </c>
      <c r="BH67" s="23">
        <f t="shared" si="152"/>
        <v>265</v>
      </c>
      <c r="BI67" s="2">
        <f t="shared" si="143"/>
        <v>0</v>
      </c>
      <c r="BJ67" s="2">
        <f t="shared" si="144"/>
        <v>0</v>
      </c>
      <c r="BK67" s="2">
        <f t="shared" si="145"/>
        <v>0</v>
      </c>
      <c r="BL67" s="2">
        <f t="shared" si="146"/>
        <v>0</v>
      </c>
      <c r="BM67" s="23">
        <f t="shared" si="140"/>
        <v>257</v>
      </c>
      <c r="BN67" s="23">
        <f t="shared" ref="BN67:BP67" si="153">AE67</f>
        <v>257</v>
      </c>
      <c r="BO67" s="23">
        <f t="shared" si="153"/>
        <v>0</v>
      </c>
      <c r="BP67" s="23">
        <f t="shared" si="153"/>
        <v>257</v>
      </c>
      <c r="BQ67" s="2">
        <f t="shared" si="148"/>
        <v>0</v>
      </c>
      <c r="BR67" s="2">
        <f t="shared" si="149"/>
        <v>0</v>
      </c>
      <c r="BS67" s="2">
        <f t="shared" si="150"/>
        <v>0</v>
      </c>
      <c r="BT67" s="2">
        <f t="shared" si="151"/>
        <v>0</v>
      </c>
    </row>
    <row r="68" s="1" customFormat="1" spans="1:72">
      <c r="A68" s="1">
        <v>27411.88</v>
      </c>
      <c r="B68" s="1">
        <v>-4959</v>
      </c>
      <c r="C68" s="1">
        <v>23196.98</v>
      </c>
      <c r="D68" s="1">
        <v>10935.78</v>
      </c>
      <c r="E68" s="1">
        <v>257</v>
      </c>
      <c r="F68" s="6">
        <v>-4920</v>
      </c>
      <c r="G68" s="1">
        <v>449.66</v>
      </c>
      <c r="H68" s="1">
        <v>451.38</v>
      </c>
      <c r="I68" s="1">
        <v>457.84</v>
      </c>
      <c r="J68" s="1">
        <v>0</v>
      </c>
      <c r="K68" s="1">
        <v>555.33</v>
      </c>
      <c r="L68" s="1">
        <v>556.96</v>
      </c>
      <c r="M68" s="1">
        <v>501.15</v>
      </c>
      <c r="N68" s="1">
        <v>0</v>
      </c>
      <c r="O68" s="1">
        <v>0</v>
      </c>
      <c r="P68" s="1">
        <v>464.3</v>
      </c>
      <c r="Q68" s="1">
        <v>237.76</v>
      </c>
      <c r="R68" s="1">
        <v>236.97</v>
      </c>
      <c r="S68" s="1">
        <v>26965.455</v>
      </c>
      <c r="T68" s="1">
        <v>4945.565</v>
      </c>
      <c r="U68" s="1">
        <v>6304.217</v>
      </c>
      <c r="V68" s="1">
        <v>5129.795</v>
      </c>
      <c r="W68" s="1">
        <v>11434.012</v>
      </c>
      <c r="X68" s="1">
        <v>406.114</v>
      </c>
      <c r="Y68" s="1">
        <v>50.006</v>
      </c>
      <c r="Z68" s="1">
        <v>12995.984</v>
      </c>
      <c r="AA68" s="1">
        <v>6199.164</v>
      </c>
      <c r="AB68" s="1">
        <v>1230.5</v>
      </c>
      <c r="AC68" s="1" t="s">
        <v>60</v>
      </c>
      <c r="AD68" s="6">
        <v>-2590.1396</v>
      </c>
      <c r="AE68" s="1">
        <v>257</v>
      </c>
      <c r="AF68" s="1">
        <v>0</v>
      </c>
      <c r="AG68" s="1">
        <v>257</v>
      </c>
      <c r="AH68" s="1">
        <v>264</v>
      </c>
      <c r="AI68" s="1">
        <v>0</v>
      </c>
      <c r="AJ68" s="1">
        <v>264</v>
      </c>
      <c r="AK68" s="1">
        <v>7224</v>
      </c>
      <c r="AL68" s="1">
        <v>27519.3</v>
      </c>
      <c r="AM68" s="1">
        <v>34743.3</v>
      </c>
      <c r="AN68" s="1">
        <v>10606.96</v>
      </c>
      <c r="AO68" s="1">
        <v>5489.46</v>
      </c>
      <c r="AP68" s="1">
        <v>5117.5</v>
      </c>
      <c r="AQ68" s="1">
        <v>257</v>
      </c>
      <c r="AR68" s="1">
        <v>264</v>
      </c>
      <c r="AU68" s="1">
        <v>0</v>
      </c>
      <c r="AV68" s="14">
        <v>0</v>
      </c>
      <c r="AW68" s="6">
        <v>264</v>
      </c>
      <c r="AX68" s="6">
        <v>257</v>
      </c>
      <c r="AY68" s="6">
        <v>558.4</v>
      </c>
      <c r="AZ68" s="18">
        <v>462.2</v>
      </c>
      <c r="BA68" s="6">
        <v>264</v>
      </c>
      <c r="BB68" s="6">
        <v>257</v>
      </c>
      <c r="BE68" s="22">
        <f t="shared" si="138"/>
        <v>264</v>
      </c>
      <c r="BF68" s="22">
        <f t="shared" ref="BF68:BH68" si="154">AH68</f>
        <v>264</v>
      </c>
      <c r="BG68" s="22">
        <f t="shared" si="154"/>
        <v>0</v>
      </c>
      <c r="BH68" s="22">
        <f t="shared" si="154"/>
        <v>264</v>
      </c>
      <c r="BI68" s="1">
        <f t="shared" si="143"/>
        <v>0</v>
      </c>
      <c r="BJ68" s="1">
        <f t="shared" si="144"/>
        <v>0</v>
      </c>
      <c r="BK68" s="1">
        <f t="shared" si="145"/>
        <v>0</v>
      </c>
      <c r="BL68" s="1">
        <f t="shared" si="146"/>
        <v>0</v>
      </c>
      <c r="BM68" s="22">
        <f t="shared" si="140"/>
        <v>257</v>
      </c>
      <c r="BN68" s="22">
        <f t="shared" ref="BN68:BP68" si="155">AE68</f>
        <v>257</v>
      </c>
      <c r="BO68" s="22">
        <f t="shared" si="155"/>
        <v>0</v>
      </c>
      <c r="BP68" s="22">
        <f t="shared" si="155"/>
        <v>257</v>
      </c>
      <c r="BQ68" s="1">
        <f t="shared" si="148"/>
        <v>0</v>
      </c>
      <c r="BR68" s="1">
        <f t="shared" si="149"/>
        <v>0</v>
      </c>
      <c r="BS68" s="1">
        <f t="shared" si="150"/>
        <v>0</v>
      </c>
      <c r="BT68" s="1">
        <f t="shared" si="151"/>
        <v>0</v>
      </c>
    </row>
    <row r="69" s="1" customFormat="1" spans="1:72">
      <c r="A69" s="1">
        <v>27489.3</v>
      </c>
      <c r="B69" s="1">
        <v>-6246</v>
      </c>
      <c r="C69" s="1">
        <v>25126.04</v>
      </c>
      <c r="D69" s="1">
        <v>10243.25</v>
      </c>
      <c r="E69" s="1">
        <v>262.67</v>
      </c>
      <c r="F69" s="6">
        <v>-5519</v>
      </c>
      <c r="G69" s="1">
        <v>491.53</v>
      </c>
      <c r="H69" s="1">
        <v>490.68</v>
      </c>
      <c r="I69" s="1">
        <v>514.41</v>
      </c>
      <c r="J69" s="1">
        <v>0</v>
      </c>
      <c r="K69" s="1">
        <v>558.59</v>
      </c>
      <c r="L69" s="1">
        <v>559.98</v>
      </c>
      <c r="M69" s="1">
        <v>501.15</v>
      </c>
      <c r="N69" s="1">
        <v>0</v>
      </c>
      <c r="O69" s="1">
        <v>0</v>
      </c>
      <c r="P69" s="1">
        <v>539.3</v>
      </c>
      <c r="Q69" s="1">
        <v>270.85</v>
      </c>
      <c r="R69" s="1">
        <v>270.32</v>
      </c>
      <c r="S69" s="1">
        <v>27156.35</v>
      </c>
      <c r="T69" s="1">
        <v>6207.432</v>
      </c>
      <c r="U69" s="1">
        <v>6542.589</v>
      </c>
      <c r="V69" s="1">
        <v>4295.461</v>
      </c>
      <c r="W69" s="1">
        <v>10838.05</v>
      </c>
      <c r="X69" s="1">
        <v>406.705</v>
      </c>
      <c r="Y69" s="1">
        <v>50.035</v>
      </c>
      <c r="Z69" s="1">
        <v>11209.41</v>
      </c>
      <c r="AA69" s="1">
        <v>8103.481</v>
      </c>
      <c r="AB69" s="1">
        <v>1233.64</v>
      </c>
      <c r="AC69" s="1" t="s">
        <v>60</v>
      </c>
      <c r="AD69" s="6">
        <v>-3056.7314</v>
      </c>
      <c r="AE69" s="1">
        <v>262.67</v>
      </c>
      <c r="AF69" s="1">
        <v>0</v>
      </c>
      <c r="AG69" s="1">
        <v>262.67</v>
      </c>
      <c r="AH69" s="1">
        <v>278</v>
      </c>
      <c r="AI69" s="1">
        <v>0</v>
      </c>
      <c r="AJ69" s="1">
        <v>278</v>
      </c>
      <c r="AK69" s="1">
        <v>7047</v>
      </c>
      <c r="AL69" s="1">
        <v>27760.3</v>
      </c>
      <c r="AM69" s="1">
        <v>34807.3</v>
      </c>
      <c r="AN69" s="1">
        <v>10020.58</v>
      </c>
      <c r="AO69" s="1">
        <v>5629.53</v>
      </c>
      <c r="AP69" s="1">
        <v>4391.05</v>
      </c>
      <c r="AQ69" s="1">
        <v>262.67</v>
      </c>
      <c r="AR69" s="1">
        <v>278</v>
      </c>
      <c r="AU69" s="1">
        <v>0</v>
      </c>
      <c r="AV69" s="14">
        <v>0</v>
      </c>
      <c r="AW69" s="6">
        <v>278</v>
      </c>
      <c r="AX69" s="6">
        <v>262.67</v>
      </c>
      <c r="AY69" s="6">
        <v>637.6</v>
      </c>
      <c r="AZ69" s="18">
        <v>541.4</v>
      </c>
      <c r="BA69" s="6">
        <v>278</v>
      </c>
      <c r="BB69" s="6">
        <v>262.67</v>
      </c>
      <c r="BE69" s="22">
        <f t="shared" si="138"/>
        <v>278</v>
      </c>
      <c r="BF69" s="22">
        <f t="shared" ref="BF69:BH69" si="156">AH69</f>
        <v>278</v>
      </c>
      <c r="BG69" s="22">
        <f t="shared" si="156"/>
        <v>0</v>
      </c>
      <c r="BH69" s="22">
        <f t="shared" si="156"/>
        <v>278</v>
      </c>
      <c r="BI69" s="1">
        <f t="shared" si="143"/>
        <v>0</v>
      </c>
      <c r="BJ69" s="1">
        <f t="shared" si="144"/>
        <v>0</v>
      </c>
      <c r="BK69" s="1">
        <f t="shared" si="145"/>
        <v>0</v>
      </c>
      <c r="BL69" s="1">
        <f t="shared" si="146"/>
        <v>0</v>
      </c>
      <c r="BM69" s="22">
        <f t="shared" si="140"/>
        <v>262.67</v>
      </c>
      <c r="BN69" s="22">
        <f t="shared" ref="BN69:BP69" si="157">AE69</f>
        <v>262.67</v>
      </c>
      <c r="BO69" s="22">
        <f t="shared" si="157"/>
        <v>0</v>
      </c>
      <c r="BP69" s="22">
        <f t="shared" si="157"/>
        <v>262.67</v>
      </c>
      <c r="BQ69" s="1">
        <f t="shared" si="148"/>
        <v>0</v>
      </c>
      <c r="BR69" s="1">
        <f t="shared" si="149"/>
        <v>0</v>
      </c>
      <c r="BS69" s="1">
        <f t="shared" si="150"/>
        <v>0</v>
      </c>
      <c r="BT69" s="1">
        <f t="shared" si="151"/>
        <v>0</v>
      </c>
    </row>
    <row r="70" s="1" customFormat="1" spans="1:72">
      <c r="A70" s="1">
        <v>27999.23</v>
      </c>
      <c r="B70" s="1">
        <v>-6986</v>
      </c>
      <c r="C70" s="1">
        <v>26747.37</v>
      </c>
      <c r="D70" s="1">
        <v>9847.64</v>
      </c>
      <c r="E70" s="1">
        <v>275</v>
      </c>
      <c r="F70" s="6">
        <v>-6116</v>
      </c>
      <c r="G70" s="1">
        <v>550.49</v>
      </c>
      <c r="H70" s="1">
        <v>552.21</v>
      </c>
      <c r="I70" s="1">
        <v>585.83</v>
      </c>
      <c r="J70" s="1">
        <v>0</v>
      </c>
      <c r="K70" s="1">
        <v>560.68</v>
      </c>
      <c r="L70" s="1">
        <v>562.08</v>
      </c>
      <c r="M70" s="1">
        <v>500.73</v>
      </c>
      <c r="N70" s="1">
        <v>0</v>
      </c>
      <c r="O70" s="1">
        <v>0</v>
      </c>
      <c r="P70" s="1">
        <v>620.1</v>
      </c>
      <c r="Q70" s="1">
        <v>269.63</v>
      </c>
      <c r="R70" s="1">
        <v>269.63</v>
      </c>
      <c r="S70" s="1">
        <v>27548.791</v>
      </c>
      <c r="T70" s="1">
        <v>6984.818</v>
      </c>
      <c r="U70" s="1">
        <v>6987.81</v>
      </c>
      <c r="V70" s="1">
        <v>3592.777</v>
      </c>
      <c r="W70" s="1">
        <v>10580.587</v>
      </c>
      <c r="X70" s="1">
        <v>407.9</v>
      </c>
      <c r="Y70" s="1">
        <v>49.981</v>
      </c>
      <c r="Z70" s="1">
        <v>9772.85</v>
      </c>
      <c r="AA70" s="1">
        <v>9447.709</v>
      </c>
      <c r="AB70" s="1">
        <v>1272.64</v>
      </c>
      <c r="AC70" s="1" t="s">
        <v>60</v>
      </c>
      <c r="AD70" s="6">
        <v>-3586.3577</v>
      </c>
      <c r="AE70" s="1">
        <v>275</v>
      </c>
      <c r="AF70" s="1">
        <v>0</v>
      </c>
      <c r="AG70" s="1">
        <v>275</v>
      </c>
      <c r="AH70" s="1">
        <v>295</v>
      </c>
      <c r="AI70" s="1">
        <v>0</v>
      </c>
      <c r="AJ70" s="1">
        <v>295</v>
      </c>
      <c r="AK70" s="1">
        <v>6716</v>
      </c>
      <c r="AL70" s="1">
        <v>28042.3</v>
      </c>
      <c r="AM70" s="1">
        <v>34758.3</v>
      </c>
      <c r="AN70" s="1">
        <v>9401.13</v>
      </c>
      <c r="AO70" s="1">
        <v>5721.46</v>
      </c>
      <c r="AP70" s="1">
        <v>3679.67</v>
      </c>
      <c r="AQ70" s="1">
        <v>275</v>
      </c>
      <c r="AR70" s="1">
        <v>295</v>
      </c>
      <c r="AU70" s="1">
        <v>0</v>
      </c>
      <c r="AV70" s="14">
        <v>0</v>
      </c>
      <c r="AW70" s="6">
        <v>295</v>
      </c>
      <c r="AX70" s="6">
        <v>275</v>
      </c>
      <c r="AY70" s="6">
        <v>660</v>
      </c>
      <c r="AZ70" s="18">
        <v>620.6</v>
      </c>
      <c r="BA70" s="6">
        <v>295</v>
      </c>
      <c r="BB70" s="6">
        <v>275</v>
      </c>
      <c r="BE70" s="22">
        <f t="shared" si="138"/>
        <v>295</v>
      </c>
      <c r="BF70" s="22">
        <f t="shared" ref="BF70:BH70" si="158">AH70</f>
        <v>295</v>
      </c>
      <c r="BG70" s="22">
        <f t="shared" si="158"/>
        <v>0</v>
      </c>
      <c r="BH70" s="22">
        <f t="shared" si="158"/>
        <v>295</v>
      </c>
      <c r="BI70" s="1">
        <f t="shared" si="143"/>
        <v>0</v>
      </c>
      <c r="BJ70" s="1">
        <f t="shared" si="144"/>
        <v>0</v>
      </c>
      <c r="BK70" s="1">
        <f t="shared" si="145"/>
        <v>0</v>
      </c>
      <c r="BL70" s="1">
        <f t="shared" si="146"/>
        <v>0</v>
      </c>
      <c r="BM70" s="22">
        <f t="shared" si="140"/>
        <v>275</v>
      </c>
      <c r="BN70" s="22">
        <f t="shared" ref="BN70:BP70" si="159">AE70</f>
        <v>275</v>
      </c>
      <c r="BO70" s="22">
        <f t="shared" si="159"/>
        <v>0</v>
      </c>
      <c r="BP70" s="22">
        <f t="shared" si="159"/>
        <v>275</v>
      </c>
      <c r="BQ70" s="1">
        <f t="shared" si="148"/>
        <v>0</v>
      </c>
      <c r="BR70" s="1">
        <f t="shared" si="149"/>
        <v>0</v>
      </c>
      <c r="BS70" s="1">
        <f t="shared" si="150"/>
        <v>0</v>
      </c>
      <c r="BT70" s="1">
        <f t="shared" si="151"/>
        <v>0</v>
      </c>
    </row>
    <row r="71" s="1" customFormat="1" spans="1:72">
      <c r="A71" s="1">
        <v>28240.4</v>
      </c>
      <c r="B71" s="1">
        <v>-7379</v>
      </c>
      <c r="C71" s="1">
        <v>27621.24</v>
      </c>
      <c r="D71" s="1">
        <v>9425.71</v>
      </c>
      <c r="E71" s="1">
        <v>282.33</v>
      </c>
      <c r="F71" s="6">
        <v>-6715</v>
      </c>
      <c r="G71" s="1">
        <v>550.49</v>
      </c>
      <c r="H71" s="1">
        <v>549.64</v>
      </c>
      <c r="I71" s="1">
        <v>601.44</v>
      </c>
      <c r="J71" s="1">
        <v>0</v>
      </c>
      <c r="K71" s="1">
        <v>560.45</v>
      </c>
      <c r="L71" s="1">
        <v>563.01</v>
      </c>
      <c r="M71" s="1">
        <v>500.73</v>
      </c>
      <c r="N71" s="1">
        <v>0</v>
      </c>
      <c r="O71" s="1">
        <v>0</v>
      </c>
      <c r="P71" s="1">
        <v>642.5</v>
      </c>
      <c r="Q71" s="1">
        <v>281</v>
      </c>
      <c r="R71" s="1">
        <v>281.37</v>
      </c>
      <c r="S71" s="1">
        <v>27969.49</v>
      </c>
      <c r="T71" s="1">
        <v>7552.35</v>
      </c>
      <c r="U71" s="1">
        <v>7274.689</v>
      </c>
      <c r="V71" s="1">
        <v>2945.437</v>
      </c>
      <c r="W71" s="1">
        <v>10220.126</v>
      </c>
      <c r="X71" s="1">
        <v>411.858</v>
      </c>
      <c r="Y71" s="1">
        <v>50.028</v>
      </c>
      <c r="Z71" s="1">
        <v>8446.773</v>
      </c>
      <c r="AA71" s="1">
        <v>10760.707</v>
      </c>
      <c r="AB71" s="1">
        <v>1279.42</v>
      </c>
      <c r="AC71" s="1" t="s">
        <v>60</v>
      </c>
      <c r="AD71" s="6">
        <v>-4138.396</v>
      </c>
      <c r="AE71" s="1">
        <v>282.33</v>
      </c>
      <c r="AF71" s="1">
        <v>0</v>
      </c>
      <c r="AG71" s="1">
        <v>282.33</v>
      </c>
      <c r="AH71" s="1">
        <v>298</v>
      </c>
      <c r="AI71" s="1">
        <v>0</v>
      </c>
      <c r="AJ71" s="1">
        <v>298</v>
      </c>
      <c r="AK71" s="1">
        <v>6700</v>
      </c>
      <c r="AL71" s="1">
        <v>28525.3</v>
      </c>
      <c r="AM71" s="1">
        <v>35225.3</v>
      </c>
      <c r="AN71" s="1">
        <v>8799.37</v>
      </c>
      <c r="AO71" s="1">
        <v>5798.3</v>
      </c>
      <c r="AP71" s="1">
        <v>3001.07</v>
      </c>
      <c r="AQ71" s="1">
        <v>282.33</v>
      </c>
      <c r="AR71" s="1">
        <v>298</v>
      </c>
      <c r="AU71" s="1">
        <v>0</v>
      </c>
      <c r="AV71" s="14">
        <v>0</v>
      </c>
      <c r="AW71" s="6">
        <v>298</v>
      </c>
      <c r="AX71" s="6">
        <v>282.33</v>
      </c>
      <c r="AY71" s="6">
        <v>660</v>
      </c>
      <c r="AZ71" s="18">
        <v>640</v>
      </c>
      <c r="BA71" s="6">
        <v>298</v>
      </c>
      <c r="BB71" s="6">
        <v>282.33</v>
      </c>
      <c r="BE71" s="22">
        <f t="shared" si="138"/>
        <v>298</v>
      </c>
      <c r="BF71" s="22">
        <f t="shared" ref="BF71:BH71" si="160">AH71</f>
        <v>298</v>
      </c>
      <c r="BG71" s="22">
        <f t="shared" si="160"/>
        <v>0</v>
      </c>
      <c r="BH71" s="22">
        <f t="shared" si="160"/>
        <v>298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22">
        <f t="shared" si="140"/>
        <v>282.33</v>
      </c>
      <c r="BN71" s="22">
        <f t="shared" ref="BN71:BP71" si="161">AE71</f>
        <v>282.33</v>
      </c>
      <c r="BO71" s="22">
        <f t="shared" si="161"/>
        <v>0</v>
      </c>
      <c r="BP71" s="22">
        <f t="shared" si="161"/>
        <v>282.33</v>
      </c>
      <c r="BQ71" s="1">
        <f t="shared" si="148"/>
        <v>0</v>
      </c>
      <c r="BR71" s="1">
        <f t="shared" si="149"/>
        <v>0</v>
      </c>
      <c r="BS71" s="1">
        <f t="shared" si="150"/>
        <v>0</v>
      </c>
      <c r="BT71" s="1">
        <f t="shared" si="151"/>
        <v>0</v>
      </c>
    </row>
    <row r="72" s="1" customFormat="1" spans="1:72">
      <c r="A72" s="1">
        <v>28663.48</v>
      </c>
      <c r="B72" s="1">
        <v>-6978</v>
      </c>
      <c r="C72" s="1">
        <v>28021.67</v>
      </c>
      <c r="D72" s="1">
        <v>9193.18</v>
      </c>
      <c r="E72" s="1">
        <v>288</v>
      </c>
      <c r="F72" s="6">
        <v>-6997</v>
      </c>
      <c r="G72" s="1">
        <v>549.64</v>
      </c>
      <c r="H72" s="1">
        <v>550.49</v>
      </c>
      <c r="I72" s="1">
        <v>601.06</v>
      </c>
      <c r="J72" s="1">
        <v>0</v>
      </c>
      <c r="K72" s="1">
        <v>560.45</v>
      </c>
      <c r="L72" s="1">
        <v>562.08</v>
      </c>
      <c r="M72" s="1">
        <v>501.97</v>
      </c>
      <c r="N72" s="1">
        <v>0</v>
      </c>
      <c r="O72" s="1">
        <v>0</v>
      </c>
      <c r="P72" s="1">
        <v>642.3</v>
      </c>
      <c r="Q72" s="1">
        <v>300.08</v>
      </c>
      <c r="R72" s="1">
        <v>298.18</v>
      </c>
      <c r="S72" s="1">
        <v>28421.963</v>
      </c>
      <c r="T72" s="1">
        <v>6964.221</v>
      </c>
      <c r="U72" s="1">
        <v>7431.469</v>
      </c>
      <c r="V72" s="1">
        <v>2382.726</v>
      </c>
      <c r="W72" s="1">
        <v>9814.194</v>
      </c>
      <c r="X72" s="1">
        <v>411.794</v>
      </c>
      <c r="Y72" s="1">
        <v>50.034</v>
      </c>
      <c r="Z72" s="1">
        <v>8160.357</v>
      </c>
      <c r="AA72" s="1">
        <v>11110.236</v>
      </c>
      <c r="AB72" s="1">
        <v>1294.65</v>
      </c>
      <c r="AC72" s="1" t="s">
        <v>60</v>
      </c>
      <c r="AD72" s="6">
        <v>-4392.7734</v>
      </c>
      <c r="AE72" s="1">
        <v>288</v>
      </c>
      <c r="AF72" s="1">
        <v>0</v>
      </c>
      <c r="AG72" s="1">
        <v>288</v>
      </c>
      <c r="AH72" s="1">
        <v>310</v>
      </c>
      <c r="AI72" s="1">
        <v>0</v>
      </c>
      <c r="AJ72" s="1">
        <v>310</v>
      </c>
      <c r="AK72" s="1">
        <v>6687</v>
      </c>
      <c r="AL72" s="1">
        <v>28888.3</v>
      </c>
      <c r="AM72" s="1">
        <v>35575.3</v>
      </c>
      <c r="AN72" s="1">
        <v>8253.38</v>
      </c>
      <c r="AO72" s="1">
        <v>5882.25</v>
      </c>
      <c r="AP72" s="1">
        <v>2371.13</v>
      </c>
      <c r="AQ72" s="1">
        <v>288</v>
      </c>
      <c r="AR72" s="1">
        <v>310</v>
      </c>
      <c r="AU72" s="1">
        <v>0</v>
      </c>
      <c r="AV72" s="14">
        <v>0</v>
      </c>
      <c r="AW72" s="6">
        <v>310</v>
      </c>
      <c r="AX72" s="6">
        <v>288</v>
      </c>
      <c r="AY72" s="6">
        <v>660</v>
      </c>
      <c r="AZ72" s="18">
        <v>640</v>
      </c>
      <c r="BA72" s="6">
        <v>310</v>
      </c>
      <c r="BB72" s="6">
        <v>288</v>
      </c>
      <c r="BE72" s="22">
        <f t="shared" si="138"/>
        <v>310</v>
      </c>
      <c r="BF72" s="22">
        <f t="shared" ref="BF72:BH72" si="162">AH72</f>
        <v>310</v>
      </c>
      <c r="BG72" s="22">
        <f t="shared" si="162"/>
        <v>0</v>
      </c>
      <c r="BH72" s="22">
        <f t="shared" si="162"/>
        <v>310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22">
        <f t="shared" si="140"/>
        <v>288</v>
      </c>
      <c r="BN72" s="22">
        <f t="shared" ref="BN72:BP72" si="163">AE72</f>
        <v>288</v>
      </c>
      <c r="BO72" s="22">
        <f t="shared" si="163"/>
        <v>0</v>
      </c>
      <c r="BP72" s="22">
        <f t="shared" si="163"/>
        <v>288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28802.36</v>
      </c>
      <c r="B73">
        <v>-6984</v>
      </c>
      <c r="C73">
        <v>28601.5</v>
      </c>
      <c r="D73">
        <v>9147.71</v>
      </c>
      <c r="E73">
        <v>288.67</v>
      </c>
      <c r="F73" s="3">
        <v>-6996</v>
      </c>
      <c r="G73">
        <v>556.49</v>
      </c>
      <c r="H73">
        <v>551.36</v>
      </c>
      <c r="I73">
        <v>602.13</v>
      </c>
      <c r="J73">
        <v>0</v>
      </c>
      <c r="K73">
        <v>560.68</v>
      </c>
      <c r="L73">
        <v>563.24</v>
      </c>
      <c r="M73">
        <v>500.32</v>
      </c>
      <c r="N73">
        <v>0</v>
      </c>
      <c r="O73">
        <v>0</v>
      </c>
      <c r="P73">
        <v>642.9</v>
      </c>
      <c r="Q73">
        <v>300.71</v>
      </c>
      <c r="R73">
        <v>299.87</v>
      </c>
      <c r="S73">
        <v>28421.48</v>
      </c>
      <c r="T73">
        <v>6988.47</v>
      </c>
      <c r="U73">
        <v>7549.359</v>
      </c>
      <c r="V73">
        <v>1838.859</v>
      </c>
      <c r="W73">
        <v>9388.217</v>
      </c>
      <c r="X73">
        <v>596.871</v>
      </c>
      <c r="Y73">
        <v>49.971</v>
      </c>
      <c r="Z73">
        <v>7962.779</v>
      </c>
      <c r="AA73">
        <v>11300.592</v>
      </c>
      <c r="AB73">
        <v>1307.9</v>
      </c>
      <c r="AC73" t="s">
        <v>60</v>
      </c>
      <c r="AD73" s="3">
        <v>-4391.9326</v>
      </c>
      <c r="AE73">
        <v>288.67</v>
      </c>
      <c r="AF73">
        <v>0</v>
      </c>
      <c r="AG73">
        <v>288.67</v>
      </c>
      <c r="AH73">
        <v>310</v>
      </c>
      <c r="AI73">
        <v>0</v>
      </c>
      <c r="AJ73">
        <v>310</v>
      </c>
      <c r="AK73">
        <v>6673</v>
      </c>
      <c r="AL73">
        <v>29331.3</v>
      </c>
      <c r="AM73">
        <v>36004.3</v>
      </c>
      <c r="AN73">
        <v>7772.26</v>
      </c>
      <c r="AO73">
        <v>5982.45</v>
      </c>
      <c r="AP73">
        <v>1789.81</v>
      </c>
      <c r="AQ73">
        <v>288.67</v>
      </c>
      <c r="AR73">
        <v>310</v>
      </c>
      <c r="AU73">
        <v>0</v>
      </c>
      <c r="AV73" s="13">
        <v>0</v>
      </c>
      <c r="AW73" s="3">
        <v>310</v>
      </c>
      <c r="AX73" s="3">
        <v>288.67</v>
      </c>
      <c r="AY73" s="3">
        <v>660</v>
      </c>
      <c r="AZ73" s="17">
        <v>640</v>
      </c>
      <c r="BA73" s="3">
        <v>310</v>
      </c>
      <c r="BB73" s="3">
        <v>288.67</v>
      </c>
      <c r="BE73" s="21">
        <f t="shared" si="138"/>
        <v>310</v>
      </c>
      <c r="BF73" s="21">
        <f t="shared" ref="BF73:BH73" si="164">AH73</f>
        <v>310</v>
      </c>
      <c r="BG73" s="21">
        <f t="shared" si="164"/>
        <v>0</v>
      </c>
      <c r="BH73" s="21">
        <f t="shared" si="164"/>
        <v>310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21">
        <f t="shared" si="140"/>
        <v>288.67</v>
      </c>
      <c r="BN73" s="21">
        <f t="shared" ref="BN73:BP73" si="165">AE73</f>
        <v>288.67</v>
      </c>
      <c r="BO73" s="21">
        <f t="shared" si="165"/>
        <v>0</v>
      </c>
      <c r="BP73" s="21">
        <f t="shared" si="165"/>
        <v>288.67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29085.5</v>
      </c>
      <c r="B74">
        <v>-6981</v>
      </c>
      <c r="C74">
        <v>29680.81</v>
      </c>
      <c r="D74">
        <v>8764.18</v>
      </c>
      <c r="E74">
        <v>295.33</v>
      </c>
      <c r="F74" s="3">
        <v>-6997</v>
      </c>
      <c r="G74">
        <v>650.47</v>
      </c>
      <c r="H74">
        <v>648.78</v>
      </c>
      <c r="I74">
        <v>600.16</v>
      </c>
      <c r="J74">
        <v>0</v>
      </c>
      <c r="K74">
        <v>560.91</v>
      </c>
      <c r="L74">
        <v>562.08</v>
      </c>
      <c r="M74">
        <v>501.15</v>
      </c>
      <c r="N74">
        <v>0</v>
      </c>
      <c r="O74">
        <v>0</v>
      </c>
      <c r="P74">
        <v>641.2</v>
      </c>
      <c r="Q74">
        <v>300.29</v>
      </c>
      <c r="R74">
        <v>299.76</v>
      </c>
      <c r="S74">
        <v>28814.277</v>
      </c>
      <c r="T74">
        <v>6854.646</v>
      </c>
      <c r="U74">
        <v>7443.709</v>
      </c>
      <c r="V74">
        <v>1304.769</v>
      </c>
      <c r="W74">
        <v>8748.478</v>
      </c>
      <c r="X74">
        <v>751.633</v>
      </c>
      <c r="Y74">
        <v>50.033</v>
      </c>
      <c r="Z74">
        <v>7261.107</v>
      </c>
      <c r="AA74">
        <v>12016.586</v>
      </c>
      <c r="AB74">
        <v>1310.01</v>
      </c>
      <c r="AC74" t="s">
        <v>60</v>
      </c>
      <c r="AD74" s="3">
        <v>-4403.139</v>
      </c>
      <c r="AE74">
        <v>295.33</v>
      </c>
      <c r="AF74">
        <v>0</v>
      </c>
      <c r="AG74">
        <v>295.33</v>
      </c>
      <c r="AH74">
        <v>305</v>
      </c>
      <c r="AI74">
        <v>0</v>
      </c>
      <c r="AJ74">
        <v>305</v>
      </c>
      <c r="AK74">
        <v>6660</v>
      </c>
      <c r="AL74">
        <v>29613.3</v>
      </c>
      <c r="AM74">
        <v>36273.3</v>
      </c>
      <c r="AN74">
        <v>7326.46</v>
      </c>
      <c r="AO74">
        <v>6045.02</v>
      </c>
      <c r="AP74">
        <v>1281.44</v>
      </c>
      <c r="AQ74">
        <v>295.33</v>
      </c>
      <c r="AR74">
        <v>305</v>
      </c>
      <c r="AU74">
        <v>0</v>
      </c>
      <c r="AV74" s="13">
        <v>0</v>
      </c>
      <c r="AW74" s="3">
        <v>305</v>
      </c>
      <c r="AX74" s="3">
        <v>295.33</v>
      </c>
      <c r="AY74" s="3">
        <v>660</v>
      </c>
      <c r="AZ74" s="17">
        <v>660</v>
      </c>
      <c r="BA74" s="3">
        <v>305</v>
      </c>
      <c r="BB74" s="3">
        <v>295.33</v>
      </c>
      <c r="BE74" s="21">
        <f t="shared" si="138"/>
        <v>305</v>
      </c>
      <c r="BF74" s="21">
        <f t="shared" ref="BF74:BH74" si="166">AH74</f>
        <v>305</v>
      </c>
      <c r="BG74" s="21">
        <f t="shared" si="166"/>
        <v>0</v>
      </c>
      <c r="BH74" s="21">
        <f t="shared" si="166"/>
        <v>305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21">
        <f t="shared" si="140"/>
        <v>295.33</v>
      </c>
      <c r="BN74" s="21">
        <f t="shared" ref="BN74:BP74" si="167">AE74</f>
        <v>295.33</v>
      </c>
      <c r="BO74" s="21">
        <f t="shared" si="167"/>
        <v>0</v>
      </c>
      <c r="BP74" s="21">
        <f t="shared" si="167"/>
        <v>295.33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28931.84</v>
      </c>
      <c r="B75">
        <v>-6984</v>
      </c>
      <c r="C75">
        <v>29179.12</v>
      </c>
      <c r="D75">
        <v>8414.72</v>
      </c>
      <c r="E75">
        <v>294</v>
      </c>
      <c r="F75" s="3">
        <v>-6995</v>
      </c>
      <c r="G75">
        <v>581.25</v>
      </c>
      <c r="H75">
        <v>584.69</v>
      </c>
      <c r="I75">
        <v>602.19</v>
      </c>
      <c r="J75">
        <v>0</v>
      </c>
      <c r="K75">
        <v>560.91</v>
      </c>
      <c r="L75">
        <v>563.94</v>
      </c>
      <c r="M75">
        <v>501.15</v>
      </c>
      <c r="N75">
        <v>0</v>
      </c>
      <c r="O75">
        <v>0</v>
      </c>
      <c r="P75">
        <v>658.5</v>
      </c>
      <c r="Q75">
        <v>300.24</v>
      </c>
      <c r="R75">
        <v>300.4</v>
      </c>
      <c r="S75">
        <v>28799.273</v>
      </c>
      <c r="T75">
        <v>7015.356</v>
      </c>
      <c r="U75">
        <v>7394.219</v>
      </c>
      <c r="V75">
        <v>870.027</v>
      </c>
      <c r="W75">
        <v>8264.246</v>
      </c>
      <c r="X75">
        <v>940.263</v>
      </c>
      <c r="Y75">
        <v>50.03</v>
      </c>
      <c r="Z75">
        <v>7338.031</v>
      </c>
      <c r="AA75">
        <v>11948.461</v>
      </c>
      <c r="AB75">
        <v>1307.55</v>
      </c>
      <c r="AC75" t="s">
        <v>60</v>
      </c>
      <c r="AD75" s="3">
        <v>-4371.9023</v>
      </c>
      <c r="AE75">
        <v>294</v>
      </c>
      <c r="AF75">
        <v>0</v>
      </c>
      <c r="AG75">
        <v>294</v>
      </c>
      <c r="AH75">
        <v>305</v>
      </c>
      <c r="AI75">
        <v>0</v>
      </c>
      <c r="AJ75">
        <v>305</v>
      </c>
      <c r="AK75">
        <v>6659</v>
      </c>
      <c r="AL75">
        <v>29975.3</v>
      </c>
      <c r="AM75">
        <v>36634.3</v>
      </c>
      <c r="AN75">
        <v>6941.3</v>
      </c>
      <c r="AO75">
        <v>6097.29</v>
      </c>
      <c r="AP75">
        <v>844.01</v>
      </c>
      <c r="AQ75">
        <v>294</v>
      </c>
      <c r="AR75">
        <v>305</v>
      </c>
      <c r="AU75">
        <v>0</v>
      </c>
      <c r="AV75" s="13">
        <v>0</v>
      </c>
      <c r="AW75" s="3">
        <v>305</v>
      </c>
      <c r="AX75" s="3">
        <v>294</v>
      </c>
      <c r="AY75" s="3">
        <v>660</v>
      </c>
      <c r="AZ75" s="17">
        <v>660</v>
      </c>
      <c r="BA75" s="3">
        <v>305</v>
      </c>
      <c r="BB75" s="3">
        <v>294</v>
      </c>
      <c r="BE75" s="21">
        <f t="shared" si="138"/>
        <v>305</v>
      </c>
      <c r="BF75" s="21">
        <f t="shared" ref="BF75:BH75" si="168">AH75</f>
        <v>305</v>
      </c>
      <c r="BG75" s="21">
        <f t="shared" si="168"/>
        <v>0</v>
      </c>
      <c r="BH75" s="21">
        <f t="shared" si="168"/>
        <v>305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21">
        <f t="shared" si="140"/>
        <v>294</v>
      </c>
      <c r="BN75" s="21">
        <f t="shared" ref="BN75:BP75" si="169">AE75</f>
        <v>294</v>
      </c>
      <c r="BO75" s="21">
        <f t="shared" si="169"/>
        <v>0</v>
      </c>
      <c r="BP75" s="21">
        <f t="shared" si="169"/>
        <v>294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29291.67</v>
      </c>
      <c r="B76">
        <v>-6979</v>
      </c>
      <c r="C76">
        <v>29395.8</v>
      </c>
      <c r="D76">
        <v>8129.23</v>
      </c>
      <c r="E76">
        <v>293.67</v>
      </c>
      <c r="F76" s="3">
        <v>-6938</v>
      </c>
      <c r="G76">
        <v>601.76</v>
      </c>
      <c r="H76">
        <v>600.92</v>
      </c>
      <c r="I76">
        <v>600.91</v>
      </c>
      <c r="J76">
        <v>0</v>
      </c>
      <c r="K76">
        <v>561.85</v>
      </c>
      <c r="L76">
        <v>563.47</v>
      </c>
      <c r="M76">
        <v>500.73</v>
      </c>
      <c r="N76">
        <v>0</v>
      </c>
      <c r="O76">
        <v>0</v>
      </c>
      <c r="P76">
        <v>657.1</v>
      </c>
      <c r="Q76">
        <v>300.03</v>
      </c>
      <c r="R76">
        <v>299.5</v>
      </c>
      <c r="S76">
        <v>29154.703</v>
      </c>
      <c r="T76">
        <v>7213.665</v>
      </c>
      <c r="U76">
        <v>7359.782</v>
      </c>
      <c r="V76">
        <v>487.679</v>
      </c>
      <c r="W76">
        <v>7847.461</v>
      </c>
      <c r="X76">
        <v>1300.913</v>
      </c>
      <c r="Y76">
        <v>49.988</v>
      </c>
      <c r="Z76">
        <v>6967.598</v>
      </c>
      <c r="AA76">
        <v>12294.885</v>
      </c>
      <c r="AB76">
        <v>1304.38</v>
      </c>
      <c r="AC76" t="s">
        <v>60</v>
      </c>
      <c r="AD76" s="3">
        <v>-4314.7515</v>
      </c>
      <c r="AE76">
        <v>293.67</v>
      </c>
      <c r="AF76">
        <v>0</v>
      </c>
      <c r="AG76">
        <v>293.67</v>
      </c>
      <c r="AH76">
        <v>330</v>
      </c>
      <c r="AI76">
        <v>0</v>
      </c>
      <c r="AJ76">
        <v>330</v>
      </c>
      <c r="AK76">
        <v>6659</v>
      </c>
      <c r="AL76">
        <v>30418.3</v>
      </c>
      <c r="AM76">
        <v>37077.3</v>
      </c>
      <c r="AN76">
        <v>6631.95</v>
      </c>
      <c r="AO76">
        <v>6165.89</v>
      </c>
      <c r="AP76">
        <v>466.06</v>
      </c>
      <c r="AQ76">
        <v>293.67</v>
      </c>
      <c r="AR76">
        <v>330</v>
      </c>
      <c r="AU76">
        <v>0</v>
      </c>
      <c r="AV76" s="13">
        <v>0</v>
      </c>
      <c r="AW76" s="3">
        <v>330</v>
      </c>
      <c r="AX76" s="3">
        <v>293.67</v>
      </c>
      <c r="AY76" s="3">
        <v>660</v>
      </c>
      <c r="AZ76" s="17">
        <v>660</v>
      </c>
      <c r="BA76" s="3">
        <v>330</v>
      </c>
      <c r="BB76" s="3">
        <v>293.67</v>
      </c>
      <c r="BE76" s="21">
        <f t="shared" si="138"/>
        <v>330</v>
      </c>
      <c r="BF76" s="21">
        <f t="shared" ref="BF76:BH76" si="170">AH76</f>
        <v>330</v>
      </c>
      <c r="BG76" s="21">
        <f t="shared" si="170"/>
        <v>0</v>
      </c>
      <c r="BH76" s="21">
        <f t="shared" si="170"/>
        <v>330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21">
        <f t="shared" si="140"/>
        <v>293.67</v>
      </c>
      <c r="BN76" s="21">
        <f t="shared" ref="BN76:BP76" si="171">AE76</f>
        <v>293.67</v>
      </c>
      <c r="BO76" s="21">
        <f t="shared" si="171"/>
        <v>0</v>
      </c>
      <c r="BP76" s="21">
        <f t="shared" si="171"/>
        <v>293.67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29534.41</v>
      </c>
      <c r="B77">
        <v>-6981</v>
      </c>
      <c r="C77">
        <v>30063.71</v>
      </c>
      <c r="D77">
        <v>7795.47</v>
      </c>
      <c r="E77">
        <v>298.67</v>
      </c>
      <c r="F77" s="3">
        <v>-6771</v>
      </c>
      <c r="G77">
        <v>649.63</v>
      </c>
      <c r="H77">
        <v>651.34</v>
      </c>
      <c r="I77">
        <v>605.86</v>
      </c>
      <c r="J77">
        <v>0</v>
      </c>
      <c r="K77">
        <v>565.33</v>
      </c>
      <c r="L77">
        <v>566.73</v>
      </c>
      <c r="M77">
        <v>501.15</v>
      </c>
      <c r="N77">
        <v>0</v>
      </c>
      <c r="O77">
        <v>0</v>
      </c>
      <c r="P77">
        <v>655.2</v>
      </c>
      <c r="Q77">
        <v>300.18</v>
      </c>
      <c r="R77">
        <v>299.97</v>
      </c>
      <c r="S77">
        <v>29449.379</v>
      </c>
      <c r="T77">
        <v>6994.308</v>
      </c>
      <c r="U77">
        <v>7195.429</v>
      </c>
      <c r="V77">
        <v>207.512</v>
      </c>
      <c r="W77">
        <v>7402.941</v>
      </c>
      <c r="X77">
        <v>1307.35</v>
      </c>
      <c r="Y77">
        <v>50.021</v>
      </c>
      <c r="Z77">
        <v>6325.52</v>
      </c>
      <c r="AA77">
        <v>12931.367</v>
      </c>
      <c r="AB77">
        <v>1307.81</v>
      </c>
      <c r="AC77" t="s">
        <v>60</v>
      </c>
      <c r="AD77" s="3">
        <v>-4128.3105</v>
      </c>
      <c r="AE77">
        <v>298.67</v>
      </c>
      <c r="AF77">
        <v>0</v>
      </c>
      <c r="AG77">
        <v>298.67</v>
      </c>
      <c r="AH77">
        <v>339</v>
      </c>
      <c r="AI77">
        <v>0</v>
      </c>
      <c r="AJ77">
        <v>339</v>
      </c>
      <c r="AK77">
        <v>6659</v>
      </c>
      <c r="AL77">
        <v>30740.3</v>
      </c>
      <c r="AM77">
        <v>37399.3</v>
      </c>
      <c r="AN77">
        <v>6394.55</v>
      </c>
      <c r="AO77">
        <v>6177.97</v>
      </c>
      <c r="AP77">
        <v>216.58</v>
      </c>
      <c r="AQ77">
        <v>298.67</v>
      </c>
      <c r="AR77">
        <v>339</v>
      </c>
      <c r="AU77">
        <v>0</v>
      </c>
      <c r="AV77" s="13">
        <v>0</v>
      </c>
      <c r="AW77" s="3">
        <v>339</v>
      </c>
      <c r="AX77" s="3">
        <v>298.67</v>
      </c>
      <c r="AY77" s="3">
        <v>660</v>
      </c>
      <c r="AZ77" s="17">
        <v>660</v>
      </c>
      <c r="BA77" s="3">
        <v>339</v>
      </c>
      <c r="BB77" s="3">
        <v>298.67</v>
      </c>
      <c r="BE77" s="21">
        <f t="shared" si="138"/>
        <v>339</v>
      </c>
      <c r="BF77" s="21">
        <f t="shared" ref="BF77:BH77" si="172">AH77</f>
        <v>339</v>
      </c>
      <c r="BG77" s="21">
        <f t="shared" si="172"/>
        <v>0</v>
      </c>
      <c r="BH77" s="21">
        <f t="shared" si="172"/>
        <v>339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21">
        <f t="shared" si="140"/>
        <v>298.67</v>
      </c>
      <c r="BN77" s="21">
        <f t="shared" ref="BN77:BP77" si="173">AE77</f>
        <v>298.67</v>
      </c>
      <c r="BO77" s="21">
        <f t="shared" si="173"/>
        <v>0</v>
      </c>
      <c r="BP77" s="21">
        <f t="shared" si="173"/>
        <v>298.67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29691.98</v>
      </c>
      <c r="B78">
        <v>-6986</v>
      </c>
      <c r="C78">
        <v>30427.81</v>
      </c>
      <c r="D78">
        <v>7482.84</v>
      </c>
      <c r="E78">
        <v>299.33</v>
      </c>
      <c r="F78" s="3">
        <v>-6908</v>
      </c>
      <c r="G78">
        <v>652.19</v>
      </c>
      <c r="H78">
        <v>651.34</v>
      </c>
      <c r="I78">
        <v>609.34</v>
      </c>
      <c r="J78">
        <v>0</v>
      </c>
      <c r="K78">
        <v>567.89</v>
      </c>
      <c r="L78">
        <v>569.29</v>
      </c>
      <c r="M78">
        <v>501.15</v>
      </c>
      <c r="N78">
        <v>0</v>
      </c>
      <c r="O78">
        <v>0</v>
      </c>
      <c r="P78">
        <v>659.6</v>
      </c>
      <c r="Q78">
        <v>300.45</v>
      </c>
      <c r="R78">
        <v>299.97</v>
      </c>
      <c r="S78">
        <v>29620.117</v>
      </c>
      <c r="T78">
        <v>6971.684</v>
      </c>
      <c r="U78">
        <v>7287.606</v>
      </c>
      <c r="V78">
        <v>71.11</v>
      </c>
      <c r="W78">
        <v>7358.716</v>
      </c>
      <c r="X78">
        <v>1293.99</v>
      </c>
      <c r="Y78">
        <v>49.987</v>
      </c>
      <c r="Z78">
        <v>6108.426</v>
      </c>
      <c r="AA78">
        <v>13151.162</v>
      </c>
      <c r="AB78">
        <v>1309.01</v>
      </c>
      <c r="AC78" t="s">
        <v>60</v>
      </c>
      <c r="AD78" s="3">
        <v>-4268.6665</v>
      </c>
      <c r="AE78">
        <v>299.33</v>
      </c>
      <c r="AF78">
        <v>0</v>
      </c>
      <c r="AG78">
        <v>299.33</v>
      </c>
      <c r="AH78">
        <v>328</v>
      </c>
      <c r="AI78">
        <v>0</v>
      </c>
      <c r="AJ78">
        <v>328</v>
      </c>
      <c r="AK78">
        <v>6659</v>
      </c>
      <c r="AL78">
        <v>30901.3</v>
      </c>
      <c r="AM78">
        <v>37560.3</v>
      </c>
      <c r="AN78">
        <v>6321.4</v>
      </c>
      <c r="AO78">
        <v>6250.23</v>
      </c>
      <c r="AP78">
        <v>71.17</v>
      </c>
      <c r="AQ78">
        <v>299.33</v>
      </c>
      <c r="AR78">
        <v>328</v>
      </c>
      <c r="AU78">
        <v>0</v>
      </c>
      <c r="AV78" s="13">
        <v>0</v>
      </c>
      <c r="AW78" s="3">
        <v>328</v>
      </c>
      <c r="AX78" s="3">
        <v>299.33</v>
      </c>
      <c r="AY78" s="3">
        <v>660</v>
      </c>
      <c r="AZ78" s="17">
        <v>660</v>
      </c>
      <c r="BA78" s="3">
        <v>328</v>
      </c>
      <c r="BB78" s="3">
        <v>299.33</v>
      </c>
      <c r="BE78" s="21">
        <f t="shared" si="138"/>
        <v>328</v>
      </c>
      <c r="BF78" s="21">
        <f t="shared" ref="BF78:BH78" si="174">AH78</f>
        <v>328</v>
      </c>
      <c r="BG78" s="21">
        <f t="shared" si="174"/>
        <v>0</v>
      </c>
      <c r="BH78" s="21">
        <f t="shared" si="174"/>
        <v>328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21">
        <f t="shared" si="140"/>
        <v>299.33</v>
      </c>
      <c r="BN78" s="21">
        <f t="shared" ref="BN78:BP78" si="175">AE78</f>
        <v>299.33</v>
      </c>
      <c r="BO78" s="21">
        <f t="shared" si="175"/>
        <v>0</v>
      </c>
      <c r="BP78" s="21">
        <f t="shared" si="175"/>
        <v>299.33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30020.28</v>
      </c>
      <c r="B79">
        <v>-6982</v>
      </c>
      <c r="C79">
        <v>31317.23</v>
      </c>
      <c r="D79">
        <v>7480.68</v>
      </c>
      <c r="E79">
        <v>306.67</v>
      </c>
      <c r="F79" s="3">
        <v>-6917</v>
      </c>
      <c r="G79">
        <v>650.47</v>
      </c>
      <c r="H79">
        <v>651.34</v>
      </c>
      <c r="I79">
        <v>620.55</v>
      </c>
      <c r="J79">
        <v>0</v>
      </c>
      <c r="K79">
        <v>577.2</v>
      </c>
      <c r="L79">
        <v>597.67</v>
      </c>
      <c r="M79">
        <v>501.15</v>
      </c>
      <c r="N79">
        <v>0</v>
      </c>
      <c r="O79">
        <v>0</v>
      </c>
      <c r="P79">
        <v>659.2</v>
      </c>
      <c r="Q79">
        <v>325.03</v>
      </c>
      <c r="R79">
        <v>301.72</v>
      </c>
      <c r="S79">
        <v>29802.045</v>
      </c>
      <c r="T79">
        <v>7023.162</v>
      </c>
      <c r="U79">
        <v>7220.335</v>
      </c>
      <c r="V79">
        <v>57.85</v>
      </c>
      <c r="W79">
        <v>7278.185</v>
      </c>
      <c r="X79">
        <v>1298.626</v>
      </c>
      <c r="Y79">
        <v>49.967</v>
      </c>
      <c r="Z79">
        <v>5498.359</v>
      </c>
      <c r="AA79">
        <v>13624</v>
      </c>
      <c r="AB79">
        <v>1300.63</v>
      </c>
      <c r="AC79" t="s">
        <v>60</v>
      </c>
      <c r="AD79" s="3">
        <v>-4226.924</v>
      </c>
      <c r="AE79">
        <v>306.67</v>
      </c>
      <c r="AF79">
        <v>0</v>
      </c>
      <c r="AG79">
        <v>306.67</v>
      </c>
      <c r="AH79">
        <v>325</v>
      </c>
      <c r="AI79">
        <v>0</v>
      </c>
      <c r="AJ79">
        <v>325</v>
      </c>
      <c r="AK79">
        <v>6659</v>
      </c>
      <c r="AL79">
        <v>30901.3</v>
      </c>
      <c r="AM79">
        <v>37560.3</v>
      </c>
      <c r="AN79">
        <v>6325.16</v>
      </c>
      <c r="AO79">
        <v>6302.73</v>
      </c>
      <c r="AP79">
        <v>22.43</v>
      </c>
      <c r="AQ79">
        <v>306.67</v>
      </c>
      <c r="AR79">
        <v>325</v>
      </c>
      <c r="AU79">
        <v>0</v>
      </c>
      <c r="AV79" s="13">
        <v>0</v>
      </c>
      <c r="AW79" s="3">
        <v>325</v>
      </c>
      <c r="AX79" s="3">
        <v>306.67</v>
      </c>
      <c r="AY79" s="3">
        <v>660</v>
      </c>
      <c r="AZ79" s="17">
        <v>660</v>
      </c>
      <c r="BA79" s="3">
        <v>325</v>
      </c>
      <c r="BB79" s="3">
        <v>306.67</v>
      </c>
      <c r="BE79" s="21">
        <f t="shared" si="138"/>
        <v>325</v>
      </c>
      <c r="BF79" s="21">
        <f t="shared" ref="BF79:BH79" si="176">AH79</f>
        <v>325</v>
      </c>
      <c r="BG79" s="21">
        <f t="shared" si="176"/>
        <v>0</v>
      </c>
      <c r="BH79" s="21">
        <f t="shared" si="176"/>
        <v>325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21">
        <f t="shared" si="140"/>
        <v>306.67</v>
      </c>
      <c r="BN79" s="21">
        <f t="shared" ref="BN79:BP79" si="177">AE79</f>
        <v>306.67</v>
      </c>
      <c r="BO79" s="21">
        <f t="shared" si="177"/>
        <v>0</v>
      </c>
      <c r="BP79" s="21">
        <f t="shared" si="177"/>
        <v>306.67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29966.08</v>
      </c>
      <c r="B80">
        <v>-6981</v>
      </c>
      <c r="C80">
        <v>30981.46</v>
      </c>
      <c r="D80">
        <v>7534.88</v>
      </c>
      <c r="E80">
        <v>300</v>
      </c>
      <c r="F80" s="3">
        <v>-6658</v>
      </c>
      <c r="G80">
        <v>650.47</v>
      </c>
      <c r="H80">
        <v>651.34</v>
      </c>
      <c r="I80">
        <v>618.78</v>
      </c>
      <c r="J80">
        <v>0</v>
      </c>
      <c r="K80">
        <v>599.29</v>
      </c>
      <c r="L80">
        <v>596.27</v>
      </c>
      <c r="M80">
        <v>499.91</v>
      </c>
      <c r="N80">
        <v>0</v>
      </c>
      <c r="O80">
        <v>0</v>
      </c>
      <c r="P80">
        <v>659.1</v>
      </c>
      <c r="Q80">
        <v>300.61</v>
      </c>
      <c r="R80">
        <v>300.34</v>
      </c>
      <c r="S80">
        <v>29981.607</v>
      </c>
      <c r="T80">
        <v>7019.952</v>
      </c>
      <c r="U80">
        <v>7225.821</v>
      </c>
      <c r="V80">
        <v>50.095</v>
      </c>
      <c r="W80">
        <v>7275.917</v>
      </c>
      <c r="X80">
        <v>1300.87</v>
      </c>
      <c r="Y80">
        <v>49.976</v>
      </c>
      <c r="Z80">
        <v>5366.883</v>
      </c>
      <c r="AA80">
        <v>13662.84</v>
      </c>
      <c r="AB80">
        <v>1301.12</v>
      </c>
      <c r="AC80" t="s">
        <v>60</v>
      </c>
      <c r="AD80" s="3">
        <v>-3957.2778</v>
      </c>
      <c r="AE80">
        <v>300</v>
      </c>
      <c r="AF80">
        <v>0</v>
      </c>
      <c r="AG80">
        <v>300</v>
      </c>
      <c r="AH80">
        <v>325</v>
      </c>
      <c r="AI80">
        <v>0</v>
      </c>
      <c r="AJ80">
        <v>325</v>
      </c>
      <c r="AK80">
        <v>6659</v>
      </c>
      <c r="AL80">
        <v>30740.3</v>
      </c>
      <c r="AM80">
        <v>37399.3</v>
      </c>
      <c r="AN80">
        <v>6378.2</v>
      </c>
      <c r="AO80">
        <v>6357.8</v>
      </c>
      <c r="AP80">
        <v>20.4</v>
      </c>
      <c r="AQ80">
        <v>300</v>
      </c>
      <c r="AR80">
        <v>325</v>
      </c>
      <c r="AU80">
        <v>0</v>
      </c>
      <c r="AV80" s="13">
        <v>0</v>
      </c>
      <c r="AW80" s="3">
        <v>325</v>
      </c>
      <c r="AX80" s="3">
        <v>300</v>
      </c>
      <c r="AY80" s="3">
        <v>660</v>
      </c>
      <c r="AZ80" s="17">
        <v>660</v>
      </c>
      <c r="BA80" s="3">
        <v>325</v>
      </c>
      <c r="BB80" s="3">
        <v>300</v>
      </c>
      <c r="BE80" s="21">
        <f t="shared" si="138"/>
        <v>325</v>
      </c>
      <c r="BF80" s="21">
        <f t="shared" ref="BF80:BH80" si="178">AH80</f>
        <v>325</v>
      </c>
      <c r="BG80" s="21">
        <f t="shared" si="178"/>
        <v>0</v>
      </c>
      <c r="BH80" s="21">
        <f t="shared" si="178"/>
        <v>325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21">
        <f t="shared" si="140"/>
        <v>300</v>
      </c>
      <c r="BN80" s="21">
        <f t="shared" ref="BN80:BP80" si="179">AE80</f>
        <v>300</v>
      </c>
      <c r="BO80" s="21">
        <f t="shared" si="179"/>
        <v>0</v>
      </c>
      <c r="BP80" s="21">
        <f t="shared" si="179"/>
        <v>300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29661.4</v>
      </c>
      <c r="B81">
        <v>-6985</v>
      </c>
      <c r="C81">
        <v>30616.42</v>
      </c>
      <c r="D81">
        <v>7593.04</v>
      </c>
      <c r="E81">
        <v>300</v>
      </c>
      <c r="F81" s="3">
        <v>-6654</v>
      </c>
      <c r="G81">
        <v>650.47</v>
      </c>
      <c r="H81">
        <v>649.63</v>
      </c>
      <c r="I81">
        <v>610.56</v>
      </c>
      <c r="J81">
        <v>0</v>
      </c>
      <c r="K81">
        <v>578.36</v>
      </c>
      <c r="L81">
        <v>580.69</v>
      </c>
      <c r="M81">
        <v>501.15</v>
      </c>
      <c r="N81">
        <v>0</v>
      </c>
      <c r="O81">
        <v>0</v>
      </c>
      <c r="P81">
        <v>656.3</v>
      </c>
      <c r="Q81">
        <v>300.03</v>
      </c>
      <c r="R81">
        <v>300.13</v>
      </c>
      <c r="S81">
        <v>29856.889</v>
      </c>
      <c r="T81">
        <v>7043.584</v>
      </c>
      <c r="U81">
        <v>7175.948</v>
      </c>
      <c r="V81">
        <v>40.474</v>
      </c>
      <c r="W81">
        <v>7216.422</v>
      </c>
      <c r="X81">
        <v>1296.566</v>
      </c>
      <c r="Y81">
        <v>50.034</v>
      </c>
      <c r="Z81">
        <v>5807.934</v>
      </c>
      <c r="AA81">
        <v>13499.672</v>
      </c>
      <c r="AB81">
        <v>1297.92</v>
      </c>
      <c r="AC81" t="s">
        <v>60</v>
      </c>
      <c r="AD81" s="3">
        <v>-3989.7756</v>
      </c>
      <c r="AE81">
        <v>300</v>
      </c>
      <c r="AF81">
        <v>0</v>
      </c>
      <c r="AG81">
        <v>300</v>
      </c>
      <c r="AH81">
        <v>318</v>
      </c>
      <c r="AI81">
        <v>0</v>
      </c>
      <c r="AJ81">
        <v>318</v>
      </c>
      <c r="AK81">
        <v>6659</v>
      </c>
      <c r="AL81">
        <v>30700.3</v>
      </c>
      <c r="AM81">
        <v>37359.3</v>
      </c>
      <c r="AN81">
        <v>6570.09</v>
      </c>
      <c r="AO81">
        <v>6550.21</v>
      </c>
      <c r="AP81">
        <v>19.88</v>
      </c>
      <c r="AQ81">
        <v>300</v>
      </c>
      <c r="AR81">
        <v>318</v>
      </c>
      <c r="AU81">
        <v>0</v>
      </c>
      <c r="AV81" s="13">
        <v>0</v>
      </c>
      <c r="AW81" s="3">
        <v>318</v>
      </c>
      <c r="AX81" s="3">
        <v>300</v>
      </c>
      <c r="AY81" s="3">
        <v>660</v>
      </c>
      <c r="AZ81" s="17">
        <v>660</v>
      </c>
      <c r="BA81" s="3">
        <v>318</v>
      </c>
      <c r="BB81" s="3">
        <v>300</v>
      </c>
      <c r="BE81" s="21">
        <f t="shared" si="138"/>
        <v>318</v>
      </c>
      <c r="BF81" s="21">
        <f t="shared" ref="BF81:BH81" si="180">AH81</f>
        <v>318</v>
      </c>
      <c r="BG81" s="21">
        <f t="shared" si="180"/>
        <v>0</v>
      </c>
      <c r="BH81" s="21">
        <f t="shared" si="180"/>
        <v>318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21">
        <f t="shared" si="140"/>
        <v>300</v>
      </c>
      <c r="BN81" s="21">
        <f t="shared" ref="BN81:BP81" si="181">AE81</f>
        <v>300</v>
      </c>
      <c r="BO81" s="21">
        <f t="shared" si="181"/>
        <v>0</v>
      </c>
      <c r="BP81" s="21">
        <f t="shared" si="181"/>
        <v>300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29587.96</v>
      </c>
      <c r="B82">
        <v>-6985</v>
      </c>
      <c r="C82">
        <v>30586.91</v>
      </c>
      <c r="D82">
        <v>7412.26</v>
      </c>
      <c r="E82">
        <v>300</v>
      </c>
      <c r="F82" s="3">
        <v>-6667</v>
      </c>
      <c r="G82">
        <v>649.63</v>
      </c>
      <c r="H82">
        <v>647.91</v>
      </c>
      <c r="I82">
        <v>607.22</v>
      </c>
      <c r="J82">
        <v>0</v>
      </c>
      <c r="K82">
        <v>573.48</v>
      </c>
      <c r="L82">
        <v>575.34</v>
      </c>
      <c r="M82">
        <v>500.73</v>
      </c>
      <c r="N82">
        <v>0</v>
      </c>
      <c r="O82">
        <v>0</v>
      </c>
      <c r="P82">
        <v>659.7</v>
      </c>
      <c r="Q82">
        <v>300.03</v>
      </c>
      <c r="R82">
        <v>299.39</v>
      </c>
      <c r="S82">
        <v>29582.96</v>
      </c>
      <c r="T82">
        <v>7029.501</v>
      </c>
      <c r="U82">
        <v>7063.145</v>
      </c>
      <c r="V82">
        <v>19.929</v>
      </c>
      <c r="W82">
        <v>7083.074</v>
      </c>
      <c r="X82">
        <v>1298.92</v>
      </c>
      <c r="Y82">
        <v>50.034</v>
      </c>
      <c r="Z82">
        <v>5731.547</v>
      </c>
      <c r="AA82">
        <v>13537.035</v>
      </c>
      <c r="AB82">
        <v>1308.02</v>
      </c>
      <c r="AC82" t="s">
        <v>60</v>
      </c>
      <c r="AD82" s="3">
        <v>-4014.0088</v>
      </c>
      <c r="AE82">
        <v>300</v>
      </c>
      <c r="AF82">
        <v>0</v>
      </c>
      <c r="AG82">
        <v>300</v>
      </c>
      <c r="AH82">
        <v>313</v>
      </c>
      <c r="AI82">
        <v>0</v>
      </c>
      <c r="AJ82">
        <v>313</v>
      </c>
      <c r="AK82">
        <v>6659</v>
      </c>
      <c r="AL82">
        <v>30498.3</v>
      </c>
      <c r="AM82">
        <v>37157.3</v>
      </c>
      <c r="AN82">
        <v>6594.64</v>
      </c>
      <c r="AO82">
        <v>6574.83</v>
      </c>
      <c r="AP82">
        <v>19.81</v>
      </c>
      <c r="AQ82">
        <v>300</v>
      </c>
      <c r="AR82">
        <v>313</v>
      </c>
      <c r="AU82">
        <v>0</v>
      </c>
      <c r="AV82" s="13">
        <v>0</v>
      </c>
      <c r="AW82" s="3">
        <v>313</v>
      </c>
      <c r="AX82" s="3">
        <v>300</v>
      </c>
      <c r="AY82" s="3">
        <v>660</v>
      </c>
      <c r="AZ82" s="17">
        <v>660</v>
      </c>
      <c r="BA82" s="3">
        <v>313</v>
      </c>
      <c r="BB82" s="3">
        <v>300</v>
      </c>
      <c r="BE82" s="21">
        <f t="shared" si="138"/>
        <v>313</v>
      </c>
      <c r="BF82" s="21">
        <f t="shared" ref="BF82:BH82" si="182">AH82</f>
        <v>313</v>
      </c>
      <c r="BG82" s="21">
        <f t="shared" si="182"/>
        <v>0</v>
      </c>
      <c r="BH82" s="21">
        <f t="shared" si="182"/>
        <v>313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21">
        <f t="shared" si="140"/>
        <v>300</v>
      </c>
      <c r="BN82" s="21">
        <f t="shared" ref="BN82:BP82" si="183">AE82</f>
        <v>300</v>
      </c>
      <c r="BO82" s="21">
        <f t="shared" si="183"/>
        <v>0</v>
      </c>
      <c r="BP82" s="21">
        <f t="shared" si="183"/>
        <v>300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29322.81</v>
      </c>
      <c r="B83">
        <v>-6867</v>
      </c>
      <c r="C83">
        <v>31015.83</v>
      </c>
      <c r="D83">
        <v>7313.21</v>
      </c>
      <c r="E83">
        <v>300</v>
      </c>
      <c r="F83" s="3">
        <v>-6695</v>
      </c>
      <c r="G83">
        <v>650.47</v>
      </c>
      <c r="H83">
        <v>648.78</v>
      </c>
      <c r="I83">
        <v>619.59</v>
      </c>
      <c r="J83">
        <v>0</v>
      </c>
      <c r="K83">
        <v>590.69</v>
      </c>
      <c r="L83">
        <v>594.64</v>
      </c>
      <c r="M83">
        <v>500.73</v>
      </c>
      <c r="N83">
        <v>0</v>
      </c>
      <c r="O83">
        <v>0</v>
      </c>
      <c r="P83">
        <v>657.7</v>
      </c>
      <c r="Q83">
        <v>300.29</v>
      </c>
      <c r="R83">
        <v>300.03</v>
      </c>
      <c r="S83">
        <v>29627.512</v>
      </c>
      <c r="T83">
        <v>6907.153</v>
      </c>
      <c r="U83">
        <v>6866.816</v>
      </c>
      <c r="V83">
        <v>19.823</v>
      </c>
      <c r="W83">
        <v>6886.64</v>
      </c>
      <c r="X83">
        <v>1296.291</v>
      </c>
      <c r="Y83">
        <v>49.994</v>
      </c>
      <c r="Z83">
        <v>5283.949</v>
      </c>
      <c r="AA83">
        <v>13959.066</v>
      </c>
      <c r="AB83">
        <v>1310.42</v>
      </c>
      <c r="AC83" t="s">
        <v>60</v>
      </c>
      <c r="AD83" s="3">
        <v>-4006.4446</v>
      </c>
      <c r="AE83">
        <v>300</v>
      </c>
      <c r="AF83">
        <v>0</v>
      </c>
      <c r="AG83">
        <v>300</v>
      </c>
      <c r="AH83">
        <v>325</v>
      </c>
      <c r="AI83">
        <v>0</v>
      </c>
      <c r="AJ83">
        <v>325</v>
      </c>
      <c r="AK83">
        <v>6544</v>
      </c>
      <c r="AL83">
        <v>30257.3</v>
      </c>
      <c r="AM83">
        <v>36801.3</v>
      </c>
      <c r="AN83">
        <v>6589.09</v>
      </c>
      <c r="AO83">
        <v>6589.09</v>
      </c>
      <c r="AP83">
        <v>0</v>
      </c>
      <c r="AQ83">
        <v>300</v>
      </c>
      <c r="AR83">
        <v>325</v>
      </c>
      <c r="AU83">
        <v>0</v>
      </c>
      <c r="AV83" s="13">
        <v>0</v>
      </c>
      <c r="AW83" s="3">
        <v>325</v>
      </c>
      <c r="AX83" s="3">
        <v>300</v>
      </c>
      <c r="AY83" s="3">
        <v>660</v>
      </c>
      <c r="AZ83" s="17">
        <v>660</v>
      </c>
      <c r="BA83" s="3">
        <v>325</v>
      </c>
      <c r="BB83" s="3">
        <v>300</v>
      </c>
      <c r="BE83" s="21">
        <f t="shared" si="138"/>
        <v>325</v>
      </c>
      <c r="BF83" s="21">
        <f t="shared" ref="BF83:BH83" si="184">AH83</f>
        <v>325</v>
      </c>
      <c r="BG83" s="21">
        <f t="shared" si="184"/>
        <v>0</v>
      </c>
      <c r="BH83" s="21">
        <f t="shared" si="184"/>
        <v>325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21">
        <f t="shared" si="140"/>
        <v>300</v>
      </c>
      <c r="BN83" s="21">
        <f t="shared" ref="BN83:BP83" si="185">AE83</f>
        <v>300</v>
      </c>
      <c r="BO83" s="21">
        <f t="shared" si="185"/>
        <v>0</v>
      </c>
      <c r="BP83" s="21">
        <f t="shared" si="185"/>
        <v>300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29502.49</v>
      </c>
      <c r="B84">
        <v>-6754</v>
      </c>
      <c r="C84">
        <v>31403.98</v>
      </c>
      <c r="D84">
        <v>7342.75</v>
      </c>
      <c r="E84">
        <v>305</v>
      </c>
      <c r="F84" s="3">
        <v>-6729</v>
      </c>
      <c r="G84">
        <v>650.47</v>
      </c>
      <c r="H84">
        <v>649.63</v>
      </c>
      <c r="I84">
        <v>619.23</v>
      </c>
      <c r="J84">
        <v>0</v>
      </c>
      <c r="K84">
        <v>590.46</v>
      </c>
      <c r="L84">
        <v>602.55</v>
      </c>
      <c r="M84">
        <v>501.15</v>
      </c>
      <c r="N84">
        <v>0</v>
      </c>
      <c r="O84">
        <v>0</v>
      </c>
      <c r="P84">
        <v>658.6</v>
      </c>
      <c r="Q84">
        <v>315.72</v>
      </c>
      <c r="R84">
        <v>303.67</v>
      </c>
      <c r="S84">
        <v>29688.6</v>
      </c>
      <c r="T84">
        <v>6787.522</v>
      </c>
      <c r="U84">
        <v>6859.793</v>
      </c>
      <c r="V84">
        <v>11.778</v>
      </c>
      <c r="W84">
        <v>6871.57</v>
      </c>
      <c r="X84">
        <v>1283.401</v>
      </c>
      <c r="Y84">
        <v>50.025</v>
      </c>
      <c r="Z84">
        <v>5279.711</v>
      </c>
      <c r="AA84">
        <v>13935.551</v>
      </c>
      <c r="AB84">
        <v>1293.42</v>
      </c>
      <c r="AC84" t="s">
        <v>60</v>
      </c>
      <c r="AD84" s="3">
        <v>-4015.6897</v>
      </c>
      <c r="AE84">
        <v>305</v>
      </c>
      <c r="AF84">
        <v>0</v>
      </c>
      <c r="AG84">
        <v>305</v>
      </c>
      <c r="AH84">
        <v>318</v>
      </c>
      <c r="AI84">
        <v>0</v>
      </c>
      <c r="AJ84">
        <v>318</v>
      </c>
      <c r="AK84">
        <v>6429</v>
      </c>
      <c r="AL84">
        <v>30096.3</v>
      </c>
      <c r="AM84">
        <v>36525.3</v>
      </c>
      <c r="AN84">
        <v>6607.03</v>
      </c>
      <c r="AO84">
        <v>6607.03</v>
      </c>
      <c r="AP84">
        <v>0</v>
      </c>
      <c r="AQ84">
        <v>305</v>
      </c>
      <c r="AR84">
        <v>318</v>
      </c>
      <c r="AU84">
        <v>0</v>
      </c>
      <c r="AV84" s="13">
        <v>0</v>
      </c>
      <c r="AW84" s="3">
        <v>318</v>
      </c>
      <c r="AX84" s="3">
        <v>305</v>
      </c>
      <c r="AY84" s="3">
        <v>660</v>
      </c>
      <c r="AZ84" s="17">
        <v>660</v>
      </c>
      <c r="BA84" s="3">
        <v>318</v>
      </c>
      <c r="BB84" s="3">
        <v>305</v>
      </c>
      <c r="BE84" s="21">
        <f t="shared" si="138"/>
        <v>318</v>
      </c>
      <c r="BF84" s="21">
        <f t="shared" ref="BF84:BH84" si="186">AH84</f>
        <v>318</v>
      </c>
      <c r="BG84" s="21">
        <f t="shared" si="186"/>
        <v>0</v>
      </c>
      <c r="BH84" s="21">
        <f t="shared" si="186"/>
        <v>318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21">
        <f t="shared" si="140"/>
        <v>305</v>
      </c>
      <c r="BN84" s="21">
        <f t="shared" ref="BN84:BP84" si="187">AE84</f>
        <v>305</v>
      </c>
      <c r="BO84" s="21">
        <f t="shared" si="187"/>
        <v>0</v>
      </c>
      <c r="BP84" s="21">
        <f t="shared" si="187"/>
        <v>305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29415.53</v>
      </c>
      <c r="B85">
        <v>-6640</v>
      </c>
      <c r="C85">
        <v>31419.7</v>
      </c>
      <c r="D85">
        <v>7179.46</v>
      </c>
      <c r="E85">
        <v>305</v>
      </c>
      <c r="F85" s="3">
        <v>-6762</v>
      </c>
      <c r="G85">
        <v>649.63</v>
      </c>
      <c r="H85">
        <v>647.91</v>
      </c>
      <c r="I85">
        <v>619.5</v>
      </c>
      <c r="J85">
        <v>0</v>
      </c>
      <c r="K85">
        <v>593.94</v>
      </c>
      <c r="L85">
        <v>601.15</v>
      </c>
      <c r="M85">
        <v>501.15</v>
      </c>
      <c r="N85">
        <v>0</v>
      </c>
      <c r="O85">
        <v>0</v>
      </c>
      <c r="P85">
        <v>656.1</v>
      </c>
      <c r="Q85">
        <v>310.02</v>
      </c>
      <c r="R85">
        <v>301.72</v>
      </c>
      <c r="S85">
        <v>29528.082</v>
      </c>
      <c r="T85">
        <v>6664.431</v>
      </c>
      <c r="U85">
        <v>6783.29</v>
      </c>
      <c r="V85">
        <v>7.362</v>
      </c>
      <c r="W85">
        <v>6790.652</v>
      </c>
      <c r="X85">
        <v>1292.449</v>
      </c>
      <c r="Y85">
        <v>50.035</v>
      </c>
      <c r="Z85">
        <v>5454.279</v>
      </c>
      <c r="AA85">
        <v>13804.002</v>
      </c>
      <c r="AB85">
        <v>1297.22</v>
      </c>
      <c r="AC85" t="s">
        <v>60</v>
      </c>
      <c r="AD85" s="3">
        <v>-4050.1484</v>
      </c>
      <c r="AE85">
        <v>305</v>
      </c>
      <c r="AF85">
        <v>0</v>
      </c>
      <c r="AG85">
        <v>305</v>
      </c>
      <c r="AH85">
        <v>318</v>
      </c>
      <c r="AI85">
        <v>0</v>
      </c>
      <c r="AJ85">
        <v>318</v>
      </c>
      <c r="AK85">
        <v>6314</v>
      </c>
      <c r="AL85">
        <v>29975.3</v>
      </c>
      <c r="AM85">
        <v>36289.3</v>
      </c>
      <c r="AN85">
        <v>6639.51</v>
      </c>
      <c r="AO85">
        <v>6639.51</v>
      </c>
      <c r="AP85">
        <v>0</v>
      </c>
      <c r="AQ85">
        <v>305</v>
      </c>
      <c r="AR85">
        <v>318</v>
      </c>
      <c r="AU85">
        <v>0</v>
      </c>
      <c r="AV85" s="13">
        <v>0</v>
      </c>
      <c r="AW85" s="3">
        <v>318</v>
      </c>
      <c r="AX85" s="3">
        <v>305</v>
      </c>
      <c r="AY85" s="3">
        <v>660</v>
      </c>
      <c r="AZ85" s="17">
        <v>660</v>
      </c>
      <c r="BA85" s="3">
        <v>318</v>
      </c>
      <c r="BB85" s="3">
        <v>305</v>
      </c>
      <c r="BE85" s="21">
        <f t="shared" si="138"/>
        <v>318</v>
      </c>
      <c r="BF85" s="21">
        <f t="shared" ref="BF85:BH85" si="188">AH85</f>
        <v>318</v>
      </c>
      <c r="BG85" s="21">
        <f t="shared" si="188"/>
        <v>0</v>
      </c>
      <c r="BH85" s="21">
        <f t="shared" si="188"/>
        <v>318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21">
        <f t="shared" si="140"/>
        <v>305</v>
      </c>
      <c r="BN85" s="21">
        <f t="shared" ref="BN85:BP85" si="189">AE85</f>
        <v>305</v>
      </c>
      <c r="BO85" s="21">
        <f t="shared" si="189"/>
        <v>0</v>
      </c>
      <c r="BP85" s="21">
        <f t="shared" si="189"/>
        <v>305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29155.91</v>
      </c>
      <c r="B86">
        <v>-6743</v>
      </c>
      <c r="C86">
        <v>30591.47</v>
      </c>
      <c r="D86">
        <v>7099.11</v>
      </c>
      <c r="E86">
        <v>300</v>
      </c>
      <c r="F86" s="3">
        <v>-6998</v>
      </c>
      <c r="G86">
        <v>649.63</v>
      </c>
      <c r="H86">
        <v>649.63</v>
      </c>
      <c r="I86">
        <v>606.56</v>
      </c>
      <c r="J86">
        <v>0</v>
      </c>
      <c r="K86">
        <v>573.94</v>
      </c>
      <c r="L86">
        <v>577.2</v>
      </c>
      <c r="M86">
        <v>499.91</v>
      </c>
      <c r="N86">
        <v>0</v>
      </c>
      <c r="O86">
        <v>0</v>
      </c>
      <c r="P86">
        <v>661.8</v>
      </c>
      <c r="Q86">
        <v>300.13</v>
      </c>
      <c r="R86">
        <v>300.4</v>
      </c>
      <c r="S86">
        <v>29396.494</v>
      </c>
      <c r="T86">
        <v>6867.416</v>
      </c>
      <c r="U86">
        <v>6621.746</v>
      </c>
      <c r="V86">
        <v>4.153</v>
      </c>
      <c r="W86">
        <v>6625.899</v>
      </c>
      <c r="X86">
        <v>1301.951</v>
      </c>
      <c r="Y86">
        <v>49.965</v>
      </c>
      <c r="Z86">
        <v>5497.754</v>
      </c>
      <c r="AA86">
        <v>13482.666</v>
      </c>
      <c r="AB86">
        <v>1304.84</v>
      </c>
      <c r="AC86" t="s">
        <v>60</v>
      </c>
      <c r="AD86" s="3">
        <v>-4342.0664</v>
      </c>
      <c r="AE86">
        <v>300</v>
      </c>
      <c r="AF86">
        <v>0</v>
      </c>
      <c r="AG86">
        <v>300</v>
      </c>
      <c r="AH86">
        <v>325</v>
      </c>
      <c r="AI86">
        <v>0</v>
      </c>
      <c r="AJ86">
        <v>325</v>
      </c>
      <c r="AK86">
        <v>6196</v>
      </c>
      <c r="AL86">
        <v>29854.3</v>
      </c>
      <c r="AM86">
        <v>36050.3</v>
      </c>
      <c r="AN86">
        <v>6671.09</v>
      </c>
      <c r="AO86">
        <v>6671.09</v>
      </c>
      <c r="AP86">
        <v>0</v>
      </c>
      <c r="AQ86">
        <v>300</v>
      </c>
      <c r="AR86">
        <v>325</v>
      </c>
      <c r="AU86">
        <v>0</v>
      </c>
      <c r="AV86" s="13">
        <v>0</v>
      </c>
      <c r="AW86" s="3">
        <v>325</v>
      </c>
      <c r="AX86" s="3">
        <v>300</v>
      </c>
      <c r="AY86" s="3">
        <v>660</v>
      </c>
      <c r="AZ86" s="17">
        <v>660</v>
      </c>
      <c r="BA86" s="3">
        <v>325</v>
      </c>
      <c r="BB86" s="3">
        <v>300</v>
      </c>
      <c r="BE86" s="21">
        <f t="shared" si="138"/>
        <v>325</v>
      </c>
      <c r="BF86" s="21">
        <f t="shared" ref="BF86:BH86" si="190">AH86</f>
        <v>325</v>
      </c>
      <c r="BG86" s="21">
        <f t="shared" si="190"/>
        <v>0</v>
      </c>
      <c r="BH86" s="21">
        <f t="shared" si="190"/>
        <v>325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21">
        <f t="shared" si="140"/>
        <v>300</v>
      </c>
      <c r="BN86" s="21">
        <f t="shared" ref="BN86:BP86" si="191">AE86</f>
        <v>300</v>
      </c>
      <c r="BO86" s="21">
        <f t="shared" si="191"/>
        <v>0</v>
      </c>
      <c r="BP86" s="21">
        <f t="shared" si="191"/>
        <v>300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29034.35</v>
      </c>
      <c r="B87">
        <v>-6502</v>
      </c>
      <c r="C87">
        <v>30561.78</v>
      </c>
      <c r="D87">
        <v>6977.25</v>
      </c>
      <c r="E87">
        <v>300</v>
      </c>
      <c r="F87" s="3">
        <v>-6787</v>
      </c>
      <c r="G87">
        <v>649.63</v>
      </c>
      <c r="H87">
        <v>647.91</v>
      </c>
      <c r="I87">
        <v>607.83</v>
      </c>
      <c r="J87">
        <v>0</v>
      </c>
      <c r="K87">
        <v>576.27</v>
      </c>
      <c r="L87">
        <v>576.73</v>
      </c>
      <c r="M87">
        <v>501.15</v>
      </c>
      <c r="N87">
        <v>0</v>
      </c>
      <c r="O87">
        <v>0</v>
      </c>
      <c r="P87">
        <v>658.6</v>
      </c>
      <c r="Q87">
        <v>300.77</v>
      </c>
      <c r="R87">
        <v>300.13</v>
      </c>
      <c r="S87">
        <v>29011.973</v>
      </c>
      <c r="T87">
        <v>6454.73</v>
      </c>
      <c r="U87">
        <v>6637.012</v>
      </c>
      <c r="V87">
        <v>4.318</v>
      </c>
      <c r="W87">
        <v>6641.33</v>
      </c>
      <c r="X87">
        <v>1286.387</v>
      </c>
      <c r="Y87">
        <v>50.027</v>
      </c>
      <c r="Z87">
        <v>6321.635</v>
      </c>
      <c r="AA87">
        <v>12693.188</v>
      </c>
      <c r="AB87">
        <v>1299.97</v>
      </c>
      <c r="AC87" t="s">
        <v>60</v>
      </c>
      <c r="AD87" s="3">
        <v>-4130.552</v>
      </c>
      <c r="AE87">
        <v>300</v>
      </c>
      <c r="AF87">
        <v>0</v>
      </c>
      <c r="AG87">
        <v>300</v>
      </c>
      <c r="AH87">
        <v>300</v>
      </c>
      <c r="AI87">
        <v>0</v>
      </c>
      <c r="AJ87">
        <v>300</v>
      </c>
      <c r="AK87">
        <v>5975</v>
      </c>
      <c r="AL87">
        <v>29572.3</v>
      </c>
      <c r="AM87">
        <v>35547.3</v>
      </c>
      <c r="AN87">
        <v>6700.97</v>
      </c>
      <c r="AO87">
        <v>6700.97</v>
      </c>
      <c r="AP87">
        <v>0</v>
      </c>
      <c r="AQ87">
        <v>300</v>
      </c>
      <c r="AR87">
        <v>300</v>
      </c>
      <c r="AU87">
        <v>0</v>
      </c>
      <c r="AV87" s="13">
        <v>0</v>
      </c>
      <c r="AW87" s="3">
        <v>300</v>
      </c>
      <c r="AX87" s="3">
        <v>300</v>
      </c>
      <c r="AY87" s="3">
        <v>660</v>
      </c>
      <c r="AZ87" s="17">
        <v>660</v>
      </c>
      <c r="BA87" s="3">
        <v>300</v>
      </c>
      <c r="BB87" s="3">
        <v>300</v>
      </c>
      <c r="BE87" s="21">
        <f t="shared" si="138"/>
        <v>300</v>
      </c>
      <c r="BF87" s="21">
        <f t="shared" ref="BF87:BH87" si="192">AH87</f>
        <v>300</v>
      </c>
      <c r="BG87" s="21">
        <f t="shared" si="192"/>
        <v>0</v>
      </c>
      <c r="BH87" s="21">
        <f t="shared" si="192"/>
        <v>300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21">
        <f t="shared" si="140"/>
        <v>300</v>
      </c>
      <c r="BN87" s="21">
        <f t="shared" ref="BN87:BP87" si="193">AE87</f>
        <v>300</v>
      </c>
      <c r="BO87" s="21">
        <f t="shared" si="193"/>
        <v>0</v>
      </c>
      <c r="BP87" s="21">
        <f t="shared" si="193"/>
        <v>300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28520.99</v>
      </c>
      <c r="B88">
        <v>-6481</v>
      </c>
      <c r="C88">
        <v>30193.71</v>
      </c>
      <c r="D88">
        <v>6894.57</v>
      </c>
      <c r="E88">
        <v>296</v>
      </c>
      <c r="F88" s="3">
        <v>-6995</v>
      </c>
      <c r="G88">
        <v>629.96</v>
      </c>
      <c r="H88">
        <v>634.24</v>
      </c>
      <c r="I88">
        <v>599.11</v>
      </c>
      <c r="J88">
        <v>0</v>
      </c>
      <c r="K88">
        <v>560.45</v>
      </c>
      <c r="L88">
        <v>561.85</v>
      </c>
      <c r="M88">
        <v>501.15</v>
      </c>
      <c r="N88">
        <v>0</v>
      </c>
      <c r="O88">
        <v>0</v>
      </c>
      <c r="P88">
        <v>656.8</v>
      </c>
      <c r="Q88">
        <v>300.08</v>
      </c>
      <c r="R88">
        <v>299.44</v>
      </c>
      <c r="S88">
        <v>28565.166</v>
      </c>
      <c r="T88">
        <v>6450.971</v>
      </c>
      <c r="U88">
        <v>6694.925</v>
      </c>
      <c r="V88">
        <v>4.307</v>
      </c>
      <c r="W88">
        <v>6699.232</v>
      </c>
      <c r="X88">
        <v>1298.197</v>
      </c>
      <c r="Y88">
        <v>50.038</v>
      </c>
      <c r="Z88">
        <v>7006.457</v>
      </c>
      <c r="AA88">
        <v>12000.109</v>
      </c>
      <c r="AB88">
        <v>1295.37</v>
      </c>
      <c r="AC88" t="s">
        <v>60</v>
      </c>
      <c r="AD88" s="3">
        <v>-4367.42</v>
      </c>
      <c r="AE88">
        <v>296</v>
      </c>
      <c r="AF88">
        <v>0</v>
      </c>
      <c r="AG88">
        <v>296</v>
      </c>
      <c r="AH88">
        <v>310</v>
      </c>
      <c r="AI88">
        <v>0</v>
      </c>
      <c r="AJ88">
        <v>310</v>
      </c>
      <c r="AK88">
        <v>5755</v>
      </c>
      <c r="AL88">
        <v>29371.3</v>
      </c>
      <c r="AM88">
        <v>35126.3</v>
      </c>
      <c r="AN88">
        <v>6745.4</v>
      </c>
      <c r="AO88">
        <v>6745.4</v>
      </c>
      <c r="AP88">
        <v>0</v>
      </c>
      <c r="AQ88">
        <v>296</v>
      </c>
      <c r="AR88">
        <v>310</v>
      </c>
      <c r="AU88">
        <v>0</v>
      </c>
      <c r="AV88" s="13">
        <v>0</v>
      </c>
      <c r="AW88" s="3">
        <v>310</v>
      </c>
      <c r="AX88" s="3">
        <v>296</v>
      </c>
      <c r="AY88" s="3">
        <v>660</v>
      </c>
      <c r="AZ88" s="17">
        <v>660</v>
      </c>
      <c r="BA88" s="3">
        <v>310</v>
      </c>
      <c r="BB88" s="3">
        <v>296</v>
      </c>
      <c r="BE88" s="21">
        <f t="shared" si="138"/>
        <v>310</v>
      </c>
      <c r="BF88" s="21">
        <f t="shared" ref="BF88:BH88" si="194">AH88</f>
        <v>310</v>
      </c>
      <c r="BG88" s="21">
        <f t="shared" si="194"/>
        <v>0</v>
      </c>
      <c r="BH88" s="21">
        <f t="shared" si="194"/>
        <v>310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21">
        <f t="shared" si="140"/>
        <v>296</v>
      </c>
      <c r="BN88" s="21">
        <f t="shared" ref="BN88:BP88" si="195">AE88</f>
        <v>296</v>
      </c>
      <c r="BO88" s="21">
        <f t="shared" si="195"/>
        <v>0</v>
      </c>
      <c r="BP88" s="21">
        <f t="shared" si="195"/>
        <v>296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28114.65</v>
      </c>
      <c r="B89">
        <v>-6579</v>
      </c>
      <c r="C89">
        <v>30172.95</v>
      </c>
      <c r="D89">
        <v>6851.69</v>
      </c>
      <c r="E89">
        <v>294</v>
      </c>
      <c r="F89" s="3">
        <v>-6990</v>
      </c>
      <c r="G89">
        <v>591.51</v>
      </c>
      <c r="H89">
        <v>590.66</v>
      </c>
      <c r="I89">
        <v>601.14</v>
      </c>
      <c r="J89">
        <v>0</v>
      </c>
      <c r="K89">
        <v>560.91</v>
      </c>
      <c r="L89">
        <v>563.24</v>
      </c>
      <c r="M89">
        <v>500.32</v>
      </c>
      <c r="N89">
        <v>0</v>
      </c>
      <c r="O89">
        <v>0</v>
      </c>
      <c r="P89">
        <v>658</v>
      </c>
      <c r="Q89">
        <v>300.18</v>
      </c>
      <c r="R89">
        <v>300.03</v>
      </c>
      <c r="S89">
        <v>28447.74</v>
      </c>
      <c r="T89">
        <v>6573.939</v>
      </c>
      <c r="U89">
        <v>6717.238</v>
      </c>
      <c r="V89">
        <v>4.307</v>
      </c>
      <c r="W89">
        <v>6721.545</v>
      </c>
      <c r="X89">
        <v>1298.599</v>
      </c>
      <c r="Y89">
        <v>49.977</v>
      </c>
      <c r="Z89">
        <v>7122.037</v>
      </c>
      <c r="AA89">
        <v>11865.717</v>
      </c>
      <c r="AB89">
        <v>1287.2</v>
      </c>
      <c r="AC89" t="s">
        <v>60</v>
      </c>
      <c r="AD89" s="3">
        <v>-4364.338</v>
      </c>
      <c r="AE89">
        <v>294</v>
      </c>
      <c r="AF89">
        <v>0</v>
      </c>
      <c r="AG89">
        <v>294</v>
      </c>
      <c r="AH89">
        <v>300</v>
      </c>
      <c r="AI89">
        <v>0</v>
      </c>
      <c r="AJ89">
        <v>300</v>
      </c>
      <c r="AK89">
        <v>5535</v>
      </c>
      <c r="AL89">
        <v>29129.3</v>
      </c>
      <c r="AM89">
        <v>34664.3</v>
      </c>
      <c r="AN89">
        <v>6799.37</v>
      </c>
      <c r="AO89">
        <v>6799.37</v>
      </c>
      <c r="AP89">
        <v>0</v>
      </c>
      <c r="AQ89">
        <v>294</v>
      </c>
      <c r="AR89">
        <v>300</v>
      </c>
      <c r="AU89">
        <v>0</v>
      </c>
      <c r="AV89" s="13">
        <v>0</v>
      </c>
      <c r="AW89" s="3">
        <v>300</v>
      </c>
      <c r="AX89" s="3">
        <v>294</v>
      </c>
      <c r="AY89" s="3">
        <v>660</v>
      </c>
      <c r="AZ89" s="17">
        <v>660</v>
      </c>
      <c r="BA89" s="3">
        <v>300</v>
      </c>
      <c r="BB89" s="3">
        <v>294</v>
      </c>
      <c r="BE89" s="21">
        <f t="shared" si="138"/>
        <v>300</v>
      </c>
      <c r="BF89" s="21">
        <f t="shared" ref="BF89:BH89" si="196">AH89</f>
        <v>300</v>
      </c>
      <c r="BG89" s="21">
        <f t="shared" si="196"/>
        <v>0</v>
      </c>
      <c r="BH89" s="21">
        <f t="shared" si="196"/>
        <v>300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21">
        <f t="shared" si="140"/>
        <v>294</v>
      </c>
      <c r="BN89" s="21">
        <f t="shared" ref="BN89:BP89" si="197">AE89</f>
        <v>294</v>
      </c>
      <c r="BO89" s="21">
        <f t="shared" si="197"/>
        <v>0</v>
      </c>
      <c r="BP89" s="21">
        <f t="shared" si="197"/>
        <v>294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28184.03</v>
      </c>
      <c r="B90">
        <v>-5812</v>
      </c>
      <c r="C90">
        <v>29838.84</v>
      </c>
      <c r="D90">
        <v>6757.38</v>
      </c>
      <c r="E90">
        <v>293.33</v>
      </c>
      <c r="F90" s="3">
        <v>-6994</v>
      </c>
      <c r="G90">
        <v>548.8</v>
      </c>
      <c r="H90">
        <v>548.8</v>
      </c>
      <c r="I90">
        <v>600.11</v>
      </c>
      <c r="J90">
        <v>0</v>
      </c>
      <c r="K90">
        <v>559.98</v>
      </c>
      <c r="L90">
        <v>562.08</v>
      </c>
      <c r="M90">
        <v>501.15</v>
      </c>
      <c r="N90">
        <v>0</v>
      </c>
      <c r="O90">
        <v>0</v>
      </c>
      <c r="P90">
        <v>655.4</v>
      </c>
      <c r="Q90">
        <v>299.66</v>
      </c>
      <c r="R90">
        <v>299.39</v>
      </c>
      <c r="S90">
        <v>28258.408</v>
      </c>
      <c r="T90">
        <v>5814.654</v>
      </c>
      <c r="U90">
        <v>6758.674</v>
      </c>
      <c r="V90">
        <v>4.314</v>
      </c>
      <c r="W90">
        <v>6762.989</v>
      </c>
      <c r="X90">
        <v>1285.222</v>
      </c>
      <c r="Y90">
        <v>50.038</v>
      </c>
      <c r="Z90">
        <v>7890.826</v>
      </c>
      <c r="AA90">
        <v>11122.82</v>
      </c>
      <c r="AB90">
        <v>1271.22</v>
      </c>
      <c r="AC90" t="s">
        <v>60</v>
      </c>
      <c r="AD90" s="3">
        <v>-4365.7393</v>
      </c>
      <c r="AE90">
        <v>293.33</v>
      </c>
      <c r="AF90">
        <v>0</v>
      </c>
      <c r="AG90">
        <v>293.33</v>
      </c>
      <c r="AH90">
        <v>298</v>
      </c>
      <c r="AI90">
        <v>0</v>
      </c>
      <c r="AJ90">
        <v>298</v>
      </c>
      <c r="AK90">
        <v>5319</v>
      </c>
      <c r="AL90">
        <v>28848.3</v>
      </c>
      <c r="AM90">
        <v>34167.3</v>
      </c>
      <c r="AN90">
        <v>6812.04</v>
      </c>
      <c r="AO90">
        <v>6812.04</v>
      </c>
      <c r="AP90">
        <v>0</v>
      </c>
      <c r="AQ90">
        <v>293.33</v>
      </c>
      <c r="AR90">
        <v>298</v>
      </c>
      <c r="AU90">
        <v>0</v>
      </c>
      <c r="AV90" s="13">
        <v>0</v>
      </c>
      <c r="AW90" s="3">
        <v>298</v>
      </c>
      <c r="AX90" s="3">
        <v>293.33</v>
      </c>
      <c r="AY90" s="3">
        <v>660</v>
      </c>
      <c r="AZ90" s="17">
        <v>660</v>
      </c>
      <c r="BA90" s="3">
        <v>298</v>
      </c>
      <c r="BB90" s="3">
        <v>293.33</v>
      </c>
      <c r="BE90" s="21">
        <f t="shared" si="138"/>
        <v>298</v>
      </c>
      <c r="BF90" s="21">
        <f t="shared" ref="BF90:BH90" si="198">AH90</f>
        <v>298</v>
      </c>
      <c r="BG90" s="21">
        <f t="shared" si="198"/>
        <v>0</v>
      </c>
      <c r="BH90" s="21">
        <f t="shared" si="198"/>
        <v>298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21">
        <f t="shared" si="140"/>
        <v>293.33</v>
      </c>
      <c r="BN90" s="21">
        <f t="shared" ref="BN90:BP90" si="199">AE90</f>
        <v>293.33</v>
      </c>
      <c r="BO90" s="21">
        <f t="shared" si="199"/>
        <v>0</v>
      </c>
      <c r="BP90" s="21">
        <f t="shared" si="199"/>
        <v>293.33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27858.91</v>
      </c>
      <c r="B91">
        <v>-5242</v>
      </c>
      <c r="C91">
        <v>28657.93</v>
      </c>
      <c r="D91">
        <v>6711.87</v>
      </c>
      <c r="E91">
        <v>286.67</v>
      </c>
      <c r="F91" s="3">
        <v>-6991</v>
      </c>
      <c r="G91">
        <v>549.64</v>
      </c>
      <c r="H91">
        <v>551.36</v>
      </c>
      <c r="I91">
        <v>601.66</v>
      </c>
      <c r="J91">
        <v>0</v>
      </c>
      <c r="K91">
        <v>559.98</v>
      </c>
      <c r="L91">
        <v>563.01</v>
      </c>
      <c r="M91">
        <v>501.56</v>
      </c>
      <c r="N91">
        <v>0</v>
      </c>
      <c r="O91">
        <v>0</v>
      </c>
      <c r="P91">
        <v>638.2</v>
      </c>
      <c r="Q91">
        <v>284.59</v>
      </c>
      <c r="R91">
        <v>285.33</v>
      </c>
      <c r="S91">
        <v>27657.121</v>
      </c>
      <c r="T91">
        <v>5212.145</v>
      </c>
      <c r="U91">
        <v>6892.043</v>
      </c>
      <c r="V91">
        <v>4.285</v>
      </c>
      <c r="W91">
        <v>6896.328</v>
      </c>
      <c r="X91">
        <v>1296.993</v>
      </c>
      <c r="Y91">
        <v>50.022</v>
      </c>
      <c r="Z91">
        <v>9069.424</v>
      </c>
      <c r="AA91">
        <v>9924.059</v>
      </c>
      <c r="AB91">
        <v>1266.39</v>
      </c>
      <c r="AC91" t="s">
        <v>60</v>
      </c>
      <c r="AD91" s="3">
        <v>-4407.7617</v>
      </c>
      <c r="AE91">
        <v>286.67</v>
      </c>
      <c r="AF91">
        <v>0</v>
      </c>
      <c r="AG91">
        <v>286.67</v>
      </c>
      <c r="AH91">
        <v>295</v>
      </c>
      <c r="AI91">
        <v>0</v>
      </c>
      <c r="AJ91">
        <v>295</v>
      </c>
      <c r="AK91">
        <v>5215</v>
      </c>
      <c r="AL91">
        <v>28646.3</v>
      </c>
      <c r="AM91">
        <v>33861.3</v>
      </c>
      <c r="AN91">
        <v>6827.32</v>
      </c>
      <c r="AO91">
        <v>6827.32</v>
      </c>
      <c r="AP91">
        <v>0</v>
      </c>
      <c r="AQ91">
        <v>286.67</v>
      </c>
      <c r="AR91">
        <v>295</v>
      </c>
      <c r="AU91">
        <v>0</v>
      </c>
      <c r="AV91" s="13">
        <v>0</v>
      </c>
      <c r="AW91" s="3">
        <v>295</v>
      </c>
      <c r="AX91" s="3">
        <v>286.67</v>
      </c>
      <c r="AY91" s="3">
        <v>660</v>
      </c>
      <c r="AZ91" s="17">
        <v>640</v>
      </c>
      <c r="BA91" s="3">
        <v>295</v>
      </c>
      <c r="BB91" s="3">
        <v>286.67</v>
      </c>
      <c r="BE91" s="21">
        <f t="shared" si="138"/>
        <v>295</v>
      </c>
      <c r="BF91" s="21">
        <f t="shared" ref="BF91:BH91" si="200">AH91</f>
        <v>295</v>
      </c>
      <c r="BG91" s="21">
        <f t="shared" si="200"/>
        <v>0</v>
      </c>
      <c r="BH91" s="21">
        <f t="shared" si="200"/>
        <v>295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21">
        <f t="shared" si="140"/>
        <v>286.67</v>
      </c>
      <c r="BN91" s="21">
        <f t="shared" ref="BN91:BP91" si="201">AE91</f>
        <v>286.67</v>
      </c>
      <c r="BO91" s="21">
        <f t="shared" si="201"/>
        <v>0</v>
      </c>
      <c r="BP91" s="21">
        <f t="shared" si="201"/>
        <v>286.67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27092.85</v>
      </c>
      <c r="B92">
        <v>-5025.99</v>
      </c>
      <c r="C92">
        <v>26914.42</v>
      </c>
      <c r="D92">
        <v>6704.86</v>
      </c>
      <c r="E92">
        <v>274</v>
      </c>
      <c r="F92" s="3">
        <v>-6995</v>
      </c>
      <c r="G92">
        <v>550.49</v>
      </c>
      <c r="H92">
        <v>550.49</v>
      </c>
      <c r="I92">
        <v>601.59</v>
      </c>
      <c r="J92">
        <v>0</v>
      </c>
      <c r="K92">
        <v>561.85</v>
      </c>
      <c r="L92">
        <v>562.54</v>
      </c>
      <c r="M92">
        <v>500.73</v>
      </c>
      <c r="N92">
        <v>0</v>
      </c>
      <c r="O92">
        <v>0</v>
      </c>
      <c r="P92">
        <v>638.8</v>
      </c>
      <c r="Q92">
        <v>270</v>
      </c>
      <c r="R92">
        <v>270.27</v>
      </c>
      <c r="S92">
        <v>27335.393</v>
      </c>
      <c r="T92">
        <v>4921.258</v>
      </c>
      <c r="U92">
        <v>6927.029</v>
      </c>
      <c r="V92">
        <v>4.305</v>
      </c>
      <c r="W92">
        <v>6931.335</v>
      </c>
      <c r="X92">
        <v>1298.693</v>
      </c>
      <c r="Y92">
        <v>50.033</v>
      </c>
      <c r="Z92">
        <v>10039.953</v>
      </c>
      <c r="AA92">
        <v>9033.893</v>
      </c>
      <c r="AB92">
        <v>1265.11</v>
      </c>
      <c r="AC92" t="s">
        <v>60</v>
      </c>
      <c r="AD92" s="3">
        <v>-4278.0513</v>
      </c>
      <c r="AE92">
        <v>274</v>
      </c>
      <c r="AF92">
        <v>0</v>
      </c>
      <c r="AG92">
        <v>274</v>
      </c>
      <c r="AH92">
        <v>292</v>
      </c>
      <c r="AI92">
        <v>0</v>
      </c>
      <c r="AJ92">
        <v>292</v>
      </c>
      <c r="AK92">
        <v>5115</v>
      </c>
      <c r="AL92">
        <v>28364.3</v>
      </c>
      <c r="AM92">
        <v>33479.3</v>
      </c>
      <c r="AN92">
        <v>6830.02</v>
      </c>
      <c r="AO92">
        <v>6830.02</v>
      </c>
      <c r="AP92">
        <v>0</v>
      </c>
      <c r="AQ92">
        <v>274</v>
      </c>
      <c r="AR92">
        <v>292</v>
      </c>
      <c r="AU92">
        <v>0</v>
      </c>
      <c r="AV92" s="13">
        <v>0</v>
      </c>
      <c r="AW92" s="3">
        <v>292</v>
      </c>
      <c r="AX92" s="3">
        <v>274</v>
      </c>
      <c r="AY92" s="3">
        <v>660</v>
      </c>
      <c r="AZ92" s="17">
        <v>640</v>
      </c>
      <c r="BA92" s="3">
        <v>292</v>
      </c>
      <c r="BB92" s="3">
        <v>274</v>
      </c>
      <c r="BE92" s="21">
        <f t="shared" si="138"/>
        <v>292</v>
      </c>
      <c r="BF92" s="21">
        <f t="shared" ref="BF92:BH92" si="202">AH92</f>
        <v>292</v>
      </c>
      <c r="BG92" s="21">
        <f t="shared" si="202"/>
        <v>0</v>
      </c>
      <c r="BH92" s="21">
        <f t="shared" si="202"/>
        <v>292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21">
        <f t="shared" si="140"/>
        <v>274</v>
      </c>
      <c r="BN92" s="21">
        <f t="shared" ref="BN92:BP92" si="203">AE92</f>
        <v>274</v>
      </c>
      <c r="BO92" s="21">
        <f t="shared" si="203"/>
        <v>0</v>
      </c>
      <c r="BP92" s="21">
        <f t="shared" si="203"/>
        <v>274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26819.75</v>
      </c>
      <c r="B93">
        <v>-4641.32</v>
      </c>
      <c r="C93">
        <v>26542.52</v>
      </c>
      <c r="D93">
        <v>6798.97</v>
      </c>
      <c r="E93">
        <v>272.33</v>
      </c>
      <c r="F93" s="3">
        <v>-6994</v>
      </c>
      <c r="G93">
        <v>549.64</v>
      </c>
      <c r="H93">
        <v>549.64</v>
      </c>
      <c r="I93">
        <v>600.73</v>
      </c>
      <c r="J93">
        <v>0</v>
      </c>
      <c r="K93">
        <v>560.45</v>
      </c>
      <c r="L93">
        <v>563.24</v>
      </c>
      <c r="M93">
        <v>500.73</v>
      </c>
      <c r="N93">
        <v>0</v>
      </c>
      <c r="O93">
        <v>0</v>
      </c>
      <c r="P93">
        <v>642.1</v>
      </c>
      <c r="Q93">
        <v>270</v>
      </c>
      <c r="R93">
        <v>270.21</v>
      </c>
      <c r="S93">
        <v>26838.771</v>
      </c>
      <c r="T93">
        <v>4807.768</v>
      </c>
      <c r="U93">
        <v>7100.003</v>
      </c>
      <c r="V93">
        <v>4.31</v>
      </c>
      <c r="W93">
        <v>7104.313</v>
      </c>
      <c r="X93">
        <v>1295.758</v>
      </c>
      <c r="Y93">
        <v>50.03</v>
      </c>
      <c r="Z93">
        <v>10521.752</v>
      </c>
      <c r="AA93">
        <v>8469.51</v>
      </c>
      <c r="AB93">
        <v>1270.88</v>
      </c>
      <c r="AC93" t="s">
        <v>60</v>
      </c>
      <c r="AD93" s="3">
        <v>-4316.1523</v>
      </c>
      <c r="AE93">
        <v>272.33</v>
      </c>
      <c r="AF93">
        <v>0</v>
      </c>
      <c r="AG93">
        <v>272.33</v>
      </c>
      <c r="AH93">
        <v>290</v>
      </c>
      <c r="AI93">
        <v>0</v>
      </c>
      <c r="AJ93">
        <v>290</v>
      </c>
      <c r="AK93">
        <v>5014</v>
      </c>
      <c r="AL93">
        <v>28042.3</v>
      </c>
      <c r="AM93">
        <v>33056.3</v>
      </c>
      <c r="AN93">
        <v>6830.49</v>
      </c>
      <c r="AO93">
        <v>6830.49</v>
      </c>
      <c r="AP93">
        <v>0</v>
      </c>
      <c r="AQ93">
        <v>272.33</v>
      </c>
      <c r="AR93">
        <v>290</v>
      </c>
      <c r="AU93">
        <v>0</v>
      </c>
      <c r="AV93" s="13">
        <v>0</v>
      </c>
      <c r="AW93" s="3">
        <v>290</v>
      </c>
      <c r="AX93" s="3">
        <v>272.33</v>
      </c>
      <c r="AY93" s="3">
        <v>644.8</v>
      </c>
      <c r="AZ93" s="17">
        <v>640</v>
      </c>
      <c r="BA93" s="3">
        <v>290</v>
      </c>
      <c r="BB93" s="3">
        <v>272.33</v>
      </c>
      <c r="BE93" s="21">
        <f t="shared" si="138"/>
        <v>290</v>
      </c>
      <c r="BF93" s="21">
        <f t="shared" ref="BF93:BH93" si="204">AH93</f>
        <v>290</v>
      </c>
      <c r="BG93" s="21">
        <f t="shared" si="204"/>
        <v>0</v>
      </c>
      <c r="BH93" s="21">
        <f t="shared" si="204"/>
        <v>290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21">
        <f t="shared" si="140"/>
        <v>272.33</v>
      </c>
      <c r="BN93" s="21">
        <f t="shared" ref="BN93:BP93" si="205">AE93</f>
        <v>272.33</v>
      </c>
      <c r="BO93" s="21">
        <f t="shared" si="205"/>
        <v>0</v>
      </c>
      <c r="BP93" s="21">
        <f t="shared" si="205"/>
        <v>272.33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27007.31</v>
      </c>
      <c r="B94">
        <v>-4009.45</v>
      </c>
      <c r="C94">
        <v>25798.43</v>
      </c>
      <c r="D94">
        <v>6887.2</v>
      </c>
      <c r="E94">
        <v>271</v>
      </c>
      <c r="F94" s="3">
        <v>-6994</v>
      </c>
      <c r="G94">
        <v>453.1</v>
      </c>
      <c r="H94">
        <v>452.23</v>
      </c>
      <c r="I94">
        <v>549.97</v>
      </c>
      <c r="J94">
        <v>0</v>
      </c>
      <c r="K94">
        <v>560.45</v>
      </c>
      <c r="L94">
        <v>563.24</v>
      </c>
      <c r="M94">
        <v>501.15</v>
      </c>
      <c r="N94">
        <v>0</v>
      </c>
      <c r="O94">
        <v>0</v>
      </c>
      <c r="P94">
        <v>587.6</v>
      </c>
      <c r="Q94">
        <v>269.79</v>
      </c>
      <c r="R94">
        <v>269.95</v>
      </c>
      <c r="S94">
        <v>26782.645</v>
      </c>
      <c r="T94">
        <v>4052.812</v>
      </c>
      <c r="U94">
        <v>7105.937</v>
      </c>
      <c r="V94">
        <v>3.991</v>
      </c>
      <c r="W94">
        <v>7109.928</v>
      </c>
      <c r="X94">
        <v>1289.872</v>
      </c>
      <c r="Y94">
        <v>50.033</v>
      </c>
      <c r="Z94">
        <v>11268.545</v>
      </c>
      <c r="AA94">
        <v>7729.479</v>
      </c>
      <c r="AB94">
        <v>1287.59</v>
      </c>
      <c r="AC94" t="s">
        <v>60</v>
      </c>
      <c r="AD94" s="3">
        <v>-4480.1807</v>
      </c>
      <c r="AE94">
        <v>271</v>
      </c>
      <c r="AF94">
        <v>0</v>
      </c>
      <c r="AG94">
        <v>271</v>
      </c>
      <c r="AH94">
        <v>275</v>
      </c>
      <c r="AI94">
        <v>0</v>
      </c>
      <c r="AJ94">
        <v>275</v>
      </c>
      <c r="AK94">
        <v>4912</v>
      </c>
      <c r="AL94">
        <v>27720.3</v>
      </c>
      <c r="AM94">
        <v>32632.3</v>
      </c>
      <c r="AN94">
        <v>6773.05</v>
      </c>
      <c r="AO94">
        <v>6773.05</v>
      </c>
      <c r="AP94">
        <v>0</v>
      </c>
      <c r="AQ94">
        <v>271</v>
      </c>
      <c r="AR94">
        <v>275</v>
      </c>
      <c r="AU94">
        <v>0</v>
      </c>
      <c r="AV94" s="13">
        <v>0</v>
      </c>
      <c r="AW94" s="3">
        <v>275</v>
      </c>
      <c r="AX94" s="3">
        <v>271</v>
      </c>
      <c r="AY94" s="3">
        <v>640</v>
      </c>
      <c r="AZ94" s="17">
        <v>587.2</v>
      </c>
      <c r="BA94" s="3">
        <v>275</v>
      </c>
      <c r="BB94" s="3">
        <v>271</v>
      </c>
      <c r="BE94" s="21">
        <f t="shared" si="138"/>
        <v>275</v>
      </c>
      <c r="BF94" s="21">
        <f t="shared" ref="BF94:BH94" si="206">AH94</f>
        <v>275</v>
      </c>
      <c r="BG94" s="21">
        <f t="shared" si="206"/>
        <v>0</v>
      </c>
      <c r="BH94" s="21">
        <f t="shared" si="206"/>
        <v>275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21">
        <f t="shared" si="140"/>
        <v>271</v>
      </c>
      <c r="BN94" s="21">
        <f t="shared" ref="BN94:BP94" si="207">AE94</f>
        <v>271</v>
      </c>
      <c r="BO94" s="21">
        <f t="shared" si="207"/>
        <v>0</v>
      </c>
      <c r="BP94" s="21">
        <f t="shared" si="207"/>
        <v>271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26412.41</v>
      </c>
      <c r="B95">
        <v>-4001.12</v>
      </c>
      <c r="C95">
        <v>25786.1</v>
      </c>
      <c r="D95">
        <v>6912.84</v>
      </c>
      <c r="E95">
        <v>268</v>
      </c>
      <c r="F95" s="3">
        <v>-6779</v>
      </c>
      <c r="G95">
        <v>490.68</v>
      </c>
      <c r="H95">
        <v>490.68</v>
      </c>
      <c r="I95">
        <v>498.51</v>
      </c>
      <c r="J95">
        <v>0</v>
      </c>
      <c r="K95">
        <v>560.68</v>
      </c>
      <c r="L95">
        <v>563.94</v>
      </c>
      <c r="M95">
        <v>501.15</v>
      </c>
      <c r="N95">
        <v>0</v>
      </c>
      <c r="O95">
        <v>0</v>
      </c>
      <c r="P95">
        <v>544.7</v>
      </c>
      <c r="Q95">
        <v>270.16</v>
      </c>
      <c r="R95">
        <v>270</v>
      </c>
      <c r="S95">
        <v>26372.373</v>
      </c>
      <c r="T95">
        <v>4115.522</v>
      </c>
      <c r="U95">
        <v>6989.179</v>
      </c>
      <c r="V95">
        <v>4.082</v>
      </c>
      <c r="W95">
        <v>6993.261</v>
      </c>
      <c r="X95">
        <v>1160.693</v>
      </c>
      <c r="Y95">
        <v>50.021</v>
      </c>
      <c r="Z95">
        <v>11518.195</v>
      </c>
      <c r="AA95">
        <v>7496.773</v>
      </c>
      <c r="AB95">
        <v>1278.24</v>
      </c>
      <c r="AC95" t="s">
        <v>60</v>
      </c>
      <c r="AD95" s="3">
        <v>-4307.4673</v>
      </c>
      <c r="AE95">
        <v>268</v>
      </c>
      <c r="AF95">
        <v>0</v>
      </c>
      <c r="AG95">
        <v>268</v>
      </c>
      <c r="AH95">
        <v>275</v>
      </c>
      <c r="AI95">
        <v>0</v>
      </c>
      <c r="AJ95">
        <v>275</v>
      </c>
      <c r="AK95">
        <v>4961</v>
      </c>
      <c r="AL95">
        <v>27398.3</v>
      </c>
      <c r="AM95">
        <v>32359.3</v>
      </c>
      <c r="AN95">
        <v>6688.91</v>
      </c>
      <c r="AO95">
        <v>6688.91</v>
      </c>
      <c r="AP95">
        <v>0</v>
      </c>
      <c r="AQ95">
        <v>268</v>
      </c>
      <c r="AR95">
        <v>275</v>
      </c>
      <c r="AU95">
        <v>0</v>
      </c>
      <c r="AV95" s="13">
        <v>0</v>
      </c>
      <c r="AW95" s="3">
        <v>275</v>
      </c>
      <c r="AX95" s="3">
        <v>268</v>
      </c>
      <c r="AY95" s="3">
        <v>640</v>
      </c>
      <c r="AZ95" s="17">
        <v>552.8</v>
      </c>
      <c r="BA95" s="3">
        <v>275</v>
      </c>
      <c r="BB95" s="3">
        <v>268</v>
      </c>
      <c r="BE95" s="21">
        <f t="shared" si="138"/>
        <v>275</v>
      </c>
      <c r="BF95" s="21">
        <f t="shared" ref="BF95:BH95" si="208">AH95</f>
        <v>275</v>
      </c>
      <c r="BG95" s="21">
        <f t="shared" si="208"/>
        <v>0</v>
      </c>
      <c r="BH95" s="21">
        <f t="shared" si="208"/>
        <v>275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21">
        <f t="shared" si="140"/>
        <v>268</v>
      </c>
      <c r="BN95" s="21">
        <f t="shared" ref="BN95:BP95" si="209">AE95</f>
        <v>268</v>
      </c>
      <c r="BO95" s="21">
        <f t="shared" si="209"/>
        <v>0</v>
      </c>
      <c r="BP95" s="21">
        <f t="shared" si="209"/>
        <v>268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25991.4</v>
      </c>
      <c r="B96">
        <v>-3943.79</v>
      </c>
      <c r="C96">
        <v>25593.61</v>
      </c>
      <c r="D96">
        <v>7015.81</v>
      </c>
      <c r="E96">
        <v>270.33</v>
      </c>
      <c r="F96" s="3">
        <v>-6182</v>
      </c>
      <c r="G96">
        <v>500.94</v>
      </c>
      <c r="H96">
        <v>500.09</v>
      </c>
      <c r="I96">
        <v>472.02</v>
      </c>
      <c r="J96">
        <v>0</v>
      </c>
      <c r="K96">
        <v>560.68</v>
      </c>
      <c r="L96">
        <v>561.85</v>
      </c>
      <c r="M96">
        <v>501.15</v>
      </c>
      <c r="N96">
        <v>0</v>
      </c>
      <c r="O96">
        <v>0</v>
      </c>
      <c r="P96">
        <v>514.5</v>
      </c>
      <c r="Q96">
        <v>270.43</v>
      </c>
      <c r="R96">
        <v>270</v>
      </c>
      <c r="S96">
        <v>26081.98</v>
      </c>
      <c r="T96">
        <v>3962.601</v>
      </c>
      <c r="U96">
        <v>7024.498</v>
      </c>
      <c r="V96">
        <v>4.196</v>
      </c>
      <c r="W96">
        <v>7028.694</v>
      </c>
      <c r="X96">
        <v>749.811</v>
      </c>
      <c r="Y96">
        <v>50.034</v>
      </c>
      <c r="Z96">
        <v>11260.238</v>
      </c>
      <c r="AA96">
        <v>7471.156</v>
      </c>
      <c r="AB96">
        <v>1274.17</v>
      </c>
      <c r="AC96" t="s">
        <v>60</v>
      </c>
      <c r="AD96" s="3">
        <v>-3734.1375</v>
      </c>
      <c r="AE96">
        <v>270.33</v>
      </c>
      <c r="AF96">
        <v>0</v>
      </c>
      <c r="AG96">
        <v>270.33</v>
      </c>
      <c r="AH96">
        <v>270</v>
      </c>
      <c r="AI96">
        <v>0</v>
      </c>
      <c r="AJ96">
        <v>270</v>
      </c>
      <c r="AK96">
        <v>5018</v>
      </c>
      <c r="AL96">
        <v>26955.3</v>
      </c>
      <c r="AM96">
        <v>31973.3</v>
      </c>
      <c r="AN96">
        <v>6594.37</v>
      </c>
      <c r="AO96">
        <v>6594.37</v>
      </c>
      <c r="AP96">
        <v>0</v>
      </c>
      <c r="AQ96">
        <v>270.33</v>
      </c>
      <c r="AR96">
        <v>270</v>
      </c>
      <c r="AU96">
        <v>0</v>
      </c>
      <c r="AV96" s="13">
        <v>0</v>
      </c>
      <c r="AW96" s="3">
        <v>270</v>
      </c>
      <c r="AX96" s="3">
        <v>270.33</v>
      </c>
      <c r="AY96" s="3">
        <v>619</v>
      </c>
      <c r="AZ96" s="17">
        <v>526.4</v>
      </c>
      <c r="BA96" s="3">
        <v>270</v>
      </c>
      <c r="BB96" s="3">
        <v>270.33</v>
      </c>
      <c r="BE96" s="21">
        <f t="shared" si="138"/>
        <v>270</v>
      </c>
      <c r="BF96" s="21">
        <f t="shared" ref="BF96:BH96" si="210">AH96</f>
        <v>270</v>
      </c>
      <c r="BG96" s="21">
        <f t="shared" si="210"/>
        <v>0</v>
      </c>
      <c r="BH96" s="21">
        <f t="shared" si="210"/>
        <v>270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21">
        <f t="shared" si="140"/>
        <v>270.33</v>
      </c>
      <c r="BN96" s="21">
        <f t="shared" ref="BN96:BP96" si="211">AE96</f>
        <v>270.33</v>
      </c>
      <c r="BO96" s="21">
        <f t="shared" si="211"/>
        <v>0</v>
      </c>
      <c r="BP96" s="21">
        <f t="shared" si="211"/>
        <v>270.33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25826.6</v>
      </c>
      <c r="B97">
        <v>-3906.11</v>
      </c>
      <c r="C97">
        <v>25433.86</v>
      </c>
      <c r="D97">
        <v>7050.51</v>
      </c>
      <c r="E97">
        <v>270</v>
      </c>
      <c r="F97" s="3">
        <v>-5585</v>
      </c>
      <c r="G97">
        <v>551.36</v>
      </c>
      <c r="H97">
        <v>551.36</v>
      </c>
      <c r="I97">
        <v>508.44</v>
      </c>
      <c r="J97">
        <v>0</v>
      </c>
      <c r="K97">
        <v>561.85</v>
      </c>
      <c r="L97">
        <v>563.94</v>
      </c>
      <c r="M97">
        <v>501.56</v>
      </c>
      <c r="N97">
        <v>0</v>
      </c>
      <c r="O97">
        <v>0</v>
      </c>
      <c r="P97">
        <v>600.3</v>
      </c>
      <c r="Q97">
        <v>270.58</v>
      </c>
      <c r="R97">
        <v>270.43</v>
      </c>
      <c r="S97">
        <v>25765.129</v>
      </c>
      <c r="T97">
        <v>4097.265</v>
      </c>
      <c r="U97">
        <v>7132.932</v>
      </c>
      <c r="V97">
        <v>3.76</v>
      </c>
      <c r="W97">
        <v>7136.692</v>
      </c>
      <c r="X97">
        <v>413.251</v>
      </c>
      <c r="Y97">
        <v>49.965</v>
      </c>
      <c r="Z97">
        <v>10991.281</v>
      </c>
      <c r="AA97">
        <v>7745.729</v>
      </c>
      <c r="AB97">
        <v>1270.96</v>
      </c>
      <c r="AC97" t="s">
        <v>60</v>
      </c>
      <c r="AD97" s="3">
        <v>-3043.0042</v>
      </c>
      <c r="AE97">
        <v>270</v>
      </c>
      <c r="AF97">
        <v>0</v>
      </c>
      <c r="AG97">
        <v>270</v>
      </c>
      <c r="AH97">
        <v>270</v>
      </c>
      <c r="AI97">
        <v>0</v>
      </c>
      <c r="AJ97">
        <v>270</v>
      </c>
      <c r="AK97">
        <v>5072</v>
      </c>
      <c r="AL97">
        <v>26794.3</v>
      </c>
      <c r="AM97">
        <v>31866.3</v>
      </c>
      <c r="AN97">
        <v>6492.49</v>
      </c>
      <c r="AO97">
        <v>6492.49</v>
      </c>
      <c r="AP97">
        <v>0</v>
      </c>
      <c r="AQ97">
        <v>270.67</v>
      </c>
      <c r="AR97">
        <v>270</v>
      </c>
      <c r="AU97">
        <v>0</v>
      </c>
      <c r="AV97" s="13">
        <v>0</v>
      </c>
      <c r="AW97" s="3">
        <v>270</v>
      </c>
      <c r="AX97" s="3">
        <v>270.67</v>
      </c>
      <c r="AY97" s="3">
        <v>630.2</v>
      </c>
      <c r="AZ97" s="17">
        <v>605.6</v>
      </c>
      <c r="BA97" s="3">
        <v>270</v>
      </c>
      <c r="BB97" s="3">
        <v>270.67</v>
      </c>
      <c r="BE97" s="21">
        <f t="shared" si="138"/>
        <v>270</v>
      </c>
      <c r="BF97" s="21">
        <f t="shared" ref="BF97:BH97" si="212">AH97</f>
        <v>270</v>
      </c>
      <c r="BG97" s="21">
        <f t="shared" si="212"/>
        <v>0</v>
      </c>
      <c r="BH97" s="21">
        <f t="shared" si="212"/>
        <v>270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21">
        <f t="shared" si="140"/>
        <v>270.67</v>
      </c>
      <c r="BN97" s="21">
        <f t="shared" ref="BN97:BP97" si="213">AE97</f>
        <v>270</v>
      </c>
      <c r="BO97" s="21">
        <f t="shared" si="213"/>
        <v>0</v>
      </c>
      <c r="BP97" s="21">
        <f t="shared" si="213"/>
        <v>270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61:72">
      <c r="BI98">
        <f t="shared" ref="BI98:BL98" si="214">SUM(BI2:BI97)</f>
        <v>7</v>
      </c>
      <c r="BJ98">
        <f t="shared" si="214"/>
        <v>0</v>
      </c>
      <c r="BK98">
        <f t="shared" si="214"/>
        <v>7</v>
      </c>
      <c r="BL98">
        <f t="shared" si="214"/>
        <v>0</v>
      </c>
      <c r="BQ98">
        <f t="shared" ref="BQ98:BT98" si="215">SUM(BQ2:BQ97)</f>
        <v>22</v>
      </c>
      <c r="BR98">
        <f t="shared" si="215"/>
        <v>0</v>
      </c>
      <c r="BS98">
        <f t="shared" si="215"/>
        <v>22</v>
      </c>
      <c r="BT98">
        <f t="shared" si="215"/>
        <v>0</v>
      </c>
    </row>
    <row r="99" spans="61:72">
      <c r="BI99">
        <f t="shared" ref="BI99:BK99" si="216">BI98/4</f>
        <v>1.75</v>
      </c>
      <c r="BJ99">
        <f t="shared" si="216"/>
        <v>0</v>
      </c>
      <c r="BK99">
        <f t="shared" si="216"/>
        <v>1.75</v>
      </c>
      <c r="BL99">
        <f>IF(BJ98=0,0,BL98/BJ98)</f>
        <v>0</v>
      </c>
      <c r="BQ99">
        <f t="shared" ref="BQ99:BS99" si="217">BQ98/4</f>
        <v>5.5</v>
      </c>
      <c r="BR99">
        <f t="shared" si="217"/>
        <v>0</v>
      </c>
      <c r="BS99">
        <f t="shared" si="217"/>
        <v>5.5</v>
      </c>
      <c r="BT99">
        <f>IF(BR98=0,0,BT98/BR98)</f>
        <v>0</v>
      </c>
    </row>
    <row r="101" ht="27" spans="57:64">
      <c r="BE101" s="25" t="s">
        <v>63</v>
      </c>
      <c r="BF101" s="25" t="s">
        <v>64</v>
      </c>
      <c r="BG101" s="25" t="s">
        <v>65</v>
      </c>
      <c r="BH101" s="25" t="s">
        <v>56</v>
      </c>
      <c r="BI101" s="25" t="s">
        <v>66</v>
      </c>
      <c r="BJ101" s="25" t="s">
        <v>67</v>
      </c>
      <c r="BK101" s="25" t="s">
        <v>68</v>
      </c>
      <c r="BL101" s="25" t="s">
        <v>59</v>
      </c>
    </row>
    <row r="102" spans="57:64">
      <c r="BE102" s="26">
        <f>BI99</f>
        <v>1.75</v>
      </c>
      <c r="BF102" s="26">
        <f>BJ99</f>
        <v>0</v>
      </c>
      <c r="BG102" s="27">
        <f>BL99</f>
        <v>0</v>
      </c>
      <c r="BH102" s="26">
        <f>BK99</f>
        <v>1.75</v>
      </c>
      <c r="BI102" s="26">
        <f>BQ99</f>
        <v>5.5</v>
      </c>
      <c r="BJ102" s="26">
        <f>BR99</f>
        <v>0</v>
      </c>
      <c r="BK102" s="27">
        <f>BT99</f>
        <v>0</v>
      </c>
      <c r="BL102" s="26">
        <f>BS99</f>
        <v>5.5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BW102"/>
  <sheetViews>
    <sheetView zoomScale="55" zoomScaleNormal="55" workbookViewId="0">
      <pane ySplit="1" topLeftCell="A37" activePane="bottomLeft" state="frozen"/>
      <selection/>
      <selection pane="bottomLeft" activeCell="D134" sqref="D134"/>
    </sheetView>
  </sheetViews>
  <sheetFormatPr defaultColWidth="9" defaultRowHeight="13.5"/>
  <cols>
    <col min="6" max="6" width="8.74166666666667" style="3" customWidth="1"/>
    <col min="7" max="10" width="1.25" customWidth="1"/>
    <col min="11" max="11" width="8.74166666666667" customWidth="1"/>
    <col min="19" max="28" width="9" hidden="1" customWidth="1"/>
    <col min="29" max="29" width="1.775" customWidth="1"/>
    <col min="30" max="30" width="12.35" style="3" customWidth="1"/>
    <col min="31" max="46" width="1.25" customWidth="1"/>
    <col min="47" max="47" width="5.89166666666667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10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10" t="s">
        <v>46</v>
      </c>
      <c r="AV1" s="11" t="s">
        <v>47</v>
      </c>
      <c r="AW1" s="10" t="s">
        <v>48</v>
      </c>
      <c r="AX1" s="10" t="s">
        <v>49</v>
      </c>
      <c r="AY1" s="10" t="s">
        <v>50</v>
      </c>
      <c r="AZ1" s="11" t="s">
        <v>51</v>
      </c>
      <c r="BA1" s="10" t="s">
        <v>52</v>
      </c>
      <c r="BB1" s="10" t="s">
        <v>53</v>
      </c>
      <c r="BE1" s="21" t="str">
        <f t="shared" ref="BE1:BE64" si="0">AW1</f>
        <v>1#日前价格(元/MWh)</v>
      </c>
      <c r="BF1" s="21" t="str">
        <f t="shared" ref="BF1:BH1" si="1">AH1</f>
        <v>日前节点边际电价-电能量价格(元/MWh)</v>
      </c>
      <c r="BG1" s="21" t="str">
        <f t="shared" si="1"/>
        <v>日前节点边际电价-阻塞价格(元/MWh)</v>
      </c>
      <c r="BH1" s="21" t="str">
        <f t="shared" si="1"/>
        <v>日前节点边际电价-节点电价(元/MWh)</v>
      </c>
      <c r="BI1" s="21" t="s">
        <v>54</v>
      </c>
      <c r="BJ1" s="21" t="s">
        <v>55</v>
      </c>
      <c r="BK1" s="21" t="s">
        <v>56</v>
      </c>
      <c r="BL1" s="21"/>
      <c r="BM1" s="21" t="str">
        <f t="shared" ref="BM1:BM64" si="2">AX1</f>
        <v>1#实时价格(元/MWh)</v>
      </c>
      <c r="BN1" s="21" t="str">
        <f t="shared" ref="BN1:BP1" si="3">AE1</f>
        <v>实时节点边际电价-电能量价格(元/MWh)</v>
      </c>
      <c r="BO1" s="21" t="str">
        <f t="shared" si="3"/>
        <v>实时节点边际电价-阻塞价格(元/MWh)</v>
      </c>
      <c r="BP1" s="21" t="str">
        <f t="shared" si="3"/>
        <v>实时节点边际电价-节点电价(元/MWh)</v>
      </c>
      <c r="BQ1" s="21" t="s">
        <v>57</v>
      </c>
      <c r="BR1" s="21" t="s">
        <v>58</v>
      </c>
      <c r="BS1" s="21" t="s">
        <v>59</v>
      </c>
    </row>
    <row r="2" spans="1:75">
      <c r="A2">
        <v>26952.99</v>
      </c>
      <c r="B2">
        <v>-4198.91</v>
      </c>
      <c r="C2">
        <v>26996.93</v>
      </c>
      <c r="D2">
        <v>6908.01</v>
      </c>
      <c r="E2">
        <v>291.67</v>
      </c>
      <c r="F2" s="3">
        <v>-6180</v>
      </c>
      <c r="G2">
        <v>548.8</v>
      </c>
      <c r="H2">
        <v>549.64</v>
      </c>
      <c r="I2">
        <v>527.45</v>
      </c>
      <c r="J2">
        <v>0</v>
      </c>
      <c r="K2">
        <v>560.45</v>
      </c>
      <c r="L2">
        <v>562.08</v>
      </c>
      <c r="M2">
        <v>500.73</v>
      </c>
      <c r="N2">
        <v>0</v>
      </c>
      <c r="O2">
        <v>0</v>
      </c>
      <c r="P2">
        <v>638.8</v>
      </c>
      <c r="Q2">
        <v>310.49</v>
      </c>
      <c r="R2">
        <v>311.97</v>
      </c>
      <c r="S2">
        <v>26794.29</v>
      </c>
      <c r="T2">
        <v>4407.418</v>
      </c>
      <c r="U2">
        <v>7150.685</v>
      </c>
      <c r="V2">
        <v>4.366</v>
      </c>
      <c r="W2">
        <v>7155.051</v>
      </c>
      <c r="X2">
        <v>411.699</v>
      </c>
      <c r="Y2">
        <v>49.982</v>
      </c>
      <c r="Z2">
        <v>9463.281</v>
      </c>
      <c r="AA2">
        <v>9191.057</v>
      </c>
      <c r="AB2">
        <v>1267.07</v>
      </c>
      <c r="AC2" t="s">
        <v>60</v>
      </c>
      <c r="AD2" s="3">
        <v>-3538.312</v>
      </c>
      <c r="AE2">
        <v>291.67</v>
      </c>
      <c r="AF2">
        <v>0</v>
      </c>
      <c r="AG2">
        <v>291.67</v>
      </c>
      <c r="AH2">
        <v>291</v>
      </c>
      <c r="AI2">
        <v>0</v>
      </c>
      <c r="AJ2">
        <v>291</v>
      </c>
      <c r="AK2">
        <v>3436</v>
      </c>
      <c r="AL2">
        <v>28594.3</v>
      </c>
      <c r="AM2">
        <v>32030.3</v>
      </c>
      <c r="AN2">
        <v>7609.53</v>
      </c>
      <c r="AO2">
        <v>7609.53</v>
      </c>
      <c r="AP2">
        <v>0</v>
      </c>
      <c r="AQ2">
        <v>291.67</v>
      </c>
      <c r="AR2">
        <v>291</v>
      </c>
      <c r="AS2" s="12" t="s">
        <v>69</v>
      </c>
      <c r="AT2" s="12" t="s">
        <v>70</v>
      </c>
      <c r="AU2">
        <v>0</v>
      </c>
      <c r="AV2" s="13">
        <v>0</v>
      </c>
      <c r="AW2" s="3">
        <v>291</v>
      </c>
      <c r="AX2" s="3">
        <v>291.67</v>
      </c>
      <c r="AY2" s="3">
        <v>640</v>
      </c>
      <c r="AZ2" s="17">
        <v>640</v>
      </c>
      <c r="BA2" s="3">
        <v>291</v>
      </c>
      <c r="BB2" s="3">
        <v>291.67</v>
      </c>
      <c r="BE2" s="21">
        <f t="shared" si="0"/>
        <v>291</v>
      </c>
      <c r="BF2" s="21">
        <f t="shared" ref="BF2:BH2" si="4">AH2</f>
        <v>291</v>
      </c>
      <c r="BG2" s="21">
        <f t="shared" si="4"/>
        <v>0</v>
      </c>
      <c r="BH2" s="21">
        <f t="shared" si="4"/>
        <v>291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21">
        <f t="shared" si="2"/>
        <v>291.67</v>
      </c>
      <c r="BN2" s="21">
        <f t="shared" ref="BN2:BP2" si="9">AE2</f>
        <v>291.67</v>
      </c>
      <c r="BO2" s="21">
        <f t="shared" si="9"/>
        <v>0</v>
      </c>
      <c r="BP2" s="21">
        <f t="shared" si="9"/>
        <v>291.67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  <c r="BW2" s="30">
        <f>AVERAGE(AX2:AX36)</f>
        <v>281.672</v>
      </c>
    </row>
    <row r="3" spans="1:75">
      <c r="A3">
        <v>26714.89</v>
      </c>
      <c r="B3">
        <v>-4220.59</v>
      </c>
      <c r="C3">
        <v>25849.22</v>
      </c>
      <c r="D3">
        <v>6863.17</v>
      </c>
      <c r="E3">
        <v>283.33</v>
      </c>
      <c r="F3" s="3">
        <v>-6777</v>
      </c>
      <c r="G3">
        <v>549.64</v>
      </c>
      <c r="H3">
        <v>550.49</v>
      </c>
      <c r="I3">
        <v>482.7</v>
      </c>
      <c r="J3">
        <v>0</v>
      </c>
      <c r="K3">
        <v>561.61</v>
      </c>
      <c r="L3">
        <v>562.54</v>
      </c>
      <c r="M3">
        <v>500.73</v>
      </c>
      <c r="N3">
        <v>0</v>
      </c>
      <c r="O3">
        <v>0</v>
      </c>
      <c r="P3">
        <v>594.9</v>
      </c>
      <c r="Q3">
        <v>315.99</v>
      </c>
      <c r="R3">
        <v>282.11</v>
      </c>
      <c r="S3">
        <v>26492.363</v>
      </c>
      <c r="T3">
        <v>4351.842</v>
      </c>
      <c r="U3">
        <v>7214.986</v>
      </c>
      <c r="V3">
        <v>4.341</v>
      </c>
      <c r="W3">
        <v>7219.327</v>
      </c>
      <c r="X3">
        <v>284.636</v>
      </c>
      <c r="Y3">
        <v>50.017</v>
      </c>
      <c r="Z3">
        <v>9407.238</v>
      </c>
      <c r="AA3">
        <v>8957.811</v>
      </c>
      <c r="AB3">
        <v>1260.92</v>
      </c>
      <c r="AC3" t="s">
        <v>60</v>
      </c>
      <c r="AD3" s="3">
        <v>-4213.8965</v>
      </c>
      <c r="AE3">
        <v>283.33</v>
      </c>
      <c r="AF3">
        <v>0</v>
      </c>
      <c r="AG3">
        <v>283.33</v>
      </c>
      <c r="AH3">
        <v>280</v>
      </c>
      <c r="AI3">
        <v>0</v>
      </c>
      <c r="AJ3">
        <v>280</v>
      </c>
      <c r="AK3">
        <v>3470</v>
      </c>
      <c r="AL3">
        <v>27716.3</v>
      </c>
      <c r="AM3">
        <v>31186.3</v>
      </c>
      <c r="AN3">
        <v>7467.12</v>
      </c>
      <c r="AO3">
        <v>7467.12</v>
      </c>
      <c r="AP3">
        <v>0</v>
      </c>
      <c r="AQ3">
        <v>283.33</v>
      </c>
      <c r="AR3">
        <v>280</v>
      </c>
      <c r="AU3">
        <v>0</v>
      </c>
      <c r="AV3" s="13">
        <v>0</v>
      </c>
      <c r="AW3" s="3">
        <v>280</v>
      </c>
      <c r="AX3" s="3">
        <v>283.33</v>
      </c>
      <c r="AY3" s="3">
        <v>600</v>
      </c>
      <c r="AZ3" s="17">
        <v>600</v>
      </c>
      <c r="BA3" s="3">
        <v>280</v>
      </c>
      <c r="BB3" s="3">
        <v>283.33</v>
      </c>
      <c r="BE3" s="21">
        <f t="shared" si="0"/>
        <v>280</v>
      </c>
      <c r="BF3" s="21">
        <f t="shared" ref="BF3:BH3" si="14">AH3</f>
        <v>280</v>
      </c>
      <c r="BG3" s="21">
        <f t="shared" si="14"/>
        <v>0</v>
      </c>
      <c r="BH3" s="21">
        <f t="shared" si="14"/>
        <v>280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21">
        <f t="shared" si="2"/>
        <v>283.33</v>
      </c>
      <c r="BN3" s="21">
        <f t="shared" ref="BN3:BP3" si="15">AE3</f>
        <v>283.33</v>
      </c>
      <c r="BO3" s="21">
        <f t="shared" si="15"/>
        <v>0</v>
      </c>
      <c r="BP3" s="21">
        <f t="shared" si="15"/>
        <v>283.33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  <c r="BW3" s="30">
        <f>AVERAGE(AX66:AX97)</f>
        <v>279.6540625</v>
      </c>
    </row>
    <row r="4" spans="1:72">
      <c r="A4">
        <v>26183.73</v>
      </c>
      <c r="B4">
        <v>-4227.34</v>
      </c>
      <c r="C4">
        <v>25031.96</v>
      </c>
      <c r="D4">
        <v>6841.48</v>
      </c>
      <c r="E4">
        <v>280.67</v>
      </c>
      <c r="F4" s="3">
        <v>-6992</v>
      </c>
      <c r="G4">
        <v>548.8</v>
      </c>
      <c r="H4">
        <v>549.64</v>
      </c>
      <c r="I4">
        <v>480.8</v>
      </c>
      <c r="J4">
        <v>0</v>
      </c>
      <c r="K4">
        <v>560.91</v>
      </c>
      <c r="L4">
        <v>563.47</v>
      </c>
      <c r="M4">
        <v>501.15</v>
      </c>
      <c r="N4">
        <v>0</v>
      </c>
      <c r="O4">
        <v>0</v>
      </c>
      <c r="P4">
        <v>596.2</v>
      </c>
      <c r="Q4">
        <v>301.93</v>
      </c>
      <c r="R4">
        <v>280.73</v>
      </c>
      <c r="S4">
        <v>26190.156</v>
      </c>
      <c r="T4">
        <v>4336.974</v>
      </c>
      <c r="U4">
        <v>7082.971</v>
      </c>
      <c r="V4">
        <v>4.239</v>
      </c>
      <c r="W4">
        <v>7087.21</v>
      </c>
      <c r="X4">
        <v>286.624</v>
      </c>
      <c r="Y4">
        <v>50.008</v>
      </c>
      <c r="Z4">
        <v>9559.285</v>
      </c>
      <c r="AA4">
        <v>8816.547</v>
      </c>
      <c r="AB4">
        <v>1127.81</v>
      </c>
      <c r="AC4" t="s">
        <v>60</v>
      </c>
      <c r="AD4" s="3">
        <v>-4435.2163</v>
      </c>
      <c r="AE4">
        <v>280.67</v>
      </c>
      <c r="AF4">
        <v>0</v>
      </c>
      <c r="AG4">
        <v>280.67</v>
      </c>
      <c r="AH4">
        <v>281</v>
      </c>
      <c r="AI4">
        <v>0</v>
      </c>
      <c r="AJ4">
        <v>281</v>
      </c>
      <c r="AK4">
        <v>3470</v>
      </c>
      <c r="AL4">
        <v>27447.3</v>
      </c>
      <c r="AM4">
        <v>30917.3</v>
      </c>
      <c r="AN4">
        <v>7338.47</v>
      </c>
      <c r="AO4">
        <v>7338.47</v>
      </c>
      <c r="AP4">
        <v>0</v>
      </c>
      <c r="AQ4">
        <v>280.67</v>
      </c>
      <c r="AR4">
        <v>281</v>
      </c>
      <c r="AU4">
        <v>0</v>
      </c>
      <c r="AV4" s="13">
        <v>0</v>
      </c>
      <c r="AW4" s="3">
        <v>281</v>
      </c>
      <c r="AX4" s="3">
        <v>280.67</v>
      </c>
      <c r="AY4" s="3">
        <v>600</v>
      </c>
      <c r="AZ4" s="17">
        <v>600</v>
      </c>
      <c r="BA4" s="3">
        <v>281</v>
      </c>
      <c r="BB4" s="3">
        <v>280.67</v>
      </c>
      <c r="BE4" s="21">
        <f t="shared" si="0"/>
        <v>281</v>
      </c>
      <c r="BF4" s="21">
        <f t="shared" ref="BF4:BH4" si="16">AH4</f>
        <v>281</v>
      </c>
      <c r="BG4" s="21">
        <f t="shared" si="16"/>
        <v>0</v>
      </c>
      <c r="BH4" s="21">
        <f t="shared" si="16"/>
        <v>281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21">
        <f t="shared" si="2"/>
        <v>280.67</v>
      </c>
      <c r="BN4" s="21">
        <f t="shared" ref="BN4:BP4" si="17">AE4</f>
        <v>280.67</v>
      </c>
      <c r="BO4" s="21">
        <f t="shared" si="17"/>
        <v>0</v>
      </c>
      <c r="BP4" s="21">
        <f t="shared" si="17"/>
        <v>280.67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2">
      <c r="A5">
        <v>25961.24</v>
      </c>
      <c r="B5">
        <v>-4151.22</v>
      </c>
      <c r="C5">
        <v>24933.85</v>
      </c>
      <c r="D5">
        <v>6887.36</v>
      </c>
      <c r="E5">
        <v>279.33</v>
      </c>
      <c r="F5" s="3">
        <v>-6993</v>
      </c>
      <c r="G5">
        <v>549.64</v>
      </c>
      <c r="H5">
        <v>549.64</v>
      </c>
      <c r="I5">
        <v>479.99</v>
      </c>
      <c r="J5">
        <v>0</v>
      </c>
      <c r="K5">
        <v>561.85</v>
      </c>
      <c r="L5">
        <v>563.94</v>
      </c>
      <c r="M5">
        <v>500.73</v>
      </c>
      <c r="N5">
        <v>0</v>
      </c>
      <c r="O5">
        <v>0</v>
      </c>
      <c r="P5">
        <v>597.6</v>
      </c>
      <c r="Q5">
        <v>282.53</v>
      </c>
      <c r="R5">
        <v>279.78</v>
      </c>
      <c r="S5">
        <v>25991.91</v>
      </c>
      <c r="T5">
        <v>4246.126</v>
      </c>
      <c r="U5">
        <v>6834.118</v>
      </c>
      <c r="V5">
        <v>4.319</v>
      </c>
      <c r="W5">
        <v>6838.437</v>
      </c>
      <c r="X5">
        <v>288.89</v>
      </c>
      <c r="Y5">
        <v>49.965</v>
      </c>
      <c r="Z5">
        <v>9666.617</v>
      </c>
      <c r="AA5">
        <v>8691.748</v>
      </c>
      <c r="AB5">
        <v>1134.4</v>
      </c>
      <c r="AC5" t="s">
        <v>60</v>
      </c>
      <c r="AD5" s="3">
        <v>-4455.1074</v>
      </c>
      <c r="AE5">
        <v>279.33</v>
      </c>
      <c r="AF5">
        <v>0</v>
      </c>
      <c r="AG5">
        <v>279.33</v>
      </c>
      <c r="AH5">
        <v>278</v>
      </c>
      <c r="AI5">
        <v>0</v>
      </c>
      <c r="AJ5">
        <v>278</v>
      </c>
      <c r="AK5">
        <v>3470</v>
      </c>
      <c r="AL5">
        <v>27121.3</v>
      </c>
      <c r="AM5">
        <v>30591.3</v>
      </c>
      <c r="AN5">
        <v>7221.3</v>
      </c>
      <c r="AO5">
        <v>7221.3</v>
      </c>
      <c r="AP5">
        <v>0</v>
      </c>
      <c r="AQ5">
        <v>279.33</v>
      </c>
      <c r="AR5">
        <v>278</v>
      </c>
      <c r="AU5">
        <v>0</v>
      </c>
      <c r="AV5" s="13">
        <v>0</v>
      </c>
      <c r="AW5" s="3">
        <v>278</v>
      </c>
      <c r="AX5" s="3">
        <v>279.33</v>
      </c>
      <c r="AY5" s="3">
        <v>600</v>
      </c>
      <c r="AZ5" s="17">
        <v>600</v>
      </c>
      <c r="BA5" s="3">
        <v>278</v>
      </c>
      <c r="BB5" s="3">
        <v>279.33</v>
      </c>
      <c r="BE5" s="21">
        <f t="shared" si="0"/>
        <v>278</v>
      </c>
      <c r="BF5" s="21">
        <f t="shared" ref="BF5:BH5" si="18">AH5</f>
        <v>278</v>
      </c>
      <c r="BG5" s="21">
        <f t="shared" si="18"/>
        <v>0</v>
      </c>
      <c r="BH5" s="21">
        <f t="shared" si="18"/>
        <v>278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21">
        <f t="shared" si="2"/>
        <v>279.33</v>
      </c>
      <c r="BN5" s="21">
        <f t="shared" ref="BN5:BP5" si="19">AE5</f>
        <v>279.33</v>
      </c>
      <c r="BO5" s="21">
        <f t="shared" si="19"/>
        <v>0</v>
      </c>
      <c r="BP5" s="21">
        <f t="shared" si="19"/>
        <v>279.33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2">
      <c r="A6">
        <v>25699.43</v>
      </c>
      <c r="B6">
        <v>-4077.76</v>
      </c>
      <c r="C6">
        <v>25027.72</v>
      </c>
      <c r="D6">
        <v>6859.54</v>
      </c>
      <c r="E6">
        <v>279.67</v>
      </c>
      <c r="F6" s="3">
        <v>-6990</v>
      </c>
      <c r="G6">
        <v>549.64</v>
      </c>
      <c r="H6">
        <v>550.49</v>
      </c>
      <c r="I6">
        <v>479.06</v>
      </c>
      <c r="J6">
        <v>0</v>
      </c>
      <c r="K6">
        <v>560.68</v>
      </c>
      <c r="L6">
        <v>563.47</v>
      </c>
      <c r="M6">
        <v>500.73</v>
      </c>
      <c r="N6">
        <v>0</v>
      </c>
      <c r="O6">
        <v>0</v>
      </c>
      <c r="P6">
        <v>596.2</v>
      </c>
      <c r="Q6">
        <v>280.63</v>
      </c>
      <c r="R6">
        <v>279.89</v>
      </c>
      <c r="S6">
        <v>25498.602</v>
      </c>
      <c r="T6">
        <v>3599.868</v>
      </c>
      <c r="U6">
        <v>6585.124</v>
      </c>
      <c r="V6">
        <v>4.311</v>
      </c>
      <c r="W6">
        <v>6589.434</v>
      </c>
      <c r="X6">
        <v>119.578</v>
      </c>
      <c r="Y6">
        <v>49.978</v>
      </c>
      <c r="Z6">
        <v>10320.135</v>
      </c>
      <c r="AA6">
        <v>8348.168</v>
      </c>
      <c r="AB6">
        <v>1141.81</v>
      </c>
      <c r="AC6" t="s">
        <v>60</v>
      </c>
      <c r="AD6" s="3">
        <v>-4464.7725</v>
      </c>
      <c r="AE6">
        <v>279.67</v>
      </c>
      <c r="AF6">
        <v>0</v>
      </c>
      <c r="AG6">
        <v>279.67</v>
      </c>
      <c r="AH6">
        <v>272</v>
      </c>
      <c r="AI6">
        <v>0</v>
      </c>
      <c r="AJ6">
        <v>272</v>
      </c>
      <c r="AK6">
        <v>3470</v>
      </c>
      <c r="AL6">
        <v>26871.3</v>
      </c>
      <c r="AM6">
        <v>30341.3</v>
      </c>
      <c r="AN6">
        <v>7116.41</v>
      </c>
      <c r="AO6">
        <v>7116.41</v>
      </c>
      <c r="AP6">
        <v>0</v>
      </c>
      <c r="AQ6">
        <v>279.67</v>
      </c>
      <c r="AR6">
        <v>272</v>
      </c>
      <c r="AU6">
        <v>0</v>
      </c>
      <c r="AV6" s="13">
        <v>0</v>
      </c>
      <c r="AW6" s="3">
        <v>272</v>
      </c>
      <c r="AX6" s="3">
        <v>279.67</v>
      </c>
      <c r="AY6" s="3">
        <v>600</v>
      </c>
      <c r="AZ6" s="17">
        <v>600</v>
      </c>
      <c r="BA6" s="3">
        <v>272</v>
      </c>
      <c r="BB6" s="3">
        <v>279.67</v>
      </c>
      <c r="BE6" s="21">
        <f t="shared" si="0"/>
        <v>272</v>
      </c>
      <c r="BF6" s="21">
        <f t="shared" ref="BF6:BH6" si="20">AH6</f>
        <v>272</v>
      </c>
      <c r="BG6" s="21">
        <f t="shared" si="20"/>
        <v>0</v>
      </c>
      <c r="BH6" s="21">
        <f t="shared" si="20"/>
        <v>272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21">
        <f t="shared" si="2"/>
        <v>279.67</v>
      </c>
      <c r="BN6" s="21">
        <f t="shared" ref="BN6:BP6" si="21">AE6</f>
        <v>279.67</v>
      </c>
      <c r="BO6" s="21">
        <f t="shared" si="21"/>
        <v>0</v>
      </c>
      <c r="BP6" s="21">
        <f t="shared" si="21"/>
        <v>279.67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2">
      <c r="A7">
        <v>25290.37</v>
      </c>
      <c r="B7">
        <v>-4199.76</v>
      </c>
      <c r="C7">
        <v>25190.34</v>
      </c>
      <c r="D7">
        <v>6649.16</v>
      </c>
      <c r="E7">
        <v>278.67</v>
      </c>
      <c r="F7" s="3">
        <v>-6991</v>
      </c>
      <c r="G7">
        <v>549.64</v>
      </c>
      <c r="H7">
        <v>551.36</v>
      </c>
      <c r="I7">
        <v>481.08</v>
      </c>
      <c r="J7">
        <v>0</v>
      </c>
      <c r="K7">
        <v>560.45</v>
      </c>
      <c r="L7">
        <v>563.24</v>
      </c>
      <c r="M7">
        <v>501.56</v>
      </c>
      <c r="N7">
        <v>0</v>
      </c>
      <c r="O7">
        <v>0</v>
      </c>
      <c r="P7">
        <v>595.6</v>
      </c>
      <c r="Q7">
        <v>281.1</v>
      </c>
      <c r="R7">
        <v>279.73</v>
      </c>
      <c r="S7">
        <v>25375.877</v>
      </c>
      <c r="T7">
        <v>3651.872</v>
      </c>
      <c r="U7">
        <v>6207.132</v>
      </c>
      <c r="V7">
        <v>4.316</v>
      </c>
      <c r="W7">
        <v>6211.448</v>
      </c>
      <c r="X7">
        <v>57.67</v>
      </c>
      <c r="Y7">
        <v>50.027</v>
      </c>
      <c r="Z7">
        <v>10053.482</v>
      </c>
      <c r="AA7">
        <v>8598.305</v>
      </c>
      <c r="AB7">
        <v>972.07</v>
      </c>
      <c r="AC7" t="s">
        <v>60</v>
      </c>
      <c r="AD7" s="3">
        <v>-4457.2085</v>
      </c>
      <c r="AE7">
        <v>278.67</v>
      </c>
      <c r="AF7">
        <v>0</v>
      </c>
      <c r="AG7">
        <v>278.67</v>
      </c>
      <c r="AH7">
        <v>270</v>
      </c>
      <c r="AI7">
        <v>0</v>
      </c>
      <c r="AJ7">
        <v>270</v>
      </c>
      <c r="AK7">
        <v>3469</v>
      </c>
      <c r="AL7">
        <v>26564.3</v>
      </c>
      <c r="AM7">
        <v>30033.3</v>
      </c>
      <c r="AN7">
        <v>7020.77</v>
      </c>
      <c r="AO7">
        <v>7020.77</v>
      </c>
      <c r="AP7">
        <v>0</v>
      </c>
      <c r="AQ7">
        <v>278.67</v>
      </c>
      <c r="AR7">
        <v>270</v>
      </c>
      <c r="AU7">
        <v>0</v>
      </c>
      <c r="AV7" s="13">
        <v>0</v>
      </c>
      <c r="AW7" s="3">
        <v>270</v>
      </c>
      <c r="AX7" s="3">
        <v>278.67</v>
      </c>
      <c r="AY7" s="3">
        <v>526</v>
      </c>
      <c r="AZ7" s="17">
        <v>600</v>
      </c>
      <c r="BA7" s="3">
        <v>270</v>
      </c>
      <c r="BB7" s="3">
        <v>278.67</v>
      </c>
      <c r="BE7" s="21">
        <f t="shared" si="0"/>
        <v>270</v>
      </c>
      <c r="BF7" s="21">
        <f t="shared" ref="BF7:BH7" si="22">AH7</f>
        <v>270</v>
      </c>
      <c r="BG7" s="21">
        <f t="shared" si="22"/>
        <v>0</v>
      </c>
      <c r="BH7" s="21">
        <f t="shared" si="22"/>
        <v>270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21">
        <f t="shared" si="2"/>
        <v>278.67</v>
      </c>
      <c r="BN7" s="21">
        <f t="shared" ref="BN7:BP7" si="23">AE7</f>
        <v>278.67</v>
      </c>
      <c r="BO7" s="21">
        <f t="shared" si="23"/>
        <v>0</v>
      </c>
      <c r="BP7" s="21">
        <f t="shared" si="23"/>
        <v>278.67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2">
      <c r="A8">
        <v>25142.67</v>
      </c>
      <c r="B8">
        <v>-4318.75</v>
      </c>
      <c r="C8">
        <v>26083.4</v>
      </c>
      <c r="D8">
        <v>6375.1</v>
      </c>
      <c r="E8">
        <v>283.33</v>
      </c>
      <c r="F8" s="3">
        <v>-6991</v>
      </c>
      <c r="G8">
        <v>549.64</v>
      </c>
      <c r="H8">
        <v>550.49</v>
      </c>
      <c r="I8">
        <v>480.51</v>
      </c>
      <c r="J8">
        <v>0</v>
      </c>
      <c r="K8">
        <v>559.75</v>
      </c>
      <c r="L8">
        <v>563.01</v>
      </c>
      <c r="M8">
        <v>501.56</v>
      </c>
      <c r="N8">
        <v>0</v>
      </c>
      <c r="O8">
        <v>0</v>
      </c>
      <c r="P8">
        <v>592.5</v>
      </c>
      <c r="Q8">
        <v>319.37</v>
      </c>
      <c r="R8">
        <v>297.22</v>
      </c>
      <c r="S8">
        <v>25461.05</v>
      </c>
      <c r="T8">
        <v>4149.435</v>
      </c>
      <c r="U8">
        <v>5643.258</v>
      </c>
      <c r="V8">
        <v>4.347</v>
      </c>
      <c r="W8">
        <v>5647.604</v>
      </c>
      <c r="X8">
        <v>57.72</v>
      </c>
      <c r="Y8">
        <v>50.033</v>
      </c>
      <c r="Z8">
        <v>9077.816</v>
      </c>
      <c r="AA8">
        <v>9592.199</v>
      </c>
      <c r="AB8">
        <v>903.1</v>
      </c>
      <c r="AC8" t="s">
        <v>60</v>
      </c>
      <c r="AD8" s="3">
        <v>-4412.244</v>
      </c>
      <c r="AE8">
        <v>283.33</v>
      </c>
      <c r="AF8">
        <v>0</v>
      </c>
      <c r="AG8">
        <v>283.33</v>
      </c>
      <c r="AH8">
        <v>279</v>
      </c>
      <c r="AI8">
        <v>0</v>
      </c>
      <c r="AJ8">
        <v>279</v>
      </c>
      <c r="AK8">
        <v>3469</v>
      </c>
      <c r="AL8">
        <v>26583.3</v>
      </c>
      <c r="AM8">
        <v>30052.3</v>
      </c>
      <c r="AN8">
        <v>6916.28</v>
      </c>
      <c r="AO8">
        <v>6916.28</v>
      </c>
      <c r="AP8">
        <v>0</v>
      </c>
      <c r="AQ8">
        <v>283.33</v>
      </c>
      <c r="AR8">
        <v>279</v>
      </c>
      <c r="AU8">
        <v>0</v>
      </c>
      <c r="AV8" s="13">
        <v>0</v>
      </c>
      <c r="AW8" s="3">
        <v>279</v>
      </c>
      <c r="AX8" s="3">
        <v>283.33</v>
      </c>
      <c r="AY8" s="3">
        <v>600</v>
      </c>
      <c r="AZ8" s="17">
        <v>600</v>
      </c>
      <c r="BA8" s="3">
        <v>279</v>
      </c>
      <c r="BB8" s="3">
        <v>283.33</v>
      </c>
      <c r="BE8" s="21">
        <f t="shared" si="0"/>
        <v>279</v>
      </c>
      <c r="BF8" s="21">
        <f t="shared" ref="BF8:BH8" si="24">AH8</f>
        <v>279</v>
      </c>
      <c r="BG8" s="21">
        <f t="shared" si="24"/>
        <v>0</v>
      </c>
      <c r="BH8" s="21">
        <f t="shared" si="24"/>
        <v>279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21">
        <f t="shared" si="2"/>
        <v>283.33</v>
      </c>
      <c r="BN8" s="21">
        <f t="shared" ref="BN8:BP8" si="25">AE8</f>
        <v>283.33</v>
      </c>
      <c r="BO8" s="21">
        <f t="shared" si="25"/>
        <v>0</v>
      </c>
      <c r="BP8" s="21">
        <f t="shared" si="25"/>
        <v>283.33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2">
      <c r="A9">
        <v>25263.84</v>
      </c>
      <c r="B9">
        <v>-4247</v>
      </c>
      <c r="C9">
        <v>26943.31</v>
      </c>
      <c r="D9">
        <v>6119.95</v>
      </c>
      <c r="E9">
        <v>289.33</v>
      </c>
      <c r="F9" s="3">
        <v>-6990</v>
      </c>
      <c r="G9">
        <v>577</v>
      </c>
      <c r="H9">
        <v>578.69</v>
      </c>
      <c r="I9">
        <v>525.72</v>
      </c>
      <c r="J9">
        <v>0</v>
      </c>
      <c r="K9">
        <v>560.45</v>
      </c>
      <c r="L9">
        <v>562.54</v>
      </c>
      <c r="M9">
        <v>500.32</v>
      </c>
      <c r="N9">
        <v>0</v>
      </c>
      <c r="O9">
        <v>0</v>
      </c>
      <c r="P9">
        <v>632</v>
      </c>
      <c r="Q9">
        <v>320.17</v>
      </c>
      <c r="R9">
        <v>316.04</v>
      </c>
      <c r="S9">
        <v>25395.783</v>
      </c>
      <c r="T9">
        <v>4193.403</v>
      </c>
      <c r="U9">
        <v>5219.565</v>
      </c>
      <c r="V9">
        <v>4.309</v>
      </c>
      <c r="W9">
        <v>5223.874</v>
      </c>
      <c r="X9">
        <v>57.82</v>
      </c>
      <c r="Y9">
        <v>50.036</v>
      </c>
      <c r="Z9">
        <v>8492.561</v>
      </c>
      <c r="AA9">
        <v>10185.322</v>
      </c>
      <c r="AB9">
        <v>895.2</v>
      </c>
      <c r="AC9" t="s">
        <v>60</v>
      </c>
      <c r="AD9" s="3">
        <v>-4347.109</v>
      </c>
      <c r="AE9">
        <v>289.33</v>
      </c>
      <c r="AF9">
        <v>0</v>
      </c>
      <c r="AG9">
        <v>289.33</v>
      </c>
      <c r="AH9">
        <v>276</v>
      </c>
      <c r="AI9">
        <v>0</v>
      </c>
      <c r="AJ9">
        <v>276</v>
      </c>
      <c r="AK9">
        <v>3469</v>
      </c>
      <c r="AL9">
        <v>26948.3</v>
      </c>
      <c r="AM9">
        <v>30417.3</v>
      </c>
      <c r="AN9">
        <v>6811.91</v>
      </c>
      <c r="AO9">
        <v>6811.91</v>
      </c>
      <c r="AP9">
        <v>0</v>
      </c>
      <c r="AQ9">
        <v>289.33</v>
      </c>
      <c r="AR9">
        <v>276</v>
      </c>
      <c r="AU9">
        <v>0</v>
      </c>
      <c r="AV9" s="13">
        <v>0</v>
      </c>
      <c r="AW9" s="3">
        <v>276</v>
      </c>
      <c r="AX9" s="3">
        <v>289.33</v>
      </c>
      <c r="AY9" s="3">
        <v>600</v>
      </c>
      <c r="AZ9" s="17">
        <v>640</v>
      </c>
      <c r="BA9" s="3">
        <v>276</v>
      </c>
      <c r="BB9" s="3">
        <v>289.33</v>
      </c>
      <c r="BE9" s="21">
        <f t="shared" si="0"/>
        <v>276</v>
      </c>
      <c r="BF9" s="21">
        <f t="shared" ref="BF9:BH9" si="26">AH9</f>
        <v>276</v>
      </c>
      <c r="BG9" s="21">
        <f t="shared" si="26"/>
        <v>0</v>
      </c>
      <c r="BH9" s="21">
        <f t="shared" si="26"/>
        <v>276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21">
        <f t="shared" si="2"/>
        <v>289.33</v>
      </c>
      <c r="BN9" s="21">
        <f t="shared" ref="BN9:BP9" si="27">AE9</f>
        <v>289.33</v>
      </c>
      <c r="BO9" s="21">
        <f t="shared" si="27"/>
        <v>0</v>
      </c>
      <c r="BP9" s="21">
        <f t="shared" si="27"/>
        <v>289.33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2">
      <c r="A10">
        <v>25577.53</v>
      </c>
      <c r="B10">
        <v>-4085.47</v>
      </c>
      <c r="C10">
        <v>27772.41</v>
      </c>
      <c r="D10">
        <v>5654.92</v>
      </c>
      <c r="E10">
        <v>296.67</v>
      </c>
      <c r="F10" s="3">
        <v>-6993</v>
      </c>
      <c r="G10">
        <v>649.63</v>
      </c>
      <c r="H10">
        <v>647.91</v>
      </c>
      <c r="I10">
        <v>528.19</v>
      </c>
      <c r="J10">
        <v>0</v>
      </c>
      <c r="K10">
        <v>565.33</v>
      </c>
      <c r="L10">
        <v>569.06</v>
      </c>
      <c r="M10">
        <v>500.73</v>
      </c>
      <c r="N10">
        <v>0</v>
      </c>
      <c r="O10">
        <v>0</v>
      </c>
      <c r="P10">
        <v>632.1</v>
      </c>
      <c r="Q10">
        <v>323.97</v>
      </c>
      <c r="R10">
        <v>319.43</v>
      </c>
      <c r="S10">
        <v>26028.473</v>
      </c>
      <c r="T10">
        <v>4233.298</v>
      </c>
      <c r="U10">
        <v>5143.274</v>
      </c>
      <c r="V10">
        <v>4.331</v>
      </c>
      <c r="W10">
        <v>5147.604</v>
      </c>
      <c r="X10">
        <v>57.97</v>
      </c>
      <c r="Y10">
        <v>50.034</v>
      </c>
      <c r="Z10">
        <v>7732.281</v>
      </c>
      <c r="AA10">
        <v>10910.209</v>
      </c>
      <c r="AB10">
        <v>898.22</v>
      </c>
      <c r="AC10" t="s">
        <v>60</v>
      </c>
      <c r="AD10" s="3">
        <v>-4338.704</v>
      </c>
      <c r="AE10">
        <v>296.67</v>
      </c>
      <c r="AF10">
        <v>0</v>
      </c>
      <c r="AG10">
        <v>296.67</v>
      </c>
      <c r="AH10">
        <v>289</v>
      </c>
      <c r="AI10">
        <v>0</v>
      </c>
      <c r="AJ10">
        <v>289</v>
      </c>
      <c r="AK10">
        <v>3472</v>
      </c>
      <c r="AL10">
        <v>27198.3</v>
      </c>
      <c r="AM10">
        <v>30670.3</v>
      </c>
      <c r="AN10">
        <v>6673.81</v>
      </c>
      <c r="AO10">
        <v>6673.81</v>
      </c>
      <c r="AP10">
        <v>0</v>
      </c>
      <c r="AQ10">
        <v>296.67</v>
      </c>
      <c r="AR10">
        <v>289</v>
      </c>
      <c r="AU10">
        <v>0</v>
      </c>
      <c r="AV10" s="13">
        <v>0</v>
      </c>
      <c r="AW10" s="3">
        <v>289</v>
      </c>
      <c r="AX10" s="3">
        <v>296.67</v>
      </c>
      <c r="AY10" s="3">
        <v>600</v>
      </c>
      <c r="AZ10" s="17">
        <v>640</v>
      </c>
      <c r="BA10" s="3">
        <v>289</v>
      </c>
      <c r="BB10" s="3">
        <v>296.67</v>
      </c>
      <c r="BE10" s="21">
        <f t="shared" si="0"/>
        <v>289</v>
      </c>
      <c r="BF10" s="21">
        <f t="shared" ref="BF10:BH10" si="28">AH10</f>
        <v>289</v>
      </c>
      <c r="BG10" s="21">
        <f t="shared" si="28"/>
        <v>0</v>
      </c>
      <c r="BH10" s="21">
        <f t="shared" si="28"/>
        <v>289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21">
        <f t="shared" si="2"/>
        <v>296.67</v>
      </c>
      <c r="BN10" s="21">
        <f t="shared" ref="BN10:BP10" si="29">AE10</f>
        <v>296.67</v>
      </c>
      <c r="BO10" s="21">
        <f t="shared" si="29"/>
        <v>0</v>
      </c>
      <c r="BP10" s="21">
        <f t="shared" si="29"/>
        <v>296.67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2">
      <c r="A11">
        <v>25986.43</v>
      </c>
      <c r="B11">
        <v>-3934.62</v>
      </c>
      <c r="C11">
        <v>28590.68</v>
      </c>
      <c r="D11">
        <v>5169.79</v>
      </c>
      <c r="E11">
        <v>307.67</v>
      </c>
      <c r="F11" s="3">
        <v>-6992</v>
      </c>
      <c r="G11">
        <v>650.47</v>
      </c>
      <c r="H11">
        <v>650.47</v>
      </c>
      <c r="I11">
        <v>539.06</v>
      </c>
      <c r="J11">
        <v>0</v>
      </c>
      <c r="K11">
        <v>595.11</v>
      </c>
      <c r="L11">
        <v>601.39</v>
      </c>
      <c r="M11">
        <v>501.56</v>
      </c>
      <c r="N11">
        <v>0</v>
      </c>
      <c r="O11">
        <v>0</v>
      </c>
      <c r="P11">
        <v>632.2</v>
      </c>
      <c r="Q11">
        <v>350.29</v>
      </c>
      <c r="R11">
        <v>319.9</v>
      </c>
      <c r="S11">
        <v>26178.297</v>
      </c>
      <c r="T11">
        <v>4006.649</v>
      </c>
      <c r="U11">
        <v>5035.75</v>
      </c>
      <c r="V11">
        <v>4.314</v>
      </c>
      <c r="W11">
        <v>5040.064</v>
      </c>
      <c r="X11">
        <v>57.97</v>
      </c>
      <c r="Y11">
        <v>50.029</v>
      </c>
      <c r="Z11">
        <v>7418.125</v>
      </c>
      <c r="AA11">
        <v>11293.066</v>
      </c>
      <c r="AB11">
        <v>894.26</v>
      </c>
      <c r="AC11" t="s">
        <v>60</v>
      </c>
      <c r="AD11" s="3">
        <v>-4251.0166</v>
      </c>
      <c r="AE11">
        <v>307.67</v>
      </c>
      <c r="AF11">
        <v>0</v>
      </c>
      <c r="AG11">
        <v>307.67</v>
      </c>
      <c r="AH11">
        <v>280</v>
      </c>
      <c r="AI11">
        <v>0</v>
      </c>
      <c r="AJ11">
        <v>280</v>
      </c>
      <c r="AK11">
        <v>3472</v>
      </c>
      <c r="AL11">
        <v>26969.6</v>
      </c>
      <c r="AM11">
        <v>30441.6</v>
      </c>
      <c r="AN11">
        <v>6540.46</v>
      </c>
      <c r="AO11">
        <v>6540.46</v>
      </c>
      <c r="AP11">
        <v>0</v>
      </c>
      <c r="AQ11">
        <v>307.67</v>
      </c>
      <c r="AR11">
        <v>280</v>
      </c>
      <c r="AU11">
        <v>0</v>
      </c>
      <c r="AV11" s="13">
        <v>0</v>
      </c>
      <c r="AW11" s="3">
        <v>280</v>
      </c>
      <c r="AX11" s="3">
        <v>307.67</v>
      </c>
      <c r="AY11" s="3">
        <v>600</v>
      </c>
      <c r="AZ11" s="17">
        <v>640</v>
      </c>
      <c r="BA11" s="3">
        <v>280</v>
      </c>
      <c r="BB11" s="3">
        <v>307.67</v>
      </c>
      <c r="BE11" s="21">
        <f t="shared" si="0"/>
        <v>280</v>
      </c>
      <c r="BF11" s="21">
        <f t="shared" ref="BF11:BH11" si="30">AH11</f>
        <v>280</v>
      </c>
      <c r="BG11" s="21">
        <f t="shared" si="30"/>
        <v>0</v>
      </c>
      <c r="BH11" s="21">
        <f t="shared" si="30"/>
        <v>280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21">
        <f t="shared" si="2"/>
        <v>307.67</v>
      </c>
      <c r="BN11" s="21">
        <f t="shared" ref="BN11:BP11" si="31">AE11</f>
        <v>307.67</v>
      </c>
      <c r="BO11" s="21">
        <f t="shared" si="31"/>
        <v>0</v>
      </c>
      <c r="BP11" s="21">
        <f t="shared" si="31"/>
        <v>307.67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2">
      <c r="A12">
        <v>26023.9</v>
      </c>
      <c r="B12">
        <v>-3764.11</v>
      </c>
      <c r="C12">
        <v>27966.37</v>
      </c>
      <c r="D12">
        <v>4951.1</v>
      </c>
      <c r="E12">
        <v>303.33</v>
      </c>
      <c r="F12" s="3">
        <v>-6992</v>
      </c>
      <c r="G12">
        <v>648.78</v>
      </c>
      <c r="H12">
        <v>649.63</v>
      </c>
      <c r="I12">
        <v>539.3</v>
      </c>
      <c r="J12">
        <v>0</v>
      </c>
      <c r="K12">
        <v>580.92</v>
      </c>
      <c r="L12">
        <v>584.17</v>
      </c>
      <c r="M12">
        <v>501.56</v>
      </c>
      <c r="N12">
        <v>0</v>
      </c>
      <c r="O12">
        <v>0</v>
      </c>
      <c r="P12">
        <v>635.6</v>
      </c>
      <c r="Q12">
        <v>329.05</v>
      </c>
      <c r="R12">
        <v>320.59</v>
      </c>
      <c r="S12">
        <v>25899.295</v>
      </c>
      <c r="T12">
        <v>3803.162</v>
      </c>
      <c r="U12">
        <v>4999.534</v>
      </c>
      <c r="V12">
        <v>4.304</v>
      </c>
      <c r="W12">
        <v>5003.838</v>
      </c>
      <c r="X12">
        <v>58.07</v>
      </c>
      <c r="Y12">
        <v>50</v>
      </c>
      <c r="Z12">
        <v>7791.148</v>
      </c>
      <c r="AA12">
        <v>10929.191</v>
      </c>
      <c r="AB12">
        <v>884.04</v>
      </c>
      <c r="AC12" t="s">
        <v>60</v>
      </c>
      <c r="AD12" s="3">
        <v>-4298.923</v>
      </c>
      <c r="AE12">
        <v>303.33</v>
      </c>
      <c r="AF12">
        <v>0</v>
      </c>
      <c r="AG12">
        <v>303.33</v>
      </c>
      <c r="AH12">
        <v>280</v>
      </c>
      <c r="AI12">
        <v>0</v>
      </c>
      <c r="AJ12">
        <v>280</v>
      </c>
      <c r="AK12">
        <v>3472</v>
      </c>
      <c r="AL12">
        <v>26875.1</v>
      </c>
      <c r="AM12">
        <v>30347.1</v>
      </c>
      <c r="AN12">
        <v>6391.05</v>
      </c>
      <c r="AO12">
        <v>6391.05</v>
      </c>
      <c r="AP12">
        <v>0</v>
      </c>
      <c r="AQ12">
        <v>303.33</v>
      </c>
      <c r="AR12">
        <v>280</v>
      </c>
      <c r="AU12">
        <v>0</v>
      </c>
      <c r="AV12" s="13">
        <v>0</v>
      </c>
      <c r="AW12" s="3">
        <v>280</v>
      </c>
      <c r="AX12" s="3">
        <v>303.33</v>
      </c>
      <c r="AY12" s="3">
        <v>600</v>
      </c>
      <c r="AZ12" s="17">
        <v>640</v>
      </c>
      <c r="BA12" s="3">
        <v>280</v>
      </c>
      <c r="BB12" s="3">
        <v>303.33</v>
      </c>
      <c r="BE12" s="21">
        <f t="shared" si="0"/>
        <v>280</v>
      </c>
      <c r="BF12" s="21">
        <f t="shared" ref="BF12:BH12" si="32">AH12</f>
        <v>280</v>
      </c>
      <c r="BG12" s="21">
        <f t="shared" si="32"/>
        <v>0</v>
      </c>
      <c r="BH12" s="21">
        <f t="shared" si="32"/>
        <v>280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21">
        <f t="shared" si="2"/>
        <v>303.33</v>
      </c>
      <c r="BN12" s="21">
        <f t="shared" ref="BN12:BP12" si="33">AE12</f>
        <v>303.33</v>
      </c>
      <c r="BO12" s="21">
        <f t="shared" si="33"/>
        <v>0</v>
      </c>
      <c r="BP12" s="21">
        <f t="shared" si="33"/>
        <v>303.33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2">
      <c r="A13">
        <v>25734.91</v>
      </c>
      <c r="B13">
        <v>-3762.21</v>
      </c>
      <c r="C13">
        <v>26875.88</v>
      </c>
      <c r="D13">
        <v>4951.3</v>
      </c>
      <c r="E13">
        <v>294</v>
      </c>
      <c r="F13" s="3">
        <v>-6995</v>
      </c>
      <c r="G13">
        <v>558.18</v>
      </c>
      <c r="H13">
        <v>558.18</v>
      </c>
      <c r="I13">
        <v>529.05</v>
      </c>
      <c r="J13">
        <v>0</v>
      </c>
      <c r="K13">
        <v>560.91</v>
      </c>
      <c r="L13">
        <v>563.94</v>
      </c>
      <c r="M13">
        <v>499.91</v>
      </c>
      <c r="N13">
        <v>0</v>
      </c>
      <c r="O13">
        <v>0</v>
      </c>
      <c r="P13">
        <v>637.4</v>
      </c>
      <c r="Q13">
        <v>320.38</v>
      </c>
      <c r="R13">
        <v>320.32</v>
      </c>
      <c r="S13">
        <v>25564.979</v>
      </c>
      <c r="T13">
        <v>3909.367</v>
      </c>
      <c r="U13">
        <v>5088.029</v>
      </c>
      <c r="V13">
        <v>4.299</v>
      </c>
      <c r="W13">
        <v>5092.328</v>
      </c>
      <c r="X13">
        <v>58.12</v>
      </c>
      <c r="Y13">
        <v>49.967</v>
      </c>
      <c r="Z13">
        <v>8362.637</v>
      </c>
      <c r="AA13">
        <v>10273.225</v>
      </c>
      <c r="AB13">
        <v>890.43</v>
      </c>
      <c r="AC13" t="s">
        <v>60</v>
      </c>
      <c r="AD13" s="3">
        <v>-4343.747</v>
      </c>
      <c r="AE13">
        <v>294</v>
      </c>
      <c r="AF13">
        <v>0</v>
      </c>
      <c r="AG13">
        <v>294</v>
      </c>
      <c r="AH13">
        <v>282.2</v>
      </c>
      <c r="AI13">
        <v>0</v>
      </c>
      <c r="AJ13">
        <v>282.2</v>
      </c>
      <c r="AK13">
        <v>3472</v>
      </c>
      <c r="AL13">
        <v>26705</v>
      </c>
      <c r="AM13">
        <v>30177</v>
      </c>
      <c r="AN13">
        <v>6229.68</v>
      </c>
      <c r="AO13">
        <v>6229.68</v>
      </c>
      <c r="AP13">
        <v>0</v>
      </c>
      <c r="AQ13">
        <v>294</v>
      </c>
      <c r="AR13">
        <v>282.2</v>
      </c>
      <c r="AU13">
        <v>0</v>
      </c>
      <c r="AV13" s="13">
        <v>0</v>
      </c>
      <c r="AW13" s="3">
        <v>282.2</v>
      </c>
      <c r="AX13" s="3">
        <v>294</v>
      </c>
      <c r="AY13" s="3">
        <v>600</v>
      </c>
      <c r="AZ13" s="17">
        <v>640</v>
      </c>
      <c r="BA13" s="3">
        <v>282.2</v>
      </c>
      <c r="BB13" s="3">
        <v>294</v>
      </c>
      <c r="BE13" s="21">
        <f t="shared" si="0"/>
        <v>282.2</v>
      </c>
      <c r="BF13" s="21">
        <f t="shared" ref="BF13:BH13" si="34">AH13</f>
        <v>282.2</v>
      </c>
      <c r="BG13" s="21">
        <f t="shared" si="34"/>
        <v>0</v>
      </c>
      <c r="BH13" s="21">
        <f t="shared" si="34"/>
        <v>282.2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21">
        <f t="shared" si="2"/>
        <v>294</v>
      </c>
      <c r="BN13" s="21">
        <f t="shared" ref="BN13:BP13" si="35">AE13</f>
        <v>294</v>
      </c>
      <c r="BO13" s="21">
        <f t="shared" si="35"/>
        <v>0</v>
      </c>
      <c r="BP13" s="21">
        <f t="shared" si="35"/>
        <v>294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2">
      <c r="A14">
        <v>25527.06</v>
      </c>
      <c r="B14">
        <v>-3924</v>
      </c>
      <c r="C14">
        <v>26665.97</v>
      </c>
      <c r="D14">
        <v>4991.06</v>
      </c>
      <c r="E14">
        <v>294</v>
      </c>
      <c r="F14" s="3">
        <v>-6997</v>
      </c>
      <c r="G14">
        <v>549.64</v>
      </c>
      <c r="H14">
        <v>549.64</v>
      </c>
      <c r="I14">
        <v>530.83</v>
      </c>
      <c r="J14">
        <v>0</v>
      </c>
      <c r="K14">
        <v>561.61</v>
      </c>
      <c r="L14">
        <v>563.24</v>
      </c>
      <c r="M14">
        <v>501.15</v>
      </c>
      <c r="N14">
        <v>0</v>
      </c>
      <c r="O14">
        <v>0</v>
      </c>
      <c r="P14">
        <v>635.5</v>
      </c>
      <c r="Q14">
        <v>320.06</v>
      </c>
      <c r="R14">
        <v>320.48</v>
      </c>
      <c r="S14">
        <v>25285.668</v>
      </c>
      <c r="T14">
        <v>4063.468</v>
      </c>
      <c r="U14">
        <v>5053.172</v>
      </c>
      <c r="V14">
        <v>4.243</v>
      </c>
      <c r="W14">
        <v>5057.416</v>
      </c>
      <c r="X14">
        <v>58.22</v>
      </c>
      <c r="Y14">
        <v>49.974</v>
      </c>
      <c r="Z14">
        <v>8490.428</v>
      </c>
      <c r="AA14">
        <v>10194.99</v>
      </c>
      <c r="AB14">
        <v>887.81</v>
      </c>
      <c r="AC14" t="s">
        <v>60</v>
      </c>
      <c r="AD14" s="3">
        <v>-4340.8057</v>
      </c>
      <c r="AE14">
        <v>294</v>
      </c>
      <c r="AF14">
        <v>0</v>
      </c>
      <c r="AG14">
        <v>294</v>
      </c>
      <c r="AH14">
        <v>280</v>
      </c>
      <c r="AI14">
        <v>0</v>
      </c>
      <c r="AJ14">
        <v>280</v>
      </c>
      <c r="AK14">
        <v>3472</v>
      </c>
      <c r="AL14">
        <v>26497.1</v>
      </c>
      <c r="AM14">
        <v>29969.1</v>
      </c>
      <c r="AN14">
        <v>6100.13</v>
      </c>
      <c r="AO14">
        <v>6100.13</v>
      </c>
      <c r="AP14">
        <v>0</v>
      </c>
      <c r="AQ14">
        <v>294</v>
      </c>
      <c r="AR14">
        <v>280</v>
      </c>
      <c r="AU14">
        <v>0</v>
      </c>
      <c r="AV14" s="13">
        <v>0</v>
      </c>
      <c r="AW14" s="3">
        <v>280</v>
      </c>
      <c r="AX14" s="3">
        <v>294</v>
      </c>
      <c r="AY14" s="3">
        <v>600</v>
      </c>
      <c r="AZ14" s="17">
        <v>640</v>
      </c>
      <c r="BA14" s="3">
        <v>280</v>
      </c>
      <c r="BB14" s="3">
        <v>294</v>
      </c>
      <c r="BE14" s="21">
        <f t="shared" si="0"/>
        <v>280</v>
      </c>
      <c r="BF14" s="21">
        <f t="shared" ref="BF14:BH14" si="36">AH14</f>
        <v>280</v>
      </c>
      <c r="BG14" s="21">
        <f t="shared" si="36"/>
        <v>0</v>
      </c>
      <c r="BH14" s="21">
        <f t="shared" si="36"/>
        <v>280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21">
        <f t="shared" si="2"/>
        <v>294</v>
      </c>
      <c r="BN14" s="21">
        <f t="shared" ref="BN14:BP14" si="37">AE14</f>
        <v>294</v>
      </c>
      <c r="BO14" s="21">
        <f t="shared" si="37"/>
        <v>0</v>
      </c>
      <c r="BP14" s="21">
        <f t="shared" si="37"/>
        <v>294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2">
      <c r="A15">
        <v>25432.67</v>
      </c>
      <c r="B15">
        <v>-3924.99</v>
      </c>
      <c r="C15">
        <v>26484.23</v>
      </c>
      <c r="D15">
        <v>4931.2</v>
      </c>
      <c r="E15">
        <v>292.67</v>
      </c>
      <c r="F15" s="3">
        <v>-6997</v>
      </c>
      <c r="G15">
        <v>553.05</v>
      </c>
      <c r="H15">
        <v>552.21</v>
      </c>
      <c r="I15">
        <v>531.52</v>
      </c>
      <c r="J15">
        <v>0</v>
      </c>
      <c r="K15">
        <v>560.68</v>
      </c>
      <c r="L15">
        <v>562.08</v>
      </c>
      <c r="M15">
        <v>500.73</v>
      </c>
      <c r="N15">
        <v>0</v>
      </c>
      <c r="O15">
        <v>0</v>
      </c>
      <c r="P15">
        <v>637.5</v>
      </c>
      <c r="Q15">
        <v>320.22</v>
      </c>
      <c r="R15">
        <v>320.06</v>
      </c>
      <c r="S15">
        <v>25347.688</v>
      </c>
      <c r="T15">
        <v>3923.46</v>
      </c>
      <c r="U15">
        <v>5101.466</v>
      </c>
      <c r="V15">
        <v>4.287</v>
      </c>
      <c r="W15">
        <v>5105.754</v>
      </c>
      <c r="X15">
        <v>58.37</v>
      </c>
      <c r="Y15">
        <v>50.017</v>
      </c>
      <c r="Z15">
        <v>8620.521</v>
      </c>
      <c r="AA15">
        <v>10072.457</v>
      </c>
      <c r="AB15">
        <v>891.2</v>
      </c>
      <c r="AC15" t="s">
        <v>60</v>
      </c>
      <c r="AD15" s="3">
        <v>-4350.0503</v>
      </c>
      <c r="AE15">
        <v>292.67</v>
      </c>
      <c r="AF15">
        <v>0</v>
      </c>
      <c r="AG15">
        <v>292.67</v>
      </c>
      <c r="AH15">
        <v>280</v>
      </c>
      <c r="AI15">
        <v>0</v>
      </c>
      <c r="AJ15">
        <v>280</v>
      </c>
      <c r="AK15">
        <v>3472</v>
      </c>
      <c r="AL15">
        <v>26345.9</v>
      </c>
      <c r="AM15">
        <v>29817.9</v>
      </c>
      <c r="AN15">
        <v>5976.85</v>
      </c>
      <c r="AO15">
        <v>5976.85</v>
      </c>
      <c r="AP15">
        <v>0</v>
      </c>
      <c r="AQ15">
        <v>292.67</v>
      </c>
      <c r="AR15">
        <v>280</v>
      </c>
      <c r="AU15">
        <v>0</v>
      </c>
      <c r="AV15" s="13">
        <v>0</v>
      </c>
      <c r="AW15" s="3">
        <v>280</v>
      </c>
      <c r="AX15" s="3">
        <v>292.67</v>
      </c>
      <c r="AY15" s="3">
        <v>600</v>
      </c>
      <c r="AZ15" s="17">
        <v>640</v>
      </c>
      <c r="BA15" s="3">
        <v>280</v>
      </c>
      <c r="BB15" s="3">
        <v>292.67</v>
      </c>
      <c r="BE15" s="21">
        <f t="shared" si="0"/>
        <v>280</v>
      </c>
      <c r="BF15" s="21">
        <f t="shared" ref="BF15:BH15" si="38">AH15</f>
        <v>280</v>
      </c>
      <c r="BG15" s="21">
        <f t="shared" si="38"/>
        <v>0</v>
      </c>
      <c r="BH15" s="21">
        <f t="shared" si="38"/>
        <v>280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21">
        <f t="shared" si="2"/>
        <v>292.67</v>
      </c>
      <c r="BN15" s="21">
        <f t="shared" ref="BN15:BP15" si="39">AE15</f>
        <v>292.67</v>
      </c>
      <c r="BO15" s="21">
        <f t="shared" si="39"/>
        <v>0</v>
      </c>
      <c r="BP15" s="21">
        <f t="shared" si="39"/>
        <v>292.67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2">
      <c r="A16">
        <v>25141.92</v>
      </c>
      <c r="B16">
        <v>-3924</v>
      </c>
      <c r="C16">
        <v>26192.73</v>
      </c>
      <c r="D16">
        <v>4896.14</v>
      </c>
      <c r="E16">
        <v>289</v>
      </c>
      <c r="F16" s="3">
        <v>-6997</v>
      </c>
      <c r="G16">
        <v>549.64</v>
      </c>
      <c r="H16">
        <v>553.05</v>
      </c>
      <c r="I16">
        <v>499.06</v>
      </c>
      <c r="J16">
        <v>0</v>
      </c>
      <c r="K16">
        <v>560.68</v>
      </c>
      <c r="L16">
        <v>563.24</v>
      </c>
      <c r="M16">
        <v>501.56</v>
      </c>
      <c r="N16">
        <v>0</v>
      </c>
      <c r="O16">
        <v>0</v>
      </c>
      <c r="P16">
        <v>616.4</v>
      </c>
      <c r="Q16">
        <v>320.01</v>
      </c>
      <c r="R16">
        <v>319.85</v>
      </c>
      <c r="S16">
        <v>24975.184</v>
      </c>
      <c r="T16">
        <v>4079.613</v>
      </c>
      <c r="U16">
        <v>5145.656</v>
      </c>
      <c r="V16">
        <v>4.265</v>
      </c>
      <c r="W16">
        <v>5149.922</v>
      </c>
      <c r="X16">
        <v>58.46</v>
      </c>
      <c r="Y16">
        <v>50.013</v>
      </c>
      <c r="Z16">
        <v>8929.703</v>
      </c>
      <c r="AA16">
        <v>9778.469</v>
      </c>
      <c r="AB16">
        <v>896.61</v>
      </c>
      <c r="AC16" t="s">
        <v>60</v>
      </c>
      <c r="AD16" s="3">
        <v>-4365.1787</v>
      </c>
      <c r="AE16">
        <v>289</v>
      </c>
      <c r="AF16">
        <v>0</v>
      </c>
      <c r="AG16">
        <v>289</v>
      </c>
      <c r="AH16">
        <v>280</v>
      </c>
      <c r="AI16">
        <v>0</v>
      </c>
      <c r="AJ16">
        <v>280</v>
      </c>
      <c r="AK16">
        <v>3472</v>
      </c>
      <c r="AL16">
        <v>26289.2</v>
      </c>
      <c r="AM16">
        <v>29761.2</v>
      </c>
      <c r="AN16">
        <v>5864.99</v>
      </c>
      <c r="AO16">
        <v>5864.99</v>
      </c>
      <c r="AP16">
        <v>0</v>
      </c>
      <c r="AQ16">
        <v>289</v>
      </c>
      <c r="AR16">
        <v>280</v>
      </c>
      <c r="AU16">
        <v>0</v>
      </c>
      <c r="AV16" s="13">
        <v>0</v>
      </c>
      <c r="AW16" s="3">
        <v>280</v>
      </c>
      <c r="AX16" s="3">
        <v>289</v>
      </c>
      <c r="AY16" s="3">
        <v>600</v>
      </c>
      <c r="AZ16" s="17">
        <v>618.67</v>
      </c>
      <c r="BA16" s="3">
        <v>280</v>
      </c>
      <c r="BB16" s="3">
        <v>289</v>
      </c>
      <c r="BE16" s="21">
        <f t="shared" si="0"/>
        <v>280</v>
      </c>
      <c r="BF16" s="21">
        <f t="shared" ref="BF16:BH16" si="40">AH16</f>
        <v>280</v>
      </c>
      <c r="BG16" s="21">
        <f t="shared" si="40"/>
        <v>0</v>
      </c>
      <c r="BH16" s="21">
        <f t="shared" si="40"/>
        <v>280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21">
        <f t="shared" si="2"/>
        <v>289</v>
      </c>
      <c r="BN16" s="21">
        <f t="shared" ref="BN16:BP16" si="41">AE16</f>
        <v>289</v>
      </c>
      <c r="BO16" s="21">
        <f t="shared" si="41"/>
        <v>0</v>
      </c>
      <c r="BP16" s="21">
        <f t="shared" si="41"/>
        <v>289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24918.25</v>
      </c>
      <c r="B17">
        <v>-3924</v>
      </c>
      <c r="C17">
        <v>25685.35</v>
      </c>
      <c r="D17">
        <v>4927.39</v>
      </c>
      <c r="E17">
        <v>286.67</v>
      </c>
      <c r="F17" s="3">
        <v>-6997</v>
      </c>
      <c r="G17">
        <v>549.64</v>
      </c>
      <c r="H17">
        <v>553.05</v>
      </c>
      <c r="I17">
        <v>511.86</v>
      </c>
      <c r="J17">
        <v>0</v>
      </c>
      <c r="K17">
        <v>560.45</v>
      </c>
      <c r="L17">
        <v>562.54</v>
      </c>
      <c r="M17">
        <v>501.56</v>
      </c>
      <c r="N17">
        <v>0</v>
      </c>
      <c r="O17">
        <v>0</v>
      </c>
      <c r="P17">
        <v>617.4</v>
      </c>
      <c r="Q17">
        <v>316.83</v>
      </c>
      <c r="R17">
        <v>301.29</v>
      </c>
      <c r="S17">
        <v>24851.895</v>
      </c>
      <c r="T17">
        <v>3814.209</v>
      </c>
      <c r="U17">
        <v>5197.607</v>
      </c>
      <c r="V17">
        <v>4.256</v>
      </c>
      <c r="W17">
        <v>5201.863</v>
      </c>
      <c r="X17">
        <v>58.56</v>
      </c>
      <c r="Y17">
        <v>50.032</v>
      </c>
      <c r="Z17">
        <v>9179.574</v>
      </c>
      <c r="AA17">
        <v>9457.646</v>
      </c>
      <c r="AB17">
        <v>903.64</v>
      </c>
      <c r="AC17" t="s">
        <v>60</v>
      </c>
      <c r="AD17" s="3">
        <v>-4389.132</v>
      </c>
      <c r="AE17">
        <v>286.67</v>
      </c>
      <c r="AF17">
        <v>0</v>
      </c>
      <c r="AG17">
        <v>286.67</v>
      </c>
      <c r="AH17">
        <v>280</v>
      </c>
      <c r="AI17">
        <v>0</v>
      </c>
      <c r="AJ17">
        <v>280</v>
      </c>
      <c r="AK17">
        <v>3472</v>
      </c>
      <c r="AL17">
        <v>26119.1</v>
      </c>
      <c r="AM17">
        <v>29591.1</v>
      </c>
      <c r="AN17">
        <v>5764.2</v>
      </c>
      <c r="AO17">
        <v>5764.2</v>
      </c>
      <c r="AP17">
        <v>0</v>
      </c>
      <c r="AQ17">
        <v>286.67</v>
      </c>
      <c r="AR17">
        <v>280</v>
      </c>
      <c r="AU17">
        <v>0</v>
      </c>
      <c r="AV17" s="13">
        <v>0</v>
      </c>
      <c r="AW17" s="3">
        <v>280</v>
      </c>
      <c r="AX17" s="3">
        <v>286.67</v>
      </c>
      <c r="AY17" s="3">
        <v>600</v>
      </c>
      <c r="AZ17" s="17">
        <v>612.27</v>
      </c>
      <c r="BA17" s="3">
        <v>280</v>
      </c>
      <c r="BB17" s="3">
        <v>286.67</v>
      </c>
      <c r="BE17" s="21">
        <f t="shared" si="0"/>
        <v>280</v>
      </c>
      <c r="BF17" s="21">
        <f t="shared" ref="BF17:BH17" si="42">AH17</f>
        <v>280</v>
      </c>
      <c r="BG17" s="21">
        <f t="shared" si="42"/>
        <v>0</v>
      </c>
      <c r="BH17" s="21">
        <f t="shared" si="42"/>
        <v>280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21">
        <f t="shared" si="2"/>
        <v>286.67</v>
      </c>
      <c r="BN17" s="21">
        <f t="shared" ref="BN17:BP17" si="43">AE17</f>
        <v>286.67</v>
      </c>
      <c r="BO17" s="21">
        <f t="shared" si="43"/>
        <v>0</v>
      </c>
      <c r="BP17" s="21">
        <f t="shared" si="43"/>
        <v>286.67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24878.33</v>
      </c>
      <c r="B18">
        <v>-3468</v>
      </c>
      <c r="C18">
        <v>25009.1</v>
      </c>
      <c r="D18">
        <v>5061.16</v>
      </c>
      <c r="E18">
        <v>279.67</v>
      </c>
      <c r="F18" s="3">
        <v>-6996</v>
      </c>
      <c r="G18">
        <v>549.64</v>
      </c>
      <c r="H18">
        <v>550.49</v>
      </c>
      <c r="I18">
        <v>481.02</v>
      </c>
      <c r="J18">
        <v>0</v>
      </c>
      <c r="K18">
        <v>560.68</v>
      </c>
      <c r="L18">
        <v>563.01</v>
      </c>
      <c r="M18">
        <v>500.32</v>
      </c>
      <c r="N18">
        <v>0</v>
      </c>
      <c r="O18">
        <v>0</v>
      </c>
      <c r="P18">
        <v>601.4</v>
      </c>
      <c r="Q18">
        <v>297.33</v>
      </c>
      <c r="R18">
        <v>279.89</v>
      </c>
      <c r="S18">
        <v>24723.5</v>
      </c>
      <c r="T18">
        <v>3890.915</v>
      </c>
      <c r="U18">
        <v>5192.772</v>
      </c>
      <c r="V18">
        <v>4.065</v>
      </c>
      <c r="W18">
        <v>5196.837</v>
      </c>
      <c r="X18">
        <v>58.7</v>
      </c>
      <c r="Y18">
        <v>49.974</v>
      </c>
      <c r="Z18">
        <v>9487.754</v>
      </c>
      <c r="AA18">
        <v>9105.4</v>
      </c>
      <c r="AB18">
        <v>906.1</v>
      </c>
      <c r="AC18" t="s">
        <v>60</v>
      </c>
      <c r="AD18" s="3">
        <v>-4426.672</v>
      </c>
      <c r="AE18">
        <v>279.67</v>
      </c>
      <c r="AF18">
        <v>0</v>
      </c>
      <c r="AG18">
        <v>279.67</v>
      </c>
      <c r="AH18">
        <v>279</v>
      </c>
      <c r="AI18">
        <v>0</v>
      </c>
      <c r="AJ18">
        <v>279</v>
      </c>
      <c r="AK18">
        <v>3473</v>
      </c>
      <c r="AL18">
        <v>26024.6</v>
      </c>
      <c r="AM18">
        <v>29497.6</v>
      </c>
      <c r="AN18">
        <v>5702.3</v>
      </c>
      <c r="AO18">
        <v>5702.3</v>
      </c>
      <c r="AP18">
        <v>0</v>
      </c>
      <c r="AQ18">
        <v>279.67</v>
      </c>
      <c r="AR18">
        <v>279</v>
      </c>
      <c r="AU18">
        <v>0</v>
      </c>
      <c r="AV18" s="13">
        <v>0</v>
      </c>
      <c r="AW18" s="3">
        <v>279</v>
      </c>
      <c r="AX18" s="3">
        <v>279.67</v>
      </c>
      <c r="AY18" s="3">
        <v>600</v>
      </c>
      <c r="AZ18" s="17">
        <v>600</v>
      </c>
      <c r="BA18" s="3">
        <v>279</v>
      </c>
      <c r="BB18" s="3">
        <v>279.67</v>
      </c>
      <c r="BE18" s="21">
        <f t="shared" si="0"/>
        <v>279</v>
      </c>
      <c r="BF18" s="21">
        <f t="shared" ref="BF18:BH18" si="44">AH18</f>
        <v>279</v>
      </c>
      <c r="BG18" s="21">
        <f t="shared" si="44"/>
        <v>0</v>
      </c>
      <c r="BH18" s="21">
        <f t="shared" si="44"/>
        <v>279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21">
        <f t="shared" si="2"/>
        <v>279.67</v>
      </c>
      <c r="BN18" s="21">
        <f t="shared" ref="BN18:BP18" si="45">AE18</f>
        <v>279.67</v>
      </c>
      <c r="BO18" s="21">
        <f t="shared" si="45"/>
        <v>0</v>
      </c>
      <c r="BP18" s="21">
        <f t="shared" si="45"/>
        <v>279.67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24660.5</v>
      </c>
      <c r="B19">
        <v>-3468</v>
      </c>
      <c r="C19">
        <v>24821.61</v>
      </c>
      <c r="D19">
        <v>5139.93</v>
      </c>
      <c r="E19">
        <v>280</v>
      </c>
      <c r="F19" s="3">
        <v>-6996</v>
      </c>
      <c r="G19">
        <v>549.64</v>
      </c>
      <c r="H19">
        <v>550.49</v>
      </c>
      <c r="I19">
        <v>481.27</v>
      </c>
      <c r="J19">
        <v>0</v>
      </c>
      <c r="K19">
        <v>561.85</v>
      </c>
      <c r="L19">
        <v>562.54</v>
      </c>
      <c r="M19">
        <v>500.32</v>
      </c>
      <c r="N19">
        <v>0</v>
      </c>
      <c r="O19">
        <v>0</v>
      </c>
      <c r="P19">
        <v>601.3</v>
      </c>
      <c r="Q19">
        <v>287.45</v>
      </c>
      <c r="R19">
        <v>279.73</v>
      </c>
      <c r="S19">
        <v>24565.11</v>
      </c>
      <c r="T19">
        <v>3946.018</v>
      </c>
      <c r="U19">
        <v>5089.072</v>
      </c>
      <c r="V19">
        <v>3.948</v>
      </c>
      <c r="W19">
        <v>5093.02</v>
      </c>
      <c r="X19">
        <v>58.7</v>
      </c>
      <c r="Y19">
        <v>49.996</v>
      </c>
      <c r="Z19">
        <v>9627.67</v>
      </c>
      <c r="AA19">
        <v>8944.572</v>
      </c>
      <c r="AB19">
        <v>915.94</v>
      </c>
      <c r="AC19" t="s">
        <v>60</v>
      </c>
      <c r="AD19" s="3">
        <v>-4432.695</v>
      </c>
      <c r="AE19">
        <v>280</v>
      </c>
      <c r="AF19">
        <v>0</v>
      </c>
      <c r="AG19">
        <v>280</v>
      </c>
      <c r="AH19">
        <v>279</v>
      </c>
      <c r="AI19">
        <v>0</v>
      </c>
      <c r="AJ19">
        <v>279</v>
      </c>
      <c r="AK19">
        <v>3473</v>
      </c>
      <c r="AL19">
        <v>25930.1</v>
      </c>
      <c r="AM19">
        <v>29403.1</v>
      </c>
      <c r="AN19">
        <v>5660.44</v>
      </c>
      <c r="AO19">
        <v>5660.43</v>
      </c>
      <c r="AP19">
        <v>0.01</v>
      </c>
      <c r="AQ19">
        <v>280</v>
      </c>
      <c r="AR19">
        <v>279</v>
      </c>
      <c r="AU19">
        <v>0</v>
      </c>
      <c r="AV19" s="13">
        <v>0</v>
      </c>
      <c r="AW19" s="3">
        <v>279</v>
      </c>
      <c r="AX19" s="3">
        <v>280</v>
      </c>
      <c r="AY19" s="3">
        <v>600</v>
      </c>
      <c r="AZ19" s="17">
        <v>600</v>
      </c>
      <c r="BA19" s="3">
        <v>279</v>
      </c>
      <c r="BB19" s="3">
        <v>280</v>
      </c>
      <c r="BE19" s="21">
        <f t="shared" si="0"/>
        <v>279</v>
      </c>
      <c r="BF19" s="21">
        <f t="shared" ref="BF19:BH19" si="46">AH19</f>
        <v>279</v>
      </c>
      <c r="BG19" s="21">
        <f t="shared" si="46"/>
        <v>0</v>
      </c>
      <c r="BH19" s="21">
        <f t="shared" si="46"/>
        <v>279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21">
        <f t="shared" si="2"/>
        <v>280</v>
      </c>
      <c r="BN19" s="21">
        <f t="shared" ref="BN19:BP19" si="47">AE19</f>
        <v>280</v>
      </c>
      <c r="BO19" s="21">
        <f t="shared" si="47"/>
        <v>0</v>
      </c>
      <c r="BP19" s="21">
        <f t="shared" si="47"/>
        <v>280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24534.11</v>
      </c>
      <c r="B20">
        <v>-3468</v>
      </c>
      <c r="C20">
        <v>24890.32</v>
      </c>
      <c r="D20">
        <v>5106.89</v>
      </c>
      <c r="E20">
        <v>280</v>
      </c>
      <c r="F20" s="3">
        <v>-6990</v>
      </c>
      <c r="G20">
        <v>549.64</v>
      </c>
      <c r="H20">
        <v>551.36</v>
      </c>
      <c r="I20">
        <v>481.27</v>
      </c>
      <c r="J20">
        <v>0</v>
      </c>
      <c r="K20">
        <v>559.98</v>
      </c>
      <c r="L20">
        <v>562.08</v>
      </c>
      <c r="M20">
        <v>501.15</v>
      </c>
      <c r="N20">
        <v>0</v>
      </c>
      <c r="O20">
        <v>0</v>
      </c>
      <c r="P20">
        <v>601.6</v>
      </c>
      <c r="Q20">
        <v>299.18</v>
      </c>
      <c r="R20">
        <v>280.57</v>
      </c>
      <c r="S20">
        <v>24521.582</v>
      </c>
      <c r="T20">
        <v>3902.759</v>
      </c>
      <c r="U20">
        <v>5205.855</v>
      </c>
      <c r="V20">
        <v>3.948</v>
      </c>
      <c r="W20">
        <v>5209.804</v>
      </c>
      <c r="X20">
        <v>54.11</v>
      </c>
      <c r="Y20">
        <v>49.967</v>
      </c>
      <c r="Z20">
        <v>9722.148</v>
      </c>
      <c r="AA20">
        <v>8900.586</v>
      </c>
      <c r="AB20">
        <v>921.13</v>
      </c>
      <c r="AC20" t="s">
        <v>60</v>
      </c>
      <c r="AD20" s="3">
        <v>-4439.1387</v>
      </c>
      <c r="AE20">
        <v>280</v>
      </c>
      <c r="AF20">
        <v>0</v>
      </c>
      <c r="AG20">
        <v>280</v>
      </c>
      <c r="AH20">
        <v>280</v>
      </c>
      <c r="AI20">
        <v>0</v>
      </c>
      <c r="AJ20">
        <v>280</v>
      </c>
      <c r="AK20">
        <v>3473</v>
      </c>
      <c r="AL20">
        <v>25930.1</v>
      </c>
      <c r="AM20">
        <v>29403.1</v>
      </c>
      <c r="AN20">
        <v>5637.18</v>
      </c>
      <c r="AO20">
        <v>5637.11</v>
      </c>
      <c r="AP20">
        <v>0.07</v>
      </c>
      <c r="AQ20">
        <v>280</v>
      </c>
      <c r="AR20">
        <v>280</v>
      </c>
      <c r="AU20">
        <v>0</v>
      </c>
      <c r="AV20" s="13">
        <v>0</v>
      </c>
      <c r="AW20" s="3">
        <v>280</v>
      </c>
      <c r="AX20" s="3">
        <v>280</v>
      </c>
      <c r="AY20" s="3">
        <v>600</v>
      </c>
      <c r="AZ20" s="17">
        <v>600</v>
      </c>
      <c r="BA20" s="3">
        <v>280</v>
      </c>
      <c r="BB20" s="3">
        <v>280</v>
      </c>
      <c r="BE20" s="21">
        <f t="shared" si="0"/>
        <v>280</v>
      </c>
      <c r="BF20" s="21">
        <f t="shared" ref="BF20:BH20" si="48">AH20</f>
        <v>280</v>
      </c>
      <c r="BG20" s="21">
        <f t="shared" si="48"/>
        <v>0</v>
      </c>
      <c r="BH20" s="21">
        <f t="shared" si="48"/>
        <v>280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21">
        <f t="shared" si="2"/>
        <v>280</v>
      </c>
      <c r="BN20" s="21">
        <f t="shared" ref="BN20:BP20" si="49">AE20</f>
        <v>280</v>
      </c>
      <c r="BO20" s="21">
        <f t="shared" si="49"/>
        <v>0</v>
      </c>
      <c r="BP20" s="21">
        <f t="shared" si="49"/>
        <v>280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24451.93</v>
      </c>
      <c r="B21">
        <v>-3549.87</v>
      </c>
      <c r="C21">
        <v>24861.81</v>
      </c>
      <c r="D21">
        <v>5029.49</v>
      </c>
      <c r="E21">
        <v>279.67</v>
      </c>
      <c r="F21" s="3">
        <v>-6988</v>
      </c>
      <c r="G21">
        <v>549.64</v>
      </c>
      <c r="H21">
        <v>551.36</v>
      </c>
      <c r="I21">
        <v>481.01</v>
      </c>
      <c r="J21">
        <v>0</v>
      </c>
      <c r="K21">
        <v>559.98</v>
      </c>
      <c r="L21">
        <v>562.54</v>
      </c>
      <c r="M21">
        <v>501.15</v>
      </c>
      <c r="N21">
        <v>0</v>
      </c>
      <c r="O21">
        <v>0</v>
      </c>
      <c r="P21">
        <v>601.2</v>
      </c>
      <c r="Q21">
        <v>297.65</v>
      </c>
      <c r="R21">
        <v>279.94</v>
      </c>
      <c r="S21">
        <v>24382.867</v>
      </c>
      <c r="T21">
        <v>4119.692</v>
      </c>
      <c r="U21">
        <v>5316.515</v>
      </c>
      <c r="V21">
        <v>3.845</v>
      </c>
      <c r="W21">
        <v>5320.359</v>
      </c>
      <c r="X21">
        <v>54.31</v>
      </c>
      <c r="Y21">
        <v>50.022</v>
      </c>
      <c r="Z21">
        <v>9703.904</v>
      </c>
      <c r="AA21">
        <v>8869.416</v>
      </c>
      <c r="AB21">
        <v>908.13</v>
      </c>
      <c r="AC21" t="s">
        <v>60</v>
      </c>
      <c r="AD21" s="3">
        <v>-4435.4966</v>
      </c>
      <c r="AE21">
        <v>279.67</v>
      </c>
      <c r="AF21">
        <v>0</v>
      </c>
      <c r="AG21">
        <v>279.67</v>
      </c>
      <c r="AH21">
        <v>278</v>
      </c>
      <c r="AI21">
        <v>0</v>
      </c>
      <c r="AJ21">
        <v>278</v>
      </c>
      <c r="AK21">
        <v>3473</v>
      </c>
      <c r="AL21">
        <v>25930.1</v>
      </c>
      <c r="AM21">
        <v>29403.1</v>
      </c>
      <c r="AN21">
        <v>5627.2</v>
      </c>
      <c r="AO21">
        <v>5626.88</v>
      </c>
      <c r="AP21">
        <v>0.32</v>
      </c>
      <c r="AQ21">
        <v>279.67</v>
      </c>
      <c r="AR21">
        <v>278</v>
      </c>
      <c r="AU21">
        <v>0</v>
      </c>
      <c r="AV21" s="13">
        <v>0</v>
      </c>
      <c r="AW21" s="3">
        <v>278</v>
      </c>
      <c r="AX21" s="3">
        <v>279.67</v>
      </c>
      <c r="AY21" s="3">
        <v>600</v>
      </c>
      <c r="AZ21" s="17">
        <v>600</v>
      </c>
      <c r="BA21" s="3">
        <v>278</v>
      </c>
      <c r="BB21" s="3">
        <v>279.67</v>
      </c>
      <c r="BE21" s="21">
        <f t="shared" si="0"/>
        <v>278</v>
      </c>
      <c r="BF21" s="21">
        <f t="shared" ref="BF21:BH21" si="50">AH21</f>
        <v>278</v>
      </c>
      <c r="BG21" s="21">
        <f t="shared" si="50"/>
        <v>0</v>
      </c>
      <c r="BH21" s="21">
        <f t="shared" si="50"/>
        <v>278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21">
        <f t="shared" si="2"/>
        <v>279.67</v>
      </c>
      <c r="BN21" s="21">
        <f t="shared" ref="BN21:BP21" si="51">AE21</f>
        <v>279.67</v>
      </c>
      <c r="BO21" s="21">
        <f t="shared" si="51"/>
        <v>0</v>
      </c>
      <c r="BP21" s="21">
        <f t="shared" si="51"/>
        <v>279.67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24806.31</v>
      </c>
      <c r="B22">
        <v>-4126</v>
      </c>
      <c r="C22">
        <v>25664.22</v>
      </c>
      <c r="D22">
        <v>4936.46</v>
      </c>
      <c r="E22">
        <v>284.33</v>
      </c>
      <c r="F22" s="3">
        <v>-6979</v>
      </c>
      <c r="G22">
        <v>549.64</v>
      </c>
      <c r="H22">
        <v>551.36</v>
      </c>
      <c r="I22">
        <v>481.91</v>
      </c>
      <c r="J22">
        <v>0</v>
      </c>
      <c r="K22">
        <v>560.91</v>
      </c>
      <c r="L22">
        <v>562.54</v>
      </c>
      <c r="M22">
        <v>500.32</v>
      </c>
      <c r="N22">
        <v>0</v>
      </c>
      <c r="O22">
        <v>0</v>
      </c>
      <c r="P22">
        <v>603</v>
      </c>
      <c r="Q22">
        <v>320.22</v>
      </c>
      <c r="R22">
        <v>318.31</v>
      </c>
      <c r="S22">
        <v>24548.146</v>
      </c>
      <c r="T22">
        <v>4326.272</v>
      </c>
      <c r="U22">
        <v>5534.205</v>
      </c>
      <c r="V22">
        <v>3.886</v>
      </c>
      <c r="W22">
        <v>5538.091</v>
      </c>
      <c r="X22">
        <v>54.4</v>
      </c>
      <c r="Y22">
        <v>49.966</v>
      </c>
      <c r="Z22">
        <v>9373.977</v>
      </c>
      <c r="AA22">
        <v>9318.859</v>
      </c>
      <c r="AB22">
        <v>895.5</v>
      </c>
      <c r="AC22" t="s">
        <v>60</v>
      </c>
      <c r="AD22" s="3">
        <v>-4348.51</v>
      </c>
      <c r="AE22">
        <v>284.33</v>
      </c>
      <c r="AF22">
        <v>0</v>
      </c>
      <c r="AG22">
        <v>284.33</v>
      </c>
      <c r="AH22">
        <v>280</v>
      </c>
      <c r="AI22">
        <v>0</v>
      </c>
      <c r="AJ22">
        <v>280</v>
      </c>
      <c r="AK22">
        <v>3474</v>
      </c>
      <c r="AL22">
        <v>26043.5</v>
      </c>
      <c r="AM22">
        <v>29517.5</v>
      </c>
      <c r="AN22">
        <v>5648.41</v>
      </c>
      <c r="AO22">
        <v>5647.63</v>
      </c>
      <c r="AP22">
        <v>0.78</v>
      </c>
      <c r="AQ22">
        <v>284.33</v>
      </c>
      <c r="AR22">
        <v>280</v>
      </c>
      <c r="AU22">
        <v>0</v>
      </c>
      <c r="AV22" s="13">
        <v>0</v>
      </c>
      <c r="AW22" s="3">
        <v>280</v>
      </c>
      <c r="AX22" s="3">
        <v>284.33</v>
      </c>
      <c r="AY22" s="3">
        <v>600</v>
      </c>
      <c r="AZ22" s="17">
        <v>600</v>
      </c>
      <c r="BA22" s="3">
        <v>280</v>
      </c>
      <c r="BB22" s="3">
        <v>284.33</v>
      </c>
      <c r="BE22" s="21">
        <f t="shared" si="0"/>
        <v>280</v>
      </c>
      <c r="BF22" s="21">
        <f t="shared" ref="BF22:BH22" si="52">AH22</f>
        <v>280</v>
      </c>
      <c r="BG22" s="21">
        <f t="shared" si="52"/>
        <v>0</v>
      </c>
      <c r="BH22" s="21">
        <f t="shared" si="52"/>
        <v>280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21">
        <f t="shared" si="2"/>
        <v>284.33</v>
      </c>
      <c r="BN22" s="21">
        <f t="shared" ref="BN22:BP22" si="53">AE22</f>
        <v>284.33</v>
      </c>
      <c r="BO22" s="21">
        <f t="shared" si="53"/>
        <v>0</v>
      </c>
      <c r="BP22" s="21">
        <f t="shared" si="53"/>
        <v>284.33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24861.58</v>
      </c>
      <c r="B23">
        <v>-4341</v>
      </c>
      <c r="C23">
        <v>25293.33</v>
      </c>
      <c r="D23">
        <v>5027.06</v>
      </c>
      <c r="E23">
        <v>282</v>
      </c>
      <c r="F23" s="3">
        <v>-6985</v>
      </c>
      <c r="G23">
        <v>548.8</v>
      </c>
      <c r="H23">
        <v>551.36</v>
      </c>
      <c r="I23">
        <v>481.41</v>
      </c>
      <c r="J23">
        <v>0</v>
      </c>
      <c r="K23">
        <v>560.91</v>
      </c>
      <c r="L23">
        <v>563.01</v>
      </c>
      <c r="M23">
        <v>501.15</v>
      </c>
      <c r="N23">
        <v>0</v>
      </c>
      <c r="O23">
        <v>0</v>
      </c>
      <c r="P23">
        <v>601.1</v>
      </c>
      <c r="Q23">
        <v>320.54</v>
      </c>
      <c r="R23">
        <v>281.21</v>
      </c>
      <c r="S23">
        <v>24678.941</v>
      </c>
      <c r="T23">
        <v>4250.922</v>
      </c>
      <c r="U23">
        <v>5583.302</v>
      </c>
      <c r="V23">
        <v>2.488</v>
      </c>
      <c r="W23">
        <v>5585.79</v>
      </c>
      <c r="X23">
        <v>54.45</v>
      </c>
      <c r="Y23">
        <v>50.009</v>
      </c>
      <c r="Z23">
        <v>9511.277</v>
      </c>
      <c r="AA23">
        <v>9144.051</v>
      </c>
      <c r="AB23">
        <v>905.85</v>
      </c>
      <c r="AC23" t="s">
        <v>60</v>
      </c>
      <c r="AD23" s="3">
        <v>-4410.1426</v>
      </c>
      <c r="AE23">
        <v>282</v>
      </c>
      <c r="AF23">
        <v>0</v>
      </c>
      <c r="AG23">
        <v>282</v>
      </c>
      <c r="AH23">
        <v>280</v>
      </c>
      <c r="AI23">
        <v>0</v>
      </c>
      <c r="AJ23">
        <v>280</v>
      </c>
      <c r="AK23">
        <v>3623</v>
      </c>
      <c r="AL23">
        <v>25911.2</v>
      </c>
      <c r="AM23">
        <v>29534.2</v>
      </c>
      <c r="AN23">
        <v>5701.35</v>
      </c>
      <c r="AO23">
        <v>5694.76</v>
      </c>
      <c r="AP23">
        <v>6.59</v>
      </c>
      <c r="AQ23">
        <v>282</v>
      </c>
      <c r="AR23">
        <v>280</v>
      </c>
      <c r="AU23">
        <v>0</v>
      </c>
      <c r="AV23" s="13">
        <v>0</v>
      </c>
      <c r="AW23" s="3">
        <v>280</v>
      </c>
      <c r="AX23" s="3">
        <v>282</v>
      </c>
      <c r="AY23" s="3">
        <v>600</v>
      </c>
      <c r="AZ23" s="17">
        <v>600</v>
      </c>
      <c r="BA23" s="3">
        <v>280</v>
      </c>
      <c r="BB23" s="3">
        <v>282</v>
      </c>
      <c r="BE23" s="21">
        <f t="shared" si="0"/>
        <v>280</v>
      </c>
      <c r="BF23" s="21">
        <f t="shared" ref="BF23:BH23" si="54">AH23</f>
        <v>280</v>
      </c>
      <c r="BG23" s="21">
        <f t="shared" si="54"/>
        <v>0</v>
      </c>
      <c r="BH23" s="21">
        <f t="shared" si="54"/>
        <v>280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21">
        <f t="shared" si="2"/>
        <v>282</v>
      </c>
      <c r="BN23" s="21">
        <f t="shared" ref="BN23:BP23" si="55">AE23</f>
        <v>282</v>
      </c>
      <c r="BO23" s="21">
        <f t="shared" si="55"/>
        <v>0</v>
      </c>
      <c r="BP23" s="21">
        <f t="shared" si="55"/>
        <v>282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24861.97</v>
      </c>
      <c r="B24">
        <v>-4600</v>
      </c>
      <c r="C24">
        <v>25391.08</v>
      </c>
      <c r="D24">
        <v>5260.68</v>
      </c>
      <c r="E24">
        <v>282.67</v>
      </c>
      <c r="F24" s="3">
        <v>-6991</v>
      </c>
      <c r="G24">
        <v>548.8</v>
      </c>
      <c r="H24">
        <v>551.36</v>
      </c>
      <c r="I24">
        <v>480.91</v>
      </c>
      <c r="J24">
        <v>0</v>
      </c>
      <c r="K24">
        <v>560.91</v>
      </c>
      <c r="L24">
        <v>562.08</v>
      </c>
      <c r="M24">
        <v>501.56</v>
      </c>
      <c r="N24">
        <v>0</v>
      </c>
      <c r="O24">
        <v>0</v>
      </c>
      <c r="P24">
        <v>601.7</v>
      </c>
      <c r="Q24">
        <v>320.06</v>
      </c>
      <c r="R24">
        <v>287.45</v>
      </c>
      <c r="S24">
        <v>24841.482</v>
      </c>
      <c r="T24">
        <v>4769.625</v>
      </c>
      <c r="U24">
        <v>5665.113</v>
      </c>
      <c r="V24">
        <v>32.4</v>
      </c>
      <c r="W24">
        <v>5697.513</v>
      </c>
      <c r="X24">
        <v>54.65</v>
      </c>
      <c r="Y24">
        <v>49.966</v>
      </c>
      <c r="Z24">
        <v>9153.656</v>
      </c>
      <c r="AA24">
        <v>9401.549</v>
      </c>
      <c r="AB24">
        <v>911.23</v>
      </c>
      <c r="AC24" t="s">
        <v>60</v>
      </c>
      <c r="AD24" s="3">
        <v>-4407.902</v>
      </c>
      <c r="AE24">
        <v>282.67</v>
      </c>
      <c r="AF24">
        <v>0</v>
      </c>
      <c r="AG24">
        <v>282.67</v>
      </c>
      <c r="AH24">
        <v>281</v>
      </c>
      <c r="AI24">
        <v>0</v>
      </c>
      <c r="AJ24">
        <v>281</v>
      </c>
      <c r="AK24">
        <v>3774</v>
      </c>
      <c r="AL24">
        <v>26100.2</v>
      </c>
      <c r="AM24">
        <v>29874.2</v>
      </c>
      <c r="AN24">
        <v>5805</v>
      </c>
      <c r="AO24">
        <v>5753.46</v>
      </c>
      <c r="AP24">
        <v>51.54</v>
      </c>
      <c r="AQ24">
        <v>282.67</v>
      </c>
      <c r="AR24">
        <v>281</v>
      </c>
      <c r="AU24">
        <v>0</v>
      </c>
      <c r="AV24" s="13">
        <v>0</v>
      </c>
      <c r="AW24" s="3">
        <v>281</v>
      </c>
      <c r="AX24" s="3">
        <v>282.67</v>
      </c>
      <c r="AY24" s="3">
        <v>600</v>
      </c>
      <c r="AZ24" s="17">
        <v>600</v>
      </c>
      <c r="BA24" s="3">
        <v>281</v>
      </c>
      <c r="BB24" s="3">
        <v>282.67</v>
      </c>
      <c r="BE24" s="21">
        <f t="shared" si="0"/>
        <v>281</v>
      </c>
      <c r="BF24" s="21">
        <f t="shared" ref="BF24:BH24" si="56">AH24</f>
        <v>281</v>
      </c>
      <c r="BG24" s="21">
        <f t="shared" si="56"/>
        <v>0</v>
      </c>
      <c r="BH24" s="21">
        <f t="shared" si="56"/>
        <v>281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21">
        <f t="shared" si="2"/>
        <v>282.67</v>
      </c>
      <c r="BN24" s="21">
        <f t="shared" ref="BN24:BP24" si="57">AE24</f>
        <v>282.67</v>
      </c>
      <c r="BO24" s="21">
        <f t="shared" si="57"/>
        <v>0</v>
      </c>
      <c r="BP24" s="21">
        <f t="shared" si="57"/>
        <v>282.67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25051.57</v>
      </c>
      <c r="B25">
        <v>-4763</v>
      </c>
      <c r="C25">
        <v>25340.69</v>
      </c>
      <c r="D25">
        <v>5629.38</v>
      </c>
      <c r="E25">
        <v>284</v>
      </c>
      <c r="F25" s="3">
        <v>-6991</v>
      </c>
      <c r="G25">
        <v>549.64</v>
      </c>
      <c r="H25">
        <v>551.36</v>
      </c>
      <c r="I25">
        <v>480.88</v>
      </c>
      <c r="J25">
        <v>0</v>
      </c>
      <c r="K25">
        <v>560.68</v>
      </c>
      <c r="L25">
        <v>562.08</v>
      </c>
      <c r="M25">
        <v>500.73</v>
      </c>
      <c r="N25">
        <v>0</v>
      </c>
      <c r="O25">
        <v>0</v>
      </c>
      <c r="P25">
        <v>600.7</v>
      </c>
      <c r="Q25">
        <v>320.27</v>
      </c>
      <c r="R25">
        <v>300.4</v>
      </c>
      <c r="S25">
        <v>25081.266</v>
      </c>
      <c r="T25">
        <v>4628.877</v>
      </c>
      <c r="U25">
        <v>5731.876</v>
      </c>
      <c r="V25">
        <v>278.405</v>
      </c>
      <c r="W25">
        <v>6010.281</v>
      </c>
      <c r="X25">
        <v>54.7</v>
      </c>
      <c r="Y25">
        <v>50.014</v>
      </c>
      <c r="Z25">
        <v>9266.977</v>
      </c>
      <c r="AA25">
        <v>9316.361</v>
      </c>
      <c r="AB25">
        <v>917.7</v>
      </c>
      <c r="AC25" t="s">
        <v>60</v>
      </c>
      <c r="AD25" s="3">
        <v>-4398.2363</v>
      </c>
      <c r="AE25">
        <v>284</v>
      </c>
      <c r="AF25">
        <v>0</v>
      </c>
      <c r="AG25">
        <v>284</v>
      </c>
      <c r="AH25">
        <v>287</v>
      </c>
      <c r="AI25">
        <v>0</v>
      </c>
      <c r="AJ25">
        <v>287</v>
      </c>
      <c r="AK25">
        <v>3924</v>
      </c>
      <c r="AL25">
        <v>26251.4</v>
      </c>
      <c r="AM25">
        <v>30175.4</v>
      </c>
      <c r="AN25">
        <v>6029.86</v>
      </c>
      <c r="AO25">
        <v>5843.27</v>
      </c>
      <c r="AP25">
        <v>186.59</v>
      </c>
      <c r="AQ25">
        <v>284</v>
      </c>
      <c r="AR25">
        <v>287</v>
      </c>
      <c r="AU25">
        <v>0</v>
      </c>
      <c r="AV25" s="13">
        <v>0</v>
      </c>
      <c r="AW25" s="3">
        <v>287</v>
      </c>
      <c r="AX25" s="3">
        <v>284</v>
      </c>
      <c r="AY25" s="3">
        <v>600</v>
      </c>
      <c r="AZ25" s="17">
        <v>600</v>
      </c>
      <c r="BA25" s="3">
        <v>287</v>
      </c>
      <c r="BB25" s="3">
        <v>284</v>
      </c>
      <c r="BE25" s="21">
        <f t="shared" si="0"/>
        <v>287</v>
      </c>
      <c r="BF25" s="21">
        <f t="shared" ref="BF25:BH25" si="58">AH25</f>
        <v>287</v>
      </c>
      <c r="BG25" s="21">
        <f t="shared" si="58"/>
        <v>0</v>
      </c>
      <c r="BH25" s="21">
        <f t="shared" si="58"/>
        <v>287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21">
        <f t="shared" si="2"/>
        <v>284</v>
      </c>
      <c r="BN25" s="21">
        <f t="shared" ref="BN25:BP25" si="59">AE25</f>
        <v>284</v>
      </c>
      <c r="BO25" s="21">
        <f t="shared" si="59"/>
        <v>0</v>
      </c>
      <c r="BP25" s="21">
        <f t="shared" si="59"/>
        <v>284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25239.72</v>
      </c>
      <c r="B26">
        <v>-5790.79</v>
      </c>
      <c r="C26">
        <v>26409.07</v>
      </c>
      <c r="D26">
        <v>5885.83</v>
      </c>
      <c r="E26">
        <v>293.33</v>
      </c>
      <c r="F26" s="3">
        <v>-6992</v>
      </c>
      <c r="G26">
        <v>571.87</v>
      </c>
      <c r="H26">
        <v>576.13</v>
      </c>
      <c r="I26">
        <v>531.22</v>
      </c>
      <c r="J26">
        <v>0</v>
      </c>
      <c r="K26">
        <v>560.45</v>
      </c>
      <c r="L26">
        <v>563.01</v>
      </c>
      <c r="M26">
        <v>501.15</v>
      </c>
      <c r="N26">
        <v>0</v>
      </c>
      <c r="O26">
        <v>0</v>
      </c>
      <c r="P26">
        <v>640.5</v>
      </c>
      <c r="Q26">
        <v>320.22</v>
      </c>
      <c r="R26">
        <v>320.48</v>
      </c>
      <c r="S26">
        <v>25130.184</v>
      </c>
      <c r="T26">
        <v>5853.099</v>
      </c>
      <c r="U26">
        <v>5704.489</v>
      </c>
      <c r="V26">
        <v>638.717</v>
      </c>
      <c r="W26">
        <v>6343.206</v>
      </c>
      <c r="X26">
        <v>54.75</v>
      </c>
      <c r="Y26">
        <v>50.028</v>
      </c>
      <c r="Z26">
        <v>8456.203</v>
      </c>
      <c r="AA26">
        <v>10529.285</v>
      </c>
      <c r="AB26">
        <v>912.53</v>
      </c>
      <c r="AC26" t="s">
        <v>60</v>
      </c>
      <c r="AD26" s="3">
        <v>-4337.7236</v>
      </c>
      <c r="AE26">
        <v>293.33</v>
      </c>
      <c r="AF26">
        <v>0</v>
      </c>
      <c r="AG26">
        <v>293.33</v>
      </c>
      <c r="AH26">
        <v>292</v>
      </c>
      <c r="AI26">
        <v>0</v>
      </c>
      <c r="AJ26">
        <v>292</v>
      </c>
      <c r="AK26">
        <v>4075</v>
      </c>
      <c r="AL26">
        <v>26383.7</v>
      </c>
      <c r="AM26">
        <v>30458.7</v>
      </c>
      <c r="AN26">
        <v>6366.34</v>
      </c>
      <c r="AO26">
        <v>5922.24</v>
      </c>
      <c r="AP26">
        <v>444.1</v>
      </c>
      <c r="AQ26">
        <v>293.33</v>
      </c>
      <c r="AR26">
        <v>292</v>
      </c>
      <c r="AU26">
        <v>0</v>
      </c>
      <c r="AV26" s="13">
        <v>0</v>
      </c>
      <c r="AW26" s="3">
        <v>292</v>
      </c>
      <c r="AX26" s="3">
        <v>293.33</v>
      </c>
      <c r="AY26" s="3">
        <v>640</v>
      </c>
      <c r="AZ26" s="17">
        <v>640</v>
      </c>
      <c r="BA26" s="3">
        <v>292</v>
      </c>
      <c r="BB26" s="3">
        <v>293.33</v>
      </c>
      <c r="BE26" s="21">
        <f t="shared" si="0"/>
        <v>292</v>
      </c>
      <c r="BF26" s="21">
        <f t="shared" ref="BF26:BH26" si="60">AH26</f>
        <v>292</v>
      </c>
      <c r="BG26" s="21">
        <f t="shared" si="60"/>
        <v>0</v>
      </c>
      <c r="BH26" s="21">
        <f t="shared" si="60"/>
        <v>292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21">
        <f t="shared" si="2"/>
        <v>293.33</v>
      </c>
      <c r="BN26" s="21">
        <f t="shared" ref="BN26:BP26" si="61">AE26</f>
        <v>293.33</v>
      </c>
      <c r="BO26" s="21">
        <f t="shared" si="61"/>
        <v>0</v>
      </c>
      <c r="BP26" s="21">
        <f t="shared" si="61"/>
        <v>293.33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25144.02</v>
      </c>
      <c r="B27">
        <v>-5974.97</v>
      </c>
      <c r="C27">
        <v>25876.56</v>
      </c>
      <c r="D27">
        <v>6347.71</v>
      </c>
      <c r="E27">
        <v>292</v>
      </c>
      <c r="F27" s="3">
        <v>-6995</v>
      </c>
      <c r="G27">
        <v>549.64</v>
      </c>
      <c r="H27">
        <v>551.36</v>
      </c>
      <c r="I27">
        <v>519.64</v>
      </c>
      <c r="J27">
        <v>0</v>
      </c>
      <c r="K27">
        <v>560.68</v>
      </c>
      <c r="L27">
        <v>563.01</v>
      </c>
      <c r="M27">
        <v>501.15</v>
      </c>
      <c r="N27">
        <v>0</v>
      </c>
      <c r="O27">
        <v>0</v>
      </c>
      <c r="P27">
        <v>633.1</v>
      </c>
      <c r="Q27">
        <v>319.9</v>
      </c>
      <c r="R27">
        <v>320.32</v>
      </c>
      <c r="S27">
        <v>25178.691</v>
      </c>
      <c r="T27">
        <v>6143.842</v>
      </c>
      <c r="U27">
        <v>5865.631</v>
      </c>
      <c r="V27">
        <v>1114.928</v>
      </c>
      <c r="W27">
        <v>6980.559</v>
      </c>
      <c r="X27">
        <v>54.99</v>
      </c>
      <c r="Y27">
        <v>49.968</v>
      </c>
      <c r="Z27">
        <v>8814.465</v>
      </c>
      <c r="AA27">
        <v>10167.689</v>
      </c>
      <c r="AB27">
        <v>905.76</v>
      </c>
      <c r="AC27" t="s">
        <v>60</v>
      </c>
      <c r="AD27" s="3">
        <v>-4351.171</v>
      </c>
      <c r="AE27">
        <v>292</v>
      </c>
      <c r="AF27">
        <v>0</v>
      </c>
      <c r="AG27">
        <v>292</v>
      </c>
      <c r="AH27">
        <v>290</v>
      </c>
      <c r="AI27">
        <v>0</v>
      </c>
      <c r="AJ27">
        <v>290</v>
      </c>
      <c r="AK27">
        <v>4074</v>
      </c>
      <c r="AL27">
        <v>26440.4</v>
      </c>
      <c r="AM27">
        <v>30514.4</v>
      </c>
      <c r="AN27">
        <v>6841.24</v>
      </c>
      <c r="AO27">
        <v>6025.68</v>
      </c>
      <c r="AP27">
        <v>815.56</v>
      </c>
      <c r="AQ27">
        <v>292</v>
      </c>
      <c r="AR27">
        <v>290</v>
      </c>
      <c r="AU27">
        <v>0</v>
      </c>
      <c r="AV27" s="13">
        <v>0</v>
      </c>
      <c r="AW27" s="3">
        <v>290</v>
      </c>
      <c r="AX27" s="3">
        <v>292</v>
      </c>
      <c r="AY27" s="3">
        <v>614.02</v>
      </c>
      <c r="AZ27" s="17">
        <v>630.67</v>
      </c>
      <c r="BA27" s="3">
        <v>290</v>
      </c>
      <c r="BB27" s="3">
        <v>292</v>
      </c>
      <c r="BE27" s="21">
        <f t="shared" si="0"/>
        <v>290</v>
      </c>
      <c r="BF27" s="21">
        <f t="shared" ref="BF27:BH27" si="62">AH27</f>
        <v>290</v>
      </c>
      <c r="BG27" s="21">
        <f t="shared" si="62"/>
        <v>0</v>
      </c>
      <c r="BH27" s="21">
        <f t="shared" si="62"/>
        <v>290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21">
        <f t="shared" si="2"/>
        <v>292</v>
      </c>
      <c r="BN27" s="21">
        <f t="shared" ref="BN27:BP27" si="63">AE27</f>
        <v>292</v>
      </c>
      <c r="BO27" s="21">
        <f t="shared" si="63"/>
        <v>0</v>
      </c>
      <c r="BP27" s="21">
        <f t="shared" si="63"/>
        <v>292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25100.41</v>
      </c>
      <c r="B28" s="1">
        <v>-6108.97</v>
      </c>
      <c r="C28" s="1">
        <v>25469.71</v>
      </c>
      <c r="D28" s="1">
        <v>6801.83</v>
      </c>
      <c r="E28" s="1">
        <v>290.33</v>
      </c>
      <c r="F28" s="6">
        <v>-6992</v>
      </c>
      <c r="G28" s="1">
        <v>547.93</v>
      </c>
      <c r="H28" s="1">
        <v>549.64</v>
      </c>
      <c r="I28" s="1">
        <v>499.45</v>
      </c>
      <c r="J28" s="1">
        <v>0</v>
      </c>
      <c r="K28" s="1">
        <v>559.75</v>
      </c>
      <c r="L28" s="1">
        <v>561.61</v>
      </c>
      <c r="M28" s="1">
        <v>500.73</v>
      </c>
      <c r="N28" s="1">
        <v>0</v>
      </c>
      <c r="O28" s="1">
        <v>0</v>
      </c>
      <c r="P28" s="1">
        <v>613.5</v>
      </c>
      <c r="Q28" s="1">
        <v>319.64</v>
      </c>
      <c r="R28" s="1">
        <v>319.43</v>
      </c>
      <c r="S28" s="1">
        <v>25222.047</v>
      </c>
      <c r="T28" s="1">
        <v>6062.616</v>
      </c>
      <c r="U28" s="1">
        <v>6098.598</v>
      </c>
      <c r="V28" s="1">
        <v>1687.813</v>
      </c>
      <c r="W28" s="1">
        <v>7786.411</v>
      </c>
      <c r="X28" s="1">
        <v>54.99</v>
      </c>
      <c r="Y28" s="1">
        <v>50.036</v>
      </c>
      <c r="Z28" s="1">
        <v>9547.68</v>
      </c>
      <c r="AA28" s="1">
        <v>9520.295</v>
      </c>
      <c r="AB28" s="1">
        <v>931.16</v>
      </c>
      <c r="AC28" s="1" t="s">
        <v>60</v>
      </c>
      <c r="AD28" s="6">
        <v>-4372.7427</v>
      </c>
      <c r="AE28" s="1">
        <v>290.33</v>
      </c>
      <c r="AF28" s="1">
        <v>0</v>
      </c>
      <c r="AG28" s="1">
        <v>290.33</v>
      </c>
      <c r="AH28" s="1">
        <v>285</v>
      </c>
      <c r="AI28" s="1">
        <v>0</v>
      </c>
      <c r="AJ28" s="1">
        <v>285</v>
      </c>
      <c r="AK28" s="1">
        <v>4073</v>
      </c>
      <c r="AL28" s="1">
        <v>26402.6</v>
      </c>
      <c r="AM28" s="1">
        <v>30475.6</v>
      </c>
      <c r="AN28" s="1">
        <v>7372.19</v>
      </c>
      <c r="AO28" s="1">
        <v>6143.05</v>
      </c>
      <c r="AP28" s="1">
        <v>1229.14</v>
      </c>
      <c r="AQ28" s="1">
        <v>290.33</v>
      </c>
      <c r="AR28" s="1">
        <v>285</v>
      </c>
      <c r="AU28" s="1">
        <v>0</v>
      </c>
      <c r="AV28" s="14">
        <v>0</v>
      </c>
      <c r="AW28" s="6">
        <v>285</v>
      </c>
      <c r="AX28" s="6">
        <v>290.33</v>
      </c>
      <c r="AY28" s="6">
        <v>600</v>
      </c>
      <c r="AZ28" s="18">
        <v>613.33</v>
      </c>
      <c r="BA28" s="6">
        <v>285</v>
      </c>
      <c r="BB28" s="6">
        <v>290.33</v>
      </c>
      <c r="BE28" s="22">
        <f t="shared" si="0"/>
        <v>285</v>
      </c>
      <c r="BF28" s="22">
        <f t="shared" ref="BF28:BH28" si="64">AH28</f>
        <v>285</v>
      </c>
      <c r="BG28" s="22">
        <f t="shared" si="64"/>
        <v>0</v>
      </c>
      <c r="BH28" s="22">
        <f t="shared" si="64"/>
        <v>285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22">
        <f t="shared" si="2"/>
        <v>290.33</v>
      </c>
      <c r="BN28" s="22">
        <f t="shared" ref="BN28:BP28" si="65">AE28</f>
        <v>290.33</v>
      </c>
      <c r="BO28" s="22">
        <f t="shared" si="65"/>
        <v>0</v>
      </c>
      <c r="BP28" s="22">
        <f t="shared" si="65"/>
        <v>290.33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24611.67</v>
      </c>
      <c r="B29" s="1">
        <v>-5925.97</v>
      </c>
      <c r="C29" s="1">
        <v>23325.22</v>
      </c>
      <c r="D29" s="1">
        <v>7575.95</v>
      </c>
      <c r="E29" s="1">
        <v>269</v>
      </c>
      <c r="F29" s="6">
        <v>-6449</v>
      </c>
      <c r="G29" s="1">
        <v>500.94</v>
      </c>
      <c r="H29" s="1">
        <v>500.94</v>
      </c>
      <c r="I29" s="1">
        <v>425.82</v>
      </c>
      <c r="J29" s="1">
        <v>0</v>
      </c>
      <c r="K29" s="1">
        <v>539.28</v>
      </c>
      <c r="L29" s="1">
        <v>543</v>
      </c>
      <c r="M29" s="1">
        <v>501.15</v>
      </c>
      <c r="N29" s="1">
        <v>0</v>
      </c>
      <c r="O29" s="1">
        <v>0</v>
      </c>
      <c r="P29" s="1">
        <v>540.7</v>
      </c>
      <c r="Q29" s="1">
        <v>280.05</v>
      </c>
      <c r="R29" s="1">
        <v>271.91</v>
      </c>
      <c r="S29" s="1">
        <v>25155.676</v>
      </c>
      <c r="T29" s="1">
        <v>5793.331</v>
      </c>
      <c r="U29" s="1">
        <v>6207.007</v>
      </c>
      <c r="V29" s="1">
        <v>2298.763</v>
      </c>
      <c r="W29" s="1">
        <v>8505.77</v>
      </c>
      <c r="X29" s="1">
        <v>56.999999</v>
      </c>
      <c r="Y29" s="1">
        <v>50.035</v>
      </c>
      <c r="Z29" s="1">
        <v>11006.842</v>
      </c>
      <c r="AA29" s="1">
        <v>8031.678</v>
      </c>
      <c r="AB29" s="1">
        <v>925.14</v>
      </c>
      <c r="AC29" s="1" t="s">
        <v>60</v>
      </c>
      <c r="AD29" s="6">
        <v>-4007.145</v>
      </c>
      <c r="AE29" s="1">
        <v>269</v>
      </c>
      <c r="AF29" s="1">
        <v>0</v>
      </c>
      <c r="AG29" s="1">
        <v>269</v>
      </c>
      <c r="AH29" s="1">
        <v>280</v>
      </c>
      <c r="AI29" s="1">
        <v>0</v>
      </c>
      <c r="AJ29" s="1">
        <v>280</v>
      </c>
      <c r="AK29" s="1">
        <v>4072</v>
      </c>
      <c r="AL29" s="1">
        <v>26213.6</v>
      </c>
      <c r="AM29" s="1">
        <v>30285.6</v>
      </c>
      <c r="AN29" s="1">
        <v>7999.83</v>
      </c>
      <c r="AO29" s="1">
        <v>6303.58</v>
      </c>
      <c r="AP29" s="1">
        <v>1696.25</v>
      </c>
      <c r="AQ29" s="1">
        <v>269</v>
      </c>
      <c r="AR29" s="1">
        <v>280</v>
      </c>
      <c r="AU29" s="1">
        <v>0</v>
      </c>
      <c r="AV29" s="14">
        <v>0</v>
      </c>
      <c r="AW29" s="6">
        <v>280</v>
      </c>
      <c r="AX29" s="6">
        <v>269</v>
      </c>
      <c r="AY29" s="6">
        <v>600</v>
      </c>
      <c r="AZ29" s="18">
        <v>534.13</v>
      </c>
      <c r="BA29" s="6">
        <v>280</v>
      </c>
      <c r="BB29" s="6">
        <v>269</v>
      </c>
      <c r="BE29" s="22">
        <f t="shared" si="0"/>
        <v>280</v>
      </c>
      <c r="BF29" s="22">
        <f t="shared" ref="BF29:BH29" si="66">AH29</f>
        <v>280</v>
      </c>
      <c r="BG29" s="22">
        <f t="shared" si="66"/>
        <v>0</v>
      </c>
      <c r="BH29" s="22">
        <f t="shared" si="66"/>
        <v>280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22">
        <f t="shared" si="2"/>
        <v>269</v>
      </c>
      <c r="BN29" s="22">
        <f t="shared" ref="BN29:BP29" si="67">AE29</f>
        <v>269</v>
      </c>
      <c r="BO29" s="22">
        <f t="shared" si="67"/>
        <v>0</v>
      </c>
      <c r="BP29" s="22">
        <f t="shared" si="67"/>
        <v>269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24574.08</v>
      </c>
      <c r="B30" s="2">
        <v>-6146.44</v>
      </c>
      <c r="C30" s="2">
        <v>22711.27</v>
      </c>
      <c r="D30" s="2">
        <v>8353.22</v>
      </c>
      <c r="E30" s="2">
        <v>270</v>
      </c>
      <c r="F30" s="7">
        <v>-5855</v>
      </c>
      <c r="G30" s="2">
        <v>478.74</v>
      </c>
      <c r="H30" s="2">
        <v>474.45</v>
      </c>
      <c r="I30" s="2">
        <v>342.39</v>
      </c>
      <c r="J30" s="2">
        <v>0</v>
      </c>
      <c r="K30" s="2">
        <v>519.74</v>
      </c>
      <c r="L30" s="2">
        <v>521.61</v>
      </c>
      <c r="M30" s="2">
        <v>501.56</v>
      </c>
      <c r="N30" s="2">
        <v>0</v>
      </c>
      <c r="O30" s="2">
        <v>0</v>
      </c>
      <c r="P30" s="2">
        <v>469.2</v>
      </c>
      <c r="Q30" s="2">
        <v>280.63</v>
      </c>
      <c r="R30" s="2">
        <v>280.52</v>
      </c>
      <c r="S30" s="2">
        <v>24914.25</v>
      </c>
      <c r="T30" s="2">
        <v>6070.323</v>
      </c>
      <c r="U30" s="2">
        <v>6448.279</v>
      </c>
      <c r="V30" s="2">
        <v>3056.141</v>
      </c>
      <c r="W30" s="2">
        <v>9504.419</v>
      </c>
      <c r="X30" s="2">
        <v>57.15</v>
      </c>
      <c r="Y30" s="2">
        <v>50.011</v>
      </c>
      <c r="Z30" s="2">
        <v>11705.959</v>
      </c>
      <c r="AA30" s="2">
        <v>7303.207</v>
      </c>
      <c r="AB30" s="2">
        <v>932.42</v>
      </c>
      <c r="AC30" s="2" t="s">
        <v>60</v>
      </c>
      <c r="AD30" s="7">
        <v>-3499.791</v>
      </c>
      <c r="AE30" s="2">
        <v>270</v>
      </c>
      <c r="AF30" s="2">
        <v>0</v>
      </c>
      <c r="AG30" s="2">
        <v>270</v>
      </c>
      <c r="AH30" s="2">
        <v>280</v>
      </c>
      <c r="AI30" s="2">
        <v>0</v>
      </c>
      <c r="AJ30" s="2">
        <v>280</v>
      </c>
      <c r="AK30" s="2">
        <v>4070.9</v>
      </c>
      <c r="AL30" s="2">
        <v>25949</v>
      </c>
      <c r="AM30" s="2">
        <v>30019.9</v>
      </c>
      <c r="AN30" s="2">
        <v>8605.93</v>
      </c>
      <c r="AO30" s="2">
        <v>6396.36</v>
      </c>
      <c r="AP30" s="2">
        <v>2209.57</v>
      </c>
      <c r="AQ30" s="2">
        <v>270</v>
      </c>
      <c r="AR30" s="2">
        <v>280</v>
      </c>
      <c r="AU30" s="2">
        <v>0</v>
      </c>
      <c r="AV30" s="15">
        <v>0</v>
      </c>
      <c r="AW30" s="7">
        <v>280</v>
      </c>
      <c r="AX30" s="7">
        <v>270</v>
      </c>
      <c r="AY30" s="7">
        <v>559.76</v>
      </c>
      <c r="AZ30" s="19">
        <v>454.93</v>
      </c>
      <c r="BA30" s="7">
        <v>280</v>
      </c>
      <c r="BB30" s="7">
        <v>270</v>
      </c>
      <c r="BE30" s="23">
        <f t="shared" si="0"/>
        <v>280</v>
      </c>
      <c r="BF30" s="23">
        <f t="shared" ref="BF30:BH30" si="68">AH30</f>
        <v>280</v>
      </c>
      <c r="BG30" s="23">
        <f t="shared" si="68"/>
        <v>0</v>
      </c>
      <c r="BH30" s="23">
        <f t="shared" si="68"/>
        <v>280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23">
        <f t="shared" si="2"/>
        <v>270</v>
      </c>
      <c r="BN30" s="23">
        <f t="shared" ref="BN30:BP30" si="69">AE30</f>
        <v>270</v>
      </c>
      <c r="BO30" s="23">
        <f t="shared" si="69"/>
        <v>0</v>
      </c>
      <c r="BP30" s="23">
        <f t="shared" si="69"/>
        <v>270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24229</v>
      </c>
      <c r="B31" s="2">
        <v>-6587.56</v>
      </c>
      <c r="C31" s="2">
        <v>22040.87</v>
      </c>
      <c r="D31" s="2">
        <v>9098.77</v>
      </c>
      <c r="E31" s="2">
        <v>270</v>
      </c>
      <c r="F31" s="7">
        <v>-6109</v>
      </c>
      <c r="G31" s="2">
        <v>477.86</v>
      </c>
      <c r="H31" s="2">
        <v>479.58</v>
      </c>
      <c r="I31" s="2">
        <v>299.39</v>
      </c>
      <c r="J31" s="2">
        <v>0</v>
      </c>
      <c r="K31" s="2">
        <v>503</v>
      </c>
      <c r="L31" s="2">
        <v>502.53</v>
      </c>
      <c r="M31" s="2">
        <v>500.73</v>
      </c>
      <c r="N31" s="2">
        <v>0</v>
      </c>
      <c r="O31" s="2">
        <v>0</v>
      </c>
      <c r="P31" s="2">
        <v>428.8</v>
      </c>
      <c r="Q31" s="2">
        <v>280.57</v>
      </c>
      <c r="R31" s="2">
        <v>280.31</v>
      </c>
      <c r="S31" s="2">
        <v>24767.143</v>
      </c>
      <c r="T31" s="2">
        <v>6675.18</v>
      </c>
      <c r="U31" s="2">
        <v>6357.486</v>
      </c>
      <c r="V31" s="2">
        <v>3727.173</v>
      </c>
      <c r="W31" s="2">
        <v>10084.66</v>
      </c>
      <c r="X31" s="2">
        <v>56.16</v>
      </c>
      <c r="Y31" s="2">
        <v>50.028</v>
      </c>
      <c r="Z31" s="2">
        <v>12030.014</v>
      </c>
      <c r="AA31" s="2">
        <v>6970.606</v>
      </c>
      <c r="AB31" s="2">
        <v>933.31</v>
      </c>
      <c r="AC31" s="2" t="s">
        <v>60</v>
      </c>
      <c r="AD31" s="7">
        <v>-3832.3306</v>
      </c>
      <c r="AE31" s="2">
        <v>270</v>
      </c>
      <c r="AF31" s="2">
        <v>0</v>
      </c>
      <c r="AG31" s="2">
        <v>270</v>
      </c>
      <c r="AH31" s="2">
        <v>270</v>
      </c>
      <c r="AI31" s="2">
        <v>0</v>
      </c>
      <c r="AJ31" s="2">
        <v>270</v>
      </c>
      <c r="AK31" s="2">
        <v>4310</v>
      </c>
      <c r="AL31" s="2">
        <v>25287.5</v>
      </c>
      <c r="AM31" s="2">
        <v>29597.5</v>
      </c>
      <c r="AN31" s="2">
        <v>9271.82</v>
      </c>
      <c r="AO31" s="2">
        <v>6514.48</v>
      </c>
      <c r="AP31" s="2">
        <v>2757.34</v>
      </c>
      <c r="AQ31" s="2">
        <v>270</v>
      </c>
      <c r="AR31" s="2">
        <v>270</v>
      </c>
      <c r="AU31" s="2">
        <v>0</v>
      </c>
      <c r="AV31" s="15">
        <v>0</v>
      </c>
      <c r="AW31" s="7">
        <v>270</v>
      </c>
      <c r="AX31" s="7">
        <v>270</v>
      </c>
      <c r="AY31" s="7">
        <v>480.56</v>
      </c>
      <c r="AZ31" s="19">
        <v>426.4</v>
      </c>
      <c r="BA31" s="7">
        <v>270</v>
      </c>
      <c r="BB31" s="7">
        <v>270</v>
      </c>
      <c r="BE31" s="23">
        <f t="shared" si="0"/>
        <v>270</v>
      </c>
      <c r="BF31" s="23">
        <f t="shared" ref="BF31:BH31" si="70">AH31</f>
        <v>270</v>
      </c>
      <c r="BG31" s="23">
        <f t="shared" si="70"/>
        <v>0</v>
      </c>
      <c r="BH31" s="23">
        <f t="shared" si="70"/>
        <v>270</v>
      </c>
      <c r="BI31" s="2">
        <f t="shared" si="5"/>
        <v>0</v>
      </c>
      <c r="BJ31" s="2">
        <f t="shared" si="6"/>
        <v>0</v>
      </c>
      <c r="BK31" s="2">
        <f t="shared" si="7"/>
        <v>0</v>
      </c>
      <c r="BL31" s="2">
        <f t="shared" si="8"/>
        <v>0</v>
      </c>
      <c r="BM31" s="23">
        <f t="shared" si="2"/>
        <v>270</v>
      </c>
      <c r="BN31" s="23">
        <f t="shared" ref="BN31:BP31" si="71">AE31</f>
        <v>270</v>
      </c>
      <c r="BO31" s="23">
        <f t="shared" si="71"/>
        <v>0</v>
      </c>
      <c r="BP31" s="23">
        <f t="shared" si="71"/>
        <v>270</v>
      </c>
      <c r="BQ31" s="2">
        <f t="shared" si="10"/>
        <v>0</v>
      </c>
      <c r="BR31" s="2">
        <f t="shared" si="11"/>
        <v>0</v>
      </c>
      <c r="BS31" s="2">
        <f t="shared" si="12"/>
        <v>0</v>
      </c>
      <c r="BT31" s="2">
        <f t="shared" si="13"/>
        <v>0</v>
      </c>
    </row>
    <row r="32" s="2" customFormat="1" spans="1:72">
      <c r="A32" s="2">
        <v>24135.59</v>
      </c>
      <c r="B32" s="2">
        <v>-6003.34</v>
      </c>
      <c r="C32" s="2">
        <v>20468.35</v>
      </c>
      <c r="D32" s="2">
        <v>9954.33</v>
      </c>
      <c r="E32" s="2">
        <v>266.33</v>
      </c>
      <c r="F32" s="7">
        <v>-5512</v>
      </c>
      <c r="G32" s="2">
        <v>451.38</v>
      </c>
      <c r="H32" s="2">
        <v>450.54</v>
      </c>
      <c r="I32" s="2">
        <v>280.84</v>
      </c>
      <c r="J32" s="2">
        <v>0</v>
      </c>
      <c r="K32" s="2">
        <v>455.08</v>
      </c>
      <c r="L32" s="2">
        <v>455.55</v>
      </c>
      <c r="M32" s="2">
        <v>500.73</v>
      </c>
      <c r="N32" s="2">
        <v>0</v>
      </c>
      <c r="O32" s="2">
        <v>0</v>
      </c>
      <c r="P32" s="2">
        <v>386.4</v>
      </c>
      <c r="Q32" s="2">
        <v>263.24</v>
      </c>
      <c r="R32" s="2">
        <v>231.36</v>
      </c>
      <c r="S32" s="2">
        <v>24573.01</v>
      </c>
      <c r="T32" s="2">
        <v>5898.365</v>
      </c>
      <c r="U32" s="2">
        <v>6482.088</v>
      </c>
      <c r="V32" s="2">
        <v>4422.642</v>
      </c>
      <c r="W32" s="2">
        <v>10904.73</v>
      </c>
      <c r="X32" s="2">
        <v>56.31</v>
      </c>
      <c r="Y32" s="2">
        <v>50.029</v>
      </c>
      <c r="Z32" s="2">
        <v>13659.131</v>
      </c>
      <c r="AA32" s="2">
        <v>5356.045</v>
      </c>
      <c r="AB32" s="2">
        <v>937.31</v>
      </c>
      <c r="AC32" s="2" t="s">
        <v>60</v>
      </c>
      <c r="AD32" s="7">
        <v>-3420.9285</v>
      </c>
      <c r="AE32" s="2">
        <v>266.33</v>
      </c>
      <c r="AF32" s="2">
        <v>0</v>
      </c>
      <c r="AG32" s="2">
        <v>266.33</v>
      </c>
      <c r="AH32" s="2">
        <v>260</v>
      </c>
      <c r="AI32" s="2">
        <v>0</v>
      </c>
      <c r="AJ32" s="2">
        <v>260</v>
      </c>
      <c r="AK32" s="2">
        <v>4555</v>
      </c>
      <c r="AL32" s="2">
        <v>25174.1</v>
      </c>
      <c r="AM32" s="2">
        <v>29729.1</v>
      </c>
      <c r="AN32" s="2">
        <v>9953.85</v>
      </c>
      <c r="AO32" s="2">
        <v>6628.98</v>
      </c>
      <c r="AP32" s="2">
        <v>3324.87</v>
      </c>
      <c r="AQ32" s="2">
        <v>266.33</v>
      </c>
      <c r="AR32" s="2">
        <v>260</v>
      </c>
      <c r="AU32" s="2">
        <v>0</v>
      </c>
      <c r="AV32" s="15">
        <v>0</v>
      </c>
      <c r="AW32" s="7">
        <v>260</v>
      </c>
      <c r="AX32" s="7">
        <v>266.33</v>
      </c>
      <c r="AY32" s="7">
        <v>401.36</v>
      </c>
      <c r="AZ32" s="19">
        <v>383</v>
      </c>
      <c r="BA32" s="7">
        <v>260</v>
      </c>
      <c r="BB32" s="7">
        <v>266.33</v>
      </c>
      <c r="BE32" s="23">
        <f t="shared" si="0"/>
        <v>260</v>
      </c>
      <c r="BF32" s="23">
        <f t="shared" ref="BF32:BH32" si="72">AH32</f>
        <v>260</v>
      </c>
      <c r="BG32" s="23">
        <f t="shared" si="72"/>
        <v>0</v>
      </c>
      <c r="BH32" s="23">
        <f t="shared" si="72"/>
        <v>260</v>
      </c>
      <c r="BI32" s="2">
        <f t="shared" si="5"/>
        <v>0</v>
      </c>
      <c r="BJ32" s="2">
        <f t="shared" si="6"/>
        <v>0</v>
      </c>
      <c r="BK32" s="2">
        <f t="shared" si="7"/>
        <v>0</v>
      </c>
      <c r="BL32" s="2">
        <f t="shared" si="8"/>
        <v>0</v>
      </c>
      <c r="BM32" s="23">
        <f t="shared" si="2"/>
        <v>266.33</v>
      </c>
      <c r="BN32" s="23">
        <f t="shared" ref="BN32:BP32" si="73">AE32</f>
        <v>266.33</v>
      </c>
      <c r="BO32" s="23">
        <f t="shared" si="73"/>
        <v>0</v>
      </c>
      <c r="BP32" s="23">
        <f t="shared" si="73"/>
        <v>266.33</v>
      </c>
      <c r="BQ32" s="2">
        <f t="shared" si="10"/>
        <v>0</v>
      </c>
      <c r="BR32" s="2">
        <f t="shared" si="11"/>
        <v>0</v>
      </c>
      <c r="BS32" s="2">
        <f t="shared" si="12"/>
        <v>0</v>
      </c>
      <c r="BT32" s="2">
        <f t="shared" si="13"/>
        <v>0</v>
      </c>
    </row>
    <row r="33" s="2" customFormat="1" spans="1:72">
      <c r="A33" s="2">
        <v>24169.54</v>
      </c>
      <c r="B33" s="2">
        <v>-5310.52</v>
      </c>
      <c r="C33" s="2">
        <v>19395.02</v>
      </c>
      <c r="D33" s="2">
        <v>10575.43</v>
      </c>
      <c r="E33" s="2">
        <v>254</v>
      </c>
      <c r="F33" s="7">
        <v>-4921</v>
      </c>
      <c r="G33" s="2">
        <v>450.54</v>
      </c>
      <c r="H33" s="2">
        <v>449.66</v>
      </c>
      <c r="I33" s="2">
        <v>280.35</v>
      </c>
      <c r="J33" s="2">
        <v>0</v>
      </c>
      <c r="K33" s="2">
        <v>412.75</v>
      </c>
      <c r="L33" s="2">
        <v>413.91</v>
      </c>
      <c r="M33" s="2">
        <v>500.73</v>
      </c>
      <c r="N33" s="2">
        <v>0</v>
      </c>
      <c r="O33" s="2">
        <v>0</v>
      </c>
      <c r="P33" s="2">
        <v>344.9</v>
      </c>
      <c r="Q33" s="2">
        <v>229.99</v>
      </c>
      <c r="R33" s="2">
        <v>230.25</v>
      </c>
      <c r="S33" s="2">
        <v>24556.91</v>
      </c>
      <c r="T33" s="2">
        <v>5560.165</v>
      </c>
      <c r="U33" s="2">
        <v>6605.922</v>
      </c>
      <c r="V33" s="2">
        <v>5074.811</v>
      </c>
      <c r="W33" s="2">
        <v>11680.732</v>
      </c>
      <c r="X33" s="2">
        <v>56.31</v>
      </c>
      <c r="Y33" s="2">
        <v>49.98</v>
      </c>
      <c r="Z33" s="2">
        <v>14830.748</v>
      </c>
      <c r="AA33" s="2">
        <v>4316.867</v>
      </c>
      <c r="AB33" s="2">
        <v>918.28</v>
      </c>
      <c r="AC33" s="2" t="s">
        <v>60</v>
      </c>
      <c r="AD33" s="7">
        <v>-2977.5889</v>
      </c>
      <c r="AE33" s="2">
        <v>254</v>
      </c>
      <c r="AF33" s="2">
        <v>0</v>
      </c>
      <c r="AG33" s="2">
        <v>254</v>
      </c>
      <c r="AH33" s="2">
        <v>260</v>
      </c>
      <c r="AI33" s="2">
        <v>0</v>
      </c>
      <c r="AJ33" s="2">
        <v>260</v>
      </c>
      <c r="AK33" s="2">
        <v>4798</v>
      </c>
      <c r="AL33" s="2">
        <v>25155.2</v>
      </c>
      <c r="AM33" s="2">
        <v>29953.2</v>
      </c>
      <c r="AN33" s="2">
        <v>10528.27</v>
      </c>
      <c r="AO33" s="2">
        <v>6627.59</v>
      </c>
      <c r="AP33" s="2">
        <v>3900.68</v>
      </c>
      <c r="AQ33" s="2">
        <v>254</v>
      </c>
      <c r="AR33" s="2">
        <v>260</v>
      </c>
      <c r="AU33" s="2">
        <v>0</v>
      </c>
      <c r="AV33" s="15">
        <v>0</v>
      </c>
      <c r="AW33" s="7">
        <v>260</v>
      </c>
      <c r="AX33" s="7">
        <v>254</v>
      </c>
      <c r="AY33" s="7">
        <v>400</v>
      </c>
      <c r="AZ33" s="19">
        <v>340.13</v>
      </c>
      <c r="BA33" s="7">
        <v>260</v>
      </c>
      <c r="BB33" s="7">
        <v>254</v>
      </c>
      <c r="BE33" s="23">
        <f t="shared" si="0"/>
        <v>260</v>
      </c>
      <c r="BF33" s="23">
        <f t="shared" ref="BF33:BH33" si="74">AH33</f>
        <v>260</v>
      </c>
      <c r="BG33" s="23">
        <f t="shared" si="74"/>
        <v>0</v>
      </c>
      <c r="BH33" s="23">
        <f t="shared" si="74"/>
        <v>260</v>
      </c>
      <c r="BI33" s="2">
        <f t="shared" si="5"/>
        <v>0</v>
      </c>
      <c r="BJ33" s="2">
        <f t="shared" si="6"/>
        <v>0</v>
      </c>
      <c r="BK33" s="2">
        <f t="shared" si="7"/>
        <v>0</v>
      </c>
      <c r="BL33" s="2">
        <f t="shared" si="8"/>
        <v>0</v>
      </c>
      <c r="BM33" s="23">
        <f t="shared" si="2"/>
        <v>254</v>
      </c>
      <c r="BN33" s="23">
        <f t="shared" ref="BN33:BP33" si="75">AE33</f>
        <v>254</v>
      </c>
      <c r="BO33" s="23">
        <f t="shared" si="75"/>
        <v>0</v>
      </c>
      <c r="BP33" s="23">
        <f t="shared" si="75"/>
        <v>254</v>
      </c>
      <c r="BQ33" s="2">
        <f t="shared" si="10"/>
        <v>0</v>
      </c>
      <c r="BR33" s="2">
        <f t="shared" si="11"/>
        <v>0</v>
      </c>
      <c r="BS33" s="2">
        <f t="shared" si="12"/>
        <v>0</v>
      </c>
      <c r="BT33" s="2">
        <f t="shared" si="13"/>
        <v>0</v>
      </c>
    </row>
    <row r="34" s="2" customFormat="1" spans="1:72">
      <c r="A34" s="2">
        <v>24587.44</v>
      </c>
      <c r="B34" s="2">
        <v>-5742.37</v>
      </c>
      <c r="C34" s="2">
        <v>19543.4</v>
      </c>
      <c r="D34" s="2">
        <v>11276.19</v>
      </c>
      <c r="E34" s="2">
        <v>251.33</v>
      </c>
      <c r="F34" s="7">
        <v>-5520</v>
      </c>
      <c r="G34" s="2">
        <v>451.38</v>
      </c>
      <c r="H34" s="2">
        <v>448.82</v>
      </c>
      <c r="I34" s="2">
        <v>278.51</v>
      </c>
      <c r="J34" s="2">
        <v>0</v>
      </c>
      <c r="K34" s="2">
        <v>414.84</v>
      </c>
      <c r="L34" s="2">
        <v>415.31</v>
      </c>
      <c r="M34" s="2">
        <v>501.15</v>
      </c>
      <c r="N34" s="2">
        <v>0</v>
      </c>
      <c r="O34" s="2">
        <v>0</v>
      </c>
      <c r="P34" s="2">
        <v>328.2</v>
      </c>
      <c r="Q34" s="2">
        <v>230.25</v>
      </c>
      <c r="R34" s="2">
        <v>230.46</v>
      </c>
      <c r="S34" s="2">
        <v>25012.613</v>
      </c>
      <c r="T34" s="2">
        <v>5709.192</v>
      </c>
      <c r="U34" s="2">
        <v>6676.695</v>
      </c>
      <c r="V34" s="2">
        <v>5378.917</v>
      </c>
      <c r="W34" s="2">
        <v>12055.612</v>
      </c>
      <c r="X34" s="2">
        <v>56.41</v>
      </c>
      <c r="Y34" s="2">
        <v>50.034</v>
      </c>
      <c r="Z34" s="2">
        <v>14577.922</v>
      </c>
      <c r="AA34" s="2">
        <v>4543.729</v>
      </c>
      <c r="AB34" s="2">
        <v>917.48</v>
      </c>
      <c r="AC34" s="2" t="s">
        <v>60</v>
      </c>
      <c r="AD34" s="7">
        <v>-3598.5442</v>
      </c>
      <c r="AE34" s="2">
        <v>251.33</v>
      </c>
      <c r="AF34" s="2">
        <v>0</v>
      </c>
      <c r="AG34" s="2">
        <v>251.33</v>
      </c>
      <c r="AH34" s="2">
        <v>265</v>
      </c>
      <c r="AI34" s="2">
        <v>0</v>
      </c>
      <c r="AJ34" s="2">
        <v>265</v>
      </c>
      <c r="AK34" s="2">
        <v>5150.8</v>
      </c>
      <c r="AL34" s="2">
        <v>25174.1</v>
      </c>
      <c r="AM34" s="2">
        <v>30324.9</v>
      </c>
      <c r="AN34" s="2">
        <v>11210.36</v>
      </c>
      <c r="AO34" s="2">
        <v>6746.52</v>
      </c>
      <c r="AP34" s="2">
        <v>4463.84</v>
      </c>
      <c r="AQ34" s="2">
        <v>251.33</v>
      </c>
      <c r="AR34" s="2">
        <v>265</v>
      </c>
      <c r="AU34" s="2">
        <v>0</v>
      </c>
      <c r="AV34" s="15">
        <v>0</v>
      </c>
      <c r="AW34" s="7">
        <v>265</v>
      </c>
      <c r="AX34" s="7">
        <v>251.33</v>
      </c>
      <c r="AY34" s="7">
        <v>400</v>
      </c>
      <c r="AZ34" s="19">
        <v>330.2</v>
      </c>
      <c r="BA34" s="7">
        <v>265</v>
      </c>
      <c r="BB34" s="7">
        <v>251.33</v>
      </c>
      <c r="BE34" s="23">
        <f t="shared" si="0"/>
        <v>265</v>
      </c>
      <c r="BF34" s="23">
        <f t="shared" ref="BF34:BH34" si="76">AH34</f>
        <v>265</v>
      </c>
      <c r="BG34" s="23">
        <f t="shared" si="76"/>
        <v>0</v>
      </c>
      <c r="BH34" s="23">
        <f t="shared" si="76"/>
        <v>265</v>
      </c>
      <c r="BI34" s="2">
        <f t="shared" si="5"/>
        <v>0</v>
      </c>
      <c r="BJ34" s="2">
        <f t="shared" si="6"/>
        <v>0</v>
      </c>
      <c r="BK34" s="2">
        <f t="shared" si="7"/>
        <v>0</v>
      </c>
      <c r="BL34" s="2">
        <f t="shared" si="8"/>
        <v>0</v>
      </c>
      <c r="BM34" s="23">
        <f t="shared" si="2"/>
        <v>251.33</v>
      </c>
      <c r="BN34" s="23">
        <f t="shared" ref="BN34:BP34" si="77">AE34</f>
        <v>251.33</v>
      </c>
      <c r="BO34" s="23">
        <f t="shared" si="77"/>
        <v>0</v>
      </c>
      <c r="BP34" s="23">
        <f t="shared" si="77"/>
        <v>251.33</v>
      </c>
      <c r="BQ34" s="2">
        <f t="shared" si="10"/>
        <v>0</v>
      </c>
      <c r="BR34" s="2">
        <f t="shared" si="11"/>
        <v>0</v>
      </c>
      <c r="BS34" s="2">
        <f t="shared" si="12"/>
        <v>0</v>
      </c>
      <c r="BT34" s="2">
        <f t="shared" si="13"/>
        <v>0</v>
      </c>
    </row>
    <row r="35" s="2" customFormat="1" spans="1:72">
      <c r="A35" s="2">
        <v>24744.74</v>
      </c>
      <c r="B35" s="2">
        <v>-5858.61</v>
      </c>
      <c r="C35" s="2">
        <v>20125.89</v>
      </c>
      <c r="D35" s="2">
        <v>12114.58</v>
      </c>
      <c r="E35" s="2">
        <v>256.67</v>
      </c>
      <c r="F35" s="7">
        <v>-5222</v>
      </c>
      <c r="G35" s="2">
        <v>458.23</v>
      </c>
      <c r="H35" s="2">
        <v>458.23</v>
      </c>
      <c r="I35" s="2">
        <v>289.59</v>
      </c>
      <c r="J35" s="2">
        <v>0</v>
      </c>
      <c r="K35" s="2">
        <v>398.79</v>
      </c>
      <c r="L35" s="2">
        <v>398.79</v>
      </c>
      <c r="M35" s="2">
        <v>499.91</v>
      </c>
      <c r="N35" s="2">
        <v>0</v>
      </c>
      <c r="O35" s="2">
        <v>0</v>
      </c>
      <c r="P35" s="2">
        <v>302.1</v>
      </c>
      <c r="Q35" s="2">
        <v>240.77</v>
      </c>
      <c r="R35" s="2">
        <v>239.71</v>
      </c>
      <c r="S35" s="2">
        <v>25301.053</v>
      </c>
      <c r="T35" s="2">
        <v>6198.732</v>
      </c>
      <c r="U35" s="2">
        <v>6743.139</v>
      </c>
      <c r="V35" s="2">
        <v>5552.218</v>
      </c>
      <c r="W35" s="2">
        <v>12295.357</v>
      </c>
      <c r="X35" s="2">
        <v>91.87</v>
      </c>
      <c r="Y35" s="2">
        <v>50.036</v>
      </c>
      <c r="Z35" s="2">
        <v>14117.906</v>
      </c>
      <c r="AA35" s="2">
        <v>5039.57</v>
      </c>
      <c r="AB35" s="2">
        <v>898.83</v>
      </c>
      <c r="AC35" s="2" t="s">
        <v>60</v>
      </c>
      <c r="AD35" s="7">
        <v>-3332.8206</v>
      </c>
      <c r="AE35" s="2">
        <v>256.67</v>
      </c>
      <c r="AF35" s="2">
        <v>0</v>
      </c>
      <c r="AG35" s="2">
        <v>256.67</v>
      </c>
      <c r="AH35" s="2">
        <v>254</v>
      </c>
      <c r="AI35" s="2">
        <v>0</v>
      </c>
      <c r="AJ35" s="2">
        <v>254</v>
      </c>
      <c r="AK35" s="2">
        <v>5268</v>
      </c>
      <c r="AL35" s="2">
        <v>25268.6</v>
      </c>
      <c r="AM35" s="2">
        <v>30536.6</v>
      </c>
      <c r="AN35" s="2">
        <v>11900.33</v>
      </c>
      <c r="AO35" s="2">
        <v>6887.2</v>
      </c>
      <c r="AP35" s="2">
        <v>5013.13</v>
      </c>
      <c r="AQ35" s="2">
        <v>256.67</v>
      </c>
      <c r="AR35" s="2">
        <v>254</v>
      </c>
      <c r="AU35" s="2">
        <v>0</v>
      </c>
      <c r="AV35" s="15">
        <v>0</v>
      </c>
      <c r="AW35" s="7">
        <v>254</v>
      </c>
      <c r="AX35" s="7">
        <v>256.67</v>
      </c>
      <c r="AY35" s="7">
        <v>400</v>
      </c>
      <c r="AZ35" s="19">
        <v>317.13</v>
      </c>
      <c r="BA35" s="7">
        <v>254</v>
      </c>
      <c r="BB35" s="7">
        <v>256.67</v>
      </c>
      <c r="BE35" s="23">
        <f t="shared" si="0"/>
        <v>254</v>
      </c>
      <c r="BF35" s="23">
        <f t="shared" ref="BF35:BH35" si="78">AH35</f>
        <v>254</v>
      </c>
      <c r="BG35" s="23">
        <f t="shared" si="78"/>
        <v>0</v>
      </c>
      <c r="BH35" s="23">
        <f t="shared" si="78"/>
        <v>254</v>
      </c>
      <c r="BI35" s="2">
        <f t="shared" si="5"/>
        <v>0</v>
      </c>
      <c r="BJ35" s="2">
        <f t="shared" si="6"/>
        <v>0</v>
      </c>
      <c r="BK35" s="2">
        <f t="shared" si="7"/>
        <v>0</v>
      </c>
      <c r="BL35" s="2">
        <f t="shared" si="8"/>
        <v>0</v>
      </c>
      <c r="BM35" s="23">
        <f t="shared" si="2"/>
        <v>256.67</v>
      </c>
      <c r="BN35" s="23">
        <f t="shared" ref="BN35:BP35" si="79">AE35</f>
        <v>256.67</v>
      </c>
      <c r="BO35" s="23">
        <f t="shared" si="79"/>
        <v>0</v>
      </c>
      <c r="BP35" s="23">
        <f t="shared" si="79"/>
        <v>256.67</v>
      </c>
      <c r="BQ35" s="2">
        <f t="shared" si="10"/>
        <v>0</v>
      </c>
      <c r="BR35" s="2">
        <f t="shared" si="11"/>
        <v>0</v>
      </c>
      <c r="BS35" s="2">
        <f t="shared" si="12"/>
        <v>0</v>
      </c>
      <c r="BT35" s="2">
        <f t="shared" si="13"/>
        <v>0</v>
      </c>
    </row>
    <row r="36" s="2" customFormat="1" spans="1:72">
      <c r="A36" s="2">
        <v>25095.63</v>
      </c>
      <c r="B36" s="2">
        <v>-5979.45</v>
      </c>
      <c r="C36" s="2">
        <v>20105.86</v>
      </c>
      <c r="D36" s="2">
        <v>12916.52</v>
      </c>
      <c r="E36" s="2">
        <v>263.18</v>
      </c>
      <c r="F36" s="7">
        <v>-5060</v>
      </c>
      <c r="G36" s="2">
        <v>449.66</v>
      </c>
      <c r="H36" s="2">
        <v>450.54</v>
      </c>
      <c r="I36" s="2">
        <v>280.84</v>
      </c>
      <c r="J36" s="2">
        <v>0</v>
      </c>
      <c r="K36" s="2">
        <v>454.15</v>
      </c>
      <c r="L36" s="2">
        <v>456.48</v>
      </c>
      <c r="M36" s="2">
        <v>500.32</v>
      </c>
      <c r="N36" s="2">
        <v>0</v>
      </c>
      <c r="O36" s="2">
        <v>0</v>
      </c>
      <c r="P36" s="2">
        <v>389.5</v>
      </c>
      <c r="Q36" s="2">
        <v>253.62</v>
      </c>
      <c r="R36" s="2">
        <v>229.46</v>
      </c>
      <c r="S36" s="2">
        <v>25559.71</v>
      </c>
      <c r="T36" s="2">
        <v>5934.048</v>
      </c>
      <c r="U36" s="2">
        <v>6923.599</v>
      </c>
      <c r="V36" s="2">
        <v>5651.92</v>
      </c>
      <c r="W36" s="2">
        <v>12575.518</v>
      </c>
      <c r="X36" s="2">
        <v>84.54</v>
      </c>
      <c r="Y36" s="2">
        <v>49.988</v>
      </c>
      <c r="Z36" s="2">
        <v>13972.752</v>
      </c>
      <c r="AA36" s="2">
        <v>5098.059</v>
      </c>
      <c r="AB36" s="2">
        <v>893.34</v>
      </c>
      <c r="AC36" s="2" t="s">
        <v>60</v>
      </c>
      <c r="AD36" s="7">
        <v>-2973.8066</v>
      </c>
      <c r="AE36" s="2">
        <v>263.18</v>
      </c>
      <c r="AF36" s="2">
        <v>0</v>
      </c>
      <c r="AG36" s="2">
        <v>263.18</v>
      </c>
      <c r="AH36" s="2">
        <v>250</v>
      </c>
      <c r="AI36" s="2">
        <v>0</v>
      </c>
      <c r="AJ36" s="2">
        <v>250</v>
      </c>
      <c r="AK36" s="2">
        <v>5385</v>
      </c>
      <c r="AL36" s="2">
        <v>25400.9</v>
      </c>
      <c r="AM36" s="2">
        <v>30785.9</v>
      </c>
      <c r="AN36" s="2">
        <v>12571.11</v>
      </c>
      <c r="AO36" s="2">
        <v>7033.22</v>
      </c>
      <c r="AP36" s="2">
        <v>5537.89</v>
      </c>
      <c r="AQ36" s="2">
        <v>263.18</v>
      </c>
      <c r="AR36" s="2">
        <v>250</v>
      </c>
      <c r="AU36" s="2">
        <v>0</v>
      </c>
      <c r="AV36" s="15">
        <v>0</v>
      </c>
      <c r="AW36" s="7">
        <v>250</v>
      </c>
      <c r="AX36" s="7">
        <v>263.18</v>
      </c>
      <c r="AY36" s="7">
        <v>320.8</v>
      </c>
      <c r="AZ36" s="19">
        <v>396.33</v>
      </c>
      <c r="BA36" s="7">
        <v>250</v>
      </c>
      <c r="BB36" s="7">
        <v>263.18</v>
      </c>
      <c r="BE36" s="23">
        <f t="shared" si="0"/>
        <v>250</v>
      </c>
      <c r="BF36" s="23">
        <f t="shared" ref="BF36:BH36" si="80">AH36</f>
        <v>250</v>
      </c>
      <c r="BG36" s="23">
        <f t="shared" si="80"/>
        <v>0</v>
      </c>
      <c r="BH36" s="23">
        <f t="shared" si="80"/>
        <v>250</v>
      </c>
      <c r="BI36" s="2">
        <f t="shared" si="5"/>
        <v>0</v>
      </c>
      <c r="BJ36" s="2">
        <f t="shared" si="6"/>
        <v>0</v>
      </c>
      <c r="BK36" s="2">
        <f t="shared" si="7"/>
        <v>0</v>
      </c>
      <c r="BL36" s="2">
        <f t="shared" si="8"/>
        <v>0</v>
      </c>
      <c r="BM36" s="23">
        <f t="shared" si="2"/>
        <v>263.18</v>
      </c>
      <c r="BN36" s="23">
        <f t="shared" ref="BN36:BP36" si="81">AE36</f>
        <v>263.18</v>
      </c>
      <c r="BO36" s="23">
        <f t="shared" si="81"/>
        <v>0</v>
      </c>
      <c r="BP36" s="23">
        <f t="shared" si="81"/>
        <v>263.18</v>
      </c>
      <c r="BQ36" s="2">
        <f t="shared" si="10"/>
        <v>0</v>
      </c>
      <c r="BR36" s="2">
        <f t="shared" si="11"/>
        <v>0</v>
      </c>
      <c r="BS36" s="2">
        <f t="shared" si="12"/>
        <v>0</v>
      </c>
      <c r="BT36" s="2">
        <f t="shared" si="13"/>
        <v>0</v>
      </c>
    </row>
    <row r="37" s="2" customFormat="1" spans="1:72">
      <c r="A37" s="2">
        <v>25413.37</v>
      </c>
      <c r="B37" s="2">
        <v>-6087.66</v>
      </c>
      <c r="C37" s="2">
        <v>20157.11</v>
      </c>
      <c r="D37" s="2">
        <v>13305.67</v>
      </c>
      <c r="E37" s="2">
        <v>260</v>
      </c>
      <c r="F37" s="7">
        <v>-4749</v>
      </c>
      <c r="G37" s="2">
        <v>449.66</v>
      </c>
      <c r="H37" s="2">
        <v>447.97</v>
      </c>
      <c r="I37" s="2">
        <v>279.7</v>
      </c>
      <c r="J37" s="2">
        <v>0</v>
      </c>
      <c r="K37" s="2">
        <v>463.46</v>
      </c>
      <c r="L37" s="2">
        <v>463.46</v>
      </c>
      <c r="M37" s="2">
        <v>501.97</v>
      </c>
      <c r="N37" s="2">
        <v>0</v>
      </c>
      <c r="O37" s="2">
        <v>0</v>
      </c>
      <c r="P37" s="2">
        <v>400.6</v>
      </c>
      <c r="Q37" s="2">
        <v>243.04</v>
      </c>
      <c r="R37" s="2">
        <v>230.15</v>
      </c>
      <c r="S37" s="2">
        <v>25759.484</v>
      </c>
      <c r="T37" s="2">
        <v>6157.657</v>
      </c>
      <c r="U37" s="2">
        <v>7159.14</v>
      </c>
      <c r="V37" s="2">
        <v>6155.503</v>
      </c>
      <c r="W37" s="2">
        <v>13314.644</v>
      </c>
      <c r="X37" s="2">
        <v>84.45</v>
      </c>
      <c r="Y37" s="2">
        <v>50.036</v>
      </c>
      <c r="Z37" s="2">
        <v>13858.771</v>
      </c>
      <c r="AA37" s="2">
        <v>5004.539</v>
      </c>
      <c r="AB37" s="2">
        <v>871.04</v>
      </c>
      <c r="AC37" s="2" t="s">
        <v>60</v>
      </c>
      <c r="AD37" s="7">
        <v>-2643.6484</v>
      </c>
      <c r="AE37" s="2">
        <v>260</v>
      </c>
      <c r="AF37" s="2">
        <v>0</v>
      </c>
      <c r="AG37" s="2">
        <v>260</v>
      </c>
      <c r="AH37" s="2">
        <v>245</v>
      </c>
      <c r="AI37" s="2">
        <v>0</v>
      </c>
      <c r="AJ37" s="2">
        <v>245</v>
      </c>
      <c r="AK37" s="2">
        <v>5502</v>
      </c>
      <c r="AL37" s="2">
        <v>25476.5</v>
      </c>
      <c r="AM37" s="2">
        <v>30978.5</v>
      </c>
      <c r="AN37" s="2">
        <v>13175.45</v>
      </c>
      <c r="AO37" s="2">
        <v>7134.88</v>
      </c>
      <c r="AP37" s="2">
        <v>6040.57</v>
      </c>
      <c r="AQ37" s="2">
        <v>260</v>
      </c>
      <c r="AR37" s="2">
        <v>245</v>
      </c>
      <c r="AU37" s="2">
        <v>0</v>
      </c>
      <c r="AV37" s="15">
        <v>0</v>
      </c>
      <c r="AW37" s="7">
        <v>245</v>
      </c>
      <c r="AX37" s="7">
        <v>260</v>
      </c>
      <c r="AY37" s="7">
        <v>251</v>
      </c>
      <c r="AZ37" s="19">
        <v>400</v>
      </c>
      <c r="BA37" s="7">
        <v>245</v>
      </c>
      <c r="BB37" s="7">
        <v>260</v>
      </c>
      <c r="BE37" s="23">
        <f t="shared" si="0"/>
        <v>245</v>
      </c>
      <c r="BF37" s="23">
        <f t="shared" ref="BF37:BH37" si="82">AH37</f>
        <v>245</v>
      </c>
      <c r="BG37" s="23">
        <f t="shared" si="82"/>
        <v>0</v>
      </c>
      <c r="BH37" s="23">
        <f t="shared" si="82"/>
        <v>245</v>
      </c>
      <c r="BI37" s="2">
        <f t="shared" si="5"/>
        <v>0</v>
      </c>
      <c r="BJ37" s="2">
        <f t="shared" si="6"/>
        <v>0</v>
      </c>
      <c r="BK37" s="2">
        <f t="shared" si="7"/>
        <v>0</v>
      </c>
      <c r="BL37" s="2">
        <f t="shared" si="8"/>
        <v>0</v>
      </c>
      <c r="BM37" s="23">
        <f t="shared" si="2"/>
        <v>260</v>
      </c>
      <c r="BN37" s="23">
        <f t="shared" ref="BN37:BP37" si="83">AE37</f>
        <v>260</v>
      </c>
      <c r="BO37" s="23">
        <f t="shared" si="83"/>
        <v>0</v>
      </c>
      <c r="BP37" s="23">
        <f t="shared" si="83"/>
        <v>260</v>
      </c>
      <c r="BQ37" s="2">
        <f t="shared" si="10"/>
        <v>0</v>
      </c>
      <c r="BR37" s="2">
        <f t="shared" si="11"/>
        <v>0</v>
      </c>
      <c r="BS37" s="2">
        <f t="shared" si="12"/>
        <v>0</v>
      </c>
      <c r="BT37" s="2">
        <f t="shared" si="13"/>
        <v>0</v>
      </c>
    </row>
    <row r="38" s="2" customFormat="1" spans="1:72">
      <c r="A38" s="2">
        <v>26213.03</v>
      </c>
      <c r="B38" s="2">
        <v>-5836.01</v>
      </c>
      <c r="C38" s="2">
        <v>20461.56</v>
      </c>
      <c r="D38" s="2">
        <v>13523.39</v>
      </c>
      <c r="E38" s="2">
        <v>262.67</v>
      </c>
      <c r="F38" s="7">
        <v>-4811</v>
      </c>
      <c r="G38" s="2">
        <v>448.82</v>
      </c>
      <c r="H38" s="2">
        <v>449.66</v>
      </c>
      <c r="I38" s="2">
        <v>280.98</v>
      </c>
      <c r="J38" s="2">
        <v>0</v>
      </c>
      <c r="K38" s="2">
        <v>498.11</v>
      </c>
      <c r="L38" s="2">
        <v>499.04</v>
      </c>
      <c r="M38" s="2">
        <v>501.15</v>
      </c>
      <c r="N38" s="2">
        <v>0</v>
      </c>
      <c r="O38" s="2">
        <v>0</v>
      </c>
      <c r="P38" s="2">
        <v>398</v>
      </c>
      <c r="Q38" s="2">
        <v>267.84</v>
      </c>
      <c r="R38" s="2">
        <v>229.83</v>
      </c>
      <c r="S38" s="2">
        <v>26252.143</v>
      </c>
      <c r="T38" s="2">
        <v>6000.027</v>
      </c>
      <c r="U38" s="2">
        <v>7368.009</v>
      </c>
      <c r="V38" s="2">
        <v>6643.199</v>
      </c>
      <c r="W38" s="2">
        <v>14011.208</v>
      </c>
      <c r="X38" s="2">
        <v>84.25</v>
      </c>
      <c r="Y38" s="2">
        <v>50.034</v>
      </c>
      <c r="Z38" s="2">
        <v>13392.391</v>
      </c>
      <c r="AA38" s="2">
        <v>5138.793</v>
      </c>
      <c r="AB38" s="2">
        <v>873.9</v>
      </c>
      <c r="AC38" s="2" t="s">
        <v>60</v>
      </c>
      <c r="AD38" s="7">
        <v>-2615.7734</v>
      </c>
      <c r="AE38" s="2">
        <v>262.67</v>
      </c>
      <c r="AF38" s="2">
        <v>0</v>
      </c>
      <c r="AG38" s="2">
        <v>262.67</v>
      </c>
      <c r="AH38" s="2">
        <v>245</v>
      </c>
      <c r="AI38" s="2">
        <v>0</v>
      </c>
      <c r="AJ38" s="2">
        <v>245</v>
      </c>
      <c r="AK38" s="2">
        <v>5690</v>
      </c>
      <c r="AL38" s="2">
        <v>25646.6</v>
      </c>
      <c r="AM38" s="2">
        <v>31336.6</v>
      </c>
      <c r="AN38" s="2">
        <v>13839.29</v>
      </c>
      <c r="AO38" s="2">
        <v>7314.41</v>
      </c>
      <c r="AP38" s="2">
        <v>6524.88</v>
      </c>
      <c r="AQ38" s="2">
        <v>262.67</v>
      </c>
      <c r="AR38" s="2">
        <v>245</v>
      </c>
      <c r="AU38" s="2">
        <v>0</v>
      </c>
      <c r="AV38" s="15">
        <v>0</v>
      </c>
      <c r="AW38" s="7">
        <v>245</v>
      </c>
      <c r="AX38" s="7">
        <v>262.67</v>
      </c>
      <c r="AY38" s="7">
        <v>251</v>
      </c>
      <c r="AZ38" s="19">
        <v>400</v>
      </c>
      <c r="BA38" s="7">
        <v>245</v>
      </c>
      <c r="BB38" s="7">
        <v>262.67</v>
      </c>
      <c r="BE38" s="23">
        <f t="shared" si="0"/>
        <v>245</v>
      </c>
      <c r="BF38" s="23">
        <f t="shared" ref="BF38:BH38" si="84">AH38</f>
        <v>245</v>
      </c>
      <c r="BG38" s="23">
        <f t="shared" si="84"/>
        <v>0</v>
      </c>
      <c r="BH38" s="23">
        <f t="shared" si="84"/>
        <v>245</v>
      </c>
      <c r="BI38" s="2">
        <f t="shared" si="5"/>
        <v>0</v>
      </c>
      <c r="BJ38" s="2">
        <f t="shared" si="6"/>
        <v>0</v>
      </c>
      <c r="BK38" s="2">
        <f t="shared" si="7"/>
        <v>0</v>
      </c>
      <c r="BL38" s="2">
        <f t="shared" si="8"/>
        <v>0</v>
      </c>
      <c r="BM38" s="23">
        <f t="shared" si="2"/>
        <v>262.67</v>
      </c>
      <c r="BN38" s="23">
        <f t="shared" ref="BN38:BP38" si="85">AE38</f>
        <v>262.67</v>
      </c>
      <c r="BO38" s="23">
        <f t="shared" si="85"/>
        <v>0</v>
      </c>
      <c r="BP38" s="23">
        <f t="shared" si="85"/>
        <v>262.67</v>
      </c>
      <c r="BQ38" s="2">
        <f t="shared" si="10"/>
        <v>0</v>
      </c>
      <c r="BR38" s="2">
        <f t="shared" si="11"/>
        <v>0</v>
      </c>
      <c r="BS38" s="2">
        <f t="shared" si="12"/>
        <v>0</v>
      </c>
      <c r="BT38" s="2">
        <f t="shared" si="13"/>
        <v>0</v>
      </c>
    </row>
    <row r="39" s="2" customFormat="1" spans="1:72">
      <c r="A39" s="2">
        <v>25960.87</v>
      </c>
      <c r="B39" s="2">
        <v>-5853.01</v>
      </c>
      <c r="C39" s="2">
        <v>19131.21</v>
      </c>
      <c r="D39" s="2">
        <v>14182.33</v>
      </c>
      <c r="E39" s="2">
        <v>256</v>
      </c>
      <c r="F39" s="7">
        <v>-5391</v>
      </c>
      <c r="G39" s="2">
        <v>400.11</v>
      </c>
      <c r="H39" s="2">
        <v>400.11</v>
      </c>
      <c r="I39" s="2">
        <v>278.34</v>
      </c>
      <c r="J39" s="2">
        <v>0</v>
      </c>
      <c r="K39" s="2">
        <v>456.48</v>
      </c>
      <c r="L39" s="2">
        <v>456.24</v>
      </c>
      <c r="M39" s="2">
        <v>500.73</v>
      </c>
      <c r="N39" s="2">
        <v>0</v>
      </c>
      <c r="O39" s="2">
        <v>0</v>
      </c>
      <c r="P39" s="2">
        <v>376.2</v>
      </c>
      <c r="Q39" s="2">
        <v>234.11</v>
      </c>
      <c r="R39" s="2">
        <v>230.25</v>
      </c>
      <c r="S39" s="2">
        <v>26369.055</v>
      </c>
      <c r="T39" s="2">
        <v>5669.034</v>
      </c>
      <c r="U39" s="2">
        <v>7437.001</v>
      </c>
      <c r="V39" s="2">
        <v>7040.755</v>
      </c>
      <c r="W39" s="2">
        <v>14477.756</v>
      </c>
      <c r="X39" s="2">
        <v>84.29</v>
      </c>
      <c r="Y39" s="2">
        <v>50.025</v>
      </c>
      <c r="Z39" s="2">
        <v>14006.549</v>
      </c>
      <c r="AA39" s="2">
        <v>4397.547</v>
      </c>
      <c r="AB39" s="2">
        <v>860.12</v>
      </c>
      <c r="AC39" s="2" t="s">
        <v>60</v>
      </c>
      <c r="AD39" s="7">
        <v>-3335.6226</v>
      </c>
      <c r="AE39" s="2">
        <v>256</v>
      </c>
      <c r="AF39" s="2">
        <v>0</v>
      </c>
      <c r="AG39" s="2">
        <v>256</v>
      </c>
      <c r="AH39" s="2">
        <v>230</v>
      </c>
      <c r="AI39" s="2">
        <v>0</v>
      </c>
      <c r="AJ39" s="2">
        <v>230</v>
      </c>
      <c r="AK39" s="2">
        <v>5707</v>
      </c>
      <c r="AL39" s="2">
        <v>25816.7</v>
      </c>
      <c r="AM39" s="2">
        <v>31523.7</v>
      </c>
      <c r="AN39" s="2">
        <v>14459.7</v>
      </c>
      <c r="AO39" s="2">
        <v>7504.49</v>
      </c>
      <c r="AP39" s="2">
        <v>6955.21</v>
      </c>
      <c r="AQ39" s="2">
        <v>256</v>
      </c>
      <c r="AR39" s="2">
        <v>230</v>
      </c>
      <c r="AU39" s="2">
        <v>0</v>
      </c>
      <c r="AV39" s="15">
        <v>0</v>
      </c>
      <c r="AW39" s="7">
        <v>230</v>
      </c>
      <c r="AX39" s="7">
        <v>256</v>
      </c>
      <c r="AY39" s="7">
        <v>251</v>
      </c>
      <c r="AZ39" s="19">
        <v>373.6</v>
      </c>
      <c r="BA39" s="7">
        <v>230</v>
      </c>
      <c r="BB39" s="7">
        <v>256</v>
      </c>
      <c r="BE39" s="23">
        <f t="shared" si="0"/>
        <v>230</v>
      </c>
      <c r="BF39" s="23">
        <f t="shared" ref="BF39:BH39" si="86">AH39</f>
        <v>230</v>
      </c>
      <c r="BG39" s="23">
        <f t="shared" si="86"/>
        <v>0</v>
      </c>
      <c r="BH39" s="23">
        <f t="shared" si="86"/>
        <v>230</v>
      </c>
      <c r="BI39" s="2">
        <f t="shared" si="5"/>
        <v>0</v>
      </c>
      <c r="BJ39" s="2">
        <f t="shared" si="6"/>
        <v>0</v>
      </c>
      <c r="BK39" s="2">
        <f t="shared" si="7"/>
        <v>0</v>
      </c>
      <c r="BL39" s="2">
        <f t="shared" si="8"/>
        <v>0</v>
      </c>
      <c r="BM39" s="23">
        <f t="shared" si="2"/>
        <v>256</v>
      </c>
      <c r="BN39" s="23">
        <f t="shared" ref="BN39:BP39" si="87">AE39</f>
        <v>256</v>
      </c>
      <c r="BO39" s="23">
        <f t="shared" si="87"/>
        <v>0</v>
      </c>
      <c r="BP39" s="23">
        <f t="shared" si="87"/>
        <v>256</v>
      </c>
      <c r="BQ39" s="2">
        <f t="shared" si="10"/>
        <v>0</v>
      </c>
      <c r="BR39" s="2">
        <f t="shared" si="11"/>
        <v>0</v>
      </c>
      <c r="BS39" s="2">
        <f t="shared" si="12"/>
        <v>0</v>
      </c>
      <c r="BT39" s="2">
        <f t="shared" si="13"/>
        <v>0</v>
      </c>
    </row>
    <row r="40" s="2" customFormat="1" spans="1:72">
      <c r="A40" s="2">
        <v>26047.75</v>
      </c>
      <c r="B40" s="2">
        <v>-5871.01</v>
      </c>
      <c r="C40" s="2">
        <v>18961.91</v>
      </c>
      <c r="D40" s="2">
        <v>14893</v>
      </c>
      <c r="E40" s="2">
        <v>251.67</v>
      </c>
      <c r="F40" s="7">
        <v>-5984</v>
      </c>
      <c r="G40" s="2">
        <v>448.82</v>
      </c>
      <c r="H40" s="2">
        <v>448.82</v>
      </c>
      <c r="I40" s="2">
        <v>278.56</v>
      </c>
      <c r="J40" s="2">
        <v>0</v>
      </c>
      <c r="K40" s="2">
        <v>400.89</v>
      </c>
      <c r="L40" s="2">
        <v>402.05</v>
      </c>
      <c r="M40" s="2">
        <v>501.15</v>
      </c>
      <c r="N40" s="2">
        <v>0</v>
      </c>
      <c r="O40" s="2">
        <v>0</v>
      </c>
      <c r="P40" s="2">
        <v>330.5</v>
      </c>
      <c r="Q40" s="2">
        <v>229.99</v>
      </c>
      <c r="R40" s="2">
        <v>230.73</v>
      </c>
      <c r="S40" s="2">
        <v>25769.744</v>
      </c>
      <c r="T40" s="2">
        <v>6187.507</v>
      </c>
      <c r="U40" s="2">
        <v>7899.438</v>
      </c>
      <c r="V40" s="2">
        <v>7793.297</v>
      </c>
      <c r="W40" s="2">
        <v>15692.735</v>
      </c>
      <c r="X40" s="2">
        <v>46.98</v>
      </c>
      <c r="Y40" s="2">
        <v>50.032</v>
      </c>
      <c r="Z40" s="2">
        <v>15003.314</v>
      </c>
      <c r="AA40" s="2">
        <v>3505.846</v>
      </c>
      <c r="AB40" s="2">
        <v>866.44</v>
      </c>
      <c r="AC40" s="2" t="s">
        <v>60</v>
      </c>
      <c r="AD40" s="7">
        <v>-4098.3345</v>
      </c>
      <c r="AE40" s="2">
        <v>251.67</v>
      </c>
      <c r="AF40" s="2">
        <v>0</v>
      </c>
      <c r="AG40" s="2">
        <v>251.67</v>
      </c>
      <c r="AH40" s="2">
        <v>245</v>
      </c>
      <c r="AI40" s="2">
        <v>0</v>
      </c>
      <c r="AJ40" s="2">
        <v>245</v>
      </c>
      <c r="AK40" s="2">
        <v>5725</v>
      </c>
      <c r="AL40" s="2">
        <v>26043.5</v>
      </c>
      <c r="AM40" s="2">
        <v>31768.5</v>
      </c>
      <c r="AN40" s="2">
        <v>15042.97</v>
      </c>
      <c r="AO40" s="2">
        <v>7717.15</v>
      </c>
      <c r="AP40" s="2">
        <v>7325.82</v>
      </c>
      <c r="AQ40" s="2">
        <v>251.67</v>
      </c>
      <c r="AR40" s="2">
        <v>245</v>
      </c>
      <c r="AU40" s="2">
        <v>0</v>
      </c>
      <c r="AV40" s="15">
        <v>0</v>
      </c>
      <c r="AW40" s="7">
        <v>245</v>
      </c>
      <c r="AX40" s="7">
        <v>251.67</v>
      </c>
      <c r="AY40" s="7">
        <v>251</v>
      </c>
      <c r="AZ40" s="19">
        <v>335.93</v>
      </c>
      <c r="BA40" s="7">
        <v>245</v>
      </c>
      <c r="BB40" s="7">
        <v>251.67</v>
      </c>
      <c r="BE40" s="23">
        <f t="shared" si="0"/>
        <v>245</v>
      </c>
      <c r="BF40" s="23">
        <f t="shared" ref="BF40:BH40" si="88">AH40</f>
        <v>245</v>
      </c>
      <c r="BG40" s="23">
        <f t="shared" si="88"/>
        <v>0</v>
      </c>
      <c r="BH40" s="23">
        <f t="shared" si="88"/>
        <v>245</v>
      </c>
      <c r="BI40" s="2">
        <f t="shared" si="5"/>
        <v>0</v>
      </c>
      <c r="BJ40" s="2">
        <f t="shared" si="6"/>
        <v>0</v>
      </c>
      <c r="BK40" s="2">
        <f t="shared" si="7"/>
        <v>0</v>
      </c>
      <c r="BL40" s="2">
        <f t="shared" si="8"/>
        <v>0</v>
      </c>
      <c r="BM40" s="23">
        <f t="shared" si="2"/>
        <v>251.67</v>
      </c>
      <c r="BN40" s="23">
        <f t="shared" ref="BN40:BP40" si="89">AE40</f>
        <v>251.67</v>
      </c>
      <c r="BO40" s="23">
        <f t="shared" si="89"/>
        <v>0</v>
      </c>
      <c r="BP40" s="23">
        <f t="shared" si="89"/>
        <v>251.67</v>
      </c>
      <c r="BQ40" s="2">
        <f t="shared" si="10"/>
        <v>0</v>
      </c>
      <c r="BR40" s="2">
        <f t="shared" si="11"/>
        <v>0</v>
      </c>
      <c r="BS40" s="2">
        <f t="shared" si="12"/>
        <v>0</v>
      </c>
      <c r="BT40" s="2">
        <f t="shared" si="13"/>
        <v>0</v>
      </c>
    </row>
    <row r="41" s="2" customFormat="1" spans="1:72">
      <c r="A41" s="2">
        <v>25610.98</v>
      </c>
      <c r="B41" s="2">
        <v>-5889.01</v>
      </c>
      <c r="C41" s="2">
        <v>17029.75</v>
      </c>
      <c r="D41" s="2">
        <v>15309.64</v>
      </c>
      <c r="E41" s="2">
        <v>83.33</v>
      </c>
      <c r="F41" s="7">
        <v>-6494</v>
      </c>
      <c r="G41" s="2">
        <v>318.07</v>
      </c>
      <c r="H41" s="2">
        <v>318.07</v>
      </c>
      <c r="I41" s="2">
        <v>267</v>
      </c>
      <c r="J41" s="2">
        <v>0</v>
      </c>
      <c r="K41" s="2">
        <v>373.67</v>
      </c>
      <c r="L41" s="2">
        <v>374.37</v>
      </c>
      <c r="M41" s="2">
        <v>500.32</v>
      </c>
      <c r="N41" s="2">
        <v>0</v>
      </c>
      <c r="O41" s="2">
        <v>0</v>
      </c>
      <c r="P41" s="2">
        <v>301.4</v>
      </c>
      <c r="Q41" s="2">
        <v>209.11</v>
      </c>
      <c r="R41" s="2">
        <v>190.24</v>
      </c>
      <c r="S41" s="2">
        <v>25468.102</v>
      </c>
      <c r="T41" s="2">
        <v>5631.671</v>
      </c>
      <c r="U41" s="2">
        <v>8132.14</v>
      </c>
      <c r="V41" s="2">
        <v>8602.356</v>
      </c>
      <c r="W41" s="2">
        <v>16734.497</v>
      </c>
      <c r="X41" s="2">
        <v>-825.42</v>
      </c>
      <c r="Y41" s="2">
        <v>49.992</v>
      </c>
      <c r="Z41" s="2">
        <v>16231.279</v>
      </c>
      <c r="AA41" s="2">
        <v>2315.395</v>
      </c>
      <c r="AB41" s="2">
        <v>894.23</v>
      </c>
      <c r="AC41" s="2" t="s">
        <v>60</v>
      </c>
      <c r="AD41" s="7">
        <v>-4750.2466</v>
      </c>
      <c r="AE41" s="2">
        <v>83.33</v>
      </c>
      <c r="AF41" s="2">
        <v>0</v>
      </c>
      <c r="AG41" s="2">
        <v>83.33</v>
      </c>
      <c r="AH41" s="2">
        <v>245</v>
      </c>
      <c r="AI41" s="2">
        <v>0</v>
      </c>
      <c r="AJ41" s="2">
        <v>245</v>
      </c>
      <c r="AK41" s="2">
        <v>5743</v>
      </c>
      <c r="AL41" s="2">
        <v>26837.3</v>
      </c>
      <c r="AM41" s="2">
        <v>32580.3</v>
      </c>
      <c r="AN41" s="2">
        <v>15504.75</v>
      </c>
      <c r="AO41" s="2">
        <v>7875.68</v>
      </c>
      <c r="AP41" s="2">
        <v>7629.07</v>
      </c>
      <c r="AQ41" s="2">
        <v>83.33</v>
      </c>
      <c r="AR41" s="2">
        <v>245</v>
      </c>
      <c r="AU41" s="2">
        <v>0</v>
      </c>
      <c r="AV41" s="15">
        <v>0</v>
      </c>
      <c r="AW41" s="7">
        <v>245</v>
      </c>
      <c r="AX41" s="7">
        <v>83.33</v>
      </c>
      <c r="AY41" s="7">
        <v>251</v>
      </c>
      <c r="AZ41" s="19">
        <v>305.63</v>
      </c>
      <c r="BA41" s="7">
        <v>245</v>
      </c>
      <c r="BB41" s="7">
        <v>83.33</v>
      </c>
      <c r="BE41" s="23">
        <f t="shared" si="0"/>
        <v>245</v>
      </c>
      <c r="BF41" s="23">
        <f t="shared" ref="BF41:BH41" si="90">AH41</f>
        <v>245</v>
      </c>
      <c r="BG41" s="23">
        <f t="shared" si="90"/>
        <v>0</v>
      </c>
      <c r="BH41" s="23">
        <f t="shared" si="90"/>
        <v>245</v>
      </c>
      <c r="BI41" s="2">
        <f t="shared" si="5"/>
        <v>0</v>
      </c>
      <c r="BJ41" s="2">
        <f t="shared" si="6"/>
        <v>0</v>
      </c>
      <c r="BK41" s="2">
        <f t="shared" si="7"/>
        <v>0</v>
      </c>
      <c r="BL41" s="2">
        <f t="shared" si="8"/>
        <v>0</v>
      </c>
      <c r="BM41" s="23">
        <f t="shared" si="2"/>
        <v>83.33</v>
      </c>
      <c r="BN41" s="23">
        <f t="shared" ref="BN41:BP41" si="91">AE41</f>
        <v>83.33</v>
      </c>
      <c r="BO41" s="23">
        <f t="shared" si="91"/>
        <v>0</v>
      </c>
      <c r="BP41" s="23">
        <f t="shared" si="91"/>
        <v>83.33</v>
      </c>
      <c r="BQ41" s="2">
        <f t="shared" si="10"/>
        <v>1</v>
      </c>
      <c r="BR41" s="2">
        <f t="shared" si="11"/>
        <v>0</v>
      </c>
      <c r="BS41" s="2">
        <f t="shared" si="12"/>
        <v>1</v>
      </c>
      <c r="BT41" s="2">
        <f t="shared" si="13"/>
        <v>0</v>
      </c>
    </row>
    <row r="42" s="2" customFormat="1" spans="1:72">
      <c r="A42" s="2">
        <v>25448.93</v>
      </c>
      <c r="B42" s="2">
        <v>-5885</v>
      </c>
      <c r="C42" s="2">
        <v>16551.38</v>
      </c>
      <c r="D42" s="2">
        <v>15943.55</v>
      </c>
      <c r="E42" s="2">
        <v>209.12</v>
      </c>
      <c r="F42" s="7">
        <v>-6978</v>
      </c>
      <c r="G42" s="2">
        <v>211.27</v>
      </c>
      <c r="H42" s="2">
        <v>210.4</v>
      </c>
      <c r="I42" s="2">
        <v>270.22</v>
      </c>
      <c r="J42" s="2">
        <v>0</v>
      </c>
      <c r="K42" s="2">
        <v>446.94</v>
      </c>
      <c r="L42" s="2">
        <v>446.71</v>
      </c>
      <c r="M42" s="2">
        <v>500.73</v>
      </c>
      <c r="N42" s="2">
        <v>0</v>
      </c>
      <c r="O42" s="2">
        <v>0</v>
      </c>
      <c r="P42" s="2">
        <v>368.4</v>
      </c>
      <c r="Q42" s="2">
        <v>261.7</v>
      </c>
      <c r="R42" s="2">
        <v>242.89</v>
      </c>
      <c r="S42" s="2">
        <v>25636.271</v>
      </c>
      <c r="T42" s="2">
        <v>5829.154</v>
      </c>
      <c r="U42" s="2">
        <v>8228.825</v>
      </c>
      <c r="V42" s="2">
        <v>9499.506</v>
      </c>
      <c r="W42" s="2">
        <v>17728.332</v>
      </c>
      <c r="X42" s="2">
        <v>-841.91</v>
      </c>
      <c r="Y42" s="2">
        <v>50.035</v>
      </c>
      <c r="Z42" s="2">
        <v>17069.96</v>
      </c>
      <c r="AA42" s="2">
        <v>2226.488</v>
      </c>
      <c r="AB42" s="2">
        <v>904.32</v>
      </c>
      <c r="AC42" s="2" t="s">
        <v>71</v>
      </c>
      <c r="AD42" s="7">
        <v>-4937.248</v>
      </c>
      <c r="AE42" s="2">
        <v>206.67</v>
      </c>
      <c r="AF42" s="2">
        <v>29.63</v>
      </c>
      <c r="AG42" s="2">
        <v>236.3</v>
      </c>
      <c r="AH42" s="2">
        <v>245</v>
      </c>
      <c r="AI42" s="2">
        <v>5.56</v>
      </c>
      <c r="AJ42" s="2">
        <v>250.56</v>
      </c>
      <c r="AK42" s="2">
        <v>5767</v>
      </c>
      <c r="AL42" s="2">
        <v>27158.6</v>
      </c>
      <c r="AM42" s="2">
        <v>32925.6</v>
      </c>
      <c r="AN42" s="2">
        <v>15947.4</v>
      </c>
      <c r="AO42" s="2">
        <v>8082.25</v>
      </c>
      <c r="AP42" s="2">
        <v>7865.15</v>
      </c>
      <c r="AQ42" s="2">
        <v>209.12</v>
      </c>
      <c r="AR42" s="2">
        <v>245.42</v>
      </c>
      <c r="AU42" s="2">
        <v>0</v>
      </c>
      <c r="AV42" s="15">
        <v>0</v>
      </c>
      <c r="AW42" s="7">
        <v>250.56</v>
      </c>
      <c r="AX42" s="7">
        <v>236.3</v>
      </c>
      <c r="AY42" s="7">
        <v>264.41</v>
      </c>
      <c r="AZ42" s="19">
        <v>384.83</v>
      </c>
      <c r="BA42" s="7">
        <v>250.56</v>
      </c>
      <c r="BB42" s="7">
        <v>236.3</v>
      </c>
      <c r="BE42" s="23">
        <f t="shared" si="0"/>
        <v>250.56</v>
      </c>
      <c r="BF42" s="23">
        <f t="shared" ref="BF42:BH42" si="92">AH42</f>
        <v>245</v>
      </c>
      <c r="BG42" s="23">
        <f t="shared" si="92"/>
        <v>5.56</v>
      </c>
      <c r="BH42" s="23">
        <f t="shared" si="92"/>
        <v>250.56</v>
      </c>
      <c r="BI42" s="2">
        <f t="shared" si="5"/>
        <v>0</v>
      </c>
      <c r="BJ42" s="2">
        <f t="shared" si="6"/>
        <v>0</v>
      </c>
      <c r="BK42" s="2">
        <f t="shared" si="7"/>
        <v>0</v>
      </c>
      <c r="BL42" s="2">
        <f t="shared" si="8"/>
        <v>0</v>
      </c>
      <c r="BM42" s="23">
        <f t="shared" si="2"/>
        <v>236.3</v>
      </c>
      <c r="BN42" s="23">
        <f t="shared" ref="BN42:BP42" si="93">AE42</f>
        <v>206.67</v>
      </c>
      <c r="BO42" s="23">
        <f t="shared" si="93"/>
        <v>29.63</v>
      </c>
      <c r="BP42" s="23">
        <f t="shared" si="93"/>
        <v>236.3</v>
      </c>
      <c r="BQ42" s="2">
        <f t="shared" si="10"/>
        <v>0</v>
      </c>
      <c r="BR42" s="2">
        <f t="shared" si="11"/>
        <v>0</v>
      </c>
      <c r="BS42" s="2">
        <f t="shared" si="12"/>
        <v>0</v>
      </c>
      <c r="BT42" s="2">
        <f t="shared" si="13"/>
        <v>0</v>
      </c>
    </row>
    <row r="43" s="2" customFormat="1" spans="1:72">
      <c r="A43" s="2">
        <v>25370.86</v>
      </c>
      <c r="B43" s="2">
        <v>-5759</v>
      </c>
      <c r="C43" s="2">
        <v>15813.78</v>
      </c>
      <c r="D43" s="2">
        <v>16147.02</v>
      </c>
      <c r="E43" s="2">
        <v>139.7</v>
      </c>
      <c r="F43" s="7">
        <v>-6895</v>
      </c>
      <c r="G43" s="2">
        <v>192.46</v>
      </c>
      <c r="H43" s="2">
        <v>191.61</v>
      </c>
      <c r="I43" s="2">
        <v>264.48</v>
      </c>
      <c r="J43" s="2">
        <v>0</v>
      </c>
      <c r="K43" s="2">
        <v>463.69</v>
      </c>
      <c r="L43" s="2">
        <v>464.85</v>
      </c>
      <c r="M43" s="2">
        <v>501.15</v>
      </c>
      <c r="N43" s="2">
        <v>0</v>
      </c>
      <c r="O43" s="2">
        <v>0</v>
      </c>
      <c r="P43" s="2">
        <v>412.7</v>
      </c>
      <c r="Q43" s="2">
        <v>243.84</v>
      </c>
      <c r="R43" s="2">
        <v>243.57</v>
      </c>
      <c r="S43" s="2">
        <v>25063.523</v>
      </c>
      <c r="T43" s="2">
        <v>6009.262</v>
      </c>
      <c r="U43" s="2">
        <v>8492.048</v>
      </c>
      <c r="V43" s="2">
        <v>10636.159</v>
      </c>
      <c r="W43" s="2">
        <v>19128.207</v>
      </c>
      <c r="X43" s="2">
        <v>-832.02</v>
      </c>
      <c r="Y43" s="2">
        <v>50.034</v>
      </c>
      <c r="Z43" s="2">
        <v>18214.352</v>
      </c>
      <c r="AA43" s="2">
        <v>1393.816</v>
      </c>
      <c r="AB43" s="2">
        <v>893.32</v>
      </c>
      <c r="AC43" s="2" t="s">
        <v>71</v>
      </c>
      <c r="AD43" s="7">
        <v>-4783.8647</v>
      </c>
      <c r="AE43" s="2">
        <v>132.33</v>
      </c>
      <c r="AF43" s="2">
        <v>138.15</v>
      </c>
      <c r="AG43" s="2">
        <v>270.48</v>
      </c>
      <c r="AH43" s="2">
        <v>250</v>
      </c>
      <c r="AI43" s="2">
        <v>0</v>
      </c>
      <c r="AJ43" s="2">
        <v>250</v>
      </c>
      <c r="AK43" s="2">
        <v>5624</v>
      </c>
      <c r="AL43" s="2">
        <v>27990.3</v>
      </c>
      <c r="AM43" s="2">
        <v>33614.3</v>
      </c>
      <c r="AN43" s="2">
        <v>16351.58</v>
      </c>
      <c r="AO43" s="2">
        <v>8300.77</v>
      </c>
      <c r="AP43" s="2">
        <v>8050.81</v>
      </c>
      <c r="AQ43" s="2">
        <v>139.7</v>
      </c>
      <c r="AR43" s="2">
        <v>250</v>
      </c>
      <c r="AU43" s="2">
        <v>0</v>
      </c>
      <c r="AV43" s="15">
        <v>0</v>
      </c>
      <c r="AW43" s="7">
        <v>250</v>
      </c>
      <c r="AX43" s="7">
        <v>270.48</v>
      </c>
      <c r="AY43" s="7">
        <v>297.19</v>
      </c>
      <c r="AZ43" s="19">
        <v>420.48</v>
      </c>
      <c r="BA43" s="7">
        <v>250</v>
      </c>
      <c r="BB43" s="7">
        <v>270.48</v>
      </c>
      <c r="BE43" s="23">
        <f t="shared" si="0"/>
        <v>250</v>
      </c>
      <c r="BF43" s="23">
        <f t="shared" ref="BF43:BH43" si="94">AH43</f>
        <v>250</v>
      </c>
      <c r="BG43" s="23">
        <f t="shared" si="94"/>
        <v>0</v>
      </c>
      <c r="BH43" s="23">
        <f t="shared" si="94"/>
        <v>250</v>
      </c>
      <c r="BI43" s="2">
        <f t="shared" si="5"/>
        <v>0</v>
      </c>
      <c r="BJ43" s="2">
        <f t="shared" si="6"/>
        <v>0</v>
      </c>
      <c r="BK43" s="2">
        <f t="shared" si="7"/>
        <v>0</v>
      </c>
      <c r="BL43" s="2">
        <f t="shared" si="8"/>
        <v>0</v>
      </c>
      <c r="BM43" s="23">
        <f t="shared" si="2"/>
        <v>270.48</v>
      </c>
      <c r="BN43" s="23">
        <f t="shared" ref="BN43:BP43" si="95">AE43</f>
        <v>132.33</v>
      </c>
      <c r="BO43" s="23">
        <f t="shared" si="95"/>
        <v>138.15</v>
      </c>
      <c r="BP43" s="23">
        <f t="shared" si="95"/>
        <v>270.48</v>
      </c>
      <c r="BQ43" s="2">
        <f t="shared" si="10"/>
        <v>0</v>
      </c>
      <c r="BR43" s="2">
        <f t="shared" si="11"/>
        <v>1</v>
      </c>
      <c r="BS43" s="2">
        <f t="shared" si="12"/>
        <v>1</v>
      </c>
      <c r="BT43" s="2">
        <f t="shared" si="13"/>
        <v>138.15</v>
      </c>
    </row>
    <row r="44" s="2" customFormat="1" spans="1:72">
      <c r="A44" s="2">
        <v>24990.97</v>
      </c>
      <c r="B44" s="2">
        <v>-5618</v>
      </c>
      <c r="C44" s="2">
        <v>16003.02</v>
      </c>
      <c r="D44" s="2">
        <v>14026.24</v>
      </c>
      <c r="E44" s="2">
        <v>29.06</v>
      </c>
      <c r="F44" s="7">
        <v>-6979</v>
      </c>
      <c r="G44" s="2">
        <v>189.89</v>
      </c>
      <c r="H44" s="2">
        <v>190.77</v>
      </c>
      <c r="I44" s="2">
        <v>265.67</v>
      </c>
      <c r="J44" s="2">
        <v>0</v>
      </c>
      <c r="K44" s="2">
        <v>528.58</v>
      </c>
      <c r="L44" s="2">
        <v>528.35</v>
      </c>
      <c r="M44" s="2">
        <v>501.15</v>
      </c>
      <c r="N44" s="2">
        <v>0</v>
      </c>
      <c r="O44" s="2">
        <v>0</v>
      </c>
      <c r="P44" s="2">
        <v>475.9</v>
      </c>
      <c r="Q44" s="2">
        <v>275.08</v>
      </c>
      <c r="R44" s="2">
        <v>274.02</v>
      </c>
      <c r="S44" s="2">
        <v>24979.48</v>
      </c>
      <c r="T44" s="2">
        <v>5677.673</v>
      </c>
      <c r="U44" s="2">
        <v>7893.84</v>
      </c>
      <c r="V44" s="2">
        <v>9865.715</v>
      </c>
      <c r="W44" s="2">
        <v>17759.555</v>
      </c>
      <c r="X44" s="2">
        <v>-824.76</v>
      </c>
      <c r="Y44" s="2">
        <v>49.97</v>
      </c>
      <c r="Z44" s="2">
        <v>17821.227</v>
      </c>
      <c r="AA44" s="2">
        <v>1704.074</v>
      </c>
      <c r="AB44" s="2">
        <v>891.64</v>
      </c>
      <c r="AC44" s="2" t="s">
        <v>71</v>
      </c>
      <c r="AD44" s="7">
        <v>-4633.8438</v>
      </c>
      <c r="AE44" s="2">
        <v>0</v>
      </c>
      <c r="AF44" s="2">
        <v>300</v>
      </c>
      <c r="AG44" s="2">
        <v>300</v>
      </c>
      <c r="AH44" s="2">
        <v>245</v>
      </c>
      <c r="AI44" s="2">
        <v>5.56</v>
      </c>
      <c r="AJ44" s="2">
        <v>250.56</v>
      </c>
      <c r="AK44" s="2">
        <v>5482</v>
      </c>
      <c r="AL44" s="2">
        <v>28406.1</v>
      </c>
      <c r="AM44" s="2">
        <v>33888.1</v>
      </c>
      <c r="AN44" s="2">
        <v>16696.68</v>
      </c>
      <c r="AO44" s="2">
        <v>8500.56</v>
      </c>
      <c r="AP44" s="2">
        <v>8196.12</v>
      </c>
      <c r="AQ44" s="2">
        <v>29.06</v>
      </c>
      <c r="AR44" s="2">
        <v>245.41</v>
      </c>
      <c r="AU44" s="2">
        <v>0</v>
      </c>
      <c r="AV44" s="15">
        <v>0</v>
      </c>
      <c r="AW44" s="7">
        <v>250.56</v>
      </c>
      <c r="AX44" s="7">
        <v>300</v>
      </c>
      <c r="AY44" s="7">
        <v>264.41</v>
      </c>
      <c r="AZ44" s="19">
        <v>474.23</v>
      </c>
      <c r="BA44" s="7">
        <v>250.56</v>
      </c>
      <c r="BB44" s="7">
        <v>300</v>
      </c>
      <c r="BE44" s="23">
        <f t="shared" si="0"/>
        <v>250.56</v>
      </c>
      <c r="BF44" s="23">
        <f t="shared" ref="BF44:BH44" si="96">AH44</f>
        <v>245</v>
      </c>
      <c r="BG44" s="23">
        <f t="shared" si="96"/>
        <v>5.56</v>
      </c>
      <c r="BH44" s="23">
        <f t="shared" si="96"/>
        <v>250.56</v>
      </c>
      <c r="BI44" s="2">
        <f t="shared" si="5"/>
        <v>0</v>
      </c>
      <c r="BJ44" s="2">
        <f t="shared" si="6"/>
        <v>0</v>
      </c>
      <c r="BK44" s="2">
        <f t="shared" si="7"/>
        <v>0</v>
      </c>
      <c r="BL44" s="2">
        <f t="shared" si="8"/>
        <v>0</v>
      </c>
      <c r="BM44" s="23">
        <f t="shared" si="2"/>
        <v>300</v>
      </c>
      <c r="BN44" s="23">
        <f t="shared" ref="BN44:BP44" si="97">AE44</f>
        <v>0</v>
      </c>
      <c r="BO44" s="23">
        <f t="shared" si="97"/>
        <v>300</v>
      </c>
      <c r="BP44" s="23">
        <f t="shared" si="97"/>
        <v>300</v>
      </c>
      <c r="BQ44" s="2">
        <f t="shared" si="10"/>
        <v>0</v>
      </c>
      <c r="BR44" s="2">
        <f t="shared" si="11"/>
        <v>1</v>
      </c>
      <c r="BS44" s="2">
        <f t="shared" si="12"/>
        <v>1</v>
      </c>
      <c r="BT44" s="2">
        <f t="shared" si="13"/>
        <v>300</v>
      </c>
    </row>
    <row r="45" s="2" customFormat="1" spans="1:72">
      <c r="A45" s="2">
        <v>25087.78</v>
      </c>
      <c r="B45" s="2">
        <v>-5477</v>
      </c>
      <c r="C45" s="2">
        <v>15924.82</v>
      </c>
      <c r="D45" s="2">
        <v>14199.16</v>
      </c>
      <c r="E45" s="2">
        <v>29</v>
      </c>
      <c r="F45" s="7">
        <v>-6868</v>
      </c>
      <c r="G45" s="2">
        <v>190.77</v>
      </c>
      <c r="H45" s="2">
        <v>190.77</v>
      </c>
      <c r="I45" s="2">
        <v>264.95</v>
      </c>
      <c r="J45" s="2">
        <v>0</v>
      </c>
      <c r="K45" s="2">
        <v>500.9</v>
      </c>
      <c r="L45" s="2">
        <v>503</v>
      </c>
      <c r="M45" s="2">
        <v>500.32</v>
      </c>
      <c r="N45" s="2">
        <v>0</v>
      </c>
      <c r="O45" s="2">
        <v>0</v>
      </c>
      <c r="P45" s="2">
        <v>406.5</v>
      </c>
      <c r="Q45" s="2">
        <v>280.1</v>
      </c>
      <c r="R45" s="2">
        <v>280.05</v>
      </c>
      <c r="S45" s="2">
        <v>25029.906</v>
      </c>
      <c r="T45" s="2">
        <v>5391.743</v>
      </c>
      <c r="U45" s="2">
        <v>7893.779</v>
      </c>
      <c r="V45" s="2">
        <v>9746.567</v>
      </c>
      <c r="W45" s="2">
        <v>17640.346</v>
      </c>
      <c r="X45" s="2">
        <v>-821.06</v>
      </c>
      <c r="Y45" s="2">
        <v>49.979</v>
      </c>
      <c r="Z45" s="2">
        <v>17945.695</v>
      </c>
      <c r="AA45" s="2">
        <v>1020.627</v>
      </c>
      <c r="AB45" s="2">
        <v>874.3</v>
      </c>
      <c r="AC45" s="2" t="s">
        <v>71</v>
      </c>
      <c r="AD45" s="7">
        <v>-4622.3574</v>
      </c>
      <c r="AE45" s="2">
        <v>0</v>
      </c>
      <c r="AF45" s="2">
        <v>298.15</v>
      </c>
      <c r="AG45" s="2">
        <v>298.15</v>
      </c>
      <c r="AH45" s="2">
        <v>250</v>
      </c>
      <c r="AI45" s="2">
        <v>0</v>
      </c>
      <c r="AJ45" s="2">
        <v>250</v>
      </c>
      <c r="AK45" s="2">
        <v>5339</v>
      </c>
      <c r="AL45" s="2">
        <v>28614</v>
      </c>
      <c r="AM45" s="2">
        <v>33953</v>
      </c>
      <c r="AN45" s="2">
        <v>16987.55</v>
      </c>
      <c r="AO45" s="2">
        <v>8690.81</v>
      </c>
      <c r="AP45" s="2">
        <v>8296.74</v>
      </c>
      <c r="AQ45" s="2">
        <v>29</v>
      </c>
      <c r="AR45" s="2">
        <v>250</v>
      </c>
      <c r="AU45" s="2">
        <v>0</v>
      </c>
      <c r="AV45" s="15">
        <v>0</v>
      </c>
      <c r="AW45" s="7">
        <v>250</v>
      </c>
      <c r="AX45" s="7">
        <v>298.15</v>
      </c>
      <c r="AY45" s="7">
        <v>343.53</v>
      </c>
      <c r="AZ45" s="19">
        <v>400</v>
      </c>
      <c r="BA45" s="7">
        <v>250</v>
      </c>
      <c r="BB45" s="7">
        <v>298.15</v>
      </c>
      <c r="BE45" s="23">
        <f t="shared" si="0"/>
        <v>250</v>
      </c>
      <c r="BF45" s="23">
        <f t="shared" ref="BF45:BH45" si="98">AH45</f>
        <v>250</v>
      </c>
      <c r="BG45" s="23">
        <f t="shared" si="98"/>
        <v>0</v>
      </c>
      <c r="BH45" s="23">
        <f t="shared" si="98"/>
        <v>250</v>
      </c>
      <c r="BI45" s="2">
        <f t="shared" si="5"/>
        <v>0</v>
      </c>
      <c r="BJ45" s="2">
        <f t="shared" si="6"/>
        <v>0</v>
      </c>
      <c r="BK45" s="2">
        <f t="shared" si="7"/>
        <v>0</v>
      </c>
      <c r="BL45" s="2">
        <f t="shared" si="8"/>
        <v>0</v>
      </c>
      <c r="BM45" s="23">
        <f t="shared" si="2"/>
        <v>298.15</v>
      </c>
      <c r="BN45" s="23">
        <f t="shared" ref="BN45:BP45" si="99">AE45</f>
        <v>0</v>
      </c>
      <c r="BO45" s="23">
        <f t="shared" si="99"/>
        <v>298.15</v>
      </c>
      <c r="BP45" s="23">
        <f t="shared" si="99"/>
        <v>298.15</v>
      </c>
      <c r="BQ45" s="2">
        <f t="shared" si="10"/>
        <v>0</v>
      </c>
      <c r="BR45" s="2">
        <f t="shared" si="11"/>
        <v>1</v>
      </c>
      <c r="BS45" s="2">
        <f t="shared" si="12"/>
        <v>1</v>
      </c>
      <c r="BT45" s="2">
        <f t="shared" si="13"/>
        <v>298.15</v>
      </c>
    </row>
    <row r="46" s="2" customFormat="1" spans="1:72">
      <c r="A46" s="2">
        <v>25774.63</v>
      </c>
      <c r="B46" s="2">
        <v>-5613</v>
      </c>
      <c r="C46" s="2">
        <v>16024.89</v>
      </c>
      <c r="D46" s="2">
        <v>16219.9</v>
      </c>
      <c r="E46" s="2">
        <v>28.88</v>
      </c>
      <c r="F46" s="7">
        <v>-6994</v>
      </c>
      <c r="G46" s="2">
        <v>188.2</v>
      </c>
      <c r="H46" s="2">
        <v>189.05</v>
      </c>
      <c r="I46" s="2">
        <v>263.26</v>
      </c>
      <c r="J46" s="2">
        <v>0</v>
      </c>
      <c r="K46" s="2">
        <v>527.89</v>
      </c>
      <c r="L46" s="2">
        <v>529.75</v>
      </c>
      <c r="M46" s="2">
        <v>500.32</v>
      </c>
      <c r="N46" s="2">
        <v>0</v>
      </c>
      <c r="O46" s="2">
        <v>0</v>
      </c>
      <c r="P46" s="2">
        <v>473.2</v>
      </c>
      <c r="Q46" s="2">
        <v>279.15</v>
      </c>
      <c r="R46" s="2">
        <v>279.52</v>
      </c>
      <c r="S46" s="2">
        <v>25146.455</v>
      </c>
      <c r="T46" s="2">
        <v>6774.877</v>
      </c>
      <c r="U46" s="2">
        <v>8612.691</v>
      </c>
      <c r="V46" s="2">
        <v>10472.009</v>
      </c>
      <c r="W46" s="2">
        <v>19084.7</v>
      </c>
      <c r="X46" s="2">
        <v>-831.92</v>
      </c>
      <c r="Y46" s="2">
        <v>50.037</v>
      </c>
      <c r="Z46" s="2">
        <v>18049.219</v>
      </c>
      <c r="AA46" s="2">
        <v>1167.047</v>
      </c>
      <c r="AB46" s="2">
        <v>859.45</v>
      </c>
      <c r="AC46" s="2" t="s">
        <v>71</v>
      </c>
      <c r="AD46" s="7">
        <v>-4634.824</v>
      </c>
      <c r="AE46" s="2">
        <v>0</v>
      </c>
      <c r="AF46" s="2">
        <v>300</v>
      </c>
      <c r="AG46" s="2">
        <v>300</v>
      </c>
      <c r="AH46" s="2">
        <v>245</v>
      </c>
      <c r="AI46" s="2">
        <v>5.56</v>
      </c>
      <c r="AJ46" s="2">
        <v>250.56</v>
      </c>
      <c r="AK46" s="2">
        <v>5199</v>
      </c>
      <c r="AL46" s="2">
        <v>28689.6</v>
      </c>
      <c r="AM46" s="2">
        <v>33888.6</v>
      </c>
      <c r="AN46" s="2">
        <v>17228.6</v>
      </c>
      <c r="AO46" s="2">
        <v>8900.34</v>
      </c>
      <c r="AP46" s="2">
        <v>8328.26</v>
      </c>
      <c r="AQ46" s="2">
        <v>28.88</v>
      </c>
      <c r="AR46" s="2">
        <v>245.43</v>
      </c>
      <c r="AU46" s="2">
        <v>0</v>
      </c>
      <c r="AV46" s="15">
        <v>0</v>
      </c>
      <c r="AW46" s="7">
        <v>250.56</v>
      </c>
      <c r="AX46" s="7">
        <v>300</v>
      </c>
      <c r="AY46" s="7">
        <v>270.56</v>
      </c>
      <c r="AZ46" s="19">
        <v>479.2</v>
      </c>
      <c r="BA46" s="7">
        <v>250.56</v>
      </c>
      <c r="BB46" s="7">
        <v>300</v>
      </c>
      <c r="BE46" s="23">
        <f t="shared" si="0"/>
        <v>250.56</v>
      </c>
      <c r="BF46" s="23">
        <f t="shared" ref="BF46:BH46" si="100">AH46</f>
        <v>245</v>
      </c>
      <c r="BG46" s="23">
        <f t="shared" si="100"/>
        <v>5.56</v>
      </c>
      <c r="BH46" s="23">
        <f t="shared" si="100"/>
        <v>250.56</v>
      </c>
      <c r="BI46" s="2">
        <f t="shared" si="5"/>
        <v>0</v>
      </c>
      <c r="BJ46" s="2">
        <f t="shared" si="6"/>
        <v>0</v>
      </c>
      <c r="BK46" s="2">
        <f t="shared" si="7"/>
        <v>0</v>
      </c>
      <c r="BL46" s="2">
        <f t="shared" si="8"/>
        <v>0</v>
      </c>
      <c r="BM46" s="23">
        <f t="shared" si="2"/>
        <v>300</v>
      </c>
      <c r="BN46" s="23">
        <f t="shared" ref="BN46:BP46" si="101">AE46</f>
        <v>0</v>
      </c>
      <c r="BO46" s="23">
        <f t="shared" si="101"/>
        <v>300</v>
      </c>
      <c r="BP46" s="23">
        <f t="shared" si="101"/>
        <v>300</v>
      </c>
      <c r="BQ46" s="2">
        <f t="shared" si="10"/>
        <v>0</v>
      </c>
      <c r="BR46" s="2">
        <f t="shared" si="11"/>
        <v>1</v>
      </c>
      <c r="BS46" s="2">
        <f t="shared" si="12"/>
        <v>1</v>
      </c>
      <c r="BT46" s="2">
        <f t="shared" si="13"/>
        <v>300</v>
      </c>
    </row>
    <row r="47" s="2" customFormat="1" spans="1:72">
      <c r="A47" s="2">
        <v>25143.96</v>
      </c>
      <c r="B47" s="2">
        <v>-5480</v>
      </c>
      <c r="C47" s="2">
        <v>16070.21</v>
      </c>
      <c r="D47" s="2">
        <v>15524.21</v>
      </c>
      <c r="E47" s="2">
        <v>29.49</v>
      </c>
      <c r="F47" s="7">
        <v>-6941</v>
      </c>
      <c r="G47" s="2">
        <v>189.05</v>
      </c>
      <c r="H47" s="2">
        <v>189.05</v>
      </c>
      <c r="I47" s="2">
        <v>263.76</v>
      </c>
      <c r="J47" s="2">
        <v>0</v>
      </c>
      <c r="K47" s="2">
        <v>520.44</v>
      </c>
      <c r="L47" s="2">
        <v>520.68</v>
      </c>
      <c r="M47" s="2">
        <v>497.45</v>
      </c>
      <c r="N47" s="2">
        <v>0</v>
      </c>
      <c r="O47" s="2">
        <v>0</v>
      </c>
      <c r="P47" s="2">
        <v>432.4</v>
      </c>
      <c r="Q47" s="2">
        <v>279.89</v>
      </c>
      <c r="R47" s="2">
        <v>279.78</v>
      </c>
      <c r="S47" s="2">
        <v>25026.012</v>
      </c>
      <c r="T47" s="2">
        <v>5697.178</v>
      </c>
      <c r="U47" s="2">
        <v>8127.925</v>
      </c>
      <c r="V47" s="2">
        <v>9998.386</v>
      </c>
      <c r="W47" s="2">
        <v>18126.311</v>
      </c>
      <c r="X47" s="2">
        <v>-823.51</v>
      </c>
      <c r="Y47" s="2">
        <v>50.038</v>
      </c>
      <c r="Z47" s="2">
        <v>18208.863</v>
      </c>
      <c r="AA47" s="2">
        <v>1154.109</v>
      </c>
      <c r="AB47" s="2">
        <v>854.9</v>
      </c>
      <c r="AC47" s="2" t="s">
        <v>71</v>
      </c>
      <c r="AD47" s="7">
        <v>-4623.4785</v>
      </c>
      <c r="AE47" s="2">
        <v>0</v>
      </c>
      <c r="AF47" s="2">
        <v>300</v>
      </c>
      <c r="AG47" s="2">
        <v>300</v>
      </c>
      <c r="AH47" s="2">
        <v>250</v>
      </c>
      <c r="AI47" s="2">
        <v>0</v>
      </c>
      <c r="AJ47" s="2">
        <v>250</v>
      </c>
      <c r="AK47" s="2">
        <v>5085</v>
      </c>
      <c r="AL47" s="2">
        <v>28784.1</v>
      </c>
      <c r="AM47" s="2">
        <v>33869.1</v>
      </c>
      <c r="AN47" s="2">
        <v>17477.22</v>
      </c>
      <c r="AO47" s="2">
        <v>9125.55</v>
      </c>
      <c r="AP47" s="2">
        <v>8351.67</v>
      </c>
      <c r="AQ47" s="2">
        <v>29.49</v>
      </c>
      <c r="AR47" s="2">
        <v>250</v>
      </c>
      <c r="AU47" s="2">
        <v>0</v>
      </c>
      <c r="AV47" s="15">
        <v>0</v>
      </c>
      <c r="AW47" s="7">
        <v>250</v>
      </c>
      <c r="AX47" s="7">
        <v>300</v>
      </c>
      <c r="AY47" s="7">
        <v>268.88</v>
      </c>
      <c r="AZ47" s="19">
        <v>436.78</v>
      </c>
      <c r="BA47" s="7">
        <v>250</v>
      </c>
      <c r="BB47" s="7">
        <v>300</v>
      </c>
      <c r="BE47" s="23">
        <f t="shared" si="0"/>
        <v>250</v>
      </c>
      <c r="BF47" s="23">
        <f t="shared" ref="BF47:BH47" si="102">AH47</f>
        <v>250</v>
      </c>
      <c r="BG47" s="23">
        <f t="shared" si="102"/>
        <v>0</v>
      </c>
      <c r="BH47" s="23">
        <f t="shared" si="102"/>
        <v>250</v>
      </c>
      <c r="BI47" s="2">
        <f t="shared" si="5"/>
        <v>0</v>
      </c>
      <c r="BJ47" s="2">
        <f t="shared" si="6"/>
        <v>0</v>
      </c>
      <c r="BK47" s="2">
        <f t="shared" si="7"/>
        <v>0</v>
      </c>
      <c r="BL47" s="2">
        <f t="shared" si="8"/>
        <v>0</v>
      </c>
      <c r="BM47" s="23">
        <f t="shared" si="2"/>
        <v>300</v>
      </c>
      <c r="BN47" s="23">
        <f t="shared" ref="BN47:BP47" si="103">AE47</f>
        <v>0</v>
      </c>
      <c r="BO47" s="23">
        <f t="shared" si="103"/>
        <v>300</v>
      </c>
      <c r="BP47" s="23">
        <f t="shared" si="103"/>
        <v>300</v>
      </c>
      <c r="BQ47" s="2">
        <f t="shared" si="10"/>
        <v>0</v>
      </c>
      <c r="BR47" s="2">
        <f t="shared" si="11"/>
        <v>1</v>
      </c>
      <c r="BS47" s="2">
        <f t="shared" si="12"/>
        <v>1</v>
      </c>
      <c r="BT47" s="2">
        <f t="shared" si="13"/>
        <v>300</v>
      </c>
    </row>
    <row r="48" s="2" customFormat="1" spans="1:72">
      <c r="A48" s="2">
        <v>25171.37</v>
      </c>
      <c r="B48" s="2">
        <v>-5366</v>
      </c>
      <c r="C48" s="2">
        <v>15935.09</v>
      </c>
      <c r="D48" s="2">
        <v>15614.91</v>
      </c>
      <c r="E48" s="2">
        <v>27.61</v>
      </c>
      <c r="F48" s="7">
        <v>-6753</v>
      </c>
      <c r="G48" s="2">
        <v>189.89</v>
      </c>
      <c r="H48" s="2">
        <v>189.89</v>
      </c>
      <c r="I48" s="2">
        <v>265.45</v>
      </c>
      <c r="J48" s="2">
        <v>0</v>
      </c>
      <c r="K48" s="2">
        <v>458.57</v>
      </c>
      <c r="L48" s="2">
        <v>458.8</v>
      </c>
      <c r="M48" s="2">
        <v>500.73</v>
      </c>
      <c r="N48" s="2">
        <v>0</v>
      </c>
      <c r="O48" s="2">
        <v>0</v>
      </c>
      <c r="P48" s="2">
        <v>401.2</v>
      </c>
      <c r="Q48" s="2">
        <v>273.44</v>
      </c>
      <c r="R48" s="2">
        <v>260.12</v>
      </c>
      <c r="S48" s="2">
        <v>25473.477</v>
      </c>
      <c r="T48" s="2">
        <v>5557.637</v>
      </c>
      <c r="U48" s="2">
        <v>8641.415</v>
      </c>
      <c r="V48" s="2">
        <v>9939.497</v>
      </c>
      <c r="W48" s="2">
        <v>18580.912</v>
      </c>
      <c r="X48" s="2">
        <v>-814.42</v>
      </c>
      <c r="Y48" s="2">
        <v>49.966</v>
      </c>
      <c r="Z48" s="2">
        <v>18284.047</v>
      </c>
      <c r="AA48" s="2">
        <v>856.168</v>
      </c>
      <c r="AB48" s="2">
        <v>866.96</v>
      </c>
      <c r="AC48" s="2" t="s">
        <v>71</v>
      </c>
      <c r="AD48" s="7">
        <v>-4613.5327</v>
      </c>
      <c r="AE48" s="2">
        <v>0</v>
      </c>
      <c r="AF48" s="2">
        <v>294.45</v>
      </c>
      <c r="AG48" s="2">
        <v>294.45</v>
      </c>
      <c r="AH48" s="2">
        <v>250</v>
      </c>
      <c r="AI48" s="2">
        <v>0</v>
      </c>
      <c r="AJ48" s="2">
        <v>250</v>
      </c>
      <c r="AK48" s="2">
        <v>4971</v>
      </c>
      <c r="AL48" s="2">
        <v>28840.8</v>
      </c>
      <c r="AM48" s="2">
        <v>33811.8</v>
      </c>
      <c r="AN48" s="2">
        <v>17668.28</v>
      </c>
      <c r="AO48" s="2">
        <v>9344.88</v>
      </c>
      <c r="AP48" s="2">
        <v>8323.4</v>
      </c>
      <c r="AQ48" s="2">
        <v>27.61</v>
      </c>
      <c r="AR48" s="2">
        <v>250</v>
      </c>
      <c r="AU48" s="2">
        <v>0</v>
      </c>
      <c r="AV48" s="15">
        <v>0</v>
      </c>
      <c r="AW48" s="7">
        <v>250</v>
      </c>
      <c r="AX48" s="7">
        <v>294.45</v>
      </c>
      <c r="AY48" s="7">
        <v>312.09</v>
      </c>
      <c r="AZ48" s="19">
        <v>400</v>
      </c>
      <c r="BA48" s="7">
        <v>250</v>
      </c>
      <c r="BB48" s="7">
        <v>294.45</v>
      </c>
      <c r="BE48" s="23">
        <f t="shared" si="0"/>
        <v>250</v>
      </c>
      <c r="BF48" s="23">
        <f t="shared" ref="BF48:BH48" si="104">AH48</f>
        <v>250</v>
      </c>
      <c r="BG48" s="23">
        <f t="shared" si="104"/>
        <v>0</v>
      </c>
      <c r="BH48" s="23">
        <f t="shared" si="104"/>
        <v>250</v>
      </c>
      <c r="BI48" s="2">
        <f t="shared" si="5"/>
        <v>0</v>
      </c>
      <c r="BJ48" s="2">
        <f t="shared" si="6"/>
        <v>0</v>
      </c>
      <c r="BK48" s="2">
        <f t="shared" si="7"/>
        <v>0</v>
      </c>
      <c r="BL48" s="2">
        <f t="shared" si="8"/>
        <v>0</v>
      </c>
      <c r="BM48" s="23">
        <f t="shared" si="2"/>
        <v>294.45</v>
      </c>
      <c r="BN48" s="23">
        <f t="shared" ref="BN48:BP48" si="105">AE48</f>
        <v>0</v>
      </c>
      <c r="BO48" s="23">
        <f t="shared" si="105"/>
        <v>294.45</v>
      </c>
      <c r="BP48" s="23">
        <f t="shared" si="105"/>
        <v>294.45</v>
      </c>
      <c r="BQ48" s="2">
        <f t="shared" si="10"/>
        <v>0</v>
      </c>
      <c r="BR48" s="2">
        <f t="shared" si="11"/>
        <v>1</v>
      </c>
      <c r="BS48" s="2">
        <f t="shared" si="12"/>
        <v>1</v>
      </c>
      <c r="BT48" s="2">
        <f t="shared" si="13"/>
        <v>294.45</v>
      </c>
    </row>
    <row r="49" s="2" customFormat="1" spans="1:72">
      <c r="A49" s="2">
        <v>25075.33</v>
      </c>
      <c r="B49" s="2">
        <v>-5252</v>
      </c>
      <c r="C49" s="2">
        <v>15530.88</v>
      </c>
      <c r="D49" s="2">
        <v>15819.93</v>
      </c>
      <c r="E49" s="2">
        <v>0</v>
      </c>
      <c r="F49" s="7">
        <v>-6159</v>
      </c>
      <c r="G49" s="2">
        <v>188.2</v>
      </c>
      <c r="H49" s="2">
        <v>188.2</v>
      </c>
      <c r="I49" s="2">
        <v>263.15</v>
      </c>
      <c r="J49" s="2">
        <v>0</v>
      </c>
      <c r="K49" s="2">
        <v>378.56</v>
      </c>
      <c r="L49" s="2">
        <v>378.32</v>
      </c>
      <c r="M49" s="2">
        <v>501.15</v>
      </c>
      <c r="N49" s="2">
        <v>0</v>
      </c>
      <c r="O49" s="2">
        <v>0</v>
      </c>
      <c r="P49" s="2">
        <v>320.1</v>
      </c>
      <c r="Q49" s="2">
        <v>211.65</v>
      </c>
      <c r="R49" s="2">
        <v>196.58</v>
      </c>
      <c r="S49" s="2">
        <v>25270.992</v>
      </c>
      <c r="T49" s="2">
        <v>5062.872</v>
      </c>
      <c r="U49" s="2">
        <v>8202.529</v>
      </c>
      <c r="V49" s="2">
        <v>9802.451</v>
      </c>
      <c r="W49" s="2">
        <v>18004.98</v>
      </c>
      <c r="X49" s="2">
        <v>-817.98</v>
      </c>
      <c r="Y49" s="2">
        <v>50.036</v>
      </c>
      <c r="Z49" s="2">
        <v>18594.533</v>
      </c>
      <c r="AA49" s="2">
        <v>722.586</v>
      </c>
      <c r="AB49" s="2">
        <v>872.64</v>
      </c>
      <c r="AC49" s="2" t="s">
        <v>60</v>
      </c>
      <c r="AD49" s="7">
        <v>-4362.7974</v>
      </c>
      <c r="AE49" s="2">
        <v>0</v>
      </c>
      <c r="AF49" s="2">
        <v>0</v>
      </c>
      <c r="AG49" s="2">
        <v>0</v>
      </c>
      <c r="AH49" s="2">
        <v>245</v>
      </c>
      <c r="AI49" s="2">
        <v>0</v>
      </c>
      <c r="AJ49" s="2">
        <v>245</v>
      </c>
      <c r="AK49" s="2">
        <v>4857</v>
      </c>
      <c r="AL49" s="2">
        <v>28878.6</v>
      </c>
      <c r="AM49" s="2">
        <v>33735.6</v>
      </c>
      <c r="AN49" s="2">
        <v>17866.65</v>
      </c>
      <c r="AO49" s="2">
        <v>9562.35</v>
      </c>
      <c r="AP49" s="2">
        <v>8304.3</v>
      </c>
      <c r="AQ49" s="2">
        <v>0</v>
      </c>
      <c r="AR49" s="2">
        <v>245</v>
      </c>
      <c r="AU49" s="2">
        <v>0</v>
      </c>
      <c r="AV49" s="15">
        <v>0</v>
      </c>
      <c r="AW49" s="7">
        <v>245</v>
      </c>
      <c r="AX49" s="7">
        <v>0</v>
      </c>
      <c r="AY49" s="7">
        <v>251</v>
      </c>
      <c r="AZ49" s="19">
        <v>320.8</v>
      </c>
      <c r="BA49" s="7">
        <v>245</v>
      </c>
      <c r="BB49" s="7">
        <v>0</v>
      </c>
      <c r="BE49" s="23">
        <f t="shared" si="0"/>
        <v>245</v>
      </c>
      <c r="BF49" s="23">
        <f t="shared" ref="BF49:BH49" si="106">AH49</f>
        <v>245</v>
      </c>
      <c r="BG49" s="23">
        <f t="shared" si="106"/>
        <v>0</v>
      </c>
      <c r="BH49" s="23">
        <f t="shared" si="106"/>
        <v>245</v>
      </c>
      <c r="BI49" s="2">
        <f t="shared" si="5"/>
        <v>0</v>
      </c>
      <c r="BJ49" s="2">
        <f t="shared" si="6"/>
        <v>0</v>
      </c>
      <c r="BK49" s="2">
        <f t="shared" si="7"/>
        <v>0</v>
      </c>
      <c r="BL49" s="2">
        <f t="shared" si="8"/>
        <v>0</v>
      </c>
      <c r="BM49" s="23">
        <f t="shared" si="2"/>
        <v>0</v>
      </c>
      <c r="BN49" s="23">
        <f t="shared" ref="BN49:BP49" si="107">AE49</f>
        <v>0</v>
      </c>
      <c r="BO49" s="23">
        <f t="shared" si="107"/>
        <v>0</v>
      </c>
      <c r="BP49" s="23">
        <f t="shared" si="107"/>
        <v>0</v>
      </c>
      <c r="BQ49" s="2">
        <f t="shared" si="10"/>
        <v>1</v>
      </c>
      <c r="BR49" s="2">
        <f t="shared" si="11"/>
        <v>0</v>
      </c>
      <c r="BS49" s="2">
        <f t="shared" si="12"/>
        <v>1</v>
      </c>
      <c r="BT49" s="2">
        <f t="shared" si="13"/>
        <v>0</v>
      </c>
    </row>
    <row r="50" s="2" customFormat="1" spans="1:72">
      <c r="A50" s="2">
        <v>24768.12</v>
      </c>
      <c r="B50" s="2">
        <v>-5435.01</v>
      </c>
      <c r="C50" s="2">
        <v>16006.13</v>
      </c>
      <c r="D50" s="2">
        <v>15456.43</v>
      </c>
      <c r="E50" s="2">
        <v>9</v>
      </c>
      <c r="F50" s="7">
        <v>-6751</v>
      </c>
      <c r="G50" s="2">
        <v>189.05</v>
      </c>
      <c r="H50" s="2">
        <v>188.2</v>
      </c>
      <c r="I50" s="2">
        <v>263.42</v>
      </c>
      <c r="J50" s="2">
        <v>0</v>
      </c>
      <c r="K50" s="2">
        <v>439.73</v>
      </c>
      <c r="L50" s="2">
        <v>440.89</v>
      </c>
      <c r="M50" s="2">
        <v>501.56</v>
      </c>
      <c r="N50" s="2">
        <v>0</v>
      </c>
      <c r="O50" s="2">
        <v>0</v>
      </c>
      <c r="P50" s="2">
        <v>378.1</v>
      </c>
      <c r="Q50" s="2">
        <v>249.28</v>
      </c>
      <c r="R50" s="2">
        <v>226.66</v>
      </c>
      <c r="S50" s="2">
        <v>24916.062</v>
      </c>
      <c r="T50" s="2">
        <v>5517.46</v>
      </c>
      <c r="U50" s="2">
        <v>8639.719</v>
      </c>
      <c r="V50" s="2">
        <v>9600.857</v>
      </c>
      <c r="W50" s="2">
        <v>18240.576</v>
      </c>
      <c r="X50" s="2">
        <v>-815.32</v>
      </c>
      <c r="Y50" s="2">
        <v>50.037</v>
      </c>
      <c r="Z50" s="2">
        <v>18665.873</v>
      </c>
      <c r="AA50" s="2">
        <v>556.168</v>
      </c>
      <c r="AB50" s="2">
        <v>863.79</v>
      </c>
      <c r="AC50" s="2" t="s">
        <v>71</v>
      </c>
      <c r="AD50" s="7">
        <v>-4729.796</v>
      </c>
      <c r="AE50" s="2">
        <v>0</v>
      </c>
      <c r="AF50" s="2">
        <v>98.15</v>
      </c>
      <c r="AG50" s="2">
        <v>98.15</v>
      </c>
      <c r="AH50" s="2">
        <v>240</v>
      </c>
      <c r="AI50" s="2">
        <v>0</v>
      </c>
      <c r="AJ50" s="2">
        <v>240</v>
      </c>
      <c r="AK50" s="2">
        <v>4740</v>
      </c>
      <c r="AL50" s="2">
        <v>28840.8</v>
      </c>
      <c r="AM50" s="2">
        <v>33580.8</v>
      </c>
      <c r="AN50" s="2">
        <v>18088.74</v>
      </c>
      <c r="AO50" s="2">
        <v>9822.52</v>
      </c>
      <c r="AP50" s="2">
        <v>8266.22</v>
      </c>
      <c r="AQ50" s="2">
        <v>9</v>
      </c>
      <c r="AR50" s="2">
        <v>240</v>
      </c>
      <c r="AU50" s="2">
        <v>0</v>
      </c>
      <c r="AV50" s="15">
        <v>0</v>
      </c>
      <c r="AW50" s="7">
        <v>240</v>
      </c>
      <c r="AX50" s="7">
        <v>98.15</v>
      </c>
      <c r="AY50" s="7">
        <v>251</v>
      </c>
      <c r="AZ50" s="19">
        <v>400</v>
      </c>
      <c r="BA50" s="7">
        <v>240</v>
      </c>
      <c r="BB50" s="7">
        <v>98.15</v>
      </c>
      <c r="BE50" s="23">
        <f t="shared" si="0"/>
        <v>240</v>
      </c>
      <c r="BF50" s="23">
        <f t="shared" ref="BF50:BH50" si="108">AH50</f>
        <v>240</v>
      </c>
      <c r="BG50" s="23">
        <f t="shared" si="108"/>
        <v>0</v>
      </c>
      <c r="BH50" s="23">
        <f t="shared" si="108"/>
        <v>240</v>
      </c>
      <c r="BI50" s="2">
        <f t="shared" si="5"/>
        <v>0</v>
      </c>
      <c r="BJ50" s="2">
        <f t="shared" si="6"/>
        <v>0</v>
      </c>
      <c r="BK50" s="2">
        <f t="shared" si="7"/>
        <v>0</v>
      </c>
      <c r="BL50" s="2">
        <f t="shared" si="8"/>
        <v>0</v>
      </c>
      <c r="BM50" s="23">
        <f t="shared" si="2"/>
        <v>98.15</v>
      </c>
      <c r="BN50" s="23">
        <f t="shared" ref="BN50:BP50" si="109">AE50</f>
        <v>0</v>
      </c>
      <c r="BO50" s="23">
        <f t="shared" si="109"/>
        <v>98.15</v>
      </c>
      <c r="BP50" s="23">
        <f t="shared" si="109"/>
        <v>98.15</v>
      </c>
      <c r="BQ50" s="2">
        <f t="shared" si="10"/>
        <v>1</v>
      </c>
      <c r="BR50" s="2">
        <f t="shared" si="11"/>
        <v>0</v>
      </c>
      <c r="BS50" s="2">
        <f t="shared" si="12"/>
        <v>1</v>
      </c>
      <c r="BT50" s="2">
        <f t="shared" si="13"/>
        <v>0</v>
      </c>
    </row>
    <row r="51" s="2" customFormat="1" spans="1:72">
      <c r="A51" s="2">
        <v>24668.95</v>
      </c>
      <c r="B51" s="2">
        <v>-5583.01</v>
      </c>
      <c r="C51" s="2">
        <v>16514.02</v>
      </c>
      <c r="D51" s="2">
        <v>15244.68</v>
      </c>
      <c r="E51" s="2">
        <v>29.52</v>
      </c>
      <c r="F51" s="7">
        <v>-6991</v>
      </c>
      <c r="G51" s="2">
        <v>189.89</v>
      </c>
      <c r="H51" s="2">
        <v>190.77</v>
      </c>
      <c r="I51" s="2">
        <v>265.44</v>
      </c>
      <c r="J51" s="2">
        <v>0</v>
      </c>
      <c r="K51" s="2">
        <v>517.65</v>
      </c>
      <c r="L51" s="2">
        <v>523</v>
      </c>
      <c r="M51" s="2">
        <v>501.56</v>
      </c>
      <c r="N51" s="2">
        <v>0</v>
      </c>
      <c r="O51" s="2">
        <v>0</v>
      </c>
      <c r="P51" s="2">
        <v>471.3</v>
      </c>
      <c r="Q51" s="2">
        <v>285.81</v>
      </c>
      <c r="R51" s="2">
        <v>280.15</v>
      </c>
      <c r="S51" s="2">
        <v>24716.352</v>
      </c>
      <c r="T51" s="2">
        <v>5676.065</v>
      </c>
      <c r="U51" s="2">
        <v>8698.669</v>
      </c>
      <c r="V51" s="2">
        <v>9167.965</v>
      </c>
      <c r="W51" s="2">
        <v>17866.633</v>
      </c>
      <c r="X51" s="2">
        <v>-813.01</v>
      </c>
      <c r="Y51" s="2">
        <v>50.033</v>
      </c>
      <c r="Z51" s="2">
        <v>18439.242</v>
      </c>
      <c r="AA51" s="2">
        <v>856.299</v>
      </c>
      <c r="AB51" s="2">
        <v>855.23</v>
      </c>
      <c r="AC51" s="2" t="s">
        <v>71</v>
      </c>
      <c r="AD51" s="7">
        <v>-4646.0303</v>
      </c>
      <c r="AE51" s="2">
        <v>0</v>
      </c>
      <c r="AF51" s="2">
        <v>300</v>
      </c>
      <c r="AG51" s="2">
        <v>300</v>
      </c>
      <c r="AH51" s="2">
        <v>245</v>
      </c>
      <c r="AI51" s="2">
        <v>5.56</v>
      </c>
      <c r="AJ51" s="2">
        <v>250.56</v>
      </c>
      <c r="AK51" s="2">
        <v>4888</v>
      </c>
      <c r="AL51" s="2">
        <v>28784.1</v>
      </c>
      <c r="AM51" s="2">
        <v>33672.1</v>
      </c>
      <c r="AN51" s="2">
        <v>18279.37</v>
      </c>
      <c r="AO51" s="2">
        <v>10069.47</v>
      </c>
      <c r="AP51" s="2">
        <v>8209.9</v>
      </c>
      <c r="AQ51" s="2">
        <v>29.52</v>
      </c>
      <c r="AR51" s="2">
        <v>245.43</v>
      </c>
      <c r="AU51" s="2">
        <v>0</v>
      </c>
      <c r="AV51" s="15">
        <v>0</v>
      </c>
      <c r="AW51" s="7">
        <v>250.56</v>
      </c>
      <c r="AX51" s="7">
        <v>300</v>
      </c>
      <c r="AY51" s="7">
        <v>269.73</v>
      </c>
      <c r="AZ51" s="19">
        <v>479.2</v>
      </c>
      <c r="BA51" s="7">
        <v>250.56</v>
      </c>
      <c r="BB51" s="7">
        <v>300</v>
      </c>
      <c r="BE51" s="23">
        <f t="shared" si="0"/>
        <v>250.56</v>
      </c>
      <c r="BF51" s="23">
        <f t="shared" ref="BF51:BH51" si="110">AH51</f>
        <v>245</v>
      </c>
      <c r="BG51" s="23">
        <f t="shared" si="110"/>
        <v>5.56</v>
      </c>
      <c r="BH51" s="23">
        <f t="shared" si="110"/>
        <v>250.56</v>
      </c>
      <c r="BI51" s="2">
        <f t="shared" si="5"/>
        <v>0</v>
      </c>
      <c r="BJ51" s="2">
        <f t="shared" si="6"/>
        <v>0</v>
      </c>
      <c r="BK51" s="2">
        <f t="shared" si="7"/>
        <v>0</v>
      </c>
      <c r="BL51" s="2">
        <f t="shared" si="8"/>
        <v>0</v>
      </c>
      <c r="BM51" s="23">
        <f t="shared" si="2"/>
        <v>300</v>
      </c>
      <c r="BN51" s="23">
        <f t="shared" ref="BN51:BP51" si="111">AE51</f>
        <v>0</v>
      </c>
      <c r="BO51" s="23">
        <f t="shared" si="111"/>
        <v>300</v>
      </c>
      <c r="BP51" s="23">
        <f t="shared" si="111"/>
        <v>300</v>
      </c>
      <c r="BQ51" s="2">
        <f t="shared" si="10"/>
        <v>0</v>
      </c>
      <c r="BR51" s="2">
        <f t="shared" si="11"/>
        <v>1</v>
      </c>
      <c r="BS51" s="2">
        <f t="shared" si="12"/>
        <v>1</v>
      </c>
      <c r="BT51" s="2">
        <f t="shared" si="13"/>
        <v>300</v>
      </c>
    </row>
    <row r="52" s="2" customFormat="1" spans="1:72">
      <c r="A52" s="2">
        <v>24501.51</v>
      </c>
      <c r="B52" s="2">
        <v>-5721.11</v>
      </c>
      <c r="C52" s="2">
        <v>16764.65</v>
      </c>
      <c r="D52" s="2">
        <v>15258.98</v>
      </c>
      <c r="E52" s="2">
        <v>30.72</v>
      </c>
      <c r="F52" s="7">
        <v>-6993</v>
      </c>
      <c r="G52" s="2">
        <v>189.05</v>
      </c>
      <c r="H52" s="2">
        <v>189.05</v>
      </c>
      <c r="I52" s="2">
        <v>264.27</v>
      </c>
      <c r="J52" s="2">
        <v>0</v>
      </c>
      <c r="K52" s="2">
        <v>527.89</v>
      </c>
      <c r="L52" s="2">
        <v>530.44</v>
      </c>
      <c r="M52" s="2">
        <v>500.73</v>
      </c>
      <c r="N52" s="2">
        <v>0</v>
      </c>
      <c r="O52" s="2">
        <v>0</v>
      </c>
      <c r="P52" s="2">
        <v>482.9</v>
      </c>
      <c r="Q52" s="2">
        <v>279.57</v>
      </c>
      <c r="R52" s="2">
        <v>280.05</v>
      </c>
      <c r="S52" s="2">
        <v>24730.908</v>
      </c>
      <c r="T52" s="2">
        <v>5638.744</v>
      </c>
      <c r="U52" s="2">
        <v>8804.245</v>
      </c>
      <c r="V52" s="2">
        <v>8769.65</v>
      </c>
      <c r="W52" s="2">
        <v>17573.895</v>
      </c>
      <c r="X52" s="2">
        <v>-809.57</v>
      </c>
      <c r="Y52" s="2">
        <v>50.027</v>
      </c>
      <c r="Z52" s="2">
        <v>18242.836</v>
      </c>
      <c r="AA52" s="2">
        <v>1068.762</v>
      </c>
      <c r="AB52" s="2">
        <v>866.6</v>
      </c>
      <c r="AC52" s="2" t="s">
        <v>71</v>
      </c>
      <c r="AD52" s="7">
        <v>-4629.7812</v>
      </c>
      <c r="AE52" s="2">
        <v>0</v>
      </c>
      <c r="AF52" s="2">
        <v>300</v>
      </c>
      <c r="AG52" s="2">
        <v>300</v>
      </c>
      <c r="AH52" s="2">
        <v>249</v>
      </c>
      <c r="AI52" s="2">
        <v>1.11</v>
      </c>
      <c r="AJ52" s="2">
        <v>250.11</v>
      </c>
      <c r="AK52" s="2">
        <v>5039</v>
      </c>
      <c r="AL52" s="2">
        <v>28746.3</v>
      </c>
      <c r="AM52" s="2">
        <v>33785.3</v>
      </c>
      <c r="AN52" s="2">
        <v>18527.54</v>
      </c>
      <c r="AO52" s="2">
        <v>10351.33</v>
      </c>
      <c r="AP52" s="2">
        <v>8176.21</v>
      </c>
      <c r="AQ52" s="2">
        <v>30.72</v>
      </c>
      <c r="AR52" s="2">
        <v>249.09</v>
      </c>
      <c r="AU52" s="2">
        <v>0</v>
      </c>
      <c r="AV52" s="15">
        <v>0</v>
      </c>
      <c r="AW52" s="7">
        <v>250.11</v>
      </c>
      <c r="AX52" s="7">
        <v>300</v>
      </c>
      <c r="AY52" s="7">
        <v>270.37</v>
      </c>
      <c r="AZ52" s="19">
        <v>481.8</v>
      </c>
      <c r="BA52" s="7">
        <v>250.11</v>
      </c>
      <c r="BB52" s="7">
        <v>300</v>
      </c>
      <c r="BE52" s="23">
        <f t="shared" si="0"/>
        <v>250.11</v>
      </c>
      <c r="BF52" s="23">
        <f t="shared" ref="BF52:BH52" si="112">AH52</f>
        <v>249</v>
      </c>
      <c r="BG52" s="23">
        <f t="shared" si="112"/>
        <v>1.11</v>
      </c>
      <c r="BH52" s="23">
        <f t="shared" si="112"/>
        <v>250.11</v>
      </c>
      <c r="BI52" s="2">
        <f t="shared" si="5"/>
        <v>0</v>
      </c>
      <c r="BJ52" s="2">
        <f t="shared" si="6"/>
        <v>0</v>
      </c>
      <c r="BK52" s="2">
        <f t="shared" si="7"/>
        <v>0</v>
      </c>
      <c r="BL52" s="2">
        <f t="shared" si="8"/>
        <v>0</v>
      </c>
      <c r="BM52" s="23">
        <f t="shared" si="2"/>
        <v>300</v>
      </c>
      <c r="BN52" s="23">
        <f t="shared" ref="BN52:BP52" si="113">AE52</f>
        <v>0</v>
      </c>
      <c r="BO52" s="23">
        <f t="shared" si="113"/>
        <v>300</v>
      </c>
      <c r="BP52" s="23">
        <f t="shared" si="113"/>
        <v>300</v>
      </c>
      <c r="BQ52" s="2">
        <f t="shared" si="10"/>
        <v>0</v>
      </c>
      <c r="BR52" s="2">
        <f t="shared" si="11"/>
        <v>1</v>
      </c>
      <c r="BS52" s="2">
        <f t="shared" si="12"/>
        <v>1</v>
      </c>
      <c r="BT52" s="2">
        <f t="shared" si="13"/>
        <v>300</v>
      </c>
    </row>
    <row r="53" s="2" customFormat="1" spans="1:72">
      <c r="A53" s="2">
        <v>24350.86</v>
      </c>
      <c r="B53" s="2">
        <v>-5827.2</v>
      </c>
      <c r="C53" s="2">
        <v>16871.36</v>
      </c>
      <c r="D53" s="2">
        <v>15461.39</v>
      </c>
      <c r="E53" s="2">
        <v>30.69</v>
      </c>
      <c r="F53" s="7">
        <v>-6994</v>
      </c>
      <c r="G53" s="2">
        <v>190.77</v>
      </c>
      <c r="H53" s="2">
        <v>189.89</v>
      </c>
      <c r="I53" s="2">
        <v>264.51</v>
      </c>
      <c r="J53" s="2">
        <v>0</v>
      </c>
      <c r="K53" s="2">
        <v>528.58</v>
      </c>
      <c r="L53" s="2">
        <v>528.82</v>
      </c>
      <c r="M53" s="2">
        <v>501.15</v>
      </c>
      <c r="N53" s="2">
        <v>0</v>
      </c>
      <c r="O53" s="2">
        <v>0</v>
      </c>
      <c r="P53" s="2">
        <v>485</v>
      </c>
      <c r="Q53" s="2">
        <v>280.42</v>
      </c>
      <c r="R53" s="2">
        <v>279.04</v>
      </c>
      <c r="S53" s="2">
        <v>24175.748</v>
      </c>
      <c r="T53" s="2">
        <v>6174.553</v>
      </c>
      <c r="U53" s="2">
        <v>8740.412</v>
      </c>
      <c r="V53" s="2">
        <v>8973.854</v>
      </c>
      <c r="W53" s="2">
        <v>17714.266</v>
      </c>
      <c r="X53" s="2">
        <v>-807.89</v>
      </c>
      <c r="Y53" s="2">
        <v>50.034</v>
      </c>
      <c r="Z53" s="2">
        <v>18321.488</v>
      </c>
      <c r="AA53" s="2">
        <v>670.57</v>
      </c>
      <c r="AB53" s="2">
        <v>862.88</v>
      </c>
      <c r="AC53" s="2" t="s">
        <v>71</v>
      </c>
      <c r="AD53" s="7">
        <v>-4630.342</v>
      </c>
      <c r="AE53" s="2">
        <v>0</v>
      </c>
      <c r="AF53" s="2">
        <v>300</v>
      </c>
      <c r="AG53" s="2">
        <v>300</v>
      </c>
      <c r="AH53" s="2">
        <v>250</v>
      </c>
      <c r="AI53" s="2">
        <v>0</v>
      </c>
      <c r="AJ53" s="2">
        <v>250</v>
      </c>
      <c r="AK53" s="2">
        <v>5189</v>
      </c>
      <c r="AL53" s="2">
        <v>28689.6</v>
      </c>
      <c r="AM53" s="2">
        <v>33878.6</v>
      </c>
      <c r="AN53" s="2">
        <v>18695.35</v>
      </c>
      <c r="AO53" s="2">
        <v>10586.92</v>
      </c>
      <c r="AP53" s="2">
        <v>8108.43</v>
      </c>
      <c r="AQ53" s="2">
        <v>30.69</v>
      </c>
      <c r="AR53" s="2">
        <v>250</v>
      </c>
      <c r="AU53" s="2">
        <v>0</v>
      </c>
      <c r="AV53" s="15">
        <v>0</v>
      </c>
      <c r="AW53" s="7">
        <v>250</v>
      </c>
      <c r="AX53" s="7">
        <v>300</v>
      </c>
      <c r="AY53" s="7">
        <v>286.45</v>
      </c>
      <c r="AZ53" s="19">
        <v>486.89</v>
      </c>
      <c r="BA53" s="7">
        <v>250</v>
      </c>
      <c r="BB53" s="7">
        <v>300</v>
      </c>
      <c r="BE53" s="23">
        <f t="shared" si="0"/>
        <v>250</v>
      </c>
      <c r="BF53" s="23">
        <f t="shared" ref="BF53:BH53" si="114">AH53</f>
        <v>250</v>
      </c>
      <c r="BG53" s="23">
        <f t="shared" si="114"/>
        <v>0</v>
      </c>
      <c r="BH53" s="23">
        <f t="shared" si="114"/>
        <v>250</v>
      </c>
      <c r="BI53" s="2">
        <f t="shared" si="5"/>
        <v>0</v>
      </c>
      <c r="BJ53" s="2">
        <f t="shared" si="6"/>
        <v>0</v>
      </c>
      <c r="BK53" s="2">
        <f t="shared" si="7"/>
        <v>0</v>
      </c>
      <c r="BL53" s="2">
        <f t="shared" si="8"/>
        <v>0</v>
      </c>
      <c r="BM53" s="23">
        <f t="shared" si="2"/>
        <v>300</v>
      </c>
      <c r="BN53" s="23">
        <f t="shared" ref="BN53:BP53" si="115">AE53</f>
        <v>0</v>
      </c>
      <c r="BO53" s="23">
        <f t="shared" si="115"/>
        <v>300</v>
      </c>
      <c r="BP53" s="23">
        <f t="shared" si="115"/>
        <v>300</v>
      </c>
      <c r="BQ53" s="2">
        <f t="shared" si="10"/>
        <v>0</v>
      </c>
      <c r="BR53" s="2">
        <f t="shared" si="11"/>
        <v>1</v>
      </c>
      <c r="BS53" s="2">
        <f t="shared" si="12"/>
        <v>1</v>
      </c>
      <c r="BT53" s="2">
        <f t="shared" si="13"/>
        <v>300</v>
      </c>
    </row>
    <row r="54" s="2" customFormat="1" spans="1:72">
      <c r="A54" s="2">
        <v>24127.72</v>
      </c>
      <c r="B54" s="2">
        <v>-6231.01</v>
      </c>
      <c r="C54" s="2">
        <v>17203.95</v>
      </c>
      <c r="D54" s="2">
        <v>15643.5</v>
      </c>
      <c r="E54" s="2">
        <v>30.5</v>
      </c>
      <c r="F54" s="7">
        <v>-6993</v>
      </c>
      <c r="G54" s="2">
        <v>189.05</v>
      </c>
      <c r="H54" s="2">
        <v>189.89</v>
      </c>
      <c r="I54" s="2">
        <v>263.77</v>
      </c>
      <c r="J54" s="2">
        <v>0</v>
      </c>
      <c r="K54" s="2">
        <v>525.79</v>
      </c>
      <c r="L54" s="2">
        <v>527.89</v>
      </c>
      <c r="M54" s="2">
        <v>501.15</v>
      </c>
      <c r="N54" s="2">
        <v>0</v>
      </c>
      <c r="O54" s="2">
        <v>0</v>
      </c>
      <c r="P54" s="2">
        <v>483.4</v>
      </c>
      <c r="Q54" s="2">
        <v>280.1</v>
      </c>
      <c r="R54" s="2">
        <v>279.57</v>
      </c>
      <c r="S54" s="2">
        <v>24259.71</v>
      </c>
      <c r="T54" s="2">
        <v>6208.62</v>
      </c>
      <c r="U54" s="2">
        <v>8511.642</v>
      </c>
      <c r="V54" s="2">
        <v>9021.555</v>
      </c>
      <c r="W54" s="2">
        <v>17533.197</v>
      </c>
      <c r="X54" s="2">
        <v>-804.88</v>
      </c>
      <c r="Y54" s="2">
        <v>50.034</v>
      </c>
      <c r="Z54" s="2">
        <v>18021.482</v>
      </c>
      <c r="AA54" s="2">
        <v>890.967</v>
      </c>
      <c r="AB54" s="2">
        <v>859.29</v>
      </c>
      <c r="AC54" s="2" t="s">
        <v>71</v>
      </c>
      <c r="AD54" s="7">
        <v>-4629.501</v>
      </c>
      <c r="AE54" s="2">
        <v>0</v>
      </c>
      <c r="AF54" s="2">
        <v>300</v>
      </c>
      <c r="AG54" s="2">
        <v>300</v>
      </c>
      <c r="AH54" s="2">
        <v>245</v>
      </c>
      <c r="AI54" s="2">
        <v>5.56</v>
      </c>
      <c r="AJ54" s="2">
        <v>250.56</v>
      </c>
      <c r="AK54" s="2">
        <v>5336</v>
      </c>
      <c r="AL54" s="2">
        <v>28557.3</v>
      </c>
      <c r="AM54" s="2">
        <v>33893.3</v>
      </c>
      <c r="AN54" s="2">
        <v>18890.12</v>
      </c>
      <c r="AO54" s="2">
        <v>10854.73</v>
      </c>
      <c r="AP54" s="2">
        <v>8035.39</v>
      </c>
      <c r="AQ54" s="2">
        <v>30.5</v>
      </c>
      <c r="AR54" s="2">
        <v>245.43</v>
      </c>
      <c r="AU54" s="2">
        <v>0</v>
      </c>
      <c r="AV54" s="15">
        <v>0</v>
      </c>
      <c r="AW54" s="7">
        <v>250.56</v>
      </c>
      <c r="AX54" s="7">
        <v>300</v>
      </c>
      <c r="AY54" s="7">
        <v>270.37</v>
      </c>
      <c r="AZ54" s="19">
        <v>486.67</v>
      </c>
      <c r="BA54" s="7">
        <v>250.56</v>
      </c>
      <c r="BB54" s="7">
        <v>300</v>
      </c>
      <c r="BE54" s="23">
        <f t="shared" si="0"/>
        <v>250.56</v>
      </c>
      <c r="BF54" s="23">
        <f t="shared" ref="BF54:BH54" si="116">AH54</f>
        <v>245</v>
      </c>
      <c r="BG54" s="23">
        <f t="shared" si="116"/>
        <v>5.56</v>
      </c>
      <c r="BH54" s="23">
        <f t="shared" si="116"/>
        <v>250.56</v>
      </c>
      <c r="BI54" s="2">
        <f t="shared" si="5"/>
        <v>0</v>
      </c>
      <c r="BJ54" s="2">
        <f t="shared" si="6"/>
        <v>0</v>
      </c>
      <c r="BK54" s="2">
        <f t="shared" si="7"/>
        <v>0</v>
      </c>
      <c r="BL54" s="2">
        <f t="shared" si="8"/>
        <v>0</v>
      </c>
      <c r="BM54" s="23">
        <f t="shared" si="2"/>
        <v>300</v>
      </c>
      <c r="BN54" s="23">
        <f t="shared" ref="BN54:BP54" si="117">AE54</f>
        <v>0</v>
      </c>
      <c r="BO54" s="23">
        <f t="shared" si="117"/>
        <v>300</v>
      </c>
      <c r="BP54" s="23">
        <f t="shared" si="117"/>
        <v>300</v>
      </c>
      <c r="BQ54" s="2">
        <f t="shared" si="10"/>
        <v>0</v>
      </c>
      <c r="BR54" s="2">
        <f t="shared" si="11"/>
        <v>1</v>
      </c>
      <c r="BS54" s="2">
        <f t="shared" si="12"/>
        <v>1</v>
      </c>
      <c r="BT54" s="2">
        <f t="shared" si="13"/>
        <v>300</v>
      </c>
    </row>
    <row r="55" s="2" customFormat="1" spans="1:72">
      <c r="A55" s="2">
        <v>24255.98</v>
      </c>
      <c r="B55" s="2">
        <v>-6225.01</v>
      </c>
      <c r="C55" s="2">
        <v>17349.86</v>
      </c>
      <c r="D55" s="2">
        <v>15761.32</v>
      </c>
      <c r="E55" s="2">
        <v>30.5</v>
      </c>
      <c r="F55" s="7">
        <v>-6995</v>
      </c>
      <c r="G55" s="2">
        <v>189.05</v>
      </c>
      <c r="H55" s="2">
        <v>189.89</v>
      </c>
      <c r="I55" s="2">
        <v>264.73</v>
      </c>
      <c r="J55" s="2">
        <v>0</v>
      </c>
      <c r="K55" s="2">
        <v>526.72</v>
      </c>
      <c r="L55" s="2">
        <v>529.75</v>
      </c>
      <c r="M55" s="2">
        <v>500.73</v>
      </c>
      <c r="N55" s="2">
        <v>0</v>
      </c>
      <c r="O55" s="2">
        <v>0</v>
      </c>
      <c r="P55" s="2">
        <v>486.7</v>
      </c>
      <c r="Q55" s="2">
        <v>280.31</v>
      </c>
      <c r="R55" s="2">
        <v>279.73</v>
      </c>
      <c r="S55" s="2">
        <v>24281.611</v>
      </c>
      <c r="T55" s="2">
        <v>6098.8</v>
      </c>
      <c r="U55" s="2">
        <v>8567.199</v>
      </c>
      <c r="V55" s="2">
        <v>8939.924</v>
      </c>
      <c r="W55" s="2">
        <v>17507.123</v>
      </c>
      <c r="X55" s="2">
        <v>-798.69</v>
      </c>
      <c r="Y55" s="2">
        <v>49.997</v>
      </c>
      <c r="Z55" s="2">
        <v>18116.898</v>
      </c>
      <c r="AA55" s="2">
        <v>620.697</v>
      </c>
      <c r="AB55" s="2">
        <v>858.38</v>
      </c>
      <c r="AC55" s="2" t="s">
        <v>71</v>
      </c>
      <c r="AD55" s="7">
        <v>-4633.283</v>
      </c>
      <c r="AE55" s="2">
        <v>0</v>
      </c>
      <c r="AF55" s="2">
        <v>300</v>
      </c>
      <c r="AG55" s="2">
        <v>300</v>
      </c>
      <c r="AH55" s="2">
        <v>240</v>
      </c>
      <c r="AI55" s="2">
        <v>11.11</v>
      </c>
      <c r="AJ55" s="2">
        <v>251.11</v>
      </c>
      <c r="AK55" s="2">
        <v>5330</v>
      </c>
      <c r="AL55" s="2">
        <v>28273.8</v>
      </c>
      <c r="AM55" s="2">
        <v>33603.8</v>
      </c>
      <c r="AN55" s="2">
        <v>19051.08</v>
      </c>
      <c r="AO55" s="2">
        <v>11125.2</v>
      </c>
      <c r="AP55" s="2">
        <v>7925.88</v>
      </c>
      <c r="AQ55" s="2">
        <v>30.5</v>
      </c>
      <c r="AR55" s="2">
        <v>240.87</v>
      </c>
      <c r="AU55" s="2">
        <v>0</v>
      </c>
      <c r="AV55" s="15">
        <v>0</v>
      </c>
      <c r="AW55" s="7">
        <v>251.11</v>
      </c>
      <c r="AX55" s="7">
        <v>300</v>
      </c>
      <c r="AY55" s="7">
        <v>271.67</v>
      </c>
      <c r="AZ55" s="19">
        <v>486.67</v>
      </c>
      <c r="BA55" s="7">
        <v>251.11</v>
      </c>
      <c r="BB55" s="7">
        <v>300</v>
      </c>
      <c r="BE55" s="23">
        <f t="shared" si="0"/>
        <v>251.11</v>
      </c>
      <c r="BF55" s="23">
        <f t="shared" ref="BF55:BH55" si="118">AH55</f>
        <v>240</v>
      </c>
      <c r="BG55" s="23">
        <f t="shared" si="118"/>
        <v>11.11</v>
      </c>
      <c r="BH55" s="23">
        <f t="shared" si="118"/>
        <v>251.11</v>
      </c>
      <c r="BI55" s="2">
        <f t="shared" si="5"/>
        <v>0</v>
      </c>
      <c r="BJ55" s="2">
        <f t="shared" si="6"/>
        <v>0</v>
      </c>
      <c r="BK55" s="2">
        <f t="shared" si="7"/>
        <v>0</v>
      </c>
      <c r="BL55" s="2">
        <f t="shared" si="8"/>
        <v>0</v>
      </c>
      <c r="BM55" s="23">
        <f t="shared" si="2"/>
        <v>300</v>
      </c>
      <c r="BN55" s="23">
        <f t="shared" ref="BN55:BP55" si="119">AE55</f>
        <v>0</v>
      </c>
      <c r="BO55" s="23">
        <f t="shared" si="119"/>
        <v>300</v>
      </c>
      <c r="BP55" s="23">
        <f t="shared" si="119"/>
        <v>300</v>
      </c>
      <c r="BQ55" s="2">
        <f t="shared" si="10"/>
        <v>0</v>
      </c>
      <c r="BR55" s="2">
        <f t="shared" si="11"/>
        <v>1</v>
      </c>
      <c r="BS55" s="2">
        <f t="shared" si="12"/>
        <v>1</v>
      </c>
      <c r="BT55" s="2">
        <f t="shared" si="13"/>
        <v>300</v>
      </c>
    </row>
    <row r="56" s="2" customFormat="1" spans="1:72">
      <c r="A56" s="2">
        <v>24342.06</v>
      </c>
      <c r="B56" s="2">
        <v>-6220.01</v>
      </c>
      <c r="C56" s="2">
        <v>17445.6</v>
      </c>
      <c r="D56" s="2">
        <v>15836</v>
      </c>
      <c r="E56" s="2">
        <v>30.19</v>
      </c>
      <c r="F56" s="7">
        <v>-6993</v>
      </c>
      <c r="G56" s="2">
        <v>189.89</v>
      </c>
      <c r="H56" s="2">
        <v>189.89</v>
      </c>
      <c r="I56" s="2">
        <v>264.94</v>
      </c>
      <c r="J56" s="2">
        <v>0</v>
      </c>
      <c r="K56" s="2">
        <v>526.02</v>
      </c>
      <c r="L56" s="2">
        <v>529.28</v>
      </c>
      <c r="M56" s="2">
        <v>500.32</v>
      </c>
      <c r="N56" s="2">
        <v>0</v>
      </c>
      <c r="O56" s="2">
        <v>0</v>
      </c>
      <c r="P56" s="2">
        <v>482</v>
      </c>
      <c r="Q56" s="2">
        <v>280.47</v>
      </c>
      <c r="R56" s="2">
        <v>279.57</v>
      </c>
      <c r="S56" s="2">
        <v>24255.086</v>
      </c>
      <c r="T56" s="2">
        <v>6284.152</v>
      </c>
      <c r="U56" s="2">
        <v>8738.072</v>
      </c>
      <c r="V56" s="2">
        <v>8751.587</v>
      </c>
      <c r="W56" s="2">
        <v>17489.658</v>
      </c>
      <c r="X56" s="2">
        <v>-795.93</v>
      </c>
      <c r="Y56" s="2">
        <v>49.993</v>
      </c>
      <c r="Z56" s="2">
        <v>18017.242</v>
      </c>
      <c r="AA56" s="2">
        <v>692.721</v>
      </c>
      <c r="AB56" s="2">
        <v>861.11</v>
      </c>
      <c r="AC56" s="2" t="s">
        <v>71</v>
      </c>
      <c r="AD56" s="7">
        <v>-4630.622</v>
      </c>
      <c r="AE56" s="2">
        <v>0</v>
      </c>
      <c r="AF56" s="2">
        <v>300</v>
      </c>
      <c r="AG56" s="2">
        <v>300</v>
      </c>
      <c r="AH56" s="2">
        <v>240</v>
      </c>
      <c r="AI56" s="2">
        <v>11.11</v>
      </c>
      <c r="AJ56" s="2">
        <v>251.11</v>
      </c>
      <c r="AK56" s="2">
        <v>5325</v>
      </c>
      <c r="AL56" s="2">
        <v>28028.1</v>
      </c>
      <c r="AM56" s="2">
        <v>33353.1</v>
      </c>
      <c r="AN56" s="2">
        <v>19188.43</v>
      </c>
      <c r="AO56" s="2">
        <v>11388</v>
      </c>
      <c r="AP56" s="2">
        <v>7800.43</v>
      </c>
      <c r="AQ56" s="2">
        <v>30.19</v>
      </c>
      <c r="AR56" s="2">
        <v>240.87</v>
      </c>
      <c r="AU56" s="2">
        <v>0</v>
      </c>
      <c r="AV56" s="15">
        <v>0</v>
      </c>
      <c r="AW56" s="7">
        <v>251.11</v>
      </c>
      <c r="AX56" s="7">
        <v>300</v>
      </c>
      <c r="AY56" s="7">
        <v>270.37</v>
      </c>
      <c r="AZ56" s="19">
        <v>481.8</v>
      </c>
      <c r="BA56" s="7">
        <v>251.11</v>
      </c>
      <c r="BB56" s="7">
        <v>300</v>
      </c>
      <c r="BE56" s="23">
        <f t="shared" si="0"/>
        <v>251.11</v>
      </c>
      <c r="BF56" s="23">
        <f t="shared" ref="BF56:BH56" si="120">AH56</f>
        <v>240</v>
      </c>
      <c r="BG56" s="23">
        <f t="shared" si="120"/>
        <v>11.11</v>
      </c>
      <c r="BH56" s="23">
        <f t="shared" si="120"/>
        <v>251.11</v>
      </c>
      <c r="BI56" s="2">
        <f t="shared" si="5"/>
        <v>0</v>
      </c>
      <c r="BJ56" s="2">
        <f t="shared" si="6"/>
        <v>0</v>
      </c>
      <c r="BK56" s="2">
        <f t="shared" si="7"/>
        <v>0</v>
      </c>
      <c r="BL56" s="2">
        <f t="shared" si="8"/>
        <v>0</v>
      </c>
      <c r="BM56" s="23">
        <f t="shared" si="2"/>
        <v>300</v>
      </c>
      <c r="BN56" s="23">
        <f t="shared" ref="BN56:BP56" si="121">AE56</f>
        <v>0</v>
      </c>
      <c r="BO56" s="23">
        <f t="shared" si="121"/>
        <v>300</v>
      </c>
      <c r="BP56" s="23">
        <f t="shared" si="121"/>
        <v>300</v>
      </c>
      <c r="BQ56" s="2">
        <f t="shared" si="10"/>
        <v>0</v>
      </c>
      <c r="BR56" s="2">
        <f t="shared" si="11"/>
        <v>1</v>
      </c>
      <c r="BS56" s="2">
        <f t="shared" si="12"/>
        <v>1</v>
      </c>
      <c r="BT56" s="2">
        <f t="shared" si="13"/>
        <v>300</v>
      </c>
    </row>
    <row r="57" s="2" customFormat="1" spans="1:72">
      <c r="A57" s="2">
        <v>24475.67</v>
      </c>
      <c r="B57" s="2">
        <v>-6056.01</v>
      </c>
      <c r="C57" s="2">
        <v>17527.25</v>
      </c>
      <c r="D57" s="2">
        <v>15807.98</v>
      </c>
      <c r="E57" s="2">
        <v>30.24</v>
      </c>
      <c r="F57" s="7">
        <v>-6993</v>
      </c>
      <c r="G57" s="2">
        <v>190.77</v>
      </c>
      <c r="H57" s="2">
        <v>190.77</v>
      </c>
      <c r="I57" s="2">
        <v>264.29</v>
      </c>
      <c r="J57" s="2">
        <v>0</v>
      </c>
      <c r="K57" s="2">
        <v>527.65</v>
      </c>
      <c r="L57" s="2">
        <v>529.28</v>
      </c>
      <c r="M57" s="2">
        <v>501.56</v>
      </c>
      <c r="N57" s="2">
        <v>0</v>
      </c>
      <c r="O57" s="2">
        <v>0</v>
      </c>
      <c r="P57" s="2">
        <v>482</v>
      </c>
      <c r="Q57" s="2">
        <v>280.2</v>
      </c>
      <c r="R57" s="2">
        <v>279.99</v>
      </c>
      <c r="S57" s="2">
        <v>24011.855</v>
      </c>
      <c r="T57" s="2">
        <v>6583.684</v>
      </c>
      <c r="U57" s="2">
        <v>8993.027</v>
      </c>
      <c r="V57" s="2">
        <v>8827.655</v>
      </c>
      <c r="W57" s="2">
        <v>17820.683</v>
      </c>
      <c r="X57" s="2">
        <v>-795.33</v>
      </c>
      <c r="Y57" s="2">
        <v>50.015</v>
      </c>
      <c r="Z57" s="2">
        <v>18199.129</v>
      </c>
      <c r="AA57" s="2">
        <v>625.916</v>
      </c>
      <c r="AB57" s="2">
        <v>855.68</v>
      </c>
      <c r="AC57" s="2" t="s">
        <v>71</v>
      </c>
      <c r="AD57" s="7">
        <v>-4631.3223</v>
      </c>
      <c r="AE57" s="2">
        <v>0</v>
      </c>
      <c r="AF57" s="2">
        <v>300</v>
      </c>
      <c r="AG57" s="2">
        <v>300</v>
      </c>
      <c r="AH57" s="2">
        <v>229</v>
      </c>
      <c r="AI57" s="2">
        <v>23.33</v>
      </c>
      <c r="AJ57" s="2">
        <v>252.33</v>
      </c>
      <c r="AK57" s="2">
        <v>5319</v>
      </c>
      <c r="AL57" s="2">
        <v>27933.6</v>
      </c>
      <c r="AM57" s="2">
        <v>33252.6</v>
      </c>
      <c r="AN57" s="2">
        <v>19315.63</v>
      </c>
      <c r="AO57" s="2">
        <v>11666.94</v>
      </c>
      <c r="AP57" s="2">
        <v>7648.69</v>
      </c>
      <c r="AQ57" s="2">
        <v>30.24</v>
      </c>
      <c r="AR57" s="2">
        <v>230.86</v>
      </c>
      <c r="AU57" s="2">
        <v>0</v>
      </c>
      <c r="AV57" s="15">
        <v>0</v>
      </c>
      <c r="AW57" s="7">
        <v>252.33</v>
      </c>
      <c r="AX57" s="7">
        <v>300</v>
      </c>
      <c r="AY57" s="7">
        <v>270.37</v>
      </c>
      <c r="AZ57" s="19">
        <v>481.8</v>
      </c>
      <c r="BA57" s="7">
        <v>252.33</v>
      </c>
      <c r="BB57" s="7">
        <v>300</v>
      </c>
      <c r="BE57" s="23">
        <f t="shared" si="0"/>
        <v>252.33</v>
      </c>
      <c r="BF57" s="23">
        <f t="shared" ref="BF57:BH57" si="122">AH57</f>
        <v>229</v>
      </c>
      <c r="BG57" s="23">
        <f t="shared" si="122"/>
        <v>23.33</v>
      </c>
      <c r="BH57" s="23">
        <f t="shared" si="122"/>
        <v>252.33</v>
      </c>
      <c r="BI57" s="2">
        <f t="shared" si="5"/>
        <v>0</v>
      </c>
      <c r="BJ57" s="2">
        <f t="shared" si="6"/>
        <v>0</v>
      </c>
      <c r="BK57" s="2">
        <f t="shared" si="7"/>
        <v>0</v>
      </c>
      <c r="BL57" s="2">
        <f t="shared" si="8"/>
        <v>0</v>
      </c>
      <c r="BM57" s="23">
        <f t="shared" si="2"/>
        <v>300</v>
      </c>
      <c r="BN57" s="23">
        <f t="shared" ref="BN57:BP57" si="123">AE57</f>
        <v>0</v>
      </c>
      <c r="BO57" s="23">
        <f t="shared" si="123"/>
        <v>300</v>
      </c>
      <c r="BP57" s="23">
        <f t="shared" si="123"/>
        <v>300</v>
      </c>
      <c r="BQ57" s="2">
        <f t="shared" si="10"/>
        <v>0</v>
      </c>
      <c r="BR57" s="2">
        <f t="shared" si="11"/>
        <v>1</v>
      </c>
      <c r="BS57" s="2">
        <f t="shared" si="12"/>
        <v>1</v>
      </c>
      <c r="BT57" s="2">
        <f t="shared" si="13"/>
        <v>300</v>
      </c>
    </row>
    <row r="58" s="2" customFormat="1" spans="1:72">
      <c r="A58" s="2">
        <v>24412.61</v>
      </c>
      <c r="B58" s="2">
        <v>-5547</v>
      </c>
      <c r="C58" s="2">
        <v>17385.57</v>
      </c>
      <c r="D58" s="2">
        <v>15567.27</v>
      </c>
      <c r="E58" s="2">
        <v>30.67</v>
      </c>
      <c r="F58" s="7">
        <v>-6991</v>
      </c>
      <c r="G58" s="2">
        <v>189.89</v>
      </c>
      <c r="H58" s="2">
        <v>189.05</v>
      </c>
      <c r="I58" s="2">
        <v>265.29</v>
      </c>
      <c r="J58" s="2">
        <v>0</v>
      </c>
      <c r="K58" s="2">
        <v>527.19</v>
      </c>
      <c r="L58" s="2">
        <v>529.75</v>
      </c>
      <c r="M58" s="2">
        <v>500.73</v>
      </c>
      <c r="N58" s="2">
        <v>0</v>
      </c>
      <c r="O58" s="2">
        <v>0</v>
      </c>
      <c r="P58" s="2">
        <v>480.6</v>
      </c>
      <c r="Q58" s="2">
        <v>279.62</v>
      </c>
      <c r="R58" s="2">
        <v>280.31</v>
      </c>
      <c r="S58" s="2">
        <v>24030.143</v>
      </c>
      <c r="T58" s="2">
        <v>5874.215</v>
      </c>
      <c r="U58" s="2">
        <v>8460.662</v>
      </c>
      <c r="V58" s="2">
        <v>8309.562</v>
      </c>
      <c r="W58" s="2">
        <v>16770.224</v>
      </c>
      <c r="X58" s="2">
        <v>-787.93</v>
      </c>
      <c r="Y58" s="2">
        <v>49.966</v>
      </c>
      <c r="Z58" s="2">
        <v>18035.475</v>
      </c>
      <c r="AA58" s="2">
        <v>899.088</v>
      </c>
      <c r="AB58" s="2">
        <v>851.7</v>
      </c>
      <c r="AC58" s="2" t="s">
        <v>71</v>
      </c>
      <c r="AD58" s="7">
        <v>-4624.879</v>
      </c>
      <c r="AE58" s="2">
        <v>0</v>
      </c>
      <c r="AF58" s="2">
        <v>300</v>
      </c>
      <c r="AG58" s="2">
        <v>300</v>
      </c>
      <c r="AH58" s="2">
        <v>230</v>
      </c>
      <c r="AI58" s="2">
        <v>22.22</v>
      </c>
      <c r="AJ58" s="2">
        <v>252.22</v>
      </c>
      <c r="AK58" s="2">
        <v>5310</v>
      </c>
      <c r="AL58" s="2">
        <v>27876.8</v>
      </c>
      <c r="AM58" s="2">
        <v>33186.8</v>
      </c>
      <c r="AN58" s="2">
        <v>19369.86</v>
      </c>
      <c r="AO58" s="2">
        <v>11893.24</v>
      </c>
      <c r="AP58" s="2">
        <v>7476.62</v>
      </c>
      <c r="AQ58" s="2">
        <v>30.67</v>
      </c>
      <c r="AR58" s="2">
        <v>231.77</v>
      </c>
      <c r="AU58" s="2">
        <v>0</v>
      </c>
      <c r="AV58" s="15">
        <v>0</v>
      </c>
      <c r="AW58" s="7">
        <v>252.22</v>
      </c>
      <c r="AX58" s="7">
        <v>300</v>
      </c>
      <c r="AY58" s="7">
        <v>269.73</v>
      </c>
      <c r="AZ58" s="19">
        <v>480</v>
      </c>
      <c r="BA58" s="7">
        <v>252.22</v>
      </c>
      <c r="BB58" s="7">
        <v>300</v>
      </c>
      <c r="BE58" s="23">
        <f t="shared" si="0"/>
        <v>252.22</v>
      </c>
      <c r="BF58" s="23">
        <f t="shared" ref="BF58:BH58" si="124">AH58</f>
        <v>230</v>
      </c>
      <c r="BG58" s="23">
        <f t="shared" si="124"/>
        <v>22.22</v>
      </c>
      <c r="BH58" s="23">
        <f t="shared" si="124"/>
        <v>252.22</v>
      </c>
      <c r="BI58" s="2">
        <f t="shared" si="5"/>
        <v>0</v>
      </c>
      <c r="BJ58" s="2">
        <f t="shared" si="6"/>
        <v>0</v>
      </c>
      <c r="BK58" s="2">
        <f t="shared" si="7"/>
        <v>0</v>
      </c>
      <c r="BL58" s="2">
        <f t="shared" si="8"/>
        <v>0</v>
      </c>
      <c r="BM58" s="23">
        <f t="shared" si="2"/>
        <v>300</v>
      </c>
      <c r="BN58" s="23">
        <f t="shared" ref="BN58:BP58" si="125">AE58</f>
        <v>0</v>
      </c>
      <c r="BO58" s="23">
        <f t="shared" si="125"/>
        <v>300</v>
      </c>
      <c r="BP58" s="23">
        <f t="shared" si="125"/>
        <v>300</v>
      </c>
      <c r="BQ58" s="2">
        <f t="shared" si="10"/>
        <v>0</v>
      </c>
      <c r="BR58" s="2">
        <f t="shared" si="11"/>
        <v>1</v>
      </c>
      <c r="BS58" s="2">
        <f t="shared" si="12"/>
        <v>1</v>
      </c>
      <c r="BT58" s="2">
        <f t="shared" si="13"/>
        <v>300</v>
      </c>
    </row>
    <row r="59" s="2" customFormat="1" spans="1:72">
      <c r="A59" s="2">
        <v>24206.77</v>
      </c>
      <c r="B59" s="2">
        <v>-5528</v>
      </c>
      <c r="C59" s="2">
        <v>17116.71</v>
      </c>
      <c r="D59" s="2">
        <v>15322.33</v>
      </c>
      <c r="E59" s="2">
        <v>30.98</v>
      </c>
      <c r="F59" s="7">
        <v>-6992</v>
      </c>
      <c r="G59" s="2">
        <v>189.89</v>
      </c>
      <c r="H59" s="2">
        <v>189.89</v>
      </c>
      <c r="I59" s="2">
        <v>264.52</v>
      </c>
      <c r="J59" s="2">
        <v>0</v>
      </c>
      <c r="K59" s="2">
        <v>527.19</v>
      </c>
      <c r="L59" s="2">
        <v>528.82</v>
      </c>
      <c r="M59" s="2">
        <v>500.73</v>
      </c>
      <c r="N59" s="2">
        <v>0</v>
      </c>
      <c r="O59" s="2">
        <v>0</v>
      </c>
      <c r="P59" s="2">
        <v>480.6</v>
      </c>
      <c r="Q59" s="2">
        <v>280.47</v>
      </c>
      <c r="R59" s="2">
        <v>279.68</v>
      </c>
      <c r="S59" s="2">
        <v>24247.492</v>
      </c>
      <c r="T59" s="2">
        <v>5535.049</v>
      </c>
      <c r="U59" s="2">
        <v>8597.237</v>
      </c>
      <c r="V59" s="2">
        <v>8170.214</v>
      </c>
      <c r="W59" s="2">
        <v>16767.451</v>
      </c>
      <c r="X59" s="2">
        <v>-789.08</v>
      </c>
      <c r="Y59" s="2">
        <v>49.987</v>
      </c>
      <c r="Z59" s="2">
        <v>18018.805</v>
      </c>
      <c r="AA59" s="2">
        <v>714.32</v>
      </c>
      <c r="AB59" s="2">
        <v>863.08</v>
      </c>
      <c r="AC59" s="2" t="s">
        <v>71</v>
      </c>
      <c r="AD59" s="7">
        <v>-4635.2446</v>
      </c>
      <c r="AE59" s="2">
        <v>0</v>
      </c>
      <c r="AF59" s="2">
        <v>300</v>
      </c>
      <c r="AG59" s="2">
        <v>300</v>
      </c>
      <c r="AH59" s="2">
        <v>240</v>
      </c>
      <c r="AI59" s="2">
        <v>11.11</v>
      </c>
      <c r="AJ59" s="2">
        <v>251.11</v>
      </c>
      <c r="AK59" s="2">
        <v>5291</v>
      </c>
      <c r="AL59" s="2">
        <v>27858</v>
      </c>
      <c r="AM59" s="2">
        <v>33149</v>
      </c>
      <c r="AN59" s="2">
        <v>19391.8</v>
      </c>
      <c r="AO59" s="2">
        <v>12111.5</v>
      </c>
      <c r="AP59" s="2">
        <v>7280.3</v>
      </c>
      <c r="AQ59" s="2">
        <v>30.98</v>
      </c>
      <c r="AR59" s="2">
        <v>240.88</v>
      </c>
      <c r="AU59" s="2">
        <v>0</v>
      </c>
      <c r="AV59" s="15">
        <v>0</v>
      </c>
      <c r="AW59" s="7">
        <v>251.11</v>
      </c>
      <c r="AX59" s="7">
        <v>300</v>
      </c>
      <c r="AY59" s="7">
        <v>270.37</v>
      </c>
      <c r="AZ59" s="19">
        <v>480.69</v>
      </c>
      <c r="BA59" s="7">
        <v>251.11</v>
      </c>
      <c r="BB59" s="7">
        <v>300</v>
      </c>
      <c r="BE59" s="23">
        <f t="shared" si="0"/>
        <v>251.11</v>
      </c>
      <c r="BF59" s="23">
        <f t="shared" ref="BF59:BH59" si="126">AH59</f>
        <v>240</v>
      </c>
      <c r="BG59" s="23">
        <f t="shared" si="126"/>
        <v>11.11</v>
      </c>
      <c r="BH59" s="23">
        <f t="shared" si="126"/>
        <v>251.11</v>
      </c>
      <c r="BI59" s="2">
        <f t="shared" si="5"/>
        <v>0</v>
      </c>
      <c r="BJ59" s="2">
        <f t="shared" si="6"/>
        <v>0</v>
      </c>
      <c r="BK59" s="2">
        <f t="shared" si="7"/>
        <v>0</v>
      </c>
      <c r="BL59" s="2">
        <f t="shared" si="8"/>
        <v>0</v>
      </c>
      <c r="BM59" s="23">
        <f t="shared" si="2"/>
        <v>300</v>
      </c>
      <c r="BN59" s="23">
        <f t="shared" ref="BN59:BP59" si="127">AE59</f>
        <v>0</v>
      </c>
      <c r="BO59" s="23">
        <f t="shared" si="127"/>
        <v>300</v>
      </c>
      <c r="BP59" s="23">
        <f t="shared" si="127"/>
        <v>300</v>
      </c>
      <c r="BQ59" s="2">
        <f t="shared" si="10"/>
        <v>0</v>
      </c>
      <c r="BR59" s="2">
        <f t="shared" si="11"/>
        <v>1</v>
      </c>
      <c r="BS59" s="2">
        <f t="shared" si="12"/>
        <v>1</v>
      </c>
      <c r="BT59" s="2">
        <f t="shared" si="13"/>
        <v>300</v>
      </c>
    </row>
    <row r="60" s="2" customFormat="1" spans="1:72">
      <c r="A60" s="2">
        <v>24502.43</v>
      </c>
      <c r="B60" s="2">
        <v>-5510</v>
      </c>
      <c r="C60" s="2">
        <v>17040.42</v>
      </c>
      <c r="D60" s="2">
        <v>15598.8</v>
      </c>
      <c r="E60" s="2">
        <v>30.95</v>
      </c>
      <c r="F60" s="7">
        <v>-6991</v>
      </c>
      <c r="G60" s="2">
        <v>190.77</v>
      </c>
      <c r="H60" s="2">
        <v>190.77</v>
      </c>
      <c r="I60" s="2">
        <v>265.76</v>
      </c>
      <c r="J60" s="2">
        <v>0</v>
      </c>
      <c r="K60" s="2">
        <v>528.35</v>
      </c>
      <c r="L60" s="2">
        <v>532.07</v>
      </c>
      <c r="M60" s="2">
        <v>501.15</v>
      </c>
      <c r="N60" s="2">
        <v>0</v>
      </c>
      <c r="O60" s="2">
        <v>0</v>
      </c>
      <c r="P60" s="2">
        <v>484.7</v>
      </c>
      <c r="Q60" s="2">
        <v>280.26</v>
      </c>
      <c r="R60" s="2">
        <v>280.31</v>
      </c>
      <c r="S60" s="2">
        <v>24059.383</v>
      </c>
      <c r="T60" s="2">
        <v>5678.069</v>
      </c>
      <c r="U60" s="2">
        <v>8646.517</v>
      </c>
      <c r="V60" s="2">
        <v>7992.742</v>
      </c>
      <c r="W60" s="2">
        <v>16639.259</v>
      </c>
      <c r="X60" s="2">
        <v>-782.28</v>
      </c>
      <c r="Y60" s="2">
        <v>49.964</v>
      </c>
      <c r="Z60" s="2">
        <v>18078.72</v>
      </c>
      <c r="AA60" s="2">
        <v>695.309</v>
      </c>
      <c r="AB60" s="2">
        <v>866.56</v>
      </c>
      <c r="AC60" s="2" t="s">
        <v>71</v>
      </c>
      <c r="AD60" s="7">
        <v>-4623.198</v>
      </c>
      <c r="AE60" s="2">
        <v>0</v>
      </c>
      <c r="AF60" s="2">
        <v>300</v>
      </c>
      <c r="AG60" s="2">
        <v>300</v>
      </c>
      <c r="AH60" s="2">
        <v>218</v>
      </c>
      <c r="AI60" s="2">
        <v>35.56</v>
      </c>
      <c r="AJ60" s="2">
        <v>253.56</v>
      </c>
      <c r="AK60" s="2">
        <v>5272</v>
      </c>
      <c r="AL60" s="2">
        <v>27555.5</v>
      </c>
      <c r="AM60" s="2">
        <v>32827.5</v>
      </c>
      <c r="AN60" s="2">
        <v>19369.85</v>
      </c>
      <c r="AO60" s="2">
        <v>12311</v>
      </c>
      <c r="AP60" s="2">
        <v>7058.85</v>
      </c>
      <c r="AQ60" s="2">
        <v>30.95</v>
      </c>
      <c r="AR60" s="2">
        <v>220.86</v>
      </c>
      <c r="AU60" s="2">
        <v>0</v>
      </c>
      <c r="AV60" s="15">
        <v>0</v>
      </c>
      <c r="AW60" s="7">
        <v>253.56</v>
      </c>
      <c r="AX60" s="7">
        <v>300</v>
      </c>
      <c r="AY60" s="7">
        <v>269.73</v>
      </c>
      <c r="AZ60" s="19">
        <v>480</v>
      </c>
      <c r="BA60" s="7">
        <v>253.56</v>
      </c>
      <c r="BB60" s="7">
        <v>300</v>
      </c>
      <c r="BE60" s="23">
        <f t="shared" si="0"/>
        <v>253.56</v>
      </c>
      <c r="BF60" s="23">
        <f t="shared" ref="BF60:BH60" si="128">AH60</f>
        <v>218</v>
      </c>
      <c r="BG60" s="23">
        <f t="shared" si="128"/>
        <v>35.56</v>
      </c>
      <c r="BH60" s="23">
        <f t="shared" si="128"/>
        <v>253.56</v>
      </c>
      <c r="BI60" s="2">
        <f t="shared" si="5"/>
        <v>0</v>
      </c>
      <c r="BJ60" s="2">
        <f t="shared" si="6"/>
        <v>0</v>
      </c>
      <c r="BK60" s="2">
        <f t="shared" si="7"/>
        <v>0</v>
      </c>
      <c r="BL60" s="2">
        <f t="shared" si="8"/>
        <v>0</v>
      </c>
      <c r="BM60" s="23">
        <f t="shared" si="2"/>
        <v>300</v>
      </c>
      <c r="BN60" s="23">
        <f t="shared" ref="BN60:BP60" si="129">AE60</f>
        <v>0</v>
      </c>
      <c r="BO60" s="23">
        <f t="shared" si="129"/>
        <v>300</v>
      </c>
      <c r="BP60" s="23">
        <f t="shared" si="129"/>
        <v>300</v>
      </c>
      <c r="BQ60" s="2">
        <f t="shared" si="10"/>
        <v>0</v>
      </c>
      <c r="BR60" s="2">
        <f t="shared" si="11"/>
        <v>1</v>
      </c>
      <c r="BS60" s="2">
        <f t="shared" si="12"/>
        <v>1</v>
      </c>
      <c r="BT60" s="2">
        <f t="shared" si="13"/>
        <v>300</v>
      </c>
    </row>
    <row r="61" s="2" customFormat="1" spans="1:72">
      <c r="A61" s="2">
        <v>24428.91</v>
      </c>
      <c r="B61" s="2">
        <v>-5491</v>
      </c>
      <c r="C61" s="2">
        <v>17077.48</v>
      </c>
      <c r="D61" s="2">
        <v>15345.31</v>
      </c>
      <c r="E61" s="2">
        <v>30.99</v>
      </c>
      <c r="F61" s="7">
        <v>-6992</v>
      </c>
      <c r="G61" s="2">
        <v>189.89</v>
      </c>
      <c r="H61" s="2">
        <v>189.89</v>
      </c>
      <c r="I61" s="2">
        <v>265.02</v>
      </c>
      <c r="J61" s="2">
        <v>0</v>
      </c>
      <c r="K61" s="2">
        <v>526.49</v>
      </c>
      <c r="L61" s="2">
        <v>528.58</v>
      </c>
      <c r="M61" s="2">
        <v>501.56</v>
      </c>
      <c r="N61" s="2">
        <v>0</v>
      </c>
      <c r="O61" s="2">
        <v>0</v>
      </c>
      <c r="P61" s="2">
        <v>480.6</v>
      </c>
      <c r="Q61" s="2">
        <v>279.25</v>
      </c>
      <c r="R61" s="2">
        <v>279.68</v>
      </c>
      <c r="S61" s="2">
        <v>23973.867</v>
      </c>
      <c r="T61" s="2">
        <v>5487.862</v>
      </c>
      <c r="U61" s="2">
        <v>8918.81</v>
      </c>
      <c r="V61" s="2">
        <v>7653.174</v>
      </c>
      <c r="W61" s="2">
        <v>16571.984</v>
      </c>
      <c r="X61" s="2">
        <v>-785.78</v>
      </c>
      <c r="Y61" s="2">
        <v>50.03</v>
      </c>
      <c r="Z61" s="2">
        <v>18041.553</v>
      </c>
      <c r="AA61" s="2">
        <v>820.609</v>
      </c>
      <c r="AB61" s="2">
        <v>870.03</v>
      </c>
      <c r="AC61" s="2" t="s">
        <v>71</v>
      </c>
      <c r="AD61" s="7">
        <v>-4630.2017</v>
      </c>
      <c r="AE61" s="2">
        <v>0</v>
      </c>
      <c r="AF61" s="2">
        <v>300</v>
      </c>
      <c r="AG61" s="2">
        <v>300</v>
      </c>
      <c r="AH61" s="2">
        <v>197</v>
      </c>
      <c r="AI61" s="2">
        <v>58.89</v>
      </c>
      <c r="AJ61" s="2">
        <v>255.89</v>
      </c>
      <c r="AK61" s="2">
        <v>5253</v>
      </c>
      <c r="AL61" s="2">
        <v>27461</v>
      </c>
      <c r="AM61" s="2">
        <v>32714</v>
      </c>
      <c r="AN61" s="2">
        <v>19323.22</v>
      </c>
      <c r="AO61" s="2">
        <v>12531.53</v>
      </c>
      <c r="AP61" s="2">
        <v>6791.69</v>
      </c>
      <c r="AQ61" s="2">
        <v>30.99</v>
      </c>
      <c r="AR61" s="2">
        <v>201.77</v>
      </c>
      <c r="AU61" s="2">
        <v>0</v>
      </c>
      <c r="AV61" s="15">
        <v>0</v>
      </c>
      <c r="AW61" s="7">
        <v>255.89</v>
      </c>
      <c r="AX61" s="7">
        <v>300</v>
      </c>
      <c r="AY61" s="7">
        <v>270.37</v>
      </c>
      <c r="AZ61" s="19">
        <v>484.66</v>
      </c>
      <c r="BA61" s="7">
        <v>255.89</v>
      </c>
      <c r="BB61" s="7">
        <v>300</v>
      </c>
      <c r="BE61" s="23">
        <f t="shared" si="0"/>
        <v>255.89</v>
      </c>
      <c r="BF61" s="23">
        <f t="shared" ref="BF61:BH61" si="130">AH61</f>
        <v>197</v>
      </c>
      <c r="BG61" s="23">
        <f t="shared" si="130"/>
        <v>58.89</v>
      </c>
      <c r="BH61" s="23">
        <f t="shared" si="130"/>
        <v>255.89</v>
      </c>
      <c r="BI61" s="2">
        <f t="shared" si="5"/>
        <v>0</v>
      </c>
      <c r="BJ61" s="2">
        <f t="shared" si="6"/>
        <v>0</v>
      </c>
      <c r="BK61" s="2">
        <f t="shared" si="7"/>
        <v>0</v>
      </c>
      <c r="BL61" s="2">
        <f t="shared" si="8"/>
        <v>0</v>
      </c>
      <c r="BM61" s="23">
        <f t="shared" si="2"/>
        <v>300</v>
      </c>
      <c r="BN61" s="23">
        <f t="shared" ref="BN61:BP61" si="131">AE61</f>
        <v>0</v>
      </c>
      <c r="BO61" s="23">
        <f t="shared" si="131"/>
        <v>300</v>
      </c>
      <c r="BP61" s="23">
        <f t="shared" si="131"/>
        <v>300</v>
      </c>
      <c r="BQ61" s="2">
        <f t="shared" si="10"/>
        <v>0</v>
      </c>
      <c r="BR61" s="2">
        <f t="shared" si="11"/>
        <v>1</v>
      </c>
      <c r="BS61" s="2">
        <f t="shared" si="12"/>
        <v>1</v>
      </c>
      <c r="BT61" s="2">
        <f t="shared" si="13"/>
        <v>300</v>
      </c>
    </row>
    <row r="62" s="2" customFormat="1" spans="1:72">
      <c r="A62" s="2">
        <v>24625.06</v>
      </c>
      <c r="B62" s="2">
        <v>-5971.01</v>
      </c>
      <c r="C62" s="2">
        <v>17181.34</v>
      </c>
      <c r="D62" s="2">
        <v>15580.13</v>
      </c>
      <c r="E62" s="2">
        <v>30.54</v>
      </c>
      <c r="F62" s="7">
        <v>-6992</v>
      </c>
      <c r="G62" s="2">
        <v>190.77</v>
      </c>
      <c r="H62" s="2">
        <v>189.89</v>
      </c>
      <c r="I62" s="2">
        <v>264.89</v>
      </c>
      <c r="J62" s="2">
        <v>0</v>
      </c>
      <c r="K62" s="2">
        <v>527.89</v>
      </c>
      <c r="L62" s="2">
        <v>529.28</v>
      </c>
      <c r="M62" s="2">
        <v>500.73</v>
      </c>
      <c r="N62" s="2">
        <v>0</v>
      </c>
      <c r="O62" s="2">
        <v>0</v>
      </c>
      <c r="P62" s="2">
        <v>485.8</v>
      </c>
      <c r="Q62" s="2">
        <v>279.94</v>
      </c>
      <c r="R62" s="2">
        <v>280.15</v>
      </c>
      <c r="S62" s="2">
        <v>24401.52</v>
      </c>
      <c r="T62" s="2">
        <v>5880.669</v>
      </c>
      <c r="U62" s="2">
        <v>9295.813</v>
      </c>
      <c r="V62" s="2">
        <v>7074.45</v>
      </c>
      <c r="W62" s="2">
        <v>16370.263</v>
      </c>
      <c r="X62" s="2">
        <v>-776.83</v>
      </c>
      <c r="Y62" s="2">
        <v>49.967</v>
      </c>
      <c r="Z62" s="2">
        <v>17602.877</v>
      </c>
      <c r="AA62" s="2">
        <v>1090.988</v>
      </c>
      <c r="AB62" s="2">
        <v>860.89</v>
      </c>
      <c r="AC62" s="2" t="s">
        <v>71</v>
      </c>
      <c r="AD62" s="7">
        <v>-4619.5557</v>
      </c>
      <c r="AE62" s="2">
        <v>0</v>
      </c>
      <c r="AF62" s="2">
        <v>300</v>
      </c>
      <c r="AG62" s="2">
        <v>300</v>
      </c>
      <c r="AH62" s="2">
        <v>197</v>
      </c>
      <c r="AI62" s="2">
        <v>58.89</v>
      </c>
      <c r="AJ62" s="2">
        <v>255.89</v>
      </c>
      <c r="AK62" s="2">
        <v>5233</v>
      </c>
      <c r="AL62" s="2">
        <v>27442.1</v>
      </c>
      <c r="AM62" s="2">
        <v>32675.1</v>
      </c>
      <c r="AN62" s="2">
        <v>19209.15</v>
      </c>
      <c r="AO62" s="2">
        <v>12686.58</v>
      </c>
      <c r="AP62" s="2">
        <v>6522.57</v>
      </c>
      <c r="AQ62" s="2">
        <v>30.54</v>
      </c>
      <c r="AR62" s="2">
        <v>201.67</v>
      </c>
      <c r="AU62" s="2">
        <v>0</v>
      </c>
      <c r="AV62" s="15">
        <v>0</v>
      </c>
      <c r="AW62" s="7">
        <v>255.89</v>
      </c>
      <c r="AX62" s="7">
        <v>300</v>
      </c>
      <c r="AY62" s="7">
        <v>270.37</v>
      </c>
      <c r="AZ62" s="19">
        <v>484.66</v>
      </c>
      <c r="BA62" s="7">
        <v>255.89</v>
      </c>
      <c r="BB62" s="7">
        <v>300</v>
      </c>
      <c r="BE62" s="23">
        <f t="shared" si="0"/>
        <v>255.89</v>
      </c>
      <c r="BF62" s="23">
        <f t="shared" ref="BF62:BH62" si="132">AH62</f>
        <v>197</v>
      </c>
      <c r="BG62" s="23">
        <f t="shared" si="132"/>
        <v>58.89</v>
      </c>
      <c r="BH62" s="23">
        <f t="shared" si="132"/>
        <v>255.89</v>
      </c>
      <c r="BI62" s="2">
        <f t="shared" si="5"/>
        <v>0</v>
      </c>
      <c r="BJ62" s="2">
        <f t="shared" si="6"/>
        <v>0</v>
      </c>
      <c r="BK62" s="2">
        <f t="shared" si="7"/>
        <v>0</v>
      </c>
      <c r="BL62" s="2">
        <f t="shared" si="8"/>
        <v>0</v>
      </c>
      <c r="BM62" s="23">
        <f t="shared" si="2"/>
        <v>300</v>
      </c>
      <c r="BN62" s="23">
        <f t="shared" ref="BN62:BP62" si="133">AE62</f>
        <v>0</v>
      </c>
      <c r="BO62" s="23">
        <f t="shared" si="133"/>
        <v>300</v>
      </c>
      <c r="BP62" s="23">
        <f t="shared" si="133"/>
        <v>300</v>
      </c>
      <c r="BQ62" s="2">
        <f t="shared" si="10"/>
        <v>0</v>
      </c>
      <c r="BR62" s="2">
        <f t="shared" si="11"/>
        <v>1</v>
      </c>
      <c r="BS62" s="2">
        <f t="shared" si="12"/>
        <v>1</v>
      </c>
      <c r="BT62" s="2">
        <f t="shared" si="13"/>
        <v>300</v>
      </c>
    </row>
    <row r="63" s="2" customFormat="1" spans="1:72">
      <c r="A63" s="2">
        <v>24717.9</v>
      </c>
      <c r="B63" s="2">
        <v>-5878</v>
      </c>
      <c r="C63" s="2">
        <v>17203.81</v>
      </c>
      <c r="D63" s="2">
        <v>15576.67</v>
      </c>
      <c r="E63" s="2">
        <v>30.3</v>
      </c>
      <c r="F63" s="7">
        <v>-6992</v>
      </c>
      <c r="G63" s="2">
        <v>190.77</v>
      </c>
      <c r="H63" s="2">
        <v>189.05</v>
      </c>
      <c r="I63" s="2">
        <v>264.77</v>
      </c>
      <c r="J63" s="2">
        <v>0</v>
      </c>
      <c r="K63" s="2">
        <v>527.65</v>
      </c>
      <c r="L63" s="2">
        <v>530.44</v>
      </c>
      <c r="M63" s="2">
        <v>500.73</v>
      </c>
      <c r="N63" s="2">
        <v>0</v>
      </c>
      <c r="O63" s="2">
        <v>0</v>
      </c>
      <c r="P63" s="2">
        <v>481.2</v>
      </c>
      <c r="Q63" s="2">
        <v>280.42</v>
      </c>
      <c r="R63" s="2">
        <v>279.94</v>
      </c>
      <c r="S63" s="2">
        <v>24135.01</v>
      </c>
      <c r="T63" s="2">
        <v>5894.823</v>
      </c>
      <c r="U63" s="2">
        <v>9898.491</v>
      </c>
      <c r="V63" s="2">
        <v>6545.445</v>
      </c>
      <c r="W63" s="2">
        <v>16443.936</v>
      </c>
      <c r="X63" s="2">
        <v>-777.53</v>
      </c>
      <c r="Y63" s="2">
        <v>49.99</v>
      </c>
      <c r="Z63" s="2">
        <v>17660.725</v>
      </c>
      <c r="AA63" s="2">
        <v>885.248</v>
      </c>
      <c r="AB63" s="2">
        <v>855.1</v>
      </c>
      <c r="AC63" s="2" t="s">
        <v>71</v>
      </c>
      <c r="AD63" s="7">
        <v>-4635.525</v>
      </c>
      <c r="AE63" s="2">
        <v>0</v>
      </c>
      <c r="AF63" s="2">
        <v>300</v>
      </c>
      <c r="AG63" s="2">
        <v>300</v>
      </c>
      <c r="AH63" s="2">
        <v>199</v>
      </c>
      <c r="AI63" s="2">
        <v>56.67</v>
      </c>
      <c r="AJ63" s="2">
        <v>255.67</v>
      </c>
      <c r="AK63" s="2">
        <v>5140</v>
      </c>
      <c r="AL63" s="2">
        <v>27631.2</v>
      </c>
      <c r="AM63" s="2">
        <v>32771.2</v>
      </c>
      <c r="AN63" s="2">
        <v>19070.06</v>
      </c>
      <c r="AO63" s="2">
        <v>12834.47</v>
      </c>
      <c r="AP63" s="2">
        <v>6235.59</v>
      </c>
      <c r="AQ63" s="2">
        <v>30.3</v>
      </c>
      <c r="AR63" s="2">
        <v>203.44</v>
      </c>
      <c r="AU63" s="2">
        <v>0</v>
      </c>
      <c r="AV63" s="15">
        <v>0</v>
      </c>
      <c r="AW63" s="7">
        <v>255.67</v>
      </c>
      <c r="AX63" s="7">
        <v>300</v>
      </c>
      <c r="AY63" s="7">
        <v>270.37</v>
      </c>
      <c r="AZ63" s="19">
        <v>480.69</v>
      </c>
      <c r="BA63" s="7">
        <v>255.67</v>
      </c>
      <c r="BB63" s="7">
        <v>300</v>
      </c>
      <c r="BE63" s="23">
        <f t="shared" si="0"/>
        <v>255.67</v>
      </c>
      <c r="BF63" s="23">
        <f t="shared" ref="BF63:BH63" si="134">AH63</f>
        <v>199</v>
      </c>
      <c r="BG63" s="23">
        <f t="shared" si="134"/>
        <v>56.67</v>
      </c>
      <c r="BH63" s="23">
        <f t="shared" si="134"/>
        <v>255.67</v>
      </c>
      <c r="BI63" s="2">
        <f t="shared" si="5"/>
        <v>0</v>
      </c>
      <c r="BJ63" s="2">
        <f t="shared" si="6"/>
        <v>0</v>
      </c>
      <c r="BK63" s="2">
        <f t="shared" si="7"/>
        <v>0</v>
      </c>
      <c r="BL63" s="2">
        <f t="shared" si="8"/>
        <v>0</v>
      </c>
      <c r="BM63" s="23">
        <f t="shared" si="2"/>
        <v>300</v>
      </c>
      <c r="BN63" s="23">
        <f t="shared" ref="BN63:BP63" si="135">AE63</f>
        <v>0</v>
      </c>
      <c r="BO63" s="23">
        <f t="shared" si="135"/>
        <v>300</v>
      </c>
      <c r="BP63" s="23">
        <f t="shared" si="135"/>
        <v>300</v>
      </c>
      <c r="BQ63" s="2">
        <f t="shared" si="10"/>
        <v>0</v>
      </c>
      <c r="BR63" s="2">
        <f t="shared" si="11"/>
        <v>1</v>
      </c>
      <c r="BS63" s="2">
        <f t="shared" si="12"/>
        <v>1</v>
      </c>
      <c r="BT63" s="2">
        <f t="shared" si="13"/>
        <v>300</v>
      </c>
    </row>
    <row r="64" s="2" customFormat="1" spans="1:72">
      <c r="A64" s="2">
        <v>24688.06</v>
      </c>
      <c r="B64" s="2">
        <v>-5785</v>
      </c>
      <c r="C64" s="2">
        <v>17234.72</v>
      </c>
      <c r="D64" s="2">
        <v>15289.27</v>
      </c>
      <c r="E64" s="2">
        <v>30.3</v>
      </c>
      <c r="F64" s="7">
        <v>-6992</v>
      </c>
      <c r="G64" s="2">
        <v>189.89</v>
      </c>
      <c r="H64" s="2">
        <v>190.77</v>
      </c>
      <c r="I64" s="2">
        <v>264.91</v>
      </c>
      <c r="J64" s="2">
        <v>0</v>
      </c>
      <c r="K64" s="2">
        <v>526.72</v>
      </c>
      <c r="L64" s="2">
        <v>529.28</v>
      </c>
      <c r="M64" s="2">
        <v>501.15</v>
      </c>
      <c r="N64" s="2">
        <v>0</v>
      </c>
      <c r="O64" s="2">
        <v>0</v>
      </c>
      <c r="P64" s="2">
        <v>480.2</v>
      </c>
      <c r="Q64" s="2">
        <v>279.78</v>
      </c>
      <c r="R64" s="2">
        <v>280.57</v>
      </c>
      <c r="S64" s="2">
        <v>24602.562</v>
      </c>
      <c r="T64" s="2">
        <v>5947.567</v>
      </c>
      <c r="U64" s="2">
        <v>10559.127</v>
      </c>
      <c r="V64" s="2">
        <v>6221.648</v>
      </c>
      <c r="W64" s="2">
        <v>16780.775</v>
      </c>
      <c r="X64" s="2">
        <v>-774.23</v>
      </c>
      <c r="Y64" s="2">
        <v>49.998</v>
      </c>
      <c r="Z64" s="2">
        <v>17556.24</v>
      </c>
      <c r="AA64" s="2">
        <v>965.316</v>
      </c>
      <c r="AB64" s="2">
        <v>849.97</v>
      </c>
      <c r="AC64" s="2" t="s">
        <v>71</v>
      </c>
      <c r="AD64" s="7">
        <v>-4632.443</v>
      </c>
      <c r="AE64" s="2">
        <v>0</v>
      </c>
      <c r="AF64" s="2">
        <v>300</v>
      </c>
      <c r="AG64" s="2">
        <v>300</v>
      </c>
      <c r="AH64" s="2">
        <v>209</v>
      </c>
      <c r="AI64" s="2">
        <v>45.56</v>
      </c>
      <c r="AJ64" s="2">
        <v>254.56</v>
      </c>
      <c r="AK64" s="2">
        <v>5047</v>
      </c>
      <c r="AL64" s="2">
        <v>27782.4</v>
      </c>
      <c r="AM64" s="2">
        <v>32829.4</v>
      </c>
      <c r="AN64" s="2">
        <v>18935.72</v>
      </c>
      <c r="AO64" s="2">
        <v>12978.23</v>
      </c>
      <c r="AP64" s="2">
        <v>5957.49</v>
      </c>
      <c r="AQ64" s="2">
        <v>30.3</v>
      </c>
      <c r="AR64" s="2">
        <v>212.47</v>
      </c>
      <c r="AU64" s="2">
        <v>0</v>
      </c>
      <c r="AV64" s="15">
        <v>0</v>
      </c>
      <c r="AW64" s="7">
        <v>254.56</v>
      </c>
      <c r="AX64" s="7">
        <v>300</v>
      </c>
      <c r="AY64" s="7">
        <v>270.37</v>
      </c>
      <c r="AZ64" s="19">
        <v>480.69</v>
      </c>
      <c r="BA64" s="7">
        <v>254.56</v>
      </c>
      <c r="BB64" s="7">
        <v>300</v>
      </c>
      <c r="BE64" s="23">
        <f t="shared" si="0"/>
        <v>254.56</v>
      </c>
      <c r="BF64" s="23">
        <f t="shared" ref="BF64:BH64" si="136">AH64</f>
        <v>209</v>
      </c>
      <c r="BG64" s="23">
        <f t="shared" si="136"/>
        <v>45.56</v>
      </c>
      <c r="BH64" s="23">
        <f t="shared" si="136"/>
        <v>254.56</v>
      </c>
      <c r="BI64" s="2">
        <f t="shared" si="5"/>
        <v>0</v>
      </c>
      <c r="BJ64" s="2">
        <f t="shared" si="6"/>
        <v>0</v>
      </c>
      <c r="BK64" s="2">
        <f t="shared" si="7"/>
        <v>0</v>
      </c>
      <c r="BL64" s="2">
        <f t="shared" si="8"/>
        <v>0</v>
      </c>
      <c r="BM64" s="23">
        <f t="shared" si="2"/>
        <v>300</v>
      </c>
      <c r="BN64" s="23">
        <f t="shared" ref="BN64:BP64" si="137">AE64</f>
        <v>0</v>
      </c>
      <c r="BO64" s="23">
        <f t="shared" si="137"/>
        <v>300</v>
      </c>
      <c r="BP64" s="23">
        <f t="shared" si="137"/>
        <v>300</v>
      </c>
      <c r="BQ64" s="2">
        <f t="shared" si="10"/>
        <v>0</v>
      </c>
      <c r="BR64" s="2">
        <f t="shared" si="11"/>
        <v>1</v>
      </c>
      <c r="BS64" s="2">
        <f t="shared" si="12"/>
        <v>1</v>
      </c>
      <c r="BT64" s="2">
        <f t="shared" si="13"/>
        <v>300</v>
      </c>
    </row>
    <row r="65" s="2" customFormat="1" spans="1:72">
      <c r="A65" s="2">
        <v>24602.87</v>
      </c>
      <c r="B65" s="2">
        <v>-5692</v>
      </c>
      <c r="C65" s="2">
        <v>17347.83</v>
      </c>
      <c r="D65" s="2">
        <v>14816.89</v>
      </c>
      <c r="E65" s="2">
        <v>30.45</v>
      </c>
      <c r="F65" s="7">
        <v>-6989</v>
      </c>
      <c r="G65" s="2">
        <v>189.89</v>
      </c>
      <c r="H65" s="2">
        <v>189.05</v>
      </c>
      <c r="I65" s="2">
        <v>265.09</v>
      </c>
      <c r="J65" s="2">
        <v>0</v>
      </c>
      <c r="K65" s="2">
        <v>526.49</v>
      </c>
      <c r="L65" s="2">
        <v>529.28</v>
      </c>
      <c r="M65" s="2">
        <v>501.15</v>
      </c>
      <c r="N65" s="2">
        <v>0</v>
      </c>
      <c r="O65" s="2">
        <v>0</v>
      </c>
      <c r="P65" s="2">
        <v>478.2</v>
      </c>
      <c r="Q65" s="2">
        <v>280.31</v>
      </c>
      <c r="R65" s="2">
        <v>279.99</v>
      </c>
      <c r="S65" s="2">
        <v>24529.143</v>
      </c>
      <c r="T65" s="2">
        <v>5738.104</v>
      </c>
      <c r="U65" s="2">
        <v>10594.96</v>
      </c>
      <c r="V65" s="2">
        <v>6168.619</v>
      </c>
      <c r="W65" s="2">
        <v>16763.579</v>
      </c>
      <c r="X65" s="2">
        <v>-777.14</v>
      </c>
      <c r="Y65" s="2">
        <v>50.031</v>
      </c>
      <c r="Z65" s="2">
        <v>17512.324</v>
      </c>
      <c r="AA65" s="2">
        <v>1045.127</v>
      </c>
      <c r="AB65" s="2">
        <v>858.61</v>
      </c>
      <c r="AC65" s="2" t="s">
        <v>71</v>
      </c>
      <c r="AD65" s="7">
        <v>-4631.4624</v>
      </c>
      <c r="AE65" s="2">
        <v>0</v>
      </c>
      <c r="AF65" s="2">
        <v>300</v>
      </c>
      <c r="AG65" s="2">
        <v>300</v>
      </c>
      <c r="AH65" s="2">
        <v>200</v>
      </c>
      <c r="AI65" s="2">
        <v>55.56</v>
      </c>
      <c r="AJ65" s="2">
        <v>255.56</v>
      </c>
      <c r="AK65" s="2">
        <v>4954</v>
      </c>
      <c r="AL65" s="2">
        <v>28009.2</v>
      </c>
      <c r="AM65" s="2">
        <v>32963.2</v>
      </c>
      <c r="AN65" s="2">
        <v>18804.09</v>
      </c>
      <c r="AO65" s="2">
        <v>13138.98</v>
      </c>
      <c r="AP65" s="2">
        <v>5665.11</v>
      </c>
      <c r="AQ65" s="2">
        <v>30.45</v>
      </c>
      <c r="AR65" s="2">
        <v>204.27</v>
      </c>
      <c r="AU65" s="2">
        <v>0</v>
      </c>
      <c r="AV65" s="15">
        <v>0</v>
      </c>
      <c r="AW65" s="7">
        <v>255.56</v>
      </c>
      <c r="AX65" s="7">
        <v>300</v>
      </c>
      <c r="AY65" s="7">
        <v>268.88</v>
      </c>
      <c r="AZ65" s="19">
        <v>480</v>
      </c>
      <c r="BA65" s="7">
        <v>255.56</v>
      </c>
      <c r="BB65" s="7">
        <v>300</v>
      </c>
      <c r="BE65" s="23">
        <f t="shared" ref="BE65:BE97" si="138">AW65</f>
        <v>255.56</v>
      </c>
      <c r="BF65" s="23">
        <f t="shared" ref="BF65:BH65" si="139">AH65</f>
        <v>200</v>
      </c>
      <c r="BG65" s="23">
        <f t="shared" si="139"/>
        <v>55.56</v>
      </c>
      <c r="BH65" s="23">
        <f t="shared" si="139"/>
        <v>255.56</v>
      </c>
      <c r="BI65" s="2">
        <f t="shared" si="5"/>
        <v>0</v>
      </c>
      <c r="BJ65" s="2">
        <f t="shared" si="6"/>
        <v>0</v>
      </c>
      <c r="BK65" s="2">
        <f t="shared" si="7"/>
        <v>0</v>
      </c>
      <c r="BL65" s="2">
        <f t="shared" si="8"/>
        <v>0</v>
      </c>
      <c r="BM65" s="23">
        <f t="shared" ref="BM65:BM97" si="140">AX65</f>
        <v>300</v>
      </c>
      <c r="BN65" s="23">
        <f t="shared" ref="BN65:BP65" si="141">AE65</f>
        <v>0</v>
      </c>
      <c r="BO65" s="23">
        <f t="shared" si="141"/>
        <v>300</v>
      </c>
      <c r="BP65" s="23">
        <f t="shared" si="141"/>
        <v>300</v>
      </c>
      <c r="BQ65" s="2">
        <f t="shared" si="10"/>
        <v>0</v>
      </c>
      <c r="BR65" s="2">
        <f t="shared" si="11"/>
        <v>1</v>
      </c>
      <c r="BS65" s="2">
        <f t="shared" si="12"/>
        <v>1</v>
      </c>
      <c r="BT65" s="2">
        <f t="shared" si="13"/>
        <v>300</v>
      </c>
    </row>
    <row r="66" s="2" customFormat="1" spans="1:72">
      <c r="A66" s="2">
        <v>24981.32</v>
      </c>
      <c r="B66" s="2">
        <v>-5587</v>
      </c>
      <c r="C66" s="2">
        <v>17656.39</v>
      </c>
      <c r="D66" s="2">
        <v>13480.69</v>
      </c>
      <c r="E66" s="2">
        <v>30.41</v>
      </c>
      <c r="F66" s="7">
        <v>-6994</v>
      </c>
      <c r="G66" s="2">
        <v>189.89</v>
      </c>
      <c r="H66" s="2">
        <v>189.89</v>
      </c>
      <c r="I66" s="2">
        <v>264.69</v>
      </c>
      <c r="J66" s="2">
        <v>0</v>
      </c>
      <c r="K66" s="2">
        <v>527.89</v>
      </c>
      <c r="L66" s="2">
        <v>531.14</v>
      </c>
      <c r="M66" s="2">
        <v>501.15</v>
      </c>
      <c r="N66" s="2">
        <v>0</v>
      </c>
      <c r="O66" s="2">
        <v>0</v>
      </c>
      <c r="P66" s="2">
        <v>481</v>
      </c>
      <c r="Q66" s="2">
        <v>280.26</v>
      </c>
      <c r="R66" s="2">
        <v>280.15</v>
      </c>
      <c r="S66" s="2">
        <v>24515.086</v>
      </c>
      <c r="T66" s="2">
        <v>5633.109</v>
      </c>
      <c r="U66" s="2">
        <v>10637.436</v>
      </c>
      <c r="V66" s="2">
        <v>6048.412</v>
      </c>
      <c r="W66" s="2">
        <v>16685.848</v>
      </c>
      <c r="X66" s="2">
        <v>-771.3</v>
      </c>
      <c r="Y66" s="2">
        <v>49.996</v>
      </c>
      <c r="Z66" s="2">
        <v>17405.645</v>
      </c>
      <c r="AA66" s="2">
        <v>1003.367</v>
      </c>
      <c r="AB66" s="2">
        <v>896.37</v>
      </c>
      <c r="AC66" s="2" t="s">
        <v>71</v>
      </c>
      <c r="AD66" s="7">
        <v>-4631.883</v>
      </c>
      <c r="AE66" s="2">
        <v>0</v>
      </c>
      <c r="AF66" s="2">
        <v>300</v>
      </c>
      <c r="AG66" s="2">
        <v>300</v>
      </c>
      <c r="AH66" s="2">
        <v>197</v>
      </c>
      <c r="AI66" s="2">
        <v>58.89</v>
      </c>
      <c r="AJ66" s="2">
        <v>255.89</v>
      </c>
      <c r="AK66" s="2">
        <v>4849</v>
      </c>
      <c r="AL66" s="2">
        <v>28009.2</v>
      </c>
      <c r="AM66" s="2">
        <v>32858.2</v>
      </c>
      <c r="AN66" s="2">
        <v>18524.45</v>
      </c>
      <c r="AO66" s="2">
        <v>13202.33</v>
      </c>
      <c r="AP66" s="2">
        <v>5322.12</v>
      </c>
      <c r="AQ66" s="2">
        <v>30.41</v>
      </c>
      <c r="AR66" s="2">
        <v>201.33</v>
      </c>
      <c r="AU66" s="2">
        <v>0</v>
      </c>
      <c r="AV66" s="15">
        <v>0</v>
      </c>
      <c r="AW66" s="7">
        <v>255.89</v>
      </c>
      <c r="AX66" s="7">
        <v>300</v>
      </c>
      <c r="AY66" s="7">
        <v>270.56</v>
      </c>
      <c r="AZ66" s="19">
        <v>482.91</v>
      </c>
      <c r="BA66" s="7">
        <v>255.89</v>
      </c>
      <c r="BB66" s="7">
        <v>300</v>
      </c>
      <c r="BE66" s="23">
        <f t="shared" si="138"/>
        <v>255.89</v>
      </c>
      <c r="BF66" s="23">
        <f t="shared" ref="BF66:BH66" si="142">AH66</f>
        <v>197</v>
      </c>
      <c r="BG66" s="23">
        <f t="shared" si="142"/>
        <v>58.89</v>
      </c>
      <c r="BH66" s="23">
        <f t="shared" si="142"/>
        <v>255.89</v>
      </c>
      <c r="BI66" s="2">
        <f t="shared" ref="BI66:BI97" si="143">IF(BE66=0,1,0)</f>
        <v>0</v>
      </c>
      <c r="BJ66" s="2">
        <f t="shared" ref="BJ66:BJ97" si="144">IF(BG66&gt;100,1,0)</f>
        <v>0</v>
      </c>
      <c r="BK66" s="2">
        <f t="shared" ref="BK66:BK97" si="145">IF(BI66&lt;&gt;BJ66,1,0)</f>
        <v>0</v>
      </c>
      <c r="BL66" s="2">
        <f t="shared" ref="BL66:BL97" si="146">IF(BJ66=1,BG66,0)</f>
        <v>0</v>
      </c>
      <c r="BM66" s="23">
        <f t="shared" si="140"/>
        <v>300</v>
      </c>
      <c r="BN66" s="23">
        <f t="shared" ref="BN66:BP66" si="147">AE66</f>
        <v>0</v>
      </c>
      <c r="BO66" s="23">
        <f t="shared" si="147"/>
        <v>300</v>
      </c>
      <c r="BP66" s="23">
        <f t="shared" si="147"/>
        <v>300</v>
      </c>
      <c r="BQ66" s="2">
        <f t="shared" ref="BQ66:BQ97" si="148">IF(BM66&lt;100,1,0)</f>
        <v>0</v>
      </c>
      <c r="BR66" s="2">
        <f t="shared" ref="BR66:BR97" si="149">IF(BO66&gt;100,1,0)</f>
        <v>1</v>
      </c>
      <c r="BS66" s="2">
        <f t="shared" ref="BS66:BS97" si="150">IF(BQ66&lt;&gt;BR66,1,0)</f>
        <v>1</v>
      </c>
      <c r="BT66" s="2">
        <f t="shared" ref="BT66:BT97" si="151">IF(BR66=1,BO66,0)</f>
        <v>300</v>
      </c>
    </row>
    <row r="67" s="2" customFormat="1" spans="1:72">
      <c r="A67" s="2">
        <v>25226.82</v>
      </c>
      <c r="B67" s="2">
        <v>-5641.01</v>
      </c>
      <c r="C67" s="2">
        <v>17591.4</v>
      </c>
      <c r="D67" s="2">
        <v>13701.2</v>
      </c>
      <c r="E67" s="2">
        <v>29.95</v>
      </c>
      <c r="F67" s="7">
        <v>-6992</v>
      </c>
      <c r="G67" s="2">
        <v>190.77</v>
      </c>
      <c r="H67" s="2">
        <v>190.77</v>
      </c>
      <c r="I67" s="2">
        <v>264.74</v>
      </c>
      <c r="J67" s="2">
        <v>0</v>
      </c>
      <c r="K67" s="2">
        <v>527.65</v>
      </c>
      <c r="L67" s="2">
        <v>528.82</v>
      </c>
      <c r="M67" s="2">
        <v>501.15</v>
      </c>
      <c r="N67" s="2">
        <v>0</v>
      </c>
      <c r="O67" s="2">
        <v>0</v>
      </c>
      <c r="P67" s="2">
        <v>485.5</v>
      </c>
      <c r="Q67" s="2">
        <v>280.2</v>
      </c>
      <c r="R67" s="2">
        <v>279.68</v>
      </c>
      <c r="S67" s="2">
        <v>24967.965</v>
      </c>
      <c r="T67" s="2">
        <v>5557.644</v>
      </c>
      <c r="U67" s="2">
        <v>10816.803</v>
      </c>
      <c r="V67" s="2">
        <v>6406.367</v>
      </c>
      <c r="W67" s="2">
        <v>17223.17</v>
      </c>
      <c r="X67" s="2">
        <v>-746.94</v>
      </c>
      <c r="Y67" s="2">
        <v>49.991</v>
      </c>
      <c r="Z67" s="2">
        <v>17406.215</v>
      </c>
      <c r="AA67" s="2">
        <v>635.57</v>
      </c>
      <c r="AB67" s="2">
        <v>930.99</v>
      </c>
      <c r="AC67" s="2" t="s">
        <v>71</v>
      </c>
      <c r="AD67" s="7">
        <v>-4622.6377</v>
      </c>
      <c r="AE67" s="2">
        <v>0</v>
      </c>
      <c r="AF67" s="2">
        <v>300</v>
      </c>
      <c r="AG67" s="2">
        <v>300</v>
      </c>
      <c r="AH67" s="2">
        <v>200</v>
      </c>
      <c r="AI67" s="2">
        <v>55.56</v>
      </c>
      <c r="AJ67" s="2">
        <v>255.56</v>
      </c>
      <c r="AK67" s="2">
        <v>4903</v>
      </c>
      <c r="AL67" s="2">
        <v>28540.5</v>
      </c>
      <c r="AM67" s="2">
        <v>33443.5</v>
      </c>
      <c r="AN67" s="2">
        <v>18184.55</v>
      </c>
      <c r="AO67" s="2">
        <v>13236.86</v>
      </c>
      <c r="AP67" s="2">
        <v>4947.69</v>
      </c>
      <c r="AQ67" s="2">
        <v>29.95</v>
      </c>
      <c r="AR67" s="2">
        <v>204.04</v>
      </c>
      <c r="AU67" s="2">
        <v>0</v>
      </c>
      <c r="AV67" s="15">
        <v>0</v>
      </c>
      <c r="AW67" s="7">
        <v>255.56</v>
      </c>
      <c r="AX67" s="7">
        <v>300</v>
      </c>
      <c r="AY67" s="7">
        <v>270.37</v>
      </c>
      <c r="AZ67" s="19">
        <v>484.66</v>
      </c>
      <c r="BA67" s="7">
        <v>255.56</v>
      </c>
      <c r="BB67" s="7">
        <v>300</v>
      </c>
      <c r="BE67" s="23">
        <f t="shared" si="138"/>
        <v>255.56</v>
      </c>
      <c r="BF67" s="23">
        <f t="shared" ref="BF67:BH67" si="152">AH67</f>
        <v>200</v>
      </c>
      <c r="BG67" s="23">
        <f t="shared" si="152"/>
        <v>55.56</v>
      </c>
      <c r="BH67" s="23">
        <f t="shared" si="152"/>
        <v>255.56</v>
      </c>
      <c r="BI67" s="2">
        <f t="shared" si="143"/>
        <v>0</v>
      </c>
      <c r="BJ67" s="2">
        <f t="shared" si="144"/>
        <v>0</v>
      </c>
      <c r="BK67" s="2">
        <f t="shared" si="145"/>
        <v>0</v>
      </c>
      <c r="BL67" s="2">
        <f t="shared" si="146"/>
        <v>0</v>
      </c>
      <c r="BM67" s="23">
        <f t="shared" si="140"/>
        <v>300</v>
      </c>
      <c r="BN67" s="23">
        <f t="shared" ref="BN67:BP67" si="153">AE67</f>
        <v>0</v>
      </c>
      <c r="BO67" s="23">
        <f t="shared" si="153"/>
        <v>300</v>
      </c>
      <c r="BP67" s="23">
        <f t="shared" si="153"/>
        <v>300</v>
      </c>
      <c r="BQ67" s="2">
        <f t="shared" si="148"/>
        <v>0</v>
      </c>
      <c r="BR67" s="2">
        <f t="shared" si="149"/>
        <v>1</v>
      </c>
      <c r="BS67" s="2">
        <f t="shared" si="150"/>
        <v>1</v>
      </c>
      <c r="BT67" s="2">
        <f t="shared" si="151"/>
        <v>300</v>
      </c>
    </row>
    <row r="68" s="1" customFormat="1" spans="1:72">
      <c r="A68" s="1">
        <v>25577.4</v>
      </c>
      <c r="B68" s="1">
        <v>-6058</v>
      </c>
      <c r="C68" s="1">
        <v>17751</v>
      </c>
      <c r="D68" s="1">
        <v>14428.43</v>
      </c>
      <c r="E68" s="1">
        <v>29.3</v>
      </c>
      <c r="F68" s="6">
        <v>-6993</v>
      </c>
      <c r="G68" s="1">
        <v>189.89</v>
      </c>
      <c r="H68" s="1">
        <v>189.89</v>
      </c>
      <c r="I68" s="1">
        <v>264.8</v>
      </c>
      <c r="J68" s="1">
        <v>0</v>
      </c>
      <c r="K68" s="1">
        <v>526.72</v>
      </c>
      <c r="L68" s="1">
        <v>529.75</v>
      </c>
      <c r="M68" s="1">
        <v>500.32</v>
      </c>
      <c r="N68" s="1">
        <v>0</v>
      </c>
      <c r="O68" s="1">
        <v>0</v>
      </c>
      <c r="P68" s="1">
        <v>480.9</v>
      </c>
      <c r="Q68" s="1">
        <v>280.42</v>
      </c>
      <c r="R68" s="1">
        <v>280.1</v>
      </c>
      <c r="S68" s="1">
        <v>25147.031</v>
      </c>
      <c r="T68" s="1">
        <v>6171.476</v>
      </c>
      <c r="U68" s="1">
        <v>11306.941</v>
      </c>
      <c r="V68" s="1">
        <v>6161.11</v>
      </c>
      <c r="W68" s="1">
        <v>17468.05</v>
      </c>
      <c r="X68" s="1">
        <v>-709.451</v>
      </c>
      <c r="Y68" s="1">
        <v>49.972</v>
      </c>
      <c r="Z68" s="1">
        <v>17157.217</v>
      </c>
      <c r="AA68" s="1">
        <v>980.77</v>
      </c>
      <c r="AB68" s="1">
        <v>966.49</v>
      </c>
      <c r="AC68" s="1" t="s">
        <v>71</v>
      </c>
      <c r="AD68" s="6">
        <v>-4630.482</v>
      </c>
      <c r="AE68" s="1">
        <v>0</v>
      </c>
      <c r="AF68" s="1">
        <v>300</v>
      </c>
      <c r="AG68" s="1">
        <v>300</v>
      </c>
      <c r="AH68" s="1">
        <v>250</v>
      </c>
      <c r="AI68" s="1">
        <v>0</v>
      </c>
      <c r="AJ68" s="1">
        <v>250</v>
      </c>
      <c r="AK68" s="1">
        <v>4959</v>
      </c>
      <c r="AL68" s="1">
        <v>28738.2</v>
      </c>
      <c r="AM68" s="1">
        <v>33697.2</v>
      </c>
      <c r="AN68" s="1">
        <v>17800.71</v>
      </c>
      <c r="AO68" s="1">
        <v>13260.03</v>
      </c>
      <c r="AP68" s="1">
        <v>4540.68</v>
      </c>
      <c r="AQ68" s="1">
        <v>29.3</v>
      </c>
      <c r="AR68" s="1">
        <v>250</v>
      </c>
      <c r="AU68" s="1">
        <v>0</v>
      </c>
      <c r="AV68" s="14">
        <v>0</v>
      </c>
      <c r="AW68" s="6">
        <v>250</v>
      </c>
      <c r="AX68" s="6">
        <v>300</v>
      </c>
      <c r="AY68" s="6">
        <v>313.58</v>
      </c>
      <c r="AZ68" s="18">
        <v>481.8</v>
      </c>
      <c r="BA68" s="6">
        <v>250</v>
      </c>
      <c r="BB68" s="6">
        <v>300</v>
      </c>
      <c r="BE68" s="22">
        <f t="shared" si="138"/>
        <v>250</v>
      </c>
      <c r="BF68" s="22">
        <f t="shared" ref="BF68:BH68" si="154">AH68</f>
        <v>250</v>
      </c>
      <c r="BG68" s="22">
        <f t="shared" si="154"/>
        <v>0</v>
      </c>
      <c r="BH68" s="22">
        <f t="shared" si="154"/>
        <v>250</v>
      </c>
      <c r="BI68" s="1">
        <f t="shared" si="143"/>
        <v>0</v>
      </c>
      <c r="BJ68" s="1">
        <f t="shared" si="144"/>
        <v>0</v>
      </c>
      <c r="BK68" s="1">
        <f t="shared" si="145"/>
        <v>0</v>
      </c>
      <c r="BL68" s="1">
        <f t="shared" si="146"/>
        <v>0</v>
      </c>
      <c r="BM68" s="22">
        <f t="shared" si="140"/>
        <v>300</v>
      </c>
      <c r="BN68" s="22">
        <f t="shared" ref="BN68:BP68" si="155">AE68</f>
        <v>0</v>
      </c>
      <c r="BO68" s="22">
        <f t="shared" si="155"/>
        <v>300</v>
      </c>
      <c r="BP68" s="22">
        <f t="shared" si="155"/>
        <v>300</v>
      </c>
      <c r="BQ68" s="1">
        <f t="shared" si="148"/>
        <v>0</v>
      </c>
      <c r="BR68" s="1">
        <f t="shared" si="149"/>
        <v>1</v>
      </c>
      <c r="BS68" s="1">
        <f t="shared" si="150"/>
        <v>1</v>
      </c>
      <c r="BT68" s="1">
        <f t="shared" si="151"/>
        <v>300</v>
      </c>
    </row>
    <row r="69" s="1" customFormat="1" spans="1:72">
      <c r="A69" s="1">
        <v>25566.04</v>
      </c>
      <c r="B69" s="1">
        <v>-6183.01</v>
      </c>
      <c r="C69" s="1">
        <v>17606.48</v>
      </c>
      <c r="D69" s="1">
        <v>14457.36</v>
      </c>
      <c r="E69" s="1">
        <v>29.15</v>
      </c>
      <c r="F69" s="6">
        <v>-6996</v>
      </c>
      <c r="G69" s="1">
        <v>189.05</v>
      </c>
      <c r="H69" s="1">
        <v>189.05</v>
      </c>
      <c r="I69" s="1">
        <v>262.92</v>
      </c>
      <c r="J69" s="1">
        <v>0</v>
      </c>
      <c r="K69" s="1">
        <v>526.72</v>
      </c>
      <c r="L69" s="1">
        <v>527.89</v>
      </c>
      <c r="M69" s="1">
        <v>501.15</v>
      </c>
      <c r="N69" s="1">
        <v>0</v>
      </c>
      <c r="O69" s="1">
        <v>0</v>
      </c>
      <c r="P69" s="1">
        <v>480.3</v>
      </c>
      <c r="Q69" s="1">
        <v>279.68</v>
      </c>
      <c r="R69" s="1">
        <v>279.57</v>
      </c>
      <c r="S69" s="1">
        <v>25069.137</v>
      </c>
      <c r="T69" s="1">
        <v>6145</v>
      </c>
      <c r="U69" s="1">
        <v>11571.931</v>
      </c>
      <c r="V69" s="1">
        <v>5146.175</v>
      </c>
      <c r="W69" s="1">
        <v>16718.106</v>
      </c>
      <c r="X69" s="1">
        <v>-430.109</v>
      </c>
      <c r="Y69" s="1">
        <v>50.036</v>
      </c>
      <c r="Z69" s="1">
        <v>16815.197</v>
      </c>
      <c r="AA69" s="1">
        <v>1168.566</v>
      </c>
      <c r="AB69" s="1">
        <v>1003.19</v>
      </c>
      <c r="AC69" s="1" t="s">
        <v>71</v>
      </c>
      <c r="AD69" s="6">
        <v>-4636.926</v>
      </c>
      <c r="AE69" s="1">
        <v>0</v>
      </c>
      <c r="AF69" s="1">
        <v>300</v>
      </c>
      <c r="AG69" s="1">
        <v>300</v>
      </c>
      <c r="AH69" s="1">
        <v>250</v>
      </c>
      <c r="AI69" s="1">
        <v>0</v>
      </c>
      <c r="AJ69" s="1">
        <v>250</v>
      </c>
      <c r="AK69" s="1">
        <v>5016</v>
      </c>
      <c r="AL69" s="1">
        <v>29025.8</v>
      </c>
      <c r="AM69" s="1">
        <v>34041.8</v>
      </c>
      <c r="AN69" s="1">
        <v>17375.56</v>
      </c>
      <c r="AO69" s="1">
        <v>13285.05</v>
      </c>
      <c r="AP69" s="1">
        <v>4090.51</v>
      </c>
      <c r="AQ69" s="1">
        <v>29.15</v>
      </c>
      <c r="AR69" s="1">
        <v>250</v>
      </c>
      <c r="AU69" s="1">
        <v>0</v>
      </c>
      <c r="AV69" s="14">
        <v>0</v>
      </c>
      <c r="AW69" s="6">
        <v>250</v>
      </c>
      <c r="AX69" s="6">
        <v>300</v>
      </c>
      <c r="AY69" s="6">
        <v>320.8</v>
      </c>
      <c r="AZ69" s="18">
        <v>486.67</v>
      </c>
      <c r="BA69" s="6">
        <v>250</v>
      </c>
      <c r="BB69" s="6">
        <v>300</v>
      </c>
      <c r="BE69" s="22">
        <f t="shared" si="138"/>
        <v>250</v>
      </c>
      <c r="BF69" s="22">
        <f t="shared" ref="BF69:BH69" si="156">AH69</f>
        <v>250</v>
      </c>
      <c r="BG69" s="22">
        <f t="shared" si="156"/>
        <v>0</v>
      </c>
      <c r="BH69" s="22">
        <f t="shared" si="156"/>
        <v>250</v>
      </c>
      <c r="BI69" s="1">
        <f t="shared" si="143"/>
        <v>0</v>
      </c>
      <c r="BJ69" s="1">
        <f t="shared" si="144"/>
        <v>0</v>
      </c>
      <c r="BK69" s="1">
        <f t="shared" si="145"/>
        <v>0</v>
      </c>
      <c r="BL69" s="1">
        <f t="shared" si="146"/>
        <v>0</v>
      </c>
      <c r="BM69" s="22">
        <f t="shared" si="140"/>
        <v>300</v>
      </c>
      <c r="BN69" s="22">
        <f t="shared" ref="BN69:BP69" si="157">AE69</f>
        <v>0</v>
      </c>
      <c r="BO69" s="22">
        <f t="shared" si="157"/>
        <v>300</v>
      </c>
      <c r="BP69" s="22">
        <f t="shared" si="157"/>
        <v>300</v>
      </c>
      <c r="BQ69" s="1">
        <f t="shared" si="148"/>
        <v>0</v>
      </c>
      <c r="BR69" s="1">
        <f t="shared" si="149"/>
        <v>1</v>
      </c>
      <c r="BS69" s="1">
        <f t="shared" si="150"/>
        <v>1</v>
      </c>
      <c r="BT69" s="1">
        <f t="shared" si="151"/>
        <v>300</v>
      </c>
    </row>
    <row r="70" s="1" customFormat="1" spans="1:72">
      <c r="A70" s="1">
        <v>25828.27</v>
      </c>
      <c r="B70" s="1">
        <v>-7093</v>
      </c>
      <c r="C70" s="1">
        <v>17661.22</v>
      </c>
      <c r="D70" s="1">
        <v>15301.99</v>
      </c>
      <c r="E70" s="1">
        <v>28.25</v>
      </c>
      <c r="F70" s="6">
        <v>-6995</v>
      </c>
      <c r="G70" s="1">
        <v>189.05</v>
      </c>
      <c r="H70" s="1">
        <v>190.77</v>
      </c>
      <c r="I70" s="1">
        <v>264.51</v>
      </c>
      <c r="J70" s="1">
        <v>0</v>
      </c>
      <c r="K70" s="1">
        <v>527.89</v>
      </c>
      <c r="L70" s="1">
        <v>529.75</v>
      </c>
      <c r="M70" s="1">
        <v>501.56</v>
      </c>
      <c r="N70" s="1">
        <v>0</v>
      </c>
      <c r="O70" s="1">
        <v>0</v>
      </c>
      <c r="P70" s="1">
        <v>487.2</v>
      </c>
      <c r="Q70" s="1">
        <v>280.05</v>
      </c>
      <c r="R70" s="1">
        <v>279.57</v>
      </c>
      <c r="S70" s="1">
        <v>25760.309</v>
      </c>
      <c r="T70" s="1">
        <v>7041.57</v>
      </c>
      <c r="U70" s="1">
        <v>12241.578</v>
      </c>
      <c r="V70" s="1">
        <v>4749.965</v>
      </c>
      <c r="W70" s="1">
        <v>16991.543</v>
      </c>
      <c r="X70" s="1">
        <v>145.031</v>
      </c>
      <c r="Y70" s="1">
        <v>50.016</v>
      </c>
      <c r="Z70" s="1">
        <v>16381.826</v>
      </c>
      <c r="AA70" s="1">
        <v>1323.674</v>
      </c>
      <c r="AB70" s="1">
        <v>1012.87</v>
      </c>
      <c r="AC70" s="1" t="s">
        <v>71</v>
      </c>
      <c r="AD70" s="6">
        <v>-4621.657</v>
      </c>
      <c r="AE70" s="1">
        <v>0</v>
      </c>
      <c r="AF70" s="1">
        <v>300</v>
      </c>
      <c r="AG70" s="1">
        <v>300</v>
      </c>
      <c r="AH70" s="1">
        <v>254</v>
      </c>
      <c r="AI70" s="1">
        <v>0</v>
      </c>
      <c r="AJ70" s="1">
        <v>254</v>
      </c>
      <c r="AK70" s="1">
        <v>4984</v>
      </c>
      <c r="AL70" s="1">
        <v>29277.4</v>
      </c>
      <c r="AM70" s="1">
        <v>34261.4</v>
      </c>
      <c r="AN70" s="1">
        <v>16816.88</v>
      </c>
      <c r="AO70" s="1">
        <v>13229.05</v>
      </c>
      <c r="AP70" s="1">
        <v>3587.83</v>
      </c>
      <c r="AQ70" s="1">
        <v>28.25</v>
      </c>
      <c r="AR70" s="1">
        <v>254</v>
      </c>
      <c r="AU70" s="1">
        <v>0</v>
      </c>
      <c r="AV70" s="14">
        <v>0</v>
      </c>
      <c r="AW70" s="6">
        <v>254</v>
      </c>
      <c r="AX70" s="6">
        <v>300</v>
      </c>
      <c r="AY70" s="6">
        <v>400</v>
      </c>
      <c r="AZ70" s="18">
        <v>486.67</v>
      </c>
      <c r="BA70" s="6">
        <v>254</v>
      </c>
      <c r="BB70" s="6">
        <v>300</v>
      </c>
      <c r="BE70" s="22">
        <f t="shared" si="138"/>
        <v>254</v>
      </c>
      <c r="BF70" s="22">
        <f t="shared" ref="BF70:BH70" si="158">AH70</f>
        <v>254</v>
      </c>
      <c r="BG70" s="22">
        <f t="shared" si="158"/>
        <v>0</v>
      </c>
      <c r="BH70" s="22">
        <f t="shared" si="158"/>
        <v>254</v>
      </c>
      <c r="BI70" s="1">
        <f t="shared" si="143"/>
        <v>0</v>
      </c>
      <c r="BJ70" s="1">
        <f t="shared" si="144"/>
        <v>0</v>
      </c>
      <c r="BK70" s="1">
        <f t="shared" si="145"/>
        <v>0</v>
      </c>
      <c r="BL70" s="1">
        <f t="shared" si="146"/>
        <v>0</v>
      </c>
      <c r="BM70" s="22">
        <f t="shared" si="140"/>
        <v>300</v>
      </c>
      <c r="BN70" s="22">
        <f t="shared" ref="BN70:BP70" si="159">AE70</f>
        <v>0</v>
      </c>
      <c r="BO70" s="22">
        <f t="shared" si="159"/>
        <v>300</v>
      </c>
      <c r="BP70" s="22">
        <f t="shared" si="159"/>
        <v>300</v>
      </c>
      <c r="BQ70" s="1">
        <f t="shared" si="148"/>
        <v>0</v>
      </c>
      <c r="BR70" s="1">
        <f t="shared" si="149"/>
        <v>1</v>
      </c>
      <c r="BS70" s="1">
        <f t="shared" si="150"/>
        <v>1</v>
      </c>
      <c r="BT70" s="1">
        <f t="shared" si="151"/>
        <v>300</v>
      </c>
    </row>
    <row r="71" s="1" customFormat="1" spans="1:72">
      <c r="A71" s="1">
        <v>26185.55</v>
      </c>
      <c r="B71" s="1">
        <v>-7782</v>
      </c>
      <c r="C71" s="1">
        <v>19064.6</v>
      </c>
      <c r="D71" s="1">
        <v>15317.4</v>
      </c>
      <c r="E71" s="1">
        <v>183.12</v>
      </c>
      <c r="F71" s="6">
        <v>-6997</v>
      </c>
      <c r="G71" s="1">
        <v>291.59</v>
      </c>
      <c r="H71" s="1">
        <v>290.72</v>
      </c>
      <c r="I71" s="1">
        <v>281.72</v>
      </c>
      <c r="J71" s="1">
        <v>0</v>
      </c>
      <c r="K71" s="1">
        <v>530.21</v>
      </c>
      <c r="L71" s="1">
        <v>534.86</v>
      </c>
      <c r="M71" s="1">
        <v>501.56</v>
      </c>
      <c r="N71" s="1">
        <v>0</v>
      </c>
      <c r="O71" s="1">
        <v>0</v>
      </c>
      <c r="P71" s="1">
        <v>496.1</v>
      </c>
      <c r="Q71" s="1">
        <v>280.2</v>
      </c>
      <c r="R71" s="1">
        <v>280.2</v>
      </c>
      <c r="S71" s="1">
        <v>26150.578</v>
      </c>
      <c r="T71" s="1">
        <v>7616.224</v>
      </c>
      <c r="U71" s="1">
        <v>12699.693</v>
      </c>
      <c r="V71" s="1">
        <v>4076.716</v>
      </c>
      <c r="W71" s="1">
        <v>16776.409</v>
      </c>
      <c r="X71" s="1">
        <v>262.991</v>
      </c>
      <c r="Y71" s="1">
        <v>49.996</v>
      </c>
      <c r="Z71" s="1">
        <v>14930.352</v>
      </c>
      <c r="AA71" s="1">
        <v>2466.84</v>
      </c>
      <c r="AB71" s="1">
        <v>1043.07</v>
      </c>
      <c r="AC71" s="1" t="s">
        <v>71</v>
      </c>
      <c r="AD71" s="6">
        <v>-4614.6533</v>
      </c>
      <c r="AE71" s="1">
        <v>173</v>
      </c>
      <c r="AF71" s="1">
        <v>111.11</v>
      </c>
      <c r="AG71" s="1">
        <v>284.11</v>
      </c>
      <c r="AH71" s="1">
        <v>264</v>
      </c>
      <c r="AI71" s="1">
        <v>0</v>
      </c>
      <c r="AJ71" s="1">
        <v>264</v>
      </c>
      <c r="AK71" s="1">
        <v>4985</v>
      </c>
      <c r="AL71" s="1">
        <v>29600.9</v>
      </c>
      <c r="AM71" s="1">
        <v>34585.9</v>
      </c>
      <c r="AN71" s="1">
        <v>16198.77</v>
      </c>
      <c r="AO71" s="1">
        <v>13146.1</v>
      </c>
      <c r="AP71" s="1">
        <v>3052.67</v>
      </c>
      <c r="AQ71" s="1">
        <v>183.12</v>
      </c>
      <c r="AR71" s="1">
        <v>264</v>
      </c>
      <c r="AU71" s="1">
        <v>0</v>
      </c>
      <c r="AV71" s="14">
        <v>0</v>
      </c>
      <c r="AW71" s="6">
        <v>264</v>
      </c>
      <c r="AX71" s="6">
        <v>284.11</v>
      </c>
      <c r="AY71" s="6">
        <v>441.6</v>
      </c>
      <c r="AZ71" s="18">
        <v>488.74</v>
      </c>
      <c r="BA71" s="6">
        <v>264</v>
      </c>
      <c r="BB71" s="6">
        <v>284.11</v>
      </c>
      <c r="BE71" s="22">
        <f t="shared" si="138"/>
        <v>264</v>
      </c>
      <c r="BF71" s="22">
        <f t="shared" ref="BF71:BH71" si="160">AH71</f>
        <v>264</v>
      </c>
      <c r="BG71" s="22">
        <f t="shared" si="160"/>
        <v>0</v>
      </c>
      <c r="BH71" s="22">
        <f t="shared" si="160"/>
        <v>264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22">
        <f t="shared" si="140"/>
        <v>284.11</v>
      </c>
      <c r="BN71" s="22">
        <f t="shared" ref="BN71:BP71" si="161">AE71</f>
        <v>173</v>
      </c>
      <c r="BO71" s="22">
        <f t="shared" si="161"/>
        <v>111.11</v>
      </c>
      <c r="BP71" s="22">
        <f t="shared" si="161"/>
        <v>284.11</v>
      </c>
      <c r="BQ71" s="1">
        <f t="shared" si="148"/>
        <v>0</v>
      </c>
      <c r="BR71" s="1">
        <f t="shared" si="149"/>
        <v>1</v>
      </c>
      <c r="BS71" s="1">
        <f t="shared" si="150"/>
        <v>1</v>
      </c>
      <c r="BT71" s="1">
        <f t="shared" si="151"/>
        <v>111.11</v>
      </c>
    </row>
    <row r="72" s="1" customFormat="1" spans="1:72">
      <c r="A72" s="1">
        <v>26907.12</v>
      </c>
      <c r="B72" s="1">
        <v>-7924</v>
      </c>
      <c r="C72" s="1">
        <v>19746.32</v>
      </c>
      <c r="D72" s="1">
        <v>14985.48</v>
      </c>
      <c r="E72" s="1">
        <v>245.51</v>
      </c>
      <c r="F72" s="6">
        <v>-6857</v>
      </c>
      <c r="G72" s="1">
        <v>405.24</v>
      </c>
      <c r="H72" s="1">
        <v>407.8</v>
      </c>
      <c r="I72" s="1">
        <v>281.59</v>
      </c>
      <c r="J72" s="1">
        <v>0</v>
      </c>
      <c r="K72" s="1">
        <v>502.76</v>
      </c>
      <c r="L72" s="1">
        <v>503</v>
      </c>
      <c r="M72" s="1">
        <v>500.32</v>
      </c>
      <c r="N72" s="1">
        <v>0</v>
      </c>
      <c r="O72" s="1">
        <v>0</v>
      </c>
      <c r="P72" s="1">
        <v>414</v>
      </c>
      <c r="Q72" s="1">
        <v>279.73</v>
      </c>
      <c r="R72" s="1">
        <v>260.65</v>
      </c>
      <c r="S72" s="1">
        <v>26581.467</v>
      </c>
      <c r="T72" s="1">
        <v>7967.893</v>
      </c>
      <c r="U72" s="1">
        <v>12589.845</v>
      </c>
      <c r="V72" s="1">
        <v>3443.484</v>
      </c>
      <c r="W72" s="1">
        <v>16033.329</v>
      </c>
      <c r="X72" s="1">
        <v>561.756</v>
      </c>
      <c r="Y72" s="1">
        <v>49.975</v>
      </c>
      <c r="Z72" s="1">
        <v>13948.549</v>
      </c>
      <c r="AA72" s="1">
        <v>3397.32</v>
      </c>
      <c r="AB72" s="1">
        <v>1162.28</v>
      </c>
      <c r="AC72" s="1" t="s">
        <v>71</v>
      </c>
      <c r="AD72" s="6">
        <v>-4609.0503</v>
      </c>
      <c r="AE72" s="1">
        <v>243.33</v>
      </c>
      <c r="AF72" s="1">
        <v>25.93</v>
      </c>
      <c r="AG72" s="1">
        <v>269.26</v>
      </c>
      <c r="AH72" s="1">
        <v>274</v>
      </c>
      <c r="AI72" s="1">
        <v>0</v>
      </c>
      <c r="AJ72" s="1">
        <v>274</v>
      </c>
      <c r="AK72" s="1">
        <v>4985</v>
      </c>
      <c r="AL72" s="1">
        <v>29852.5</v>
      </c>
      <c r="AM72" s="1">
        <v>34837.5</v>
      </c>
      <c r="AN72" s="1">
        <v>15530.26</v>
      </c>
      <c r="AO72" s="1">
        <v>13034.95</v>
      </c>
      <c r="AP72" s="1">
        <v>2495.31</v>
      </c>
      <c r="AQ72" s="1">
        <v>245.51</v>
      </c>
      <c r="AR72" s="1">
        <v>274</v>
      </c>
      <c r="AU72" s="1">
        <v>0</v>
      </c>
      <c r="AV72" s="14">
        <v>0</v>
      </c>
      <c r="AW72" s="6">
        <v>274</v>
      </c>
      <c r="AX72" s="6">
        <v>269.26</v>
      </c>
      <c r="AY72" s="6">
        <v>520.8</v>
      </c>
      <c r="AZ72" s="18">
        <v>409.54</v>
      </c>
      <c r="BA72" s="6">
        <v>274</v>
      </c>
      <c r="BB72" s="6">
        <v>269.26</v>
      </c>
      <c r="BE72" s="22">
        <f t="shared" si="138"/>
        <v>274</v>
      </c>
      <c r="BF72" s="22">
        <f t="shared" ref="BF72:BH72" si="162">AH72</f>
        <v>274</v>
      </c>
      <c r="BG72" s="22">
        <f t="shared" si="162"/>
        <v>0</v>
      </c>
      <c r="BH72" s="22">
        <f t="shared" si="162"/>
        <v>274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22">
        <f t="shared" si="140"/>
        <v>269.26</v>
      </c>
      <c r="BN72" s="22">
        <f t="shared" ref="BN72:BP72" si="163">AE72</f>
        <v>243.33</v>
      </c>
      <c r="BO72" s="22">
        <f t="shared" si="163"/>
        <v>25.93</v>
      </c>
      <c r="BP72" s="22">
        <f t="shared" si="163"/>
        <v>269.26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26882.8</v>
      </c>
      <c r="B73">
        <v>-7939</v>
      </c>
      <c r="C73">
        <v>19675.43</v>
      </c>
      <c r="D73">
        <v>14666.49</v>
      </c>
      <c r="E73">
        <v>244.77</v>
      </c>
      <c r="F73" s="3">
        <v>-6752</v>
      </c>
      <c r="G73">
        <v>366.78</v>
      </c>
      <c r="H73">
        <v>365.94</v>
      </c>
      <c r="I73">
        <v>281.69</v>
      </c>
      <c r="J73">
        <v>0</v>
      </c>
      <c r="K73">
        <v>475.55</v>
      </c>
      <c r="L73">
        <v>476.25</v>
      </c>
      <c r="M73">
        <v>501.56</v>
      </c>
      <c r="N73">
        <v>0</v>
      </c>
      <c r="O73">
        <v>0</v>
      </c>
      <c r="P73">
        <v>403.2</v>
      </c>
      <c r="Q73">
        <v>254.2</v>
      </c>
      <c r="R73">
        <v>231.31</v>
      </c>
      <c r="S73">
        <v>26916.383</v>
      </c>
      <c r="T73">
        <v>7778.907</v>
      </c>
      <c r="U73">
        <v>12340.708</v>
      </c>
      <c r="V73">
        <v>2645.278</v>
      </c>
      <c r="W73">
        <v>14985.985</v>
      </c>
      <c r="X73">
        <v>998.095</v>
      </c>
      <c r="Y73">
        <v>50.03</v>
      </c>
      <c r="Z73">
        <v>13283.633</v>
      </c>
      <c r="AA73">
        <v>4004.766</v>
      </c>
      <c r="AB73">
        <v>1157.01</v>
      </c>
      <c r="AC73" t="s">
        <v>71</v>
      </c>
      <c r="AD73" s="3">
        <v>-4631.042</v>
      </c>
      <c r="AE73">
        <v>243.33</v>
      </c>
      <c r="AF73">
        <v>18.52</v>
      </c>
      <c r="AG73">
        <v>261.85</v>
      </c>
      <c r="AH73">
        <v>278</v>
      </c>
      <c r="AI73">
        <v>0</v>
      </c>
      <c r="AJ73">
        <v>278</v>
      </c>
      <c r="AK73">
        <v>4986</v>
      </c>
      <c r="AL73">
        <v>30122.1</v>
      </c>
      <c r="AM73">
        <v>35108.1</v>
      </c>
      <c r="AN73">
        <v>14884.51</v>
      </c>
      <c r="AO73">
        <v>12932.09</v>
      </c>
      <c r="AP73">
        <v>1952.42</v>
      </c>
      <c r="AQ73">
        <v>244.77</v>
      </c>
      <c r="AR73">
        <v>278</v>
      </c>
      <c r="AU73">
        <v>0</v>
      </c>
      <c r="AV73" s="13">
        <v>0</v>
      </c>
      <c r="AW73" s="3">
        <v>278</v>
      </c>
      <c r="AX73" s="3">
        <v>261.85</v>
      </c>
      <c r="AY73" s="3">
        <v>600</v>
      </c>
      <c r="AZ73" s="17">
        <v>400</v>
      </c>
      <c r="BA73" s="3">
        <v>278</v>
      </c>
      <c r="BB73" s="3">
        <v>261.85</v>
      </c>
      <c r="BE73" s="21">
        <f t="shared" si="138"/>
        <v>278</v>
      </c>
      <c r="BF73" s="21">
        <f t="shared" ref="BF73:BH73" si="164">AH73</f>
        <v>278</v>
      </c>
      <c r="BG73" s="21">
        <f t="shared" si="164"/>
        <v>0</v>
      </c>
      <c r="BH73" s="21">
        <f t="shared" si="164"/>
        <v>278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21">
        <f t="shared" si="140"/>
        <v>261.85</v>
      </c>
      <c r="BN73" s="21">
        <f t="shared" ref="BN73:BP73" si="165">AE73</f>
        <v>243.33</v>
      </c>
      <c r="BO73" s="21">
        <f t="shared" si="165"/>
        <v>18.52</v>
      </c>
      <c r="BP73" s="21">
        <f t="shared" si="165"/>
        <v>261.85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27476.28</v>
      </c>
      <c r="B74">
        <v>-8059</v>
      </c>
      <c r="C74">
        <v>23713.62</v>
      </c>
      <c r="D74">
        <v>14406.57</v>
      </c>
      <c r="E74">
        <v>315.9</v>
      </c>
      <c r="F74" s="3">
        <v>-6775</v>
      </c>
      <c r="G74">
        <v>497.53</v>
      </c>
      <c r="H74">
        <v>498.37</v>
      </c>
      <c r="I74">
        <v>331.88</v>
      </c>
      <c r="J74">
        <v>0</v>
      </c>
      <c r="K74">
        <v>497.42</v>
      </c>
      <c r="L74">
        <v>499.28</v>
      </c>
      <c r="M74">
        <v>501.56</v>
      </c>
      <c r="N74">
        <v>0</v>
      </c>
      <c r="O74">
        <v>0</v>
      </c>
      <c r="P74">
        <v>448.2</v>
      </c>
      <c r="Q74">
        <v>270.69</v>
      </c>
      <c r="R74">
        <v>244.68</v>
      </c>
      <c r="S74">
        <v>27657.48</v>
      </c>
      <c r="T74">
        <v>7884.5</v>
      </c>
      <c r="U74">
        <v>12345.092</v>
      </c>
      <c r="V74">
        <v>2114.473</v>
      </c>
      <c r="W74">
        <v>14459.565</v>
      </c>
      <c r="X74">
        <v>847.055</v>
      </c>
      <c r="Y74">
        <v>50.033</v>
      </c>
      <c r="Z74">
        <v>11402.65</v>
      </c>
      <c r="AA74">
        <v>5926.16</v>
      </c>
      <c r="AB74">
        <v>1160.08</v>
      </c>
      <c r="AC74" t="s">
        <v>60</v>
      </c>
      <c r="AD74" s="3">
        <v>-4544.055</v>
      </c>
      <c r="AE74">
        <v>315.33</v>
      </c>
      <c r="AF74">
        <v>7.41</v>
      </c>
      <c r="AG74">
        <v>322.74</v>
      </c>
      <c r="AH74">
        <v>270</v>
      </c>
      <c r="AI74">
        <v>0</v>
      </c>
      <c r="AJ74">
        <v>270</v>
      </c>
      <c r="AK74">
        <v>4986</v>
      </c>
      <c r="AL74">
        <v>30194</v>
      </c>
      <c r="AM74">
        <v>35180</v>
      </c>
      <c r="AN74">
        <v>14177.88</v>
      </c>
      <c r="AO74">
        <v>12739.15</v>
      </c>
      <c r="AP74">
        <v>1438.73</v>
      </c>
      <c r="AQ74">
        <v>315.9</v>
      </c>
      <c r="AR74">
        <v>270</v>
      </c>
      <c r="AU74">
        <v>0</v>
      </c>
      <c r="AV74" s="13">
        <v>0</v>
      </c>
      <c r="AW74" s="3">
        <v>270</v>
      </c>
      <c r="AX74" s="3">
        <v>322.74</v>
      </c>
      <c r="AY74" s="3">
        <v>556.07</v>
      </c>
      <c r="AZ74" s="17">
        <v>452.8</v>
      </c>
      <c r="BA74" s="3">
        <v>270</v>
      </c>
      <c r="BB74" s="3">
        <v>322.74</v>
      </c>
      <c r="BE74" s="21">
        <f t="shared" si="138"/>
        <v>270</v>
      </c>
      <c r="BF74" s="21">
        <f t="shared" ref="BF74:BH74" si="166">AH74</f>
        <v>270</v>
      </c>
      <c r="BG74" s="21">
        <f t="shared" si="166"/>
        <v>0</v>
      </c>
      <c r="BH74" s="21">
        <f t="shared" si="166"/>
        <v>270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21">
        <f t="shared" si="140"/>
        <v>322.74</v>
      </c>
      <c r="BN74" s="21">
        <f t="shared" ref="BN74:BP74" si="167">AE74</f>
        <v>315.33</v>
      </c>
      <c r="BO74" s="21">
        <f t="shared" si="167"/>
        <v>7.41</v>
      </c>
      <c r="BP74" s="21">
        <f t="shared" si="167"/>
        <v>322.74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27792.86</v>
      </c>
      <c r="B75">
        <v>-7928</v>
      </c>
      <c r="C75">
        <v>22902</v>
      </c>
      <c r="D75">
        <v>13701.95</v>
      </c>
      <c r="E75">
        <v>268.33</v>
      </c>
      <c r="F75" s="3">
        <v>-6579</v>
      </c>
      <c r="G75">
        <v>458.23</v>
      </c>
      <c r="H75">
        <v>459.07</v>
      </c>
      <c r="I75">
        <v>369.91</v>
      </c>
      <c r="J75">
        <v>0</v>
      </c>
      <c r="K75">
        <v>522.07</v>
      </c>
      <c r="L75">
        <v>524.4</v>
      </c>
      <c r="M75">
        <v>500.32</v>
      </c>
      <c r="N75">
        <v>0</v>
      </c>
      <c r="O75">
        <v>0</v>
      </c>
      <c r="P75">
        <v>492.4</v>
      </c>
      <c r="Q75">
        <v>279.52</v>
      </c>
      <c r="R75">
        <v>276.19</v>
      </c>
      <c r="S75">
        <v>27694.074</v>
      </c>
      <c r="T75">
        <v>7518.12</v>
      </c>
      <c r="U75">
        <v>12142.921</v>
      </c>
      <c r="V75">
        <v>1440.081</v>
      </c>
      <c r="W75">
        <v>13583.001</v>
      </c>
      <c r="X75">
        <v>758.434</v>
      </c>
      <c r="Y75">
        <v>50.031</v>
      </c>
      <c r="Z75">
        <v>10984.967</v>
      </c>
      <c r="AA75">
        <v>6369.234</v>
      </c>
      <c r="AB75">
        <v>1112.95</v>
      </c>
      <c r="AC75" t="s">
        <v>60</v>
      </c>
      <c r="AD75" s="3">
        <v>-4224.4023</v>
      </c>
      <c r="AE75">
        <v>268.33</v>
      </c>
      <c r="AF75">
        <v>0</v>
      </c>
      <c r="AG75">
        <v>268.33</v>
      </c>
      <c r="AH75">
        <v>280</v>
      </c>
      <c r="AI75">
        <v>0</v>
      </c>
      <c r="AJ75">
        <v>280</v>
      </c>
      <c r="AK75">
        <v>4986</v>
      </c>
      <c r="AL75">
        <v>30499.5</v>
      </c>
      <c r="AM75">
        <v>35485.5</v>
      </c>
      <c r="AN75">
        <v>13488.68</v>
      </c>
      <c r="AO75">
        <v>12530.23</v>
      </c>
      <c r="AP75">
        <v>958.45</v>
      </c>
      <c r="AQ75">
        <v>268.33</v>
      </c>
      <c r="AR75">
        <v>280</v>
      </c>
      <c r="AU75">
        <v>0</v>
      </c>
      <c r="AV75" s="13">
        <v>0</v>
      </c>
      <c r="AW75" s="3">
        <v>280</v>
      </c>
      <c r="AX75" s="3">
        <v>268.33</v>
      </c>
      <c r="AY75" s="3">
        <v>600</v>
      </c>
      <c r="AZ75" s="17">
        <v>479.2</v>
      </c>
      <c r="BA75" s="3">
        <v>280</v>
      </c>
      <c r="BB75" s="3">
        <v>268.33</v>
      </c>
      <c r="BE75" s="21">
        <f t="shared" si="138"/>
        <v>280</v>
      </c>
      <c r="BF75" s="21">
        <f t="shared" ref="BF75:BH75" si="168">AH75</f>
        <v>280</v>
      </c>
      <c r="BG75" s="21">
        <f t="shared" si="168"/>
        <v>0</v>
      </c>
      <c r="BH75" s="21">
        <f t="shared" si="168"/>
        <v>280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21">
        <f t="shared" si="140"/>
        <v>268.33</v>
      </c>
      <c r="BN75" s="21">
        <f t="shared" ref="BN75:BP75" si="169">AE75</f>
        <v>268.33</v>
      </c>
      <c r="BO75" s="21">
        <f t="shared" si="169"/>
        <v>0</v>
      </c>
      <c r="BP75" s="21">
        <f t="shared" si="169"/>
        <v>268.33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27950.23</v>
      </c>
      <c r="B76">
        <v>-7772</v>
      </c>
      <c r="C76">
        <v>23748.98</v>
      </c>
      <c r="D76">
        <v>13025.24</v>
      </c>
      <c r="E76">
        <v>270</v>
      </c>
      <c r="F76" s="3">
        <v>-6360</v>
      </c>
      <c r="G76">
        <v>470.17</v>
      </c>
      <c r="H76">
        <v>471.04</v>
      </c>
      <c r="I76">
        <v>382.81</v>
      </c>
      <c r="J76">
        <v>0</v>
      </c>
      <c r="K76">
        <v>513.7</v>
      </c>
      <c r="L76">
        <v>519.05</v>
      </c>
      <c r="M76">
        <v>501.56</v>
      </c>
      <c r="N76">
        <v>0</v>
      </c>
      <c r="O76">
        <v>0</v>
      </c>
      <c r="P76">
        <v>492.8</v>
      </c>
      <c r="Q76">
        <v>279.89</v>
      </c>
      <c r="R76">
        <v>279.2</v>
      </c>
      <c r="S76">
        <v>28109.086</v>
      </c>
      <c r="T76">
        <v>7584.532</v>
      </c>
      <c r="U76">
        <v>12081.424</v>
      </c>
      <c r="V76">
        <v>903.861</v>
      </c>
      <c r="W76">
        <v>12985.286</v>
      </c>
      <c r="X76">
        <v>1115.126</v>
      </c>
      <c r="Y76">
        <v>50.036</v>
      </c>
      <c r="Z76">
        <v>10648.32</v>
      </c>
      <c r="AA76">
        <v>6666.701</v>
      </c>
      <c r="AB76">
        <v>1050.17</v>
      </c>
      <c r="AC76" t="s">
        <v>60</v>
      </c>
      <c r="AD76" s="3">
        <v>-4004.0632</v>
      </c>
      <c r="AE76">
        <v>270</v>
      </c>
      <c r="AF76">
        <v>0</v>
      </c>
      <c r="AG76">
        <v>270</v>
      </c>
      <c r="AH76">
        <v>290</v>
      </c>
      <c r="AI76">
        <v>0</v>
      </c>
      <c r="AJ76">
        <v>290</v>
      </c>
      <c r="AK76">
        <v>4986</v>
      </c>
      <c r="AL76">
        <v>30654.3</v>
      </c>
      <c r="AM76">
        <v>35640.3</v>
      </c>
      <c r="AN76">
        <v>12831.11</v>
      </c>
      <c r="AO76">
        <v>12316.4</v>
      </c>
      <c r="AP76">
        <v>514.71</v>
      </c>
      <c r="AQ76">
        <v>270</v>
      </c>
      <c r="AR76">
        <v>290</v>
      </c>
      <c r="AU76">
        <v>0</v>
      </c>
      <c r="AV76" s="13">
        <v>0</v>
      </c>
      <c r="AW76" s="3">
        <v>290</v>
      </c>
      <c r="AX76" s="3">
        <v>270</v>
      </c>
      <c r="AY76" s="3">
        <v>610.8</v>
      </c>
      <c r="AZ76" s="17">
        <v>494.4</v>
      </c>
      <c r="BA76" s="3">
        <v>290</v>
      </c>
      <c r="BB76" s="3">
        <v>270</v>
      </c>
      <c r="BE76" s="21">
        <f t="shared" si="138"/>
        <v>290</v>
      </c>
      <c r="BF76" s="21">
        <f t="shared" ref="BF76:BH76" si="170">AH76</f>
        <v>290</v>
      </c>
      <c r="BG76" s="21">
        <f t="shared" si="170"/>
        <v>0</v>
      </c>
      <c r="BH76" s="21">
        <f t="shared" si="170"/>
        <v>290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21">
        <f t="shared" si="140"/>
        <v>270</v>
      </c>
      <c r="BN76" s="21">
        <f t="shared" ref="BN76:BP76" si="171">AE76</f>
        <v>270</v>
      </c>
      <c r="BO76" s="21">
        <f t="shared" si="171"/>
        <v>0</v>
      </c>
      <c r="BP76" s="21">
        <f t="shared" si="171"/>
        <v>270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28223.81</v>
      </c>
      <c r="B77">
        <v>-7851</v>
      </c>
      <c r="C77">
        <v>24159.98</v>
      </c>
      <c r="D77">
        <v>12465.7</v>
      </c>
      <c r="E77">
        <v>273</v>
      </c>
      <c r="F77" s="3">
        <v>-6373</v>
      </c>
      <c r="G77">
        <v>529.98</v>
      </c>
      <c r="H77">
        <v>529.98</v>
      </c>
      <c r="I77">
        <v>409.81</v>
      </c>
      <c r="J77">
        <v>0</v>
      </c>
      <c r="K77">
        <v>540.91</v>
      </c>
      <c r="L77">
        <v>542.77</v>
      </c>
      <c r="M77">
        <v>501.15</v>
      </c>
      <c r="N77">
        <v>0</v>
      </c>
      <c r="O77">
        <v>0</v>
      </c>
      <c r="P77">
        <v>532.7</v>
      </c>
      <c r="Q77">
        <v>280.42</v>
      </c>
      <c r="R77">
        <v>279.94</v>
      </c>
      <c r="S77">
        <v>28293.59</v>
      </c>
      <c r="T77">
        <v>7939.961</v>
      </c>
      <c r="U77">
        <v>12372.492</v>
      </c>
      <c r="V77">
        <v>440.742</v>
      </c>
      <c r="W77">
        <v>12813.234</v>
      </c>
      <c r="X77">
        <v>1156.672</v>
      </c>
      <c r="Y77">
        <v>50.02</v>
      </c>
      <c r="Z77">
        <v>9935.051</v>
      </c>
      <c r="AA77">
        <v>7283.658</v>
      </c>
      <c r="AB77">
        <v>1126.5</v>
      </c>
      <c r="AC77" t="s">
        <v>60</v>
      </c>
      <c r="AD77" s="3">
        <v>-3933.4653</v>
      </c>
      <c r="AE77">
        <v>273</v>
      </c>
      <c r="AF77">
        <v>0</v>
      </c>
      <c r="AG77">
        <v>273</v>
      </c>
      <c r="AH77">
        <v>295</v>
      </c>
      <c r="AI77">
        <v>0</v>
      </c>
      <c r="AJ77">
        <v>295</v>
      </c>
      <c r="AK77">
        <v>4986</v>
      </c>
      <c r="AL77">
        <v>30808.3</v>
      </c>
      <c r="AM77">
        <v>35794.3</v>
      </c>
      <c r="AN77">
        <v>12289.89</v>
      </c>
      <c r="AO77">
        <v>12055.57</v>
      </c>
      <c r="AP77">
        <v>234.32</v>
      </c>
      <c r="AQ77">
        <v>273</v>
      </c>
      <c r="AR77">
        <v>295</v>
      </c>
      <c r="AU77">
        <v>0</v>
      </c>
      <c r="AV77" s="13">
        <v>0</v>
      </c>
      <c r="AW77" s="3">
        <v>295</v>
      </c>
      <c r="AX77" s="3">
        <v>273</v>
      </c>
      <c r="AY77" s="3">
        <v>640</v>
      </c>
      <c r="AZ77" s="17">
        <v>533.07</v>
      </c>
      <c r="BA77" s="3">
        <v>295</v>
      </c>
      <c r="BB77" s="3">
        <v>273</v>
      </c>
      <c r="BE77" s="21">
        <f t="shared" si="138"/>
        <v>295</v>
      </c>
      <c r="BF77" s="21">
        <f t="shared" ref="BF77:BH77" si="172">AH77</f>
        <v>295</v>
      </c>
      <c r="BG77" s="21">
        <f t="shared" si="172"/>
        <v>0</v>
      </c>
      <c r="BH77" s="21">
        <f t="shared" si="172"/>
        <v>295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21">
        <f t="shared" si="140"/>
        <v>273</v>
      </c>
      <c r="BN77" s="21">
        <f t="shared" ref="BN77:BP77" si="173">AE77</f>
        <v>273</v>
      </c>
      <c r="BO77" s="21">
        <f t="shared" si="173"/>
        <v>0</v>
      </c>
      <c r="BP77" s="21">
        <f t="shared" si="173"/>
        <v>273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28545.84</v>
      </c>
      <c r="B78">
        <v>-7932</v>
      </c>
      <c r="C78">
        <v>24573.19</v>
      </c>
      <c r="D78">
        <v>12051.59</v>
      </c>
      <c r="E78">
        <v>277.67</v>
      </c>
      <c r="F78" s="3">
        <v>-6391</v>
      </c>
      <c r="G78">
        <v>549.64</v>
      </c>
      <c r="H78">
        <v>548.8</v>
      </c>
      <c r="I78">
        <v>484.03</v>
      </c>
      <c r="J78">
        <v>0</v>
      </c>
      <c r="K78">
        <v>559.52</v>
      </c>
      <c r="L78">
        <v>561.85</v>
      </c>
      <c r="M78">
        <v>501.15</v>
      </c>
      <c r="N78">
        <v>0</v>
      </c>
      <c r="O78">
        <v>0</v>
      </c>
      <c r="P78">
        <v>604.3</v>
      </c>
      <c r="Q78">
        <v>281.1</v>
      </c>
      <c r="R78">
        <v>279.68</v>
      </c>
      <c r="S78">
        <v>28611.49</v>
      </c>
      <c r="T78">
        <v>7881.811</v>
      </c>
      <c r="U78">
        <v>12647.914</v>
      </c>
      <c r="V78">
        <v>109.201</v>
      </c>
      <c r="W78">
        <v>12757.115</v>
      </c>
      <c r="X78">
        <v>1158.001</v>
      </c>
      <c r="Y78">
        <v>49.971</v>
      </c>
      <c r="Z78">
        <v>9588.223</v>
      </c>
      <c r="AA78">
        <v>7671.457</v>
      </c>
      <c r="AB78">
        <v>1167.63</v>
      </c>
      <c r="AC78" t="s">
        <v>60</v>
      </c>
      <c r="AD78" s="3">
        <v>-3842.9763</v>
      </c>
      <c r="AE78">
        <v>277.67</v>
      </c>
      <c r="AF78">
        <v>0</v>
      </c>
      <c r="AG78">
        <v>277.67</v>
      </c>
      <c r="AH78">
        <v>295</v>
      </c>
      <c r="AI78">
        <v>0</v>
      </c>
      <c r="AJ78">
        <v>295</v>
      </c>
      <c r="AK78">
        <v>4987</v>
      </c>
      <c r="AL78">
        <v>30942.3</v>
      </c>
      <c r="AM78">
        <v>35929.3</v>
      </c>
      <c r="AN78">
        <v>11972.73</v>
      </c>
      <c r="AO78">
        <v>11899.65</v>
      </c>
      <c r="AP78">
        <v>73.08</v>
      </c>
      <c r="AQ78">
        <v>277.67</v>
      </c>
      <c r="AR78">
        <v>295</v>
      </c>
      <c r="AU78">
        <v>0</v>
      </c>
      <c r="AV78" s="13">
        <v>0</v>
      </c>
      <c r="AW78" s="3">
        <v>295</v>
      </c>
      <c r="AX78" s="3">
        <v>277.67</v>
      </c>
      <c r="AY78" s="3">
        <v>640</v>
      </c>
      <c r="AZ78" s="17">
        <v>600</v>
      </c>
      <c r="BA78" s="3">
        <v>295</v>
      </c>
      <c r="BB78" s="3">
        <v>277.67</v>
      </c>
      <c r="BE78" s="21">
        <f t="shared" si="138"/>
        <v>295</v>
      </c>
      <c r="BF78" s="21">
        <f t="shared" ref="BF78:BH78" si="174">AH78</f>
        <v>295</v>
      </c>
      <c r="BG78" s="21">
        <f t="shared" si="174"/>
        <v>0</v>
      </c>
      <c r="BH78" s="21">
        <f t="shared" si="174"/>
        <v>295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21">
        <f t="shared" si="140"/>
        <v>277.67</v>
      </c>
      <c r="BN78" s="21">
        <f t="shared" ref="BN78:BP78" si="175">AE78</f>
        <v>277.67</v>
      </c>
      <c r="BO78" s="21">
        <f t="shared" si="175"/>
        <v>0</v>
      </c>
      <c r="BP78" s="21">
        <f t="shared" si="175"/>
        <v>277.67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29017.04</v>
      </c>
      <c r="B79">
        <v>-7878</v>
      </c>
      <c r="C79">
        <v>25064.5</v>
      </c>
      <c r="D79">
        <v>11968.08</v>
      </c>
      <c r="E79">
        <v>280.67</v>
      </c>
      <c r="F79" s="3">
        <v>-6359</v>
      </c>
      <c r="G79">
        <v>548.8</v>
      </c>
      <c r="H79">
        <v>548.8</v>
      </c>
      <c r="I79">
        <v>480.1</v>
      </c>
      <c r="J79">
        <v>0</v>
      </c>
      <c r="K79">
        <v>557.89</v>
      </c>
      <c r="L79">
        <v>563.01</v>
      </c>
      <c r="M79">
        <v>501.15</v>
      </c>
      <c r="N79">
        <v>0</v>
      </c>
      <c r="O79">
        <v>0</v>
      </c>
      <c r="P79">
        <v>600.4</v>
      </c>
      <c r="Q79">
        <v>317.05</v>
      </c>
      <c r="R79">
        <v>279.52</v>
      </c>
      <c r="S79">
        <v>29057.467</v>
      </c>
      <c r="T79">
        <v>7856.498</v>
      </c>
      <c r="U79">
        <v>12671.599</v>
      </c>
      <c r="V79">
        <v>45.192</v>
      </c>
      <c r="W79">
        <v>12716.792</v>
      </c>
      <c r="X79">
        <v>1157.509</v>
      </c>
      <c r="Y79">
        <v>50.034</v>
      </c>
      <c r="Z79">
        <v>8989.711</v>
      </c>
      <c r="AA79">
        <v>8305.801</v>
      </c>
      <c r="AB79">
        <v>1166.13</v>
      </c>
      <c r="AC79" t="s">
        <v>60</v>
      </c>
      <c r="AD79" s="3">
        <v>-3786.2458</v>
      </c>
      <c r="AE79">
        <v>280.67</v>
      </c>
      <c r="AF79">
        <v>0</v>
      </c>
      <c r="AG79">
        <v>280.67</v>
      </c>
      <c r="AH79">
        <v>300</v>
      </c>
      <c r="AI79">
        <v>0</v>
      </c>
      <c r="AJ79">
        <v>300</v>
      </c>
      <c r="AK79">
        <v>4987</v>
      </c>
      <c r="AL79">
        <v>31000.3</v>
      </c>
      <c r="AM79">
        <v>35987.3</v>
      </c>
      <c r="AN79">
        <v>11798.65</v>
      </c>
      <c r="AO79">
        <v>11774.63</v>
      </c>
      <c r="AP79">
        <v>24.02</v>
      </c>
      <c r="AQ79">
        <v>280.67</v>
      </c>
      <c r="AR79">
        <v>300</v>
      </c>
      <c r="AU79">
        <v>0</v>
      </c>
      <c r="AV79" s="13">
        <v>0</v>
      </c>
      <c r="AW79" s="3">
        <v>300</v>
      </c>
      <c r="AX79" s="3">
        <v>280.67</v>
      </c>
      <c r="AY79" s="3">
        <v>640</v>
      </c>
      <c r="AZ79" s="17">
        <v>600</v>
      </c>
      <c r="BA79" s="3">
        <v>300</v>
      </c>
      <c r="BB79" s="3">
        <v>280.67</v>
      </c>
      <c r="BE79" s="21">
        <f t="shared" si="138"/>
        <v>300</v>
      </c>
      <c r="BF79" s="21">
        <f t="shared" ref="BF79:BH79" si="176">AH79</f>
        <v>300</v>
      </c>
      <c r="BG79" s="21">
        <f t="shared" si="176"/>
        <v>0</v>
      </c>
      <c r="BH79" s="21">
        <f t="shared" si="176"/>
        <v>300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21">
        <f t="shared" si="140"/>
        <v>280.67</v>
      </c>
      <c r="BN79" s="21">
        <f t="shared" ref="BN79:BP79" si="177">AE79</f>
        <v>280.67</v>
      </c>
      <c r="BO79" s="21">
        <f t="shared" si="177"/>
        <v>0</v>
      </c>
      <c r="BP79" s="21">
        <f t="shared" si="177"/>
        <v>280.67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29371.02</v>
      </c>
      <c r="B80">
        <v>-7973</v>
      </c>
      <c r="C80">
        <v>25355.72</v>
      </c>
      <c r="D80">
        <v>12118.72</v>
      </c>
      <c r="E80">
        <v>284.67</v>
      </c>
      <c r="F80" s="3">
        <v>-6479</v>
      </c>
      <c r="G80">
        <v>550.49</v>
      </c>
      <c r="H80">
        <v>548.8</v>
      </c>
      <c r="I80">
        <v>485.31</v>
      </c>
      <c r="J80">
        <v>0</v>
      </c>
      <c r="K80">
        <v>559.52</v>
      </c>
      <c r="L80">
        <v>563.01</v>
      </c>
      <c r="M80">
        <v>500.73</v>
      </c>
      <c r="N80">
        <v>0</v>
      </c>
      <c r="O80">
        <v>0</v>
      </c>
      <c r="P80">
        <v>602.7</v>
      </c>
      <c r="Q80">
        <v>320.06</v>
      </c>
      <c r="R80">
        <v>293.95</v>
      </c>
      <c r="S80">
        <v>29652.246</v>
      </c>
      <c r="T80">
        <v>7894.789</v>
      </c>
      <c r="U80">
        <v>12621.97</v>
      </c>
      <c r="V80">
        <v>22.419</v>
      </c>
      <c r="W80">
        <v>12644.388</v>
      </c>
      <c r="X80">
        <v>1155.933</v>
      </c>
      <c r="Y80">
        <v>50.032</v>
      </c>
      <c r="Z80">
        <v>8533.012</v>
      </c>
      <c r="AA80">
        <v>8750.875</v>
      </c>
      <c r="AB80">
        <v>1163.49</v>
      </c>
      <c r="AC80" t="s">
        <v>60</v>
      </c>
      <c r="AD80" s="3">
        <v>-3870.5713</v>
      </c>
      <c r="AE80">
        <v>284.67</v>
      </c>
      <c r="AF80">
        <v>0</v>
      </c>
      <c r="AG80">
        <v>284.67</v>
      </c>
      <c r="AH80">
        <v>300</v>
      </c>
      <c r="AI80">
        <v>0</v>
      </c>
      <c r="AJ80">
        <v>300</v>
      </c>
      <c r="AK80">
        <v>4987</v>
      </c>
      <c r="AL80">
        <v>31000.3</v>
      </c>
      <c r="AM80">
        <v>35987.3</v>
      </c>
      <c r="AN80">
        <v>11700.69</v>
      </c>
      <c r="AO80">
        <v>11679.64</v>
      </c>
      <c r="AP80">
        <v>21.05</v>
      </c>
      <c r="AQ80">
        <v>284.67</v>
      </c>
      <c r="AR80">
        <v>300</v>
      </c>
      <c r="AU80">
        <v>0</v>
      </c>
      <c r="AV80" s="13">
        <v>0</v>
      </c>
      <c r="AW80" s="3">
        <v>300</v>
      </c>
      <c r="AX80" s="3">
        <v>284.67</v>
      </c>
      <c r="AY80" s="3">
        <v>640</v>
      </c>
      <c r="AZ80" s="17">
        <v>600</v>
      </c>
      <c r="BA80" s="3">
        <v>300</v>
      </c>
      <c r="BB80" s="3">
        <v>284.67</v>
      </c>
      <c r="BE80" s="21">
        <f t="shared" si="138"/>
        <v>300</v>
      </c>
      <c r="BF80" s="21">
        <f t="shared" ref="BF80:BH80" si="178">AH80</f>
        <v>300</v>
      </c>
      <c r="BG80" s="21">
        <f t="shared" si="178"/>
        <v>0</v>
      </c>
      <c r="BH80" s="21">
        <f t="shared" si="178"/>
        <v>300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21">
        <f t="shared" si="140"/>
        <v>284.67</v>
      </c>
      <c r="BN80" s="21">
        <f t="shared" ref="BN80:BP80" si="179">AE80</f>
        <v>284.67</v>
      </c>
      <c r="BO80" s="21">
        <f t="shared" si="179"/>
        <v>0</v>
      </c>
      <c r="BP80" s="21">
        <f t="shared" si="179"/>
        <v>284.67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29359.79</v>
      </c>
      <c r="B81">
        <v>-7935</v>
      </c>
      <c r="C81">
        <v>25269.72</v>
      </c>
      <c r="D81">
        <v>12459.86</v>
      </c>
      <c r="E81">
        <v>286</v>
      </c>
      <c r="F81" s="3">
        <v>-6464</v>
      </c>
      <c r="G81">
        <v>551.36</v>
      </c>
      <c r="H81">
        <v>548.8</v>
      </c>
      <c r="I81">
        <v>484.09</v>
      </c>
      <c r="J81">
        <v>0</v>
      </c>
      <c r="K81">
        <v>559.52</v>
      </c>
      <c r="L81">
        <v>563.24</v>
      </c>
      <c r="M81">
        <v>500.73</v>
      </c>
      <c r="N81">
        <v>0</v>
      </c>
      <c r="O81">
        <v>0</v>
      </c>
      <c r="P81">
        <v>617.2</v>
      </c>
      <c r="Q81">
        <v>319.8</v>
      </c>
      <c r="R81">
        <v>298.76</v>
      </c>
      <c r="S81">
        <v>29324.406</v>
      </c>
      <c r="T81">
        <v>7985.8</v>
      </c>
      <c r="U81">
        <v>12557.809</v>
      </c>
      <c r="V81">
        <v>41.477</v>
      </c>
      <c r="W81">
        <v>12599.286</v>
      </c>
      <c r="X81">
        <v>1154.327</v>
      </c>
      <c r="Y81">
        <v>50.025</v>
      </c>
      <c r="Z81">
        <v>8698.734</v>
      </c>
      <c r="AA81">
        <v>8536.047</v>
      </c>
      <c r="AB81">
        <v>1153.96</v>
      </c>
      <c r="AC81" t="s">
        <v>60</v>
      </c>
      <c r="AD81" s="3">
        <v>-3839.7544</v>
      </c>
      <c r="AE81">
        <v>286</v>
      </c>
      <c r="AF81">
        <v>0</v>
      </c>
      <c r="AG81">
        <v>286</v>
      </c>
      <c r="AH81">
        <v>300</v>
      </c>
      <c r="AI81">
        <v>0</v>
      </c>
      <c r="AJ81">
        <v>300</v>
      </c>
      <c r="AK81">
        <v>4987</v>
      </c>
      <c r="AL81">
        <v>30981.3</v>
      </c>
      <c r="AM81">
        <v>35968.3</v>
      </c>
      <c r="AN81">
        <v>11735.23</v>
      </c>
      <c r="AO81">
        <v>11715.05</v>
      </c>
      <c r="AP81">
        <v>20.18</v>
      </c>
      <c r="AQ81">
        <v>286</v>
      </c>
      <c r="AR81">
        <v>300</v>
      </c>
      <c r="AU81">
        <v>0</v>
      </c>
      <c r="AV81" s="13">
        <v>0</v>
      </c>
      <c r="AW81" s="3">
        <v>300</v>
      </c>
      <c r="AX81" s="3">
        <v>286</v>
      </c>
      <c r="AY81" s="3">
        <v>640</v>
      </c>
      <c r="AZ81" s="17">
        <v>600</v>
      </c>
      <c r="BA81" s="3">
        <v>300</v>
      </c>
      <c r="BB81" s="3">
        <v>286</v>
      </c>
      <c r="BE81" s="21">
        <f t="shared" si="138"/>
        <v>300</v>
      </c>
      <c r="BF81" s="21">
        <f t="shared" ref="BF81:BH81" si="180">AH81</f>
        <v>300</v>
      </c>
      <c r="BG81" s="21">
        <f t="shared" si="180"/>
        <v>0</v>
      </c>
      <c r="BH81" s="21">
        <f t="shared" si="180"/>
        <v>300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21">
        <f t="shared" si="140"/>
        <v>286</v>
      </c>
      <c r="BN81" s="21">
        <f t="shared" ref="BN81:BP81" si="181">AE81</f>
        <v>286</v>
      </c>
      <c r="BO81" s="21">
        <f t="shared" si="181"/>
        <v>0</v>
      </c>
      <c r="BP81" s="21">
        <f t="shared" si="181"/>
        <v>286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29170.37</v>
      </c>
      <c r="B82">
        <v>-7764</v>
      </c>
      <c r="C82">
        <v>24857.43</v>
      </c>
      <c r="D82">
        <v>12451.89</v>
      </c>
      <c r="E82">
        <v>280.33</v>
      </c>
      <c r="F82" s="3">
        <v>-6321</v>
      </c>
      <c r="G82">
        <v>550.49</v>
      </c>
      <c r="H82">
        <v>548.8</v>
      </c>
      <c r="I82">
        <v>481.15</v>
      </c>
      <c r="J82">
        <v>0</v>
      </c>
      <c r="K82">
        <v>559.75</v>
      </c>
      <c r="L82">
        <v>563.94</v>
      </c>
      <c r="M82">
        <v>501.15</v>
      </c>
      <c r="N82">
        <v>0</v>
      </c>
      <c r="O82">
        <v>0</v>
      </c>
      <c r="P82">
        <v>604.8</v>
      </c>
      <c r="Q82">
        <v>299.29</v>
      </c>
      <c r="R82">
        <v>280.68</v>
      </c>
      <c r="S82">
        <v>29221.129</v>
      </c>
      <c r="T82">
        <v>7800.445</v>
      </c>
      <c r="U82">
        <v>12733.463</v>
      </c>
      <c r="V82">
        <v>21.952</v>
      </c>
      <c r="W82">
        <v>12755.415</v>
      </c>
      <c r="X82">
        <v>1167.547</v>
      </c>
      <c r="Y82">
        <v>49.965</v>
      </c>
      <c r="Z82">
        <v>9343.262</v>
      </c>
      <c r="AA82">
        <v>7896.092</v>
      </c>
      <c r="AB82">
        <v>1149.94</v>
      </c>
      <c r="AC82" t="s">
        <v>60</v>
      </c>
      <c r="AD82" s="3">
        <v>-3733.1572</v>
      </c>
      <c r="AE82">
        <v>280.33</v>
      </c>
      <c r="AF82">
        <v>0</v>
      </c>
      <c r="AG82">
        <v>280.33</v>
      </c>
      <c r="AH82">
        <v>300</v>
      </c>
      <c r="AI82">
        <v>0</v>
      </c>
      <c r="AJ82">
        <v>300</v>
      </c>
      <c r="AK82">
        <v>4987</v>
      </c>
      <c r="AL82">
        <v>30904.3</v>
      </c>
      <c r="AM82">
        <v>35891.3</v>
      </c>
      <c r="AN82">
        <v>11674.38</v>
      </c>
      <c r="AO82">
        <v>11654.49</v>
      </c>
      <c r="AP82">
        <v>19.89</v>
      </c>
      <c r="AQ82">
        <v>280.33</v>
      </c>
      <c r="AR82">
        <v>300</v>
      </c>
      <c r="AU82">
        <v>0</v>
      </c>
      <c r="AV82" s="13">
        <v>0</v>
      </c>
      <c r="AW82" s="3">
        <v>300</v>
      </c>
      <c r="AX82" s="3">
        <v>280.33</v>
      </c>
      <c r="AY82" s="3">
        <v>640</v>
      </c>
      <c r="AZ82" s="17">
        <v>600</v>
      </c>
      <c r="BA82" s="3">
        <v>300</v>
      </c>
      <c r="BB82" s="3">
        <v>280.33</v>
      </c>
      <c r="BE82" s="21">
        <f t="shared" si="138"/>
        <v>300</v>
      </c>
      <c r="BF82" s="21">
        <f t="shared" ref="BF82:BH82" si="182">AH82</f>
        <v>300</v>
      </c>
      <c r="BG82" s="21">
        <f t="shared" si="182"/>
        <v>0</v>
      </c>
      <c r="BH82" s="21">
        <f t="shared" si="182"/>
        <v>300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21">
        <f t="shared" si="140"/>
        <v>280.33</v>
      </c>
      <c r="BN82" s="21">
        <f t="shared" ref="BN82:BP82" si="183">AE82</f>
        <v>280.33</v>
      </c>
      <c r="BO82" s="21">
        <f t="shared" si="183"/>
        <v>0</v>
      </c>
      <c r="BP82" s="21">
        <f t="shared" si="183"/>
        <v>280.33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28974.46</v>
      </c>
      <c r="B83">
        <v>-7921</v>
      </c>
      <c r="C83">
        <v>25105.4</v>
      </c>
      <c r="D83">
        <v>12359.73</v>
      </c>
      <c r="E83">
        <v>280</v>
      </c>
      <c r="F83" s="3">
        <v>-6611</v>
      </c>
      <c r="G83">
        <v>551.36</v>
      </c>
      <c r="H83">
        <v>548.8</v>
      </c>
      <c r="I83">
        <v>502.2</v>
      </c>
      <c r="J83">
        <v>0</v>
      </c>
      <c r="K83">
        <v>559.05</v>
      </c>
      <c r="L83">
        <v>563.01</v>
      </c>
      <c r="M83">
        <v>501.15</v>
      </c>
      <c r="N83">
        <v>0</v>
      </c>
      <c r="O83">
        <v>0</v>
      </c>
      <c r="P83">
        <v>603.3</v>
      </c>
      <c r="Q83">
        <v>306.26</v>
      </c>
      <c r="R83">
        <v>279.31</v>
      </c>
      <c r="S83">
        <v>29073.76</v>
      </c>
      <c r="T83">
        <v>8059.44</v>
      </c>
      <c r="U83">
        <v>12773.145</v>
      </c>
      <c r="V83">
        <v>12.641</v>
      </c>
      <c r="W83">
        <v>12785.786</v>
      </c>
      <c r="X83">
        <v>1153.709</v>
      </c>
      <c r="Y83">
        <v>50.031</v>
      </c>
      <c r="Z83">
        <v>9136.936</v>
      </c>
      <c r="AA83">
        <v>8126.857</v>
      </c>
      <c r="AB83">
        <v>1141.75</v>
      </c>
      <c r="AC83" t="s">
        <v>60</v>
      </c>
      <c r="AD83" s="3">
        <v>-4045.3857</v>
      </c>
      <c r="AE83">
        <v>280</v>
      </c>
      <c r="AF83">
        <v>0</v>
      </c>
      <c r="AG83">
        <v>280</v>
      </c>
      <c r="AH83">
        <v>295</v>
      </c>
      <c r="AI83">
        <v>0</v>
      </c>
      <c r="AJ83">
        <v>295</v>
      </c>
      <c r="AK83">
        <v>4873</v>
      </c>
      <c r="AL83">
        <v>30731.3</v>
      </c>
      <c r="AM83">
        <v>35604.3</v>
      </c>
      <c r="AN83">
        <v>11612.51</v>
      </c>
      <c r="AO83">
        <v>11612.5</v>
      </c>
      <c r="AP83">
        <v>0.01</v>
      </c>
      <c r="AQ83">
        <v>280</v>
      </c>
      <c r="AR83">
        <v>295</v>
      </c>
      <c r="AU83">
        <v>0</v>
      </c>
      <c r="AV83" s="13">
        <v>0</v>
      </c>
      <c r="AW83" s="3">
        <v>295</v>
      </c>
      <c r="AX83" s="3">
        <v>280</v>
      </c>
      <c r="AY83" s="3">
        <v>640</v>
      </c>
      <c r="AZ83" s="17">
        <v>600</v>
      </c>
      <c r="BA83" s="3">
        <v>295</v>
      </c>
      <c r="BB83" s="3">
        <v>280</v>
      </c>
      <c r="BE83" s="21">
        <f t="shared" si="138"/>
        <v>295</v>
      </c>
      <c r="BF83" s="21">
        <f t="shared" ref="BF83:BH83" si="184">AH83</f>
        <v>295</v>
      </c>
      <c r="BG83" s="21">
        <f t="shared" si="184"/>
        <v>0</v>
      </c>
      <c r="BH83" s="21">
        <f t="shared" si="184"/>
        <v>295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21">
        <f t="shared" si="140"/>
        <v>280</v>
      </c>
      <c r="BN83" s="21">
        <f t="shared" ref="BN83:BP83" si="185">AE83</f>
        <v>280</v>
      </c>
      <c r="BO83" s="21">
        <f t="shared" si="185"/>
        <v>0</v>
      </c>
      <c r="BP83" s="21">
        <f t="shared" si="185"/>
        <v>280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29243.12</v>
      </c>
      <c r="B84">
        <v>-7877</v>
      </c>
      <c r="C84">
        <v>25689</v>
      </c>
      <c r="D84">
        <v>12336.88</v>
      </c>
      <c r="E84">
        <v>285.33</v>
      </c>
      <c r="F84" s="3">
        <v>-6701</v>
      </c>
      <c r="G84">
        <v>551.36</v>
      </c>
      <c r="H84">
        <v>548.8</v>
      </c>
      <c r="I84">
        <v>502.52</v>
      </c>
      <c r="J84">
        <v>0</v>
      </c>
      <c r="K84">
        <v>559.52</v>
      </c>
      <c r="L84">
        <v>562.08</v>
      </c>
      <c r="M84">
        <v>500.32</v>
      </c>
      <c r="N84">
        <v>0</v>
      </c>
      <c r="O84">
        <v>0</v>
      </c>
      <c r="P84">
        <v>615.7</v>
      </c>
      <c r="Q84">
        <v>318.47</v>
      </c>
      <c r="R84">
        <v>310.33</v>
      </c>
      <c r="S84">
        <v>29083.096</v>
      </c>
      <c r="T84">
        <v>7952.189</v>
      </c>
      <c r="U84">
        <v>12801.557</v>
      </c>
      <c r="V84">
        <v>12.631</v>
      </c>
      <c r="W84">
        <v>12814.188</v>
      </c>
      <c r="X84">
        <v>1156.883</v>
      </c>
      <c r="Y84">
        <v>50.033</v>
      </c>
      <c r="Z84">
        <v>8937.543</v>
      </c>
      <c r="AA84">
        <v>8323.129</v>
      </c>
      <c r="AB84">
        <v>1143.74</v>
      </c>
      <c r="AC84" t="s">
        <v>60</v>
      </c>
      <c r="AD84" s="3">
        <v>-4083.7664</v>
      </c>
      <c r="AE84">
        <v>285.33</v>
      </c>
      <c r="AF84">
        <v>0</v>
      </c>
      <c r="AG84">
        <v>285.33</v>
      </c>
      <c r="AH84">
        <v>295</v>
      </c>
      <c r="AI84">
        <v>0</v>
      </c>
      <c r="AJ84">
        <v>295</v>
      </c>
      <c r="AK84">
        <v>4759</v>
      </c>
      <c r="AL84">
        <v>30501.3</v>
      </c>
      <c r="AM84">
        <v>35260.3</v>
      </c>
      <c r="AN84">
        <v>11562.3</v>
      </c>
      <c r="AO84">
        <v>11562.3</v>
      </c>
      <c r="AP84">
        <v>0</v>
      </c>
      <c r="AQ84">
        <v>285.33</v>
      </c>
      <c r="AR84">
        <v>295</v>
      </c>
      <c r="AU84">
        <v>0</v>
      </c>
      <c r="AV84" s="13">
        <v>0</v>
      </c>
      <c r="AW84" s="3">
        <v>295</v>
      </c>
      <c r="AX84" s="3">
        <v>285.33</v>
      </c>
      <c r="AY84" s="3">
        <v>640</v>
      </c>
      <c r="AZ84" s="17">
        <v>613.33</v>
      </c>
      <c r="BA84" s="3">
        <v>295</v>
      </c>
      <c r="BB84" s="3">
        <v>285.33</v>
      </c>
      <c r="BE84" s="21">
        <f t="shared" si="138"/>
        <v>295</v>
      </c>
      <c r="BF84" s="21">
        <f t="shared" ref="BF84:BH84" si="186">AH84</f>
        <v>295</v>
      </c>
      <c r="BG84" s="21">
        <f t="shared" si="186"/>
        <v>0</v>
      </c>
      <c r="BH84" s="21">
        <f t="shared" si="186"/>
        <v>295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21">
        <f t="shared" si="140"/>
        <v>285.33</v>
      </c>
      <c r="BN84" s="21">
        <f t="shared" ref="BN84:BP84" si="187">AE84</f>
        <v>285.33</v>
      </c>
      <c r="BO84" s="21">
        <f t="shared" si="187"/>
        <v>0</v>
      </c>
      <c r="BP84" s="21">
        <f t="shared" si="187"/>
        <v>285.33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29012.35</v>
      </c>
      <c r="B85">
        <v>-7815</v>
      </c>
      <c r="C85">
        <v>25928.42</v>
      </c>
      <c r="D85">
        <v>12362.28</v>
      </c>
      <c r="E85">
        <v>290.67</v>
      </c>
      <c r="F85" s="3">
        <v>-6771</v>
      </c>
      <c r="G85">
        <v>550.49</v>
      </c>
      <c r="H85">
        <v>548.8</v>
      </c>
      <c r="I85">
        <v>513.41</v>
      </c>
      <c r="J85">
        <v>0</v>
      </c>
      <c r="K85">
        <v>558.59</v>
      </c>
      <c r="L85">
        <v>563.47</v>
      </c>
      <c r="M85">
        <v>501.15</v>
      </c>
      <c r="N85">
        <v>0</v>
      </c>
      <c r="O85">
        <v>0</v>
      </c>
      <c r="P85">
        <v>630.7</v>
      </c>
      <c r="Q85">
        <v>319.85</v>
      </c>
      <c r="R85">
        <v>320.54</v>
      </c>
      <c r="S85">
        <v>28916.283</v>
      </c>
      <c r="T85">
        <v>7694.139</v>
      </c>
      <c r="U85">
        <v>12618.253</v>
      </c>
      <c r="V85">
        <v>7.599</v>
      </c>
      <c r="W85">
        <v>12625.852</v>
      </c>
      <c r="X85">
        <v>1156.578</v>
      </c>
      <c r="Y85">
        <v>50.033</v>
      </c>
      <c r="Z85">
        <v>8714.777</v>
      </c>
      <c r="AA85">
        <v>8524.008</v>
      </c>
      <c r="AB85">
        <v>1150.86</v>
      </c>
      <c r="AC85" t="s">
        <v>60</v>
      </c>
      <c r="AD85" s="3">
        <v>-4127.47</v>
      </c>
      <c r="AE85">
        <v>290.67</v>
      </c>
      <c r="AF85">
        <v>0</v>
      </c>
      <c r="AG85">
        <v>290.67</v>
      </c>
      <c r="AH85">
        <v>300</v>
      </c>
      <c r="AI85">
        <v>0</v>
      </c>
      <c r="AJ85">
        <v>300</v>
      </c>
      <c r="AK85">
        <v>4645</v>
      </c>
      <c r="AL85">
        <v>30251.3</v>
      </c>
      <c r="AM85">
        <v>34896.3</v>
      </c>
      <c r="AN85">
        <v>11563.69</v>
      </c>
      <c r="AO85">
        <v>11563.69</v>
      </c>
      <c r="AP85">
        <v>0</v>
      </c>
      <c r="AQ85">
        <v>290.67</v>
      </c>
      <c r="AR85">
        <v>300</v>
      </c>
      <c r="AU85">
        <v>0</v>
      </c>
      <c r="AV85" s="13">
        <v>0</v>
      </c>
      <c r="AW85" s="3">
        <v>300</v>
      </c>
      <c r="AX85" s="3">
        <v>290.67</v>
      </c>
      <c r="AY85" s="3">
        <v>640</v>
      </c>
      <c r="AZ85" s="17">
        <v>626.4</v>
      </c>
      <c r="BA85" s="3">
        <v>300</v>
      </c>
      <c r="BB85" s="3">
        <v>290.67</v>
      </c>
      <c r="BE85" s="21">
        <f t="shared" si="138"/>
        <v>300</v>
      </c>
      <c r="BF85" s="21">
        <f t="shared" ref="BF85:BH85" si="188">AH85</f>
        <v>300</v>
      </c>
      <c r="BG85" s="21">
        <f t="shared" si="188"/>
        <v>0</v>
      </c>
      <c r="BH85" s="21">
        <f t="shared" si="188"/>
        <v>300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21">
        <f t="shared" si="140"/>
        <v>290.67</v>
      </c>
      <c r="BN85" s="21">
        <f t="shared" ref="BN85:BP85" si="189">AE85</f>
        <v>290.67</v>
      </c>
      <c r="BO85" s="21">
        <f t="shared" si="189"/>
        <v>0</v>
      </c>
      <c r="BP85" s="21">
        <f t="shared" si="189"/>
        <v>290.67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28594.89</v>
      </c>
      <c r="B86">
        <v>-7612</v>
      </c>
      <c r="C86">
        <v>23517.12</v>
      </c>
      <c r="D86">
        <v>12377.73</v>
      </c>
      <c r="E86">
        <v>268.67</v>
      </c>
      <c r="F86" s="3">
        <v>-6705</v>
      </c>
      <c r="G86">
        <v>458.23</v>
      </c>
      <c r="H86">
        <v>458.23</v>
      </c>
      <c r="I86">
        <v>435.39</v>
      </c>
      <c r="J86">
        <v>0</v>
      </c>
      <c r="K86">
        <v>516.02</v>
      </c>
      <c r="L86">
        <v>520.21</v>
      </c>
      <c r="M86">
        <v>501.56</v>
      </c>
      <c r="N86">
        <v>0</v>
      </c>
      <c r="O86">
        <v>0</v>
      </c>
      <c r="P86">
        <v>570.6</v>
      </c>
      <c r="Q86">
        <v>280.68</v>
      </c>
      <c r="R86">
        <v>278.78</v>
      </c>
      <c r="S86">
        <v>28454.078</v>
      </c>
      <c r="T86">
        <v>7686.21</v>
      </c>
      <c r="U86">
        <v>12512.513</v>
      </c>
      <c r="V86">
        <v>5.18</v>
      </c>
      <c r="W86">
        <v>12517.693</v>
      </c>
      <c r="X86">
        <v>1273.049</v>
      </c>
      <c r="Y86">
        <v>49.965</v>
      </c>
      <c r="Z86">
        <v>9972.717</v>
      </c>
      <c r="AA86">
        <v>6977.734</v>
      </c>
      <c r="AB86">
        <v>1144.46</v>
      </c>
      <c r="AC86" t="s">
        <v>60</v>
      </c>
      <c r="AD86" s="3">
        <v>-4277.211</v>
      </c>
      <c r="AE86">
        <v>268.67</v>
      </c>
      <c r="AF86">
        <v>0</v>
      </c>
      <c r="AG86">
        <v>268.67</v>
      </c>
      <c r="AH86">
        <v>298</v>
      </c>
      <c r="AI86">
        <v>0</v>
      </c>
      <c r="AJ86">
        <v>298</v>
      </c>
      <c r="AK86">
        <v>4531</v>
      </c>
      <c r="AL86">
        <v>29982.3</v>
      </c>
      <c r="AM86">
        <v>34513.3</v>
      </c>
      <c r="AN86">
        <v>11552.73</v>
      </c>
      <c r="AO86">
        <v>11552.73</v>
      </c>
      <c r="AP86">
        <v>0</v>
      </c>
      <c r="AQ86">
        <v>268.67</v>
      </c>
      <c r="AR86">
        <v>298</v>
      </c>
      <c r="AU86">
        <v>0</v>
      </c>
      <c r="AV86" s="13">
        <v>0</v>
      </c>
      <c r="AW86" s="3">
        <v>298</v>
      </c>
      <c r="AX86" s="3">
        <v>268.67</v>
      </c>
      <c r="AY86" s="3">
        <v>640</v>
      </c>
      <c r="AZ86" s="17">
        <v>547.2</v>
      </c>
      <c r="BA86" s="3">
        <v>298</v>
      </c>
      <c r="BB86" s="3">
        <v>268.67</v>
      </c>
      <c r="BE86" s="21">
        <f t="shared" si="138"/>
        <v>298</v>
      </c>
      <c r="BF86" s="21">
        <f t="shared" ref="BF86:BH86" si="190">AH86</f>
        <v>298</v>
      </c>
      <c r="BG86" s="21">
        <f t="shared" si="190"/>
        <v>0</v>
      </c>
      <c r="BH86" s="21">
        <f t="shared" si="190"/>
        <v>298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21">
        <f t="shared" si="140"/>
        <v>268.67</v>
      </c>
      <c r="BN86" s="21">
        <f t="shared" ref="BN86:BP86" si="191">AE86</f>
        <v>268.67</v>
      </c>
      <c r="BO86" s="21">
        <f t="shared" si="191"/>
        <v>0</v>
      </c>
      <c r="BP86" s="21">
        <f t="shared" si="191"/>
        <v>268.67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28324.15</v>
      </c>
      <c r="B87">
        <v>-7448</v>
      </c>
      <c r="C87">
        <v>24070.48</v>
      </c>
      <c r="D87">
        <v>12316.67</v>
      </c>
      <c r="E87">
        <v>274.67</v>
      </c>
      <c r="F87" s="3">
        <v>-6727</v>
      </c>
      <c r="G87">
        <v>546.24</v>
      </c>
      <c r="H87">
        <v>548.8</v>
      </c>
      <c r="I87">
        <v>463.98</v>
      </c>
      <c r="J87">
        <v>0</v>
      </c>
      <c r="K87">
        <v>559.75</v>
      </c>
      <c r="L87">
        <v>559.75</v>
      </c>
      <c r="M87">
        <v>500.73</v>
      </c>
      <c r="N87">
        <v>0</v>
      </c>
      <c r="O87">
        <v>0</v>
      </c>
      <c r="P87">
        <v>581.8</v>
      </c>
      <c r="Q87">
        <v>280.42</v>
      </c>
      <c r="R87">
        <v>238.87</v>
      </c>
      <c r="S87">
        <v>28440.037</v>
      </c>
      <c r="T87">
        <v>7588.474</v>
      </c>
      <c r="U87">
        <v>12372.086</v>
      </c>
      <c r="V87">
        <v>5.165</v>
      </c>
      <c r="W87">
        <v>12377.25</v>
      </c>
      <c r="X87">
        <v>1256.087</v>
      </c>
      <c r="Y87">
        <v>50.029</v>
      </c>
      <c r="Z87">
        <v>9554.322</v>
      </c>
      <c r="AA87">
        <v>7439.516</v>
      </c>
      <c r="AB87">
        <v>1217.35</v>
      </c>
      <c r="AC87" t="s">
        <v>60</v>
      </c>
      <c r="AD87" s="3">
        <v>-4253.6787</v>
      </c>
      <c r="AE87">
        <v>274.67</v>
      </c>
      <c r="AF87">
        <v>0</v>
      </c>
      <c r="AG87">
        <v>274.67</v>
      </c>
      <c r="AH87">
        <v>295</v>
      </c>
      <c r="AI87">
        <v>0</v>
      </c>
      <c r="AJ87">
        <v>295</v>
      </c>
      <c r="AK87">
        <v>4381</v>
      </c>
      <c r="AL87">
        <v>29637.3</v>
      </c>
      <c r="AM87">
        <v>34018.3</v>
      </c>
      <c r="AN87">
        <v>11550.27</v>
      </c>
      <c r="AO87">
        <v>11550.27</v>
      </c>
      <c r="AP87">
        <v>0</v>
      </c>
      <c r="AQ87">
        <v>274.67</v>
      </c>
      <c r="AR87">
        <v>295</v>
      </c>
      <c r="AU87">
        <v>0</v>
      </c>
      <c r="AV87" s="13">
        <v>0</v>
      </c>
      <c r="AW87" s="3">
        <v>295</v>
      </c>
      <c r="AX87" s="3">
        <v>274.67</v>
      </c>
      <c r="AY87" s="3">
        <v>640</v>
      </c>
      <c r="AZ87" s="17">
        <v>593.07</v>
      </c>
      <c r="BA87" s="3">
        <v>295</v>
      </c>
      <c r="BB87" s="3">
        <v>274.67</v>
      </c>
      <c r="BE87" s="21">
        <f t="shared" si="138"/>
        <v>295</v>
      </c>
      <c r="BF87" s="21">
        <f t="shared" ref="BF87:BH87" si="192">AH87</f>
        <v>295</v>
      </c>
      <c r="BG87" s="21">
        <f t="shared" si="192"/>
        <v>0</v>
      </c>
      <c r="BH87" s="21">
        <f t="shared" si="192"/>
        <v>295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21">
        <f t="shared" si="140"/>
        <v>274.67</v>
      </c>
      <c r="BN87" s="21">
        <f t="shared" ref="BN87:BP87" si="193">AE87</f>
        <v>274.67</v>
      </c>
      <c r="BO87" s="21">
        <f t="shared" si="193"/>
        <v>0</v>
      </c>
      <c r="BP87" s="21">
        <f t="shared" si="193"/>
        <v>274.67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28055.81</v>
      </c>
      <c r="B88">
        <v>-7294</v>
      </c>
      <c r="C88">
        <v>23699.58</v>
      </c>
      <c r="D88">
        <v>12218.34</v>
      </c>
      <c r="E88">
        <v>270.67</v>
      </c>
      <c r="F88" s="3">
        <v>-6764</v>
      </c>
      <c r="G88">
        <v>538.54</v>
      </c>
      <c r="H88">
        <v>539.39</v>
      </c>
      <c r="I88">
        <v>448.22</v>
      </c>
      <c r="J88">
        <v>0</v>
      </c>
      <c r="K88">
        <v>552.77</v>
      </c>
      <c r="L88">
        <v>555.1</v>
      </c>
      <c r="M88">
        <v>500.32</v>
      </c>
      <c r="N88">
        <v>0</v>
      </c>
      <c r="O88">
        <v>0</v>
      </c>
      <c r="P88">
        <v>575</v>
      </c>
      <c r="Q88">
        <v>280.68</v>
      </c>
      <c r="R88">
        <v>199.7</v>
      </c>
      <c r="S88">
        <v>28218.746</v>
      </c>
      <c r="T88">
        <v>7369.215</v>
      </c>
      <c r="U88">
        <v>12287.829</v>
      </c>
      <c r="V88">
        <v>5.188</v>
      </c>
      <c r="W88">
        <v>12293.017</v>
      </c>
      <c r="X88">
        <v>1264.535</v>
      </c>
      <c r="Y88">
        <v>50.01</v>
      </c>
      <c r="Z88">
        <v>9896.318</v>
      </c>
      <c r="AA88">
        <v>7098.272</v>
      </c>
      <c r="AB88">
        <v>1207.31</v>
      </c>
      <c r="AC88" t="s">
        <v>60</v>
      </c>
      <c r="AD88" s="3">
        <v>-4335.7627</v>
      </c>
      <c r="AE88">
        <v>270.67</v>
      </c>
      <c r="AF88">
        <v>0</v>
      </c>
      <c r="AG88">
        <v>270.67</v>
      </c>
      <c r="AH88">
        <v>291</v>
      </c>
      <c r="AI88">
        <v>0</v>
      </c>
      <c r="AJ88">
        <v>291</v>
      </c>
      <c r="AK88">
        <v>4231</v>
      </c>
      <c r="AL88">
        <v>29214.3</v>
      </c>
      <c r="AM88">
        <v>33445.3</v>
      </c>
      <c r="AN88">
        <v>11548.8</v>
      </c>
      <c r="AO88">
        <v>11548.8</v>
      </c>
      <c r="AP88">
        <v>0</v>
      </c>
      <c r="AQ88">
        <v>270.67</v>
      </c>
      <c r="AR88">
        <v>291</v>
      </c>
      <c r="AU88">
        <v>0</v>
      </c>
      <c r="AV88" s="13">
        <v>0</v>
      </c>
      <c r="AW88" s="3">
        <v>291</v>
      </c>
      <c r="AX88" s="3">
        <v>270.67</v>
      </c>
      <c r="AY88" s="3">
        <v>640</v>
      </c>
      <c r="AZ88" s="17">
        <v>573.33</v>
      </c>
      <c r="BA88" s="3">
        <v>291</v>
      </c>
      <c r="BB88" s="3">
        <v>270.67</v>
      </c>
      <c r="BE88" s="21">
        <f t="shared" si="138"/>
        <v>291</v>
      </c>
      <c r="BF88" s="21">
        <f t="shared" ref="BF88:BH88" si="194">AH88</f>
        <v>291</v>
      </c>
      <c r="BG88" s="21">
        <f t="shared" si="194"/>
        <v>0</v>
      </c>
      <c r="BH88" s="21">
        <f t="shared" si="194"/>
        <v>291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21">
        <f t="shared" si="140"/>
        <v>270.67</v>
      </c>
      <c r="BN88" s="21">
        <f t="shared" ref="BN88:BP88" si="195">AE88</f>
        <v>270.67</v>
      </c>
      <c r="BO88" s="21">
        <f t="shared" si="195"/>
        <v>0</v>
      </c>
      <c r="BP88" s="21">
        <f t="shared" si="195"/>
        <v>270.67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27858.52</v>
      </c>
      <c r="B89">
        <v>-7099</v>
      </c>
      <c r="C89">
        <v>23408.78</v>
      </c>
      <c r="D89">
        <v>12089.69</v>
      </c>
      <c r="E89">
        <v>270</v>
      </c>
      <c r="F89" s="3">
        <v>-6760</v>
      </c>
      <c r="G89">
        <v>505.22</v>
      </c>
      <c r="H89">
        <v>503.5</v>
      </c>
      <c r="I89">
        <v>414.29</v>
      </c>
      <c r="J89">
        <v>0</v>
      </c>
      <c r="K89">
        <v>533.7</v>
      </c>
      <c r="L89">
        <v>536.72</v>
      </c>
      <c r="M89">
        <v>501.15</v>
      </c>
      <c r="N89">
        <v>0</v>
      </c>
      <c r="O89">
        <v>0</v>
      </c>
      <c r="P89">
        <v>536.2</v>
      </c>
      <c r="Q89">
        <v>280.31</v>
      </c>
      <c r="R89">
        <v>179.77</v>
      </c>
      <c r="S89">
        <v>27872.06</v>
      </c>
      <c r="T89">
        <v>7210.553</v>
      </c>
      <c r="U89">
        <v>12192.464</v>
      </c>
      <c r="V89">
        <v>5.148</v>
      </c>
      <c r="W89">
        <v>12197.612</v>
      </c>
      <c r="X89">
        <v>1260.664</v>
      </c>
      <c r="Y89">
        <v>49.981</v>
      </c>
      <c r="Z89">
        <v>10159.717</v>
      </c>
      <c r="AA89">
        <v>6844.606</v>
      </c>
      <c r="AB89">
        <v>1217.19</v>
      </c>
      <c r="AC89" t="s">
        <v>60</v>
      </c>
      <c r="AD89" s="3">
        <v>-4423.73</v>
      </c>
      <c r="AE89">
        <v>270</v>
      </c>
      <c r="AF89">
        <v>0</v>
      </c>
      <c r="AG89">
        <v>270</v>
      </c>
      <c r="AH89">
        <v>285</v>
      </c>
      <c r="AI89">
        <v>0</v>
      </c>
      <c r="AJ89">
        <v>285</v>
      </c>
      <c r="AK89">
        <v>4081</v>
      </c>
      <c r="AL89">
        <v>28849.3</v>
      </c>
      <c r="AM89">
        <v>32930.3</v>
      </c>
      <c r="AN89">
        <v>11555.36</v>
      </c>
      <c r="AO89">
        <v>11555.36</v>
      </c>
      <c r="AP89">
        <v>0</v>
      </c>
      <c r="AQ89">
        <v>270</v>
      </c>
      <c r="AR89">
        <v>285</v>
      </c>
      <c r="AU89">
        <v>0</v>
      </c>
      <c r="AV89" s="13">
        <v>0</v>
      </c>
      <c r="AW89" s="3">
        <v>285</v>
      </c>
      <c r="AX89" s="3">
        <v>270</v>
      </c>
      <c r="AY89" s="3">
        <v>600</v>
      </c>
      <c r="AZ89" s="17">
        <v>533.6</v>
      </c>
      <c r="BA89" s="3">
        <v>285</v>
      </c>
      <c r="BB89" s="3">
        <v>270</v>
      </c>
      <c r="BE89" s="21">
        <f t="shared" si="138"/>
        <v>285</v>
      </c>
      <c r="BF89" s="21">
        <f t="shared" ref="BF89:BH89" si="196">AH89</f>
        <v>285</v>
      </c>
      <c r="BG89" s="21">
        <f t="shared" si="196"/>
        <v>0</v>
      </c>
      <c r="BH89" s="21">
        <f t="shared" si="196"/>
        <v>285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21">
        <f t="shared" si="140"/>
        <v>270</v>
      </c>
      <c r="BN89" s="21">
        <f t="shared" ref="BN89:BP89" si="197">AE89</f>
        <v>270</v>
      </c>
      <c r="BO89" s="21">
        <f t="shared" si="197"/>
        <v>0</v>
      </c>
      <c r="BP89" s="21">
        <f t="shared" si="197"/>
        <v>270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27727.65</v>
      </c>
      <c r="B90">
        <v>-7149</v>
      </c>
      <c r="C90">
        <v>23543.29</v>
      </c>
      <c r="D90">
        <v>11983.63</v>
      </c>
      <c r="E90">
        <v>270</v>
      </c>
      <c r="F90" s="3">
        <v>-6999</v>
      </c>
      <c r="G90">
        <v>516.32</v>
      </c>
      <c r="H90">
        <v>514.6</v>
      </c>
      <c r="I90">
        <v>378.54</v>
      </c>
      <c r="J90">
        <v>0</v>
      </c>
      <c r="K90">
        <v>538.82</v>
      </c>
      <c r="L90">
        <v>540.91</v>
      </c>
      <c r="M90">
        <v>501.15</v>
      </c>
      <c r="N90">
        <v>0</v>
      </c>
      <c r="O90">
        <v>0</v>
      </c>
      <c r="P90">
        <v>522.2</v>
      </c>
      <c r="Q90">
        <v>279.83</v>
      </c>
      <c r="R90">
        <v>179.77</v>
      </c>
      <c r="S90">
        <v>27936.098</v>
      </c>
      <c r="T90">
        <v>7127.488</v>
      </c>
      <c r="U90">
        <v>12063.206</v>
      </c>
      <c r="V90">
        <v>5.081</v>
      </c>
      <c r="W90">
        <v>12068.287</v>
      </c>
      <c r="X90">
        <v>1257.6</v>
      </c>
      <c r="Y90">
        <v>50.035</v>
      </c>
      <c r="Z90">
        <v>10090.445</v>
      </c>
      <c r="AA90">
        <v>6928.609</v>
      </c>
      <c r="AB90">
        <v>1212.97</v>
      </c>
      <c r="AC90" t="s">
        <v>60</v>
      </c>
      <c r="AD90" s="3">
        <v>-4668.4424</v>
      </c>
      <c r="AE90">
        <v>270</v>
      </c>
      <c r="AF90">
        <v>0</v>
      </c>
      <c r="AG90">
        <v>270</v>
      </c>
      <c r="AH90">
        <v>280</v>
      </c>
      <c r="AI90">
        <v>0</v>
      </c>
      <c r="AJ90">
        <v>280</v>
      </c>
      <c r="AK90">
        <v>3935</v>
      </c>
      <c r="AL90">
        <v>28484.3</v>
      </c>
      <c r="AM90">
        <v>32419.3</v>
      </c>
      <c r="AN90">
        <v>11518.32</v>
      </c>
      <c r="AO90">
        <v>11518.32</v>
      </c>
      <c r="AP90">
        <v>0</v>
      </c>
      <c r="AQ90">
        <v>270</v>
      </c>
      <c r="AR90">
        <v>280</v>
      </c>
      <c r="AU90">
        <v>0</v>
      </c>
      <c r="AV90" s="13">
        <v>0</v>
      </c>
      <c r="AW90" s="3">
        <v>280</v>
      </c>
      <c r="AX90" s="3">
        <v>270</v>
      </c>
      <c r="AY90" s="3">
        <v>600</v>
      </c>
      <c r="AZ90" s="17">
        <v>526.4</v>
      </c>
      <c r="BA90" s="3">
        <v>280</v>
      </c>
      <c r="BB90" s="3">
        <v>270</v>
      </c>
      <c r="BE90" s="21">
        <f t="shared" si="138"/>
        <v>280</v>
      </c>
      <c r="BF90" s="21">
        <f t="shared" ref="BF90:BH90" si="198">AH90</f>
        <v>280</v>
      </c>
      <c r="BG90" s="21">
        <f t="shared" si="198"/>
        <v>0</v>
      </c>
      <c r="BH90" s="21">
        <f t="shared" si="198"/>
        <v>280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21">
        <f t="shared" si="140"/>
        <v>270</v>
      </c>
      <c r="BN90" s="21">
        <f t="shared" ref="BN90:BP90" si="199">AE90</f>
        <v>270</v>
      </c>
      <c r="BO90" s="21">
        <f t="shared" si="199"/>
        <v>0</v>
      </c>
      <c r="BP90" s="21">
        <f t="shared" si="199"/>
        <v>270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27470.65</v>
      </c>
      <c r="B91">
        <v>-6768</v>
      </c>
      <c r="C91">
        <v>23087.69</v>
      </c>
      <c r="D91">
        <v>11835.16</v>
      </c>
      <c r="E91">
        <v>269.7</v>
      </c>
      <c r="F91" s="3">
        <v>-6999</v>
      </c>
      <c r="G91">
        <v>451.38</v>
      </c>
      <c r="H91">
        <v>450.54</v>
      </c>
      <c r="I91">
        <v>329.29</v>
      </c>
      <c r="J91">
        <v>0</v>
      </c>
      <c r="K91">
        <v>527.65</v>
      </c>
      <c r="L91">
        <v>528.35</v>
      </c>
      <c r="M91">
        <v>500.73</v>
      </c>
      <c r="N91">
        <v>0</v>
      </c>
      <c r="O91">
        <v>0</v>
      </c>
      <c r="P91">
        <v>489.2</v>
      </c>
      <c r="Q91">
        <v>279.62</v>
      </c>
      <c r="R91">
        <v>195</v>
      </c>
      <c r="S91">
        <v>27578.723</v>
      </c>
      <c r="T91">
        <v>6697.546</v>
      </c>
      <c r="U91">
        <v>12158.415</v>
      </c>
      <c r="V91">
        <v>5.085</v>
      </c>
      <c r="W91">
        <v>12163.5</v>
      </c>
      <c r="X91">
        <v>1255.493</v>
      </c>
      <c r="Y91">
        <v>50.01</v>
      </c>
      <c r="Z91">
        <v>10825.576</v>
      </c>
      <c r="AA91">
        <v>6161.555</v>
      </c>
      <c r="AB91">
        <v>1215</v>
      </c>
      <c r="AC91" t="s">
        <v>71</v>
      </c>
      <c r="AD91" s="3">
        <v>-4711.586</v>
      </c>
      <c r="AE91">
        <v>269.67</v>
      </c>
      <c r="AF91">
        <v>0.37</v>
      </c>
      <c r="AG91">
        <v>270.04</v>
      </c>
      <c r="AH91">
        <v>280</v>
      </c>
      <c r="AI91">
        <v>0</v>
      </c>
      <c r="AJ91">
        <v>280</v>
      </c>
      <c r="AK91">
        <v>3821</v>
      </c>
      <c r="AL91">
        <v>28081.3</v>
      </c>
      <c r="AM91">
        <v>31902.3</v>
      </c>
      <c r="AN91">
        <v>11504.41</v>
      </c>
      <c r="AO91">
        <v>11504.41</v>
      </c>
      <c r="AP91">
        <v>0</v>
      </c>
      <c r="AQ91">
        <v>269.7</v>
      </c>
      <c r="AR91">
        <v>280</v>
      </c>
      <c r="AU91">
        <v>0</v>
      </c>
      <c r="AV91" s="13">
        <v>0</v>
      </c>
      <c r="AW91" s="3">
        <v>280</v>
      </c>
      <c r="AX91" s="3">
        <v>270.04</v>
      </c>
      <c r="AY91" s="3">
        <v>600</v>
      </c>
      <c r="AZ91" s="17">
        <v>488.45</v>
      </c>
      <c r="BA91" s="3">
        <v>280</v>
      </c>
      <c r="BB91" s="3">
        <v>270.04</v>
      </c>
      <c r="BE91" s="21">
        <f t="shared" si="138"/>
        <v>280</v>
      </c>
      <c r="BF91" s="21">
        <f t="shared" ref="BF91:BH91" si="200">AH91</f>
        <v>280</v>
      </c>
      <c r="BG91" s="21">
        <f t="shared" si="200"/>
        <v>0</v>
      </c>
      <c r="BH91" s="21">
        <f t="shared" si="200"/>
        <v>280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21">
        <f t="shared" si="140"/>
        <v>270.04</v>
      </c>
      <c r="BN91" s="21">
        <f t="shared" ref="BN91:BP91" si="201">AE91</f>
        <v>269.67</v>
      </c>
      <c r="BO91" s="21">
        <f t="shared" si="201"/>
        <v>0.37</v>
      </c>
      <c r="BP91" s="21">
        <f t="shared" si="201"/>
        <v>270.04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27064.68</v>
      </c>
      <c r="B92">
        <v>-6882</v>
      </c>
      <c r="C92">
        <v>22915.58</v>
      </c>
      <c r="D92">
        <v>11643.58</v>
      </c>
      <c r="E92">
        <v>269.39</v>
      </c>
      <c r="F92" s="3">
        <v>-7000</v>
      </c>
      <c r="G92">
        <v>471.89</v>
      </c>
      <c r="H92">
        <v>472.74</v>
      </c>
      <c r="I92">
        <v>303.45</v>
      </c>
      <c r="J92">
        <v>0</v>
      </c>
      <c r="K92">
        <v>527.89</v>
      </c>
      <c r="L92">
        <v>529.98</v>
      </c>
      <c r="M92">
        <v>501.56</v>
      </c>
      <c r="N92">
        <v>0</v>
      </c>
      <c r="O92">
        <v>0</v>
      </c>
      <c r="P92">
        <v>489</v>
      </c>
      <c r="Q92">
        <v>280.2</v>
      </c>
      <c r="R92">
        <v>240.67</v>
      </c>
      <c r="S92">
        <v>27252.348</v>
      </c>
      <c r="T92">
        <v>6819.237</v>
      </c>
      <c r="U92">
        <v>12057.681</v>
      </c>
      <c r="V92">
        <v>5.089</v>
      </c>
      <c r="W92">
        <v>12062.77</v>
      </c>
      <c r="X92">
        <v>1247.157</v>
      </c>
      <c r="Y92">
        <v>50.031</v>
      </c>
      <c r="Z92">
        <v>10931.637</v>
      </c>
      <c r="AA92">
        <v>6067.549</v>
      </c>
      <c r="AB92">
        <v>1220.55</v>
      </c>
      <c r="AC92" t="s">
        <v>71</v>
      </c>
      <c r="AD92" s="3">
        <v>-4670.964</v>
      </c>
      <c r="AE92">
        <v>269.33</v>
      </c>
      <c r="AF92">
        <v>0.74</v>
      </c>
      <c r="AG92">
        <v>270.07</v>
      </c>
      <c r="AH92">
        <v>279</v>
      </c>
      <c r="AI92">
        <v>0</v>
      </c>
      <c r="AJ92">
        <v>279</v>
      </c>
      <c r="AK92">
        <v>3707</v>
      </c>
      <c r="AL92">
        <v>27697.3</v>
      </c>
      <c r="AM92">
        <v>31404.3</v>
      </c>
      <c r="AN92">
        <v>11492.57</v>
      </c>
      <c r="AO92">
        <v>11492.57</v>
      </c>
      <c r="AP92">
        <v>0</v>
      </c>
      <c r="AQ92">
        <v>269.39</v>
      </c>
      <c r="AR92">
        <v>279</v>
      </c>
      <c r="AU92">
        <v>0</v>
      </c>
      <c r="AV92" s="13">
        <v>0</v>
      </c>
      <c r="AW92" s="3">
        <v>279</v>
      </c>
      <c r="AX92" s="3">
        <v>270.07</v>
      </c>
      <c r="AY92" s="3">
        <v>600</v>
      </c>
      <c r="AZ92" s="17">
        <v>489.55</v>
      </c>
      <c r="BA92" s="3">
        <v>279</v>
      </c>
      <c r="BB92" s="3">
        <v>270.07</v>
      </c>
      <c r="BE92" s="21">
        <f t="shared" si="138"/>
        <v>279</v>
      </c>
      <c r="BF92" s="21">
        <f t="shared" ref="BF92:BH92" si="202">AH92</f>
        <v>279</v>
      </c>
      <c r="BG92" s="21">
        <f t="shared" si="202"/>
        <v>0</v>
      </c>
      <c r="BH92" s="21">
        <f t="shared" si="202"/>
        <v>279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21">
        <f t="shared" si="140"/>
        <v>270.07</v>
      </c>
      <c r="BN92" s="21">
        <f t="shared" ref="BN92:BP92" si="203">AE92</f>
        <v>269.33</v>
      </c>
      <c r="BO92" s="21">
        <f t="shared" si="203"/>
        <v>0.74</v>
      </c>
      <c r="BP92" s="21">
        <f t="shared" si="203"/>
        <v>270.07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26714.2</v>
      </c>
      <c r="B93">
        <v>-6496</v>
      </c>
      <c r="C93">
        <v>21540.74</v>
      </c>
      <c r="D93">
        <v>11680.73</v>
      </c>
      <c r="E93">
        <v>258.56</v>
      </c>
      <c r="F93" s="3">
        <v>-6999</v>
      </c>
      <c r="G93">
        <v>404.39</v>
      </c>
      <c r="H93">
        <v>405.24</v>
      </c>
      <c r="I93">
        <v>280.98</v>
      </c>
      <c r="J93">
        <v>0</v>
      </c>
      <c r="K93">
        <v>527.65</v>
      </c>
      <c r="L93">
        <v>529.28</v>
      </c>
      <c r="M93">
        <v>501.15</v>
      </c>
      <c r="N93">
        <v>0</v>
      </c>
      <c r="O93">
        <v>0</v>
      </c>
      <c r="P93">
        <v>488.4</v>
      </c>
      <c r="Q93">
        <v>280.26</v>
      </c>
      <c r="R93">
        <v>276.66</v>
      </c>
      <c r="S93">
        <v>26541.477</v>
      </c>
      <c r="T93">
        <v>6423.815</v>
      </c>
      <c r="U93">
        <v>11722.586</v>
      </c>
      <c r="V93">
        <v>4.732</v>
      </c>
      <c r="W93">
        <v>11727.318</v>
      </c>
      <c r="X93">
        <v>1229.389</v>
      </c>
      <c r="Y93">
        <v>50.022</v>
      </c>
      <c r="Z93">
        <v>11840.574</v>
      </c>
      <c r="AA93">
        <v>5109.328</v>
      </c>
      <c r="AB93">
        <v>1219.08</v>
      </c>
      <c r="AC93" t="s">
        <v>71</v>
      </c>
      <c r="AD93" s="3">
        <v>-4635.385</v>
      </c>
      <c r="AE93">
        <v>257.37</v>
      </c>
      <c r="AF93">
        <v>14.03</v>
      </c>
      <c r="AG93">
        <v>271.4</v>
      </c>
      <c r="AH93">
        <v>270</v>
      </c>
      <c r="AI93">
        <v>0</v>
      </c>
      <c r="AJ93">
        <v>270</v>
      </c>
      <c r="AK93">
        <v>3593</v>
      </c>
      <c r="AL93">
        <v>27371.3</v>
      </c>
      <c r="AM93">
        <v>30964.3</v>
      </c>
      <c r="AN93">
        <v>11486.3</v>
      </c>
      <c r="AO93">
        <v>11486.3</v>
      </c>
      <c r="AP93">
        <v>0</v>
      </c>
      <c r="AQ93">
        <v>258.56</v>
      </c>
      <c r="AR93">
        <v>270</v>
      </c>
      <c r="AU93">
        <v>0</v>
      </c>
      <c r="AV93" s="13">
        <v>0</v>
      </c>
      <c r="AW93" s="3">
        <v>270</v>
      </c>
      <c r="AX93" s="3">
        <v>271.4</v>
      </c>
      <c r="AY93" s="3">
        <v>520.8</v>
      </c>
      <c r="AZ93" s="17">
        <v>488.44</v>
      </c>
      <c r="BA93" s="3">
        <v>270</v>
      </c>
      <c r="BB93" s="3">
        <v>271.4</v>
      </c>
      <c r="BE93" s="21">
        <f t="shared" si="138"/>
        <v>270</v>
      </c>
      <c r="BF93" s="21">
        <f t="shared" ref="BF93:BH93" si="204">AH93</f>
        <v>270</v>
      </c>
      <c r="BG93" s="21">
        <f t="shared" si="204"/>
        <v>0</v>
      </c>
      <c r="BH93" s="21">
        <f t="shared" si="204"/>
        <v>270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21">
        <f t="shared" si="140"/>
        <v>271.4</v>
      </c>
      <c r="BN93" s="21">
        <f t="shared" ref="BN93:BP93" si="205">AE93</f>
        <v>257.37</v>
      </c>
      <c r="BO93" s="21">
        <f t="shared" si="205"/>
        <v>14.03</v>
      </c>
      <c r="BP93" s="21">
        <f t="shared" si="205"/>
        <v>271.4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26748.66</v>
      </c>
      <c r="B94">
        <v>-6104.99</v>
      </c>
      <c r="C94">
        <v>21311.42</v>
      </c>
      <c r="D94">
        <v>11600.23</v>
      </c>
      <c r="E94">
        <v>260.96</v>
      </c>
      <c r="F94" s="3">
        <v>-6999</v>
      </c>
      <c r="G94">
        <v>448.82</v>
      </c>
      <c r="H94">
        <v>447.1</v>
      </c>
      <c r="I94">
        <v>279.71</v>
      </c>
      <c r="J94">
        <v>0</v>
      </c>
      <c r="K94">
        <v>542.31</v>
      </c>
      <c r="L94">
        <v>546.73</v>
      </c>
      <c r="M94">
        <v>501.15</v>
      </c>
      <c r="N94">
        <v>0</v>
      </c>
      <c r="O94">
        <v>0</v>
      </c>
      <c r="P94">
        <v>453.2</v>
      </c>
      <c r="Q94">
        <v>280.42</v>
      </c>
      <c r="R94">
        <v>279.94</v>
      </c>
      <c r="S94">
        <v>26646.143</v>
      </c>
      <c r="T94">
        <v>5903.693</v>
      </c>
      <c r="U94">
        <v>11370.446</v>
      </c>
      <c r="V94">
        <v>4.761</v>
      </c>
      <c r="W94">
        <v>11375.207</v>
      </c>
      <c r="X94">
        <v>1209.804</v>
      </c>
      <c r="Y94">
        <v>50.033</v>
      </c>
      <c r="Z94">
        <v>11926.945</v>
      </c>
      <c r="AA94">
        <v>5098.606</v>
      </c>
      <c r="AB94">
        <v>1199.73</v>
      </c>
      <c r="AC94" t="s">
        <v>71</v>
      </c>
      <c r="AD94" s="3">
        <v>-4626.98</v>
      </c>
      <c r="AE94">
        <v>260</v>
      </c>
      <c r="AF94">
        <v>11.11</v>
      </c>
      <c r="AG94">
        <v>271.11</v>
      </c>
      <c r="AH94">
        <v>266.79</v>
      </c>
      <c r="AI94">
        <v>0</v>
      </c>
      <c r="AJ94">
        <v>266.79</v>
      </c>
      <c r="AK94">
        <v>3478</v>
      </c>
      <c r="AL94">
        <v>27140.3</v>
      </c>
      <c r="AM94">
        <v>30618.3</v>
      </c>
      <c r="AN94">
        <v>11459.64</v>
      </c>
      <c r="AO94">
        <v>11459.64</v>
      </c>
      <c r="AP94">
        <v>0</v>
      </c>
      <c r="AQ94">
        <v>260.96</v>
      </c>
      <c r="AR94">
        <v>266.79</v>
      </c>
      <c r="AU94">
        <v>0</v>
      </c>
      <c r="AV94" s="13">
        <v>0</v>
      </c>
      <c r="AW94" s="3">
        <v>266.79</v>
      </c>
      <c r="AX94" s="3">
        <v>271.11</v>
      </c>
      <c r="AY94" s="3">
        <v>441.6</v>
      </c>
      <c r="AZ94" s="17">
        <v>455.52</v>
      </c>
      <c r="BA94" s="3">
        <v>266.79</v>
      </c>
      <c r="BB94" s="3">
        <v>271.11</v>
      </c>
      <c r="BE94" s="21">
        <f t="shared" si="138"/>
        <v>266.79</v>
      </c>
      <c r="BF94" s="21">
        <f t="shared" ref="BF94:BH94" si="206">AH94</f>
        <v>266.79</v>
      </c>
      <c r="BG94" s="21">
        <f t="shared" si="206"/>
        <v>0</v>
      </c>
      <c r="BH94" s="21">
        <f t="shared" si="206"/>
        <v>266.79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21">
        <f t="shared" si="140"/>
        <v>271.11</v>
      </c>
      <c r="BN94" s="21">
        <f t="shared" ref="BN94:BP94" si="207">AE94</f>
        <v>260</v>
      </c>
      <c r="BO94" s="21">
        <f t="shared" si="207"/>
        <v>11.11</v>
      </c>
      <c r="BP94" s="21">
        <f t="shared" si="207"/>
        <v>271.11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26366.4</v>
      </c>
      <c r="B95">
        <v>-5864.99</v>
      </c>
      <c r="C95">
        <v>21921.21</v>
      </c>
      <c r="D95">
        <v>11459.67</v>
      </c>
      <c r="E95">
        <v>269.33</v>
      </c>
      <c r="F95" s="3">
        <v>-6802</v>
      </c>
      <c r="G95">
        <v>452.23</v>
      </c>
      <c r="H95">
        <v>452.23</v>
      </c>
      <c r="I95">
        <v>282.61</v>
      </c>
      <c r="J95">
        <v>0</v>
      </c>
      <c r="K95">
        <v>500.9</v>
      </c>
      <c r="L95">
        <v>503.46</v>
      </c>
      <c r="M95">
        <v>501.15</v>
      </c>
      <c r="N95">
        <v>0</v>
      </c>
      <c r="O95">
        <v>0</v>
      </c>
      <c r="P95">
        <v>399.4</v>
      </c>
      <c r="Q95">
        <v>279.78</v>
      </c>
      <c r="R95">
        <v>273.54</v>
      </c>
      <c r="S95">
        <v>26255.234</v>
      </c>
      <c r="T95">
        <v>5848.578</v>
      </c>
      <c r="U95">
        <v>11146.924</v>
      </c>
      <c r="V95">
        <v>4.834</v>
      </c>
      <c r="W95">
        <v>11151.758</v>
      </c>
      <c r="X95">
        <v>851.95</v>
      </c>
      <c r="Y95">
        <v>50.028</v>
      </c>
      <c r="Z95">
        <v>11586.094</v>
      </c>
      <c r="AA95">
        <v>5447.106</v>
      </c>
      <c r="AB95">
        <v>1186.11</v>
      </c>
      <c r="AC95" t="s">
        <v>60</v>
      </c>
      <c r="AD95" s="3">
        <v>-4563.2456</v>
      </c>
      <c r="AE95">
        <v>269.33</v>
      </c>
      <c r="AF95">
        <v>0</v>
      </c>
      <c r="AG95">
        <v>269.33</v>
      </c>
      <c r="AH95">
        <v>269</v>
      </c>
      <c r="AI95">
        <v>0</v>
      </c>
      <c r="AJ95">
        <v>269</v>
      </c>
      <c r="AK95">
        <v>3474</v>
      </c>
      <c r="AL95">
        <v>26929.3</v>
      </c>
      <c r="AM95">
        <v>30403.3</v>
      </c>
      <c r="AN95">
        <v>11429.72</v>
      </c>
      <c r="AO95">
        <v>11429.72</v>
      </c>
      <c r="AP95">
        <v>0</v>
      </c>
      <c r="AQ95">
        <v>269.33</v>
      </c>
      <c r="AR95">
        <v>269</v>
      </c>
      <c r="AU95">
        <v>0</v>
      </c>
      <c r="AV95" s="13">
        <v>0</v>
      </c>
      <c r="AW95" s="3">
        <v>269</v>
      </c>
      <c r="AX95" s="3">
        <v>269.33</v>
      </c>
      <c r="AY95" s="3">
        <v>400</v>
      </c>
      <c r="AZ95" s="17">
        <v>400</v>
      </c>
      <c r="BA95" s="3">
        <v>269</v>
      </c>
      <c r="BB95" s="3">
        <v>269.33</v>
      </c>
      <c r="BE95" s="21">
        <f t="shared" si="138"/>
        <v>269</v>
      </c>
      <c r="BF95" s="21">
        <f t="shared" ref="BF95:BH95" si="208">AH95</f>
        <v>269</v>
      </c>
      <c r="BG95" s="21">
        <f t="shared" si="208"/>
        <v>0</v>
      </c>
      <c r="BH95" s="21">
        <f t="shared" si="208"/>
        <v>269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21">
        <f t="shared" si="140"/>
        <v>269.33</v>
      </c>
      <c r="BN95" s="21">
        <f t="shared" ref="BN95:BP95" si="209">AE95</f>
        <v>269.33</v>
      </c>
      <c r="BO95" s="21">
        <f t="shared" si="209"/>
        <v>0</v>
      </c>
      <c r="BP95" s="21">
        <f t="shared" si="209"/>
        <v>269.33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25858.32</v>
      </c>
      <c r="B96">
        <v>-5216.99</v>
      </c>
      <c r="C96">
        <v>21677.85</v>
      </c>
      <c r="D96">
        <v>11165.87</v>
      </c>
      <c r="E96">
        <v>266.67</v>
      </c>
      <c r="F96" s="3">
        <v>-6202</v>
      </c>
      <c r="G96">
        <v>448.82</v>
      </c>
      <c r="H96">
        <v>449.66</v>
      </c>
      <c r="I96">
        <v>282.09</v>
      </c>
      <c r="J96">
        <v>0</v>
      </c>
      <c r="K96">
        <v>501.37</v>
      </c>
      <c r="L96">
        <v>502.76</v>
      </c>
      <c r="M96">
        <v>500.73</v>
      </c>
      <c r="N96">
        <v>0</v>
      </c>
      <c r="O96">
        <v>0</v>
      </c>
      <c r="P96">
        <v>398</v>
      </c>
      <c r="Q96">
        <v>280.68</v>
      </c>
      <c r="R96">
        <v>249.07</v>
      </c>
      <c r="S96">
        <v>25843.441</v>
      </c>
      <c r="T96">
        <v>5420.329</v>
      </c>
      <c r="U96">
        <v>11028.892</v>
      </c>
      <c r="V96">
        <v>4.367</v>
      </c>
      <c r="W96">
        <v>11033.259</v>
      </c>
      <c r="X96">
        <v>520.531</v>
      </c>
      <c r="Y96">
        <v>49.971</v>
      </c>
      <c r="Z96">
        <v>11961.23</v>
      </c>
      <c r="AA96">
        <v>5088.998</v>
      </c>
      <c r="AB96">
        <v>1153.96</v>
      </c>
      <c r="AC96" t="s">
        <v>60</v>
      </c>
      <c r="AD96" s="3">
        <v>-3980.951</v>
      </c>
      <c r="AE96">
        <v>266.67</v>
      </c>
      <c r="AF96">
        <v>0</v>
      </c>
      <c r="AG96">
        <v>266.67</v>
      </c>
      <c r="AH96">
        <v>264.65</v>
      </c>
      <c r="AI96">
        <v>0</v>
      </c>
      <c r="AJ96">
        <v>264.65</v>
      </c>
      <c r="AK96">
        <v>3473</v>
      </c>
      <c r="AL96">
        <v>26756.3</v>
      </c>
      <c r="AM96">
        <v>30229.3</v>
      </c>
      <c r="AN96">
        <v>11390.12</v>
      </c>
      <c r="AO96">
        <v>11390.12</v>
      </c>
      <c r="AP96">
        <v>0</v>
      </c>
      <c r="AQ96">
        <v>266.67</v>
      </c>
      <c r="AR96">
        <v>264.65</v>
      </c>
      <c r="AU96">
        <v>0</v>
      </c>
      <c r="AV96" s="13">
        <v>0</v>
      </c>
      <c r="AW96" s="3">
        <v>264.65</v>
      </c>
      <c r="AX96" s="3">
        <v>266.67</v>
      </c>
      <c r="AY96" s="3">
        <v>400</v>
      </c>
      <c r="AZ96" s="17">
        <v>400</v>
      </c>
      <c r="BA96" s="3">
        <v>264.65</v>
      </c>
      <c r="BB96" s="3">
        <v>266.67</v>
      </c>
      <c r="BE96" s="21">
        <f t="shared" si="138"/>
        <v>264.65</v>
      </c>
      <c r="BF96" s="21">
        <f t="shared" ref="BF96:BH96" si="210">AH96</f>
        <v>264.65</v>
      </c>
      <c r="BG96" s="21">
        <f t="shared" si="210"/>
        <v>0</v>
      </c>
      <c r="BH96" s="21">
        <f t="shared" si="210"/>
        <v>264.65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21">
        <f t="shared" si="140"/>
        <v>266.67</v>
      </c>
      <c r="BN96" s="21">
        <f t="shared" ref="BN96:BP96" si="211">AE96</f>
        <v>266.67</v>
      </c>
      <c r="BO96" s="21">
        <f t="shared" si="211"/>
        <v>0</v>
      </c>
      <c r="BP96" s="21">
        <f t="shared" si="211"/>
        <v>266.67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25677.76</v>
      </c>
      <c r="B97">
        <v>-4569.99</v>
      </c>
      <c r="C97">
        <v>21417.46</v>
      </c>
      <c r="D97">
        <v>11054.42</v>
      </c>
      <c r="E97">
        <v>262.67</v>
      </c>
      <c r="F97" s="3">
        <v>-5602</v>
      </c>
      <c r="G97">
        <v>449.66</v>
      </c>
      <c r="H97">
        <v>450.54</v>
      </c>
      <c r="I97">
        <v>298.04</v>
      </c>
      <c r="J97">
        <v>0</v>
      </c>
      <c r="K97">
        <v>479.04</v>
      </c>
      <c r="L97">
        <v>482.99</v>
      </c>
      <c r="M97">
        <v>500.73</v>
      </c>
      <c r="N97">
        <v>0</v>
      </c>
      <c r="O97">
        <v>0</v>
      </c>
      <c r="P97">
        <v>415.2</v>
      </c>
      <c r="Q97">
        <v>262.13</v>
      </c>
      <c r="R97">
        <v>229.83</v>
      </c>
      <c r="S97">
        <v>25640.38</v>
      </c>
      <c r="T97">
        <v>4667.182</v>
      </c>
      <c r="U97">
        <v>10817.463</v>
      </c>
      <c r="V97">
        <v>3.589</v>
      </c>
      <c r="W97">
        <v>10821.052</v>
      </c>
      <c r="X97">
        <v>333.817</v>
      </c>
      <c r="Y97">
        <v>50.018</v>
      </c>
      <c r="Z97">
        <v>12325.975</v>
      </c>
      <c r="AA97">
        <v>4770.807</v>
      </c>
      <c r="AB97">
        <v>1156.96</v>
      </c>
      <c r="AC97" t="s">
        <v>60</v>
      </c>
      <c r="AD97" s="3">
        <v>-3437.3174</v>
      </c>
      <c r="AE97">
        <v>262.67</v>
      </c>
      <c r="AF97">
        <v>0</v>
      </c>
      <c r="AG97">
        <v>262.67</v>
      </c>
      <c r="AH97">
        <v>263</v>
      </c>
      <c r="AI97">
        <v>0</v>
      </c>
      <c r="AJ97">
        <v>263</v>
      </c>
      <c r="AK97">
        <v>3470</v>
      </c>
      <c r="AL97">
        <v>26947.3</v>
      </c>
      <c r="AM97">
        <v>30417.3</v>
      </c>
      <c r="AN97">
        <v>11412.13</v>
      </c>
      <c r="AO97">
        <v>11412.13</v>
      </c>
      <c r="AP97">
        <v>0</v>
      </c>
      <c r="AQ97">
        <v>261.67</v>
      </c>
      <c r="AR97">
        <v>263</v>
      </c>
      <c r="AU97">
        <v>0</v>
      </c>
      <c r="AV97" s="13">
        <v>0</v>
      </c>
      <c r="AW97" s="3">
        <v>263</v>
      </c>
      <c r="AX97" s="3">
        <v>261.67</v>
      </c>
      <c r="AY97" s="3">
        <v>400</v>
      </c>
      <c r="AZ97" s="17">
        <v>415.2</v>
      </c>
      <c r="BA97" s="3">
        <v>263</v>
      </c>
      <c r="BB97" s="3">
        <v>261.67</v>
      </c>
      <c r="BE97" s="21">
        <f t="shared" si="138"/>
        <v>263</v>
      </c>
      <c r="BF97" s="21">
        <f t="shared" ref="BF97:BH97" si="212">AH97</f>
        <v>263</v>
      </c>
      <c r="BG97" s="21">
        <f t="shared" si="212"/>
        <v>0</v>
      </c>
      <c r="BH97" s="21">
        <f t="shared" si="212"/>
        <v>263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21">
        <f t="shared" si="140"/>
        <v>261.67</v>
      </c>
      <c r="BN97" s="21">
        <f t="shared" ref="BN97:BP97" si="213">AE97</f>
        <v>262.67</v>
      </c>
      <c r="BO97" s="21">
        <f t="shared" si="213"/>
        <v>0</v>
      </c>
      <c r="BP97" s="21">
        <f t="shared" si="213"/>
        <v>262.67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61:72">
      <c r="BI98">
        <f t="shared" ref="BI98:BL98" si="214">SUM(BI2:BI97)</f>
        <v>0</v>
      </c>
      <c r="BJ98">
        <f t="shared" si="214"/>
        <v>0</v>
      </c>
      <c r="BK98">
        <f t="shared" si="214"/>
        <v>0</v>
      </c>
      <c r="BL98">
        <f t="shared" si="214"/>
        <v>0</v>
      </c>
      <c r="BQ98">
        <f t="shared" ref="BQ98:BT98" si="215">SUM(BQ2:BQ97)</f>
        <v>3</v>
      </c>
      <c r="BR98">
        <f t="shared" si="215"/>
        <v>27</v>
      </c>
      <c r="BS98">
        <f t="shared" si="215"/>
        <v>30</v>
      </c>
      <c r="BT98">
        <f t="shared" si="215"/>
        <v>7741.86</v>
      </c>
    </row>
    <row r="99" spans="61:72">
      <c r="BI99">
        <f t="shared" ref="BI99:BK99" si="216">BI98/4</f>
        <v>0</v>
      </c>
      <c r="BJ99">
        <f t="shared" si="216"/>
        <v>0</v>
      </c>
      <c r="BK99">
        <f t="shared" si="216"/>
        <v>0</v>
      </c>
      <c r="BL99">
        <f>IF(BJ98=0,0,BL98/BJ98)</f>
        <v>0</v>
      </c>
      <c r="BQ99">
        <f t="shared" ref="BQ99:BS99" si="217">BQ98/4</f>
        <v>0.75</v>
      </c>
      <c r="BR99">
        <f t="shared" si="217"/>
        <v>6.75</v>
      </c>
      <c r="BS99">
        <f t="shared" si="217"/>
        <v>7.5</v>
      </c>
      <c r="BT99">
        <f>IF(BR98=0,0,BT98/BR98)</f>
        <v>286.735555555556</v>
      </c>
    </row>
    <row r="101" ht="27" spans="57:64">
      <c r="BE101" s="25" t="s">
        <v>63</v>
      </c>
      <c r="BF101" s="25" t="s">
        <v>64</v>
      </c>
      <c r="BG101" s="25" t="s">
        <v>65</v>
      </c>
      <c r="BH101" s="25" t="s">
        <v>56</v>
      </c>
      <c r="BI101" s="25" t="s">
        <v>66</v>
      </c>
      <c r="BJ101" s="25" t="s">
        <v>67</v>
      </c>
      <c r="BK101" s="25" t="s">
        <v>68</v>
      </c>
      <c r="BL101" s="25" t="s">
        <v>59</v>
      </c>
    </row>
    <row r="102" spans="57:64">
      <c r="BE102" s="26">
        <f>BI99</f>
        <v>0</v>
      </c>
      <c r="BF102" s="26">
        <f>BJ99</f>
        <v>0</v>
      </c>
      <c r="BG102" s="27">
        <f>BL99</f>
        <v>0</v>
      </c>
      <c r="BH102" s="26">
        <f>BK99</f>
        <v>0</v>
      </c>
      <c r="BI102" s="26">
        <f>BQ99</f>
        <v>0.75</v>
      </c>
      <c r="BJ102" s="26">
        <f>BR99</f>
        <v>6.75</v>
      </c>
      <c r="BK102" s="27">
        <f>BT99</f>
        <v>286.735555555556</v>
      </c>
      <c r="BL102" s="26">
        <f>BS99</f>
        <v>7.5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BW102"/>
  <sheetViews>
    <sheetView zoomScale="70" zoomScaleNormal="70" workbookViewId="0">
      <pane ySplit="1" topLeftCell="A2" activePane="bottomLeft" state="frozen"/>
      <selection/>
      <selection pane="bottomLeft" activeCell="A2" sqref="A2:BB97"/>
    </sheetView>
  </sheetViews>
  <sheetFormatPr defaultColWidth="9" defaultRowHeight="13.5"/>
  <cols>
    <col min="6" max="6" width="8.74166666666667" style="3" customWidth="1"/>
    <col min="7" max="10" width="1.25" customWidth="1"/>
    <col min="11" max="11" width="8.74166666666667" customWidth="1"/>
    <col min="19" max="28" width="9" hidden="1" customWidth="1"/>
    <col min="29" max="29" width="1.775" customWidth="1"/>
    <col min="30" max="30" width="12.35" style="3" customWidth="1"/>
    <col min="31" max="31" width="6.95" customWidth="1"/>
    <col min="32" max="32" width="6.73333333333333" customWidth="1"/>
    <col min="33" max="33" width="6.84166666666667" customWidth="1"/>
    <col min="34" max="34" width="5.21666666666667" customWidth="1"/>
    <col min="35" max="35" width="5.65" customWidth="1"/>
    <col min="36" max="36" width="5" customWidth="1"/>
    <col min="37" max="37" width="3.35833333333333" customWidth="1"/>
    <col min="38" max="38" width="3.61666666666667" customWidth="1"/>
    <col min="39" max="39" width="3.525" customWidth="1"/>
    <col min="40" max="40" width="3.00833333333333" customWidth="1"/>
    <col min="41" max="41" width="4.10833333333333" customWidth="1"/>
    <col min="42" max="42" width="6.25" customWidth="1"/>
    <col min="43" max="43" width="4.825" customWidth="1"/>
    <col min="44" max="44" width="5.35833333333333" customWidth="1"/>
    <col min="45" max="45" width="4.10833333333333" customWidth="1"/>
    <col min="46" max="46" width="6.25" customWidth="1"/>
    <col min="47" max="47" width="5.89166666666667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10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10" t="s">
        <v>46</v>
      </c>
      <c r="AV1" s="11" t="s">
        <v>47</v>
      </c>
      <c r="AW1" s="10" t="s">
        <v>48</v>
      </c>
      <c r="AX1" s="10" t="s">
        <v>49</v>
      </c>
      <c r="AY1" s="10" t="s">
        <v>50</v>
      </c>
      <c r="AZ1" s="11" t="s">
        <v>51</v>
      </c>
      <c r="BA1" s="10" t="s">
        <v>52</v>
      </c>
      <c r="BB1" s="10" t="s">
        <v>53</v>
      </c>
      <c r="BE1" s="21" t="str">
        <f t="shared" ref="BE1:BE64" si="0">AW1</f>
        <v>1#日前价格(元/MWh)</v>
      </c>
      <c r="BF1" s="21" t="str">
        <f t="shared" ref="BF1:BH1" si="1">AH1</f>
        <v>日前节点边际电价-电能量价格(元/MWh)</v>
      </c>
      <c r="BG1" s="21" t="str">
        <f t="shared" si="1"/>
        <v>日前节点边际电价-阻塞价格(元/MWh)</v>
      </c>
      <c r="BH1" s="21" t="str">
        <f t="shared" si="1"/>
        <v>日前节点边际电价-节点电价(元/MWh)</v>
      </c>
      <c r="BI1" s="21" t="s">
        <v>54</v>
      </c>
      <c r="BJ1" s="21" t="s">
        <v>55</v>
      </c>
      <c r="BK1" s="21" t="s">
        <v>56</v>
      </c>
      <c r="BL1" s="21"/>
      <c r="BM1" s="21" t="str">
        <f t="shared" ref="BM1:BM64" si="2">AX1</f>
        <v>1#实时价格(元/MWh)</v>
      </c>
      <c r="BN1" s="21" t="str">
        <f t="shared" ref="BN1:BP1" si="3">AE1</f>
        <v>实时节点边际电价-电能量价格(元/MWh)</v>
      </c>
      <c r="BO1" s="21" t="str">
        <f t="shared" si="3"/>
        <v>实时节点边际电价-阻塞价格(元/MWh)</v>
      </c>
      <c r="BP1" s="21" t="str">
        <f t="shared" si="3"/>
        <v>实时节点边际电价-节点电价(元/MWh)</v>
      </c>
      <c r="BQ1" s="21" t="s">
        <v>57</v>
      </c>
      <c r="BR1" s="21" t="s">
        <v>58</v>
      </c>
      <c r="BS1" s="21" t="s">
        <v>59</v>
      </c>
    </row>
    <row r="2" spans="1:75">
      <c r="A2">
        <v>26763.66</v>
      </c>
      <c r="B2">
        <v>-5170.04</v>
      </c>
      <c r="C2">
        <v>22876.51</v>
      </c>
      <c r="D2">
        <v>10647.22</v>
      </c>
      <c r="E2">
        <v>268.33</v>
      </c>
      <c r="F2" s="3">
        <v>-6201</v>
      </c>
      <c r="G2">
        <v>548.8</v>
      </c>
      <c r="H2">
        <v>548.8</v>
      </c>
      <c r="I2">
        <v>330.63</v>
      </c>
      <c r="J2">
        <v>0</v>
      </c>
      <c r="K2">
        <v>520.68</v>
      </c>
      <c r="L2">
        <v>522.54</v>
      </c>
      <c r="M2">
        <v>501.15</v>
      </c>
      <c r="N2">
        <v>0</v>
      </c>
      <c r="O2">
        <v>0</v>
      </c>
      <c r="P2">
        <v>444.2</v>
      </c>
      <c r="Q2">
        <v>269.16</v>
      </c>
      <c r="R2">
        <v>270.16</v>
      </c>
      <c r="S2">
        <v>26651.174</v>
      </c>
      <c r="T2">
        <v>5258.836</v>
      </c>
      <c r="U2">
        <v>10694.953</v>
      </c>
      <c r="V2">
        <v>8.028</v>
      </c>
      <c r="W2">
        <v>10702.981</v>
      </c>
      <c r="X2">
        <v>354.202</v>
      </c>
      <c r="Y2">
        <v>50.03</v>
      </c>
      <c r="Z2">
        <v>10892.279</v>
      </c>
      <c r="AA2">
        <v>6240.447</v>
      </c>
      <c r="AB2">
        <v>1162.82</v>
      </c>
      <c r="AC2" t="s">
        <v>60</v>
      </c>
      <c r="AD2" s="3">
        <v>-3896.6252</v>
      </c>
      <c r="AE2">
        <v>268.33</v>
      </c>
      <c r="AF2">
        <v>0</v>
      </c>
      <c r="AG2">
        <v>268.33</v>
      </c>
      <c r="AH2">
        <v>257</v>
      </c>
      <c r="AI2">
        <v>0</v>
      </c>
      <c r="AJ2">
        <v>257</v>
      </c>
      <c r="AK2">
        <v>3466</v>
      </c>
      <c r="AL2">
        <v>26098.2</v>
      </c>
      <c r="AM2">
        <v>29564.2</v>
      </c>
      <c r="AN2">
        <v>11537.04</v>
      </c>
      <c r="AO2">
        <v>11537.04</v>
      </c>
      <c r="AP2">
        <v>0</v>
      </c>
      <c r="AQ2">
        <v>268.33</v>
      </c>
      <c r="AR2">
        <v>257</v>
      </c>
      <c r="AS2" s="12" t="s">
        <v>72</v>
      </c>
      <c r="AT2" s="12" t="s">
        <v>73</v>
      </c>
      <c r="AU2">
        <v>0</v>
      </c>
      <c r="AV2" s="13">
        <v>0</v>
      </c>
      <c r="AW2" s="3">
        <v>257</v>
      </c>
      <c r="AX2" s="3">
        <v>268.33</v>
      </c>
      <c r="AY2" s="3">
        <v>400</v>
      </c>
      <c r="AZ2" s="17">
        <v>452.8</v>
      </c>
      <c r="BA2" s="3">
        <v>257</v>
      </c>
      <c r="BB2" s="3">
        <v>268.33</v>
      </c>
      <c r="BE2" s="21">
        <f t="shared" si="0"/>
        <v>257</v>
      </c>
      <c r="BF2" s="21">
        <f t="shared" ref="BF2:BH2" si="4">AH2</f>
        <v>257</v>
      </c>
      <c r="BG2" s="21">
        <f t="shared" si="4"/>
        <v>0</v>
      </c>
      <c r="BH2" s="21">
        <f t="shared" si="4"/>
        <v>257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21">
        <f t="shared" si="2"/>
        <v>268.33</v>
      </c>
      <c r="BN2" s="21">
        <f t="shared" ref="BN2:BP2" si="9">AE2</f>
        <v>268.33</v>
      </c>
      <c r="BO2" s="21">
        <f t="shared" si="9"/>
        <v>0</v>
      </c>
      <c r="BP2" s="21">
        <f t="shared" si="9"/>
        <v>268.33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  <c r="BW2" s="30">
        <f>AVERAGE(AX2:AX36)</f>
        <v>254.591142857143</v>
      </c>
    </row>
    <row r="3" spans="1:75">
      <c r="A3">
        <v>26577.62</v>
      </c>
      <c r="B3">
        <v>-5734.04</v>
      </c>
      <c r="C3">
        <v>23491.84</v>
      </c>
      <c r="D3">
        <v>10536.92</v>
      </c>
      <c r="E3">
        <v>276.33</v>
      </c>
      <c r="F3" s="3">
        <v>-6801</v>
      </c>
      <c r="G3">
        <v>548.8</v>
      </c>
      <c r="H3">
        <v>549.64</v>
      </c>
      <c r="I3">
        <v>401.18</v>
      </c>
      <c r="J3">
        <v>0</v>
      </c>
      <c r="K3">
        <v>560.45</v>
      </c>
      <c r="L3">
        <v>563.94</v>
      </c>
      <c r="M3">
        <v>501.15</v>
      </c>
      <c r="N3">
        <v>0</v>
      </c>
      <c r="O3">
        <v>0</v>
      </c>
      <c r="P3">
        <v>522.2</v>
      </c>
      <c r="Q3">
        <v>270.27</v>
      </c>
      <c r="R3">
        <v>269.95</v>
      </c>
      <c r="S3">
        <v>26440.059</v>
      </c>
      <c r="T3">
        <v>5875.273</v>
      </c>
      <c r="U3">
        <v>10584.861</v>
      </c>
      <c r="V3">
        <v>7.624</v>
      </c>
      <c r="W3">
        <v>10592.484</v>
      </c>
      <c r="X3">
        <v>355.358</v>
      </c>
      <c r="Y3">
        <v>49.984</v>
      </c>
      <c r="Z3">
        <v>10385.734</v>
      </c>
      <c r="AA3">
        <v>6799.113</v>
      </c>
      <c r="AB3">
        <v>1169.41</v>
      </c>
      <c r="AC3" t="s">
        <v>60</v>
      </c>
      <c r="AD3" s="3">
        <v>-4347.949</v>
      </c>
      <c r="AE3">
        <v>276.33</v>
      </c>
      <c r="AF3">
        <v>0</v>
      </c>
      <c r="AG3">
        <v>276.33</v>
      </c>
      <c r="AH3">
        <v>260</v>
      </c>
      <c r="AI3">
        <v>0</v>
      </c>
      <c r="AJ3">
        <v>260</v>
      </c>
      <c r="AK3">
        <v>3466</v>
      </c>
      <c r="AL3">
        <v>25844.2</v>
      </c>
      <c r="AM3">
        <v>29310.2</v>
      </c>
      <c r="AN3">
        <v>11485.63</v>
      </c>
      <c r="AO3">
        <v>11485.63</v>
      </c>
      <c r="AP3">
        <v>0</v>
      </c>
      <c r="AQ3">
        <v>276.33</v>
      </c>
      <c r="AR3">
        <v>260</v>
      </c>
      <c r="AU3">
        <v>0</v>
      </c>
      <c r="AV3" s="13">
        <v>0</v>
      </c>
      <c r="AW3" s="3">
        <v>260</v>
      </c>
      <c r="AX3" s="3">
        <v>276.33</v>
      </c>
      <c r="AY3" s="3">
        <v>400</v>
      </c>
      <c r="AZ3" s="17">
        <v>532</v>
      </c>
      <c r="BA3" s="3">
        <v>260</v>
      </c>
      <c r="BB3" s="3">
        <v>276.33</v>
      </c>
      <c r="BE3" s="21">
        <f t="shared" si="0"/>
        <v>260</v>
      </c>
      <c r="BF3" s="21">
        <f t="shared" ref="BF3:BH3" si="14">AH3</f>
        <v>260</v>
      </c>
      <c r="BG3" s="21">
        <f t="shared" si="14"/>
        <v>0</v>
      </c>
      <c r="BH3" s="21">
        <f t="shared" si="14"/>
        <v>260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21">
        <f t="shared" si="2"/>
        <v>276.33</v>
      </c>
      <c r="BN3" s="21">
        <f t="shared" ref="BN3:BP3" si="15">AE3</f>
        <v>276.33</v>
      </c>
      <c r="BO3" s="21">
        <f t="shared" si="15"/>
        <v>0</v>
      </c>
      <c r="BP3" s="21">
        <f t="shared" si="15"/>
        <v>276.33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  <c r="BW3" s="30">
        <f>AVERAGE(AX66:AX97)</f>
        <v>458.230625</v>
      </c>
    </row>
    <row r="4" spans="1:72">
      <c r="A4">
        <v>26104.23</v>
      </c>
      <c r="B4">
        <v>-5889.05</v>
      </c>
      <c r="C4">
        <v>22796.52</v>
      </c>
      <c r="D4">
        <v>10508.47</v>
      </c>
      <c r="E4">
        <v>270</v>
      </c>
      <c r="F4" s="3">
        <v>-6999</v>
      </c>
      <c r="G4">
        <v>506.06</v>
      </c>
      <c r="H4">
        <v>505.22</v>
      </c>
      <c r="I4">
        <v>388.9</v>
      </c>
      <c r="J4">
        <v>0</v>
      </c>
      <c r="K4">
        <v>534.17</v>
      </c>
      <c r="L4">
        <v>534.86</v>
      </c>
      <c r="M4">
        <v>500.73</v>
      </c>
      <c r="N4">
        <v>0</v>
      </c>
      <c r="O4">
        <v>0</v>
      </c>
      <c r="P4">
        <v>507.6</v>
      </c>
      <c r="Q4">
        <v>271.06</v>
      </c>
      <c r="R4">
        <v>270.27</v>
      </c>
      <c r="S4">
        <v>26240.46</v>
      </c>
      <c r="T4">
        <v>5914.437</v>
      </c>
      <c r="U4">
        <v>10686.341</v>
      </c>
      <c r="V4">
        <v>7.63</v>
      </c>
      <c r="W4">
        <v>10693.971</v>
      </c>
      <c r="X4">
        <v>360.977</v>
      </c>
      <c r="Y4">
        <v>50.03</v>
      </c>
      <c r="Z4">
        <v>10642.666</v>
      </c>
      <c r="AA4">
        <v>6503.531</v>
      </c>
      <c r="AB4">
        <v>1168.39</v>
      </c>
      <c r="AC4" t="s">
        <v>60</v>
      </c>
      <c r="AD4" s="3">
        <v>-4612.832</v>
      </c>
      <c r="AE4">
        <v>270</v>
      </c>
      <c r="AF4">
        <v>0</v>
      </c>
      <c r="AG4">
        <v>270</v>
      </c>
      <c r="AH4">
        <v>261</v>
      </c>
      <c r="AI4">
        <v>0</v>
      </c>
      <c r="AJ4">
        <v>261</v>
      </c>
      <c r="AK4">
        <v>3466</v>
      </c>
      <c r="AL4">
        <v>25313.1</v>
      </c>
      <c r="AM4">
        <v>28779.1</v>
      </c>
      <c r="AN4">
        <v>11446.88</v>
      </c>
      <c r="AO4">
        <v>11446.88</v>
      </c>
      <c r="AP4">
        <v>0</v>
      </c>
      <c r="AQ4">
        <v>270</v>
      </c>
      <c r="AR4">
        <v>261</v>
      </c>
      <c r="AU4">
        <v>0</v>
      </c>
      <c r="AV4" s="13">
        <v>0</v>
      </c>
      <c r="AW4" s="3">
        <v>261</v>
      </c>
      <c r="AX4" s="3">
        <v>270</v>
      </c>
      <c r="AY4" s="3">
        <v>400</v>
      </c>
      <c r="AZ4" s="17">
        <v>506.67</v>
      </c>
      <c r="BA4" s="3">
        <v>261</v>
      </c>
      <c r="BB4" s="3">
        <v>270</v>
      </c>
      <c r="BE4" s="21">
        <f t="shared" si="0"/>
        <v>261</v>
      </c>
      <c r="BF4" s="21">
        <f t="shared" ref="BF4:BH4" si="16">AH4</f>
        <v>261</v>
      </c>
      <c r="BG4" s="21">
        <f t="shared" si="16"/>
        <v>0</v>
      </c>
      <c r="BH4" s="21">
        <f t="shared" si="16"/>
        <v>261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21">
        <f t="shared" si="2"/>
        <v>270</v>
      </c>
      <c r="BN4" s="21">
        <f t="shared" ref="BN4:BP4" si="17">AE4</f>
        <v>270</v>
      </c>
      <c r="BO4" s="21">
        <f t="shared" si="17"/>
        <v>0</v>
      </c>
      <c r="BP4" s="21">
        <f t="shared" si="17"/>
        <v>270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2">
      <c r="A5">
        <v>25827.93</v>
      </c>
      <c r="B5">
        <v>-5850.05</v>
      </c>
      <c r="C5">
        <v>22725.99</v>
      </c>
      <c r="D5">
        <v>10246.19</v>
      </c>
      <c r="E5">
        <v>270</v>
      </c>
      <c r="F5" s="3">
        <v>-7000</v>
      </c>
      <c r="G5">
        <v>496.65</v>
      </c>
      <c r="H5">
        <v>498.37</v>
      </c>
      <c r="I5">
        <v>361.95</v>
      </c>
      <c r="J5">
        <v>0</v>
      </c>
      <c r="K5">
        <v>526.72</v>
      </c>
      <c r="L5">
        <v>530.68</v>
      </c>
      <c r="M5">
        <v>500.73</v>
      </c>
      <c r="N5">
        <v>0</v>
      </c>
      <c r="O5">
        <v>0</v>
      </c>
      <c r="P5">
        <v>482.2</v>
      </c>
      <c r="Q5">
        <v>269.53</v>
      </c>
      <c r="R5">
        <v>269.32</v>
      </c>
      <c r="S5">
        <v>25841.395</v>
      </c>
      <c r="T5">
        <v>5905.646</v>
      </c>
      <c r="U5">
        <v>10663.049</v>
      </c>
      <c r="V5">
        <v>7.624</v>
      </c>
      <c r="W5">
        <v>10670.673</v>
      </c>
      <c r="X5">
        <v>339.224</v>
      </c>
      <c r="Y5">
        <v>50.037</v>
      </c>
      <c r="Z5">
        <v>10860.398</v>
      </c>
      <c r="AA5">
        <v>6367.25</v>
      </c>
      <c r="AB5">
        <v>1172.35</v>
      </c>
      <c r="AC5" t="s">
        <v>60</v>
      </c>
      <c r="AD5" s="3">
        <v>-4661.2983</v>
      </c>
      <c r="AE5">
        <v>270</v>
      </c>
      <c r="AF5">
        <v>0</v>
      </c>
      <c r="AG5">
        <v>270</v>
      </c>
      <c r="AH5">
        <v>259</v>
      </c>
      <c r="AI5">
        <v>0</v>
      </c>
      <c r="AJ5">
        <v>259</v>
      </c>
      <c r="AK5">
        <v>3466</v>
      </c>
      <c r="AL5">
        <v>25012.9</v>
      </c>
      <c r="AM5">
        <v>28478.9</v>
      </c>
      <c r="AN5">
        <v>11396.12</v>
      </c>
      <c r="AO5">
        <v>11396.12</v>
      </c>
      <c r="AP5">
        <v>0</v>
      </c>
      <c r="AQ5">
        <v>270</v>
      </c>
      <c r="AR5">
        <v>259</v>
      </c>
      <c r="AU5">
        <v>0</v>
      </c>
      <c r="AV5" s="13">
        <v>0</v>
      </c>
      <c r="AW5" s="3">
        <v>259</v>
      </c>
      <c r="AX5" s="3">
        <v>270</v>
      </c>
      <c r="AY5" s="3">
        <v>400</v>
      </c>
      <c r="AZ5" s="17">
        <v>492.8</v>
      </c>
      <c r="BA5" s="3">
        <v>259</v>
      </c>
      <c r="BB5" s="3">
        <v>270</v>
      </c>
      <c r="BE5" s="21">
        <f t="shared" si="0"/>
        <v>259</v>
      </c>
      <c r="BF5" s="21">
        <f t="shared" ref="BF5:BH5" si="18">AH5</f>
        <v>259</v>
      </c>
      <c r="BG5" s="21">
        <f t="shared" si="18"/>
        <v>0</v>
      </c>
      <c r="BH5" s="21">
        <f t="shared" si="18"/>
        <v>259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21">
        <f t="shared" si="2"/>
        <v>270</v>
      </c>
      <c r="BN5" s="21">
        <f t="shared" ref="BN5:BP5" si="19">AE5</f>
        <v>270</v>
      </c>
      <c r="BO5" s="21">
        <f t="shared" si="19"/>
        <v>0</v>
      </c>
      <c r="BP5" s="21">
        <f t="shared" si="19"/>
        <v>270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2">
      <c r="A6">
        <v>25462.48</v>
      </c>
      <c r="B6">
        <v>-5752</v>
      </c>
      <c r="C6">
        <v>21973.32</v>
      </c>
      <c r="D6">
        <v>10377.05</v>
      </c>
      <c r="E6">
        <v>265.33</v>
      </c>
      <c r="F6" s="3">
        <v>-6999</v>
      </c>
      <c r="G6">
        <v>450.54</v>
      </c>
      <c r="H6">
        <v>450.54</v>
      </c>
      <c r="I6">
        <v>306.05</v>
      </c>
      <c r="J6">
        <v>0</v>
      </c>
      <c r="K6">
        <v>500.44</v>
      </c>
      <c r="L6">
        <v>501.6</v>
      </c>
      <c r="M6">
        <v>501.56</v>
      </c>
      <c r="N6">
        <v>0</v>
      </c>
      <c r="O6">
        <v>0</v>
      </c>
      <c r="P6">
        <v>424.2</v>
      </c>
      <c r="Q6">
        <v>269.69</v>
      </c>
      <c r="R6">
        <v>270.27</v>
      </c>
      <c r="S6">
        <v>25629.266</v>
      </c>
      <c r="T6">
        <v>5693.067</v>
      </c>
      <c r="U6">
        <v>10697.719</v>
      </c>
      <c r="V6">
        <v>7.62</v>
      </c>
      <c r="W6">
        <v>10705.339</v>
      </c>
      <c r="X6">
        <v>282.055</v>
      </c>
      <c r="Y6">
        <v>50.021</v>
      </c>
      <c r="Z6">
        <v>11422.313</v>
      </c>
      <c r="AA6">
        <v>5839.803</v>
      </c>
      <c r="AB6">
        <v>1151.95</v>
      </c>
      <c r="AC6" t="s">
        <v>60</v>
      </c>
      <c r="AD6" s="3">
        <v>-4760.7524</v>
      </c>
      <c r="AE6">
        <v>265.33</v>
      </c>
      <c r="AF6">
        <v>0</v>
      </c>
      <c r="AG6">
        <v>265.33</v>
      </c>
      <c r="AH6">
        <v>260</v>
      </c>
      <c r="AI6">
        <v>0</v>
      </c>
      <c r="AJ6">
        <v>260</v>
      </c>
      <c r="AK6">
        <v>3466</v>
      </c>
      <c r="AL6">
        <v>24920.6</v>
      </c>
      <c r="AM6">
        <v>28386.6</v>
      </c>
      <c r="AN6">
        <v>11355.25</v>
      </c>
      <c r="AO6">
        <v>11355.25</v>
      </c>
      <c r="AP6">
        <v>0</v>
      </c>
      <c r="AQ6">
        <v>265.33</v>
      </c>
      <c r="AR6">
        <v>260</v>
      </c>
      <c r="AU6">
        <v>0</v>
      </c>
      <c r="AV6" s="13">
        <v>0</v>
      </c>
      <c r="AW6" s="3">
        <v>260</v>
      </c>
      <c r="AX6" s="3">
        <v>265.33</v>
      </c>
      <c r="AY6" s="3">
        <v>400</v>
      </c>
      <c r="AZ6" s="17">
        <v>420</v>
      </c>
      <c r="BA6" s="3">
        <v>260</v>
      </c>
      <c r="BB6" s="3">
        <v>265.33</v>
      </c>
      <c r="BE6" s="21">
        <f t="shared" si="0"/>
        <v>260</v>
      </c>
      <c r="BF6" s="21">
        <f t="shared" ref="BF6:BH6" si="20">AH6</f>
        <v>260</v>
      </c>
      <c r="BG6" s="21">
        <f t="shared" si="20"/>
        <v>0</v>
      </c>
      <c r="BH6" s="21">
        <f t="shared" si="20"/>
        <v>260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21">
        <f t="shared" si="2"/>
        <v>265.33</v>
      </c>
      <c r="BN6" s="21">
        <f t="shared" ref="BN6:BP6" si="21">AE6</f>
        <v>265.33</v>
      </c>
      <c r="BO6" s="21">
        <f t="shared" si="21"/>
        <v>0</v>
      </c>
      <c r="BP6" s="21">
        <f t="shared" si="21"/>
        <v>265.33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2">
      <c r="A7">
        <v>25503.6</v>
      </c>
      <c r="B7">
        <v>-5758</v>
      </c>
      <c r="C7">
        <v>22026.5</v>
      </c>
      <c r="D7">
        <v>10412.81</v>
      </c>
      <c r="E7">
        <v>267.67</v>
      </c>
      <c r="F7" s="3">
        <v>-6999</v>
      </c>
      <c r="G7">
        <v>450.54</v>
      </c>
      <c r="H7">
        <v>450.54</v>
      </c>
      <c r="I7">
        <v>278.02</v>
      </c>
      <c r="J7">
        <v>0</v>
      </c>
      <c r="K7">
        <v>502.07</v>
      </c>
      <c r="L7">
        <v>502.76</v>
      </c>
      <c r="M7">
        <v>501.15</v>
      </c>
      <c r="N7">
        <v>0</v>
      </c>
      <c r="O7">
        <v>0</v>
      </c>
      <c r="P7">
        <v>399.1</v>
      </c>
      <c r="Q7">
        <v>269.69</v>
      </c>
      <c r="R7">
        <v>269.79</v>
      </c>
      <c r="S7">
        <v>25451.482</v>
      </c>
      <c r="T7">
        <v>5729.832</v>
      </c>
      <c r="U7">
        <v>10609.385</v>
      </c>
      <c r="V7">
        <v>7.647</v>
      </c>
      <c r="W7">
        <v>10617.032</v>
      </c>
      <c r="X7">
        <v>282.641</v>
      </c>
      <c r="Y7">
        <v>49.988</v>
      </c>
      <c r="Z7">
        <v>11566.602</v>
      </c>
      <c r="AA7">
        <v>5669.697</v>
      </c>
      <c r="AB7">
        <v>1102.37</v>
      </c>
      <c r="AC7" t="s">
        <v>60</v>
      </c>
      <c r="AD7" s="3">
        <v>-4787.0864</v>
      </c>
      <c r="AE7">
        <v>267.67</v>
      </c>
      <c r="AF7">
        <v>0</v>
      </c>
      <c r="AG7">
        <v>267.67</v>
      </c>
      <c r="AH7">
        <v>259</v>
      </c>
      <c r="AI7">
        <v>0</v>
      </c>
      <c r="AJ7">
        <v>259</v>
      </c>
      <c r="AK7">
        <v>3466</v>
      </c>
      <c r="AL7">
        <v>24874.4</v>
      </c>
      <c r="AM7">
        <v>28340.4</v>
      </c>
      <c r="AN7">
        <v>11338.16</v>
      </c>
      <c r="AO7">
        <v>11338.16</v>
      </c>
      <c r="AP7">
        <v>0</v>
      </c>
      <c r="AQ7">
        <v>267.67</v>
      </c>
      <c r="AR7">
        <v>259</v>
      </c>
      <c r="AU7">
        <v>0</v>
      </c>
      <c r="AV7" s="13">
        <v>0</v>
      </c>
      <c r="AW7" s="3">
        <v>259</v>
      </c>
      <c r="AX7" s="3">
        <v>267.67</v>
      </c>
      <c r="AY7" s="3">
        <v>400</v>
      </c>
      <c r="AZ7" s="17">
        <v>400</v>
      </c>
      <c r="BA7" s="3">
        <v>259</v>
      </c>
      <c r="BB7" s="3">
        <v>267.67</v>
      </c>
      <c r="BE7" s="21">
        <f t="shared" si="0"/>
        <v>259</v>
      </c>
      <c r="BF7" s="21">
        <f t="shared" ref="BF7:BH7" si="22">AH7</f>
        <v>259</v>
      </c>
      <c r="BG7" s="21">
        <f t="shared" si="22"/>
        <v>0</v>
      </c>
      <c r="BH7" s="21">
        <f t="shared" si="22"/>
        <v>259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21">
        <f t="shared" si="2"/>
        <v>267.67</v>
      </c>
      <c r="BN7" s="21">
        <f t="shared" ref="BN7:BP7" si="23">AE7</f>
        <v>267.67</v>
      </c>
      <c r="BO7" s="21">
        <f t="shared" si="23"/>
        <v>0</v>
      </c>
      <c r="BP7" s="21">
        <f t="shared" si="23"/>
        <v>267.67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2">
      <c r="A8">
        <v>25201.74</v>
      </c>
      <c r="B8">
        <v>-5762</v>
      </c>
      <c r="C8">
        <v>21485.35</v>
      </c>
      <c r="D8">
        <v>10445.99</v>
      </c>
      <c r="E8">
        <v>262.67</v>
      </c>
      <c r="F8" s="3">
        <v>-6999</v>
      </c>
      <c r="G8">
        <v>449.66</v>
      </c>
      <c r="H8">
        <v>450.54</v>
      </c>
      <c r="I8">
        <v>276.88</v>
      </c>
      <c r="J8">
        <v>0</v>
      </c>
      <c r="K8">
        <v>500.67</v>
      </c>
      <c r="L8">
        <v>503.46</v>
      </c>
      <c r="M8">
        <v>500.73</v>
      </c>
      <c r="N8">
        <v>0</v>
      </c>
      <c r="O8">
        <v>0</v>
      </c>
      <c r="P8">
        <v>399.4</v>
      </c>
      <c r="Q8">
        <v>270.74</v>
      </c>
      <c r="R8">
        <v>270.16</v>
      </c>
      <c r="S8">
        <v>25241.016</v>
      </c>
      <c r="T8">
        <v>5757.858</v>
      </c>
      <c r="U8">
        <v>10384.554</v>
      </c>
      <c r="V8">
        <v>7.599</v>
      </c>
      <c r="W8">
        <v>10392.153</v>
      </c>
      <c r="X8">
        <v>282.44</v>
      </c>
      <c r="Y8">
        <v>50.025</v>
      </c>
      <c r="Z8">
        <v>11577.344</v>
      </c>
      <c r="AA8">
        <v>5603.094</v>
      </c>
      <c r="AB8">
        <v>1101.84</v>
      </c>
      <c r="AC8" t="s">
        <v>60</v>
      </c>
      <c r="AD8" s="3">
        <v>-4779.1025</v>
      </c>
      <c r="AE8">
        <v>262.67</v>
      </c>
      <c r="AF8">
        <v>0</v>
      </c>
      <c r="AG8">
        <v>262.67</v>
      </c>
      <c r="AH8">
        <v>260</v>
      </c>
      <c r="AI8">
        <v>0</v>
      </c>
      <c r="AJ8">
        <v>260</v>
      </c>
      <c r="AK8">
        <v>3466</v>
      </c>
      <c r="AL8">
        <v>24874.4</v>
      </c>
      <c r="AM8">
        <v>28340.4</v>
      </c>
      <c r="AN8">
        <v>11328.55</v>
      </c>
      <c r="AO8">
        <v>11328.55</v>
      </c>
      <c r="AP8">
        <v>0</v>
      </c>
      <c r="AQ8">
        <v>262.67</v>
      </c>
      <c r="AR8">
        <v>260</v>
      </c>
      <c r="AU8">
        <v>0</v>
      </c>
      <c r="AV8" s="13">
        <v>0</v>
      </c>
      <c r="AW8" s="3">
        <v>260</v>
      </c>
      <c r="AX8" s="3">
        <v>262.67</v>
      </c>
      <c r="AY8" s="3">
        <v>400</v>
      </c>
      <c r="AZ8" s="17">
        <v>400</v>
      </c>
      <c r="BA8" s="3">
        <v>260</v>
      </c>
      <c r="BB8" s="3">
        <v>262.67</v>
      </c>
      <c r="BE8" s="21">
        <f t="shared" si="0"/>
        <v>260</v>
      </c>
      <c r="BF8" s="21">
        <f t="shared" ref="BF8:BH8" si="24">AH8</f>
        <v>260</v>
      </c>
      <c r="BG8" s="21">
        <f t="shared" si="24"/>
        <v>0</v>
      </c>
      <c r="BH8" s="21">
        <f t="shared" si="24"/>
        <v>260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21">
        <f t="shared" si="2"/>
        <v>262.67</v>
      </c>
      <c r="BN8" s="21">
        <f t="shared" ref="BN8:BP8" si="25">AE8</f>
        <v>262.67</v>
      </c>
      <c r="BO8" s="21">
        <f t="shared" si="25"/>
        <v>0</v>
      </c>
      <c r="BP8" s="21">
        <f t="shared" si="25"/>
        <v>262.67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2">
      <c r="A9">
        <v>25166.56</v>
      </c>
      <c r="B9">
        <v>-5766</v>
      </c>
      <c r="C9">
        <v>21728.33</v>
      </c>
      <c r="D9">
        <v>10553.97</v>
      </c>
      <c r="E9">
        <v>263.48</v>
      </c>
      <c r="F9" s="3">
        <v>-6999</v>
      </c>
      <c r="G9">
        <v>450.54</v>
      </c>
      <c r="H9">
        <v>449.66</v>
      </c>
      <c r="I9">
        <v>279.98</v>
      </c>
      <c r="J9">
        <v>0</v>
      </c>
      <c r="K9">
        <v>499.97</v>
      </c>
      <c r="L9">
        <v>502.76</v>
      </c>
      <c r="M9">
        <v>501.56</v>
      </c>
      <c r="N9">
        <v>0</v>
      </c>
      <c r="O9">
        <v>0</v>
      </c>
      <c r="P9">
        <v>399.5</v>
      </c>
      <c r="Q9">
        <v>268.68</v>
      </c>
      <c r="R9">
        <v>269.9</v>
      </c>
      <c r="S9">
        <v>25381.797</v>
      </c>
      <c r="T9">
        <v>5811.388</v>
      </c>
      <c r="U9">
        <v>10294.302</v>
      </c>
      <c r="V9">
        <v>7.593</v>
      </c>
      <c r="W9">
        <v>10301.895</v>
      </c>
      <c r="X9">
        <v>281.329</v>
      </c>
      <c r="Y9">
        <v>50.029</v>
      </c>
      <c r="Z9">
        <v>11304.008</v>
      </c>
      <c r="AA9">
        <v>5897.912</v>
      </c>
      <c r="AB9">
        <v>1102.63</v>
      </c>
      <c r="AC9" t="s">
        <v>60</v>
      </c>
      <c r="AD9" s="3">
        <v>-4782.744</v>
      </c>
      <c r="AE9">
        <v>263.48</v>
      </c>
      <c r="AF9">
        <v>0</v>
      </c>
      <c r="AG9">
        <v>263.48</v>
      </c>
      <c r="AH9">
        <v>260</v>
      </c>
      <c r="AI9">
        <v>0</v>
      </c>
      <c r="AJ9">
        <v>260</v>
      </c>
      <c r="AK9">
        <v>3466</v>
      </c>
      <c r="AL9">
        <v>25059.1</v>
      </c>
      <c r="AM9">
        <v>28525.1</v>
      </c>
      <c r="AN9">
        <v>11329.15</v>
      </c>
      <c r="AO9">
        <v>11329.15</v>
      </c>
      <c r="AP9">
        <v>0</v>
      </c>
      <c r="AQ9">
        <v>263.48</v>
      </c>
      <c r="AR9">
        <v>260</v>
      </c>
      <c r="AU9">
        <v>0</v>
      </c>
      <c r="AV9" s="13">
        <v>0</v>
      </c>
      <c r="AW9" s="3">
        <v>260</v>
      </c>
      <c r="AX9" s="3">
        <v>263.48</v>
      </c>
      <c r="AY9" s="3">
        <v>400</v>
      </c>
      <c r="AZ9" s="17">
        <v>400</v>
      </c>
      <c r="BA9" s="3">
        <v>260</v>
      </c>
      <c r="BB9" s="3">
        <v>263.48</v>
      </c>
      <c r="BE9" s="21">
        <f t="shared" si="0"/>
        <v>260</v>
      </c>
      <c r="BF9" s="21">
        <f t="shared" ref="BF9:BH9" si="26">AH9</f>
        <v>260</v>
      </c>
      <c r="BG9" s="21">
        <f t="shared" si="26"/>
        <v>0</v>
      </c>
      <c r="BH9" s="21">
        <f t="shared" si="26"/>
        <v>260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21">
        <f t="shared" si="2"/>
        <v>263.48</v>
      </c>
      <c r="BN9" s="21">
        <f t="shared" ref="BN9:BP9" si="27">AE9</f>
        <v>263.48</v>
      </c>
      <c r="BO9" s="21">
        <f t="shared" si="27"/>
        <v>0</v>
      </c>
      <c r="BP9" s="21">
        <f t="shared" si="27"/>
        <v>263.48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2">
      <c r="A10">
        <v>25707.7</v>
      </c>
      <c r="B10">
        <v>-5823.86</v>
      </c>
      <c r="C10">
        <v>23838.12</v>
      </c>
      <c r="D10">
        <v>10393.14</v>
      </c>
      <c r="E10">
        <v>280.33</v>
      </c>
      <c r="F10" s="3">
        <v>-7000</v>
      </c>
      <c r="G10">
        <v>549.64</v>
      </c>
      <c r="H10">
        <v>548.8</v>
      </c>
      <c r="I10">
        <v>324.08</v>
      </c>
      <c r="J10">
        <v>0</v>
      </c>
      <c r="K10">
        <v>557.43</v>
      </c>
      <c r="L10">
        <v>559.05</v>
      </c>
      <c r="M10">
        <v>500.73</v>
      </c>
      <c r="N10">
        <v>0</v>
      </c>
      <c r="O10">
        <v>0</v>
      </c>
      <c r="P10">
        <v>468</v>
      </c>
      <c r="Q10">
        <v>269.1</v>
      </c>
      <c r="R10">
        <v>270.21</v>
      </c>
      <c r="S10">
        <v>26202.395</v>
      </c>
      <c r="T10">
        <v>5945.385</v>
      </c>
      <c r="U10">
        <v>10399.626</v>
      </c>
      <c r="V10">
        <v>7.677</v>
      </c>
      <c r="W10">
        <v>10407.303</v>
      </c>
      <c r="X10">
        <v>281.925</v>
      </c>
      <c r="Y10">
        <v>50.033</v>
      </c>
      <c r="Z10">
        <v>10109.508</v>
      </c>
      <c r="AA10">
        <v>7148.125</v>
      </c>
      <c r="AB10">
        <v>1094.74</v>
      </c>
      <c r="AC10" t="s">
        <v>60</v>
      </c>
      <c r="AD10" s="3">
        <v>-4609.751</v>
      </c>
      <c r="AE10">
        <v>280.33</v>
      </c>
      <c r="AF10">
        <v>0</v>
      </c>
      <c r="AG10">
        <v>280.33</v>
      </c>
      <c r="AH10">
        <v>260</v>
      </c>
      <c r="AI10">
        <v>0</v>
      </c>
      <c r="AJ10">
        <v>260</v>
      </c>
      <c r="AK10">
        <v>3468</v>
      </c>
      <c r="AL10">
        <v>25613.3</v>
      </c>
      <c r="AM10">
        <v>29081.3</v>
      </c>
      <c r="AN10">
        <v>11337.48</v>
      </c>
      <c r="AO10">
        <v>11337.48</v>
      </c>
      <c r="AP10">
        <v>0</v>
      </c>
      <c r="AQ10">
        <v>280.33</v>
      </c>
      <c r="AR10">
        <v>260</v>
      </c>
      <c r="AU10">
        <v>0</v>
      </c>
      <c r="AV10" s="13">
        <v>0</v>
      </c>
      <c r="AW10" s="3">
        <v>260</v>
      </c>
      <c r="AX10" s="3">
        <v>280.33</v>
      </c>
      <c r="AY10" s="3">
        <v>400</v>
      </c>
      <c r="AZ10" s="17">
        <v>479.2</v>
      </c>
      <c r="BA10" s="3">
        <v>260</v>
      </c>
      <c r="BB10" s="3">
        <v>280.33</v>
      </c>
      <c r="BE10" s="21">
        <f t="shared" si="0"/>
        <v>260</v>
      </c>
      <c r="BF10" s="21">
        <f t="shared" ref="BF10:BH10" si="28">AH10</f>
        <v>260</v>
      </c>
      <c r="BG10" s="21">
        <f t="shared" si="28"/>
        <v>0</v>
      </c>
      <c r="BH10" s="21">
        <f t="shared" si="28"/>
        <v>260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21">
        <f t="shared" si="2"/>
        <v>280.33</v>
      </c>
      <c r="BN10" s="21">
        <f t="shared" ref="BN10:BP10" si="29">AE10</f>
        <v>280.33</v>
      </c>
      <c r="BO10" s="21">
        <f t="shared" si="29"/>
        <v>0</v>
      </c>
      <c r="BP10" s="21">
        <f t="shared" si="29"/>
        <v>280.33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2">
      <c r="A11">
        <v>26132.12</v>
      </c>
      <c r="B11">
        <v>-5847.75</v>
      </c>
      <c r="C11">
        <v>23424.4</v>
      </c>
      <c r="D11">
        <v>10261.95</v>
      </c>
      <c r="E11">
        <v>276.67</v>
      </c>
      <c r="F11" s="3">
        <v>-6999</v>
      </c>
      <c r="G11">
        <v>548.8</v>
      </c>
      <c r="H11">
        <v>549.64</v>
      </c>
      <c r="I11">
        <v>410.46</v>
      </c>
      <c r="J11">
        <v>0</v>
      </c>
      <c r="K11">
        <v>558.59</v>
      </c>
      <c r="L11">
        <v>562.08</v>
      </c>
      <c r="M11">
        <v>499.91</v>
      </c>
      <c r="N11">
        <v>0</v>
      </c>
      <c r="O11">
        <v>0</v>
      </c>
      <c r="P11">
        <v>551.4</v>
      </c>
      <c r="Q11">
        <v>270.16</v>
      </c>
      <c r="R11">
        <v>270.69</v>
      </c>
      <c r="S11">
        <v>26007.656</v>
      </c>
      <c r="T11">
        <v>5692.739</v>
      </c>
      <c r="U11">
        <v>10356.856</v>
      </c>
      <c r="V11">
        <v>7.676</v>
      </c>
      <c r="W11">
        <v>10364.532</v>
      </c>
      <c r="X11">
        <v>179.6</v>
      </c>
      <c r="Y11">
        <v>50.031</v>
      </c>
      <c r="Z11">
        <v>10445.053</v>
      </c>
      <c r="AA11">
        <v>6979.141</v>
      </c>
      <c r="AB11">
        <v>1101.33</v>
      </c>
      <c r="AC11" t="s">
        <v>60</v>
      </c>
      <c r="AD11" s="3">
        <v>-4515.34</v>
      </c>
      <c r="AE11">
        <v>276.67</v>
      </c>
      <c r="AF11">
        <v>0</v>
      </c>
      <c r="AG11">
        <v>276.67</v>
      </c>
      <c r="AH11">
        <v>265</v>
      </c>
      <c r="AI11">
        <v>0</v>
      </c>
      <c r="AJ11">
        <v>265</v>
      </c>
      <c r="AK11">
        <v>3468</v>
      </c>
      <c r="AL11">
        <v>25636.4</v>
      </c>
      <c r="AM11">
        <v>29104.4</v>
      </c>
      <c r="AN11">
        <v>11354.09</v>
      </c>
      <c r="AO11">
        <v>11354.09</v>
      </c>
      <c r="AP11">
        <v>0</v>
      </c>
      <c r="AQ11">
        <v>276.67</v>
      </c>
      <c r="AR11">
        <v>265</v>
      </c>
      <c r="AU11">
        <v>0</v>
      </c>
      <c r="AV11" s="13">
        <v>0</v>
      </c>
      <c r="AW11" s="3">
        <v>265</v>
      </c>
      <c r="AX11" s="3">
        <v>276.67</v>
      </c>
      <c r="AY11" s="3">
        <v>400</v>
      </c>
      <c r="AZ11" s="17">
        <v>558.4</v>
      </c>
      <c r="BA11" s="3">
        <v>265</v>
      </c>
      <c r="BB11" s="3">
        <v>276.67</v>
      </c>
      <c r="BE11" s="21">
        <f t="shared" si="0"/>
        <v>265</v>
      </c>
      <c r="BF11" s="21">
        <f t="shared" ref="BF11:BH11" si="30">AH11</f>
        <v>265</v>
      </c>
      <c r="BG11" s="21">
        <f t="shared" si="30"/>
        <v>0</v>
      </c>
      <c r="BH11" s="21">
        <f t="shared" si="30"/>
        <v>265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21">
        <f t="shared" si="2"/>
        <v>276.67</v>
      </c>
      <c r="BN11" s="21">
        <f t="shared" ref="BN11:BP11" si="31">AE11</f>
        <v>276.67</v>
      </c>
      <c r="BO11" s="21">
        <f t="shared" si="31"/>
        <v>0</v>
      </c>
      <c r="BP11" s="21">
        <f t="shared" si="31"/>
        <v>276.67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2">
      <c r="A12">
        <v>25833.89</v>
      </c>
      <c r="B12">
        <v>-5867.65</v>
      </c>
      <c r="C12">
        <v>23164.92</v>
      </c>
      <c r="D12">
        <v>10348.5</v>
      </c>
      <c r="E12">
        <v>270</v>
      </c>
      <c r="F12" s="3">
        <v>-7000</v>
      </c>
      <c r="G12">
        <v>535.98</v>
      </c>
      <c r="H12">
        <v>532.54</v>
      </c>
      <c r="I12">
        <v>433.45</v>
      </c>
      <c r="J12">
        <v>0</v>
      </c>
      <c r="K12">
        <v>552.54</v>
      </c>
      <c r="L12">
        <v>553.01</v>
      </c>
      <c r="M12">
        <v>501.56</v>
      </c>
      <c r="N12">
        <v>0</v>
      </c>
      <c r="O12">
        <v>0</v>
      </c>
      <c r="P12">
        <v>558.3</v>
      </c>
      <c r="Q12">
        <v>270.69</v>
      </c>
      <c r="R12">
        <v>269.84</v>
      </c>
      <c r="S12">
        <v>25656.535</v>
      </c>
      <c r="T12">
        <v>5946.839</v>
      </c>
      <c r="U12">
        <v>10500.439</v>
      </c>
      <c r="V12">
        <v>7.684</v>
      </c>
      <c r="W12">
        <v>10508.123</v>
      </c>
      <c r="X12">
        <v>157.515</v>
      </c>
      <c r="Y12">
        <v>50.013</v>
      </c>
      <c r="Z12">
        <v>10689.104</v>
      </c>
      <c r="AA12">
        <v>6746.193</v>
      </c>
      <c r="AB12">
        <v>993.82</v>
      </c>
      <c r="AC12" t="s">
        <v>60</v>
      </c>
      <c r="AD12" s="3">
        <v>-4527.1064</v>
      </c>
      <c r="AE12">
        <v>270</v>
      </c>
      <c r="AF12">
        <v>0</v>
      </c>
      <c r="AG12">
        <v>270</v>
      </c>
      <c r="AH12">
        <v>260</v>
      </c>
      <c r="AI12">
        <v>0</v>
      </c>
      <c r="AJ12">
        <v>260</v>
      </c>
      <c r="AK12">
        <v>3468</v>
      </c>
      <c r="AL12">
        <v>25382.4</v>
      </c>
      <c r="AM12">
        <v>28850.4</v>
      </c>
      <c r="AN12">
        <v>11376.07</v>
      </c>
      <c r="AO12">
        <v>11376.07</v>
      </c>
      <c r="AP12">
        <v>0</v>
      </c>
      <c r="AQ12">
        <v>270</v>
      </c>
      <c r="AR12">
        <v>260</v>
      </c>
      <c r="AU12">
        <v>0</v>
      </c>
      <c r="AV12" s="13">
        <v>0</v>
      </c>
      <c r="AW12" s="3">
        <v>260</v>
      </c>
      <c r="AX12" s="3">
        <v>270</v>
      </c>
      <c r="AY12" s="3">
        <v>400</v>
      </c>
      <c r="AZ12" s="17">
        <v>558.77</v>
      </c>
      <c r="BA12" s="3">
        <v>260</v>
      </c>
      <c r="BB12" s="3">
        <v>270</v>
      </c>
      <c r="BE12" s="21">
        <f t="shared" si="0"/>
        <v>260</v>
      </c>
      <c r="BF12" s="21">
        <f t="shared" ref="BF12:BH12" si="32">AH12</f>
        <v>260</v>
      </c>
      <c r="BG12" s="21">
        <f t="shared" si="32"/>
        <v>0</v>
      </c>
      <c r="BH12" s="21">
        <f t="shared" si="32"/>
        <v>260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21">
        <f t="shared" si="2"/>
        <v>270</v>
      </c>
      <c r="BN12" s="21">
        <f t="shared" ref="BN12:BP12" si="33">AE12</f>
        <v>270</v>
      </c>
      <c r="BO12" s="21">
        <f t="shared" si="33"/>
        <v>0</v>
      </c>
      <c r="BP12" s="21">
        <f t="shared" si="33"/>
        <v>270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2">
      <c r="A13">
        <v>25556.34</v>
      </c>
      <c r="B13">
        <v>-5885.16</v>
      </c>
      <c r="C13">
        <v>22796.97</v>
      </c>
      <c r="D13">
        <v>10376.05</v>
      </c>
      <c r="E13">
        <v>270</v>
      </c>
      <c r="F13" s="3">
        <v>-7000</v>
      </c>
      <c r="G13">
        <v>501.78</v>
      </c>
      <c r="H13">
        <v>500.09</v>
      </c>
      <c r="I13">
        <v>386.4</v>
      </c>
      <c r="J13">
        <v>0</v>
      </c>
      <c r="K13">
        <v>532.54</v>
      </c>
      <c r="L13">
        <v>532.54</v>
      </c>
      <c r="M13">
        <v>501.15</v>
      </c>
      <c r="N13">
        <v>0</v>
      </c>
      <c r="O13">
        <v>0</v>
      </c>
      <c r="P13">
        <v>493</v>
      </c>
      <c r="Q13">
        <v>270.06</v>
      </c>
      <c r="R13">
        <v>269.95</v>
      </c>
      <c r="S13">
        <v>25386.217</v>
      </c>
      <c r="T13">
        <v>5884.746</v>
      </c>
      <c r="U13">
        <v>10748.714</v>
      </c>
      <c r="V13">
        <v>7.671</v>
      </c>
      <c r="W13">
        <v>10756.385</v>
      </c>
      <c r="X13">
        <v>157.009</v>
      </c>
      <c r="Y13">
        <v>50.011</v>
      </c>
      <c r="Z13">
        <v>11237.439</v>
      </c>
      <c r="AA13">
        <v>6227.236</v>
      </c>
      <c r="AB13">
        <v>990.15</v>
      </c>
      <c r="AC13" t="s">
        <v>60</v>
      </c>
      <c r="AD13" s="3">
        <v>-4632.1626</v>
      </c>
      <c r="AE13">
        <v>270</v>
      </c>
      <c r="AF13">
        <v>0</v>
      </c>
      <c r="AG13">
        <v>270</v>
      </c>
      <c r="AH13">
        <v>256</v>
      </c>
      <c r="AI13">
        <v>0</v>
      </c>
      <c r="AJ13">
        <v>256</v>
      </c>
      <c r="AK13">
        <v>3468</v>
      </c>
      <c r="AL13">
        <v>24943.7</v>
      </c>
      <c r="AM13">
        <v>28411.7</v>
      </c>
      <c r="AN13">
        <v>11417.96</v>
      </c>
      <c r="AO13">
        <v>11417.96</v>
      </c>
      <c r="AP13">
        <v>0</v>
      </c>
      <c r="AQ13">
        <v>270</v>
      </c>
      <c r="AR13">
        <v>256</v>
      </c>
      <c r="AU13">
        <v>0</v>
      </c>
      <c r="AV13" s="13">
        <v>0</v>
      </c>
      <c r="AW13" s="3">
        <v>256</v>
      </c>
      <c r="AX13" s="3">
        <v>270</v>
      </c>
      <c r="AY13" s="3">
        <v>400</v>
      </c>
      <c r="AZ13" s="17">
        <v>500</v>
      </c>
      <c r="BA13" s="3">
        <v>256</v>
      </c>
      <c r="BB13" s="3">
        <v>270</v>
      </c>
      <c r="BE13" s="21">
        <f t="shared" si="0"/>
        <v>256</v>
      </c>
      <c r="BF13" s="21">
        <f t="shared" ref="BF13:BH13" si="34">AH13</f>
        <v>256</v>
      </c>
      <c r="BG13" s="21">
        <f t="shared" si="34"/>
        <v>0</v>
      </c>
      <c r="BH13" s="21">
        <f t="shared" si="34"/>
        <v>256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21">
        <f t="shared" si="2"/>
        <v>270</v>
      </c>
      <c r="BN13" s="21">
        <f t="shared" ref="BN13:BP13" si="35">AE13</f>
        <v>270</v>
      </c>
      <c r="BO13" s="21">
        <f t="shared" si="35"/>
        <v>0</v>
      </c>
      <c r="BP13" s="21">
        <f t="shared" si="35"/>
        <v>270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2">
      <c r="A14">
        <v>25208.56</v>
      </c>
      <c r="B14">
        <v>-6351</v>
      </c>
      <c r="C14">
        <v>22793.24</v>
      </c>
      <c r="D14">
        <v>10391.86</v>
      </c>
      <c r="E14">
        <v>270</v>
      </c>
      <c r="F14" s="3">
        <v>-6998</v>
      </c>
      <c r="G14">
        <v>505.22</v>
      </c>
      <c r="H14">
        <v>506.06</v>
      </c>
      <c r="I14">
        <v>384.04</v>
      </c>
      <c r="J14">
        <v>0</v>
      </c>
      <c r="K14">
        <v>533.24</v>
      </c>
      <c r="L14">
        <v>534.86</v>
      </c>
      <c r="M14">
        <v>500.32</v>
      </c>
      <c r="N14">
        <v>0</v>
      </c>
      <c r="O14">
        <v>0</v>
      </c>
      <c r="P14">
        <v>503</v>
      </c>
      <c r="Q14">
        <v>270.43</v>
      </c>
      <c r="R14">
        <v>270.06</v>
      </c>
      <c r="S14">
        <v>25284.848</v>
      </c>
      <c r="T14">
        <v>6585.795</v>
      </c>
      <c r="U14">
        <v>11171.53</v>
      </c>
      <c r="V14">
        <v>7.479</v>
      </c>
      <c r="W14">
        <v>11179.008</v>
      </c>
      <c r="X14">
        <v>156.828</v>
      </c>
      <c r="Y14">
        <v>49.964</v>
      </c>
      <c r="Z14">
        <v>11219.156</v>
      </c>
      <c r="AA14">
        <v>6164.678</v>
      </c>
      <c r="AB14">
        <v>999.89</v>
      </c>
      <c r="AC14" t="s">
        <v>60</v>
      </c>
      <c r="AD14" s="3">
        <v>-4616.1943</v>
      </c>
      <c r="AE14">
        <v>270</v>
      </c>
      <c r="AF14">
        <v>0</v>
      </c>
      <c r="AG14">
        <v>270</v>
      </c>
      <c r="AH14">
        <v>260</v>
      </c>
      <c r="AI14">
        <v>0</v>
      </c>
      <c r="AJ14">
        <v>260</v>
      </c>
      <c r="AK14">
        <v>3468</v>
      </c>
      <c r="AL14">
        <v>24689.7</v>
      </c>
      <c r="AM14">
        <v>28157.7</v>
      </c>
      <c r="AN14">
        <v>11496.46</v>
      </c>
      <c r="AO14">
        <v>11496.46</v>
      </c>
      <c r="AP14">
        <v>0</v>
      </c>
      <c r="AQ14">
        <v>270</v>
      </c>
      <c r="AR14">
        <v>260</v>
      </c>
      <c r="AU14">
        <v>0</v>
      </c>
      <c r="AV14" s="13">
        <v>0</v>
      </c>
      <c r="AW14" s="3">
        <v>260</v>
      </c>
      <c r="AX14" s="3">
        <v>270</v>
      </c>
      <c r="AY14" s="3">
        <v>400</v>
      </c>
      <c r="AZ14" s="17">
        <v>505.6</v>
      </c>
      <c r="BA14" s="3">
        <v>260</v>
      </c>
      <c r="BB14" s="3">
        <v>270</v>
      </c>
      <c r="BE14" s="21">
        <f t="shared" si="0"/>
        <v>260</v>
      </c>
      <c r="BF14" s="21">
        <f t="shared" ref="BF14:BH14" si="36">AH14</f>
        <v>260</v>
      </c>
      <c r="BG14" s="21">
        <f t="shared" si="36"/>
        <v>0</v>
      </c>
      <c r="BH14" s="21">
        <f t="shared" si="36"/>
        <v>260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21">
        <f t="shared" si="2"/>
        <v>270</v>
      </c>
      <c r="BN14" s="21">
        <f t="shared" ref="BN14:BP14" si="37">AE14</f>
        <v>270</v>
      </c>
      <c r="BO14" s="21">
        <f t="shared" si="37"/>
        <v>0</v>
      </c>
      <c r="BP14" s="21">
        <f t="shared" si="37"/>
        <v>270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2">
      <c r="A15">
        <v>25310.71</v>
      </c>
      <c r="B15">
        <v>-6375.5</v>
      </c>
      <c r="C15">
        <v>22524.27</v>
      </c>
      <c r="D15">
        <v>10604.8</v>
      </c>
      <c r="E15">
        <v>270</v>
      </c>
      <c r="F15" s="3">
        <v>-6999</v>
      </c>
      <c r="G15">
        <v>482.99</v>
      </c>
      <c r="H15">
        <v>484.71</v>
      </c>
      <c r="I15">
        <v>339.05</v>
      </c>
      <c r="J15">
        <v>0</v>
      </c>
      <c r="K15">
        <v>520.68</v>
      </c>
      <c r="L15">
        <v>518.35</v>
      </c>
      <c r="M15">
        <v>500.73</v>
      </c>
      <c r="N15">
        <v>0</v>
      </c>
      <c r="O15">
        <v>0</v>
      </c>
      <c r="P15">
        <v>464.2</v>
      </c>
      <c r="Q15">
        <v>269.95</v>
      </c>
      <c r="R15">
        <v>270.11</v>
      </c>
      <c r="S15">
        <v>25154.652</v>
      </c>
      <c r="T15">
        <v>6653.15</v>
      </c>
      <c r="U15">
        <v>11715.875</v>
      </c>
      <c r="V15">
        <v>7.533</v>
      </c>
      <c r="W15">
        <v>11723.407</v>
      </c>
      <c r="X15">
        <v>157.037</v>
      </c>
      <c r="Y15">
        <v>49.972</v>
      </c>
      <c r="Z15">
        <v>11777.818</v>
      </c>
      <c r="AA15">
        <v>5685.963</v>
      </c>
      <c r="AB15">
        <v>999.55</v>
      </c>
      <c r="AC15" t="s">
        <v>60</v>
      </c>
      <c r="AD15" s="3">
        <v>-4680.769</v>
      </c>
      <c r="AE15">
        <v>270</v>
      </c>
      <c r="AF15">
        <v>0</v>
      </c>
      <c r="AG15">
        <v>270</v>
      </c>
      <c r="AH15">
        <v>250</v>
      </c>
      <c r="AI15">
        <v>0</v>
      </c>
      <c r="AJ15">
        <v>250</v>
      </c>
      <c r="AK15">
        <v>3468</v>
      </c>
      <c r="AL15">
        <v>24574.2</v>
      </c>
      <c r="AM15">
        <v>28042.2</v>
      </c>
      <c r="AN15">
        <v>11584.71</v>
      </c>
      <c r="AO15">
        <v>11584.71</v>
      </c>
      <c r="AP15">
        <v>0</v>
      </c>
      <c r="AQ15">
        <v>270</v>
      </c>
      <c r="AR15">
        <v>250</v>
      </c>
      <c r="AU15">
        <v>0</v>
      </c>
      <c r="AV15" s="13">
        <v>0</v>
      </c>
      <c r="AW15" s="3">
        <v>250</v>
      </c>
      <c r="AX15" s="3">
        <v>270</v>
      </c>
      <c r="AY15" s="3">
        <v>320.8</v>
      </c>
      <c r="AZ15" s="17">
        <v>466.4</v>
      </c>
      <c r="BA15" s="3">
        <v>250</v>
      </c>
      <c r="BB15" s="3">
        <v>270</v>
      </c>
      <c r="BE15" s="21">
        <f t="shared" si="0"/>
        <v>250</v>
      </c>
      <c r="BF15" s="21">
        <f t="shared" ref="BF15:BH15" si="38">AH15</f>
        <v>250</v>
      </c>
      <c r="BG15" s="21">
        <f t="shared" si="38"/>
        <v>0</v>
      </c>
      <c r="BH15" s="21">
        <f t="shared" si="38"/>
        <v>250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21">
        <f t="shared" si="2"/>
        <v>270</v>
      </c>
      <c r="BN15" s="21">
        <f t="shared" ref="BN15:BP15" si="39">AE15</f>
        <v>270</v>
      </c>
      <c r="BO15" s="21">
        <f t="shared" si="39"/>
        <v>0</v>
      </c>
      <c r="BP15" s="21">
        <f t="shared" si="39"/>
        <v>270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2">
      <c r="A16">
        <v>24972.57</v>
      </c>
      <c r="B16">
        <v>-6403</v>
      </c>
      <c r="C16">
        <v>21259.22</v>
      </c>
      <c r="D16">
        <v>10901.92</v>
      </c>
      <c r="E16">
        <v>263.33</v>
      </c>
      <c r="F16" s="3">
        <v>-6997</v>
      </c>
      <c r="G16">
        <v>452.23</v>
      </c>
      <c r="H16">
        <v>451.38</v>
      </c>
      <c r="I16">
        <v>283.37</v>
      </c>
      <c r="J16">
        <v>0</v>
      </c>
      <c r="K16">
        <v>480.44</v>
      </c>
      <c r="L16">
        <v>482.3</v>
      </c>
      <c r="M16">
        <v>501.56</v>
      </c>
      <c r="N16">
        <v>0</v>
      </c>
      <c r="O16">
        <v>0</v>
      </c>
      <c r="P16">
        <v>399.7</v>
      </c>
      <c r="Q16">
        <v>256.05</v>
      </c>
      <c r="R16">
        <v>256.36</v>
      </c>
      <c r="S16">
        <v>25002.557</v>
      </c>
      <c r="T16">
        <v>6224.63</v>
      </c>
      <c r="U16">
        <v>12471.867</v>
      </c>
      <c r="V16">
        <v>7.45</v>
      </c>
      <c r="W16">
        <v>12479.318</v>
      </c>
      <c r="X16">
        <v>155.835</v>
      </c>
      <c r="Y16">
        <v>50.033</v>
      </c>
      <c r="Z16">
        <v>12868.775</v>
      </c>
      <c r="AA16">
        <v>4639.856</v>
      </c>
      <c r="AB16">
        <v>993.79</v>
      </c>
      <c r="AC16" t="s">
        <v>60</v>
      </c>
      <c r="AD16" s="3">
        <v>-4839.895</v>
      </c>
      <c r="AE16">
        <v>263.33</v>
      </c>
      <c r="AF16">
        <v>0</v>
      </c>
      <c r="AG16">
        <v>263.33</v>
      </c>
      <c r="AH16">
        <v>250</v>
      </c>
      <c r="AI16">
        <v>0</v>
      </c>
      <c r="AJ16">
        <v>250</v>
      </c>
      <c r="AK16">
        <v>3468</v>
      </c>
      <c r="AL16">
        <v>24481.9</v>
      </c>
      <c r="AM16">
        <v>27949.9</v>
      </c>
      <c r="AN16">
        <v>11685.47</v>
      </c>
      <c r="AO16">
        <v>11685.47</v>
      </c>
      <c r="AP16">
        <v>0</v>
      </c>
      <c r="AQ16">
        <v>263.33</v>
      </c>
      <c r="AR16">
        <v>250</v>
      </c>
      <c r="AU16">
        <v>0</v>
      </c>
      <c r="AV16" s="13">
        <v>0</v>
      </c>
      <c r="AW16" s="3">
        <v>250</v>
      </c>
      <c r="AX16" s="3">
        <v>263.33</v>
      </c>
      <c r="AY16" s="3">
        <v>316.56</v>
      </c>
      <c r="AZ16" s="17">
        <v>400</v>
      </c>
      <c r="BA16" s="3">
        <v>250</v>
      </c>
      <c r="BB16" s="3">
        <v>263.33</v>
      </c>
      <c r="BE16" s="21">
        <f t="shared" si="0"/>
        <v>250</v>
      </c>
      <c r="BF16" s="21">
        <f t="shared" ref="BF16:BH16" si="40">AH16</f>
        <v>250</v>
      </c>
      <c r="BG16" s="21">
        <f t="shared" si="40"/>
        <v>0</v>
      </c>
      <c r="BH16" s="21">
        <f t="shared" si="40"/>
        <v>250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21">
        <f t="shared" si="2"/>
        <v>263.33</v>
      </c>
      <c r="BN16" s="21">
        <f t="shared" ref="BN16:BP16" si="41">AE16</f>
        <v>263.33</v>
      </c>
      <c r="BO16" s="21">
        <f t="shared" si="41"/>
        <v>0</v>
      </c>
      <c r="BP16" s="21">
        <f t="shared" si="41"/>
        <v>263.33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24816.61</v>
      </c>
      <c r="B17">
        <v>-6428</v>
      </c>
      <c r="C17">
        <v>20300.87</v>
      </c>
      <c r="D17">
        <v>11214.88</v>
      </c>
      <c r="E17">
        <v>257.28</v>
      </c>
      <c r="F17" s="3">
        <v>-6999</v>
      </c>
      <c r="G17">
        <v>449.66</v>
      </c>
      <c r="H17">
        <v>449.66</v>
      </c>
      <c r="I17">
        <v>279.33</v>
      </c>
      <c r="J17">
        <v>0</v>
      </c>
      <c r="K17">
        <v>468.81</v>
      </c>
      <c r="L17">
        <v>469.74</v>
      </c>
      <c r="M17">
        <v>496.62</v>
      </c>
      <c r="N17">
        <v>0</v>
      </c>
      <c r="O17">
        <v>0</v>
      </c>
      <c r="P17">
        <v>399.7</v>
      </c>
      <c r="Q17">
        <v>246.59</v>
      </c>
      <c r="R17">
        <v>245.53</v>
      </c>
      <c r="S17">
        <v>24925.898</v>
      </c>
      <c r="T17">
        <v>6627.591</v>
      </c>
      <c r="U17">
        <v>13253.068</v>
      </c>
      <c r="V17">
        <v>7.484</v>
      </c>
      <c r="W17">
        <v>13260.552</v>
      </c>
      <c r="X17">
        <v>156.243</v>
      </c>
      <c r="Y17">
        <v>49.971</v>
      </c>
      <c r="Z17">
        <v>13602.141</v>
      </c>
      <c r="AA17">
        <v>3867.535</v>
      </c>
      <c r="AB17">
        <v>994.14</v>
      </c>
      <c r="AC17" t="s">
        <v>71</v>
      </c>
      <c r="AD17" s="3">
        <v>-4887.1006</v>
      </c>
      <c r="AE17">
        <v>257</v>
      </c>
      <c r="AF17">
        <v>3.33</v>
      </c>
      <c r="AG17">
        <v>260.33</v>
      </c>
      <c r="AH17">
        <v>250</v>
      </c>
      <c r="AI17">
        <v>0</v>
      </c>
      <c r="AJ17">
        <v>250</v>
      </c>
      <c r="AK17">
        <v>3468</v>
      </c>
      <c r="AL17">
        <v>24412.6</v>
      </c>
      <c r="AM17">
        <v>27880.6</v>
      </c>
      <c r="AN17">
        <v>11779.47</v>
      </c>
      <c r="AO17">
        <v>11779.47</v>
      </c>
      <c r="AP17">
        <v>0</v>
      </c>
      <c r="AQ17">
        <v>257.28</v>
      </c>
      <c r="AR17">
        <v>250</v>
      </c>
      <c r="AU17">
        <v>0</v>
      </c>
      <c r="AV17" s="13">
        <v>0</v>
      </c>
      <c r="AW17" s="3">
        <v>250</v>
      </c>
      <c r="AX17" s="3">
        <v>260.33</v>
      </c>
      <c r="AY17" s="3">
        <v>273.35</v>
      </c>
      <c r="AZ17" s="17">
        <v>400</v>
      </c>
      <c r="BA17" s="3">
        <v>250</v>
      </c>
      <c r="BB17" s="3">
        <v>260.33</v>
      </c>
      <c r="BE17" s="21">
        <f t="shared" si="0"/>
        <v>250</v>
      </c>
      <c r="BF17" s="21">
        <f t="shared" ref="BF17:BH17" si="42">AH17</f>
        <v>250</v>
      </c>
      <c r="BG17" s="21">
        <f t="shared" si="42"/>
        <v>0</v>
      </c>
      <c r="BH17" s="21">
        <f t="shared" si="42"/>
        <v>250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21">
        <f t="shared" si="2"/>
        <v>260.33</v>
      </c>
      <c r="BN17" s="21">
        <f t="shared" ref="BN17:BP17" si="43">AE17</f>
        <v>257</v>
      </c>
      <c r="BO17" s="21">
        <f t="shared" si="43"/>
        <v>3.33</v>
      </c>
      <c r="BP17" s="21">
        <f t="shared" si="43"/>
        <v>260.33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24848.65</v>
      </c>
      <c r="B18">
        <v>-6450</v>
      </c>
      <c r="C18">
        <v>19739.44</v>
      </c>
      <c r="D18">
        <v>11711.64</v>
      </c>
      <c r="E18">
        <v>254.86</v>
      </c>
      <c r="F18" s="3">
        <v>-7000</v>
      </c>
      <c r="G18">
        <v>449.66</v>
      </c>
      <c r="H18">
        <v>448.82</v>
      </c>
      <c r="I18">
        <v>279.27</v>
      </c>
      <c r="J18">
        <v>0</v>
      </c>
      <c r="K18">
        <v>471.36</v>
      </c>
      <c r="L18">
        <v>472.76</v>
      </c>
      <c r="M18">
        <v>500.73</v>
      </c>
      <c r="N18">
        <v>0</v>
      </c>
      <c r="O18">
        <v>0</v>
      </c>
      <c r="P18">
        <v>396.4</v>
      </c>
      <c r="Q18">
        <v>246.69</v>
      </c>
      <c r="R18">
        <v>245.74</v>
      </c>
      <c r="S18">
        <v>24451.182</v>
      </c>
      <c r="T18">
        <v>6604.048</v>
      </c>
      <c r="U18">
        <v>13758.703</v>
      </c>
      <c r="V18">
        <v>7.449</v>
      </c>
      <c r="W18">
        <v>13766.152</v>
      </c>
      <c r="X18">
        <v>156.089</v>
      </c>
      <c r="Y18">
        <v>50.03</v>
      </c>
      <c r="Z18">
        <v>14609.543</v>
      </c>
      <c r="AA18">
        <v>2821.279</v>
      </c>
      <c r="AB18">
        <v>994.36</v>
      </c>
      <c r="AC18" t="s">
        <v>71</v>
      </c>
      <c r="AD18" s="3">
        <v>-4883.3184</v>
      </c>
      <c r="AE18">
        <v>254.33</v>
      </c>
      <c r="AF18">
        <v>6.3</v>
      </c>
      <c r="AG18">
        <v>260.63</v>
      </c>
      <c r="AH18">
        <v>249</v>
      </c>
      <c r="AI18">
        <v>1.11</v>
      </c>
      <c r="AJ18">
        <v>250.11</v>
      </c>
      <c r="AK18">
        <v>3468</v>
      </c>
      <c r="AL18">
        <v>24320.3</v>
      </c>
      <c r="AM18">
        <v>27788.3</v>
      </c>
      <c r="AN18">
        <v>11889.93</v>
      </c>
      <c r="AO18">
        <v>11889.92</v>
      </c>
      <c r="AP18">
        <v>0.01</v>
      </c>
      <c r="AQ18">
        <v>254.86</v>
      </c>
      <c r="AR18">
        <v>249.09</v>
      </c>
      <c r="AU18">
        <v>0</v>
      </c>
      <c r="AV18" s="13">
        <v>0</v>
      </c>
      <c r="AW18" s="3">
        <v>250.11</v>
      </c>
      <c r="AX18" s="3">
        <v>260.63</v>
      </c>
      <c r="AY18" s="3">
        <v>274.22</v>
      </c>
      <c r="AZ18" s="17">
        <v>400</v>
      </c>
      <c r="BA18" s="3">
        <v>250.11</v>
      </c>
      <c r="BB18" s="3">
        <v>260.63</v>
      </c>
      <c r="BE18" s="21">
        <f t="shared" si="0"/>
        <v>250.11</v>
      </c>
      <c r="BF18" s="21">
        <f t="shared" ref="BF18:BH18" si="44">AH18</f>
        <v>249</v>
      </c>
      <c r="BG18" s="21">
        <f t="shared" si="44"/>
        <v>1.11</v>
      </c>
      <c r="BH18" s="21">
        <f t="shared" si="44"/>
        <v>250.11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21">
        <f t="shared" si="2"/>
        <v>260.63</v>
      </c>
      <c r="BN18" s="21">
        <f t="shared" ref="BN18:BP18" si="45">AE18</f>
        <v>254.33</v>
      </c>
      <c r="BO18" s="21">
        <f t="shared" si="45"/>
        <v>6.3</v>
      </c>
      <c r="BP18" s="21">
        <f t="shared" si="45"/>
        <v>260.63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24518.63</v>
      </c>
      <c r="B19">
        <v>-6747</v>
      </c>
      <c r="C19">
        <v>18521.7</v>
      </c>
      <c r="D19">
        <v>12528.9</v>
      </c>
      <c r="E19">
        <v>232.23</v>
      </c>
      <c r="F19" s="3">
        <v>-6999</v>
      </c>
      <c r="G19">
        <v>354.81</v>
      </c>
      <c r="H19">
        <v>351.4</v>
      </c>
      <c r="I19">
        <v>266.16</v>
      </c>
      <c r="J19">
        <v>0</v>
      </c>
      <c r="K19">
        <v>471.6</v>
      </c>
      <c r="L19">
        <v>473.22</v>
      </c>
      <c r="M19">
        <v>500.73</v>
      </c>
      <c r="N19">
        <v>0</v>
      </c>
      <c r="O19">
        <v>0</v>
      </c>
      <c r="P19">
        <v>399.6</v>
      </c>
      <c r="Q19">
        <v>246.32</v>
      </c>
      <c r="R19">
        <v>246.27</v>
      </c>
      <c r="S19">
        <v>24709.852</v>
      </c>
      <c r="T19">
        <v>6691.812</v>
      </c>
      <c r="U19">
        <v>13946.1</v>
      </c>
      <c r="V19">
        <v>7.271</v>
      </c>
      <c r="W19">
        <v>13953.371</v>
      </c>
      <c r="X19">
        <v>146.48</v>
      </c>
      <c r="Y19">
        <v>49.966</v>
      </c>
      <c r="Z19">
        <v>15034.322</v>
      </c>
      <c r="AA19">
        <v>2361.156</v>
      </c>
      <c r="AB19">
        <v>1003.58</v>
      </c>
      <c r="AC19" t="s">
        <v>71</v>
      </c>
      <c r="AD19" s="3">
        <v>-4884.159</v>
      </c>
      <c r="AE19">
        <v>229.33</v>
      </c>
      <c r="AF19">
        <v>34.08</v>
      </c>
      <c r="AG19">
        <v>263.41</v>
      </c>
      <c r="AH19">
        <v>249</v>
      </c>
      <c r="AI19">
        <v>1.11</v>
      </c>
      <c r="AJ19">
        <v>250.11</v>
      </c>
      <c r="AK19">
        <v>3468</v>
      </c>
      <c r="AL19">
        <v>24204.8</v>
      </c>
      <c r="AM19">
        <v>27672.8</v>
      </c>
      <c r="AN19">
        <v>11996.39</v>
      </c>
      <c r="AO19">
        <v>11996.33</v>
      </c>
      <c r="AP19">
        <v>0.06</v>
      </c>
      <c r="AQ19">
        <v>232.23</v>
      </c>
      <c r="AR19">
        <v>249.09</v>
      </c>
      <c r="AU19">
        <v>0</v>
      </c>
      <c r="AV19" s="13">
        <v>0</v>
      </c>
      <c r="AW19" s="3">
        <v>250.11</v>
      </c>
      <c r="AX19" s="3">
        <v>263.41</v>
      </c>
      <c r="AY19" s="3">
        <v>273.35</v>
      </c>
      <c r="AZ19" s="17">
        <v>400</v>
      </c>
      <c r="BA19" s="3">
        <v>250.11</v>
      </c>
      <c r="BB19" s="3">
        <v>263.41</v>
      </c>
      <c r="BE19" s="21">
        <f t="shared" si="0"/>
        <v>250.11</v>
      </c>
      <c r="BF19" s="21">
        <f t="shared" ref="BF19:BH19" si="46">AH19</f>
        <v>249</v>
      </c>
      <c r="BG19" s="21">
        <f t="shared" si="46"/>
        <v>1.11</v>
      </c>
      <c r="BH19" s="21">
        <f t="shared" si="46"/>
        <v>250.11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21">
        <f t="shared" si="2"/>
        <v>263.41</v>
      </c>
      <c r="BN19" s="21">
        <f t="shared" ref="BN19:BP19" si="47">AE19</f>
        <v>229.33</v>
      </c>
      <c r="BO19" s="21">
        <f t="shared" si="47"/>
        <v>34.08</v>
      </c>
      <c r="BP19" s="21">
        <f t="shared" si="47"/>
        <v>263.41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24568.78</v>
      </c>
      <c r="B20">
        <v>-6918.82</v>
      </c>
      <c r="C20">
        <v>18717.54</v>
      </c>
      <c r="D20">
        <v>13053.92</v>
      </c>
      <c r="E20">
        <v>245.48</v>
      </c>
      <c r="F20" s="3">
        <v>-6998</v>
      </c>
      <c r="G20">
        <v>300.97</v>
      </c>
      <c r="H20">
        <v>300.13</v>
      </c>
      <c r="I20">
        <v>279.89</v>
      </c>
      <c r="J20">
        <v>0</v>
      </c>
      <c r="K20">
        <v>471.6</v>
      </c>
      <c r="L20">
        <v>472.06</v>
      </c>
      <c r="M20">
        <v>500.73</v>
      </c>
      <c r="N20">
        <v>0</v>
      </c>
      <c r="O20">
        <v>0</v>
      </c>
      <c r="P20">
        <v>401.1</v>
      </c>
      <c r="Q20">
        <v>245.48</v>
      </c>
      <c r="R20">
        <v>245.95</v>
      </c>
      <c r="S20">
        <v>24503.64</v>
      </c>
      <c r="T20">
        <v>6748.234</v>
      </c>
      <c r="U20">
        <v>13515.967</v>
      </c>
      <c r="V20">
        <v>6.918</v>
      </c>
      <c r="W20">
        <v>13522.885</v>
      </c>
      <c r="X20">
        <v>146.356</v>
      </c>
      <c r="Y20">
        <v>50.022</v>
      </c>
      <c r="Z20">
        <v>14878.699</v>
      </c>
      <c r="AA20">
        <v>2575.971</v>
      </c>
      <c r="AB20">
        <v>988.68</v>
      </c>
      <c r="AC20" t="s">
        <v>71</v>
      </c>
      <c r="AD20" s="3">
        <v>-4880.9375</v>
      </c>
      <c r="AE20">
        <v>244</v>
      </c>
      <c r="AF20">
        <v>17.78</v>
      </c>
      <c r="AG20">
        <v>261.78</v>
      </c>
      <c r="AH20">
        <v>250</v>
      </c>
      <c r="AI20">
        <v>0</v>
      </c>
      <c r="AJ20">
        <v>250</v>
      </c>
      <c r="AK20">
        <v>3468</v>
      </c>
      <c r="AL20">
        <v>24089.4</v>
      </c>
      <c r="AM20">
        <v>27557.4</v>
      </c>
      <c r="AN20">
        <v>12109.25</v>
      </c>
      <c r="AO20">
        <v>12109.07</v>
      </c>
      <c r="AP20">
        <v>0.18</v>
      </c>
      <c r="AQ20">
        <v>245.48</v>
      </c>
      <c r="AR20">
        <v>250</v>
      </c>
      <c r="AU20">
        <v>0</v>
      </c>
      <c r="AV20" s="13">
        <v>0</v>
      </c>
      <c r="AW20" s="3">
        <v>250</v>
      </c>
      <c r="AX20" s="3">
        <v>261.78</v>
      </c>
      <c r="AY20" s="3">
        <v>272.49</v>
      </c>
      <c r="AZ20" s="17">
        <v>400</v>
      </c>
      <c r="BA20" s="3">
        <v>250</v>
      </c>
      <c r="BB20" s="3">
        <v>261.78</v>
      </c>
      <c r="BE20" s="21">
        <f t="shared" si="0"/>
        <v>250</v>
      </c>
      <c r="BF20" s="21">
        <f t="shared" ref="BF20:BH20" si="48">AH20</f>
        <v>250</v>
      </c>
      <c r="BG20" s="21">
        <f t="shared" si="48"/>
        <v>0</v>
      </c>
      <c r="BH20" s="21">
        <f t="shared" si="48"/>
        <v>250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21">
        <f t="shared" si="2"/>
        <v>261.78</v>
      </c>
      <c r="BN20" s="21">
        <f t="shared" ref="BN20:BP20" si="49">AE20</f>
        <v>244</v>
      </c>
      <c r="BO20" s="21">
        <f t="shared" si="49"/>
        <v>17.78</v>
      </c>
      <c r="BP20" s="21">
        <f t="shared" si="49"/>
        <v>261.78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24405.91</v>
      </c>
      <c r="B21">
        <v>-6921.59</v>
      </c>
      <c r="C21">
        <v>19045.59</v>
      </c>
      <c r="D21">
        <v>13355.43</v>
      </c>
      <c r="E21">
        <v>244.87</v>
      </c>
      <c r="F21" s="3">
        <v>-6997</v>
      </c>
      <c r="G21">
        <v>349.68</v>
      </c>
      <c r="H21">
        <v>346.27</v>
      </c>
      <c r="I21">
        <v>280.06</v>
      </c>
      <c r="J21">
        <v>0</v>
      </c>
      <c r="K21">
        <v>472.29</v>
      </c>
      <c r="L21">
        <v>471.36</v>
      </c>
      <c r="M21">
        <v>500.73</v>
      </c>
      <c r="N21">
        <v>0</v>
      </c>
      <c r="O21">
        <v>0</v>
      </c>
      <c r="P21">
        <v>400.4</v>
      </c>
      <c r="Q21">
        <v>244.47</v>
      </c>
      <c r="R21">
        <v>245.79</v>
      </c>
      <c r="S21">
        <v>24227.541</v>
      </c>
      <c r="T21">
        <v>7166.49</v>
      </c>
      <c r="U21">
        <v>13430.732</v>
      </c>
      <c r="V21">
        <v>6.949</v>
      </c>
      <c r="W21">
        <v>13437.681</v>
      </c>
      <c r="X21">
        <v>146.419</v>
      </c>
      <c r="Y21">
        <v>49.985</v>
      </c>
      <c r="Z21">
        <v>14705.627</v>
      </c>
      <c r="AA21">
        <v>2789.877</v>
      </c>
      <c r="AB21">
        <v>975.77</v>
      </c>
      <c r="AC21" t="s">
        <v>71</v>
      </c>
      <c r="AD21" s="3">
        <v>-4880.797</v>
      </c>
      <c r="AE21">
        <v>243.33</v>
      </c>
      <c r="AF21">
        <v>18.52</v>
      </c>
      <c r="AG21">
        <v>261.85</v>
      </c>
      <c r="AH21">
        <v>245</v>
      </c>
      <c r="AI21">
        <v>5.56</v>
      </c>
      <c r="AJ21">
        <v>250.56</v>
      </c>
      <c r="AK21">
        <v>3468</v>
      </c>
      <c r="AL21">
        <v>24066.3</v>
      </c>
      <c r="AM21">
        <v>27534.3</v>
      </c>
      <c r="AN21">
        <v>12207.21</v>
      </c>
      <c r="AO21">
        <v>12206.61</v>
      </c>
      <c r="AP21">
        <v>0.6</v>
      </c>
      <c r="AQ21">
        <v>244.87</v>
      </c>
      <c r="AR21">
        <v>245.44</v>
      </c>
      <c r="AU21">
        <v>0</v>
      </c>
      <c r="AV21" s="13">
        <v>0</v>
      </c>
      <c r="AW21" s="3">
        <v>250.56</v>
      </c>
      <c r="AX21" s="3">
        <v>261.85</v>
      </c>
      <c r="AY21" s="3">
        <v>283.78</v>
      </c>
      <c r="AZ21" s="17">
        <v>400</v>
      </c>
      <c r="BA21" s="3">
        <v>250.56</v>
      </c>
      <c r="BB21" s="3">
        <v>261.85</v>
      </c>
      <c r="BE21" s="21">
        <f t="shared" si="0"/>
        <v>250.56</v>
      </c>
      <c r="BF21" s="21">
        <f t="shared" ref="BF21:BH21" si="50">AH21</f>
        <v>245</v>
      </c>
      <c r="BG21" s="21">
        <f t="shared" si="50"/>
        <v>5.56</v>
      </c>
      <c r="BH21" s="21">
        <f t="shared" si="50"/>
        <v>250.56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21">
        <f t="shared" si="2"/>
        <v>261.85</v>
      </c>
      <c r="BN21" s="21">
        <f t="shared" ref="BN21:BP21" si="51">AE21</f>
        <v>243.33</v>
      </c>
      <c r="BO21" s="21">
        <f t="shared" si="51"/>
        <v>18.52</v>
      </c>
      <c r="BP21" s="21">
        <f t="shared" si="51"/>
        <v>261.85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24682.79</v>
      </c>
      <c r="B22">
        <v>-7574.01</v>
      </c>
      <c r="C22">
        <v>20350.01</v>
      </c>
      <c r="D22">
        <v>13388.91</v>
      </c>
      <c r="E22">
        <v>256.09</v>
      </c>
      <c r="F22" s="3">
        <v>-6998</v>
      </c>
      <c r="G22">
        <v>447.97</v>
      </c>
      <c r="H22">
        <v>447.1</v>
      </c>
      <c r="I22">
        <v>279.98</v>
      </c>
      <c r="J22">
        <v>0</v>
      </c>
      <c r="K22">
        <v>491.37</v>
      </c>
      <c r="L22">
        <v>493.93</v>
      </c>
      <c r="M22">
        <v>501.56</v>
      </c>
      <c r="N22">
        <v>0</v>
      </c>
      <c r="O22">
        <v>0</v>
      </c>
      <c r="P22">
        <v>399.3</v>
      </c>
      <c r="Q22">
        <v>263.66</v>
      </c>
      <c r="R22">
        <v>266.04</v>
      </c>
      <c r="S22">
        <v>24713.564</v>
      </c>
      <c r="T22">
        <v>7462.143</v>
      </c>
      <c r="U22">
        <v>13173.041</v>
      </c>
      <c r="V22">
        <v>6.65</v>
      </c>
      <c r="W22">
        <v>13179.692</v>
      </c>
      <c r="X22">
        <v>146.169</v>
      </c>
      <c r="Y22">
        <v>49.981</v>
      </c>
      <c r="Z22">
        <v>13574.348</v>
      </c>
      <c r="AA22">
        <v>3853.324</v>
      </c>
      <c r="AB22">
        <v>977.95</v>
      </c>
      <c r="AC22" t="s">
        <v>60</v>
      </c>
      <c r="AD22" s="3">
        <v>-4805.9966</v>
      </c>
      <c r="AE22">
        <v>255.49</v>
      </c>
      <c r="AF22">
        <v>7.41</v>
      </c>
      <c r="AG22">
        <v>262.9</v>
      </c>
      <c r="AH22">
        <v>250</v>
      </c>
      <c r="AI22">
        <v>0</v>
      </c>
      <c r="AJ22">
        <v>250</v>
      </c>
      <c r="AK22">
        <v>3469</v>
      </c>
      <c r="AL22">
        <v>24020.1</v>
      </c>
      <c r="AM22">
        <v>27489.1</v>
      </c>
      <c r="AN22">
        <v>12299.23</v>
      </c>
      <c r="AO22">
        <v>12297.75</v>
      </c>
      <c r="AP22">
        <v>1.48</v>
      </c>
      <c r="AQ22">
        <v>256.09</v>
      </c>
      <c r="AR22">
        <v>250</v>
      </c>
      <c r="AU22">
        <v>0</v>
      </c>
      <c r="AV22" s="13">
        <v>0</v>
      </c>
      <c r="AW22" s="3">
        <v>250</v>
      </c>
      <c r="AX22" s="3">
        <v>262.9</v>
      </c>
      <c r="AY22" s="3">
        <v>362.98</v>
      </c>
      <c r="AZ22" s="17">
        <v>400</v>
      </c>
      <c r="BA22" s="3">
        <v>250</v>
      </c>
      <c r="BB22" s="3">
        <v>262.9</v>
      </c>
      <c r="BE22" s="21">
        <f t="shared" si="0"/>
        <v>250</v>
      </c>
      <c r="BF22" s="21">
        <f t="shared" ref="BF22:BH22" si="52">AH22</f>
        <v>250</v>
      </c>
      <c r="BG22" s="21">
        <f t="shared" si="52"/>
        <v>0</v>
      </c>
      <c r="BH22" s="21">
        <f t="shared" si="52"/>
        <v>250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21">
        <f t="shared" si="2"/>
        <v>262.9</v>
      </c>
      <c r="BN22" s="21">
        <f t="shared" ref="BN22:BP22" si="53">AE22</f>
        <v>255.49</v>
      </c>
      <c r="BO22" s="21">
        <f t="shared" si="53"/>
        <v>7.41</v>
      </c>
      <c r="BP22" s="21">
        <f t="shared" si="53"/>
        <v>262.9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24989.21</v>
      </c>
      <c r="B23">
        <v>-7698</v>
      </c>
      <c r="C23">
        <v>21761.86</v>
      </c>
      <c r="D23">
        <v>13201.95</v>
      </c>
      <c r="E23">
        <v>268.33</v>
      </c>
      <c r="F23" s="3">
        <v>-6998</v>
      </c>
      <c r="G23">
        <v>526.57</v>
      </c>
      <c r="H23">
        <v>525.73</v>
      </c>
      <c r="I23">
        <v>321.31</v>
      </c>
      <c r="J23">
        <v>0</v>
      </c>
      <c r="K23">
        <v>518.58</v>
      </c>
      <c r="L23">
        <v>520.44</v>
      </c>
      <c r="M23">
        <v>500.32</v>
      </c>
      <c r="N23">
        <v>0</v>
      </c>
      <c r="O23">
        <v>0</v>
      </c>
      <c r="P23">
        <v>449.1</v>
      </c>
      <c r="Q23">
        <v>269.1</v>
      </c>
      <c r="R23">
        <v>269.95</v>
      </c>
      <c r="S23">
        <v>24769.623</v>
      </c>
      <c r="T23">
        <v>7851.484</v>
      </c>
      <c r="U23">
        <v>12782.628</v>
      </c>
      <c r="V23">
        <v>15.407</v>
      </c>
      <c r="W23">
        <v>12798.036</v>
      </c>
      <c r="X23">
        <v>145.859</v>
      </c>
      <c r="Y23">
        <v>49.997</v>
      </c>
      <c r="Z23">
        <v>12401.822</v>
      </c>
      <c r="AA23">
        <v>4921.033</v>
      </c>
      <c r="AB23">
        <v>974.1</v>
      </c>
      <c r="AC23" t="s">
        <v>60</v>
      </c>
      <c r="AD23" s="3">
        <v>-4689.734</v>
      </c>
      <c r="AE23">
        <v>268.33</v>
      </c>
      <c r="AF23">
        <v>0</v>
      </c>
      <c r="AG23">
        <v>268.33</v>
      </c>
      <c r="AH23">
        <v>255</v>
      </c>
      <c r="AI23">
        <v>0</v>
      </c>
      <c r="AJ23">
        <v>255</v>
      </c>
      <c r="AK23">
        <v>3618</v>
      </c>
      <c r="AL23">
        <v>24297.2</v>
      </c>
      <c r="AM23">
        <v>27915.2</v>
      </c>
      <c r="AN23">
        <v>12393.66</v>
      </c>
      <c r="AO23">
        <v>12383.27</v>
      </c>
      <c r="AP23">
        <v>10.39</v>
      </c>
      <c r="AQ23">
        <v>268.33</v>
      </c>
      <c r="AR23">
        <v>255</v>
      </c>
      <c r="AU23">
        <v>0</v>
      </c>
      <c r="AV23" s="13">
        <v>0</v>
      </c>
      <c r="AW23" s="3">
        <v>255</v>
      </c>
      <c r="AX23" s="3">
        <v>268.33</v>
      </c>
      <c r="AY23" s="3">
        <v>400</v>
      </c>
      <c r="AZ23" s="17">
        <v>452.8</v>
      </c>
      <c r="BA23" s="3">
        <v>255</v>
      </c>
      <c r="BB23" s="3">
        <v>268.33</v>
      </c>
      <c r="BE23" s="21">
        <f t="shared" si="0"/>
        <v>255</v>
      </c>
      <c r="BF23" s="21">
        <f t="shared" ref="BF23:BH23" si="54">AH23</f>
        <v>255</v>
      </c>
      <c r="BG23" s="21">
        <f t="shared" si="54"/>
        <v>0</v>
      </c>
      <c r="BH23" s="21">
        <f t="shared" si="54"/>
        <v>255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21">
        <f t="shared" si="2"/>
        <v>268.33</v>
      </c>
      <c r="BN23" s="21">
        <f t="shared" ref="BN23:BP23" si="55">AE23</f>
        <v>268.33</v>
      </c>
      <c r="BO23" s="21">
        <f t="shared" si="55"/>
        <v>0</v>
      </c>
      <c r="BP23" s="21">
        <f t="shared" si="55"/>
        <v>268.33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25058.36</v>
      </c>
      <c r="B24">
        <v>-7684</v>
      </c>
      <c r="C24">
        <v>21878.18</v>
      </c>
      <c r="D24">
        <v>13224.71</v>
      </c>
      <c r="E24">
        <v>270</v>
      </c>
      <c r="F24" s="3">
        <v>-6998</v>
      </c>
      <c r="G24">
        <v>453.95</v>
      </c>
      <c r="H24">
        <v>454.79</v>
      </c>
      <c r="I24">
        <v>315.52</v>
      </c>
      <c r="J24">
        <v>0</v>
      </c>
      <c r="K24">
        <v>504.86</v>
      </c>
      <c r="L24">
        <v>504.86</v>
      </c>
      <c r="M24">
        <v>500.32</v>
      </c>
      <c r="N24">
        <v>0</v>
      </c>
      <c r="O24">
        <v>0</v>
      </c>
      <c r="P24">
        <v>422.1</v>
      </c>
      <c r="Q24">
        <v>269.84</v>
      </c>
      <c r="R24">
        <v>269.16</v>
      </c>
      <c r="S24">
        <v>25036.59</v>
      </c>
      <c r="T24">
        <v>7540.939</v>
      </c>
      <c r="U24">
        <v>12621.388</v>
      </c>
      <c r="V24">
        <v>164.399</v>
      </c>
      <c r="W24">
        <v>12785.788</v>
      </c>
      <c r="X24">
        <v>145.413</v>
      </c>
      <c r="Y24">
        <v>50.033</v>
      </c>
      <c r="Z24">
        <v>12390.682</v>
      </c>
      <c r="AA24">
        <v>4927.471</v>
      </c>
      <c r="AB24">
        <v>969.69</v>
      </c>
      <c r="AC24" t="s">
        <v>60</v>
      </c>
      <c r="AD24" s="3">
        <v>-4756.4097</v>
      </c>
      <c r="AE24">
        <v>270</v>
      </c>
      <c r="AF24">
        <v>0</v>
      </c>
      <c r="AG24">
        <v>270</v>
      </c>
      <c r="AH24">
        <v>260</v>
      </c>
      <c r="AI24">
        <v>0</v>
      </c>
      <c r="AJ24">
        <v>260</v>
      </c>
      <c r="AK24">
        <v>3769</v>
      </c>
      <c r="AL24">
        <v>24528.1</v>
      </c>
      <c r="AM24">
        <v>28297.1</v>
      </c>
      <c r="AN24">
        <v>12570.97</v>
      </c>
      <c r="AO24">
        <v>12458.06</v>
      </c>
      <c r="AP24">
        <v>112.91</v>
      </c>
      <c r="AQ24">
        <v>270</v>
      </c>
      <c r="AR24">
        <v>260</v>
      </c>
      <c r="AU24">
        <v>0</v>
      </c>
      <c r="AV24" s="13">
        <v>0</v>
      </c>
      <c r="AW24" s="3">
        <v>260</v>
      </c>
      <c r="AX24" s="3">
        <v>270</v>
      </c>
      <c r="AY24" s="3">
        <v>400</v>
      </c>
      <c r="AZ24" s="17">
        <v>420.27</v>
      </c>
      <c r="BA24" s="3">
        <v>260</v>
      </c>
      <c r="BB24" s="3">
        <v>270</v>
      </c>
      <c r="BE24" s="21">
        <f t="shared" si="0"/>
        <v>260</v>
      </c>
      <c r="BF24" s="21">
        <f t="shared" ref="BF24:BH24" si="56">AH24</f>
        <v>260</v>
      </c>
      <c r="BG24" s="21">
        <f t="shared" si="56"/>
        <v>0</v>
      </c>
      <c r="BH24" s="21">
        <f t="shared" si="56"/>
        <v>260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21">
        <f t="shared" si="2"/>
        <v>270</v>
      </c>
      <c r="BN24" s="21">
        <f t="shared" ref="BN24:BP24" si="57">AE24</f>
        <v>270</v>
      </c>
      <c r="BO24" s="21">
        <f t="shared" si="57"/>
        <v>0</v>
      </c>
      <c r="BP24" s="21">
        <f t="shared" si="57"/>
        <v>270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25146.28</v>
      </c>
      <c r="B25">
        <v>-7828.01</v>
      </c>
      <c r="C25">
        <v>21918.62</v>
      </c>
      <c r="D25">
        <v>13308.65</v>
      </c>
      <c r="E25">
        <v>266.67</v>
      </c>
      <c r="F25" s="3">
        <v>-6997</v>
      </c>
      <c r="G25">
        <v>467.61</v>
      </c>
      <c r="H25">
        <v>464.2</v>
      </c>
      <c r="I25">
        <v>299.12</v>
      </c>
      <c r="J25">
        <v>0</v>
      </c>
      <c r="K25">
        <v>507.42</v>
      </c>
      <c r="L25">
        <v>508.81</v>
      </c>
      <c r="M25">
        <v>501.56</v>
      </c>
      <c r="N25">
        <v>0</v>
      </c>
      <c r="O25">
        <v>0</v>
      </c>
      <c r="P25">
        <v>416.1</v>
      </c>
      <c r="Q25">
        <v>270.64</v>
      </c>
      <c r="R25">
        <v>269.9</v>
      </c>
      <c r="S25">
        <v>25098.629</v>
      </c>
      <c r="T25">
        <v>7999.085</v>
      </c>
      <c r="U25">
        <v>12197.308</v>
      </c>
      <c r="V25">
        <v>522.115</v>
      </c>
      <c r="W25">
        <v>12719.424</v>
      </c>
      <c r="X25">
        <v>145.584</v>
      </c>
      <c r="Y25">
        <v>49.965</v>
      </c>
      <c r="Z25">
        <v>11992.119</v>
      </c>
      <c r="AA25">
        <v>5305.033</v>
      </c>
      <c r="AB25">
        <v>969.82</v>
      </c>
      <c r="AC25" t="s">
        <v>60</v>
      </c>
      <c r="AD25" s="3">
        <v>-4749.126</v>
      </c>
      <c r="AE25">
        <v>266.67</v>
      </c>
      <c r="AF25">
        <v>0</v>
      </c>
      <c r="AG25">
        <v>266.67</v>
      </c>
      <c r="AH25">
        <v>256</v>
      </c>
      <c r="AI25">
        <v>0</v>
      </c>
      <c r="AJ25">
        <v>256</v>
      </c>
      <c r="AK25">
        <v>3919</v>
      </c>
      <c r="AL25">
        <v>24666.6</v>
      </c>
      <c r="AM25">
        <v>28585.6</v>
      </c>
      <c r="AN25">
        <v>12920.96</v>
      </c>
      <c r="AO25">
        <v>12517.69</v>
      </c>
      <c r="AP25">
        <v>403.27</v>
      </c>
      <c r="AQ25">
        <v>266.67</v>
      </c>
      <c r="AR25">
        <v>256</v>
      </c>
      <c r="AU25">
        <v>0</v>
      </c>
      <c r="AV25" s="13">
        <v>0</v>
      </c>
      <c r="AW25" s="3">
        <v>256</v>
      </c>
      <c r="AX25" s="3">
        <v>266.67</v>
      </c>
      <c r="AY25" s="3">
        <v>400</v>
      </c>
      <c r="AZ25" s="17">
        <v>426.4</v>
      </c>
      <c r="BA25" s="3">
        <v>256</v>
      </c>
      <c r="BB25" s="3">
        <v>266.67</v>
      </c>
      <c r="BE25" s="21">
        <f t="shared" si="0"/>
        <v>256</v>
      </c>
      <c r="BF25" s="21">
        <f t="shared" ref="BF25:BH25" si="58">AH25</f>
        <v>256</v>
      </c>
      <c r="BG25" s="21">
        <f t="shared" si="58"/>
        <v>0</v>
      </c>
      <c r="BH25" s="21">
        <f t="shared" si="58"/>
        <v>256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21">
        <f t="shared" si="2"/>
        <v>266.67</v>
      </c>
      <c r="BN25" s="21">
        <f t="shared" ref="BN25:BP25" si="59">AE25</f>
        <v>266.67</v>
      </c>
      <c r="BO25" s="21">
        <f t="shared" si="59"/>
        <v>0</v>
      </c>
      <c r="BP25" s="21">
        <f t="shared" si="59"/>
        <v>266.67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25191.3</v>
      </c>
      <c r="B26">
        <v>-7889.01</v>
      </c>
      <c r="C26">
        <v>21797.92</v>
      </c>
      <c r="D26">
        <v>13561.91</v>
      </c>
      <c r="E26">
        <v>270</v>
      </c>
      <c r="F26" s="3">
        <v>-6998</v>
      </c>
      <c r="G26">
        <v>473.61</v>
      </c>
      <c r="H26">
        <v>471.89</v>
      </c>
      <c r="I26">
        <v>308.73</v>
      </c>
      <c r="J26">
        <v>0</v>
      </c>
      <c r="K26">
        <v>514.39</v>
      </c>
      <c r="L26">
        <v>514.86</v>
      </c>
      <c r="M26">
        <v>501.15</v>
      </c>
      <c r="N26">
        <v>0</v>
      </c>
      <c r="O26">
        <v>0</v>
      </c>
      <c r="P26">
        <v>430.4</v>
      </c>
      <c r="Q26">
        <v>269.74</v>
      </c>
      <c r="R26">
        <v>269.69</v>
      </c>
      <c r="S26">
        <v>25056.068</v>
      </c>
      <c r="T26">
        <v>8097.236</v>
      </c>
      <c r="U26">
        <v>11699.15</v>
      </c>
      <c r="V26">
        <v>1077.896</v>
      </c>
      <c r="W26">
        <v>12777.046</v>
      </c>
      <c r="X26">
        <v>146.447</v>
      </c>
      <c r="Y26">
        <v>49.98</v>
      </c>
      <c r="Z26">
        <v>11859.994</v>
      </c>
      <c r="AA26">
        <v>5929.928</v>
      </c>
      <c r="AB26">
        <v>970.21</v>
      </c>
      <c r="AC26" t="s">
        <v>60</v>
      </c>
      <c r="AD26" s="3">
        <v>-4722.9316</v>
      </c>
      <c r="AE26">
        <v>270</v>
      </c>
      <c r="AF26">
        <v>0</v>
      </c>
      <c r="AG26">
        <v>270</v>
      </c>
      <c r="AH26">
        <v>260</v>
      </c>
      <c r="AI26">
        <v>0</v>
      </c>
      <c r="AJ26">
        <v>260</v>
      </c>
      <c r="AK26">
        <v>4070</v>
      </c>
      <c r="AL26">
        <v>24735.9</v>
      </c>
      <c r="AM26">
        <v>28805.9</v>
      </c>
      <c r="AN26">
        <v>13478.26</v>
      </c>
      <c r="AO26">
        <v>12531.17</v>
      </c>
      <c r="AP26">
        <v>947.09</v>
      </c>
      <c r="AQ26">
        <v>270</v>
      </c>
      <c r="AR26">
        <v>260</v>
      </c>
      <c r="AU26">
        <v>0</v>
      </c>
      <c r="AV26" s="13">
        <v>0</v>
      </c>
      <c r="AW26" s="3">
        <v>260</v>
      </c>
      <c r="AX26" s="3">
        <v>270</v>
      </c>
      <c r="AY26" s="3">
        <v>400</v>
      </c>
      <c r="AZ26" s="17">
        <v>433.33</v>
      </c>
      <c r="BA26" s="3">
        <v>260</v>
      </c>
      <c r="BB26" s="3">
        <v>270</v>
      </c>
      <c r="BE26" s="21">
        <f t="shared" si="0"/>
        <v>260</v>
      </c>
      <c r="BF26" s="21">
        <f t="shared" ref="BF26:BH26" si="60">AH26</f>
        <v>260</v>
      </c>
      <c r="BG26" s="21">
        <f t="shared" si="60"/>
        <v>0</v>
      </c>
      <c r="BH26" s="21">
        <f t="shared" si="60"/>
        <v>260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21">
        <f t="shared" si="2"/>
        <v>270</v>
      </c>
      <c r="BN26" s="21">
        <f t="shared" ref="BN26:BP26" si="61">AE26</f>
        <v>270</v>
      </c>
      <c r="BO26" s="21">
        <f t="shared" si="61"/>
        <v>0</v>
      </c>
      <c r="BP26" s="21">
        <f t="shared" si="61"/>
        <v>270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25023.08</v>
      </c>
      <c r="B27">
        <v>-7944.77</v>
      </c>
      <c r="C27">
        <v>20960.58</v>
      </c>
      <c r="D27">
        <v>14201.72</v>
      </c>
      <c r="E27">
        <v>266.67</v>
      </c>
      <c r="F27" s="3">
        <v>-6999</v>
      </c>
      <c r="G27">
        <v>459.07</v>
      </c>
      <c r="H27">
        <v>459.92</v>
      </c>
      <c r="I27">
        <v>295.02</v>
      </c>
      <c r="J27">
        <v>0</v>
      </c>
      <c r="K27">
        <v>506.25</v>
      </c>
      <c r="L27">
        <v>505.32</v>
      </c>
      <c r="M27">
        <v>500.73</v>
      </c>
      <c r="N27">
        <v>0</v>
      </c>
      <c r="O27">
        <v>0</v>
      </c>
      <c r="P27">
        <v>417.5</v>
      </c>
      <c r="Q27">
        <v>270.11</v>
      </c>
      <c r="R27">
        <v>269.79</v>
      </c>
      <c r="S27">
        <v>24912.55</v>
      </c>
      <c r="T27">
        <v>7928.167</v>
      </c>
      <c r="U27">
        <v>11572.675</v>
      </c>
      <c r="V27">
        <v>1764.215</v>
      </c>
      <c r="W27">
        <v>13336.89</v>
      </c>
      <c r="X27">
        <v>155.861</v>
      </c>
      <c r="Y27">
        <v>49.98</v>
      </c>
      <c r="Z27">
        <v>12492.672</v>
      </c>
      <c r="AA27">
        <v>5303.504</v>
      </c>
      <c r="AB27">
        <v>966.25</v>
      </c>
      <c r="AC27" t="s">
        <v>60</v>
      </c>
      <c r="AD27" s="3">
        <v>-4754.869</v>
      </c>
      <c r="AE27">
        <v>266.67</v>
      </c>
      <c r="AF27">
        <v>0</v>
      </c>
      <c r="AG27">
        <v>266.67</v>
      </c>
      <c r="AH27">
        <v>245</v>
      </c>
      <c r="AI27">
        <v>0</v>
      </c>
      <c r="AJ27">
        <v>245</v>
      </c>
      <c r="AK27">
        <v>4070</v>
      </c>
      <c r="AL27">
        <v>24805.1</v>
      </c>
      <c r="AM27">
        <v>28875.1</v>
      </c>
      <c r="AN27">
        <v>14278.34</v>
      </c>
      <c r="AO27">
        <v>12527.8</v>
      </c>
      <c r="AP27">
        <v>1750.54</v>
      </c>
      <c r="AQ27">
        <v>266.67</v>
      </c>
      <c r="AR27">
        <v>245</v>
      </c>
      <c r="AU27">
        <v>0</v>
      </c>
      <c r="AV27" s="13">
        <v>0</v>
      </c>
      <c r="AW27" s="3">
        <v>245</v>
      </c>
      <c r="AX27" s="3">
        <v>266.67</v>
      </c>
      <c r="AY27" s="3">
        <v>320.8</v>
      </c>
      <c r="AZ27" s="17">
        <v>420</v>
      </c>
      <c r="BA27" s="3">
        <v>245</v>
      </c>
      <c r="BB27" s="3">
        <v>266.67</v>
      </c>
      <c r="BE27" s="21">
        <f t="shared" si="0"/>
        <v>245</v>
      </c>
      <c r="BF27" s="21">
        <f t="shared" ref="BF27:BH27" si="62">AH27</f>
        <v>245</v>
      </c>
      <c r="BG27" s="21">
        <f t="shared" si="62"/>
        <v>0</v>
      </c>
      <c r="BH27" s="21">
        <f t="shared" si="62"/>
        <v>245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21">
        <f t="shared" si="2"/>
        <v>266.67</v>
      </c>
      <c r="BN27" s="21">
        <f t="shared" ref="BN27:BP27" si="63">AE27</f>
        <v>266.67</v>
      </c>
      <c r="BO27" s="21">
        <f t="shared" si="63"/>
        <v>0</v>
      </c>
      <c r="BP27" s="21">
        <f t="shared" si="63"/>
        <v>266.67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24725.05</v>
      </c>
      <c r="B28" s="1">
        <v>-7711</v>
      </c>
      <c r="C28" s="1">
        <v>19958.01</v>
      </c>
      <c r="D28" s="1">
        <v>14599.94</v>
      </c>
      <c r="E28" s="1">
        <v>264.67</v>
      </c>
      <c r="F28" s="6">
        <v>-6997</v>
      </c>
      <c r="G28" s="1">
        <v>450.54</v>
      </c>
      <c r="H28" s="1">
        <v>451.38</v>
      </c>
      <c r="I28" s="1">
        <v>279.5</v>
      </c>
      <c r="J28" s="1">
        <v>0</v>
      </c>
      <c r="K28" s="1">
        <v>497.88</v>
      </c>
      <c r="L28" s="1">
        <v>500.9</v>
      </c>
      <c r="M28" s="1">
        <v>501.56</v>
      </c>
      <c r="N28" s="1">
        <v>0</v>
      </c>
      <c r="O28" s="1">
        <v>0</v>
      </c>
      <c r="P28" s="1">
        <v>397.1</v>
      </c>
      <c r="Q28" s="1">
        <v>268.63</v>
      </c>
      <c r="R28" s="1">
        <v>267.89</v>
      </c>
      <c r="S28" s="1">
        <v>24772.762</v>
      </c>
      <c r="T28" s="1">
        <v>7786.692</v>
      </c>
      <c r="U28" s="1">
        <v>11816.092</v>
      </c>
      <c r="V28" s="1">
        <v>2610.109</v>
      </c>
      <c r="W28" s="1">
        <v>14426.2</v>
      </c>
      <c r="X28" s="1">
        <v>156.148</v>
      </c>
      <c r="Y28" s="1">
        <v>50.036</v>
      </c>
      <c r="Z28" s="1">
        <v>13533.498</v>
      </c>
      <c r="AA28" s="1">
        <v>4323.863</v>
      </c>
      <c r="AB28" s="1">
        <v>975.58</v>
      </c>
      <c r="AC28" s="1" t="s">
        <v>71</v>
      </c>
      <c r="AD28" s="6">
        <v>-4790.168</v>
      </c>
      <c r="AE28" s="1">
        <v>264.67</v>
      </c>
      <c r="AF28" s="1">
        <v>0</v>
      </c>
      <c r="AG28" s="1">
        <v>264.67</v>
      </c>
      <c r="AH28" s="1">
        <v>245</v>
      </c>
      <c r="AI28" s="1">
        <v>5.56</v>
      </c>
      <c r="AJ28" s="1">
        <v>250.56</v>
      </c>
      <c r="AK28" s="1">
        <v>4070</v>
      </c>
      <c r="AL28" s="1">
        <v>24943.7</v>
      </c>
      <c r="AM28" s="1">
        <v>29013.7</v>
      </c>
      <c r="AN28" s="1">
        <v>15231.13</v>
      </c>
      <c r="AO28" s="1">
        <v>12529.12</v>
      </c>
      <c r="AP28" s="1">
        <v>2702.01</v>
      </c>
      <c r="AQ28" s="1">
        <v>264.67</v>
      </c>
      <c r="AR28" s="1">
        <v>245.42</v>
      </c>
      <c r="AU28" s="1">
        <v>0</v>
      </c>
      <c r="AV28" s="14">
        <v>0</v>
      </c>
      <c r="AW28" s="6">
        <v>250.56</v>
      </c>
      <c r="AX28" s="6">
        <v>264.67</v>
      </c>
      <c r="AY28" s="6">
        <v>271.86</v>
      </c>
      <c r="AZ28" s="18">
        <v>400</v>
      </c>
      <c r="BA28" s="6">
        <v>250.56</v>
      </c>
      <c r="BB28" s="6">
        <v>264.67</v>
      </c>
      <c r="BE28" s="22">
        <f t="shared" si="0"/>
        <v>250.56</v>
      </c>
      <c r="BF28" s="22">
        <f t="shared" ref="BF28:BH28" si="64">AH28</f>
        <v>245</v>
      </c>
      <c r="BG28" s="22">
        <f t="shared" si="64"/>
        <v>5.56</v>
      </c>
      <c r="BH28" s="22">
        <f t="shared" si="64"/>
        <v>250.56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22">
        <f t="shared" si="2"/>
        <v>264.67</v>
      </c>
      <c r="BN28" s="22">
        <f t="shared" ref="BN28:BP28" si="65">AE28</f>
        <v>264.67</v>
      </c>
      <c r="BO28" s="22">
        <f t="shared" si="65"/>
        <v>0</v>
      </c>
      <c r="BP28" s="22">
        <f t="shared" si="65"/>
        <v>264.67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24290</v>
      </c>
      <c r="B29" s="1">
        <v>-7259.02</v>
      </c>
      <c r="C29" s="1">
        <v>17812.16</v>
      </c>
      <c r="D29" s="1">
        <v>15230.49</v>
      </c>
      <c r="E29" s="1">
        <v>177.49</v>
      </c>
      <c r="F29" s="6">
        <v>-6996</v>
      </c>
      <c r="G29" s="1">
        <v>340.3</v>
      </c>
      <c r="H29" s="1">
        <v>339.43</v>
      </c>
      <c r="I29" s="1">
        <v>267.11</v>
      </c>
      <c r="J29" s="1">
        <v>0</v>
      </c>
      <c r="K29" s="1">
        <v>470.2</v>
      </c>
      <c r="L29" s="1">
        <v>470.9</v>
      </c>
      <c r="M29" s="1">
        <v>501.56</v>
      </c>
      <c r="N29" s="1">
        <v>0</v>
      </c>
      <c r="O29" s="1">
        <v>0</v>
      </c>
      <c r="P29" s="1">
        <v>396.5</v>
      </c>
      <c r="Q29" s="1">
        <v>244.15</v>
      </c>
      <c r="R29" s="1">
        <v>244.79</v>
      </c>
      <c r="S29" s="1">
        <v>24443</v>
      </c>
      <c r="T29" s="1">
        <v>7048.878</v>
      </c>
      <c r="U29" s="1">
        <v>11732.185</v>
      </c>
      <c r="V29" s="1">
        <v>3791.702</v>
      </c>
      <c r="W29" s="1">
        <v>15523.888</v>
      </c>
      <c r="X29" s="1">
        <v>155.829</v>
      </c>
      <c r="Y29" s="1">
        <v>50.034</v>
      </c>
      <c r="Z29" s="1">
        <v>15685.934</v>
      </c>
      <c r="AA29" s="1">
        <v>2266.451</v>
      </c>
      <c r="AB29" s="1">
        <v>979.26</v>
      </c>
      <c r="AC29" s="1" t="s">
        <v>71</v>
      </c>
      <c r="AD29" s="6">
        <v>-4882.338</v>
      </c>
      <c r="AE29" s="1">
        <v>169.67</v>
      </c>
      <c r="AF29" s="1">
        <v>100</v>
      </c>
      <c r="AG29" s="1">
        <v>269.67</v>
      </c>
      <c r="AH29" s="1">
        <v>240</v>
      </c>
      <c r="AI29" s="1">
        <v>11.11</v>
      </c>
      <c r="AJ29" s="1">
        <v>251.11</v>
      </c>
      <c r="AK29" s="1">
        <v>4070</v>
      </c>
      <c r="AL29" s="1">
        <v>25012.9</v>
      </c>
      <c r="AM29" s="1">
        <v>29082.9</v>
      </c>
      <c r="AN29" s="1">
        <v>16352.35</v>
      </c>
      <c r="AO29" s="1">
        <v>12552.87</v>
      </c>
      <c r="AP29" s="1">
        <v>3799.48</v>
      </c>
      <c r="AQ29" s="1">
        <v>177.49</v>
      </c>
      <c r="AR29" s="1">
        <v>240.82</v>
      </c>
      <c r="AU29" s="1">
        <v>0</v>
      </c>
      <c r="AV29" s="14">
        <v>0</v>
      </c>
      <c r="AW29" s="6">
        <v>251.11</v>
      </c>
      <c r="AX29" s="6">
        <v>269.67</v>
      </c>
      <c r="AY29" s="6">
        <v>279.31</v>
      </c>
      <c r="AZ29" s="18">
        <v>400</v>
      </c>
      <c r="BA29" s="6">
        <v>251.11</v>
      </c>
      <c r="BB29" s="6">
        <v>269.67</v>
      </c>
      <c r="BE29" s="22">
        <f t="shared" si="0"/>
        <v>251.11</v>
      </c>
      <c r="BF29" s="22">
        <f t="shared" ref="BF29:BH29" si="66">AH29</f>
        <v>240</v>
      </c>
      <c r="BG29" s="22">
        <f t="shared" si="66"/>
        <v>11.11</v>
      </c>
      <c r="BH29" s="22">
        <f t="shared" si="66"/>
        <v>251.11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22">
        <f t="shared" si="2"/>
        <v>269.67</v>
      </c>
      <c r="BN29" s="22">
        <f t="shared" ref="BN29:BP29" si="67">AE29</f>
        <v>169.67</v>
      </c>
      <c r="BO29" s="22">
        <f t="shared" si="67"/>
        <v>100</v>
      </c>
      <c r="BP29" s="22">
        <f t="shared" si="67"/>
        <v>269.67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23887.95</v>
      </c>
      <c r="B30" s="2">
        <v>-7274</v>
      </c>
      <c r="C30" s="2">
        <v>16360.46</v>
      </c>
      <c r="D30" s="2">
        <v>16208.55</v>
      </c>
      <c r="E30" s="2">
        <v>240.57</v>
      </c>
      <c r="F30" s="7">
        <v>-6787</v>
      </c>
      <c r="G30" s="2">
        <v>241.17</v>
      </c>
      <c r="H30" s="2">
        <v>237.76</v>
      </c>
      <c r="I30" s="2">
        <v>249.32</v>
      </c>
      <c r="J30" s="2">
        <v>0</v>
      </c>
      <c r="K30" s="2">
        <v>406.24</v>
      </c>
      <c r="L30" s="2">
        <v>405.77</v>
      </c>
      <c r="M30" s="2">
        <v>499.91</v>
      </c>
      <c r="N30" s="2">
        <v>0</v>
      </c>
      <c r="O30" s="2">
        <v>0</v>
      </c>
      <c r="P30" s="2">
        <v>341.1</v>
      </c>
      <c r="Q30" s="2">
        <v>230.62</v>
      </c>
      <c r="R30" s="2">
        <v>230.68</v>
      </c>
      <c r="S30" s="2">
        <v>23901.318</v>
      </c>
      <c r="T30" s="2">
        <v>7443.991</v>
      </c>
      <c r="U30" s="2">
        <v>11312.718</v>
      </c>
      <c r="V30" s="2">
        <v>5052.517</v>
      </c>
      <c r="W30" s="2">
        <v>16365.235</v>
      </c>
      <c r="X30" s="2">
        <v>160.428</v>
      </c>
      <c r="Y30" s="2">
        <v>49.964</v>
      </c>
      <c r="Z30" s="2">
        <v>16811.46</v>
      </c>
      <c r="AA30" s="2">
        <v>1228.129</v>
      </c>
      <c r="AB30" s="2">
        <v>977.28</v>
      </c>
      <c r="AC30" s="2" t="s">
        <v>71</v>
      </c>
      <c r="AD30" s="7">
        <v>-4887.1006</v>
      </c>
      <c r="AE30" s="2">
        <v>240</v>
      </c>
      <c r="AF30" s="2">
        <v>7.41</v>
      </c>
      <c r="AG30" s="2">
        <v>247.41</v>
      </c>
      <c r="AH30" s="2">
        <v>0</v>
      </c>
      <c r="AI30" s="2">
        <v>266.67</v>
      </c>
      <c r="AJ30" s="2">
        <v>266.67</v>
      </c>
      <c r="AK30" s="2">
        <v>4070</v>
      </c>
      <c r="AL30" s="2">
        <v>24897.5</v>
      </c>
      <c r="AM30" s="2">
        <v>28967.5</v>
      </c>
      <c r="AN30" s="2">
        <v>17533.54</v>
      </c>
      <c r="AO30" s="2">
        <v>12498.53</v>
      </c>
      <c r="AP30" s="2">
        <v>5035.01</v>
      </c>
      <c r="AQ30" s="2">
        <v>240.57</v>
      </c>
      <c r="AR30" s="2">
        <v>18.14</v>
      </c>
      <c r="AU30" s="2">
        <v>0</v>
      </c>
      <c r="AV30" s="15">
        <v>0</v>
      </c>
      <c r="AW30" s="7">
        <v>266.67</v>
      </c>
      <c r="AX30" s="7">
        <v>247.41</v>
      </c>
      <c r="AY30" s="7">
        <v>251</v>
      </c>
      <c r="AZ30" s="19">
        <v>335.66</v>
      </c>
      <c r="BA30" s="7">
        <v>266.67</v>
      </c>
      <c r="BB30" s="7">
        <v>247.41</v>
      </c>
      <c r="BE30" s="23">
        <f t="shared" si="0"/>
        <v>266.67</v>
      </c>
      <c r="BF30" s="23">
        <f t="shared" ref="BF30:BH30" si="68">AH30</f>
        <v>0</v>
      </c>
      <c r="BG30" s="23">
        <f t="shared" si="68"/>
        <v>266.67</v>
      </c>
      <c r="BH30" s="23">
        <f t="shared" si="68"/>
        <v>266.67</v>
      </c>
      <c r="BI30" s="2">
        <f t="shared" si="5"/>
        <v>0</v>
      </c>
      <c r="BJ30" s="2">
        <f t="shared" si="6"/>
        <v>1</v>
      </c>
      <c r="BK30" s="2">
        <f t="shared" si="7"/>
        <v>1</v>
      </c>
      <c r="BL30" s="2">
        <f t="shared" si="8"/>
        <v>266.67</v>
      </c>
      <c r="BM30" s="23">
        <f t="shared" si="2"/>
        <v>247.41</v>
      </c>
      <c r="BN30" s="23">
        <f t="shared" ref="BN30:BP30" si="69">AE30</f>
        <v>240</v>
      </c>
      <c r="BO30" s="23">
        <f t="shared" si="69"/>
        <v>7.41</v>
      </c>
      <c r="BP30" s="23">
        <f t="shared" si="69"/>
        <v>247.41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23309.81</v>
      </c>
      <c r="B31" s="2">
        <v>-7826</v>
      </c>
      <c r="C31" s="2">
        <v>15794.39</v>
      </c>
      <c r="D31" s="2">
        <v>16776.93</v>
      </c>
      <c r="E31" s="2">
        <v>26.67</v>
      </c>
      <c r="F31" s="7">
        <v>-6991</v>
      </c>
      <c r="G31" s="2">
        <v>190.77</v>
      </c>
      <c r="H31" s="2">
        <v>190.77</v>
      </c>
      <c r="I31" s="2">
        <v>219.53</v>
      </c>
      <c r="J31" s="2">
        <v>0</v>
      </c>
      <c r="K31" s="2">
        <v>443.22</v>
      </c>
      <c r="L31" s="2">
        <v>442.29</v>
      </c>
      <c r="M31" s="2">
        <v>500.73</v>
      </c>
      <c r="N31" s="2">
        <v>0</v>
      </c>
      <c r="O31" s="2">
        <v>0</v>
      </c>
      <c r="P31" s="2">
        <v>408.3</v>
      </c>
      <c r="Q31" s="2">
        <v>259.59</v>
      </c>
      <c r="R31" s="2">
        <v>259.43</v>
      </c>
      <c r="S31" s="2">
        <v>23455.947</v>
      </c>
      <c r="T31" s="2">
        <v>7916.848</v>
      </c>
      <c r="U31" s="2">
        <v>11158.343</v>
      </c>
      <c r="V31" s="2">
        <v>6431.214</v>
      </c>
      <c r="W31" s="2">
        <v>17589.556</v>
      </c>
      <c r="X31" s="2">
        <v>166.484</v>
      </c>
      <c r="Y31" s="2">
        <v>50.004</v>
      </c>
      <c r="Z31" s="2">
        <v>17800.293</v>
      </c>
      <c r="AA31" s="2">
        <v>740.77</v>
      </c>
      <c r="AB31" s="2">
        <v>982.53</v>
      </c>
      <c r="AC31" s="2" t="s">
        <v>71</v>
      </c>
      <c r="AD31" s="7">
        <v>-4897.4663</v>
      </c>
      <c r="AE31" s="2">
        <v>0</v>
      </c>
      <c r="AF31" s="2">
        <v>342.59</v>
      </c>
      <c r="AG31" s="2">
        <v>342.59</v>
      </c>
      <c r="AH31" s="2">
        <v>0</v>
      </c>
      <c r="AI31" s="2">
        <v>277.78</v>
      </c>
      <c r="AJ31" s="2">
        <v>277.78</v>
      </c>
      <c r="AK31" s="2">
        <v>4311</v>
      </c>
      <c r="AL31" s="2">
        <v>24527.1</v>
      </c>
      <c r="AM31" s="2">
        <v>28838.1</v>
      </c>
      <c r="AN31" s="2">
        <v>18850.06</v>
      </c>
      <c r="AO31" s="2">
        <v>12437.06</v>
      </c>
      <c r="AP31" s="2">
        <v>6413</v>
      </c>
      <c r="AQ31" s="2">
        <v>26.67</v>
      </c>
      <c r="AR31" s="2">
        <v>20.43</v>
      </c>
      <c r="AU31" s="2">
        <v>0</v>
      </c>
      <c r="AV31" s="15">
        <v>0</v>
      </c>
      <c r="AW31" s="7">
        <v>277.78</v>
      </c>
      <c r="AX31" s="7">
        <v>342.59</v>
      </c>
      <c r="AY31" s="7">
        <v>292.67</v>
      </c>
      <c r="AZ31" s="19">
        <v>414.86</v>
      </c>
      <c r="BA31" s="7">
        <v>277.78</v>
      </c>
      <c r="BB31" s="7">
        <v>342.59</v>
      </c>
      <c r="BE31" s="23">
        <f t="shared" si="0"/>
        <v>277.78</v>
      </c>
      <c r="BF31" s="23">
        <f t="shared" ref="BF31:BH31" si="70">AH31</f>
        <v>0</v>
      </c>
      <c r="BG31" s="23">
        <f t="shared" si="70"/>
        <v>277.78</v>
      </c>
      <c r="BH31" s="23">
        <f t="shared" si="70"/>
        <v>277.78</v>
      </c>
      <c r="BI31" s="2">
        <f t="shared" si="5"/>
        <v>0</v>
      </c>
      <c r="BJ31" s="2">
        <f t="shared" si="6"/>
        <v>1</v>
      </c>
      <c r="BK31" s="2">
        <f t="shared" si="7"/>
        <v>1</v>
      </c>
      <c r="BL31" s="2">
        <f t="shared" si="8"/>
        <v>277.78</v>
      </c>
      <c r="BM31" s="23">
        <f t="shared" si="2"/>
        <v>342.59</v>
      </c>
      <c r="BN31" s="23">
        <f t="shared" ref="BN31:BP31" si="71">AE31</f>
        <v>0</v>
      </c>
      <c r="BO31" s="23">
        <f t="shared" si="71"/>
        <v>342.59</v>
      </c>
      <c r="BP31" s="23">
        <f t="shared" si="71"/>
        <v>342.59</v>
      </c>
      <c r="BQ31" s="2">
        <f t="shared" si="10"/>
        <v>0</v>
      </c>
      <c r="BR31" s="2">
        <f t="shared" si="11"/>
        <v>1</v>
      </c>
      <c r="BS31" s="2">
        <f t="shared" si="12"/>
        <v>1</v>
      </c>
      <c r="BT31" s="2">
        <f t="shared" si="13"/>
        <v>342.59</v>
      </c>
    </row>
    <row r="32" s="2" customFormat="1" spans="1:72">
      <c r="A32" s="2">
        <v>23000.17</v>
      </c>
      <c r="B32" s="2">
        <v>-7703.55</v>
      </c>
      <c r="C32" s="2">
        <v>15736.03</v>
      </c>
      <c r="D32" s="2">
        <v>14898.47</v>
      </c>
      <c r="E32" s="2">
        <v>24.78</v>
      </c>
      <c r="F32" s="7">
        <v>-6717</v>
      </c>
      <c r="G32" s="2">
        <v>189.89</v>
      </c>
      <c r="H32" s="2">
        <v>190.77</v>
      </c>
      <c r="I32" s="2">
        <v>217.72</v>
      </c>
      <c r="J32" s="2">
        <v>0</v>
      </c>
      <c r="K32" s="2">
        <v>423.22</v>
      </c>
      <c r="L32" s="2">
        <v>427.87</v>
      </c>
      <c r="M32" s="2">
        <v>500.73</v>
      </c>
      <c r="N32" s="2">
        <v>0</v>
      </c>
      <c r="O32" s="2">
        <v>0</v>
      </c>
      <c r="P32" s="2">
        <v>399.4</v>
      </c>
      <c r="Q32" s="2">
        <v>267.57</v>
      </c>
      <c r="R32" s="2">
        <v>267.46</v>
      </c>
      <c r="S32" s="2">
        <v>22802.254</v>
      </c>
      <c r="T32" s="2">
        <v>8135.023</v>
      </c>
      <c r="U32" s="2">
        <v>10479.561</v>
      </c>
      <c r="V32" s="2">
        <v>7486.449</v>
      </c>
      <c r="W32" s="2">
        <v>17966.01</v>
      </c>
      <c r="X32" s="2">
        <v>-243.45</v>
      </c>
      <c r="Y32" s="2">
        <v>50.036</v>
      </c>
      <c r="Z32" s="2">
        <v>18352.996</v>
      </c>
      <c r="AA32" s="2">
        <v>610.834</v>
      </c>
      <c r="AB32" s="2">
        <v>987.3</v>
      </c>
      <c r="AC32" s="2" t="s">
        <v>71</v>
      </c>
      <c r="AD32" s="7">
        <v>-4645.8906</v>
      </c>
      <c r="AE32" s="2">
        <v>0</v>
      </c>
      <c r="AF32" s="2">
        <v>309.26</v>
      </c>
      <c r="AG32" s="2">
        <v>309.26</v>
      </c>
      <c r="AH32" s="2">
        <v>0</v>
      </c>
      <c r="AI32" s="2">
        <v>277.78</v>
      </c>
      <c r="AJ32" s="2">
        <v>277.78</v>
      </c>
      <c r="AK32" s="2">
        <v>4555</v>
      </c>
      <c r="AL32" s="2">
        <v>24186.1</v>
      </c>
      <c r="AM32" s="2">
        <v>28741.1</v>
      </c>
      <c r="AN32" s="2">
        <v>20292.91</v>
      </c>
      <c r="AO32" s="2">
        <v>12401.36</v>
      </c>
      <c r="AP32" s="2">
        <v>7891.55</v>
      </c>
      <c r="AQ32" s="2">
        <v>24.78</v>
      </c>
      <c r="AR32" s="2">
        <v>17.76</v>
      </c>
      <c r="AU32" s="2">
        <v>0</v>
      </c>
      <c r="AV32" s="15">
        <v>0</v>
      </c>
      <c r="AW32" s="7">
        <v>277.78</v>
      </c>
      <c r="AX32" s="7">
        <v>309.26</v>
      </c>
      <c r="AY32" s="7">
        <v>262.77</v>
      </c>
      <c r="AZ32" s="19">
        <v>398.49</v>
      </c>
      <c r="BA32" s="7">
        <v>277.78</v>
      </c>
      <c r="BB32" s="7">
        <v>309.26</v>
      </c>
      <c r="BE32" s="23">
        <f t="shared" si="0"/>
        <v>277.78</v>
      </c>
      <c r="BF32" s="23">
        <f t="shared" ref="BF32:BH32" si="72">AH32</f>
        <v>0</v>
      </c>
      <c r="BG32" s="23">
        <f t="shared" si="72"/>
        <v>277.78</v>
      </c>
      <c r="BH32" s="23">
        <f t="shared" si="72"/>
        <v>277.78</v>
      </c>
      <c r="BI32" s="2">
        <f t="shared" si="5"/>
        <v>0</v>
      </c>
      <c r="BJ32" s="2">
        <f t="shared" si="6"/>
        <v>1</v>
      </c>
      <c r="BK32" s="2">
        <f t="shared" si="7"/>
        <v>1</v>
      </c>
      <c r="BL32" s="2">
        <f t="shared" si="8"/>
        <v>277.78</v>
      </c>
      <c r="BM32" s="23">
        <f t="shared" si="2"/>
        <v>309.26</v>
      </c>
      <c r="BN32" s="23">
        <f t="shared" ref="BN32:BP32" si="73">AE32</f>
        <v>0</v>
      </c>
      <c r="BO32" s="23">
        <f t="shared" si="73"/>
        <v>309.26</v>
      </c>
      <c r="BP32" s="23">
        <f t="shared" si="73"/>
        <v>309.26</v>
      </c>
      <c r="BQ32" s="2">
        <f t="shared" si="10"/>
        <v>0</v>
      </c>
      <c r="BR32" s="2">
        <f t="shared" si="11"/>
        <v>1</v>
      </c>
      <c r="BS32" s="2">
        <f t="shared" si="12"/>
        <v>1</v>
      </c>
      <c r="BT32" s="2">
        <f t="shared" si="13"/>
        <v>309.26</v>
      </c>
    </row>
    <row r="33" s="2" customFormat="1" spans="1:72">
      <c r="A33" s="2">
        <v>22456.36</v>
      </c>
      <c r="B33" s="2">
        <v>-7808</v>
      </c>
      <c r="C33" s="2">
        <v>15412.88</v>
      </c>
      <c r="D33" s="2">
        <v>14226.43</v>
      </c>
      <c r="E33" s="2">
        <v>0</v>
      </c>
      <c r="F33" s="7">
        <v>-6124</v>
      </c>
      <c r="G33" s="2">
        <v>189.89</v>
      </c>
      <c r="H33" s="2">
        <v>189.05</v>
      </c>
      <c r="I33" s="2">
        <v>217.74</v>
      </c>
      <c r="J33" s="2">
        <v>0</v>
      </c>
      <c r="K33" s="2">
        <v>351.81</v>
      </c>
      <c r="L33" s="2">
        <v>355.3</v>
      </c>
      <c r="M33" s="2">
        <v>500.73</v>
      </c>
      <c r="N33" s="2">
        <v>0</v>
      </c>
      <c r="O33" s="2">
        <v>0</v>
      </c>
      <c r="P33" s="2">
        <v>322.2</v>
      </c>
      <c r="Q33" s="2">
        <v>233.53</v>
      </c>
      <c r="R33" s="2">
        <v>229.35</v>
      </c>
      <c r="S33" s="2">
        <v>22482.324</v>
      </c>
      <c r="T33" s="2">
        <v>7604.761</v>
      </c>
      <c r="U33" s="2">
        <v>9223.647</v>
      </c>
      <c r="V33" s="2">
        <v>7850.409</v>
      </c>
      <c r="W33" s="2">
        <v>17074.057</v>
      </c>
      <c r="X33" s="2">
        <v>-555.69</v>
      </c>
      <c r="Y33" s="2">
        <v>50.039</v>
      </c>
      <c r="Z33" s="2">
        <v>18282.3</v>
      </c>
      <c r="AA33" s="2">
        <v>729.107</v>
      </c>
      <c r="AB33" s="2">
        <v>879.84</v>
      </c>
      <c r="AC33" s="2" t="s">
        <v>60</v>
      </c>
      <c r="AD33" s="7">
        <v>-4329.3193</v>
      </c>
      <c r="AE33" s="2">
        <v>0</v>
      </c>
      <c r="AF33" s="2">
        <v>0</v>
      </c>
      <c r="AG33" s="2">
        <v>0</v>
      </c>
      <c r="AH33" s="2">
        <v>0</v>
      </c>
      <c r="AI33" s="2">
        <v>0</v>
      </c>
      <c r="AJ33" s="2">
        <v>0</v>
      </c>
      <c r="AK33" s="2">
        <v>4799</v>
      </c>
      <c r="AL33" s="2">
        <v>23771.9</v>
      </c>
      <c r="AM33" s="2">
        <v>28570.9</v>
      </c>
      <c r="AN33" s="2">
        <v>21636.77</v>
      </c>
      <c r="AO33" s="2">
        <v>12225.37</v>
      </c>
      <c r="AP33" s="2">
        <v>9411.4</v>
      </c>
      <c r="AQ33" s="2">
        <v>0</v>
      </c>
      <c r="AR33" s="2">
        <v>0</v>
      </c>
      <c r="AU33" s="2">
        <v>0</v>
      </c>
      <c r="AV33" s="15">
        <v>0</v>
      </c>
      <c r="AW33" s="7">
        <v>0</v>
      </c>
      <c r="AX33" s="7">
        <v>0</v>
      </c>
      <c r="AY33" s="7">
        <v>250</v>
      </c>
      <c r="AZ33" s="19">
        <v>319.29</v>
      </c>
      <c r="BA33" s="7">
        <v>0</v>
      </c>
      <c r="BB33" s="7">
        <v>0</v>
      </c>
      <c r="BE33" s="23">
        <f t="shared" si="0"/>
        <v>0</v>
      </c>
      <c r="BF33" s="23">
        <f t="shared" ref="BF33:BH33" si="74">AH33</f>
        <v>0</v>
      </c>
      <c r="BG33" s="23">
        <f t="shared" si="74"/>
        <v>0</v>
      </c>
      <c r="BH33" s="23">
        <f t="shared" si="74"/>
        <v>0</v>
      </c>
      <c r="BI33" s="2">
        <f t="shared" si="5"/>
        <v>1</v>
      </c>
      <c r="BJ33" s="2">
        <f t="shared" si="6"/>
        <v>0</v>
      </c>
      <c r="BK33" s="2">
        <f t="shared" si="7"/>
        <v>1</v>
      </c>
      <c r="BL33" s="2">
        <f t="shared" si="8"/>
        <v>0</v>
      </c>
      <c r="BM33" s="23">
        <f t="shared" si="2"/>
        <v>0</v>
      </c>
      <c r="BN33" s="23">
        <f t="shared" ref="BN33:BP33" si="75">AE33</f>
        <v>0</v>
      </c>
      <c r="BO33" s="23">
        <f t="shared" si="75"/>
        <v>0</v>
      </c>
      <c r="BP33" s="23">
        <f t="shared" si="75"/>
        <v>0</v>
      </c>
      <c r="BQ33" s="2">
        <f t="shared" si="10"/>
        <v>1</v>
      </c>
      <c r="BR33" s="2">
        <f t="shared" si="11"/>
        <v>0</v>
      </c>
      <c r="BS33" s="2">
        <f t="shared" si="12"/>
        <v>1</v>
      </c>
      <c r="BT33" s="2">
        <f t="shared" si="13"/>
        <v>0</v>
      </c>
    </row>
    <row r="34" s="2" customFormat="1" spans="1:72">
      <c r="A34" s="2">
        <v>22476.35</v>
      </c>
      <c r="B34" s="2">
        <v>-8193.7</v>
      </c>
      <c r="C34" s="2">
        <v>15259.39</v>
      </c>
      <c r="D34" s="2">
        <v>15078.06</v>
      </c>
      <c r="E34" s="2">
        <v>11.16</v>
      </c>
      <c r="F34" s="7">
        <v>-6285</v>
      </c>
      <c r="G34" s="2">
        <v>191.61</v>
      </c>
      <c r="H34" s="2">
        <v>189.89</v>
      </c>
      <c r="I34" s="2">
        <v>219.29</v>
      </c>
      <c r="J34" s="2">
        <v>0</v>
      </c>
      <c r="K34" s="2">
        <v>315.52</v>
      </c>
      <c r="L34" s="2">
        <v>316.92</v>
      </c>
      <c r="M34" s="2">
        <v>500.32</v>
      </c>
      <c r="N34" s="2">
        <v>0</v>
      </c>
      <c r="O34" s="2">
        <v>0</v>
      </c>
      <c r="P34" s="2">
        <v>273.2</v>
      </c>
      <c r="Q34" s="2">
        <v>203.77</v>
      </c>
      <c r="R34" s="2">
        <v>203.14</v>
      </c>
      <c r="S34" s="2">
        <v>22526.492</v>
      </c>
      <c r="T34" s="2">
        <v>8326.221</v>
      </c>
      <c r="U34" s="2">
        <v>8700.241</v>
      </c>
      <c r="V34" s="2">
        <v>8676.239</v>
      </c>
      <c r="W34" s="2">
        <v>17376.48</v>
      </c>
      <c r="X34" s="2">
        <v>-552.24</v>
      </c>
      <c r="Y34" s="2">
        <v>50.009</v>
      </c>
      <c r="Z34" s="2">
        <v>18230.463</v>
      </c>
      <c r="AA34" s="2">
        <v>806.033</v>
      </c>
      <c r="AB34" s="2">
        <v>876.59</v>
      </c>
      <c r="AC34" s="2" t="s">
        <v>71</v>
      </c>
      <c r="AD34" s="7">
        <v>-4672.505</v>
      </c>
      <c r="AE34" s="2">
        <v>0</v>
      </c>
      <c r="AF34" s="2">
        <v>164.82</v>
      </c>
      <c r="AG34" s="2">
        <v>164.82</v>
      </c>
      <c r="AH34" s="2">
        <v>0</v>
      </c>
      <c r="AI34" s="2">
        <v>0</v>
      </c>
      <c r="AJ34" s="2">
        <v>0</v>
      </c>
      <c r="AK34" s="2">
        <v>5150.8</v>
      </c>
      <c r="AL34" s="2">
        <v>23479.6</v>
      </c>
      <c r="AM34" s="2">
        <v>28630.4</v>
      </c>
      <c r="AN34" s="2">
        <v>23329.57</v>
      </c>
      <c r="AO34" s="2">
        <v>12393.72</v>
      </c>
      <c r="AP34" s="2">
        <v>10935.85</v>
      </c>
      <c r="AQ34" s="2">
        <v>11.16</v>
      </c>
      <c r="AR34" s="2">
        <v>0</v>
      </c>
      <c r="AU34" s="2">
        <v>0</v>
      </c>
      <c r="AV34" s="15">
        <v>0</v>
      </c>
      <c r="AW34" s="7">
        <v>0</v>
      </c>
      <c r="AX34" s="7">
        <v>164.82</v>
      </c>
      <c r="AY34" s="7">
        <v>250</v>
      </c>
      <c r="AZ34" s="19">
        <v>251</v>
      </c>
      <c r="BA34" s="7">
        <v>0</v>
      </c>
      <c r="BB34" s="7">
        <v>164.82</v>
      </c>
      <c r="BE34" s="23">
        <f t="shared" si="0"/>
        <v>0</v>
      </c>
      <c r="BF34" s="23">
        <f t="shared" ref="BF34:BH34" si="76">AH34</f>
        <v>0</v>
      </c>
      <c r="BG34" s="23">
        <f t="shared" si="76"/>
        <v>0</v>
      </c>
      <c r="BH34" s="23">
        <f t="shared" si="76"/>
        <v>0</v>
      </c>
      <c r="BI34" s="2">
        <f t="shared" si="5"/>
        <v>1</v>
      </c>
      <c r="BJ34" s="2">
        <f t="shared" si="6"/>
        <v>0</v>
      </c>
      <c r="BK34" s="2">
        <f t="shared" si="7"/>
        <v>1</v>
      </c>
      <c r="BL34" s="2">
        <f t="shared" si="8"/>
        <v>0</v>
      </c>
      <c r="BM34" s="23">
        <f t="shared" si="2"/>
        <v>164.82</v>
      </c>
      <c r="BN34" s="23">
        <f t="shared" ref="BN34:BP34" si="77">AE34</f>
        <v>0</v>
      </c>
      <c r="BO34" s="23">
        <f t="shared" si="77"/>
        <v>164.82</v>
      </c>
      <c r="BP34" s="23">
        <f t="shared" si="77"/>
        <v>164.82</v>
      </c>
      <c r="BQ34" s="2">
        <f t="shared" si="10"/>
        <v>0</v>
      </c>
      <c r="BR34" s="2">
        <f t="shared" si="11"/>
        <v>1</v>
      </c>
      <c r="BS34" s="2">
        <f t="shared" si="12"/>
        <v>1</v>
      </c>
      <c r="BT34" s="2">
        <f t="shared" si="13"/>
        <v>164.82</v>
      </c>
    </row>
    <row r="35" s="2" customFormat="1" spans="1:72">
      <c r="A35" s="2">
        <v>22309.47</v>
      </c>
      <c r="B35" s="2">
        <v>-8191</v>
      </c>
      <c r="C35" s="2">
        <v>15092.11</v>
      </c>
      <c r="D35" s="2">
        <v>15075.63</v>
      </c>
      <c r="E35" s="2">
        <v>17.67</v>
      </c>
      <c r="F35" s="7">
        <v>-6158</v>
      </c>
      <c r="G35" s="2">
        <v>190.77</v>
      </c>
      <c r="H35" s="2">
        <v>190.77</v>
      </c>
      <c r="I35" s="2">
        <v>219.07</v>
      </c>
      <c r="J35" s="2">
        <v>0</v>
      </c>
      <c r="K35" s="2">
        <v>302.26</v>
      </c>
      <c r="L35" s="2">
        <v>301.33</v>
      </c>
      <c r="M35" s="2">
        <v>501.15</v>
      </c>
      <c r="N35" s="2">
        <v>0</v>
      </c>
      <c r="O35" s="2">
        <v>0</v>
      </c>
      <c r="P35" s="2">
        <v>266.5</v>
      </c>
      <c r="Q35" s="2">
        <v>155.14</v>
      </c>
      <c r="R35" s="2">
        <v>150.17</v>
      </c>
      <c r="S35" s="2">
        <v>22250.422</v>
      </c>
      <c r="T35" s="2">
        <v>8180.173</v>
      </c>
      <c r="U35" s="2">
        <v>8080.697</v>
      </c>
      <c r="V35" s="2">
        <v>9555.827</v>
      </c>
      <c r="W35" s="2">
        <v>17636.524</v>
      </c>
      <c r="X35" s="2">
        <v>-553.65</v>
      </c>
      <c r="Y35" s="2">
        <v>50.036</v>
      </c>
      <c r="Z35" s="2">
        <v>18690.928</v>
      </c>
      <c r="AA35" s="2">
        <v>524.039</v>
      </c>
      <c r="AB35" s="2">
        <v>847.35</v>
      </c>
      <c r="AC35" s="2" t="s">
        <v>71</v>
      </c>
      <c r="AD35" s="7">
        <v>-4677.267</v>
      </c>
      <c r="AE35" s="2">
        <v>0</v>
      </c>
      <c r="AF35" s="2">
        <v>270.37</v>
      </c>
      <c r="AG35" s="2">
        <v>270.37</v>
      </c>
      <c r="AH35" s="2">
        <v>0</v>
      </c>
      <c r="AI35" s="2">
        <v>0</v>
      </c>
      <c r="AJ35" s="2">
        <v>0</v>
      </c>
      <c r="AK35" s="2">
        <v>5268</v>
      </c>
      <c r="AL35" s="2">
        <v>23284.7</v>
      </c>
      <c r="AM35" s="2">
        <v>28552.7</v>
      </c>
      <c r="AN35" s="2">
        <v>25034.6</v>
      </c>
      <c r="AO35" s="2">
        <v>12579.08</v>
      </c>
      <c r="AP35" s="2">
        <v>12455.52</v>
      </c>
      <c r="AQ35" s="2">
        <v>17.67</v>
      </c>
      <c r="AR35" s="2">
        <v>0</v>
      </c>
      <c r="AU35" s="2">
        <v>0</v>
      </c>
      <c r="AV35" s="15">
        <v>0</v>
      </c>
      <c r="AW35" s="7">
        <v>0</v>
      </c>
      <c r="AX35" s="7">
        <v>270.37</v>
      </c>
      <c r="AY35" s="7">
        <v>250</v>
      </c>
      <c r="AZ35" s="19">
        <v>277.4</v>
      </c>
      <c r="BA35" s="7">
        <v>0</v>
      </c>
      <c r="BB35" s="7">
        <v>270.37</v>
      </c>
      <c r="BE35" s="23">
        <f t="shared" si="0"/>
        <v>0</v>
      </c>
      <c r="BF35" s="23">
        <f t="shared" ref="BF35:BH35" si="78">AH35</f>
        <v>0</v>
      </c>
      <c r="BG35" s="23">
        <f t="shared" si="78"/>
        <v>0</v>
      </c>
      <c r="BH35" s="23">
        <f t="shared" si="78"/>
        <v>0</v>
      </c>
      <c r="BI35" s="2">
        <f t="shared" si="5"/>
        <v>1</v>
      </c>
      <c r="BJ35" s="2">
        <f t="shared" si="6"/>
        <v>0</v>
      </c>
      <c r="BK35" s="2">
        <f t="shared" si="7"/>
        <v>1</v>
      </c>
      <c r="BL35" s="2">
        <f t="shared" si="8"/>
        <v>0</v>
      </c>
      <c r="BM35" s="23">
        <f t="shared" si="2"/>
        <v>270.37</v>
      </c>
      <c r="BN35" s="23">
        <f t="shared" ref="BN35:BP35" si="79">AE35</f>
        <v>0</v>
      </c>
      <c r="BO35" s="23">
        <f t="shared" si="79"/>
        <v>270.37</v>
      </c>
      <c r="BP35" s="23">
        <f t="shared" si="79"/>
        <v>270.37</v>
      </c>
      <c r="BQ35" s="2">
        <f t="shared" si="10"/>
        <v>0</v>
      </c>
      <c r="BR35" s="2">
        <f t="shared" si="11"/>
        <v>1</v>
      </c>
      <c r="BS35" s="2">
        <f t="shared" si="12"/>
        <v>1</v>
      </c>
      <c r="BT35" s="2">
        <f t="shared" si="13"/>
        <v>270.37</v>
      </c>
    </row>
    <row r="36" s="2" customFormat="1" spans="1:72">
      <c r="A36" s="2">
        <v>22129.47</v>
      </c>
      <c r="B36" s="2">
        <v>-7665.13</v>
      </c>
      <c r="C36" s="2">
        <v>14753.57</v>
      </c>
      <c r="D36" s="2">
        <v>14573.6</v>
      </c>
      <c r="E36" s="2">
        <v>5.11</v>
      </c>
      <c r="F36" s="7">
        <v>-5865</v>
      </c>
      <c r="G36" s="2">
        <v>190.77</v>
      </c>
      <c r="H36" s="2">
        <v>190.77</v>
      </c>
      <c r="I36" s="2">
        <v>219.94</v>
      </c>
      <c r="J36" s="2">
        <v>0</v>
      </c>
      <c r="K36" s="2">
        <v>269.7</v>
      </c>
      <c r="L36" s="2">
        <v>270.4</v>
      </c>
      <c r="M36" s="2">
        <v>501.15</v>
      </c>
      <c r="N36" s="2">
        <v>0</v>
      </c>
      <c r="O36" s="2">
        <v>0</v>
      </c>
      <c r="P36" s="2">
        <v>258.4</v>
      </c>
      <c r="Q36" s="2">
        <v>107.78</v>
      </c>
      <c r="R36" s="2">
        <v>111.64</v>
      </c>
      <c r="S36" s="2">
        <v>21777.947</v>
      </c>
      <c r="T36" s="2">
        <v>7792.545</v>
      </c>
      <c r="U36" s="2">
        <v>7767.182</v>
      </c>
      <c r="V36" s="2">
        <v>10062.207</v>
      </c>
      <c r="W36" s="2">
        <v>17829.389</v>
      </c>
      <c r="X36" s="2">
        <v>-858.34</v>
      </c>
      <c r="Y36" s="2">
        <v>50.028</v>
      </c>
      <c r="Z36" s="2">
        <v>19126.422</v>
      </c>
      <c r="AA36" s="2">
        <v>377.645</v>
      </c>
      <c r="AB36" s="2">
        <v>814.98</v>
      </c>
      <c r="AC36" s="2" t="s">
        <v>60</v>
      </c>
      <c r="AD36" s="7">
        <v>-4530.468</v>
      </c>
      <c r="AE36" s="2">
        <v>0</v>
      </c>
      <c r="AF36" s="2">
        <v>85.19</v>
      </c>
      <c r="AG36" s="2">
        <v>85.19</v>
      </c>
      <c r="AH36" s="2">
        <v>0</v>
      </c>
      <c r="AI36" s="2">
        <v>0</v>
      </c>
      <c r="AJ36" s="2">
        <v>0</v>
      </c>
      <c r="AK36" s="2">
        <v>5385</v>
      </c>
      <c r="AL36" s="2">
        <v>23114.2</v>
      </c>
      <c r="AM36" s="2">
        <v>28499.2</v>
      </c>
      <c r="AN36" s="2">
        <v>26696.8</v>
      </c>
      <c r="AO36" s="2">
        <v>12779.35</v>
      </c>
      <c r="AP36" s="2">
        <v>13917.45</v>
      </c>
      <c r="AQ36" s="2">
        <v>5.11</v>
      </c>
      <c r="AR36" s="2">
        <v>0</v>
      </c>
      <c r="AU36" s="2">
        <v>0</v>
      </c>
      <c r="AV36" s="15">
        <v>0</v>
      </c>
      <c r="AW36" s="7">
        <v>0</v>
      </c>
      <c r="AX36" s="7">
        <v>85.19</v>
      </c>
      <c r="AY36" s="7">
        <v>250</v>
      </c>
      <c r="AZ36" s="19">
        <v>250</v>
      </c>
      <c r="BA36" s="7">
        <v>0</v>
      </c>
      <c r="BB36" s="7">
        <v>85.19</v>
      </c>
      <c r="BE36" s="23">
        <f t="shared" si="0"/>
        <v>0</v>
      </c>
      <c r="BF36" s="23">
        <f t="shared" ref="BF36:BH36" si="80">AH36</f>
        <v>0</v>
      </c>
      <c r="BG36" s="23">
        <f t="shared" si="80"/>
        <v>0</v>
      </c>
      <c r="BH36" s="23">
        <f t="shared" si="80"/>
        <v>0</v>
      </c>
      <c r="BI36" s="2">
        <f t="shared" si="5"/>
        <v>1</v>
      </c>
      <c r="BJ36" s="2">
        <f t="shared" si="6"/>
        <v>0</v>
      </c>
      <c r="BK36" s="2">
        <f t="shared" si="7"/>
        <v>1</v>
      </c>
      <c r="BL36" s="2">
        <f t="shared" si="8"/>
        <v>0</v>
      </c>
      <c r="BM36" s="23">
        <f t="shared" si="2"/>
        <v>85.19</v>
      </c>
      <c r="BN36" s="23">
        <f t="shared" ref="BN36:BP36" si="81">AE36</f>
        <v>0</v>
      </c>
      <c r="BO36" s="23">
        <f t="shared" si="81"/>
        <v>85.19</v>
      </c>
      <c r="BP36" s="23">
        <f t="shared" si="81"/>
        <v>85.19</v>
      </c>
      <c r="BQ36" s="2">
        <f t="shared" si="10"/>
        <v>1</v>
      </c>
      <c r="BR36" s="2">
        <f t="shared" si="11"/>
        <v>0</v>
      </c>
      <c r="BS36" s="2">
        <f t="shared" si="12"/>
        <v>1</v>
      </c>
      <c r="BT36" s="2">
        <f t="shared" si="13"/>
        <v>0</v>
      </c>
    </row>
    <row r="37" s="2" customFormat="1" spans="1:72">
      <c r="A37" s="2">
        <v>21833.51</v>
      </c>
      <c r="B37" s="2">
        <v>-7080.09</v>
      </c>
      <c r="C37" s="2">
        <v>14180.61</v>
      </c>
      <c r="D37" s="2">
        <v>14004.41</v>
      </c>
      <c r="E37" s="2">
        <v>0</v>
      </c>
      <c r="F37" s="7">
        <v>-5266</v>
      </c>
      <c r="G37" s="2">
        <v>190.77</v>
      </c>
      <c r="H37" s="2">
        <v>189.05</v>
      </c>
      <c r="I37" s="2">
        <v>219.64</v>
      </c>
      <c r="J37" s="2">
        <v>0</v>
      </c>
      <c r="K37" s="2">
        <v>272.49</v>
      </c>
      <c r="L37" s="2">
        <v>271.79</v>
      </c>
      <c r="M37" s="2">
        <v>500.73</v>
      </c>
      <c r="N37" s="2">
        <v>0</v>
      </c>
      <c r="O37" s="2">
        <v>0</v>
      </c>
      <c r="P37" s="2">
        <v>256.3</v>
      </c>
      <c r="Q37" s="2">
        <v>105.24</v>
      </c>
      <c r="R37" s="2">
        <v>110.84</v>
      </c>
      <c r="S37" s="2">
        <v>21798.064</v>
      </c>
      <c r="T37" s="2">
        <v>7134.025</v>
      </c>
      <c r="U37" s="2">
        <v>7012.585</v>
      </c>
      <c r="V37" s="2">
        <v>10335.125</v>
      </c>
      <c r="W37" s="2">
        <v>17347.711</v>
      </c>
      <c r="X37" s="2">
        <v>-856.11</v>
      </c>
      <c r="Y37" s="2">
        <v>50.03</v>
      </c>
      <c r="Z37" s="2">
        <v>19236.582</v>
      </c>
      <c r="AA37" s="2">
        <v>480.395</v>
      </c>
      <c r="AB37" s="2">
        <v>807.38</v>
      </c>
      <c r="AC37" s="2" t="s">
        <v>60</v>
      </c>
      <c r="AD37" s="7">
        <v>-3923.2397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2">
        <v>5502</v>
      </c>
      <c r="AL37" s="2">
        <v>22846.3</v>
      </c>
      <c r="AM37" s="2">
        <v>28348.3</v>
      </c>
      <c r="AN37" s="2">
        <v>28228.16</v>
      </c>
      <c r="AO37" s="2">
        <v>12935.5</v>
      </c>
      <c r="AP37" s="2">
        <v>15292.66</v>
      </c>
      <c r="AQ37" s="2">
        <v>0</v>
      </c>
      <c r="AR37" s="2">
        <v>0</v>
      </c>
      <c r="AU37" s="2">
        <v>0</v>
      </c>
      <c r="AV37" s="15">
        <v>0</v>
      </c>
      <c r="AW37" s="7">
        <v>0</v>
      </c>
      <c r="AX37" s="7">
        <v>0</v>
      </c>
      <c r="AY37" s="7">
        <v>250</v>
      </c>
      <c r="AZ37" s="19">
        <v>250</v>
      </c>
      <c r="BA37" s="7">
        <v>0</v>
      </c>
      <c r="BB37" s="7">
        <v>0</v>
      </c>
      <c r="BE37" s="23">
        <f t="shared" si="0"/>
        <v>0</v>
      </c>
      <c r="BF37" s="23">
        <f t="shared" ref="BF37:BH37" si="82">AH37</f>
        <v>0</v>
      </c>
      <c r="BG37" s="23">
        <f t="shared" si="82"/>
        <v>0</v>
      </c>
      <c r="BH37" s="23">
        <f t="shared" si="82"/>
        <v>0</v>
      </c>
      <c r="BI37" s="2">
        <f t="shared" si="5"/>
        <v>1</v>
      </c>
      <c r="BJ37" s="2">
        <f t="shared" si="6"/>
        <v>0</v>
      </c>
      <c r="BK37" s="2">
        <f t="shared" si="7"/>
        <v>1</v>
      </c>
      <c r="BL37" s="2">
        <f t="shared" si="8"/>
        <v>0</v>
      </c>
      <c r="BM37" s="23">
        <f t="shared" si="2"/>
        <v>0</v>
      </c>
      <c r="BN37" s="23">
        <f t="shared" ref="BN37:BP37" si="83">AE37</f>
        <v>0</v>
      </c>
      <c r="BO37" s="23">
        <f t="shared" si="83"/>
        <v>0</v>
      </c>
      <c r="BP37" s="23">
        <f t="shared" si="83"/>
        <v>0</v>
      </c>
      <c r="BQ37" s="2">
        <f t="shared" si="10"/>
        <v>1</v>
      </c>
      <c r="BR37" s="2">
        <f t="shared" si="11"/>
        <v>0</v>
      </c>
      <c r="BS37" s="2">
        <f t="shared" si="12"/>
        <v>1</v>
      </c>
      <c r="BT37" s="2">
        <f t="shared" si="13"/>
        <v>0</v>
      </c>
    </row>
    <row r="38" s="2" customFormat="1" spans="1:72">
      <c r="A38" s="2">
        <v>22099.59</v>
      </c>
      <c r="B38" s="2">
        <v>-7850.74</v>
      </c>
      <c r="C38" s="2">
        <v>14163.47</v>
      </c>
      <c r="D38" s="2">
        <v>15031.9</v>
      </c>
      <c r="E38" s="2">
        <v>0</v>
      </c>
      <c r="F38" s="7">
        <v>-5532</v>
      </c>
      <c r="G38" s="2">
        <v>189.89</v>
      </c>
      <c r="H38" s="2">
        <v>189.05</v>
      </c>
      <c r="I38" s="2">
        <v>219.33</v>
      </c>
      <c r="J38" s="2">
        <v>0</v>
      </c>
      <c r="K38" s="2">
        <v>271.1</v>
      </c>
      <c r="L38" s="2">
        <v>270.86</v>
      </c>
      <c r="M38" s="2">
        <v>500.32</v>
      </c>
      <c r="N38" s="2">
        <v>0</v>
      </c>
      <c r="O38" s="2">
        <v>0</v>
      </c>
      <c r="P38" s="2">
        <v>249.8</v>
      </c>
      <c r="Q38" s="2">
        <v>105.03</v>
      </c>
      <c r="R38" s="2">
        <v>105.19</v>
      </c>
      <c r="S38" s="2">
        <v>21894.043</v>
      </c>
      <c r="T38" s="2">
        <v>7683.963</v>
      </c>
      <c r="U38" s="2">
        <v>6784.023</v>
      </c>
      <c r="V38" s="2">
        <v>10707.917</v>
      </c>
      <c r="W38" s="2">
        <v>17491.94</v>
      </c>
      <c r="X38" s="2">
        <v>-852.45</v>
      </c>
      <c r="Y38" s="2">
        <v>50.029</v>
      </c>
      <c r="Z38" s="2">
        <v>19051.432</v>
      </c>
      <c r="AA38" s="2">
        <v>675.842</v>
      </c>
      <c r="AB38" s="2">
        <v>815.05</v>
      </c>
      <c r="AC38" s="2" t="s">
        <v>60</v>
      </c>
      <c r="AD38" s="7">
        <v>-4208.994</v>
      </c>
      <c r="AE38" s="2">
        <v>0</v>
      </c>
      <c r="AF38" s="2">
        <v>0</v>
      </c>
      <c r="AG38" s="2">
        <v>0</v>
      </c>
      <c r="AH38" s="2">
        <v>0</v>
      </c>
      <c r="AI38" s="2">
        <v>0</v>
      </c>
      <c r="AJ38" s="2">
        <v>0</v>
      </c>
      <c r="AK38" s="2">
        <v>5690</v>
      </c>
      <c r="AL38" s="2">
        <v>22797.5</v>
      </c>
      <c r="AM38" s="2">
        <v>28487.5</v>
      </c>
      <c r="AN38" s="2">
        <v>29723.85</v>
      </c>
      <c r="AO38" s="2">
        <v>13155.2</v>
      </c>
      <c r="AP38" s="2">
        <v>16568.65</v>
      </c>
      <c r="AQ38" s="2">
        <v>0</v>
      </c>
      <c r="AR38" s="2">
        <v>0</v>
      </c>
      <c r="AU38" s="2">
        <v>0</v>
      </c>
      <c r="AV38" s="15">
        <v>0</v>
      </c>
      <c r="AW38" s="7">
        <v>0</v>
      </c>
      <c r="AX38" s="7">
        <v>0</v>
      </c>
      <c r="AY38" s="7">
        <v>250</v>
      </c>
      <c r="AZ38" s="19">
        <v>250</v>
      </c>
      <c r="BA38" s="7">
        <v>0</v>
      </c>
      <c r="BB38" s="7">
        <v>0</v>
      </c>
      <c r="BE38" s="23">
        <f t="shared" si="0"/>
        <v>0</v>
      </c>
      <c r="BF38" s="23">
        <f t="shared" ref="BF38:BH38" si="84">AH38</f>
        <v>0</v>
      </c>
      <c r="BG38" s="23">
        <f t="shared" si="84"/>
        <v>0</v>
      </c>
      <c r="BH38" s="23">
        <f t="shared" si="84"/>
        <v>0</v>
      </c>
      <c r="BI38" s="2">
        <f t="shared" si="5"/>
        <v>1</v>
      </c>
      <c r="BJ38" s="2">
        <f t="shared" si="6"/>
        <v>0</v>
      </c>
      <c r="BK38" s="2">
        <f t="shared" si="7"/>
        <v>1</v>
      </c>
      <c r="BL38" s="2">
        <f t="shared" si="8"/>
        <v>0</v>
      </c>
      <c r="BM38" s="23">
        <f t="shared" si="2"/>
        <v>0</v>
      </c>
      <c r="BN38" s="23">
        <f t="shared" ref="BN38:BP38" si="85">AE38</f>
        <v>0</v>
      </c>
      <c r="BO38" s="23">
        <f t="shared" si="85"/>
        <v>0</v>
      </c>
      <c r="BP38" s="23">
        <f t="shared" si="85"/>
        <v>0</v>
      </c>
      <c r="BQ38" s="2">
        <f t="shared" si="10"/>
        <v>1</v>
      </c>
      <c r="BR38" s="2">
        <f t="shared" si="11"/>
        <v>0</v>
      </c>
      <c r="BS38" s="2">
        <f t="shared" si="12"/>
        <v>1</v>
      </c>
      <c r="BT38" s="2">
        <f t="shared" si="13"/>
        <v>0</v>
      </c>
    </row>
    <row r="39" s="2" customFormat="1" spans="1:72">
      <c r="A39" s="2">
        <v>21566.06</v>
      </c>
      <c r="B39" s="2">
        <v>-7867.74</v>
      </c>
      <c r="C39" s="2">
        <v>14104.87</v>
      </c>
      <c r="D39" s="2">
        <v>14500.66</v>
      </c>
      <c r="E39" s="2">
        <v>0</v>
      </c>
      <c r="F39" s="7">
        <v>-5532</v>
      </c>
      <c r="G39" s="2">
        <v>189.89</v>
      </c>
      <c r="H39" s="2">
        <v>189.89</v>
      </c>
      <c r="I39" s="2">
        <v>220.32</v>
      </c>
      <c r="J39" s="2">
        <v>0</v>
      </c>
      <c r="K39" s="2">
        <v>270.86</v>
      </c>
      <c r="L39" s="2">
        <v>272.49</v>
      </c>
      <c r="M39" s="2">
        <v>500.73</v>
      </c>
      <c r="N39" s="2">
        <v>0</v>
      </c>
      <c r="O39" s="2">
        <v>0</v>
      </c>
      <c r="P39" s="2">
        <v>249.4</v>
      </c>
      <c r="Q39" s="2">
        <v>105.35</v>
      </c>
      <c r="R39" s="2">
        <v>105.08</v>
      </c>
      <c r="S39" s="2">
        <v>21405.07</v>
      </c>
      <c r="T39" s="2">
        <v>8055.417</v>
      </c>
      <c r="U39" s="2">
        <v>6629.388</v>
      </c>
      <c r="V39" s="2">
        <v>10947.602</v>
      </c>
      <c r="W39" s="2">
        <v>17576.99</v>
      </c>
      <c r="X39" s="2">
        <v>-847.12</v>
      </c>
      <c r="Y39" s="2">
        <v>49.974</v>
      </c>
      <c r="Z39" s="2">
        <v>19177.627</v>
      </c>
      <c r="AA39" s="2">
        <v>456.824</v>
      </c>
      <c r="AB39" s="2">
        <v>825.86</v>
      </c>
      <c r="AC39" s="2" t="s">
        <v>60</v>
      </c>
      <c r="AD39" s="7">
        <v>-4206.333</v>
      </c>
      <c r="AE39" s="2">
        <v>0</v>
      </c>
      <c r="AF39" s="2">
        <v>0</v>
      </c>
      <c r="AG39" s="2">
        <v>0</v>
      </c>
      <c r="AH39" s="2">
        <v>0</v>
      </c>
      <c r="AI39" s="2">
        <v>0</v>
      </c>
      <c r="AJ39" s="2">
        <v>0</v>
      </c>
      <c r="AK39" s="2">
        <v>5707</v>
      </c>
      <c r="AL39" s="2">
        <v>22748.8</v>
      </c>
      <c r="AM39" s="2">
        <v>28455.8</v>
      </c>
      <c r="AN39" s="2">
        <v>31121.62</v>
      </c>
      <c r="AO39" s="2">
        <v>13401.89</v>
      </c>
      <c r="AP39" s="2">
        <v>17719.73</v>
      </c>
      <c r="AQ39" s="2">
        <v>0</v>
      </c>
      <c r="AR39" s="2">
        <v>0</v>
      </c>
      <c r="AU39" s="2">
        <v>0</v>
      </c>
      <c r="AV39" s="15">
        <v>0</v>
      </c>
      <c r="AW39" s="7">
        <v>0</v>
      </c>
      <c r="AX39" s="7">
        <v>0</v>
      </c>
      <c r="AY39" s="7">
        <v>250</v>
      </c>
      <c r="AZ39" s="19">
        <v>250</v>
      </c>
      <c r="BA39" s="7">
        <v>0</v>
      </c>
      <c r="BB39" s="7">
        <v>0</v>
      </c>
      <c r="BE39" s="23">
        <f t="shared" si="0"/>
        <v>0</v>
      </c>
      <c r="BF39" s="23">
        <f t="shared" ref="BF39:BH39" si="86">AH39</f>
        <v>0</v>
      </c>
      <c r="BG39" s="23">
        <f t="shared" si="86"/>
        <v>0</v>
      </c>
      <c r="BH39" s="23">
        <f t="shared" si="86"/>
        <v>0</v>
      </c>
      <c r="BI39" s="2">
        <f t="shared" si="5"/>
        <v>1</v>
      </c>
      <c r="BJ39" s="2">
        <f t="shared" si="6"/>
        <v>0</v>
      </c>
      <c r="BK39" s="2">
        <f t="shared" si="7"/>
        <v>1</v>
      </c>
      <c r="BL39" s="2">
        <f t="shared" si="8"/>
        <v>0</v>
      </c>
      <c r="BM39" s="23">
        <f t="shared" si="2"/>
        <v>0</v>
      </c>
      <c r="BN39" s="23">
        <f t="shared" ref="BN39:BP39" si="87">AE39</f>
        <v>0</v>
      </c>
      <c r="BO39" s="23">
        <f t="shared" si="87"/>
        <v>0</v>
      </c>
      <c r="BP39" s="23">
        <f t="shared" si="87"/>
        <v>0</v>
      </c>
      <c r="BQ39" s="2">
        <f t="shared" si="10"/>
        <v>1</v>
      </c>
      <c r="BR39" s="2">
        <f t="shared" si="11"/>
        <v>0</v>
      </c>
      <c r="BS39" s="2">
        <f t="shared" si="12"/>
        <v>1</v>
      </c>
      <c r="BT39" s="2">
        <f t="shared" si="13"/>
        <v>0</v>
      </c>
    </row>
    <row r="40" s="2" customFormat="1" spans="1:72">
      <c r="A40" s="2">
        <v>21279.17</v>
      </c>
      <c r="B40" s="2">
        <v>-7885.74</v>
      </c>
      <c r="C40" s="2">
        <v>14027.09</v>
      </c>
      <c r="D40" s="2">
        <v>14234.58</v>
      </c>
      <c r="E40" s="2">
        <v>0</v>
      </c>
      <c r="F40" s="7">
        <v>-5533</v>
      </c>
      <c r="G40" s="2">
        <v>187.33</v>
      </c>
      <c r="H40" s="2">
        <v>187.33</v>
      </c>
      <c r="I40" s="2">
        <v>217.6</v>
      </c>
      <c r="J40" s="2">
        <v>0</v>
      </c>
      <c r="K40" s="2">
        <v>270.16</v>
      </c>
      <c r="L40" s="2">
        <v>270.86</v>
      </c>
      <c r="M40" s="2">
        <v>500.32</v>
      </c>
      <c r="N40" s="2">
        <v>0</v>
      </c>
      <c r="O40" s="2">
        <v>0</v>
      </c>
      <c r="P40" s="2">
        <v>247.4</v>
      </c>
      <c r="Q40" s="2">
        <v>103.81</v>
      </c>
      <c r="R40" s="2">
        <v>103.76</v>
      </c>
      <c r="S40" s="2">
        <v>21390.46</v>
      </c>
      <c r="T40" s="2">
        <v>7851.211</v>
      </c>
      <c r="U40" s="2">
        <v>6573.981</v>
      </c>
      <c r="V40" s="2">
        <v>11020.147</v>
      </c>
      <c r="W40" s="2">
        <v>17594.127</v>
      </c>
      <c r="X40" s="2">
        <v>-849.91</v>
      </c>
      <c r="Y40" s="2">
        <v>50.041</v>
      </c>
      <c r="Z40" s="2">
        <v>19410.5</v>
      </c>
      <c r="AA40" s="2">
        <v>440.043</v>
      </c>
      <c r="AB40" s="2">
        <v>827.96</v>
      </c>
      <c r="AC40" s="2" t="s">
        <v>60</v>
      </c>
      <c r="AD40" s="7">
        <v>-4217.5386</v>
      </c>
      <c r="AE40" s="2">
        <v>0</v>
      </c>
      <c r="AF40" s="2">
        <v>0</v>
      </c>
      <c r="AG40" s="2">
        <v>0</v>
      </c>
      <c r="AH40" s="2">
        <v>0</v>
      </c>
      <c r="AI40" s="2">
        <v>0</v>
      </c>
      <c r="AJ40" s="2">
        <v>0</v>
      </c>
      <c r="AK40" s="2">
        <v>5725</v>
      </c>
      <c r="AL40" s="2">
        <v>22724.5</v>
      </c>
      <c r="AM40" s="2">
        <v>28449.5</v>
      </c>
      <c r="AN40" s="2">
        <v>32375.99</v>
      </c>
      <c r="AO40" s="2">
        <v>13642.75</v>
      </c>
      <c r="AP40" s="2">
        <v>18733.24</v>
      </c>
      <c r="AQ40" s="2">
        <v>0</v>
      </c>
      <c r="AR40" s="2">
        <v>0</v>
      </c>
      <c r="AU40" s="2">
        <v>0</v>
      </c>
      <c r="AV40" s="15">
        <v>0</v>
      </c>
      <c r="AW40" s="7">
        <v>0</v>
      </c>
      <c r="AX40" s="7">
        <v>0</v>
      </c>
      <c r="AY40" s="7">
        <v>250</v>
      </c>
      <c r="AZ40" s="19">
        <v>250</v>
      </c>
      <c r="BA40" s="7">
        <v>0</v>
      </c>
      <c r="BB40" s="7">
        <v>0</v>
      </c>
      <c r="BE40" s="23">
        <f t="shared" si="0"/>
        <v>0</v>
      </c>
      <c r="BF40" s="23">
        <f t="shared" ref="BF40:BH40" si="88">AH40</f>
        <v>0</v>
      </c>
      <c r="BG40" s="23">
        <f t="shared" si="88"/>
        <v>0</v>
      </c>
      <c r="BH40" s="23">
        <f t="shared" si="88"/>
        <v>0</v>
      </c>
      <c r="BI40" s="2">
        <f t="shared" si="5"/>
        <v>1</v>
      </c>
      <c r="BJ40" s="2">
        <f t="shared" si="6"/>
        <v>0</v>
      </c>
      <c r="BK40" s="2">
        <f t="shared" si="7"/>
        <v>1</v>
      </c>
      <c r="BL40" s="2">
        <f t="shared" si="8"/>
        <v>0</v>
      </c>
      <c r="BM40" s="23">
        <f t="shared" si="2"/>
        <v>0</v>
      </c>
      <c r="BN40" s="23">
        <f t="shared" ref="BN40:BP40" si="89">AE40</f>
        <v>0</v>
      </c>
      <c r="BO40" s="23">
        <f t="shared" si="89"/>
        <v>0</v>
      </c>
      <c r="BP40" s="23">
        <f t="shared" si="89"/>
        <v>0</v>
      </c>
      <c r="BQ40" s="2">
        <f t="shared" si="10"/>
        <v>1</v>
      </c>
      <c r="BR40" s="2">
        <f t="shared" si="11"/>
        <v>0</v>
      </c>
      <c r="BS40" s="2">
        <f t="shared" si="12"/>
        <v>1</v>
      </c>
      <c r="BT40" s="2">
        <f t="shared" si="13"/>
        <v>0</v>
      </c>
    </row>
    <row r="41" s="2" customFormat="1" spans="1:72">
      <c r="A41" s="2">
        <v>21116.3</v>
      </c>
      <c r="B41" s="2">
        <v>-7903.74</v>
      </c>
      <c r="C41" s="2">
        <v>14032.32</v>
      </c>
      <c r="D41" s="2">
        <v>14095.85</v>
      </c>
      <c r="E41" s="2">
        <v>0</v>
      </c>
      <c r="F41" s="7">
        <v>-5534</v>
      </c>
      <c r="G41" s="2">
        <v>189.89</v>
      </c>
      <c r="H41" s="2">
        <v>189.89</v>
      </c>
      <c r="I41" s="2">
        <v>220.59</v>
      </c>
      <c r="J41" s="2">
        <v>0</v>
      </c>
      <c r="K41" s="2">
        <v>271.1</v>
      </c>
      <c r="L41" s="2">
        <v>270.86</v>
      </c>
      <c r="M41" s="2">
        <v>500.32</v>
      </c>
      <c r="N41" s="2">
        <v>0</v>
      </c>
      <c r="O41" s="2">
        <v>0</v>
      </c>
      <c r="P41" s="2">
        <v>252.2</v>
      </c>
      <c r="Q41" s="2">
        <v>105.61</v>
      </c>
      <c r="R41" s="2">
        <v>105.08</v>
      </c>
      <c r="S41" s="2">
        <v>20924.734</v>
      </c>
      <c r="T41" s="2">
        <v>8069.901</v>
      </c>
      <c r="U41" s="2">
        <v>6140.126</v>
      </c>
      <c r="V41" s="2">
        <v>10715.659</v>
      </c>
      <c r="W41" s="2">
        <v>16855.785</v>
      </c>
      <c r="X41" s="2">
        <v>-840.37</v>
      </c>
      <c r="Y41" s="2">
        <v>49.966</v>
      </c>
      <c r="Z41" s="2">
        <v>19156.629</v>
      </c>
      <c r="AA41" s="2">
        <v>489.482</v>
      </c>
      <c r="AB41" s="2">
        <v>824.34</v>
      </c>
      <c r="AC41" s="2" t="s">
        <v>60</v>
      </c>
      <c r="AD41" s="7">
        <v>-4215.4375</v>
      </c>
      <c r="AE41" s="2">
        <v>0</v>
      </c>
      <c r="AF41" s="2">
        <v>0</v>
      </c>
      <c r="AG41" s="2">
        <v>0</v>
      </c>
      <c r="AH41" s="2">
        <v>0</v>
      </c>
      <c r="AI41" s="2">
        <v>0</v>
      </c>
      <c r="AJ41" s="2">
        <v>0</v>
      </c>
      <c r="AK41" s="2">
        <v>5743</v>
      </c>
      <c r="AL41" s="2">
        <v>22700.1</v>
      </c>
      <c r="AM41" s="2">
        <v>28443.1</v>
      </c>
      <c r="AN41" s="2">
        <v>33439.82</v>
      </c>
      <c r="AO41" s="2">
        <v>13833.85</v>
      </c>
      <c r="AP41" s="2">
        <v>19605.97</v>
      </c>
      <c r="AQ41" s="2">
        <v>0</v>
      </c>
      <c r="AR41" s="2">
        <v>0</v>
      </c>
      <c r="AU41" s="2">
        <v>0</v>
      </c>
      <c r="AV41" s="15">
        <v>0</v>
      </c>
      <c r="AW41" s="7">
        <v>0</v>
      </c>
      <c r="AX41" s="7">
        <v>0</v>
      </c>
      <c r="AY41" s="7">
        <v>250</v>
      </c>
      <c r="AZ41" s="19">
        <v>250</v>
      </c>
      <c r="BA41" s="7">
        <v>0</v>
      </c>
      <c r="BB41" s="7">
        <v>0</v>
      </c>
      <c r="BE41" s="23">
        <f t="shared" si="0"/>
        <v>0</v>
      </c>
      <c r="BF41" s="23">
        <f t="shared" ref="BF41:BH41" si="90">AH41</f>
        <v>0</v>
      </c>
      <c r="BG41" s="23">
        <f t="shared" si="90"/>
        <v>0</v>
      </c>
      <c r="BH41" s="23">
        <f t="shared" si="90"/>
        <v>0</v>
      </c>
      <c r="BI41" s="2">
        <f t="shared" si="5"/>
        <v>1</v>
      </c>
      <c r="BJ41" s="2">
        <f t="shared" si="6"/>
        <v>0</v>
      </c>
      <c r="BK41" s="2">
        <f t="shared" si="7"/>
        <v>1</v>
      </c>
      <c r="BL41" s="2">
        <f t="shared" si="8"/>
        <v>0</v>
      </c>
      <c r="BM41" s="23">
        <f t="shared" si="2"/>
        <v>0</v>
      </c>
      <c r="BN41" s="23">
        <f t="shared" ref="BN41:BP41" si="91">AE41</f>
        <v>0</v>
      </c>
      <c r="BO41" s="23">
        <f t="shared" si="91"/>
        <v>0</v>
      </c>
      <c r="BP41" s="23">
        <f t="shared" si="91"/>
        <v>0</v>
      </c>
      <c r="BQ41" s="2">
        <f t="shared" si="10"/>
        <v>1</v>
      </c>
      <c r="BR41" s="2">
        <f t="shared" si="11"/>
        <v>0</v>
      </c>
      <c r="BS41" s="2">
        <f t="shared" si="12"/>
        <v>1</v>
      </c>
      <c r="BT41" s="2">
        <f t="shared" si="13"/>
        <v>0</v>
      </c>
    </row>
    <row r="42" s="2" customFormat="1" spans="1:72">
      <c r="A42" s="2">
        <v>20973.33</v>
      </c>
      <c r="B42" s="2">
        <v>-7309</v>
      </c>
      <c r="C42" s="2">
        <v>13909.81</v>
      </c>
      <c r="D42" s="2">
        <v>13460.65</v>
      </c>
      <c r="E42" s="2">
        <v>0</v>
      </c>
      <c r="F42" s="7">
        <v>-5330</v>
      </c>
      <c r="G42" s="2">
        <v>189.89</v>
      </c>
      <c r="H42" s="2">
        <v>190.77</v>
      </c>
      <c r="I42" s="2">
        <v>220.91</v>
      </c>
      <c r="J42" s="2">
        <v>0</v>
      </c>
      <c r="K42" s="2">
        <v>271.79</v>
      </c>
      <c r="L42" s="2">
        <v>271.56</v>
      </c>
      <c r="M42" s="2">
        <v>501.15</v>
      </c>
      <c r="N42" s="2">
        <v>0</v>
      </c>
      <c r="O42" s="2">
        <v>0</v>
      </c>
      <c r="P42" s="2">
        <v>250.4</v>
      </c>
      <c r="Q42" s="2">
        <v>104.98</v>
      </c>
      <c r="R42" s="2">
        <v>104.82</v>
      </c>
      <c r="S42" s="2">
        <v>20799.89</v>
      </c>
      <c r="T42" s="2">
        <v>7372.192</v>
      </c>
      <c r="U42" s="2">
        <v>5880.003</v>
      </c>
      <c r="V42" s="2">
        <v>10579.37</v>
      </c>
      <c r="W42" s="2">
        <v>16459.373</v>
      </c>
      <c r="X42" s="2">
        <v>-848.13</v>
      </c>
      <c r="Y42" s="2">
        <v>49.968</v>
      </c>
      <c r="Z42" s="2">
        <v>19282.498</v>
      </c>
      <c r="AA42" s="2">
        <v>543.719</v>
      </c>
      <c r="AB42" s="2">
        <v>830.24</v>
      </c>
      <c r="AC42" s="2" t="s">
        <v>60</v>
      </c>
      <c r="AD42" s="7">
        <v>-4004.0632</v>
      </c>
      <c r="AE42" s="2">
        <v>0</v>
      </c>
      <c r="AF42" s="2">
        <v>0</v>
      </c>
      <c r="AG42" s="2">
        <v>0</v>
      </c>
      <c r="AH42" s="2">
        <v>0</v>
      </c>
      <c r="AI42" s="2">
        <v>0</v>
      </c>
      <c r="AJ42" s="2">
        <v>0</v>
      </c>
      <c r="AK42" s="2">
        <v>5767</v>
      </c>
      <c r="AL42" s="2">
        <v>22602.7</v>
      </c>
      <c r="AM42" s="2">
        <v>28369.7</v>
      </c>
      <c r="AN42" s="2">
        <v>34439.78</v>
      </c>
      <c r="AO42" s="2">
        <v>14103.6</v>
      </c>
      <c r="AP42" s="2">
        <v>20336.18</v>
      </c>
      <c r="AQ42" s="2">
        <v>0</v>
      </c>
      <c r="AR42" s="2">
        <v>0</v>
      </c>
      <c r="AU42" s="2">
        <v>0</v>
      </c>
      <c r="AV42" s="15">
        <v>0</v>
      </c>
      <c r="AW42" s="7">
        <v>0</v>
      </c>
      <c r="AX42" s="7">
        <v>0</v>
      </c>
      <c r="AY42" s="7">
        <v>250</v>
      </c>
      <c r="AZ42" s="19">
        <v>250</v>
      </c>
      <c r="BA42" s="7">
        <v>0</v>
      </c>
      <c r="BB42" s="7">
        <v>0</v>
      </c>
      <c r="BE42" s="23">
        <f t="shared" si="0"/>
        <v>0</v>
      </c>
      <c r="BF42" s="23">
        <f t="shared" ref="BF42:BH42" si="92">AH42</f>
        <v>0</v>
      </c>
      <c r="BG42" s="23">
        <f t="shared" si="92"/>
        <v>0</v>
      </c>
      <c r="BH42" s="23">
        <f t="shared" si="92"/>
        <v>0</v>
      </c>
      <c r="BI42" s="2">
        <f t="shared" si="5"/>
        <v>1</v>
      </c>
      <c r="BJ42" s="2">
        <f t="shared" si="6"/>
        <v>0</v>
      </c>
      <c r="BK42" s="2">
        <f t="shared" si="7"/>
        <v>1</v>
      </c>
      <c r="BL42" s="2">
        <f t="shared" si="8"/>
        <v>0</v>
      </c>
      <c r="BM42" s="23">
        <f t="shared" si="2"/>
        <v>0</v>
      </c>
      <c r="BN42" s="23">
        <f t="shared" ref="BN42:BP42" si="93">AE42</f>
        <v>0</v>
      </c>
      <c r="BO42" s="23">
        <f t="shared" si="93"/>
        <v>0</v>
      </c>
      <c r="BP42" s="23">
        <f t="shared" si="93"/>
        <v>0</v>
      </c>
      <c r="BQ42" s="2">
        <f t="shared" si="10"/>
        <v>1</v>
      </c>
      <c r="BR42" s="2">
        <f t="shared" si="11"/>
        <v>0</v>
      </c>
      <c r="BS42" s="2">
        <f t="shared" si="12"/>
        <v>1</v>
      </c>
      <c r="BT42" s="2">
        <f t="shared" si="13"/>
        <v>0</v>
      </c>
    </row>
    <row r="43" s="2" customFormat="1" spans="1:72">
      <c r="A43" s="2">
        <v>20674.4</v>
      </c>
      <c r="B43" s="2">
        <v>-7129</v>
      </c>
      <c r="C43" s="2">
        <v>13905.55</v>
      </c>
      <c r="D43" s="2">
        <v>12982.48</v>
      </c>
      <c r="E43" s="2">
        <v>0</v>
      </c>
      <c r="F43" s="7">
        <v>-5198</v>
      </c>
      <c r="G43" s="2">
        <v>189.89</v>
      </c>
      <c r="H43" s="2">
        <v>189.89</v>
      </c>
      <c r="I43" s="2">
        <v>221.23</v>
      </c>
      <c r="J43" s="2">
        <v>0</v>
      </c>
      <c r="K43" s="2">
        <v>271.33</v>
      </c>
      <c r="L43" s="2">
        <v>272.26</v>
      </c>
      <c r="M43" s="2">
        <v>501.15</v>
      </c>
      <c r="N43" s="2">
        <v>0</v>
      </c>
      <c r="O43" s="2">
        <v>0</v>
      </c>
      <c r="P43" s="2">
        <v>249</v>
      </c>
      <c r="Q43" s="2">
        <v>104.92</v>
      </c>
      <c r="R43" s="2">
        <v>104.66</v>
      </c>
      <c r="S43" s="2">
        <v>20659.68</v>
      </c>
      <c r="T43" s="2">
        <v>7310.057</v>
      </c>
      <c r="U43" s="2">
        <v>5785.829</v>
      </c>
      <c r="V43" s="2">
        <v>10365.896</v>
      </c>
      <c r="W43" s="2">
        <v>16151.725</v>
      </c>
      <c r="X43" s="2">
        <v>-851.07</v>
      </c>
      <c r="Y43" s="2">
        <v>50.022</v>
      </c>
      <c r="Z43" s="2">
        <v>19177.922</v>
      </c>
      <c r="AA43" s="2">
        <v>606.965</v>
      </c>
      <c r="AB43" s="2">
        <v>821.58</v>
      </c>
      <c r="AC43" s="2" t="s">
        <v>60</v>
      </c>
      <c r="AD43" s="7">
        <v>-3872.5325</v>
      </c>
      <c r="AE43" s="2">
        <v>0</v>
      </c>
      <c r="AF43" s="2">
        <v>0</v>
      </c>
      <c r="AG43" s="2">
        <v>0</v>
      </c>
      <c r="AH43" s="2">
        <v>0</v>
      </c>
      <c r="AI43" s="2">
        <v>0</v>
      </c>
      <c r="AJ43" s="2">
        <v>0</v>
      </c>
      <c r="AK43" s="2">
        <v>5624</v>
      </c>
      <c r="AL43" s="2">
        <v>22334.7</v>
      </c>
      <c r="AM43" s="2">
        <v>27958.7</v>
      </c>
      <c r="AN43" s="2">
        <v>35314.66</v>
      </c>
      <c r="AO43" s="2">
        <v>14368.5</v>
      </c>
      <c r="AP43" s="2">
        <v>20946.16</v>
      </c>
      <c r="AQ43" s="2">
        <v>0</v>
      </c>
      <c r="AR43" s="2">
        <v>0</v>
      </c>
      <c r="AU43" s="2">
        <v>0</v>
      </c>
      <c r="AV43" s="15">
        <v>0</v>
      </c>
      <c r="AW43" s="7">
        <v>0</v>
      </c>
      <c r="AX43" s="7">
        <v>0</v>
      </c>
      <c r="AY43" s="7">
        <v>250</v>
      </c>
      <c r="AZ43" s="19">
        <v>250</v>
      </c>
      <c r="BA43" s="7">
        <v>0</v>
      </c>
      <c r="BB43" s="7">
        <v>0</v>
      </c>
      <c r="BE43" s="23">
        <f t="shared" si="0"/>
        <v>0</v>
      </c>
      <c r="BF43" s="23">
        <f t="shared" ref="BF43:BH43" si="94">AH43</f>
        <v>0</v>
      </c>
      <c r="BG43" s="23">
        <f t="shared" si="94"/>
        <v>0</v>
      </c>
      <c r="BH43" s="23">
        <f t="shared" si="94"/>
        <v>0</v>
      </c>
      <c r="BI43" s="2">
        <f t="shared" si="5"/>
        <v>1</v>
      </c>
      <c r="BJ43" s="2">
        <f t="shared" si="6"/>
        <v>0</v>
      </c>
      <c r="BK43" s="2">
        <f t="shared" si="7"/>
        <v>1</v>
      </c>
      <c r="BL43" s="2">
        <f t="shared" si="8"/>
        <v>0</v>
      </c>
      <c r="BM43" s="23">
        <f t="shared" si="2"/>
        <v>0</v>
      </c>
      <c r="BN43" s="23">
        <f t="shared" ref="BN43:BP43" si="95">AE43</f>
        <v>0</v>
      </c>
      <c r="BO43" s="23">
        <f t="shared" si="95"/>
        <v>0</v>
      </c>
      <c r="BP43" s="23">
        <f t="shared" si="95"/>
        <v>0</v>
      </c>
      <c r="BQ43" s="2">
        <f t="shared" si="10"/>
        <v>1</v>
      </c>
      <c r="BR43" s="2">
        <f t="shared" si="11"/>
        <v>0</v>
      </c>
      <c r="BS43" s="2">
        <f t="shared" si="12"/>
        <v>1</v>
      </c>
      <c r="BT43" s="2">
        <f t="shared" si="13"/>
        <v>0</v>
      </c>
    </row>
    <row r="44" s="2" customFormat="1" spans="1:72">
      <c r="A44" s="2">
        <v>20652.59</v>
      </c>
      <c r="B44" s="2">
        <v>-6979</v>
      </c>
      <c r="C44" s="2">
        <v>13920.62</v>
      </c>
      <c r="D44" s="2">
        <v>12801.5</v>
      </c>
      <c r="E44" s="2">
        <v>0</v>
      </c>
      <c r="F44" s="7">
        <v>-5068</v>
      </c>
      <c r="G44" s="2">
        <v>189.05</v>
      </c>
      <c r="H44" s="2">
        <v>189.05</v>
      </c>
      <c r="I44" s="2">
        <v>218.8</v>
      </c>
      <c r="J44" s="2">
        <v>0</v>
      </c>
      <c r="K44" s="2">
        <v>270.4</v>
      </c>
      <c r="L44" s="2">
        <v>271.56</v>
      </c>
      <c r="M44" s="2">
        <v>501.15</v>
      </c>
      <c r="N44" s="2">
        <v>0</v>
      </c>
      <c r="O44" s="2">
        <v>0</v>
      </c>
      <c r="P44" s="2">
        <v>248.5</v>
      </c>
      <c r="Q44" s="2">
        <v>104.61</v>
      </c>
      <c r="R44" s="2">
        <v>104.24</v>
      </c>
      <c r="S44" s="2">
        <v>20555.438</v>
      </c>
      <c r="T44" s="2">
        <v>6728.465</v>
      </c>
      <c r="U44" s="2">
        <v>5696.896</v>
      </c>
      <c r="V44" s="2">
        <v>10018.372</v>
      </c>
      <c r="W44" s="2">
        <v>15715.269</v>
      </c>
      <c r="X44" s="2">
        <v>-849.47</v>
      </c>
      <c r="Y44" s="2">
        <v>50.036</v>
      </c>
      <c r="Z44" s="2">
        <v>19099.498</v>
      </c>
      <c r="AA44" s="2">
        <v>779.545</v>
      </c>
      <c r="AB44" s="2">
        <v>833.31</v>
      </c>
      <c r="AC44" s="2" t="s">
        <v>60</v>
      </c>
      <c r="AD44" s="7">
        <v>-3744.083</v>
      </c>
      <c r="AE44" s="2">
        <v>0</v>
      </c>
      <c r="AF44" s="2">
        <v>0</v>
      </c>
      <c r="AG44" s="2">
        <v>0</v>
      </c>
      <c r="AH44" s="2">
        <v>0</v>
      </c>
      <c r="AI44" s="2">
        <v>0</v>
      </c>
      <c r="AJ44" s="2">
        <v>0</v>
      </c>
      <c r="AK44" s="2">
        <v>5482</v>
      </c>
      <c r="AL44" s="2">
        <v>22188.5</v>
      </c>
      <c r="AM44" s="2">
        <v>27670.5</v>
      </c>
      <c r="AN44" s="2">
        <v>36076.66</v>
      </c>
      <c r="AO44" s="2">
        <v>14638.26</v>
      </c>
      <c r="AP44" s="2">
        <v>21438.4</v>
      </c>
      <c r="AQ44" s="2">
        <v>0</v>
      </c>
      <c r="AR44" s="2">
        <v>0</v>
      </c>
      <c r="AU44" s="2">
        <v>0</v>
      </c>
      <c r="AV44" s="15">
        <v>0</v>
      </c>
      <c r="AW44" s="7">
        <v>0</v>
      </c>
      <c r="AX44" s="7">
        <v>0</v>
      </c>
      <c r="AY44" s="7">
        <v>250</v>
      </c>
      <c r="AZ44" s="19">
        <v>250</v>
      </c>
      <c r="BA44" s="7">
        <v>0</v>
      </c>
      <c r="BB44" s="7">
        <v>0</v>
      </c>
      <c r="BE44" s="23">
        <f t="shared" si="0"/>
        <v>0</v>
      </c>
      <c r="BF44" s="23">
        <f t="shared" ref="BF44:BH44" si="96">AH44</f>
        <v>0</v>
      </c>
      <c r="BG44" s="23">
        <f t="shared" si="96"/>
        <v>0</v>
      </c>
      <c r="BH44" s="23">
        <f t="shared" si="96"/>
        <v>0</v>
      </c>
      <c r="BI44" s="2">
        <f t="shared" si="5"/>
        <v>1</v>
      </c>
      <c r="BJ44" s="2">
        <f t="shared" si="6"/>
        <v>0</v>
      </c>
      <c r="BK44" s="2">
        <f t="shared" si="7"/>
        <v>1</v>
      </c>
      <c r="BL44" s="2">
        <f t="shared" si="8"/>
        <v>0</v>
      </c>
      <c r="BM44" s="23">
        <f t="shared" si="2"/>
        <v>0</v>
      </c>
      <c r="BN44" s="23">
        <f t="shared" ref="BN44:BP44" si="97">AE44</f>
        <v>0</v>
      </c>
      <c r="BO44" s="23">
        <f t="shared" si="97"/>
        <v>0</v>
      </c>
      <c r="BP44" s="23">
        <f t="shared" si="97"/>
        <v>0</v>
      </c>
      <c r="BQ44" s="2">
        <f t="shared" si="10"/>
        <v>1</v>
      </c>
      <c r="BR44" s="2">
        <f t="shared" si="11"/>
        <v>0</v>
      </c>
      <c r="BS44" s="2">
        <f t="shared" si="12"/>
        <v>1</v>
      </c>
      <c r="BT44" s="2">
        <f t="shared" si="13"/>
        <v>0</v>
      </c>
    </row>
    <row r="45" s="2" customFormat="1" spans="1:72">
      <c r="A45" s="2">
        <v>20611.54</v>
      </c>
      <c r="B45" s="2">
        <v>-6819</v>
      </c>
      <c r="C45" s="2">
        <v>13918.95</v>
      </c>
      <c r="D45" s="2">
        <v>12599.87</v>
      </c>
      <c r="E45" s="2">
        <v>0</v>
      </c>
      <c r="F45" s="7">
        <v>-4936</v>
      </c>
      <c r="G45" s="2">
        <v>189.05</v>
      </c>
      <c r="H45" s="2">
        <v>189.89</v>
      </c>
      <c r="I45" s="2">
        <v>219.51</v>
      </c>
      <c r="J45" s="2">
        <v>0</v>
      </c>
      <c r="K45" s="2">
        <v>271.1</v>
      </c>
      <c r="L45" s="2">
        <v>270.16</v>
      </c>
      <c r="M45" s="2">
        <v>500.73</v>
      </c>
      <c r="N45" s="2">
        <v>0</v>
      </c>
      <c r="O45" s="2">
        <v>0</v>
      </c>
      <c r="P45" s="2">
        <v>245.6</v>
      </c>
      <c r="Q45" s="2">
        <v>105.19</v>
      </c>
      <c r="R45" s="2">
        <v>104.71</v>
      </c>
      <c r="S45" s="2">
        <v>20577.453</v>
      </c>
      <c r="T45" s="2">
        <v>6723.747</v>
      </c>
      <c r="U45" s="2">
        <v>5502.798</v>
      </c>
      <c r="V45" s="2">
        <v>9970.44</v>
      </c>
      <c r="W45" s="2">
        <v>15473.238</v>
      </c>
      <c r="X45" s="2">
        <v>-846.97</v>
      </c>
      <c r="Y45" s="2">
        <v>50.033</v>
      </c>
      <c r="Z45" s="2">
        <v>19044.291</v>
      </c>
      <c r="AA45" s="2">
        <v>754.068</v>
      </c>
      <c r="AB45" s="2">
        <v>832.12</v>
      </c>
      <c r="AC45" s="2" t="s">
        <v>60</v>
      </c>
      <c r="AD45" s="7">
        <v>-3612.692</v>
      </c>
      <c r="AE45" s="2">
        <v>0</v>
      </c>
      <c r="AF45" s="2">
        <v>0</v>
      </c>
      <c r="AG45" s="2">
        <v>0</v>
      </c>
      <c r="AH45" s="2">
        <v>0</v>
      </c>
      <c r="AI45" s="2">
        <v>0</v>
      </c>
      <c r="AJ45" s="2">
        <v>0</v>
      </c>
      <c r="AK45" s="2">
        <v>5339</v>
      </c>
      <c r="AL45" s="2">
        <v>22091.1</v>
      </c>
      <c r="AM45" s="2">
        <v>27430.1</v>
      </c>
      <c r="AN45" s="2">
        <v>36648</v>
      </c>
      <c r="AO45" s="2">
        <v>14855.03</v>
      </c>
      <c r="AP45" s="2">
        <v>21792.97</v>
      </c>
      <c r="AQ45" s="2">
        <v>0</v>
      </c>
      <c r="AR45" s="2">
        <v>0</v>
      </c>
      <c r="AU45" s="2">
        <v>0</v>
      </c>
      <c r="AV45" s="15">
        <v>0</v>
      </c>
      <c r="AW45" s="7">
        <v>0</v>
      </c>
      <c r="AX45" s="7">
        <v>0</v>
      </c>
      <c r="AY45" s="7">
        <v>250</v>
      </c>
      <c r="AZ45" s="19">
        <v>250</v>
      </c>
      <c r="BA45" s="7">
        <v>0</v>
      </c>
      <c r="BB45" s="7">
        <v>0</v>
      </c>
      <c r="BE45" s="23">
        <f t="shared" si="0"/>
        <v>0</v>
      </c>
      <c r="BF45" s="23">
        <f t="shared" ref="BF45:BH45" si="98">AH45</f>
        <v>0</v>
      </c>
      <c r="BG45" s="23">
        <f t="shared" si="98"/>
        <v>0</v>
      </c>
      <c r="BH45" s="23">
        <f t="shared" si="98"/>
        <v>0</v>
      </c>
      <c r="BI45" s="2">
        <f t="shared" si="5"/>
        <v>1</v>
      </c>
      <c r="BJ45" s="2">
        <f t="shared" si="6"/>
        <v>0</v>
      </c>
      <c r="BK45" s="2">
        <f t="shared" si="7"/>
        <v>1</v>
      </c>
      <c r="BL45" s="2">
        <f t="shared" si="8"/>
        <v>0</v>
      </c>
      <c r="BM45" s="23">
        <f t="shared" si="2"/>
        <v>0</v>
      </c>
      <c r="BN45" s="23">
        <f t="shared" ref="BN45:BP45" si="99">AE45</f>
        <v>0</v>
      </c>
      <c r="BO45" s="23">
        <f t="shared" si="99"/>
        <v>0</v>
      </c>
      <c r="BP45" s="23">
        <f t="shared" si="99"/>
        <v>0</v>
      </c>
      <c r="BQ45" s="2">
        <f t="shared" si="10"/>
        <v>1</v>
      </c>
      <c r="BR45" s="2">
        <f t="shared" si="11"/>
        <v>0</v>
      </c>
      <c r="BS45" s="2">
        <f t="shared" si="12"/>
        <v>1</v>
      </c>
      <c r="BT45" s="2">
        <f t="shared" si="13"/>
        <v>0</v>
      </c>
    </row>
    <row r="46" s="2" customFormat="1" spans="1:72">
      <c r="A46" s="2">
        <v>21169.97</v>
      </c>
      <c r="B46" s="2">
        <v>-6633</v>
      </c>
      <c r="C46" s="2">
        <v>13926.32</v>
      </c>
      <c r="D46" s="2">
        <v>14382.26</v>
      </c>
      <c r="E46" s="2">
        <v>0</v>
      </c>
      <c r="F46" s="7">
        <v>-4808</v>
      </c>
      <c r="G46" s="2">
        <v>189.89</v>
      </c>
      <c r="H46" s="2">
        <v>189.89</v>
      </c>
      <c r="I46" s="2">
        <v>219.91</v>
      </c>
      <c r="J46" s="2">
        <v>0</v>
      </c>
      <c r="K46" s="2">
        <v>271.33</v>
      </c>
      <c r="L46" s="2">
        <v>271.79</v>
      </c>
      <c r="M46" s="2">
        <v>500.32</v>
      </c>
      <c r="N46" s="2">
        <v>0</v>
      </c>
      <c r="O46" s="2">
        <v>0</v>
      </c>
      <c r="P46" s="2">
        <v>247.9</v>
      </c>
      <c r="Q46" s="2">
        <v>104.98</v>
      </c>
      <c r="R46" s="2">
        <v>104.55</v>
      </c>
      <c r="S46" s="2">
        <v>20530.34</v>
      </c>
      <c r="T46" s="2">
        <v>6779.231</v>
      </c>
      <c r="U46" s="2">
        <v>5534.206</v>
      </c>
      <c r="V46" s="2">
        <v>9737.801</v>
      </c>
      <c r="W46" s="2">
        <v>15272.008</v>
      </c>
      <c r="X46" s="2">
        <v>-844.47</v>
      </c>
      <c r="Y46" s="2">
        <v>50.034</v>
      </c>
      <c r="Z46" s="2">
        <v>19073.99</v>
      </c>
      <c r="AA46" s="2">
        <v>746.256</v>
      </c>
      <c r="AB46" s="2">
        <v>838.11</v>
      </c>
      <c r="AC46" s="2" t="s">
        <v>60</v>
      </c>
      <c r="AD46" s="7">
        <v>-3476.1182</v>
      </c>
      <c r="AE46" s="2">
        <v>0</v>
      </c>
      <c r="AF46" s="2">
        <v>0</v>
      </c>
      <c r="AG46" s="2">
        <v>0</v>
      </c>
      <c r="AH46" s="2">
        <v>0</v>
      </c>
      <c r="AI46" s="2">
        <v>0</v>
      </c>
      <c r="AJ46" s="2">
        <v>0</v>
      </c>
      <c r="AK46" s="2">
        <v>5199</v>
      </c>
      <c r="AL46" s="2">
        <v>22115.5</v>
      </c>
      <c r="AM46" s="2">
        <v>27314.5</v>
      </c>
      <c r="AN46" s="2">
        <v>37085.24</v>
      </c>
      <c r="AO46" s="2">
        <v>15038.81</v>
      </c>
      <c r="AP46" s="2">
        <v>22046.43</v>
      </c>
      <c r="AQ46" s="2">
        <v>0</v>
      </c>
      <c r="AR46" s="2">
        <v>0</v>
      </c>
      <c r="AU46" s="2">
        <v>0</v>
      </c>
      <c r="AV46" s="15">
        <v>0</v>
      </c>
      <c r="AW46" s="7">
        <v>0</v>
      </c>
      <c r="AX46" s="7">
        <v>0</v>
      </c>
      <c r="AY46" s="7">
        <v>250</v>
      </c>
      <c r="AZ46" s="19">
        <v>250</v>
      </c>
      <c r="BA46" s="7">
        <v>0</v>
      </c>
      <c r="BB46" s="7">
        <v>0</v>
      </c>
      <c r="BE46" s="23">
        <f t="shared" si="0"/>
        <v>0</v>
      </c>
      <c r="BF46" s="23">
        <f t="shared" ref="BF46:BH46" si="100">AH46</f>
        <v>0</v>
      </c>
      <c r="BG46" s="23">
        <f t="shared" si="100"/>
        <v>0</v>
      </c>
      <c r="BH46" s="23">
        <f t="shared" si="100"/>
        <v>0</v>
      </c>
      <c r="BI46" s="2">
        <f t="shared" si="5"/>
        <v>1</v>
      </c>
      <c r="BJ46" s="2">
        <f t="shared" si="6"/>
        <v>0</v>
      </c>
      <c r="BK46" s="2">
        <f t="shared" si="7"/>
        <v>1</v>
      </c>
      <c r="BL46" s="2">
        <f t="shared" si="8"/>
        <v>0</v>
      </c>
      <c r="BM46" s="23">
        <f t="shared" si="2"/>
        <v>0</v>
      </c>
      <c r="BN46" s="23">
        <f t="shared" ref="BN46:BP46" si="101">AE46</f>
        <v>0</v>
      </c>
      <c r="BO46" s="23">
        <f t="shared" si="101"/>
        <v>0</v>
      </c>
      <c r="BP46" s="23">
        <f t="shared" si="101"/>
        <v>0</v>
      </c>
      <c r="BQ46" s="2">
        <f t="shared" si="10"/>
        <v>1</v>
      </c>
      <c r="BR46" s="2">
        <f t="shared" si="11"/>
        <v>0</v>
      </c>
      <c r="BS46" s="2">
        <f t="shared" si="12"/>
        <v>1</v>
      </c>
      <c r="BT46" s="2">
        <f t="shared" si="13"/>
        <v>0</v>
      </c>
    </row>
    <row r="47" s="2" customFormat="1" spans="1:72">
      <c r="A47" s="2">
        <v>20500.85</v>
      </c>
      <c r="B47" s="2">
        <v>-6460</v>
      </c>
      <c r="C47" s="2">
        <v>13929.47</v>
      </c>
      <c r="D47" s="2">
        <v>13537.97</v>
      </c>
      <c r="E47" s="2">
        <v>0</v>
      </c>
      <c r="F47" s="7">
        <v>-4807</v>
      </c>
      <c r="G47" s="2">
        <v>188.2</v>
      </c>
      <c r="H47" s="2">
        <v>187.33</v>
      </c>
      <c r="I47" s="2">
        <v>218.81</v>
      </c>
      <c r="J47" s="2">
        <v>0</v>
      </c>
      <c r="K47" s="2">
        <v>269.7</v>
      </c>
      <c r="L47" s="2">
        <v>270.16</v>
      </c>
      <c r="M47" s="2">
        <v>500.32</v>
      </c>
      <c r="N47" s="2">
        <v>0</v>
      </c>
      <c r="O47" s="2">
        <v>0</v>
      </c>
      <c r="P47" s="2">
        <v>246.8</v>
      </c>
      <c r="Q47" s="2">
        <v>104.34</v>
      </c>
      <c r="R47" s="2">
        <v>103.5</v>
      </c>
      <c r="S47" s="2">
        <v>20804.71</v>
      </c>
      <c r="T47" s="2">
        <v>6220.725</v>
      </c>
      <c r="U47" s="2">
        <v>5865.86</v>
      </c>
      <c r="V47" s="2">
        <v>9626.213</v>
      </c>
      <c r="W47" s="2">
        <v>15492.073</v>
      </c>
      <c r="X47" s="2">
        <v>-841.48</v>
      </c>
      <c r="Y47" s="2">
        <v>50.041</v>
      </c>
      <c r="Z47" s="2">
        <v>19265.262</v>
      </c>
      <c r="AA47" s="2">
        <v>437.512</v>
      </c>
      <c r="AB47" s="2">
        <v>842.11</v>
      </c>
      <c r="AC47" s="2" t="s">
        <v>60</v>
      </c>
      <c r="AD47" s="7">
        <v>-3483.9624</v>
      </c>
      <c r="AE47" s="2">
        <v>0</v>
      </c>
      <c r="AF47" s="2">
        <v>0</v>
      </c>
      <c r="AG47" s="2">
        <v>0</v>
      </c>
      <c r="AH47" s="2">
        <v>0</v>
      </c>
      <c r="AI47" s="2">
        <v>0</v>
      </c>
      <c r="AJ47" s="2">
        <v>0</v>
      </c>
      <c r="AK47" s="2">
        <v>5085</v>
      </c>
      <c r="AL47" s="2">
        <v>22091.1</v>
      </c>
      <c r="AM47" s="2">
        <v>27176.1</v>
      </c>
      <c r="AN47" s="2">
        <v>37417.46</v>
      </c>
      <c r="AO47" s="2">
        <v>15204.56</v>
      </c>
      <c r="AP47" s="2">
        <v>22212.9</v>
      </c>
      <c r="AQ47" s="2">
        <v>0</v>
      </c>
      <c r="AR47" s="2">
        <v>0</v>
      </c>
      <c r="AU47" s="2">
        <v>0</v>
      </c>
      <c r="AV47" s="15">
        <v>0</v>
      </c>
      <c r="AW47" s="7">
        <v>0</v>
      </c>
      <c r="AX47" s="7">
        <v>0</v>
      </c>
      <c r="AY47" s="7">
        <v>250</v>
      </c>
      <c r="AZ47" s="19">
        <v>250</v>
      </c>
      <c r="BA47" s="7">
        <v>0</v>
      </c>
      <c r="BB47" s="7">
        <v>0</v>
      </c>
      <c r="BE47" s="23">
        <f t="shared" si="0"/>
        <v>0</v>
      </c>
      <c r="BF47" s="23">
        <f t="shared" ref="BF47:BH47" si="102">AH47</f>
        <v>0</v>
      </c>
      <c r="BG47" s="23">
        <f t="shared" si="102"/>
        <v>0</v>
      </c>
      <c r="BH47" s="23">
        <f t="shared" si="102"/>
        <v>0</v>
      </c>
      <c r="BI47" s="2">
        <f t="shared" si="5"/>
        <v>1</v>
      </c>
      <c r="BJ47" s="2">
        <f t="shared" si="6"/>
        <v>0</v>
      </c>
      <c r="BK47" s="2">
        <f t="shared" si="7"/>
        <v>1</v>
      </c>
      <c r="BL47" s="2">
        <f t="shared" si="8"/>
        <v>0</v>
      </c>
      <c r="BM47" s="23">
        <f t="shared" si="2"/>
        <v>0</v>
      </c>
      <c r="BN47" s="23">
        <f t="shared" ref="BN47:BP47" si="103">AE47</f>
        <v>0</v>
      </c>
      <c r="BO47" s="23">
        <f t="shared" si="103"/>
        <v>0</v>
      </c>
      <c r="BP47" s="23">
        <f t="shared" si="103"/>
        <v>0</v>
      </c>
      <c r="BQ47" s="2">
        <f t="shared" si="10"/>
        <v>1</v>
      </c>
      <c r="BR47" s="2">
        <f t="shared" si="11"/>
        <v>0</v>
      </c>
      <c r="BS47" s="2">
        <f t="shared" si="12"/>
        <v>1</v>
      </c>
      <c r="BT47" s="2">
        <f t="shared" si="13"/>
        <v>0</v>
      </c>
    </row>
    <row r="48" s="2" customFormat="1" spans="1:72">
      <c r="A48" s="2">
        <v>20848.79</v>
      </c>
      <c r="B48" s="2">
        <v>-6332</v>
      </c>
      <c r="C48" s="2">
        <v>13918.42</v>
      </c>
      <c r="D48" s="2">
        <v>13862.15</v>
      </c>
      <c r="E48" s="2">
        <v>0</v>
      </c>
      <c r="F48" s="7">
        <v>-4808</v>
      </c>
      <c r="G48" s="2">
        <v>189.89</v>
      </c>
      <c r="H48" s="2">
        <v>190.77</v>
      </c>
      <c r="I48" s="2">
        <v>221.34</v>
      </c>
      <c r="J48" s="2">
        <v>0</v>
      </c>
      <c r="K48" s="2">
        <v>271.1</v>
      </c>
      <c r="L48" s="2">
        <v>269</v>
      </c>
      <c r="M48" s="2">
        <v>501.15</v>
      </c>
      <c r="N48" s="2">
        <v>0</v>
      </c>
      <c r="O48" s="2">
        <v>0</v>
      </c>
      <c r="P48" s="2">
        <v>252.3</v>
      </c>
      <c r="Q48" s="2">
        <v>104.87</v>
      </c>
      <c r="R48" s="2">
        <v>104.45</v>
      </c>
      <c r="S48" s="2">
        <v>21138.512</v>
      </c>
      <c r="T48" s="2">
        <v>6215.095</v>
      </c>
      <c r="U48" s="2">
        <v>5839.616</v>
      </c>
      <c r="V48" s="2">
        <v>9447.864</v>
      </c>
      <c r="W48" s="2">
        <v>15287.48</v>
      </c>
      <c r="X48" s="2">
        <v>-833.28</v>
      </c>
      <c r="Y48" s="2">
        <v>49.971</v>
      </c>
      <c r="Z48" s="2">
        <v>19345.629</v>
      </c>
      <c r="AA48" s="2">
        <v>620.273</v>
      </c>
      <c r="AB48" s="2">
        <v>835.02</v>
      </c>
      <c r="AC48" s="2" t="s">
        <v>60</v>
      </c>
      <c r="AD48" s="7">
        <v>-3473.7368</v>
      </c>
      <c r="AE48" s="2">
        <v>0</v>
      </c>
      <c r="AF48" s="2">
        <v>0</v>
      </c>
      <c r="AG48" s="2">
        <v>0</v>
      </c>
      <c r="AH48" s="2">
        <v>0</v>
      </c>
      <c r="AI48" s="2">
        <v>0</v>
      </c>
      <c r="AJ48" s="2">
        <v>0</v>
      </c>
      <c r="AK48" s="2">
        <v>4971</v>
      </c>
      <c r="AL48" s="2">
        <v>22066.7</v>
      </c>
      <c r="AM48" s="2">
        <v>27037.7</v>
      </c>
      <c r="AN48" s="2">
        <v>37660.43</v>
      </c>
      <c r="AO48" s="2">
        <v>15358.94</v>
      </c>
      <c r="AP48" s="2">
        <v>22301.49</v>
      </c>
      <c r="AQ48" s="2">
        <v>0</v>
      </c>
      <c r="AR48" s="2">
        <v>0</v>
      </c>
      <c r="AU48" s="2">
        <v>0</v>
      </c>
      <c r="AV48" s="15">
        <v>0</v>
      </c>
      <c r="AW48" s="7">
        <v>0</v>
      </c>
      <c r="AX48" s="7">
        <v>0</v>
      </c>
      <c r="AY48" s="7">
        <v>250</v>
      </c>
      <c r="AZ48" s="19">
        <v>250</v>
      </c>
      <c r="BA48" s="7">
        <v>0</v>
      </c>
      <c r="BB48" s="7">
        <v>0</v>
      </c>
      <c r="BE48" s="23">
        <f t="shared" si="0"/>
        <v>0</v>
      </c>
      <c r="BF48" s="23">
        <f t="shared" ref="BF48:BH48" si="104">AH48</f>
        <v>0</v>
      </c>
      <c r="BG48" s="23">
        <f t="shared" si="104"/>
        <v>0</v>
      </c>
      <c r="BH48" s="23">
        <f t="shared" si="104"/>
        <v>0</v>
      </c>
      <c r="BI48" s="2">
        <f t="shared" si="5"/>
        <v>1</v>
      </c>
      <c r="BJ48" s="2">
        <f t="shared" si="6"/>
        <v>0</v>
      </c>
      <c r="BK48" s="2">
        <f t="shared" si="7"/>
        <v>1</v>
      </c>
      <c r="BL48" s="2">
        <f t="shared" si="8"/>
        <v>0</v>
      </c>
      <c r="BM48" s="23">
        <f t="shared" si="2"/>
        <v>0</v>
      </c>
      <c r="BN48" s="23">
        <f t="shared" ref="BN48:BP48" si="105">AE48</f>
        <v>0</v>
      </c>
      <c r="BO48" s="23">
        <f t="shared" si="105"/>
        <v>0</v>
      </c>
      <c r="BP48" s="23">
        <f t="shared" si="105"/>
        <v>0</v>
      </c>
      <c r="BQ48" s="2">
        <f t="shared" si="10"/>
        <v>1</v>
      </c>
      <c r="BR48" s="2">
        <f t="shared" si="11"/>
        <v>0</v>
      </c>
      <c r="BS48" s="2">
        <f t="shared" si="12"/>
        <v>1</v>
      </c>
      <c r="BT48" s="2">
        <f t="shared" si="13"/>
        <v>0</v>
      </c>
    </row>
    <row r="49" s="2" customFormat="1" spans="1:72">
      <c r="A49" s="2">
        <v>20724.26</v>
      </c>
      <c r="B49" s="2">
        <v>-6203</v>
      </c>
      <c r="C49" s="2">
        <v>13917.85</v>
      </c>
      <c r="D49" s="2">
        <v>14079.59</v>
      </c>
      <c r="E49" s="2">
        <v>0</v>
      </c>
      <c r="F49" s="7">
        <v>-4807</v>
      </c>
      <c r="G49" s="2">
        <v>190.77</v>
      </c>
      <c r="H49" s="2">
        <v>190.77</v>
      </c>
      <c r="I49" s="2">
        <v>221.28</v>
      </c>
      <c r="J49" s="2">
        <v>0</v>
      </c>
      <c r="K49" s="2">
        <v>271.1</v>
      </c>
      <c r="L49" s="2">
        <v>272.72</v>
      </c>
      <c r="M49" s="2">
        <v>500.73</v>
      </c>
      <c r="N49" s="2">
        <v>0</v>
      </c>
      <c r="O49" s="2">
        <v>0</v>
      </c>
      <c r="P49" s="2">
        <v>250.3</v>
      </c>
      <c r="Q49" s="2">
        <v>106.25</v>
      </c>
      <c r="R49" s="2">
        <v>104.92</v>
      </c>
      <c r="S49" s="2">
        <v>20383.84</v>
      </c>
      <c r="T49" s="2">
        <v>6723.7</v>
      </c>
      <c r="U49" s="2">
        <v>6114.027</v>
      </c>
      <c r="V49" s="2">
        <v>9241.473</v>
      </c>
      <c r="W49" s="2">
        <v>15355.499</v>
      </c>
      <c r="X49" s="2">
        <v>-829.63</v>
      </c>
      <c r="Y49" s="2">
        <v>49.966</v>
      </c>
      <c r="Z49" s="2">
        <v>19133.363</v>
      </c>
      <c r="AA49" s="2">
        <v>712.379</v>
      </c>
      <c r="AB49" s="2">
        <v>830.91</v>
      </c>
      <c r="AC49" s="2" t="s">
        <v>60</v>
      </c>
      <c r="AD49" s="7">
        <v>-3477.2388</v>
      </c>
      <c r="AE49" s="2">
        <v>0</v>
      </c>
      <c r="AF49" s="2">
        <v>0</v>
      </c>
      <c r="AG49" s="2">
        <v>0</v>
      </c>
      <c r="AH49" s="2">
        <v>0</v>
      </c>
      <c r="AI49" s="2">
        <v>0</v>
      </c>
      <c r="AJ49" s="2">
        <v>0</v>
      </c>
      <c r="AK49" s="2">
        <v>4857</v>
      </c>
      <c r="AL49" s="2">
        <v>21871.9</v>
      </c>
      <c r="AM49" s="2">
        <v>26728.9</v>
      </c>
      <c r="AN49" s="2">
        <v>37819.62</v>
      </c>
      <c r="AO49" s="2">
        <v>15499.72</v>
      </c>
      <c r="AP49" s="2">
        <v>22319.9</v>
      </c>
      <c r="AQ49" s="2">
        <v>0</v>
      </c>
      <c r="AR49" s="2">
        <v>0</v>
      </c>
      <c r="AU49" s="2">
        <v>0</v>
      </c>
      <c r="AV49" s="15">
        <v>0</v>
      </c>
      <c r="AW49" s="7">
        <v>0</v>
      </c>
      <c r="AX49" s="7">
        <v>0</v>
      </c>
      <c r="AY49" s="7">
        <v>250</v>
      </c>
      <c r="AZ49" s="19">
        <v>250</v>
      </c>
      <c r="BA49" s="7">
        <v>0</v>
      </c>
      <c r="BB49" s="7">
        <v>0</v>
      </c>
      <c r="BE49" s="23">
        <f t="shared" si="0"/>
        <v>0</v>
      </c>
      <c r="BF49" s="23">
        <f t="shared" ref="BF49:BH49" si="106">AH49</f>
        <v>0</v>
      </c>
      <c r="BG49" s="23">
        <f t="shared" si="106"/>
        <v>0</v>
      </c>
      <c r="BH49" s="23">
        <f t="shared" si="106"/>
        <v>0</v>
      </c>
      <c r="BI49" s="2">
        <f t="shared" si="5"/>
        <v>1</v>
      </c>
      <c r="BJ49" s="2">
        <f t="shared" si="6"/>
        <v>0</v>
      </c>
      <c r="BK49" s="2">
        <f t="shared" si="7"/>
        <v>1</v>
      </c>
      <c r="BL49" s="2">
        <f t="shared" si="8"/>
        <v>0</v>
      </c>
      <c r="BM49" s="23">
        <f t="shared" si="2"/>
        <v>0</v>
      </c>
      <c r="BN49" s="23">
        <f t="shared" ref="BN49:BP49" si="107">AE49</f>
        <v>0</v>
      </c>
      <c r="BO49" s="23">
        <f t="shared" si="107"/>
        <v>0</v>
      </c>
      <c r="BP49" s="23">
        <f t="shared" si="107"/>
        <v>0</v>
      </c>
      <c r="BQ49" s="2">
        <f t="shared" si="10"/>
        <v>1</v>
      </c>
      <c r="BR49" s="2">
        <f t="shared" si="11"/>
        <v>0</v>
      </c>
      <c r="BS49" s="2">
        <f t="shared" si="12"/>
        <v>1</v>
      </c>
      <c r="BT49" s="2">
        <f t="shared" si="13"/>
        <v>0</v>
      </c>
    </row>
    <row r="50" s="2" customFormat="1" spans="1:72">
      <c r="A50" s="2">
        <v>20131.09</v>
      </c>
      <c r="B50" s="2">
        <v>-6029</v>
      </c>
      <c r="C50" s="2">
        <v>13921.17</v>
      </c>
      <c r="D50" s="2">
        <v>13469.9</v>
      </c>
      <c r="E50" s="2">
        <v>0</v>
      </c>
      <c r="F50" s="7">
        <v>-4808</v>
      </c>
      <c r="G50" s="2">
        <v>189.05</v>
      </c>
      <c r="H50" s="2">
        <v>189.05</v>
      </c>
      <c r="I50" s="2">
        <v>219.25</v>
      </c>
      <c r="J50" s="2">
        <v>0</v>
      </c>
      <c r="K50" s="2">
        <v>270.86</v>
      </c>
      <c r="L50" s="2">
        <v>271.56</v>
      </c>
      <c r="M50" s="2">
        <v>500.73</v>
      </c>
      <c r="N50" s="2">
        <v>0</v>
      </c>
      <c r="O50" s="2">
        <v>0</v>
      </c>
      <c r="P50" s="2">
        <v>246.2</v>
      </c>
      <c r="Q50" s="2">
        <v>104.61</v>
      </c>
      <c r="R50" s="2">
        <v>104.77</v>
      </c>
      <c r="S50" s="2">
        <v>20182.465</v>
      </c>
      <c r="T50" s="2">
        <v>5986.38</v>
      </c>
      <c r="U50" s="2">
        <v>5927.087</v>
      </c>
      <c r="V50" s="2">
        <v>9204.433</v>
      </c>
      <c r="W50" s="2">
        <v>15131.52</v>
      </c>
      <c r="X50" s="2">
        <v>-852.57</v>
      </c>
      <c r="Y50" s="2">
        <v>50.036</v>
      </c>
      <c r="Z50" s="2">
        <v>19108.266</v>
      </c>
      <c r="AA50" s="2">
        <v>897.734</v>
      </c>
      <c r="AB50" s="2">
        <v>813.6</v>
      </c>
      <c r="AC50" s="2" t="s">
        <v>60</v>
      </c>
      <c r="AD50" s="7">
        <v>-3482.5615</v>
      </c>
      <c r="AE50" s="2">
        <v>0</v>
      </c>
      <c r="AF50" s="2">
        <v>0</v>
      </c>
      <c r="AG50" s="2">
        <v>0</v>
      </c>
      <c r="AH50" s="2">
        <v>0</v>
      </c>
      <c r="AI50" s="2">
        <v>0</v>
      </c>
      <c r="AJ50" s="2">
        <v>0</v>
      </c>
      <c r="AK50" s="2">
        <v>4740</v>
      </c>
      <c r="AL50" s="2">
        <v>21677</v>
      </c>
      <c r="AM50" s="2">
        <v>26417</v>
      </c>
      <c r="AN50" s="2">
        <v>37905.92</v>
      </c>
      <c r="AO50" s="2">
        <v>15637.37</v>
      </c>
      <c r="AP50" s="2">
        <v>22268.55</v>
      </c>
      <c r="AQ50" s="2">
        <v>0</v>
      </c>
      <c r="AR50" s="2">
        <v>0</v>
      </c>
      <c r="AU50" s="2">
        <v>0</v>
      </c>
      <c r="AV50" s="15">
        <v>0</v>
      </c>
      <c r="AW50" s="7">
        <v>0</v>
      </c>
      <c r="AX50" s="7">
        <v>0</v>
      </c>
      <c r="AY50" s="7">
        <v>250</v>
      </c>
      <c r="AZ50" s="19">
        <v>250</v>
      </c>
      <c r="BA50" s="7">
        <v>0</v>
      </c>
      <c r="BB50" s="7">
        <v>0</v>
      </c>
      <c r="BE50" s="23">
        <f t="shared" si="0"/>
        <v>0</v>
      </c>
      <c r="BF50" s="23">
        <f t="shared" ref="BF50:BH50" si="108">AH50</f>
        <v>0</v>
      </c>
      <c r="BG50" s="23">
        <f t="shared" si="108"/>
        <v>0</v>
      </c>
      <c r="BH50" s="23">
        <f t="shared" si="108"/>
        <v>0</v>
      </c>
      <c r="BI50" s="2">
        <f t="shared" si="5"/>
        <v>1</v>
      </c>
      <c r="BJ50" s="2">
        <f t="shared" si="6"/>
        <v>0</v>
      </c>
      <c r="BK50" s="2">
        <f t="shared" si="7"/>
        <v>1</v>
      </c>
      <c r="BL50" s="2">
        <f t="shared" si="8"/>
        <v>0</v>
      </c>
      <c r="BM50" s="23">
        <f t="shared" si="2"/>
        <v>0</v>
      </c>
      <c r="BN50" s="23">
        <f t="shared" ref="BN50:BP50" si="109">AE50</f>
        <v>0</v>
      </c>
      <c r="BO50" s="23">
        <f t="shared" si="109"/>
        <v>0</v>
      </c>
      <c r="BP50" s="23">
        <f t="shared" si="109"/>
        <v>0</v>
      </c>
      <c r="BQ50" s="2">
        <f t="shared" si="10"/>
        <v>1</v>
      </c>
      <c r="BR50" s="2">
        <f t="shared" si="11"/>
        <v>0</v>
      </c>
      <c r="BS50" s="2">
        <f t="shared" si="12"/>
        <v>1</v>
      </c>
      <c r="BT50" s="2">
        <f t="shared" si="13"/>
        <v>0</v>
      </c>
    </row>
    <row r="51" s="2" customFormat="1" spans="1:72">
      <c r="A51" s="2">
        <v>19842.09</v>
      </c>
      <c r="B51" s="2">
        <v>-6185</v>
      </c>
      <c r="C51" s="2">
        <v>13918.13</v>
      </c>
      <c r="D51" s="2">
        <v>13370.47</v>
      </c>
      <c r="E51" s="2">
        <v>0</v>
      </c>
      <c r="F51" s="7">
        <v>-4955</v>
      </c>
      <c r="G51" s="2">
        <v>190.77</v>
      </c>
      <c r="H51" s="2">
        <v>189.89</v>
      </c>
      <c r="I51" s="2">
        <v>221.12</v>
      </c>
      <c r="J51" s="2">
        <v>0</v>
      </c>
      <c r="K51" s="2">
        <v>271.33</v>
      </c>
      <c r="L51" s="2">
        <v>271.56</v>
      </c>
      <c r="M51" s="2">
        <v>500.73</v>
      </c>
      <c r="N51" s="2">
        <v>0</v>
      </c>
      <c r="O51" s="2">
        <v>0</v>
      </c>
      <c r="P51" s="2">
        <v>252.5</v>
      </c>
      <c r="Q51" s="2">
        <v>105.72</v>
      </c>
      <c r="R51" s="2">
        <v>105.61</v>
      </c>
      <c r="S51" s="2">
        <v>19916.662</v>
      </c>
      <c r="T51" s="2">
        <v>6374.633</v>
      </c>
      <c r="U51" s="2">
        <v>5983.208</v>
      </c>
      <c r="V51" s="2">
        <v>9042.861</v>
      </c>
      <c r="W51" s="2">
        <v>15026.069</v>
      </c>
      <c r="X51" s="2">
        <v>-843.92</v>
      </c>
      <c r="Y51" s="2">
        <v>49.966</v>
      </c>
      <c r="Z51" s="2">
        <v>19317.947</v>
      </c>
      <c r="AA51" s="2">
        <v>541.184</v>
      </c>
      <c r="AB51" s="2">
        <v>783.6</v>
      </c>
      <c r="AC51" s="2" t="s">
        <v>60</v>
      </c>
      <c r="AD51" s="7">
        <v>-3625.1587</v>
      </c>
      <c r="AE51" s="2">
        <v>0</v>
      </c>
      <c r="AF51" s="2">
        <v>0</v>
      </c>
      <c r="AG51" s="2">
        <v>0</v>
      </c>
      <c r="AH51" s="2">
        <v>0</v>
      </c>
      <c r="AI51" s="2">
        <v>0</v>
      </c>
      <c r="AJ51" s="2">
        <v>0</v>
      </c>
      <c r="AK51" s="2">
        <v>4888</v>
      </c>
      <c r="AL51" s="2">
        <v>21530.8</v>
      </c>
      <c r="AM51" s="2">
        <v>26418.8</v>
      </c>
      <c r="AN51" s="2">
        <v>37935.9</v>
      </c>
      <c r="AO51" s="2">
        <v>15764.78</v>
      </c>
      <c r="AP51" s="2">
        <v>22171.12</v>
      </c>
      <c r="AQ51" s="2">
        <v>0</v>
      </c>
      <c r="AR51" s="2">
        <v>0</v>
      </c>
      <c r="AU51" s="2">
        <v>0</v>
      </c>
      <c r="AV51" s="15">
        <v>0</v>
      </c>
      <c r="AW51" s="7">
        <v>0</v>
      </c>
      <c r="AX51" s="7">
        <v>0</v>
      </c>
      <c r="AY51" s="7">
        <v>250</v>
      </c>
      <c r="AZ51" s="19">
        <v>250</v>
      </c>
      <c r="BA51" s="7">
        <v>0</v>
      </c>
      <c r="BB51" s="7">
        <v>0</v>
      </c>
      <c r="BE51" s="23">
        <f t="shared" si="0"/>
        <v>0</v>
      </c>
      <c r="BF51" s="23">
        <f t="shared" ref="BF51:BH51" si="110">AH51</f>
        <v>0</v>
      </c>
      <c r="BG51" s="23">
        <f t="shared" si="110"/>
        <v>0</v>
      </c>
      <c r="BH51" s="23">
        <f t="shared" si="110"/>
        <v>0</v>
      </c>
      <c r="BI51" s="2">
        <f t="shared" si="5"/>
        <v>1</v>
      </c>
      <c r="BJ51" s="2">
        <f t="shared" si="6"/>
        <v>0</v>
      </c>
      <c r="BK51" s="2">
        <f t="shared" si="7"/>
        <v>1</v>
      </c>
      <c r="BL51" s="2">
        <f t="shared" si="8"/>
        <v>0</v>
      </c>
      <c r="BM51" s="23">
        <f t="shared" si="2"/>
        <v>0</v>
      </c>
      <c r="BN51" s="23">
        <f t="shared" ref="BN51:BP51" si="111">AE51</f>
        <v>0</v>
      </c>
      <c r="BO51" s="23">
        <f t="shared" si="111"/>
        <v>0</v>
      </c>
      <c r="BP51" s="23">
        <f t="shared" si="111"/>
        <v>0</v>
      </c>
      <c r="BQ51" s="2">
        <f t="shared" si="10"/>
        <v>1</v>
      </c>
      <c r="BR51" s="2">
        <f t="shared" si="11"/>
        <v>0</v>
      </c>
      <c r="BS51" s="2">
        <f t="shared" si="12"/>
        <v>1</v>
      </c>
      <c r="BT51" s="2">
        <f t="shared" si="13"/>
        <v>0</v>
      </c>
    </row>
    <row r="52" s="2" customFormat="1" spans="1:72">
      <c r="A52" s="2">
        <v>19664.75</v>
      </c>
      <c r="B52" s="2">
        <v>-6342</v>
      </c>
      <c r="C52" s="2">
        <v>13919</v>
      </c>
      <c r="D52" s="2">
        <v>13396.13</v>
      </c>
      <c r="E52" s="2">
        <v>0</v>
      </c>
      <c r="F52" s="7">
        <v>-5106</v>
      </c>
      <c r="G52" s="2">
        <v>189.89</v>
      </c>
      <c r="H52" s="2">
        <v>190.77</v>
      </c>
      <c r="I52" s="2">
        <v>220.91</v>
      </c>
      <c r="J52" s="2">
        <v>0</v>
      </c>
      <c r="K52" s="2">
        <v>270.4</v>
      </c>
      <c r="L52" s="2">
        <v>271.56</v>
      </c>
      <c r="M52" s="2">
        <v>500.73</v>
      </c>
      <c r="N52" s="2">
        <v>0</v>
      </c>
      <c r="O52" s="2">
        <v>0</v>
      </c>
      <c r="P52" s="2">
        <v>250.5</v>
      </c>
      <c r="Q52" s="2">
        <v>105.08</v>
      </c>
      <c r="R52" s="2">
        <v>105.29</v>
      </c>
      <c r="S52" s="2">
        <v>19811.455</v>
      </c>
      <c r="T52" s="2">
        <v>6427.346</v>
      </c>
      <c r="U52" s="2">
        <v>5603.739</v>
      </c>
      <c r="V52" s="2">
        <v>8743.367</v>
      </c>
      <c r="W52" s="2">
        <v>14347.105</v>
      </c>
      <c r="X52" s="2">
        <v>-847.18</v>
      </c>
      <c r="Y52" s="2">
        <v>50.016</v>
      </c>
      <c r="Z52" s="2">
        <v>19110.416</v>
      </c>
      <c r="AA52" s="2">
        <v>849.916</v>
      </c>
      <c r="AB52" s="2">
        <v>789.25</v>
      </c>
      <c r="AC52" s="2" t="s">
        <v>60</v>
      </c>
      <c r="AD52" s="7">
        <v>-3778.4014</v>
      </c>
      <c r="AE52" s="2">
        <v>0</v>
      </c>
      <c r="AF52" s="2">
        <v>0</v>
      </c>
      <c r="AG52" s="2">
        <v>0</v>
      </c>
      <c r="AH52" s="2">
        <v>0</v>
      </c>
      <c r="AI52" s="2">
        <v>0</v>
      </c>
      <c r="AJ52" s="2">
        <v>0</v>
      </c>
      <c r="AK52" s="2">
        <v>5039</v>
      </c>
      <c r="AL52" s="2">
        <v>21335.9</v>
      </c>
      <c r="AM52" s="2">
        <v>26374.9</v>
      </c>
      <c r="AN52" s="2">
        <v>37871.83</v>
      </c>
      <c r="AO52" s="2">
        <v>15868.07</v>
      </c>
      <c r="AP52" s="2">
        <v>22003.76</v>
      </c>
      <c r="AQ52" s="2">
        <v>0</v>
      </c>
      <c r="AR52" s="2">
        <v>0</v>
      </c>
      <c r="AU52" s="2">
        <v>0</v>
      </c>
      <c r="AV52" s="15">
        <v>0</v>
      </c>
      <c r="AW52" s="7">
        <v>0</v>
      </c>
      <c r="AX52" s="7">
        <v>0</v>
      </c>
      <c r="AY52" s="7">
        <v>250</v>
      </c>
      <c r="AZ52" s="19">
        <v>250</v>
      </c>
      <c r="BA52" s="7">
        <v>0</v>
      </c>
      <c r="BB52" s="7">
        <v>0</v>
      </c>
      <c r="BE52" s="23">
        <f t="shared" si="0"/>
        <v>0</v>
      </c>
      <c r="BF52" s="23">
        <f t="shared" ref="BF52:BH52" si="112">AH52</f>
        <v>0</v>
      </c>
      <c r="BG52" s="23">
        <f t="shared" si="112"/>
        <v>0</v>
      </c>
      <c r="BH52" s="23">
        <f t="shared" si="112"/>
        <v>0</v>
      </c>
      <c r="BI52" s="2">
        <f t="shared" si="5"/>
        <v>1</v>
      </c>
      <c r="BJ52" s="2">
        <f t="shared" si="6"/>
        <v>0</v>
      </c>
      <c r="BK52" s="2">
        <f t="shared" si="7"/>
        <v>1</v>
      </c>
      <c r="BL52" s="2">
        <f t="shared" si="8"/>
        <v>0</v>
      </c>
      <c r="BM52" s="23">
        <f t="shared" si="2"/>
        <v>0</v>
      </c>
      <c r="BN52" s="23">
        <f t="shared" ref="BN52:BP52" si="113">AE52</f>
        <v>0</v>
      </c>
      <c r="BO52" s="23">
        <f t="shared" si="113"/>
        <v>0</v>
      </c>
      <c r="BP52" s="23">
        <f t="shared" si="113"/>
        <v>0</v>
      </c>
      <c r="BQ52" s="2">
        <f t="shared" si="10"/>
        <v>1</v>
      </c>
      <c r="BR52" s="2">
        <f t="shared" si="11"/>
        <v>0</v>
      </c>
      <c r="BS52" s="2">
        <f t="shared" si="12"/>
        <v>1</v>
      </c>
      <c r="BT52" s="2">
        <f t="shared" si="13"/>
        <v>0</v>
      </c>
    </row>
    <row r="53" s="2" customFormat="1" spans="1:72">
      <c r="A53" s="2">
        <v>19401.24</v>
      </c>
      <c r="B53" s="2">
        <v>-6499</v>
      </c>
      <c r="C53" s="2">
        <v>13924.04</v>
      </c>
      <c r="D53" s="2">
        <v>13420.88</v>
      </c>
      <c r="E53" s="2">
        <v>0</v>
      </c>
      <c r="F53" s="7">
        <v>-5257</v>
      </c>
      <c r="G53" s="2">
        <v>189.89</v>
      </c>
      <c r="H53" s="2">
        <v>189.89</v>
      </c>
      <c r="I53" s="2">
        <v>220.52</v>
      </c>
      <c r="J53" s="2">
        <v>0</v>
      </c>
      <c r="K53" s="2">
        <v>271.1</v>
      </c>
      <c r="L53" s="2">
        <v>272.26</v>
      </c>
      <c r="M53" s="2">
        <v>501.15</v>
      </c>
      <c r="N53" s="2">
        <v>0</v>
      </c>
      <c r="O53" s="2">
        <v>0</v>
      </c>
      <c r="P53" s="2">
        <v>249.5</v>
      </c>
      <c r="Q53" s="2">
        <v>105.45</v>
      </c>
      <c r="R53" s="2">
        <v>105.24</v>
      </c>
      <c r="S53" s="2">
        <v>19339.223</v>
      </c>
      <c r="T53" s="2">
        <v>6710.13</v>
      </c>
      <c r="U53" s="2">
        <v>5652.316</v>
      </c>
      <c r="V53" s="2">
        <v>8636.442</v>
      </c>
      <c r="W53" s="2">
        <v>14288.758</v>
      </c>
      <c r="X53" s="2">
        <v>-844.12</v>
      </c>
      <c r="Y53" s="2">
        <v>50.025</v>
      </c>
      <c r="Z53" s="2">
        <v>18944.959</v>
      </c>
      <c r="AA53" s="2">
        <v>712.176</v>
      </c>
      <c r="AB53" s="2">
        <v>791.43</v>
      </c>
      <c r="AC53" s="2" t="s">
        <v>60</v>
      </c>
      <c r="AD53" s="7">
        <v>-3935.9866</v>
      </c>
      <c r="AE53" s="2">
        <v>0</v>
      </c>
      <c r="AF53" s="2">
        <v>0</v>
      </c>
      <c r="AG53" s="2">
        <v>0</v>
      </c>
      <c r="AH53" s="2">
        <v>0</v>
      </c>
      <c r="AI53" s="2">
        <v>0</v>
      </c>
      <c r="AJ53" s="2">
        <v>0</v>
      </c>
      <c r="AK53" s="2">
        <v>5189</v>
      </c>
      <c r="AL53" s="2">
        <v>21189.8</v>
      </c>
      <c r="AM53" s="2">
        <v>26378.8</v>
      </c>
      <c r="AN53" s="2">
        <v>37731.39</v>
      </c>
      <c r="AO53" s="2">
        <v>15956.05</v>
      </c>
      <c r="AP53" s="2">
        <v>21775.34</v>
      </c>
      <c r="AQ53" s="2">
        <v>0</v>
      </c>
      <c r="AR53" s="2">
        <v>0</v>
      </c>
      <c r="AU53" s="2">
        <v>0</v>
      </c>
      <c r="AV53" s="15">
        <v>0</v>
      </c>
      <c r="AW53" s="7">
        <v>0</v>
      </c>
      <c r="AX53" s="7">
        <v>0</v>
      </c>
      <c r="AY53" s="7">
        <v>250</v>
      </c>
      <c r="AZ53" s="19">
        <v>250</v>
      </c>
      <c r="BA53" s="7">
        <v>0</v>
      </c>
      <c r="BB53" s="7">
        <v>0</v>
      </c>
      <c r="BE53" s="23">
        <f t="shared" si="0"/>
        <v>0</v>
      </c>
      <c r="BF53" s="23">
        <f t="shared" ref="BF53:BH53" si="114">AH53</f>
        <v>0</v>
      </c>
      <c r="BG53" s="23">
        <f t="shared" si="114"/>
        <v>0</v>
      </c>
      <c r="BH53" s="23">
        <f t="shared" si="114"/>
        <v>0</v>
      </c>
      <c r="BI53" s="2">
        <f t="shared" si="5"/>
        <v>1</v>
      </c>
      <c r="BJ53" s="2">
        <f t="shared" si="6"/>
        <v>0</v>
      </c>
      <c r="BK53" s="2">
        <f t="shared" si="7"/>
        <v>1</v>
      </c>
      <c r="BL53" s="2">
        <f t="shared" si="8"/>
        <v>0</v>
      </c>
      <c r="BM53" s="23">
        <f t="shared" si="2"/>
        <v>0</v>
      </c>
      <c r="BN53" s="23">
        <f t="shared" ref="BN53:BP53" si="115">AE53</f>
        <v>0</v>
      </c>
      <c r="BO53" s="23">
        <f t="shared" si="115"/>
        <v>0</v>
      </c>
      <c r="BP53" s="23">
        <f t="shared" si="115"/>
        <v>0</v>
      </c>
      <c r="BQ53" s="2">
        <f t="shared" si="10"/>
        <v>1</v>
      </c>
      <c r="BR53" s="2">
        <f t="shared" si="11"/>
        <v>0</v>
      </c>
      <c r="BS53" s="2">
        <f t="shared" si="12"/>
        <v>1</v>
      </c>
      <c r="BT53" s="2">
        <f t="shared" si="13"/>
        <v>0</v>
      </c>
    </row>
    <row r="54" s="2" customFormat="1" spans="1:72">
      <c r="A54" s="2">
        <v>19228.41</v>
      </c>
      <c r="B54" s="2">
        <v>-6671</v>
      </c>
      <c r="C54" s="2">
        <v>13917.07</v>
      </c>
      <c r="D54" s="2">
        <v>13407.75</v>
      </c>
      <c r="E54" s="2">
        <v>0</v>
      </c>
      <c r="F54" s="7">
        <v>-5408</v>
      </c>
      <c r="G54" s="2">
        <v>189.05</v>
      </c>
      <c r="H54" s="2">
        <v>189.05</v>
      </c>
      <c r="I54" s="2">
        <v>219.49</v>
      </c>
      <c r="J54" s="2">
        <v>0</v>
      </c>
      <c r="K54" s="2">
        <v>270.86</v>
      </c>
      <c r="L54" s="2">
        <v>270.86</v>
      </c>
      <c r="M54" s="2">
        <v>500.73</v>
      </c>
      <c r="N54" s="2">
        <v>0</v>
      </c>
      <c r="O54" s="2">
        <v>0</v>
      </c>
      <c r="P54" s="2">
        <v>247.6</v>
      </c>
      <c r="Q54" s="2">
        <v>105.24</v>
      </c>
      <c r="R54" s="2">
        <v>105.14</v>
      </c>
      <c r="S54" s="2">
        <v>19315.312</v>
      </c>
      <c r="T54" s="2">
        <v>6581.43</v>
      </c>
      <c r="U54" s="2">
        <v>5603.315</v>
      </c>
      <c r="V54" s="2">
        <v>8570.144</v>
      </c>
      <c r="W54" s="2">
        <v>14173.458</v>
      </c>
      <c r="X54" s="2">
        <v>-842.67</v>
      </c>
      <c r="Y54" s="2">
        <v>50.036</v>
      </c>
      <c r="Z54" s="2">
        <v>19012.312</v>
      </c>
      <c r="AA54" s="2">
        <v>720.5</v>
      </c>
      <c r="AB54" s="2">
        <v>793.19</v>
      </c>
      <c r="AC54" s="2" t="s">
        <v>60</v>
      </c>
      <c r="AD54" s="7">
        <v>-4088.109</v>
      </c>
      <c r="AE54" s="2">
        <v>0</v>
      </c>
      <c r="AF54" s="2">
        <v>0</v>
      </c>
      <c r="AG54" s="2">
        <v>0</v>
      </c>
      <c r="AH54" s="2">
        <v>0</v>
      </c>
      <c r="AI54" s="2">
        <v>0</v>
      </c>
      <c r="AJ54" s="2">
        <v>0</v>
      </c>
      <c r="AK54" s="2">
        <v>5336</v>
      </c>
      <c r="AL54" s="2">
        <v>21043.6</v>
      </c>
      <c r="AM54" s="2">
        <v>26379.6</v>
      </c>
      <c r="AN54" s="2">
        <v>37520.81</v>
      </c>
      <c r="AO54" s="2">
        <v>16046.34</v>
      </c>
      <c r="AP54" s="2">
        <v>21474.47</v>
      </c>
      <c r="AQ54" s="2">
        <v>0</v>
      </c>
      <c r="AR54" s="2">
        <v>0</v>
      </c>
      <c r="AU54" s="2">
        <v>0</v>
      </c>
      <c r="AV54" s="15">
        <v>0</v>
      </c>
      <c r="AW54" s="7">
        <v>0</v>
      </c>
      <c r="AX54" s="7">
        <v>0</v>
      </c>
      <c r="AY54" s="7">
        <v>250</v>
      </c>
      <c r="AZ54" s="19">
        <v>250</v>
      </c>
      <c r="BA54" s="7">
        <v>0</v>
      </c>
      <c r="BB54" s="7">
        <v>0</v>
      </c>
      <c r="BE54" s="23">
        <f t="shared" si="0"/>
        <v>0</v>
      </c>
      <c r="BF54" s="23">
        <f t="shared" ref="BF54:BH54" si="116">AH54</f>
        <v>0</v>
      </c>
      <c r="BG54" s="23">
        <f t="shared" si="116"/>
        <v>0</v>
      </c>
      <c r="BH54" s="23">
        <f t="shared" si="116"/>
        <v>0</v>
      </c>
      <c r="BI54" s="2">
        <f t="shared" si="5"/>
        <v>1</v>
      </c>
      <c r="BJ54" s="2">
        <f t="shared" si="6"/>
        <v>0</v>
      </c>
      <c r="BK54" s="2">
        <f t="shared" si="7"/>
        <v>1</v>
      </c>
      <c r="BL54" s="2">
        <f t="shared" si="8"/>
        <v>0</v>
      </c>
      <c r="BM54" s="23">
        <f t="shared" si="2"/>
        <v>0</v>
      </c>
      <c r="BN54" s="23">
        <f t="shared" ref="BN54:BP54" si="117">AE54</f>
        <v>0</v>
      </c>
      <c r="BO54" s="23">
        <f t="shared" si="117"/>
        <v>0</v>
      </c>
      <c r="BP54" s="23">
        <f t="shared" si="117"/>
        <v>0</v>
      </c>
      <c r="BQ54" s="2">
        <f t="shared" si="10"/>
        <v>1</v>
      </c>
      <c r="BR54" s="2">
        <f t="shared" si="11"/>
        <v>0</v>
      </c>
      <c r="BS54" s="2">
        <f t="shared" si="12"/>
        <v>1</v>
      </c>
      <c r="BT54" s="2">
        <f t="shared" si="13"/>
        <v>0</v>
      </c>
    </row>
    <row r="55" s="2" customFormat="1" spans="1:72">
      <c r="A55" s="2">
        <v>19296.18</v>
      </c>
      <c r="B55" s="2">
        <v>-6669</v>
      </c>
      <c r="C55" s="2">
        <v>13917.62</v>
      </c>
      <c r="D55" s="2">
        <v>13178.14</v>
      </c>
      <c r="E55" s="2">
        <v>0</v>
      </c>
      <c r="F55" s="7">
        <v>-5407</v>
      </c>
      <c r="G55" s="2">
        <v>189.89</v>
      </c>
      <c r="H55" s="2">
        <v>189.89</v>
      </c>
      <c r="I55" s="2">
        <v>221.39</v>
      </c>
      <c r="J55" s="2">
        <v>0</v>
      </c>
      <c r="K55" s="2">
        <v>271.33</v>
      </c>
      <c r="L55" s="2">
        <v>271.1</v>
      </c>
      <c r="M55" s="2">
        <v>500.73</v>
      </c>
      <c r="N55" s="2">
        <v>0</v>
      </c>
      <c r="O55" s="2">
        <v>0</v>
      </c>
      <c r="P55" s="2">
        <v>250.7</v>
      </c>
      <c r="Q55" s="2">
        <v>104.92</v>
      </c>
      <c r="R55" s="2">
        <v>106.4</v>
      </c>
      <c r="S55" s="2">
        <v>19531.174</v>
      </c>
      <c r="T55" s="2">
        <v>6824.961</v>
      </c>
      <c r="U55" s="2">
        <v>5687.247</v>
      </c>
      <c r="V55" s="2">
        <v>8442.038</v>
      </c>
      <c r="W55" s="2">
        <v>14129.284</v>
      </c>
      <c r="X55" s="2">
        <v>-832.87</v>
      </c>
      <c r="Y55" s="2">
        <v>49.967</v>
      </c>
      <c r="Z55" s="2">
        <v>18817.238</v>
      </c>
      <c r="AA55" s="2">
        <v>754.545</v>
      </c>
      <c r="AB55" s="2">
        <v>792</v>
      </c>
      <c r="AC55" s="2" t="s">
        <v>60</v>
      </c>
      <c r="AD55" s="7">
        <v>-4073.681</v>
      </c>
      <c r="AE55" s="2">
        <v>0</v>
      </c>
      <c r="AF55" s="2">
        <v>0</v>
      </c>
      <c r="AG55" s="2">
        <v>0</v>
      </c>
      <c r="AH55" s="2">
        <v>0</v>
      </c>
      <c r="AI55" s="2">
        <v>0</v>
      </c>
      <c r="AJ55" s="2">
        <v>0</v>
      </c>
      <c r="AK55" s="2">
        <v>5330</v>
      </c>
      <c r="AL55" s="2">
        <v>20994.9</v>
      </c>
      <c r="AM55" s="2">
        <v>26324.9</v>
      </c>
      <c r="AN55" s="2">
        <v>37207.76</v>
      </c>
      <c r="AO55" s="2">
        <v>16133.19</v>
      </c>
      <c r="AP55" s="2">
        <v>21074.57</v>
      </c>
      <c r="AQ55" s="2">
        <v>0</v>
      </c>
      <c r="AR55" s="2">
        <v>0</v>
      </c>
      <c r="AU55" s="2">
        <v>0</v>
      </c>
      <c r="AV55" s="15">
        <v>0</v>
      </c>
      <c r="AW55" s="7">
        <v>0</v>
      </c>
      <c r="AX55" s="7">
        <v>0</v>
      </c>
      <c r="AY55" s="7">
        <v>250</v>
      </c>
      <c r="AZ55" s="19">
        <v>250</v>
      </c>
      <c r="BA55" s="7">
        <v>0</v>
      </c>
      <c r="BB55" s="7">
        <v>0</v>
      </c>
      <c r="BE55" s="23">
        <f t="shared" si="0"/>
        <v>0</v>
      </c>
      <c r="BF55" s="23">
        <f t="shared" ref="BF55:BH55" si="118">AH55</f>
        <v>0</v>
      </c>
      <c r="BG55" s="23">
        <f t="shared" si="118"/>
        <v>0</v>
      </c>
      <c r="BH55" s="23">
        <f t="shared" si="118"/>
        <v>0</v>
      </c>
      <c r="BI55" s="2">
        <f t="shared" si="5"/>
        <v>1</v>
      </c>
      <c r="BJ55" s="2">
        <f t="shared" si="6"/>
        <v>0</v>
      </c>
      <c r="BK55" s="2">
        <f t="shared" si="7"/>
        <v>1</v>
      </c>
      <c r="BL55" s="2">
        <f t="shared" si="8"/>
        <v>0</v>
      </c>
      <c r="BM55" s="23">
        <f t="shared" si="2"/>
        <v>0</v>
      </c>
      <c r="BN55" s="23">
        <f t="shared" ref="BN55:BP55" si="119">AE55</f>
        <v>0</v>
      </c>
      <c r="BO55" s="23">
        <f t="shared" si="119"/>
        <v>0</v>
      </c>
      <c r="BP55" s="23">
        <f t="shared" si="119"/>
        <v>0</v>
      </c>
      <c r="BQ55" s="2">
        <f t="shared" si="10"/>
        <v>1</v>
      </c>
      <c r="BR55" s="2">
        <f t="shared" si="11"/>
        <v>0</v>
      </c>
      <c r="BS55" s="2">
        <f t="shared" si="12"/>
        <v>1</v>
      </c>
      <c r="BT55" s="2">
        <f t="shared" si="13"/>
        <v>0</v>
      </c>
    </row>
    <row r="56" s="2" customFormat="1" spans="1:72">
      <c r="A56" s="2">
        <v>19388.87</v>
      </c>
      <c r="B56" s="2">
        <v>-6672</v>
      </c>
      <c r="C56" s="2">
        <v>13910.89</v>
      </c>
      <c r="D56" s="2">
        <v>13261.6</v>
      </c>
      <c r="E56" s="2">
        <v>0</v>
      </c>
      <c r="F56" s="7">
        <v>-5406</v>
      </c>
      <c r="G56" s="2">
        <v>190.77</v>
      </c>
      <c r="H56" s="2">
        <v>189.89</v>
      </c>
      <c r="I56" s="2">
        <v>220.66</v>
      </c>
      <c r="J56" s="2">
        <v>0</v>
      </c>
      <c r="K56" s="2">
        <v>270.4</v>
      </c>
      <c r="L56" s="2">
        <v>271.1</v>
      </c>
      <c r="M56" s="2">
        <v>501.56</v>
      </c>
      <c r="N56" s="2">
        <v>0</v>
      </c>
      <c r="O56" s="2">
        <v>0</v>
      </c>
      <c r="P56" s="2">
        <v>251.4</v>
      </c>
      <c r="Q56" s="2">
        <v>104.92</v>
      </c>
      <c r="R56" s="2">
        <v>105.14</v>
      </c>
      <c r="S56" s="2">
        <v>19308.598</v>
      </c>
      <c r="T56" s="2">
        <v>6966.301</v>
      </c>
      <c r="U56" s="2">
        <v>5772.757</v>
      </c>
      <c r="V56" s="2">
        <v>8384.733</v>
      </c>
      <c r="W56" s="2">
        <v>14157.49</v>
      </c>
      <c r="X56" s="2">
        <v>-829.64</v>
      </c>
      <c r="Y56" s="2">
        <v>49.967</v>
      </c>
      <c r="Z56" s="2">
        <v>18898.719</v>
      </c>
      <c r="AA56" s="2">
        <v>569.668</v>
      </c>
      <c r="AB56" s="2">
        <v>794.49</v>
      </c>
      <c r="AC56" s="2" t="s">
        <v>60</v>
      </c>
      <c r="AD56" s="7">
        <v>-4078.4434</v>
      </c>
      <c r="AE56" s="2">
        <v>0</v>
      </c>
      <c r="AF56" s="2">
        <v>0</v>
      </c>
      <c r="AG56" s="2">
        <v>0</v>
      </c>
      <c r="AH56" s="2">
        <v>0</v>
      </c>
      <c r="AI56" s="2">
        <v>0</v>
      </c>
      <c r="AJ56" s="2">
        <v>0</v>
      </c>
      <c r="AK56" s="2">
        <v>5325</v>
      </c>
      <c r="AL56" s="2">
        <v>20994.9</v>
      </c>
      <c r="AM56" s="2">
        <v>26319.9</v>
      </c>
      <c r="AN56" s="2">
        <v>36785.91</v>
      </c>
      <c r="AO56" s="2">
        <v>16199.35</v>
      </c>
      <c r="AP56" s="2">
        <v>20586.56</v>
      </c>
      <c r="AQ56" s="2">
        <v>0</v>
      </c>
      <c r="AR56" s="2">
        <v>0</v>
      </c>
      <c r="AU56" s="2">
        <v>0</v>
      </c>
      <c r="AV56" s="15">
        <v>0</v>
      </c>
      <c r="AW56" s="7">
        <v>0</v>
      </c>
      <c r="AX56" s="7">
        <v>0</v>
      </c>
      <c r="AY56" s="7">
        <v>250</v>
      </c>
      <c r="AZ56" s="19">
        <v>250</v>
      </c>
      <c r="BA56" s="7">
        <v>0</v>
      </c>
      <c r="BB56" s="7">
        <v>0</v>
      </c>
      <c r="BE56" s="23">
        <f t="shared" si="0"/>
        <v>0</v>
      </c>
      <c r="BF56" s="23">
        <f t="shared" ref="BF56:BH56" si="120">AH56</f>
        <v>0</v>
      </c>
      <c r="BG56" s="23">
        <f t="shared" si="120"/>
        <v>0</v>
      </c>
      <c r="BH56" s="23">
        <f t="shared" si="120"/>
        <v>0</v>
      </c>
      <c r="BI56" s="2">
        <f t="shared" si="5"/>
        <v>1</v>
      </c>
      <c r="BJ56" s="2">
        <f t="shared" si="6"/>
        <v>0</v>
      </c>
      <c r="BK56" s="2">
        <f t="shared" si="7"/>
        <v>1</v>
      </c>
      <c r="BL56" s="2">
        <f t="shared" si="8"/>
        <v>0</v>
      </c>
      <c r="BM56" s="23">
        <f t="shared" si="2"/>
        <v>0</v>
      </c>
      <c r="BN56" s="23">
        <f t="shared" ref="BN56:BP56" si="121">AE56</f>
        <v>0</v>
      </c>
      <c r="BO56" s="23">
        <f t="shared" si="121"/>
        <v>0</v>
      </c>
      <c r="BP56" s="23">
        <f t="shared" si="121"/>
        <v>0</v>
      </c>
      <c r="BQ56" s="2">
        <f t="shared" si="10"/>
        <v>1</v>
      </c>
      <c r="BR56" s="2">
        <f t="shared" si="11"/>
        <v>0</v>
      </c>
      <c r="BS56" s="2">
        <f t="shared" si="12"/>
        <v>1</v>
      </c>
      <c r="BT56" s="2">
        <f t="shared" si="13"/>
        <v>0</v>
      </c>
    </row>
    <row r="57" s="2" customFormat="1" spans="1:72">
      <c r="A57" s="2">
        <v>19377.89</v>
      </c>
      <c r="B57" s="2">
        <v>-6672</v>
      </c>
      <c r="C57" s="2">
        <v>13917</v>
      </c>
      <c r="D57" s="2">
        <v>13143.86</v>
      </c>
      <c r="E57" s="2">
        <v>0</v>
      </c>
      <c r="F57" s="7">
        <v>-5406</v>
      </c>
      <c r="G57" s="2">
        <v>189.89</v>
      </c>
      <c r="H57" s="2">
        <v>190.77</v>
      </c>
      <c r="I57" s="2">
        <v>220.81</v>
      </c>
      <c r="J57" s="2">
        <v>0</v>
      </c>
      <c r="K57" s="2">
        <v>271.33</v>
      </c>
      <c r="L57" s="2">
        <v>271.79</v>
      </c>
      <c r="M57" s="2">
        <v>500.73</v>
      </c>
      <c r="N57" s="2">
        <v>0</v>
      </c>
      <c r="O57" s="2">
        <v>0</v>
      </c>
      <c r="P57" s="2">
        <v>250.7</v>
      </c>
      <c r="Q57" s="2">
        <v>105.08</v>
      </c>
      <c r="R57" s="2">
        <v>105.56</v>
      </c>
      <c r="S57" s="2">
        <v>19148.9</v>
      </c>
      <c r="T57" s="2">
        <v>7079.461</v>
      </c>
      <c r="U57" s="2">
        <v>5665.804</v>
      </c>
      <c r="V57" s="2">
        <v>8234.179</v>
      </c>
      <c r="W57" s="2">
        <v>13899.983</v>
      </c>
      <c r="X57" s="2">
        <v>-827.29</v>
      </c>
      <c r="Y57" s="2">
        <v>49.964</v>
      </c>
      <c r="Z57" s="2">
        <v>18997.855</v>
      </c>
      <c r="AA57" s="2">
        <v>689.203</v>
      </c>
      <c r="AB57" s="2">
        <v>798.14</v>
      </c>
      <c r="AC57" s="2" t="s">
        <v>60</v>
      </c>
      <c r="AD57" s="7">
        <v>-4075.3618</v>
      </c>
      <c r="AE57" s="2">
        <v>0</v>
      </c>
      <c r="AF57" s="2">
        <v>0</v>
      </c>
      <c r="AG57" s="2">
        <v>0</v>
      </c>
      <c r="AH57" s="2">
        <v>0</v>
      </c>
      <c r="AI57" s="2">
        <v>0</v>
      </c>
      <c r="AJ57" s="2">
        <v>0</v>
      </c>
      <c r="AK57" s="2">
        <v>5319</v>
      </c>
      <c r="AL57" s="2">
        <v>20994.9</v>
      </c>
      <c r="AM57" s="2">
        <v>26313.9</v>
      </c>
      <c r="AN57" s="2">
        <v>36294.25</v>
      </c>
      <c r="AO57" s="2">
        <v>16260.88</v>
      </c>
      <c r="AP57" s="2">
        <v>20033.37</v>
      </c>
      <c r="AQ57" s="2">
        <v>0</v>
      </c>
      <c r="AR57" s="2">
        <v>0</v>
      </c>
      <c r="AU57" s="2">
        <v>0</v>
      </c>
      <c r="AV57" s="15">
        <v>0</v>
      </c>
      <c r="AW57" s="7">
        <v>0</v>
      </c>
      <c r="AX57" s="7">
        <v>0</v>
      </c>
      <c r="AY57" s="7">
        <v>250</v>
      </c>
      <c r="AZ57" s="19">
        <v>250</v>
      </c>
      <c r="BA57" s="7">
        <v>0</v>
      </c>
      <c r="BB57" s="7">
        <v>0</v>
      </c>
      <c r="BE57" s="23">
        <f t="shared" si="0"/>
        <v>0</v>
      </c>
      <c r="BF57" s="23">
        <f t="shared" ref="BF57:BH57" si="122">AH57</f>
        <v>0</v>
      </c>
      <c r="BG57" s="23">
        <f t="shared" si="122"/>
        <v>0</v>
      </c>
      <c r="BH57" s="23">
        <f t="shared" si="122"/>
        <v>0</v>
      </c>
      <c r="BI57" s="2">
        <f t="shared" si="5"/>
        <v>1</v>
      </c>
      <c r="BJ57" s="2">
        <f t="shared" si="6"/>
        <v>0</v>
      </c>
      <c r="BK57" s="2">
        <f t="shared" si="7"/>
        <v>1</v>
      </c>
      <c r="BL57" s="2">
        <f t="shared" si="8"/>
        <v>0</v>
      </c>
      <c r="BM57" s="23">
        <f t="shared" si="2"/>
        <v>0</v>
      </c>
      <c r="BN57" s="23">
        <f t="shared" ref="BN57:BP57" si="123">AE57</f>
        <v>0</v>
      </c>
      <c r="BO57" s="23">
        <f t="shared" si="123"/>
        <v>0</v>
      </c>
      <c r="BP57" s="23">
        <f t="shared" si="123"/>
        <v>0</v>
      </c>
      <c r="BQ57" s="2">
        <f t="shared" si="10"/>
        <v>1</v>
      </c>
      <c r="BR57" s="2">
        <f t="shared" si="11"/>
        <v>0</v>
      </c>
      <c r="BS57" s="2">
        <f t="shared" si="12"/>
        <v>1</v>
      </c>
      <c r="BT57" s="2">
        <f t="shared" si="13"/>
        <v>0</v>
      </c>
    </row>
    <row r="58" s="2" customFormat="1" spans="1:72">
      <c r="A58" s="2">
        <v>19585.5</v>
      </c>
      <c r="B58" s="2">
        <v>-6710</v>
      </c>
      <c r="C58" s="2">
        <v>13923.87</v>
      </c>
      <c r="D58" s="2">
        <v>13198.86</v>
      </c>
      <c r="E58" s="2">
        <v>0</v>
      </c>
      <c r="F58" s="7">
        <v>-5406</v>
      </c>
      <c r="G58" s="2">
        <v>190.77</v>
      </c>
      <c r="H58" s="2">
        <v>189.05</v>
      </c>
      <c r="I58" s="2">
        <v>220.57</v>
      </c>
      <c r="J58" s="2">
        <v>0</v>
      </c>
      <c r="K58" s="2">
        <v>271.33</v>
      </c>
      <c r="L58" s="2">
        <v>271.79</v>
      </c>
      <c r="M58" s="2">
        <v>500.73</v>
      </c>
      <c r="N58" s="2">
        <v>0</v>
      </c>
      <c r="O58" s="2">
        <v>0</v>
      </c>
      <c r="P58" s="2">
        <v>249</v>
      </c>
      <c r="Q58" s="2">
        <v>105.24</v>
      </c>
      <c r="R58" s="2">
        <v>105.19</v>
      </c>
      <c r="S58" s="2">
        <v>19796.727</v>
      </c>
      <c r="T58" s="2">
        <v>6870.763</v>
      </c>
      <c r="U58" s="2">
        <v>5878.019</v>
      </c>
      <c r="V58" s="2">
        <v>8285.827</v>
      </c>
      <c r="W58" s="2">
        <v>14163.845</v>
      </c>
      <c r="X58" s="2">
        <v>-829.99</v>
      </c>
      <c r="Y58" s="2">
        <v>50.03</v>
      </c>
      <c r="Z58" s="2">
        <v>18586.297</v>
      </c>
      <c r="AA58" s="2">
        <v>891.574</v>
      </c>
      <c r="AB58" s="2">
        <v>794.62</v>
      </c>
      <c r="AC58" s="2" t="s">
        <v>60</v>
      </c>
      <c r="AD58" s="7">
        <v>-4087.1282</v>
      </c>
      <c r="AE58" s="2">
        <v>0</v>
      </c>
      <c r="AF58" s="2">
        <v>0</v>
      </c>
      <c r="AG58" s="2">
        <v>0</v>
      </c>
      <c r="AH58" s="2">
        <v>0</v>
      </c>
      <c r="AI58" s="2">
        <v>0</v>
      </c>
      <c r="AJ58" s="2">
        <v>0</v>
      </c>
      <c r="AK58" s="2">
        <v>5310</v>
      </c>
      <c r="AL58" s="2">
        <v>21189.8</v>
      </c>
      <c r="AM58" s="2">
        <v>26499.8</v>
      </c>
      <c r="AN58" s="2">
        <v>35691.54</v>
      </c>
      <c r="AO58" s="2">
        <v>16317.88</v>
      </c>
      <c r="AP58" s="2">
        <v>19373.66</v>
      </c>
      <c r="AQ58" s="2">
        <v>0</v>
      </c>
      <c r="AR58" s="2">
        <v>0</v>
      </c>
      <c r="AU58" s="2">
        <v>0</v>
      </c>
      <c r="AV58" s="15">
        <v>0</v>
      </c>
      <c r="AW58" s="7">
        <v>0</v>
      </c>
      <c r="AX58" s="7">
        <v>0</v>
      </c>
      <c r="AY58" s="7">
        <v>250</v>
      </c>
      <c r="AZ58" s="19">
        <v>250</v>
      </c>
      <c r="BA58" s="7">
        <v>0</v>
      </c>
      <c r="BB58" s="7">
        <v>0</v>
      </c>
      <c r="BE58" s="23">
        <f t="shared" si="0"/>
        <v>0</v>
      </c>
      <c r="BF58" s="23">
        <f t="shared" ref="BF58:BH58" si="124">AH58</f>
        <v>0</v>
      </c>
      <c r="BG58" s="23">
        <f t="shared" si="124"/>
        <v>0</v>
      </c>
      <c r="BH58" s="23">
        <f t="shared" si="124"/>
        <v>0</v>
      </c>
      <c r="BI58" s="2">
        <f t="shared" si="5"/>
        <v>1</v>
      </c>
      <c r="BJ58" s="2">
        <f t="shared" si="6"/>
        <v>0</v>
      </c>
      <c r="BK58" s="2">
        <f t="shared" si="7"/>
        <v>1</v>
      </c>
      <c r="BL58" s="2">
        <f t="shared" si="8"/>
        <v>0</v>
      </c>
      <c r="BM58" s="23">
        <f t="shared" si="2"/>
        <v>0</v>
      </c>
      <c r="BN58" s="23">
        <f t="shared" ref="BN58:BP58" si="125">AE58</f>
        <v>0</v>
      </c>
      <c r="BO58" s="23">
        <f t="shared" si="125"/>
        <v>0</v>
      </c>
      <c r="BP58" s="23">
        <f t="shared" si="125"/>
        <v>0</v>
      </c>
      <c r="BQ58" s="2">
        <f t="shared" si="10"/>
        <v>1</v>
      </c>
      <c r="BR58" s="2">
        <f t="shared" si="11"/>
        <v>0</v>
      </c>
      <c r="BS58" s="2">
        <f t="shared" si="12"/>
        <v>1</v>
      </c>
      <c r="BT58" s="2">
        <f t="shared" si="13"/>
        <v>0</v>
      </c>
    </row>
    <row r="59" s="2" customFormat="1" spans="1:72">
      <c r="A59" s="2">
        <v>19799.99</v>
      </c>
      <c r="B59" s="2">
        <v>-6697</v>
      </c>
      <c r="C59" s="2">
        <v>13921.53</v>
      </c>
      <c r="D59" s="2">
        <v>13405.23</v>
      </c>
      <c r="E59" s="2">
        <v>0</v>
      </c>
      <c r="F59" s="7">
        <v>-5405</v>
      </c>
      <c r="G59" s="2">
        <v>190.77</v>
      </c>
      <c r="H59" s="2">
        <v>189.89</v>
      </c>
      <c r="I59" s="2">
        <v>219.69</v>
      </c>
      <c r="J59" s="2">
        <v>0</v>
      </c>
      <c r="K59" s="2">
        <v>270.86</v>
      </c>
      <c r="L59" s="2">
        <v>272.26</v>
      </c>
      <c r="M59" s="2">
        <v>501.97</v>
      </c>
      <c r="N59" s="2">
        <v>0</v>
      </c>
      <c r="O59" s="2">
        <v>0</v>
      </c>
      <c r="P59" s="2">
        <v>249.1</v>
      </c>
      <c r="Q59" s="2">
        <v>105.66</v>
      </c>
      <c r="R59" s="2">
        <v>104.92</v>
      </c>
      <c r="S59" s="2">
        <v>19938.979</v>
      </c>
      <c r="T59" s="2">
        <v>6668.531</v>
      </c>
      <c r="U59" s="2">
        <v>6068.007</v>
      </c>
      <c r="V59" s="2">
        <v>8094</v>
      </c>
      <c r="W59" s="2">
        <v>14162.007</v>
      </c>
      <c r="X59" s="2">
        <v>-827.09</v>
      </c>
      <c r="Y59" s="2">
        <v>50.031</v>
      </c>
      <c r="Z59" s="2">
        <v>18545.771</v>
      </c>
      <c r="AA59" s="2">
        <v>919.098</v>
      </c>
      <c r="AB59" s="2">
        <v>792.7</v>
      </c>
      <c r="AC59" s="2" t="s">
        <v>60</v>
      </c>
      <c r="AD59" s="7">
        <v>-4082.7861</v>
      </c>
      <c r="AE59" s="2">
        <v>0</v>
      </c>
      <c r="AF59" s="2">
        <v>0</v>
      </c>
      <c r="AG59" s="2">
        <v>0</v>
      </c>
      <c r="AH59" s="2">
        <v>0</v>
      </c>
      <c r="AI59" s="2">
        <v>0</v>
      </c>
      <c r="AJ59" s="2">
        <v>0</v>
      </c>
      <c r="AK59" s="2">
        <v>5291</v>
      </c>
      <c r="AL59" s="2">
        <v>21360.3</v>
      </c>
      <c r="AM59" s="2">
        <v>26651.3</v>
      </c>
      <c r="AN59" s="2">
        <v>35010.37</v>
      </c>
      <c r="AO59" s="2">
        <v>16360.84</v>
      </c>
      <c r="AP59" s="2">
        <v>18649.53</v>
      </c>
      <c r="AQ59" s="2">
        <v>0</v>
      </c>
      <c r="AR59" s="2">
        <v>0</v>
      </c>
      <c r="AU59" s="2">
        <v>0</v>
      </c>
      <c r="AV59" s="15">
        <v>0</v>
      </c>
      <c r="AW59" s="7">
        <v>0</v>
      </c>
      <c r="AX59" s="7">
        <v>0</v>
      </c>
      <c r="AY59" s="7">
        <v>250</v>
      </c>
      <c r="AZ59" s="19">
        <v>250</v>
      </c>
      <c r="BA59" s="7">
        <v>0</v>
      </c>
      <c r="BB59" s="7">
        <v>0</v>
      </c>
      <c r="BE59" s="23">
        <f t="shared" si="0"/>
        <v>0</v>
      </c>
      <c r="BF59" s="23">
        <f t="shared" ref="BF59:BH59" si="126">AH59</f>
        <v>0</v>
      </c>
      <c r="BG59" s="23">
        <f t="shared" si="126"/>
        <v>0</v>
      </c>
      <c r="BH59" s="23">
        <f t="shared" si="126"/>
        <v>0</v>
      </c>
      <c r="BI59" s="2">
        <f t="shared" si="5"/>
        <v>1</v>
      </c>
      <c r="BJ59" s="2">
        <f t="shared" si="6"/>
        <v>0</v>
      </c>
      <c r="BK59" s="2">
        <f t="shared" si="7"/>
        <v>1</v>
      </c>
      <c r="BL59" s="2">
        <f t="shared" si="8"/>
        <v>0</v>
      </c>
      <c r="BM59" s="23">
        <f t="shared" si="2"/>
        <v>0</v>
      </c>
      <c r="BN59" s="23">
        <f t="shared" ref="BN59:BP59" si="127">AE59</f>
        <v>0</v>
      </c>
      <c r="BO59" s="23">
        <f t="shared" si="127"/>
        <v>0</v>
      </c>
      <c r="BP59" s="23">
        <f t="shared" si="127"/>
        <v>0</v>
      </c>
      <c r="BQ59" s="2">
        <f t="shared" si="10"/>
        <v>1</v>
      </c>
      <c r="BR59" s="2">
        <f t="shared" si="11"/>
        <v>0</v>
      </c>
      <c r="BS59" s="2">
        <f t="shared" si="12"/>
        <v>1</v>
      </c>
      <c r="BT59" s="2">
        <f t="shared" si="13"/>
        <v>0</v>
      </c>
    </row>
    <row r="60" s="2" customFormat="1" spans="1:72">
      <c r="A60" s="2">
        <v>20275.38</v>
      </c>
      <c r="B60" s="2">
        <v>-6691</v>
      </c>
      <c r="C60" s="2">
        <v>13918.79</v>
      </c>
      <c r="D60" s="2">
        <v>13867.19</v>
      </c>
      <c r="E60" s="2">
        <v>0</v>
      </c>
      <c r="F60" s="7">
        <v>-5404</v>
      </c>
      <c r="G60" s="2">
        <v>190.77</v>
      </c>
      <c r="H60" s="2">
        <v>189.05</v>
      </c>
      <c r="I60" s="2">
        <v>219.49</v>
      </c>
      <c r="J60" s="2">
        <v>0</v>
      </c>
      <c r="K60" s="2">
        <v>271.1</v>
      </c>
      <c r="L60" s="2">
        <v>271.79</v>
      </c>
      <c r="M60" s="2">
        <v>501.56</v>
      </c>
      <c r="N60" s="2">
        <v>0</v>
      </c>
      <c r="O60" s="2">
        <v>0</v>
      </c>
      <c r="P60" s="2">
        <v>249.8</v>
      </c>
      <c r="Q60" s="2">
        <v>105.35</v>
      </c>
      <c r="R60" s="2">
        <v>104.98</v>
      </c>
      <c r="S60" s="2">
        <v>20248.404</v>
      </c>
      <c r="T60" s="2">
        <v>6662.85</v>
      </c>
      <c r="U60" s="2">
        <v>6463.565</v>
      </c>
      <c r="V60" s="2">
        <v>8174.967</v>
      </c>
      <c r="W60" s="2">
        <v>14638.532</v>
      </c>
      <c r="X60" s="2">
        <v>-823.39</v>
      </c>
      <c r="Y60" s="2">
        <v>50.025</v>
      </c>
      <c r="Z60" s="2">
        <v>18778.814</v>
      </c>
      <c r="AA60" s="2">
        <v>735.844</v>
      </c>
      <c r="AB60" s="2">
        <v>797.05</v>
      </c>
      <c r="AC60" s="2" t="s">
        <v>60</v>
      </c>
      <c r="AD60" s="7">
        <v>-4082.5059</v>
      </c>
      <c r="AE60" s="2">
        <v>0</v>
      </c>
      <c r="AF60" s="2">
        <v>0</v>
      </c>
      <c r="AG60" s="2">
        <v>0</v>
      </c>
      <c r="AH60" s="2">
        <v>0</v>
      </c>
      <c r="AI60" s="2">
        <v>0</v>
      </c>
      <c r="AJ60" s="2">
        <v>0</v>
      </c>
      <c r="AK60" s="2">
        <v>5272</v>
      </c>
      <c r="AL60" s="2">
        <v>21603.9</v>
      </c>
      <c r="AM60" s="2">
        <v>26875.9</v>
      </c>
      <c r="AN60" s="2">
        <v>34254.03</v>
      </c>
      <c r="AO60" s="2">
        <v>16380.9</v>
      </c>
      <c r="AP60" s="2">
        <v>17873.13</v>
      </c>
      <c r="AQ60" s="2">
        <v>0</v>
      </c>
      <c r="AR60" s="2">
        <v>0</v>
      </c>
      <c r="AU60" s="2">
        <v>0</v>
      </c>
      <c r="AV60" s="15">
        <v>0</v>
      </c>
      <c r="AW60" s="7">
        <v>0</v>
      </c>
      <c r="AX60" s="7">
        <v>0</v>
      </c>
      <c r="AY60" s="7">
        <v>250</v>
      </c>
      <c r="AZ60" s="19">
        <v>250</v>
      </c>
      <c r="BA60" s="7">
        <v>0</v>
      </c>
      <c r="BB60" s="7">
        <v>0</v>
      </c>
      <c r="BE60" s="23">
        <f t="shared" si="0"/>
        <v>0</v>
      </c>
      <c r="BF60" s="23">
        <f t="shared" ref="BF60:BH60" si="128">AH60</f>
        <v>0</v>
      </c>
      <c r="BG60" s="23">
        <f t="shared" si="128"/>
        <v>0</v>
      </c>
      <c r="BH60" s="23">
        <f t="shared" si="128"/>
        <v>0</v>
      </c>
      <c r="BI60" s="2">
        <f t="shared" si="5"/>
        <v>1</v>
      </c>
      <c r="BJ60" s="2">
        <f t="shared" si="6"/>
        <v>0</v>
      </c>
      <c r="BK60" s="2">
        <f t="shared" si="7"/>
        <v>1</v>
      </c>
      <c r="BL60" s="2">
        <f t="shared" si="8"/>
        <v>0</v>
      </c>
      <c r="BM60" s="23">
        <f t="shared" si="2"/>
        <v>0</v>
      </c>
      <c r="BN60" s="23">
        <f t="shared" ref="BN60:BP60" si="129">AE60</f>
        <v>0</v>
      </c>
      <c r="BO60" s="23">
        <f t="shared" si="129"/>
        <v>0</v>
      </c>
      <c r="BP60" s="23">
        <f t="shared" si="129"/>
        <v>0</v>
      </c>
      <c r="BQ60" s="2">
        <f t="shared" si="10"/>
        <v>1</v>
      </c>
      <c r="BR60" s="2">
        <f t="shared" si="11"/>
        <v>0</v>
      </c>
      <c r="BS60" s="2">
        <f t="shared" si="12"/>
        <v>1</v>
      </c>
      <c r="BT60" s="2">
        <f t="shared" si="13"/>
        <v>0</v>
      </c>
    </row>
    <row r="61" s="2" customFormat="1" spans="1:72">
      <c r="A61" s="2">
        <v>20489.33</v>
      </c>
      <c r="B61" s="2">
        <v>-6696</v>
      </c>
      <c r="C61" s="2">
        <v>13944.38</v>
      </c>
      <c r="D61" s="2">
        <v>13933.57</v>
      </c>
      <c r="E61" s="2">
        <v>0</v>
      </c>
      <c r="F61" s="7">
        <v>-5403</v>
      </c>
      <c r="G61" s="2">
        <v>189.05</v>
      </c>
      <c r="H61" s="2">
        <v>186.48</v>
      </c>
      <c r="I61" s="2">
        <v>216.77</v>
      </c>
      <c r="J61" s="2">
        <v>0</v>
      </c>
      <c r="K61" s="2">
        <v>270.16</v>
      </c>
      <c r="L61" s="2">
        <v>272.26</v>
      </c>
      <c r="M61" s="2">
        <v>500.73</v>
      </c>
      <c r="N61" s="2">
        <v>0</v>
      </c>
      <c r="O61" s="2">
        <v>0</v>
      </c>
      <c r="P61" s="2">
        <v>246.8</v>
      </c>
      <c r="Q61" s="2">
        <v>105.93</v>
      </c>
      <c r="R61" s="2">
        <v>105.14</v>
      </c>
      <c r="S61" s="2">
        <v>20703.945</v>
      </c>
      <c r="T61" s="2">
        <v>6671.165</v>
      </c>
      <c r="U61" s="2">
        <v>7025.425</v>
      </c>
      <c r="V61" s="2">
        <v>8162.475</v>
      </c>
      <c r="W61" s="2">
        <v>15187.9</v>
      </c>
      <c r="X61" s="2">
        <v>-814.39</v>
      </c>
      <c r="Y61" s="2">
        <v>50.033</v>
      </c>
      <c r="Z61" s="2">
        <v>18790.76</v>
      </c>
      <c r="AA61" s="2">
        <v>694.953</v>
      </c>
      <c r="AB61" s="2">
        <v>794.2</v>
      </c>
      <c r="AC61" s="2" t="s">
        <v>60</v>
      </c>
      <c r="AD61" s="7">
        <v>-4090.6304</v>
      </c>
      <c r="AE61" s="2">
        <v>0</v>
      </c>
      <c r="AF61" s="2">
        <v>0</v>
      </c>
      <c r="AG61" s="2">
        <v>0</v>
      </c>
      <c r="AH61" s="2">
        <v>0</v>
      </c>
      <c r="AI61" s="2">
        <v>0</v>
      </c>
      <c r="AJ61" s="2">
        <v>0</v>
      </c>
      <c r="AK61" s="2">
        <v>5253</v>
      </c>
      <c r="AL61" s="2">
        <v>21725.7</v>
      </c>
      <c r="AM61" s="2">
        <v>26978.7</v>
      </c>
      <c r="AN61" s="2">
        <v>33480.21</v>
      </c>
      <c r="AO61" s="2">
        <v>16443.57</v>
      </c>
      <c r="AP61" s="2">
        <v>17036.64</v>
      </c>
      <c r="AQ61" s="2">
        <v>0</v>
      </c>
      <c r="AR61" s="2">
        <v>0</v>
      </c>
      <c r="AU61" s="2">
        <v>0</v>
      </c>
      <c r="AV61" s="15">
        <v>0</v>
      </c>
      <c r="AW61" s="7">
        <v>0</v>
      </c>
      <c r="AX61" s="7">
        <v>0</v>
      </c>
      <c r="AY61" s="7">
        <v>250</v>
      </c>
      <c r="AZ61" s="19">
        <v>250</v>
      </c>
      <c r="BA61" s="7">
        <v>0</v>
      </c>
      <c r="BB61" s="7">
        <v>0</v>
      </c>
      <c r="BE61" s="23">
        <f t="shared" si="0"/>
        <v>0</v>
      </c>
      <c r="BF61" s="23">
        <f t="shared" ref="BF61:BH61" si="130">AH61</f>
        <v>0</v>
      </c>
      <c r="BG61" s="23">
        <f t="shared" si="130"/>
        <v>0</v>
      </c>
      <c r="BH61" s="23">
        <f t="shared" si="130"/>
        <v>0</v>
      </c>
      <c r="BI61" s="2">
        <f t="shared" si="5"/>
        <v>1</v>
      </c>
      <c r="BJ61" s="2">
        <f t="shared" si="6"/>
        <v>0</v>
      </c>
      <c r="BK61" s="2">
        <f t="shared" si="7"/>
        <v>1</v>
      </c>
      <c r="BL61" s="2">
        <f t="shared" si="8"/>
        <v>0</v>
      </c>
      <c r="BM61" s="23">
        <f t="shared" si="2"/>
        <v>0</v>
      </c>
      <c r="BN61" s="23">
        <f t="shared" ref="BN61:BP61" si="131">AE61</f>
        <v>0</v>
      </c>
      <c r="BO61" s="23">
        <f t="shared" si="131"/>
        <v>0</v>
      </c>
      <c r="BP61" s="23">
        <f t="shared" si="131"/>
        <v>0</v>
      </c>
      <c r="BQ61" s="2">
        <f t="shared" si="10"/>
        <v>1</v>
      </c>
      <c r="BR61" s="2">
        <f t="shared" si="11"/>
        <v>0</v>
      </c>
      <c r="BS61" s="2">
        <f t="shared" si="12"/>
        <v>1</v>
      </c>
      <c r="BT61" s="2">
        <f t="shared" si="13"/>
        <v>0</v>
      </c>
    </row>
    <row r="62" s="2" customFormat="1" spans="1:72">
      <c r="A62" s="2">
        <v>21125.43</v>
      </c>
      <c r="B62" s="2">
        <v>-7375</v>
      </c>
      <c r="C62" s="2">
        <v>14231.53</v>
      </c>
      <c r="D62" s="2">
        <v>14506.88</v>
      </c>
      <c r="E62" s="2">
        <v>0</v>
      </c>
      <c r="F62" s="7">
        <v>-6003</v>
      </c>
      <c r="G62" s="2">
        <v>189.05</v>
      </c>
      <c r="H62" s="2">
        <v>189.89</v>
      </c>
      <c r="I62" s="2">
        <v>220.83</v>
      </c>
      <c r="J62" s="2">
        <v>0</v>
      </c>
      <c r="K62" s="2">
        <v>334.13</v>
      </c>
      <c r="L62" s="2">
        <v>336.92</v>
      </c>
      <c r="M62" s="2">
        <v>501.15</v>
      </c>
      <c r="N62" s="2">
        <v>0</v>
      </c>
      <c r="O62" s="2">
        <v>0</v>
      </c>
      <c r="P62" s="2">
        <v>288.7</v>
      </c>
      <c r="Q62" s="2">
        <v>150.44</v>
      </c>
      <c r="R62" s="2">
        <v>145.1</v>
      </c>
      <c r="S62" s="2">
        <v>20986.219</v>
      </c>
      <c r="T62" s="2">
        <v>7645.276</v>
      </c>
      <c r="U62" s="2">
        <v>7429.665</v>
      </c>
      <c r="V62" s="2">
        <v>8400.101</v>
      </c>
      <c r="W62" s="2">
        <v>15829.766</v>
      </c>
      <c r="X62" s="2">
        <v>-802.7</v>
      </c>
      <c r="Y62" s="2">
        <v>49.965</v>
      </c>
      <c r="Z62" s="2">
        <v>18887.543</v>
      </c>
      <c r="AA62" s="2">
        <v>731.297</v>
      </c>
      <c r="AB62" s="2">
        <v>803.22</v>
      </c>
      <c r="AC62" s="2" t="s">
        <v>60</v>
      </c>
      <c r="AD62" s="7">
        <v>-4443.0605</v>
      </c>
      <c r="AE62" s="2">
        <v>0</v>
      </c>
      <c r="AF62" s="2">
        <v>0</v>
      </c>
      <c r="AG62" s="2">
        <v>0</v>
      </c>
      <c r="AH62" s="2">
        <v>0</v>
      </c>
      <c r="AI62" s="2">
        <v>0</v>
      </c>
      <c r="AJ62" s="2">
        <v>0</v>
      </c>
      <c r="AK62" s="2">
        <v>5233</v>
      </c>
      <c r="AL62" s="2">
        <v>21774.4</v>
      </c>
      <c r="AM62" s="2">
        <v>27007.4</v>
      </c>
      <c r="AN62" s="2">
        <v>32585.46</v>
      </c>
      <c r="AO62" s="2">
        <v>16448.93</v>
      </c>
      <c r="AP62" s="2">
        <v>16136.53</v>
      </c>
      <c r="AQ62" s="2">
        <v>0</v>
      </c>
      <c r="AR62" s="2">
        <v>0</v>
      </c>
      <c r="AU62" s="2">
        <v>0</v>
      </c>
      <c r="AV62" s="15">
        <v>0</v>
      </c>
      <c r="AW62" s="7">
        <v>0</v>
      </c>
      <c r="AX62" s="7">
        <v>0</v>
      </c>
      <c r="AY62" s="7">
        <v>250</v>
      </c>
      <c r="AZ62" s="19">
        <v>303.8</v>
      </c>
      <c r="BA62" s="7">
        <v>0</v>
      </c>
      <c r="BB62" s="7">
        <v>0</v>
      </c>
      <c r="BE62" s="23">
        <f t="shared" si="0"/>
        <v>0</v>
      </c>
      <c r="BF62" s="23">
        <f t="shared" ref="BF62:BH62" si="132">AH62</f>
        <v>0</v>
      </c>
      <c r="BG62" s="23">
        <f t="shared" si="132"/>
        <v>0</v>
      </c>
      <c r="BH62" s="23">
        <f t="shared" si="132"/>
        <v>0</v>
      </c>
      <c r="BI62" s="2">
        <f t="shared" si="5"/>
        <v>1</v>
      </c>
      <c r="BJ62" s="2">
        <f t="shared" si="6"/>
        <v>0</v>
      </c>
      <c r="BK62" s="2">
        <f t="shared" si="7"/>
        <v>1</v>
      </c>
      <c r="BL62" s="2">
        <f t="shared" si="8"/>
        <v>0</v>
      </c>
      <c r="BM62" s="23">
        <f t="shared" si="2"/>
        <v>0</v>
      </c>
      <c r="BN62" s="23">
        <f t="shared" ref="BN62:BP62" si="133">AE62</f>
        <v>0</v>
      </c>
      <c r="BO62" s="23">
        <f t="shared" si="133"/>
        <v>0</v>
      </c>
      <c r="BP62" s="23">
        <f t="shared" si="133"/>
        <v>0</v>
      </c>
      <c r="BQ62" s="2">
        <f t="shared" si="10"/>
        <v>1</v>
      </c>
      <c r="BR62" s="2">
        <f t="shared" si="11"/>
        <v>0</v>
      </c>
      <c r="BS62" s="2">
        <f t="shared" si="12"/>
        <v>1</v>
      </c>
      <c r="BT62" s="2">
        <f t="shared" si="13"/>
        <v>0</v>
      </c>
    </row>
    <row r="63" s="2" customFormat="1" spans="1:72">
      <c r="A63" s="2">
        <v>21333.56</v>
      </c>
      <c r="B63" s="2">
        <v>-7915</v>
      </c>
      <c r="C63" s="2">
        <v>14583.27</v>
      </c>
      <c r="D63" s="2">
        <v>14893.24</v>
      </c>
      <c r="E63" s="2">
        <v>8.37</v>
      </c>
      <c r="F63" s="7">
        <v>-6602</v>
      </c>
      <c r="G63" s="2">
        <v>189.89</v>
      </c>
      <c r="H63" s="2">
        <v>189.05</v>
      </c>
      <c r="I63" s="2">
        <v>218.94</v>
      </c>
      <c r="J63" s="2">
        <v>0</v>
      </c>
      <c r="K63" s="2">
        <v>405.07</v>
      </c>
      <c r="L63" s="2">
        <v>407.17</v>
      </c>
      <c r="M63" s="2">
        <v>501.56</v>
      </c>
      <c r="N63" s="2">
        <v>0</v>
      </c>
      <c r="O63" s="2">
        <v>0</v>
      </c>
      <c r="P63" s="2">
        <v>371.8</v>
      </c>
      <c r="Q63" s="2">
        <v>208.42</v>
      </c>
      <c r="R63" s="2">
        <v>202.45</v>
      </c>
      <c r="S63" s="2">
        <v>21180.7</v>
      </c>
      <c r="T63" s="2">
        <v>7833.25</v>
      </c>
      <c r="U63" s="2">
        <v>7720.6</v>
      </c>
      <c r="V63" s="2">
        <v>8336.56</v>
      </c>
      <c r="W63" s="2">
        <v>16057.16</v>
      </c>
      <c r="X63" s="2">
        <v>-518.26</v>
      </c>
      <c r="Y63" s="2">
        <v>50.036</v>
      </c>
      <c r="Z63" s="2">
        <v>18411.367</v>
      </c>
      <c r="AA63" s="2">
        <v>699.227</v>
      </c>
      <c r="AB63" s="2">
        <v>801.97</v>
      </c>
      <c r="AC63" s="2" t="s">
        <v>71</v>
      </c>
      <c r="AD63" s="7">
        <v>-4725.033</v>
      </c>
      <c r="AE63" s="2">
        <v>0</v>
      </c>
      <c r="AF63" s="2">
        <v>96.3</v>
      </c>
      <c r="AG63" s="2">
        <v>96.3</v>
      </c>
      <c r="AH63" s="2">
        <v>0</v>
      </c>
      <c r="AI63" s="2">
        <v>266.67</v>
      </c>
      <c r="AJ63" s="2">
        <v>266.67</v>
      </c>
      <c r="AK63" s="2">
        <v>5140</v>
      </c>
      <c r="AL63" s="2">
        <v>21896.2</v>
      </c>
      <c r="AM63" s="2">
        <v>27036.2</v>
      </c>
      <c r="AN63" s="2">
        <v>31627.79</v>
      </c>
      <c r="AO63" s="2">
        <v>16466.4</v>
      </c>
      <c r="AP63" s="2">
        <v>15161.39</v>
      </c>
      <c r="AQ63" s="2">
        <v>8.37</v>
      </c>
      <c r="AR63" s="2">
        <v>18.21</v>
      </c>
      <c r="AU63" s="2">
        <v>0</v>
      </c>
      <c r="AV63" s="15">
        <v>0</v>
      </c>
      <c r="AW63" s="7">
        <v>266.67</v>
      </c>
      <c r="AX63" s="7">
        <v>96.3</v>
      </c>
      <c r="AY63" s="7">
        <v>251</v>
      </c>
      <c r="AZ63" s="19">
        <v>383</v>
      </c>
      <c r="BA63" s="7">
        <v>266.67</v>
      </c>
      <c r="BB63" s="7">
        <v>96.3</v>
      </c>
      <c r="BE63" s="23">
        <f t="shared" si="0"/>
        <v>266.67</v>
      </c>
      <c r="BF63" s="23">
        <f t="shared" ref="BF63:BH63" si="134">AH63</f>
        <v>0</v>
      </c>
      <c r="BG63" s="23">
        <f t="shared" si="134"/>
        <v>266.67</v>
      </c>
      <c r="BH63" s="23">
        <f t="shared" si="134"/>
        <v>266.67</v>
      </c>
      <c r="BI63" s="2">
        <f t="shared" si="5"/>
        <v>0</v>
      </c>
      <c r="BJ63" s="2">
        <f t="shared" si="6"/>
        <v>1</v>
      </c>
      <c r="BK63" s="2">
        <f t="shared" si="7"/>
        <v>1</v>
      </c>
      <c r="BL63" s="2">
        <f t="shared" si="8"/>
        <v>266.67</v>
      </c>
      <c r="BM63" s="23">
        <f t="shared" si="2"/>
        <v>96.3</v>
      </c>
      <c r="BN63" s="23">
        <f t="shared" ref="BN63:BP63" si="135">AE63</f>
        <v>0</v>
      </c>
      <c r="BO63" s="23">
        <f t="shared" si="135"/>
        <v>96.3</v>
      </c>
      <c r="BP63" s="23">
        <f t="shared" si="135"/>
        <v>96.3</v>
      </c>
      <c r="BQ63" s="2">
        <f t="shared" si="10"/>
        <v>1</v>
      </c>
      <c r="BR63" s="2">
        <f t="shared" si="11"/>
        <v>0</v>
      </c>
      <c r="BS63" s="2">
        <f t="shared" si="12"/>
        <v>1</v>
      </c>
      <c r="BT63" s="2">
        <f t="shared" si="13"/>
        <v>0</v>
      </c>
    </row>
    <row r="64" s="2" customFormat="1" spans="1:72">
      <c r="A64" s="2">
        <v>21473.23</v>
      </c>
      <c r="B64" s="2">
        <v>-8131</v>
      </c>
      <c r="C64" s="2">
        <v>14889.95</v>
      </c>
      <c r="D64" s="2">
        <v>14643.53</v>
      </c>
      <c r="E64" s="2">
        <v>28.18</v>
      </c>
      <c r="F64" s="7">
        <v>-6878</v>
      </c>
      <c r="G64" s="2">
        <v>189.05</v>
      </c>
      <c r="H64" s="2">
        <v>189.89</v>
      </c>
      <c r="I64" s="2">
        <v>220.67</v>
      </c>
      <c r="J64" s="2">
        <v>0</v>
      </c>
      <c r="K64" s="2">
        <v>478.34</v>
      </c>
      <c r="L64" s="2">
        <v>480.2</v>
      </c>
      <c r="M64" s="2">
        <v>500.73</v>
      </c>
      <c r="N64" s="2">
        <v>0</v>
      </c>
      <c r="O64" s="2">
        <v>0</v>
      </c>
      <c r="P64" s="2">
        <v>443.7</v>
      </c>
      <c r="Q64" s="2">
        <v>264.61</v>
      </c>
      <c r="R64" s="2">
        <v>259.54</v>
      </c>
      <c r="S64" s="2">
        <v>21835.582</v>
      </c>
      <c r="T64" s="2">
        <v>8275.478</v>
      </c>
      <c r="U64" s="2">
        <v>7997.342</v>
      </c>
      <c r="V64" s="2">
        <v>8038.091</v>
      </c>
      <c r="W64" s="2">
        <v>16035.433</v>
      </c>
      <c r="X64" s="2">
        <v>56.84</v>
      </c>
      <c r="Y64" s="2">
        <v>49.967</v>
      </c>
      <c r="Z64" s="2">
        <v>17981.686</v>
      </c>
      <c r="AA64" s="2">
        <v>842.002</v>
      </c>
      <c r="AB64" s="2">
        <v>824.83</v>
      </c>
      <c r="AC64" s="2" t="s">
        <v>71</v>
      </c>
      <c r="AD64" s="7">
        <v>-4692.3955</v>
      </c>
      <c r="AE64" s="2">
        <v>0</v>
      </c>
      <c r="AF64" s="2">
        <v>298.15</v>
      </c>
      <c r="AG64" s="2">
        <v>298.15</v>
      </c>
      <c r="AH64" s="2">
        <v>0</v>
      </c>
      <c r="AI64" s="2">
        <v>266.67</v>
      </c>
      <c r="AJ64" s="2">
        <v>266.67</v>
      </c>
      <c r="AK64" s="2">
        <v>5047</v>
      </c>
      <c r="AL64" s="2">
        <v>23016.8</v>
      </c>
      <c r="AM64" s="2">
        <v>28063.8</v>
      </c>
      <c r="AN64" s="2">
        <v>30642.83</v>
      </c>
      <c r="AO64" s="2">
        <v>16469.13</v>
      </c>
      <c r="AP64" s="2">
        <v>14173.7</v>
      </c>
      <c r="AQ64" s="2">
        <v>28.18</v>
      </c>
      <c r="AR64" s="2">
        <v>20.47</v>
      </c>
      <c r="AU64" s="2">
        <v>0</v>
      </c>
      <c r="AV64" s="15">
        <v>0</v>
      </c>
      <c r="AW64" s="7">
        <v>266.67</v>
      </c>
      <c r="AX64" s="7">
        <v>298.15</v>
      </c>
      <c r="AY64" s="7">
        <v>251</v>
      </c>
      <c r="AZ64" s="19">
        <v>444.19</v>
      </c>
      <c r="BA64" s="7">
        <v>266.67</v>
      </c>
      <c r="BB64" s="7">
        <v>298.15</v>
      </c>
      <c r="BE64" s="23">
        <f t="shared" si="0"/>
        <v>266.67</v>
      </c>
      <c r="BF64" s="23">
        <f t="shared" ref="BF64:BH64" si="136">AH64</f>
        <v>0</v>
      </c>
      <c r="BG64" s="23">
        <f t="shared" si="136"/>
        <v>266.67</v>
      </c>
      <c r="BH64" s="23">
        <f t="shared" si="136"/>
        <v>266.67</v>
      </c>
      <c r="BI64" s="2">
        <f t="shared" si="5"/>
        <v>0</v>
      </c>
      <c r="BJ64" s="2">
        <f t="shared" si="6"/>
        <v>1</v>
      </c>
      <c r="BK64" s="2">
        <f t="shared" si="7"/>
        <v>1</v>
      </c>
      <c r="BL64" s="2">
        <f t="shared" si="8"/>
        <v>266.67</v>
      </c>
      <c r="BM64" s="23">
        <f t="shared" si="2"/>
        <v>298.15</v>
      </c>
      <c r="BN64" s="23">
        <f t="shared" ref="BN64:BP64" si="137">AE64</f>
        <v>0</v>
      </c>
      <c r="BO64" s="23">
        <f t="shared" si="137"/>
        <v>298.15</v>
      </c>
      <c r="BP64" s="23">
        <f t="shared" si="137"/>
        <v>298.15</v>
      </c>
      <c r="BQ64" s="2">
        <f t="shared" si="10"/>
        <v>0</v>
      </c>
      <c r="BR64" s="2">
        <f t="shared" si="11"/>
        <v>1</v>
      </c>
      <c r="BS64" s="2">
        <f t="shared" si="12"/>
        <v>1</v>
      </c>
      <c r="BT64" s="2">
        <f t="shared" si="13"/>
        <v>298.15</v>
      </c>
    </row>
    <row r="65" s="2" customFormat="1" spans="1:72">
      <c r="A65" s="2">
        <v>21781.28</v>
      </c>
      <c r="B65" s="2">
        <v>-8039</v>
      </c>
      <c r="C65" s="2">
        <v>15005.79</v>
      </c>
      <c r="D65" s="2">
        <v>14055.41</v>
      </c>
      <c r="E65" s="2">
        <v>28.23</v>
      </c>
      <c r="F65" s="7">
        <v>-6845</v>
      </c>
      <c r="G65" s="2">
        <v>189.05</v>
      </c>
      <c r="H65" s="2">
        <v>190.77</v>
      </c>
      <c r="I65" s="2">
        <v>220.12</v>
      </c>
      <c r="J65" s="2">
        <v>0</v>
      </c>
      <c r="K65" s="2">
        <v>502.07</v>
      </c>
      <c r="L65" s="2">
        <v>503</v>
      </c>
      <c r="M65" s="2">
        <v>500.32</v>
      </c>
      <c r="N65" s="2">
        <v>0</v>
      </c>
      <c r="O65" s="2">
        <v>0</v>
      </c>
      <c r="P65" s="2">
        <v>398.9</v>
      </c>
      <c r="Q65" s="2">
        <v>267.15</v>
      </c>
      <c r="R65" s="2">
        <v>267.99</v>
      </c>
      <c r="S65" s="2">
        <v>21987.318</v>
      </c>
      <c r="T65" s="2">
        <v>7758.35</v>
      </c>
      <c r="U65" s="2">
        <v>8060.22</v>
      </c>
      <c r="V65" s="2">
        <v>7790.504</v>
      </c>
      <c r="W65" s="2">
        <v>15850.724</v>
      </c>
      <c r="X65" s="2">
        <v>56.89</v>
      </c>
      <c r="Y65" s="2">
        <v>50.035</v>
      </c>
      <c r="Z65" s="2">
        <v>17873.965</v>
      </c>
      <c r="AA65" s="2">
        <v>966.016</v>
      </c>
      <c r="AB65" s="2">
        <v>854.72</v>
      </c>
      <c r="AC65" s="2" t="s">
        <v>71</v>
      </c>
      <c r="AD65" s="7">
        <v>-4645.75</v>
      </c>
      <c r="AE65" s="2">
        <v>0</v>
      </c>
      <c r="AF65" s="2">
        <v>292.59</v>
      </c>
      <c r="AG65" s="2">
        <v>292.59</v>
      </c>
      <c r="AH65" s="2">
        <v>0</v>
      </c>
      <c r="AI65" s="2">
        <v>266.67</v>
      </c>
      <c r="AJ65" s="2">
        <v>266.67</v>
      </c>
      <c r="AK65" s="2">
        <v>4954</v>
      </c>
      <c r="AL65" s="2">
        <v>23577.1</v>
      </c>
      <c r="AM65" s="2">
        <v>28531.1</v>
      </c>
      <c r="AN65" s="2">
        <v>29618.44</v>
      </c>
      <c r="AO65" s="2">
        <v>16493.5</v>
      </c>
      <c r="AP65" s="2">
        <v>13124.94</v>
      </c>
      <c r="AQ65" s="2">
        <v>28.23</v>
      </c>
      <c r="AR65" s="2">
        <v>19.35</v>
      </c>
      <c r="AU65" s="2">
        <v>0</v>
      </c>
      <c r="AV65" s="15">
        <v>0</v>
      </c>
      <c r="AW65" s="7">
        <v>266.67</v>
      </c>
      <c r="AX65" s="7">
        <v>292.59</v>
      </c>
      <c r="AY65" s="7">
        <v>251</v>
      </c>
      <c r="AZ65" s="19">
        <v>400</v>
      </c>
      <c r="BA65" s="7">
        <v>266.67</v>
      </c>
      <c r="BB65" s="7">
        <v>292.59</v>
      </c>
      <c r="BE65" s="23">
        <f t="shared" ref="BE65:BE97" si="138">AW65</f>
        <v>266.67</v>
      </c>
      <c r="BF65" s="23">
        <f t="shared" ref="BF65:BH65" si="139">AH65</f>
        <v>0</v>
      </c>
      <c r="BG65" s="23">
        <f t="shared" si="139"/>
        <v>266.67</v>
      </c>
      <c r="BH65" s="23">
        <f t="shared" si="139"/>
        <v>266.67</v>
      </c>
      <c r="BI65" s="2">
        <f t="shared" si="5"/>
        <v>0</v>
      </c>
      <c r="BJ65" s="2">
        <f t="shared" si="6"/>
        <v>1</v>
      </c>
      <c r="BK65" s="2">
        <f t="shared" si="7"/>
        <v>1</v>
      </c>
      <c r="BL65" s="2">
        <f t="shared" si="8"/>
        <v>266.67</v>
      </c>
      <c r="BM65" s="23">
        <f t="shared" ref="BM65:BM97" si="140">AX65</f>
        <v>292.59</v>
      </c>
      <c r="BN65" s="23">
        <f t="shared" ref="BN65:BP65" si="141">AE65</f>
        <v>0</v>
      </c>
      <c r="BO65" s="23">
        <f t="shared" si="141"/>
        <v>292.59</v>
      </c>
      <c r="BP65" s="23">
        <f t="shared" si="141"/>
        <v>292.59</v>
      </c>
      <c r="BQ65" s="2">
        <f t="shared" si="10"/>
        <v>0</v>
      </c>
      <c r="BR65" s="2">
        <f t="shared" si="11"/>
        <v>1</v>
      </c>
      <c r="BS65" s="2">
        <f t="shared" si="12"/>
        <v>1</v>
      </c>
      <c r="BT65" s="2">
        <f t="shared" si="13"/>
        <v>292.59</v>
      </c>
    </row>
    <row r="66" s="2" customFormat="1" spans="1:72">
      <c r="A66" s="2">
        <v>22371.52</v>
      </c>
      <c r="B66" s="2">
        <v>-8119</v>
      </c>
      <c r="C66" s="2">
        <v>15629.07</v>
      </c>
      <c r="D66" s="2">
        <v>13031.62</v>
      </c>
      <c r="E66" s="2">
        <v>29.57</v>
      </c>
      <c r="F66" s="7">
        <v>-6999</v>
      </c>
      <c r="G66" s="2">
        <v>189.05</v>
      </c>
      <c r="H66" s="2">
        <v>190.77</v>
      </c>
      <c r="I66" s="2">
        <v>220.75</v>
      </c>
      <c r="J66" s="2">
        <v>0</v>
      </c>
      <c r="K66" s="2">
        <v>540.21</v>
      </c>
      <c r="L66" s="2">
        <v>543</v>
      </c>
      <c r="M66" s="2">
        <v>501.56</v>
      </c>
      <c r="N66" s="2">
        <v>0</v>
      </c>
      <c r="O66" s="2">
        <v>0</v>
      </c>
      <c r="P66" s="2">
        <v>479.3</v>
      </c>
      <c r="Q66" s="2">
        <v>269.95</v>
      </c>
      <c r="R66" s="2">
        <v>269.84</v>
      </c>
      <c r="S66" s="2">
        <v>22451.232</v>
      </c>
      <c r="T66" s="2">
        <v>8292.297</v>
      </c>
      <c r="U66" s="2">
        <v>8303.582</v>
      </c>
      <c r="V66" s="2">
        <v>7587.397</v>
      </c>
      <c r="W66" s="2">
        <v>15890.98</v>
      </c>
      <c r="X66" s="2">
        <v>56.79</v>
      </c>
      <c r="Y66" s="2">
        <v>49.978</v>
      </c>
      <c r="Z66" s="2">
        <v>17302.002</v>
      </c>
      <c r="AA66" s="2">
        <v>1210.643</v>
      </c>
      <c r="AB66" s="2">
        <v>891.05</v>
      </c>
      <c r="AC66" s="2" t="s">
        <v>71</v>
      </c>
      <c r="AD66" s="7">
        <v>-4642.1084</v>
      </c>
      <c r="AE66" s="2">
        <v>0</v>
      </c>
      <c r="AF66" s="2">
        <v>300</v>
      </c>
      <c r="AG66" s="2">
        <v>300</v>
      </c>
      <c r="AH66" s="2">
        <v>0</v>
      </c>
      <c r="AI66" s="2">
        <v>277.78</v>
      </c>
      <c r="AJ66" s="2">
        <v>277.78</v>
      </c>
      <c r="AK66" s="2">
        <v>4849</v>
      </c>
      <c r="AL66" s="2">
        <v>23893.7</v>
      </c>
      <c r="AM66" s="2">
        <v>28742.7</v>
      </c>
      <c r="AN66" s="2">
        <v>28441.76</v>
      </c>
      <c r="AO66" s="2">
        <v>16423.54</v>
      </c>
      <c r="AP66" s="2">
        <v>12018.22</v>
      </c>
      <c r="AQ66" s="2">
        <v>29.57</v>
      </c>
      <c r="AR66" s="2">
        <v>20.37</v>
      </c>
      <c r="AU66" s="2">
        <v>0</v>
      </c>
      <c r="AV66" s="15">
        <v>0</v>
      </c>
      <c r="AW66" s="7">
        <v>277.78</v>
      </c>
      <c r="AX66" s="7">
        <v>300</v>
      </c>
      <c r="AY66" s="7">
        <v>273.61</v>
      </c>
      <c r="AZ66" s="19">
        <v>479.2</v>
      </c>
      <c r="BA66" s="7">
        <v>277.78</v>
      </c>
      <c r="BB66" s="7">
        <v>300</v>
      </c>
      <c r="BE66" s="23">
        <f t="shared" si="138"/>
        <v>277.78</v>
      </c>
      <c r="BF66" s="23">
        <f t="shared" ref="BF66:BH66" si="142">AH66</f>
        <v>0</v>
      </c>
      <c r="BG66" s="23">
        <f t="shared" si="142"/>
        <v>277.78</v>
      </c>
      <c r="BH66" s="23">
        <f t="shared" si="142"/>
        <v>277.78</v>
      </c>
      <c r="BI66" s="2">
        <f t="shared" ref="BI66:BI97" si="143">IF(BE66=0,1,0)</f>
        <v>0</v>
      </c>
      <c r="BJ66" s="2">
        <f t="shared" ref="BJ66:BJ97" si="144">IF(BG66&gt;100,1,0)</f>
        <v>1</v>
      </c>
      <c r="BK66" s="2">
        <f t="shared" ref="BK66:BK97" si="145">IF(BI66&lt;&gt;BJ66,1,0)</f>
        <v>1</v>
      </c>
      <c r="BL66" s="2">
        <f t="shared" ref="BL66:BL97" si="146">IF(BJ66=1,BG66,0)</f>
        <v>277.78</v>
      </c>
      <c r="BM66" s="23">
        <f t="shared" si="140"/>
        <v>300</v>
      </c>
      <c r="BN66" s="23">
        <f t="shared" ref="BN66:BP66" si="147">AE66</f>
        <v>0</v>
      </c>
      <c r="BO66" s="23">
        <f t="shared" si="147"/>
        <v>300</v>
      </c>
      <c r="BP66" s="23">
        <f t="shared" si="147"/>
        <v>300</v>
      </c>
      <c r="BQ66" s="2">
        <f t="shared" ref="BQ66:BQ97" si="148">IF(BM66&lt;100,1,0)</f>
        <v>0</v>
      </c>
      <c r="BR66" s="2">
        <f t="shared" ref="BR66:BR97" si="149">IF(BO66&gt;100,1,0)</f>
        <v>1</v>
      </c>
      <c r="BS66" s="2">
        <f t="shared" ref="BS66:BS97" si="150">IF(BQ66&lt;&gt;BR66,1,0)</f>
        <v>1</v>
      </c>
      <c r="BT66" s="2">
        <f t="shared" ref="BT66:BT97" si="151">IF(BR66=1,BO66,0)</f>
        <v>300</v>
      </c>
    </row>
    <row r="67" s="2" customFormat="1" spans="1:72">
      <c r="A67" s="2">
        <v>23094.21</v>
      </c>
      <c r="B67" s="2">
        <v>-8063</v>
      </c>
      <c r="C67" s="2">
        <v>15667.67</v>
      </c>
      <c r="D67" s="2">
        <v>13627.42</v>
      </c>
      <c r="E67" s="2">
        <v>29.32</v>
      </c>
      <c r="F67" s="7">
        <v>-6998</v>
      </c>
      <c r="G67" s="2">
        <v>189.89</v>
      </c>
      <c r="H67" s="2">
        <v>189.05</v>
      </c>
      <c r="I67" s="2">
        <v>220.45</v>
      </c>
      <c r="J67" s="2">
        <v>0</v>
      </c>
      <c r="K67" s="2">
        <v>534.17</v>
      </c>
      <c r="L67" s="2">
        <v>534.63</v>
      </c>
      <c r="M67" s="2">
        <v>500.73</v>
      </c>
      <c r="N67" s="2">
        <v>0</v>
      </c>
      <c r="O67" s="2">
        <v>0</v>
      </c>
      <c r="P67" s="2">
        <v>502.9</v>
      </c>
      <c r="Q67" s="2">
        <v>270.21</v>
      </c>
      <c r="R67" s="2">
        <v>269.74</v>
      </c>
      <c r="S67" s="2">
        <v>23271.656</v>
      </c>
      <c r="T67" s="2">
        <v>8129.99</v>
      </c>
      <c r="U67" s="2">
        <v>9273.232</v>
      </c>
      <c r="V67" s="2">
        <v>7486.391</v>
      </c>
      <c r="W67" s="2">
        <v>16759.622</v>
      </c>
      <c r="X67" s="2">
        <v>56.94</v>
      </c>
      <c r="Y67" s="2">
        <v>50.028</v>
      </c>
      <c r="Z67" s="2">
        <v>17116.986</v>
      </c>
      <c r="AA67" s="2">
        <v>989.682</v>
      </c>
      <c r="AB67" s="2">
        <v>942.03</v>
      </c>
      <c r="AC67" s="2" t="s">
        <v>71</v>
      </c>
      <c r="AD67" s="7">
        <v>-4625.019</v>
      </c>
      <c r="AE67" s="2">
        <v>0</v>
      </c>
      <c r="AF67" s="2">
        <v>300</v>
      </c>
      <c r="AG67" s="2">
        <v>300</v>
      </c>
      <c r="AH67" s="2">
        <v>0</v>
      </c>
      <c r="AI67" s="2">
        <v>277.78</v>
      </c>
      <c r="AJ67" s="2">
        <v>277.78</v>
      </c>
      <c r="AK67" s="2">
        <v>4903</v>
      </c>
      <c r="AL67" s="2">
        <v>24259.5</v>
      </c>
      <c r="AM67" s="2">
        <v>29162.5</v>
      </c>
      <c r="AN67" s="2">
        <v>27194.42</v>
      </c>
      <c r="AO67" s="2">
        <v>16330.01</v>
      </c>
      <c r="AP67" s="2">
        <v>10864.41</v>
      </c>
      <c r="AQ67" s="2">
        <v>29.32</v>
      </c>
      <c r="AR67" s="2">
        <v>19.8</v>
      </c>
      <c r="AU67" s="2">
        <v>0</v>
      </c>
      <c r="AV67" s="15">
        <v>0</v>
      </c>
      <c r="AW67" s="7">
        <v>277.78</v>
      </c>
      <c r="AX67" s="7">
        <v>300</v>
      </c>
      <c r="AY67" s="7">
        <v>273.35</v>
      </c>
      <c r="AZ67" s="19">
        <v>499.35</v>
      </c>
      <c r="BA67" s="7">
        <v>277.78</v>
      </c>
      <c r="BB67" s="7">
        <v>300</v>
      </c>
      <c r="BE67" s="23">
        <f t="shared" si="138"/>
        <v>277.78</v>
      </c>
      <c r="BF67" s="23">
        <f t="shared" ref="BF67:BH67" si="152">AH67</f>
        <v>0</v>
      </c>
      <c r="BG67" s="23">
        <f t="shared" si="152"/>
        <v>277.78</v>
      </c>
      <c r="BH67" s="23">
        <f t="shared" si="152"/>
        <v>277.78</v>
      </c>
      <c r="BI67" s="2">
        <f t="shared" si="143"/>
        <v>0</v>
      </c>
      <c r="BJ67" s="2">
        <f t="shared" si="144"/>
        <v>1</v>
      </c>
      <c r="BK67" s="2">
        <f t="shared" si="145"/>
        <v>1</v>
      </c>
      <c r="BL67" s="2">
        <f t="shared" si="146"/>
        <v>277.78</v>
      </c>
      <c r="BM67" s="23">
        <f t="shared" si="140"/>
        <v>300</v>
      </c>
      <c r="BN67" s="23">
        <f t="shared" ref="BN67:BP67" si="153">AE67</f>
        <v>0</v>
      </c>
      <c r="BO67" s="23">
        <f t="shared" si="153"/>
        <v>300</v>
      </c>
      <c r="BP67" s="23">
        <f t="shared" si="153"/>
        <v>300</v>
      </c>
      <c r="BQ67" s="2">
        <f t="shared" si="148"/>
        <v>0</v>
      </c>
      <c r="BR67" s="2">
        <f t="shared" si="149"/>
        <v>1</v>
      </c>
      <c r="BS67" s="2">
        <f t="shared" si="150"/>
        <v>1</v>
      </c>
      <c r="BT67" s="2">
        <f t="shared" si="151"/>
        <v>300</v>
      </c>
    </row>
    <row r="68" s="1" customFormat="1" spans="1:72">
      <c r="A68" s="1">
        <v>23737.21</v>
      </c>
      <c r="B68" s="1">
        <v>-8006</v>
      </c>
      <c r="C68" s="1">
        <v>15675.14</v>
      </c>
      <c r="D68" s="1">
        <v>14213.18</v>
      </c>
      <c r="E68" s="1">
        <v>28.72</v>
      </c>
      <c r="F68" s="6">
        <v>-6998</v>
      </c>
      <c r="G68" s="1">
        <v>190.77</v>
      </c>
      <c r="H68" s="1">
        <v>189.89</v>
      </c>
      <c r="I68" s="1">
        <v>220.96</v>
      </c>
      <c r="J68" s="1">
        <v>0</v>
      </c>
      <c r="K68" s="1">
        <v>534.17</v>
      </c>
      <c r="L68" s="1">
        <v>535.33</v>
      </c>
      <c r="M68" s="1">
        <v>500.73</v>
      </c>
      <c r="N68" s="1">
        <v>0</v>
      </c>
      <c r="O68" s="1">
        <v>0</v>
      </c>
      <c r="P68" s="1">
        <v>506.8</v>
      </c>
      <c r="Q68" s="1">
        <v>270.43</v>
      </c>
      <c r="R68" s="1">
        <v>269.74</v>
      </c>
      <c r="S68" s="1">
        <v>23774.143</v>
      </c>
      <c r="T68" s="1">
        <v>8113.236</v>
      </c>
      <c r="U68" s="1">
        <v>9801.307</v>
      </c>
      <c r="V68" s="1">
        <v>7312.452</v>
      </c>
      <c r="W68" s="1">
        <v>17113.758</v>
      </c>
      <c r="X68" s="1">
        <v>56.89</v>
      </c>
      <c r="Y68" s="1">
        <v>49.966</v>
      </c>
      <c r="Z68" s="1">
        <v>17360.469</v>
      </c>
      <c r="AA68" s="1">
        <v>1056.678</v>
      </c>
      <c r="AB68" s="1">
        <v>942.49</v>
      </c>
      <c r="AC68" s="1" t="s">
        <v>71</v>
      </c>
      <c r="AD68" s="6">
        <v>-4627.12</v>
      </c>
      <c r="AE68" s="1">
        <v>0</v>
      </c>
      <c r="AF68" s="1">
        <v>300</v>
      </c>
      <c r="AG68" s="1">
        <v>300</v>
      </c>
      <c r="AH68" s="1">
        <v>0</v>
      </c>
      <c r="AI68" s="1">
        <v>277.78</v>
      </c>
      <c r="AJ68" s="1">
        <v>277.78</v>
      </c>
      <c r="AK68" s="1">
        <v>4959</v>
      </c>
      <c r="AL68" s="1">
        <v>25084.4</v>
      </c>
      <c r="AM68" s="1">
        <v>30043.4</v>
      </c>
      <c r="AN68" s="1">
        <v>25870.22</v>
      </c>
      <c r="AO68" s="1">
        <v>16206.68</v>
      </c>
      <c r="AP68" s="1">
        <v>9663.54</v>
      </c>
      <c r="AQ68" s="1">
        <v>28.72</v>
      </c>
      <c r="AR68" s="1">
        <v>19.67</v>
      </c>
      <c r="AU68" s="1">
        <v>0</v>
      </c>
      <c r="AV68" s="14">
        <v>0</v>
      </c>
      <c r="AW68" s="6">
        <v>277.78</v>
      </c>
      <c r="AX68" s="6">
        <v>300</v>
      </c>
      <c r="AY68" s="6">
        <v>273.35</v>
      </c>
      <c r="AZ68" s="18">
        <v>499.35</v>
      </c>
      <c r="BA68" s="6">
        <v>277.78</v>
      </c>
      <c r="BB68" s="6">
        <v>300</v>
      </c>
      <c r="BE68" s="22">
        <f t="shared" si="138"/>
        <v>277.78</v>
      </c>
      <c r="BF68" s="22">
        <f t="shared" ref="BF68:BH68" si="154">AH68</f>
        <v>0</v>
      </c>
      <c r="BG68" s="22">
        <f t="shared" si="154"/>
        <v>277.78</v>
      </c>
      <c r="BH68" s="22">
        <f t="shared" si="154"/>
        <v>277.78</v>
      </c>
      <c r="BI68" s="1">
        <f t="shared" si="143"/>
        <v>0</v>
      </c>
      <c r="BJ68" s="1">
        <f t="shared" si="144"/>
        <v>1</v>
      </c>
      <c r="BK68" s="1">
        <f t="shared" si="145"/>
        <v>1</v>
      </c>
      <c r="BL68" s="1">
        <f t="shared" si="146"/>
        <v>277.78</v>
      </c>
      <c r="BM68" s="22">
        <f t="shared" si="140"/>
        <v>300</v>
      </c>
      <c r="BN68" s="22">
        <f t="shared" ref="BN68:BP68" si="155">AE68</f>
        <v>0</v>
      </c>
      <c r="BO68" s="22">
        <f t="shared" si="155"/>
        <v>300</v>
      </c>
      <c r="BP68" s="22">
        <f t="shared" si="155"/>
        <v>300</v>
      </c>
      <c r="BQ68" s="1">
        <f t="shared" si="148"/>
        <v>0</v>
      </c>
      <c r="BR68" s="1">
        <f t="shared" si="149"/>
        <v>1</v>
      </c>
      <c r="BS68" s="1">
        <f t="shared" si="150"/>
        <v>1</v>
      </c>
      <c r="BT68" s="1">
        <f t="shared" si="151"/>
        <v>300</v>
      </c>
    </row>
    <row r="69" s="1" customFormat="1" spans="1:72">
      <c r="A69" s="1">
        <v>24066.74</v>
      </c>
      <c r="B69" s="1">
        <v>-7952</v>
      </c>
      <c r="C69" s="1">
        <v>15805.88</v>
      </c>
      <c r="D69" s="1">
        <v>14509.25</v>
      </c>
      <c r="E69" s="1">
        <v>28.37</v>
      </c>
      <c r="F69" s="6">
        <v>-6999</v>
      </c>
      <c r="G69" s="1">
        <v>189.89</v>
      </c>
      <c r="H69" s="1">
        <v>189.05</v>
      </c>
      <c r="I69" s="1">
        <v>220.63</v>
      </c>
      <c r="J69" s="1">
        <v>0</v>
      </c>
      <c r="K69" s="1">
        <v>533.24</v>
      </c>
      <c r="L69" s="1">
        <v>534.63</v>
      </c>
      <c r="M69" s="1">
        <v>500.73</v>
      </c>
      <c r="N69" s="1">
        <v>0</v>
      </c>
      <c r="O69" s="1">
        <v>0</v>
      </c>
      <c r="P69" s="1">
        <v>504.9</v>
      </c>
      <c r="Q69" s="1">
        <v>269.79</v>
      </c>
      <c r="R69" s="1">
        <v>269.9</v>
      </c>
      <c r="S69" s="1">
        <v>24102.457</v>
      </c>
      <c r="T69" s="1">
        <v>8140.819</v>
      </c>
      <c r="U69" s="1">
        <v>10512.233</v>
      </c>
      <c r="V69" s="1">
        <v>6972.609</v>
      </c>
      <c r="W69" s="1">
        <v>17484.842</v>
      </c>
      <c r="X69" s="1">
        <v>56.79</v>
      </c>
      <c r="Y69" s="1">
        <v>49.974</v>
      </c>
      <c r="Z69" s="1">
        <v>17406.932</v>
      </c>
      <c r="AA69" s="1">
        <v>803.654</v>
      </c>
      <c r="AB69" s="1">
        <v>920.6</v>
      </c>
      <c r="AC69" s="1" t="s">
        <v>71</v>
      </c>
      <c r="AD69" s="6">
        <v>-4632.3027</v>
      </c>
      <c r="AE69" s="1">
        <v>0</v>
      </c>
      <c r="AF69" s="1">
        <v>300</v>
      </c>
      <c r="AG69" s="1">
        <v>300</v>
      </c>
      <c r="AH69" s="1">
        <v>0</v>
      </c>
      <c r="AI69" s="1">
        <v>277.78</v>
      </c>
      <c r="AJ69" s="1">
        <v>277.78</v>
      </c>
      <c r="AK69" s="1">
        <v>5015</v>
      </c>
      <c r="AL69" s="1">
        <v>25720.8</v>
      </c>
      <c r="AM69" s="1">
        <v>30735.8</v>
      </c>
      <c r="AN69" s="1">
        <v>24496.13</v>
      </c>
      <c r="AO69" s="1">
        <v>16064.75</v>
      </c>
      <c r="AP69" s="1">
        <v>8431.38</v>
      </c>
      <c r="AQ69" s="1">
        <v>28.37</v>
      </c>
      <c r="AR69" s="1">
        <v>18.96</v>
      </c>
      <c r="AU69" s="1">
        <v>0</v>
      </c>
      <c r="AV69" s="14">
        <v>0</v>
      </c>
      <c r="AW69" s="6">
        <v>277.78</v>
      </c>
      <c r="AX69" s="6">
        <v>300</v>
      </c>
      <c r="AY69" s="6">
        <v>273.35</v>
      </c>
      <c r="AZ69" s="18">
        <v>500</v>
      </c>
      <c r="BA69" s="6">
        <v>277.78</v>
      </c>
      <c r="BB69" s="6">
        <v>300</v>
      </c>
      <c r="BE69" s="22">
        <f t="shared" si="138"/>
        <v>277.78</v>
      </c>
      <c r="BF69" s="22">
        <f t="shared" ref="BF69:BH69" si="156">AH69</f>
        <v>0</v>
      </c>
      <c r="BG69" s="22">
        <f t="shared" si="156"/>
        <v>277.78</v>
      </c>
      <c r="BH69" s="22">
        <f t="shared" si="156"/>
        <v>277.78</v>
      </c>
      <c r="BI69" s="1">
        <f t="shared" si="143"/>
        <v>0</v>
      </c>
      <c r="BJ69" s="1">
        <f t="shared" si="144"/>
        <v>1</v>
      </c>
      <c r="BK69" s="1">
        <f t="shared" si="145"/>
        <v>1</v>
      </c>
      <c r="BL69" s="1">
        <f t="shared" si="146"/>
        <v>277.78</v>
      </c>
      <c r="BM69" s="22">
        <f t="shared" si="140"/>
        <v>300</v>
      </c>
      <c r="BN69" s="22">
        <f t="shared" ref="BN69:BP69" si="157">AE69</f>
        <v>0</v>
      </c>
      <c r="BO69" s="22">
        <f t="shared" si="157"/>
        <v>300</v>
      </c>
      <c r="BP69" s="22">
        <f t="shared" si="157"/>
        <v>300</v>
      </c>
      <c r="BQ69" s="1">
        <f t="shared" si="148"/>
        <v>0</v>
      </c>
      <c r="BR69" s="1">
        <f t="shared" si="149"/>
        <v>1</v>
      </c>
      <c r="BS69" s="1">
        <f t="shared" si="150"/>
        <v>1</v>
      </c>
      <c r="BT69" s="1">
        <f t="shared" si="151"/>
        <v>300</v>
      </c>
    </row>
    <row r="70" s="1" customFormat="1" spans="1:72">
      <c r="A70" s="1">
        <v>24836.75</v>
      </c>
      <c r="B70" s="1">
        <v>-6980.5</v>
      </c>
      <c r="C70" s="1">
        <v>15726.15</v>
      </c>
      <c r="D70" s="1">
        <v>14397.85</v>
      </c>
      <c r="E70" s="1">
        <v>28.29</v>
      </c>
      <c r="F70" s="6">
        <v>-6994</v>
      </c>
      <c r="G70" s="1">
        <v>190.77</v>
      </c>
      <c r="H70" s="1">
        <v>189.05</v>
      </c>
      <c r="I70" s="1">
        <v>220.54</v>
      </c>
      <c r="J70" s="1">
        <v>0</v>
      </c>
      <c r="K70" s="1">
        <v>533.24</v>
      </c>
      <c r="L70" s="1">
        <v>534.17</v>
      </c>
      <c r="M70" s="1">
        <v>501.56</v>
      </c>
      <c r="N70" s="1">
        <v>0</v>
      </c>
      <c r="O70" s="1">
        <v>0</v>
      </c>
      <c r="P70" s="1">
        <v>498.3</v>
      </c>
      <c r="Q70" s="1">
        <v>269.95</v>
      </c>
      <c r="R70" s="1">
        <v>269.84</v>
      </c>
      <c r="S70" s="1">
        <v>24875.281</v>
      </c>
      <c r="T70" s="1">
        <v>7011.636</v>
      </c>
      <c r="U70" s="1">
        <v>11308.363</v>
      </c>
      <c r="V70" s="1">
        <v>6101.792</v>
      </c>
      <c r="W70" s="1">
        <v>17410.154</v>
      </c>
      <c r="X70" s="1">
        <v>56.79</v>
      </c>
      <c r="Y70" s="1">
        <v>50</v>
      </c>
      <c r="Z70" s="1">
        <v>17678.154</v>
      </c>
      <c r="AA70" s="1">
        <v>847.104</v>
      </c>
      <c r="AB70" s="1">
        <v>920.93</v>
      </c>
      <c r="AC70" s="1" t="s">
        <v>71</v>
      </c>
      <c r="AD70" s="6">
        <v>-4631.4624</v>
      </c>
      <c r="AE70" s="1">
        <v>0</v>
      </c>
      <c r="AF70" s="1">
        <v>300</v>
      </c>
      <c r="AG70" s="1">
        <v>300</v>
      </c>
      <c r="AH70" s="1">
        <v>0</v>
      </c>
      <c r="AI70" s="1">
        <v>277.78</v>
      </c>
      <c r="AJ70" s="1">
        <v>277.78</v>
      </c>
      <c r="AK70" s="1">
        <v>4982</v>
      </c>
      <c r="AL70" s="1">
        <v>26619.4</v>
      </c>
      <c r="AM70" s="1">
        <v>31601.4</v>
      </c>
      <c r="AN70" s="1">
        <v>22917.2</v>
      </c>
      <c r="AO70" s="1">
        <v>15749.65</v>
      </c>
      <c r="AP70" s="1">
        <v>7167.55</v>
      </c>
      <c r="AQ70" s="1">
        <v>28.29</v>
      </c>
      <c r="AR70" s="1">
        <v>19.11</v>
      </c>
      <c r="AU70" s="1">
        <v>0</v>
      </c>
      <c r="AV70" s="14">
        <v>0</v>
      </c>
      <c r="AW70" s="6">
        <v>277.78</v>
      </c>
      <c r="AX70" s="6">
        <v>300</v>
      </c>
      <c r="AY70" s="6">
        <v>271.86</v>
      </c>
      <c r="AZ70" s="18">
        <v>494.91</v>
      </c>
      <c r="BA70" s="6">
        <v>277.78</v>
      </c>
      <c r="BB70" s="6">
        <v>300</v>
      </c>
      <c r="BE70" s="22">
        <f t="shared" si="138"/>
        <v>277.78</v>
      </c>
      <c r="BF70" s="22">
        <f t="shared" ref="BF70:BH70" si="158">AH70</f>
        <v>0</v>
      </c>
      <c r="BG70" s="22">
        <f t="shared" si="158"/>
        <v>277.78</v>
      </c>
      <c r="BH70" s="22">
        <f t="shared" si="158"/>
        <v>277.78</v>
      </c>
      <c r="BI70" s="1">
        <f t="shared" si="143"/>
        <v>0</v>
      </c>
      <c r="BJ70" s="1">
        <f t="shared" si="144"/>
        <v>1</v>
      </c>
      <c r="BK70" s="1">
        <f t="shared" si="145"/>
        <v>1</v>
      </c>
      <c r="BL70" s="1">
        <f t="shared" si="146"/>
        <v>277.78</v>
      </c>
      <c r="BM70" s="22">
        <f t="shared" si="140"/>
        <v>300</v>
      </c>
      <c r="BN70" s="22">
        <f t="shared" ref="BN70:BP70" si="159">AE70</f>
        <v>0</v>
      </c>
      <c r="BO70" s="22">
        <f t="shared" si="159"/>
        <v>300</v>
      </c>
      <c r="BP70" s="22">
        <f t="shared" si="159"/>
        <v>300</v>
      </c>
      <c r="BQ70" s="1">
        <f t="shared" si="148"/>
        <v>0</v>
      </c>
      <c r="BR70" s="1">
        <f t="shared" si="149"/>
        <v>1</v>
      </c>
      <c r="BS70" s="1">
        <f t="shared" si="150"/>
        <v>1</v>
      </c>
      <c r="BT70" s="1">
        <f t="shared" si="151"/>
        <v>300</v>
      </c>
    </row>
    <row r="71" s="1" customFormat="1" spans="1:72">
      <c r="A71" s="1">
        <v>25416.29</v>
      </c>
      <c r="B71" s="1">
        <v>-7338.04</v>
      </c>
      <c r="C71" s="1">
        <v>15978.55</v>
      </c>
      <c r="D71" s="1">
        <v>15245.68</v>
      </c>
      <c r="E71" s="1">
        <v>27.58</v>
      </c>
      <c r="F71" s="6">
        <v>-6993</v>
      </c>
      <c r="G71" s="1">
        <v>189.05</v>
      </c>
      <c r="H71" s="1">
        <v>188.2</v>
      </c>
      <c r="I71" s="1">
        <v>220.54</v>
      </c>
      <c r="J71" s="1">
        <v>0</v>
      </c>
      <c r="K71" s="1">
        <v>532.77</v>
      </c>
      <c r="L71" s="1">
        <v>533.93</v>
      </c>
      <c r="M71" s="1">
        <v>500.73</v>
      </c>
      <c r="N71" s="1">
        <v>0</v>
      </c>
      <c r="O71" s="1">
        <v>0</v>
      </c>
      <c r="P71" s="1">
        <v>494.4</v>
      </c>
      <c r="Q71" s="1">
        <v>269.9</v>
      </c>
      <c r="R71" s="1">
        <v>270.27</v>
      </c>
      <c r="S71" s="1">
        <v>25540.545</v>
      </c>
      <c r="T71" s="1">
        <v>7411.756</v>
      </c>
      <c r="U71" s="1">
        <v>12629.138</v>
      </c>
      <c r="V71" s="1">
        <v>5108.477</v>
      </c>
      <c r="W71" s="1">
        <v>17737.614</v>
      </c>
      <c r="X71" s="1">
        <v>56.89</v>
      </c>
      <c r="Y71" s="1">
        <v>50.034</v>
      </c>
      <c r="Z71" s="1">
        <v>17057.998</v>
      </c>
      <c r="AA71" s="1">
        <v>1184.717</v>
      </c>
      <c r="AB71" s="1">
        <v>927.24</v>
      </c>
      <c r="AC71" s="1" t="s">
        <v>71</v>
      </c>
      <c r="AD71" s="6">
        <v>-4634.544</v>
      </c>
      <c r="AE71" s="1">
        <v>0</v>
      </c>
      <c r="AF71" s="1">
        <v>300</v>
      </c>
      <c r="AG71" s="1">
        <v>300</v>
      </c>
      <c r="AH71" s="1">
        <v>0</v>
      </c>
      <c r="AI71" s="1">
        <v>277.78</v>
      </c>
      <c r="AJ71" s="1">
        <v>277.78</v>
      </c>
      <c r="AK71" s="1">
        <v>4982</v>
      </c>
      <c r="AL71" s="1">
        <v>27221</v>
      </c>
      <c r="AM71" s="1">
        <v>32203</v>
      </c>
      <c r="AN71" s="1">
        <v>21275.53</v>
      </c>
      <c r="AO71" s="1">
        <v>15372.46</v>
      </c>
      <c r="AP71" s="1">
        <v>5903.07</v>
      </c>
      <c r="AQ71" s="1">
        <v>27.58</v>
      </c>
      <c r="AR71" s="1">
        <v>19.22</v>
      </c>
      <c r="AU71" s="1">
        <v>0</v>
      </c>
      <c r="AV71" s="14">
        <v>0</v>
      </c>
      <c r="AW71" s="6">
        <v>277.78</v>
      </c>
      <c r="AX71" s="6">
        <v>300</v>
      </c>
      <c r="AY71" s="6">
        <v>270.37</v>
      </c>
      <c r="AZ71" s="18">
        <v>493.8</v>
      </c>
      <c r="BA71" s="6">
        <v>277.78</v>
      </c>
      <c r="BB71" s="6">
        <v>300</v>
      </c>
      <c r="BE71" s="22">
        <f t="shared" si="138"/>
        <v>277.78</v>
      </c>
      <c r="BF71" s="22">
        <f t="shared" ref="BF71:BH71" si="160">AH71</f>
        <v>0</v>
      </c>
      <c r="BG71" s="22">
        <f t="shared" si="160"/>
        <v>277.78</v>
      </c>
      <c r="BH71" s="22">
        <f t="shared" si="160"/>
        <v>277.78</v>
      </c>
      <c r="BI71" s="1">
        <f t="shared" si="143"/>
        <v>0</v>
      </c>
      <c r="BJ71" s="1">
        <f t="shared" si="144"/>
        <v>1</v>
      </c>
      <c r="BK71" s="1">
        <f t="shared" si="145"/>
        <v>1</v>
      </c>
      <c r="BL71" s="1">
        <f t="shared" si="146"/>
        <v>277.78</v>
      </c>
      <c r="BM71" s="22">
        <f t="shared" si="140"/>
        <v>300</v>
      </c>
      <c r="BN71" s="22">
        <f t="shared" ref="BN71:BP71" si="161">AE71</f>
        <v>0</v>
      </c>
      <c r="BO71" s="22">
        <f t="shared" si="161"/>
        <v>300</v>
      </c>
      <c r="BP71" s="22">
        <f t="shared" si="161"/>
        <v>300</v>
      </c>
      <c r="BQ71" s="1">
        <f t="shared" si="148"/>
        <v>0</v>
      </c>
      <c r="BR71" s="1">
        <f t="shared" si="149"/>
        <v>1</v>
      </c>
      <c r="BS71" s="1">
        <f t="shared" si="150"/>
        <v>1</v>
      </c>
      <c r="BT71" s="1">
        <f t="shared" si="151"/>
        <v>300</v>
      </c>
    </row>
    <row r="72" s="1" customFormat="1" spans="1:72">
      <c r="A72" s="1">
        <v>26195.05</v>
      </c>
      <c r="B72" s="1">
        <v>-7135</v>
      </c>
      <c r="C72" s="1">
        <v>16261.95</v>
      </c>
      <c r="D72" s="1">
        <v>15555.37</v>
      </c>
      <c r="E72" s="1">
        <v>98.71</v>
      </c>
      <c r="F72" s="6">
        <v>-6995</v>
      </c>
      <c r="G72" s="1">
        <v>190.77</v>
      </c>
      <c r="H72" s="1">
        <v>194.17</v>
      </c>
      <c r="I72" s="1">
        <v>236.98</v>
      </c>
      <c r="J72" s="1">
        <v>0</v>
      </c>
      <c r="K72" s="1">
        <v>531.14</v>
      </c>
      <c r="L72" s="1">
        <v>532.07</v>
      </c>
      <c r="M72" s="1">
        <v>501.15</v>
      </c>
      <c r="N72" s="1">
        <v>0</v>
      </c>
      <c r="O72" s="1">
        <v>0</v>
      </c>
      <c r="P72" s="1">
        <v>502.1</v>
      </c>
      <c r="Q72" s="1">
        <v>269.47</v>
      </c>
      <c r="R72" s="1">
        <v>269.9</v>
      </c>
      <c r="S72" s="1">
        <v>26320.072</v>
      </c>
      <c r="T72" s="1">
        <v>7404.869</v>
      </c>
      <c r="U72" s="1">
        <v>13996.212</v>
      </c>
      <c r="V72" s="1">
        <v>4392.532</v>
      </c>
      <c r="W72" s="1">
        <v>18388.744</v>
      </c>
      <c r="X72" s="1">
        <v>56.79</v>
      </c>
      <c r="Y72" s="1">
        <v>49.977</v>
      </c>
      <c r="Z72" s="1">
        <v>16874.922</v>
      </c>
      <c r="AA72" s="1">
        <v>1250.434</v>
      </c>
      <c r="AB72" s="1">
        <v>945.32</v>
      </c>
      <c r="AC72" s="1" t="s">
        <v>71</v>
      </c>
      <c r="AD72" s="6">
        <v>-4625.4395</v>
      </c>
      <c r="AE72" s="1">
        <v>79.67</v>
      </c>
      <c r="AF72" s="1">
        <v>211.48</v>
      </c>
      <c r="AG72" s="1">
        <v>291.15</v>
      </c>
      <c r="AH72" s="1">
        <v>238.56</v>
      </c>
      <c r="AI72" s="1">
        <v>1.6</v>
      </c>
      <c r="AJ72" s="1">
        <v>240.16</v>
      </c>
      <c r="AK72" s="1">
        <v>4982</v>
      </c>
      <c r="AL72" s="1">
        <v>27918.8</v>
      </c>
      <c r="AM72" s="1">
        <v>32900.8</v>
      </c>
      <c r="AN72" s="1">
        <v>19623.51</v>
      </c>
      <c r="AO72" s="1">
        <v>14940.97</v>
      </c>
      <c r="AP72" s="1">
        <v>4682.54</v>
      </c>
      <c r="AQ72" s="1">
        <v>98.71</v>
      </c>
      <c r="AR72" s="1">
        <v>238.67</v>
      </c>
      <c r="AU72" s="1">
        <v>0</v>
      </c>
      <c r="AV72" s="14">
        <v>0</v>
      </c>
      <c r="AW72" s="6">
        <v>240.16</v>
      </c>
      <c r="AX72" s="6">
        <v>291.15</v>
      </c>
      <c r="AY72" s="6">
        <v>303.2</v>
      </c>
      <c r="AZ72" s="18">
        <v>500</v>
      </c>
      <c r="BA72" s="6">
        <v>240.16</v>
      </c>
      <c r="BB72" s="6">
        <v>291.15</v>
      </c>
      <c r="BE72" s="22">
        <f t="shared" si="138"/>
        <v>240.16</v>
      </c>
      <c r="BF72" s="22">
        <f t="shared" ref="BF72:BH72" si="162">AH72</f>
        <v>238.56</v>
      </c>
      <c r="BG72" s="22">
        <f t="shared" si="162"/>
        <v>1.6</v>
      </c>
      <c r="BH72" s="22">
        <f t="shared" si="162"/>
        <v>240.16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22">
        <f t="shared" si="140"/>
        <v>291.15</v>
      </c>
      <c r="BN72" s="22">
        <f t="shared" ref="BN72:BP72" si="163">AE72</f>
        <v>79.67</v>
      </c>
      <c r="BO72" s="22">
        <f t="shared" si="163"/>
        <v>211.48</v>
      </c>
      <c r="BP72" s="22">
        <f t="shared" si="163"/>
        <v>291.15</v>
      </c>
      <c r="BQ72" s="1">
        <f t="shared" si="148"/>
        <v>0</v>
      </c>
      <c r="BR72" s="1">
        <f t="shared" si="149"/>
        <v>1</v>
      </c>
      <c r="BS72" s="1">
        <f t="shared" si="150"/>
        <v>1</v>
      </c>
      <c r="BT72" s="1">
        <f t="shared" si="151"/>
        <v>211.48</v>
      </c>
    </row>
    <row r="73" spans="1:72">
      <c r="A73">
        <v>26752</v>
      </c>
      <c r="B73">
        <v>-7930</v>
      </c>
      <c r="C73">
        <v>18306.72</v>
      </c>
      <c r="D73">
        <v>15183.78</v>
      </c>
      <c r="E73">
        <v>242.34</v>
      </c>
      <c r="F73" s="3">
        <v>-6997</v>
      </c>
      <c r="G73">
        <v>339.43</v>
      </c>
      <c r="H73">
        <v>339.43</v>
      </c>
      <c r="I73">
        <v>279.14</v>
      </c>
      <c r="J73">
        <v>0</v>
      </c>
      <c r="K73">
        <v>521.61</v>
      </c>
      <c r="L73">
        <v>524.63</v>
      </c>
      <c r="M73">
        <v>500.73</v>
      </c>
      <c r="N73">
        <v>0</v>
      </c>
      <c r="O73">
        <v>0</v>
      </c>
      <c r="P73">
        <v>522.4</v>
      </c>
      <c r="Q73">
        <v>270.32</v>
      </c>
      <c r="R73">
        <v>270.11</v>
      </c>
      <c r="S73">
        <v>27187.588</v>
      </c>
      <c r="T73">
        <v>7889.92</v>
      </c>
      <c r="U73">
        <v>14633.567</v>
      </c>
      <c r="V73">
        <v>3351.603</v>
      </c>
      <c r="W73">
        <v>17985.17</v>
      </c>
      <c r="X73">
        <v>56.79</v>
      </c>
      <c r="Y73">
        <v>50.025</v>
      </c>
      <c r="Z73">
        <v>14954.447</v>
      </c>
      <c r="AA73">
        <v>2862.15</v>
      </c>
      <c r="AB73">
        <v>946.43</v>
      </c>
      <c r="AC73" t="s">
        <v>71</v>
      </c>
      <c r="AD73" s="3">
        <v>-4629.221</v>
      </c>
      <c r="AE73">
        <v>239.43</v>
      </c>
      <c r="AF73">
        <v>33.71</v>
      </c>
      <c r="AG73">
        <v>273.14</v>
      </c>
      <c r="AH73">
        <v>259.44</v>
      </c>
      <c r="AI73">
        <v>0</v>
      </c>
      <c r="AJ73">
        <v>259.44</v>
      </c>
      <c r="AK73">
        <v>4982</v>
      </c>
      <c r="AL73">
        <v>28664.7</v>
      </c>
      <c r="AM73">
        <v>33646.7</v>
      </c>
      <c r="AN73">
        <v>18037.2</v>
      </c>
      <c r="AO73">
        <v>14480.79</v>
      </c>
      <c r="AP73">
        <v>3556.41</v>
      </c>
      <c r="AQ73">
        <v>242.34</v>
      </c>
      <c r="AR73">
        <v>259.44</v>
      </c>
      <c r="AU73">
        <v>0</v>
      </c>
      <c r="AV73" s="13">
        <v>0</v>
      </c>
      <c r="AW73" s="3">
        <v>259.44</v>
      </c>
      <c r="AX73" s="3">
        <v>273.14</v>
      </c>
      <c r="AY73" s="3">
        <v>382.4</v>
      </c>
      <c r="AZ73" s="17">
        <v>520.8</v>
      </c>
      <c r="BA73" s="3">
        <v>259.44</v>
      </c>
      <c r="BB73" s="3">
        <v>273.14</v>
      </c>
      <c r="BE73" s="21">
        <f t="shared" si="138"/>
        <v>259.44</v>
      </c>
      <c r="BF73" s="21">
        <f t="shared" ref="BF73:BH73" si="164">AH73</f>
        <v>259.44</v>
      </c>
      <c r="BG73" s="21">
        <f t="shared" si="164"/>
        <v>0</v>
      </c>
      <c r="BH73" s="21">
        <f t="shared" si="164"/>
        <v>259.44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21">
        <f t="shared" si="140"/>
        <v>273.14</v>
      </c>
      <c r="BN73" s="21">
        <f t="shared" ref="BN73:BP73" si="165">AE73</f>
        <v>239.43</v>
      </c>
      <c r="BO73" s="21">
        <f t="shared" si="165"/>
        <v>33.71</v>
      </c>
      <c r="BP73" s="21">
        <f t="shared" si="165"/>
        <v>273.14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27630.9</v>
      </c>
      <c r="B74">
        <v>-8227</v>
      </c>
      <c r="C74">
        <v>20827.05</v>
      </c>
      <c r="D74">
        <v>14810.2</v>
      </c>
      <c r="E74">
        <v>261.81</v>
      </c>
      <c r="F74" s="3">
        <v>-6998</v>
      </c>
      <c r="G74">
        <v>447.97</v>
      </c>
      <c r="H74">
        <v>450.54</v>
      </c>
      <c r="I74">
        <v>360.78</v>
      </c>
      <c r="J74">
        <v>0</v>
      </c>
      <c r="K74">
        <v>514.86</v>
      </c>
      <c r="L74">
        <v>520.21</v>
      </c>
      <c r="M74">
        <v>500.73</v>
      </c>
      <c r="N74">
        <v>0</v>
      </c>
      <c r="O74">
        <v>0</v>
      </c>
      <c r="P74">
        <v>543.3</v>
      </c>
      <c r="Q74">
        <v>270.11</v>
      </c>
      <c r="R74">
        <v>269.79</v>
      </c>
      <c r="S74">
        <v>27815.309</v>
      </c>
      <c r="T74">
        <v>8154.376</v>
      </c>
      <c r="U74">
        <v>14390.668</v>
      </c>
      <c r="V74">
        <v>2363.793</v>
      </c>
      <c r="W74">
        <v>16754.461</v>
      </c>
      <c r="X74">
        <v>56.74</v>
      </c>
      <c r="Y74">
        <v>50.013</v>
      </c>
      <c r="Z74">
        <v>12899.191</v>
      </c>
      <c r="AA74">
        <v>4660.957</v>
      </c>
      <c r="AB74">
        <v>939.17</v>
      </c>
      <c r="AC74" t="s">
        <v>71</v>
      </c>
      <c r="AD74" s="3">
        <v>-4622.077</v>
      </c>
      <c r="AE74">
        <v>261</v>
      </c>
      <c r="AF74">
        <v>9.63</v>
      </c>
      <c r="AG74">
        <v>270.63</v>
      </c>
      <c r="AH74">
        <v>270</v>
      </c>
      <c r="AI74">
        <v>0</v>
      </c>
      <c r="AJ74">
        <v>270</v>
      </c>
      <c r="AK74">
        <v>4982</v>
      </c>
      <c r="AL74">
        <v>29410.6</v>
      </c>
      <c r="AM74">
        <v>34392.6</v>
      </c>
      <c r="AN74">
        <v>16391.4</v>
      </c>
      <c r="AO74">
        <v>13854.15</v>
      </c>
      <c r="AP74">
        <v>2537.25</v>
      </c>
      <c r="AQ74">
        <v>261.81</v>
      </c>
      <c r="AR74">
        <v>270</v>
      </c>
      <c r="AU74">
        <v>0</v>
      </c>
      <c r="AV74" s="13">
        <v>0</v>
      </c>
      <c r="AW74" s="3">
        <v>270</v>
      </c>
      <c r="AX74" s="3">
        <v>270.63</v>
      </c>
      <c r="AY74" s="3">
        <v>461.6</v>
      </c>
      <c r="AZ74" s="17">
        <v>538.61</v>
      </c>
      <c r="BA74" s="3">
        <v>270</v>
      </c>
      <c r="BB74" s="3">
        <v>270.63</v>
      </c>
      <c r="BE74" s="21">
        <f t="shared" si="138"/>
        <v>270</v>
      </c>
      <c r="BF74" s="21">
        <f t="shared" ref="BF74:BH74" si="166">AH74</f>
        <v>270</v>
      </c>
      <c r="BG74" s="21">
        <f t="shared" si="166"/>
        <v>0</v>
      </c>
      <c r="BH74" s="21">
        <f t="shared" si="166"/>
        <v>270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21">
        <f t="shared" si="140"/>
        <v>270.63</v>
      </c>
      <c r="BN74" s="21">
        <f t="shared" ref="BN74:BP74" si="167">AE74</f>
        <v>261</v>
      </c>
      <c r="BO74" s="21">
        <f t="shared" si="167"/>
        <v>9.63</v>
      </c>
      <c r="BP74" s="21">
        <f t="shared" si="167"/>
        <v>270.63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28130.73</v>
      </c>
      <c r="B75">
        <v>-7991</v>
      </c>
      <c r="C75">
        <v>22395.01</v>
      </c>
      <c r="D75">
        <v>14614.16</v>
      </c>
      <c r="E75">
        <v>269.55</v>
      </c>
      <c r="F75" s="3">
        <v>-6998</v>
      </c>
      <c r="G75">
        <v>528.29</v>
      </c>
      <c r="H75">
        <v>529.14</v>
      </c>
      <c r="I75">
        <v>395.41</v>
      </c>
      <c r="J75">
        <v>0</v>
      </c>
      <c r="K75">
        <v>547.42</v>
      </c>
      <c r="L75">
        <v>551.84</v>
      </c>
      <c r="M75">
        <v>500.73</v>
      </c>
      <c r="N75">
        <v>0</v>
      </c>
      <c r="O75">
        <v>0</v>
      </c>
      <c r="P75">
        <v>555.7</v>
      </c>
      <c r="Q75">
        <v>270.06</v>
      </c>
      <c r="R75">
        <v>270.16</v>
      </c>
      <c r="S75">
        <v>28383.23</v>
      </c>
      <c r="T75">
        <v>7863.138</v>
      </c>
      <c r="U75">
        <v>13120.936</v>
      </c>
      <c r="V75">
        <v>1569.469</v>
      </c>
      <c r="W75">
        <v>14690.405</v>
      </c>
      <c r="X75">
        <v>459.14</v>
      </c>
      <c r="Y75">
        <v>50.031</v>
      </c>
      <c r="Z75">
        <v>10977.396</v>
      </c>
      <c r="AA75">
        <v>6486.672</v>
      </c>
      <c r="AB75">
        <v>952.19</v>
      </c>
      <c r="AC75" t="s">
        <v>60</v>
      </c>
      <c r="AD75" s="3">
        <v>-4547.417</v>
      </c>
      <c r="AE75">
        <v>269.33</v>
      </c>
      <c r="AF75">
        <v>2.6</v>
      </c>
      <c r="AG75">
        <v>271.93</v>
      </c>
      <c r="AH75">
        <v>270</v>
      </c>
      <c r="AI75">
        <v>0</v>
      </c>
      <c r="AJ75">
        <v>270</v>
      </c>
      <c r="AK75">
        <v>4982</v>
      </c>
      <c r="AL75">
        <v>29940</v>
      </c>
      <c r="AM75">
        <v>34922</v>
      </c>
      <c r="AN75">
        <v>14828.03</v>
      </c>
      <c r="AO75">
        <v>13187.92</v>
      </c>
      <c r="AP75">
        <v>1640.11</v>
      </c>
      <c r="AQ75">
        <v>269.55</v>
      </c>
      <c r="AR75">
        <v>270</v>
      </c>
      <c r="AU75">
        <v>0</v>
      </c>
      <c r="AV75" s="13">
        <v>0</v>
      </c>
      <c r="AW75" s="3">
        <v>270</v>
      </c>
      <c r="AX75" s="3">
        <v>271.93</v>
      </c>
      <c r="AY75" s="3">
        <v>540.8</v>
      </c>
      <c r="AZ75" s="17">
        <v>565.01</v>
      </c>
      <c r="BA75" s="3">
        <v>270</v>
      </c>
      <c r="BB75" s="3">
        <v>271.93</v>
      </c>
      <c r="BE75" s="21">
        <f t="shared" si="138"/>
        <v>270</v>
      </c>
      <c r="BF75" s="21">
        <f t="shared" ref="BF75:BH75" si="168">AH75</f>
        <v>270</v>
      </c>
      <c r="BG75" s="21">
        <f t="shared" si="168"/>
        <v>0</v>
      </c>
      <c r="BH75" s="21">
        <f t="shared" si="168"/>
        <v>270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21">
        <f t="shared" si="140"/>
        <v>271.93</v>
      </c>
      <c r="BN75" s="21">
        <f t="shared" ref="BN75:BP75" si="169">AE75</f>
        <v>269.33</v>
      </c>
      <c r="BO75" s="21">
        <f t="shared" si="169"/>
        <v>2.6</v>
      </c>
      <c r="BP75" s="21">
        <f t="shared" si="169"/>
        <v>271.93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28696.25</v>
      </c>
      <c r="B76">
        <v>-7802</v>
      </c>
      <c r="C76">
        <v>24303.33</v>
      </c>
      <c r="D76">
        <v>14023.94</v>
      </c>
      <c r="E76">
        <v>280.67</v>
      </c>
      <c r="F76" s="3">
        <v>-6756</v>
      </c>
      <c r="G76">
        <v>549.64</v>
      </c>
      <c r="H76">
        <v>547.93</v>
      </c>
      <c r="I76">
        <v>477.94</v>
      </c>
      <c r="J76">
        <v>0</v>
      </c>
      <c r="K76">
        <v>560.68</v>
      </c>
      <c r="L76">
        <v>560.91</v>
      </c>
      <c r="M76">
        <v>501.56</v>
      </c>
      <c r="N76">
        <v>0</v>
      </c>
      <c r="O76">
        <v>0</v>
      </c>
      <c r="P76">
        <v>603.2</v>
      </c>
      <c r="Q76">
        <v>284.01</v>
      </c>
      <c r="R76">
        <v>283.9</v>
      </c>
      <c r="S76">
        <v>28863.354</v>
      </c>
      <c r="T76">
        <v>7683.513</v>
      </c>
      <c r="U76">
        <v>11740.489</v>
      </c>
      <c r="V76">
        <v>968.163</v>
      </c>
      <c r="W76">
        <v>12708.652</v>
      </c>
      <c r="X76">
        <v>623.99</v>
      </c>
      <c r="Y76">
        <v>50.014</v>
      </c>
      <c r="Z76">
        <v>8934.184</v>
      </c>
      <c r="AA76">
        <v>8533.879</v>
      </c>
      <c r="AB76">
        <v>959.16</v>
      </c>
      <c r="AC76" t="s">
        <v>60</v>
      </c>
      <c r="AD76" s="3">
        <v>-4211.2354</v>
      </c>
      <c r="AE76">
        <v>280.67</v>
      </c>
      <c r="AF76">
        <v>0</v>
      </c>
      <c r="AG76">
        <v>280.67</v>
      </c>
      <c r="AH76">
        <v>295</v>
      </c>
      <c r="AI76">
        <v>0</v>
      </c>
      <c r="AJ76">
        <v>295</v>
      </c>
      <c r="AK76">
        <v>4982</v>
      </c>
      <c r="AL76">
        <v>30228.7</v>
      </c>
      <c r="AM76">
        <v>35210.7</v>
      </c>
      <c r="AN76">
        <v>13340.29</v>
      </c>
      <c r="AO76">
        <v>12476.68</v>
      </c>
      <c r="AP76">
        <v>863.61</v>
      </c>
      <c r="AQ76">
        <v>280.67</v>
      </c>
      <c r="AR76">
        <v>295</v>
      </c>
      <c r="AU76">
        <v>0</v>
      </c>
      <c r="AV76" s="13">
        <v>0</v>
      </c>
      <c r="AW76" s="3">
        <v>295</v>
      </c>
      <c r="AX76" s="3">
        <v>280.67</v>
      </c>
      <c r="AY76" s="3">
        <v>620</v>
      </c>
      <c r="AZ76" s="17">
        <v>600</v>
      </c>
      <c r="BA76" s="3">
        <v>295</v>
      </c>
      <c r="BB76" s="3">
        <v>280.67</v>
      </c>
      <c r="BE76" s="21">
        <f t="shared" si="138"/>
        <v>295</v>
      </c>
      <c r="BF76" s="21">
        <f t="shared" ref="BF76:BH76" si="170">AH76</f>
        <v>295</v>
      </c>
      <c r="BG76" s="21">
        <f t="shared" si="170"/>
        <v>0</v>
      </c>
      <c r="BH76" s="21">
        <f t="shared" si="170"/>
        <v>295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21">
        <f t="shared" si="140"/>
        <v>280.67</v>
      </c>
      <c r="BN76" s="21">
        <f t="shared" ref="BN76:BP76" si="171">AE76</f>
        <v>280.67</v>
      </c>
      <c r="BO76" s="21">
        <f t="shared" si="171"/>
        <v>0</v>
      </c>
      <c r="BP76" s="21">
        <f t="shared" si="171"/>
        <v>280.67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29172.2</v>
      </c>
      <c r="B77">
        <v>-7899</v>
      </c>
      <c r="C77">
        <v>28416.93</v>
      </c>
      <c r="D77">
        <v>12801.42</v>
      </c>
      <c r="E77">
        <v>332.33</v>
      </c>
      <c r="F77" s="3">
        <v>-6417</v>
      </c>
      <c r="G77">
        <v>656.47</v>
      </c>
      <c r="H77">
        <v>658.16</v>
      </c>
      <c r="I77">
        <v>554.48</v>
      </c>
      <c r="J77">
        <v>0</v>
      </c>
      <c r="K77">
        <v>597.9</v>
      </c>
      <c r="L77">
        <v>598.83</v>
      </c>
      <c r="M77">
        <v>500.73</v>
      </c>
      <c r="N77">
        <v>0</v>
      </c>
      <c r="O77">
        <v>0</v>
      </c>
      <c r="P77">
        <v>621.4</v>
      </c>
      <c r="Q77">
        <v>330.74</v>
      </c>
      <c r="R77">
        <v>315.83</v>
      </c>
      <c r="S77">
        <v>29265.844</v>
      </c>
      <c r="T77">
        <v>8033.448</v>
      </c>
      <c r="U77">
        <v>10512.947</v>
      </c>
      <c r="V77">
        <v>470.16</v>
      </c>
      <c r="W77">
        <v>10983.107</v>
      </c>
      <c r="X77">
        <v>650.15</v>
      </c>
      <c r="Y77">
        <v>49.981</v>
      </c>
      <c r="Z77">
        <v>6218.016</v>
      </c>
      <c r="AA77">
        <v>11242.637</v>
      </c>
      <c r="AB77">
        <v>938.77</v>
      </c>
      <c r="AC77" t="s">
        <v>60</v>
      </c>
      <c r="AD77" s="3">
        <v>-3703.461</v>
      </c>
      <c r="AE77">
        <v>332.33</v>
      </c>
      <c r="AF77">
        <v>0</v>
      </c>
      <c r="AG77">
        <v>332.33</v>
      </c>
      <c r="AH77">
        <v>308.1</v>
      </c>
      <c r="AI77">
        <v>0</v>
      </c>
      <c r="AJ77">
        <v>308.1</v>
      </c>
      <c r="AK77">
        <v>4982</v>
      </c>
      <c r="AL77">
        <v>30592.7</v>
      </c>
      <c r="AM77">
        <v>35574.7</v>
      </c>
      <c r="AN77">
        <v>12111.68</v>
      </c>
      <c r="AO77">
        <v>11730.48</v>
      </c>
      <c r="AP77">
        <v>381.2</v>
      </c>
      <c r="AQ77">
        <v>332.33</v>
      </c>
      <c r="AR77">
        <v>308.1</v>
      </c>
      <c r="AU77">
        <v>0</v>
      </c>
      <c r="AV77" s="13">
        <v>0</v>
      </c>
      <c r="AW77" s="3">
        <v>308.1</v>
      </c>
      <c r="AX77" s="3">
        <v>332.33</v>
      </c>
      <c r="AY77" s="3">
        <v>620</v>
      </c>
      <c r="AZ77" s="17">
        <v>620</v>
      </c>
      <c r="BA77" s="3">
        <v>308.1</v>
      </c>
      <c r="BB77" s="3">
        <v>332.33</v>
      </c>
      <c r="BE77" s="21">
        <f t="shared" si="138"/>
        <v>308.1</v>
      </c>
      <c r="BF77" s="21">
        <f t="shared" ref="BF77:BH77" si="172">AH77</f>
        <v>308.1</v>
      </c>
      <c r="BG77" s="21">
        <f t="shared" si="172"/>
        <v>0</v>
      </c>
      <c r="BH77" s="21">
        <f t="shared" si="172"/>
        <v>308.1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21">
        <f t="shared" si="140"/>
        <v>332.33</v>
      </c>
      <c r="BN77" s="21">
        <f t="shared" ref="BN77:BP77" si="173">AE77</f>
        <v>332.33</v>
      </c>
      <c r="BO77" s="21">
        <f t="shared" si="173"/>
        <v>0</v>
      </c>
      <c r="BP77" s="21">
        <f t="shared" si="173"/>
        <v>332.33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29506.35</v>
      </c>
      <c r="B78">
        <v>-7729</v>
      </c>
      <c r="C78">
        <v>30307.02</v>
      </c>
      <c r="D78">
        <v>11336.5</v>
      </c>
      <c r="E78">
        <v>383.33</v>
      </c>
      <c r="F78" s="3">
        <v>-6186</v>
      </c>
      <c r="G78">
        <v>659.88</v>
      </c>
      <c r="H78">
        <v>659.03</v>
      </c>
      <c r="I78">
        <v>604.94</v>
      </c>
      <c r="J78">
        <v>0</v>
      </c>
      <c r="K78">
        <v>604.64</v>
      </c>
      <c r="L78">
        <v>600.69</v>
      </c>
      <c r="M78">
        <v>500.32</v>
      </c>
      <c r="N78">
        <v>0</v>
      </c>
      <c r="O78">
        <v>0</v>
      </c>
      <c r="P78">
        <v>621.1</v>
      </c>
      <c r="Q78">
        <v>350.51</v>
      </c>
      <c r="R78">
        <v>350.45</v>
      </c>
      <c r="S78">
        <v>29723.72</v>
      </c>
      <c r="T78">
        <v>7781.596</v>
      </c>
      <c r="U78">
        <v>9161.734</v>
      </c>
      <c r="V78">
        <v>118.449</v>
      </c>
      <c r="W78">
        <v>9280.183</v>
      </c>
      <c r="X78">
        <v>644.15</v>
      </c>
      <c r="Y78">
        <v>49.97</v>
      </c>
      <c r="Z78">
        <v>4731.895</v>
      </c>
      <c r="AA78">
        <v>12787.365</v>
      </c>
      <c r="AB78">
        <v>955.21</v>
      </c>
      <c r="AC78" t="s">
        <v>60</v>
      </c>
      <c r="AD78" s="3">
        <v>-3404.8196</v>
      </c>
      <c r="AE78">
        <v>383.33</v>
      </c>
      <c r="AF78">
        <v>0</v>
      </c>
      <c r="AG78">
        <v>383.33</v>
      </c>
      <c r="AH78">
        <v>321</v>
      </c>
      <c r="AI78">
        <v>0</v>
      </c>
      <c r="AJ78">
        <v>321</v>
      </c>
      <c r="AK78">
        <v>4983</v>
      </c>
      <c r="AL78">
        <v>30958.1</v>
      </c>
      <c r="AM78">
        <v>35941.1</v>
      </c>
      <c r="AN78">
        <v>11189.06</v>
      </c>
      <c r="AO78">
        <v>11077.36</v>
      </c>
      <c r="AP78">
        <v>111.7</v>
      </c>
      <c r="AQ78">
        <v>383.33</v>
      </c>
      <c r="AR78">
        <v>321</v>
      </c>
      <c r="AU78">
        <v>0</v>
      </c>
      <c r="AV78" s="13">
        <v>0</v>
      </c>
      <c r="AW78" s="3">
        <v>321</v>
      </c>
      <c r="AX78" s="3">
        <v>383.33</v>
      </c>
      <c r="AY78" s="3">
        <v>620</v>
      </c>
      <c r="AZ78" s="17">
        <v>620</v>
      </c>
      <c r="BA78" s="3">
        <v>321</v>
      </c>
      <c r="BB78" s="3">
        <v>383.33</v>
      </c>
      <c r="BE78" s="21">
        <f t="shared" si="138"/>
        <v>321</v>
      </c>
      <c r="BF78" s="21">
        <f t="shared" ref="BF78:BH78" si="174">AH78</f>
        <v>321</v>
      </c>
      <c r="BG78" s="21">
        <f t="shared" si="174"/>
        <v>0</v>
      </c>
      <c r="BH78" s="21">
        <f t="shared" si="174"/>
        <v>321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21">
        <f t="shared" si="140"/>
        <v>383.33</v>
      </c>
      <c r="BN78" s="21">
        <f t="shared" ref="BN78:BP78" si="175">AE78</f>
        <v>383.33</v>
      </c>
      <c r="BO78" s="21">
        <f t="shared" si="175"/>
        <v>0</v>
      </c>
      <c r="BP78" s="21">
        <f t="shared" si="175"/>
        <v>383.33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30158.05</v>
      </c>
      <c r="B79">
        <v>-7107</v>
      </c>
      <c r="C79">
        <v>31743.51</v>
      </c>
      <c r="D79">
        <v>10041.46</v>
      </c>
      <c r="E79">
        <v>397.13</v>
      </c>
      <c r="F79" s="3">
        <v>-5586</v>
      </c>
      <c r="G79">
        <v>659.03</v>
      </c>
      <c r="H79">
        <v>659.03</v>
      </c>
      <c r="I79">
        <v>601.7</v>
      </c>
      <c r="J79">
        <v>0</v>
      </c>
      <c r="K79">
        <v>599.29</v>
      </c>
      <c r="L79">
        <v>600.69</v>
      </c>
      <c r="M79">
        <v>500.73</v>
      </c>
      <c r="N79">
        <v>0</v>
      </c>
      <c r="O79">
        <v>0</v>
      </c>
      <c r="P79">
        <v>619.6</v>
      </c>
      <c r="Q79">
        <v>350.35</v>
      </c>
      <c r="R79">
        <v>350.14</v>
      </c>
      <c r="S79">
        <v>30584.18</v>
      </c>
      <c r="T79">
        <v>7034.269</v>
      </c>
      <c r="U79">
        <v>8370.136</v>
      </c>
      <c r="V79">
        <v>37.896</v>
      </c>
      <c r="W79">
        <v>8408.032</v>
      </c>
      <c r="X79">
        <v>966.4</v>
      </c>
      <c r="Y79">
        <v>50.03</v>
      </c>
      <c r="Z79">
        <v>3693.074</v>
      </c>
      <c r="AA79">
        <v>13694.521</v>
      </c>
      <c r="AB79">
        <v>951.71</v>
      </c>
      <c r="AC79" t="s">
        <v>60</v>
      </c>
      <c r="AD79" s="3">
        <v>-2810.3384</v>
      </c>
      <c r="AE79">
        <v>397.13</v>
      </c>
      <c r="AF79">
        <v>0</v>
      </c>
      <c r="AG79">
        <v>397.13</v>
      </c>
      <c r="AH79">
        <v>325</v>
      </c>
      <c r="AI79">
        <v>0</v>
      </c>
      <c r="AJ79">
        <v>325</v>
      </c>
      <c r="AK79">
        <v>4983</v>
      </c>
      <c r="AL79">
        <v>31201.7</v>
      </c>
      <c r="AM79">
        <v>36184.7</v>
      </c>
      <c r="AN79">
        <v>10480.88</v>
      </c>
      <c r="AO79">
        <v>10453.12</v>
      </c>
      <c r="AP79">
        <v>27.76</v>
      </c>
      <c r="AQ79">
        <v>397.13</v>
      </c>
      <c r="AR79">
        <v>325</v>
      </c>
      <c r="AU79">
        <v>0</v>
      </c>
      <c r="AV79" s="13">
        <v>0</v>
      </c>
      <c r="AW79" s="3">
        <v>325</v>
      </c>
      <c r="AX79" s="3">
        <v>397.13</v>
      </c>
      <c r="AY79" s="3">
        <v>620</v>
      </c>
      <c r="AZ79" s="17">
        <v>620</v>
      </c>
      <c r="BA79" s="3">
        <v>325</v>
      </c>
      <c r="BB79" s="3">
        <v>397.13</v>
      </c>
      <c r="BE79" s="21">
        <f t="shared" si="138"/>
        <v>325</v>
      </c>
      <c r="BF79" s="21">
        <f t="shared" ref="BF79:BH79" si="176">AH79</f>
        <v>325</v>
      </c>
      <c r="BG79" s="21">
        <f t="shared" si="176"/>
        <v>0</v>
      </c>
      <c r="BH79" s="21">
        <f t="shared" si="176"/>
        <v>325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21">
        <f t="shared" si="140"/>
        <v>397.13</v>
      </c>
      <c r="BN79" s="21">
        <f t="shared" ref="BN79:BP79" si="177">AE79</f>
        <v>397.13</v>
      </c>
      <c r="BO79" s="21">
        <f t="shared" si="177"/>
        <v>0</v>
      </c>
      <c r="BP79" s="21">
        <f t="shared" si="177"/>
        <v>397.13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30676.58</v>
      </c>
      <c r="B80">
        <v>-6482</v>
      </c>
      <c r="C80">
        <v>32219.59</v>
      </c>
      <c r="D80">
        <v>8883.14</v>
      </c>
      <c r="E80">
        <v>398.4</v>
      </c>
      <c r="F80" s="3">
        <v>-4986</v>
      </c>
      <c r="G80">
        <v>659.03</v>
      </c>
      <c r="H80">
        <v>659.03</v>
      </c>
      <c r="I80">
        <v>610.58</v>
      </c>
      <c r="J80">
        <v>0</v>
      </c>
      <c r="K80">
        <v>599.99</v>
      </c>
      <c r="L80">
        <v>602.32</v>
      </c>
      <c r="M80">
        <v>500.73</v>
      </c>
      <c r="N80">
        <v>0</v>
      </c>
      <c r="O80">
        <v>0</v>
      </c>
      <c r="P80">
        <v>621</v>
      </c>
      <c r="Q80">
        <v>349.92</v>
      </c>
      <c r="R80">
        <v>349.55</v>
      </c>
      <c r="S80">
        <v>30677.79</v>
      </c>
      <c r="T80">
        <v>6431.927</v>
      </c>
      <c r="U80">
        <v>7824.079</v>
      </c>
      <c r="V80">
        <v>56.944</v>
      </c>
      <c r="W80">
        <v>7881.023</v>
      </c>
      <c r="X80">
        <v>724.05</v>
      </c>
      <c r="Y80">
        <v>50.031</v>
      </c>
      <c r="Z80">
        <v>3540.527</v>
      </c>
      <c r="AA80">
        <v>13868.746</v>
      </c>
      <c r="AB80">
        <v>1057.33</v>
      </c>
      <c r="AC80" t="s">
        <v>60</v>
      </c>
      <c r="AD80" s="3">
        <v>-2196.3867</v>
      </c>
      <c r="AE80">
        <v>398.4</v>
      </c>
      <c r="AF80">
        <v>0</v>
      </c>
      <c r="AG80">
        <v>398.4</v>
      </c>
      <c r="AH80">
        <v>320</v>
      </c>
      <c r="AI80">
        <v>0</v>
      </c>
      <c r="AJ80">
        <v>320</v>
      </c>
      <c r="AK80">
        <v>4983</v>
      </c>
      <c r="AL80">
        <v>31347.9</v>
      </c>
      <c r="AM80">
        <v>36330.9</v>
      </c>
      <c r="AN80">
        <v>9850.25</v>
      </c>
      <c r="AO80">
        <v>9828.53</v>
      </c>
      <c r="AP80">
        <v>21.72</v>
      </c>
      <c r="AQ80">
        <v>398.4</v>
      </c>
      <c r="AR80">
        <v>320</v>
      </c>
      <c r="AU80">
        <v>0</v>
      </c>
      <c r="AV80" s="13">
        <v>0</v>
      </c>
      <c r="AW80" s="3">
        <v>320</v>
      </c>
      <c r="AX80" s="3">
        <v>398.4</v>
      </c>
      <c r="AY80" s="3">
        <v>620</v>
      </c>
      <c r="AZ80" s="17">
        <v>620</v>
      </c>
      <c r="BA80" s="3">
        <v>320</v>
      </c>
      <c r="BB80" s="3">
        <v>398.4</v>
      </c>
      <c r="BE80" s="21">
        <f t="shared" si="138"/>
        <v>320</v>
      </c>
      <c r="BF80" s="21">
        <f t="shared" ref="BF80:BH80" si="178">AH80</f>
        <v>320</v>
      </c>
      <c r="BG80" s="21">
        <f t="shared" si="178"/>
        <v>0</v>
      </c>
      <c r="BH80" s="21">
        <f t="shared" si="178"/>
        <v>320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21">
        <f t="shared" si="140"/>
        <v>398.4</v>
      </c>
      <c r="BN80" s="21">
        <f t="shared" ref="BN80:BP80" si="179">AE80</f>
        <v>398.4</v>
      </c>
      <c r="BO80" s="21">
        <f t="shared" si="179"/>
        <v>0</v>
      </c>
      <c r="BP80" s="21">
        <f t="shared" si="179"/>
        <v>398.4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30356.02</v>
      </c>
      <c r="B81">
        <v>-6982</v>
      </c>
      <c r="C81">
        <v>32587.57</v>
      </c>
      <c r="D81">
        <v>7987.27</v>
      </c>
      <c r="E81">
        <v>393.8</v>
      </c>
      <c r="F81" s="3">
        <v>-5508</v>
      </c>
      <c r="G81">
        <v>659.03</v>
      </c>
      <c r="H81">
        <v>659.88</v>
      </c>
      <c r="I81">
        <v>610.69</v>
      </c>
      <c r="J81">
        <v>0</v>
      </c>
      <c r="K81">
        <v>601.85</v>
      </c>
      <c r="L81">
        <v>600.22</v>
      </c>
      <c r="M81">
        <v>500.73</v>
      </c>
      <c r="N81">
        <v>0</v>
      </c>
      <c r="O81">
        <v>0</v>
      </c>
      <c r="P81">
        <v>622.7</v>
      </c>
      <c r="Q81">
        <v>350.29</v>
      </c>
      <c r="R81">
        <v>349.71</v>
      </c>
      <c r="S81">
        <v>30456.61</v>
      </c>
      <c r="T81">
        <v>7081.453</v>
      </c>
      <c r="U81">
        <v>7255.951</v>
      </c>
      <c r="V81">
        <v>74.74</v>
      </c>
      <c r="W81">
        <v>7330.692</v>
      </c>
      <c r="X81">
        <v>1100.2</v>
      </c>
      <c r="Y81">
        <v>49.988</v>
      </c>
      <c r="Z81">
        <v>3226.809</v>
      </c>
      <c r="AA81">
        <v>14141.16</v>
      </c>
      <c r="AB81">
        <v>1070.19</v>
      </c>
      <c r="AC81" t="s">
        <v>60</v>
      </c>
      <c r="AD81" s="3">
        <v>-2724.332</v>
      </c>
      <c r="AE81">
        <v>393.8</v>
      </c>
      <c r="AF81">
        <v>0</v>
      </c>
      <c r="AG81">
        <v>393.8</v>
      </c>
      <c r="AH81">
        <v>338</v>
      </c>
      <c r="AI81">
        <v>0</v>
      </c>
      <c r="AJ81">
        <v>338</v>
      </c>
      <c r="AK81">
        <v>4983</v>
      </c>
      <c r="AL81">
        <v>30885</v>
      </c>
      <c r="AM81">
        <v>35868</v>
      </c>
      <c r="AN81">
        <v>9378.91</v>
      </c>
      <c r="AO81">
        <v>9358.51</v>
      </c>
      <c r="AP81">
        <v>20.4</v>
      </c>
      <c r="AQ81">
        <v>393.8</v>
      </c>
      <c r="AR81">
        <v>338</v>
      </c>
      <c r="AU81">
        <v>0</v>
      </c>
      <c r="AV81" s="13">
        <v>0</v>
      </c>
      <c r="AW81" s="3">
        <v>338</v>
      </c>
      <c r="AX81" s="3">
        <v>393.8</v>
      </c>
      <c r="AY81" s="3">
        <v>620</v>
      </c>
      <c r="AZ81" s="17">
        <v>620</v>
      </c>
      <c r="BA81" s="3">
        <v>338</v>
      </c>
      <c r="BB81" s="3">
        <v>393.8</v>
      </c>
      <c r="BE81" s="21">
        <f t="shared" si="138"/>
        <v>338</v>
      </c>
      <c r="BF81" s="21">
        <f t="shared" ref="BF81:BH81" si="180">AH81</f>
        <v>338</v>
      </c>
      <c r="BG81" s="21">
        <f t="shared" si="180"/>
        <v>0</v>
      </c>
      <c r="BH81" s="21">
        <f t="shared" si="180"/>
        <v>338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21">
        <f t="shared" si="140"/>
        <v>393.8</v>
      </c>
      <c r="BN81" s="21">
        <f t="shared" ref="BN81:BP81" si="181">AE81</f>
        <v>393.8</v>
      </c>
      <c r="BO81" s="21">
        <f t="shared" si="181"/>
        <v>0</v>
      </c>
      <c r="BP81" s="21">
        <f t="shared" si="181"/>
        <v>393.8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30309.32</v>
      </c>
      <c r="B82">
        <v>-6481</v>
      </c>
      <c r="C82">
        <v>32342.87</v>
      </c>
      <c r="D82">
        <v>7336.55</v>
      </c>
      <c r="E82">
        <v>397.13</v>
      </c>
      <c r="F82" s="3">
        <v>-5036</v>
      </c>
      <c r="G82">
        <v>659.03</v>
      </c>
      <c r="H82">
        <v>659.03</v>
      </c>
      <c r="I82">
        <v>612.06</v>
      </c>
      <c r="J82">
        <v>0</v>
      </c>
      <c r="K82">
        <v>600.69</v>
      </c>
      <c r="L82">
        <v>602.78</v>
      </c>
      <c r="M82">
        <v>500.32</v>
      </c>
      <c r="N82">
        <v>0</v>
      </c>
      <c r="O82">
        <v>0</v>
      </c>
      <c r="P82">
        <v>622.4</v>
      </c>
      <c r="Q82">
        <v>350.29</v>
      </c>
      <c r="R82">
        <v>350.4</v>
      </c>
      <c r="S82">
        <v>30313.266</v>
      </c>
      <c r="T82">
        <v>6589.185</v>
      </c>
      <c r="U82">
        <v>6745.297</v>
      </c>
      <c r="V82">
        <v>43.267</v>
      </c>
      <c r="W82">
        <v>6788.563</v>
      </c>
      <c r="X82">
        <v>1084.1</v>
      </c>
      <c r="Y82">
        <v>49.969</v>
      </c>
      <c r="Z82">
        <v>3241.375</v>
      </c>
      <c r="AA82">
        <v>14152.686</v>
      </c>
      <c r="AB82">
        <v>1101.51</v>
      </c>
      <c r="AC82" t="s">
        <v>60</v>
      </c>
      <c r="AD82" s="3">
        <v>-2246.954</v>
      </c>
      <c r="AE82">
        <v>397.13</v>
      </c>
      <c r="AF82">
        <v>0</v>
      </c>
      <c r="AG82">
        <v>397.13</v>
      </c>
      <c r="AH82">
        <v>338</v>
      </c>
      <c r="AI82">
        <v>0</v>
      </c>
      <c r="AJ82">
        <v>338</v>
      </c>
      <c r="AK82">
        <v>4983</v>
      </c>
      <c r="AL82">
        <v>30763.2</v>
      </c>
      <c r="AM82">
        <v>35746.2</v>
      </c>
      <c r="AN82">
        <v>8801.86</v>
      </c>
      <c r="AO82">
        <v>8781.9</v>
      </c>
      <c r="AP82">
        <v>19.96</v>
      </c>
      <c r="AQ82">
        <v>397.13</v>
      </c>
      <c r="AR82">
        <v>338</v>
      </c>
      <c r="AU82">
        <v>0</v>
      </c>
      <c r="AV82" s="13">
        <v>0</v>
      </c>
      <c r="AW82" s="3">
        <v>338</v>
      </c>
      <c r="AX82" s="3">
        <v>397.13</v>
      </c>
      <c r="AY82" s="3">
        <v>620</v>
      </c>
      <c r="AZ82" s="17">
        <v>620</v>
      </c>
      <c r="BA82" s="3">
        <v>338</v>
      </c>
      <c r="BB82" s="3">
        <v>397.13</v>
      </c>
      <c r="BE82" s="21">
        <f t="shared" si="138"/>
        <v>338</v>
      </c>
      <c r="BF82" s="21">
        <f t="shared" ref="BF82:BH82" si="182">AH82</f>
        <v>338</v>
      </c>
      <c r="BG82" s="21">
        <f t="shared" si="182"/>
        <v>0</v>
      </c>
      <c r="BH82" s="21">
        <f t="shared" si="182"/>
        <v>338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21">
        <f t="shared" si="140"/>
        <v>397.13</v>
      </c>
      <c r="BN82" s="21">
        <f t="shared" ref="BN82:BP82" si="183">AE82</f>
        <v>397.13</v>
      </c>
      <c r="BO82" s="21">
        <f t="shared" si="183"/>
        <v>0</v>
      </c>
      <c r="BP82" s="21">
        <f t="shared" si="183"/>
        <v>397.13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30244.12</v>
      </c>
      <c r="B83">
        <v>-6367</v>
      </c>
      <c r="C83">
        <v>33177.19</v>
      </c>
      <c r="D83">
        <v>6783.59</v>
      </c>
      <c r="E83">
        <v>398.13</v>
      </c>
      <c r="F83" s="3">
        <v>-5055</v>
      </c>
      <c r="G83">
        <v>659.03</v>
      </c>
      <c r="H83">
        <v>659.03</v>
      </c>
      <c r="I83">
        <v>612.27</v>
      </c>
      <c r="J83">
        <v>0</v>
      </c>
      <c r="K83">
        <v>599.99</v>
      </c>
      <c r="L83">
        <v>601.15</v>
      </c>
      <c r="M83">
        <v>501.15</v>
      </c>
      <c r="N83">
        <v>0</v>
      </c>
      <c r="O83">
        <v>0</v>
      </c>
      <c r="P83">
        <v>624.3</v>
      </c>
      <c r="Q83">
        <v>350.4</v>
      </c>
      <c r="R83">
        <v>349.98</v>
      </c>
      <c r="S83">
        <v>30585.49</v>
      </c>
      <c r="T83">
        <v>6385.111</v>
      </c>
      <c r="U83">
        <v>6225.313</v>
      </c>
      <c r="V83">
        <v>33.411</v>
      </c>
      <c r="W83">
        <v>6258.724</v>
      </c>
      <c r="X83">
        <v>1084.81</v>
      </c>
      <c r="Y83">
        <v>49.973</v>
      </c>
      <c r="Z83">
        <v>2596.684</v>
      </c>
      <c r="AA83">
        <v>14833.922</v>
      </c>
      <c r="AB83">
        <v>1064.95</v>
      </c>
      <c r="AC83" t="s">
        <v>60</v>
      </c>
      <c r="AD83" s="3">
        <v>-2264.8838</v>
      </c>
      <c r="AE83">
        <v>398.13</v>
      </c>
      <c r="AF83">
        <v>0</v>
      </c>
      <c r="AG83">
        <v>398.13</v>
      </c>
      <c r="AH83">
        <v>330</v>
      </c>
      <c r="AI83">
        <v>0</v>
      </c>
      <c r="AJ83">
        <v>330</v>
      </c>
      <c r="AK83">
        <v>4869</v>
      </c>
      <c r="AL83">
        <v>30592.7</v>
      </c>
      <c r="AM83">
        <v>35461.7</v>
      </c>
      <c r="AN83">
        <v>8244.04</v>
      </c>
      <c r="AO83">
        <v>8244.01</v>
      </c>
      <c r="AP83">
        <v>0.03</v>
      </c>
      <c r="AQ83">
        <v>398.13</v>
      </c>
      <c r="AR83">
        <v>330</v>
      </c>
      <c r="AU83">
        <v>0</v>
      </c>
      <c r="AV83" s="13">
        <v>0</v>
      </c>
      <c r="AW83" s="3">
        <v>330</v>
      </c>
      <c r="AX83" s="3">
        <v>398.13</v>
      </c>
      <c r="AY83" s="3">
        <v>620</v>
      </c>
      <c r="AZ83" s="17">
        <v>620</v>
      </c>
      <c r="BA83" s="3">
        <v>330</v>
      </c>
      <c r="BB83" s="3">
        <v>398.13</v>
      </c>
      <c r="BE83" s="21">
        <f t="shared" si="138"/>
        <v>330</v>
      </c>
      <c r="BF83" s="21">
        <f t="shared" ref="BF83:BH83" si="184">AH83</f>
        <v>330</v>
      </c>
      <c r="BG83" s="21">
        <f t="shared" si="184"/>
        <v>0</v>
      </c>
      <c r="BH83" s="21">
        <f t="shared" si="184"/>
        <v>330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21">
        <f t="shared" si="140"/>
        <v>398.13</v>
      </c>
      <c r="BN83" s="21">
        <f t="shared" ref="BN83:BP83" si="185">AE83</f>
        <v>398.13</v>
      </c>
      <c r="BO83" s="21">
        <f t="shared" si="185"/>
        <v>0</v>
      </c>
      <c r="BP83" s="21">
        <f t="shared" si="185"/>
        <v>398.13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30491.23</v>
      </c>
      <c r="B84">
        <v>-6253</v>
      </c>
      <c r="C84">
        <v>34549.48</v>
      </c>
      <c r="D84">
        <v>6296.47</v>
      </c>
      <c r="E84">
        <v>423</v>
      </c>
      <c r="F84" s="3">
        <v>-5075</v>
      </c>
      <c r="G84">
        <v>659.03</v>
      </c>
      <c r="H84">
        <v>659.03</v>
      </c>
      <c r="I84">
        <v>609.56</v>
      </c>
      <c r="J84">
        <v>0</v>
      </c>
      <c r="K84">
        <v>599.76</v>
      </c>
      <c r="L84">
        <v>600.69</v>
      </c>
      <c r="M84">
        <v>501.15</v>
      </c>
      <c r="N84">
        <v>0</v>
      </c>
      <c r="O84">
        <v>0</v>
      </c>
      <c r="P84">
        <v>624.4</v>
      </c>
      <c r="Q84">
        <v>349.66</v>
      </c>
      <c r="R84">
        <v>349.92</v>
      </c>
      <c r="S84">
        <v>30534.824</v>
      </c>
      <c r="T84">
        <v>6224.833</v>
      </c>
      <c r="U84">
        <v>5683.942</v>
      </c>
      <c r="V84">
        <v>23.896</v>
      </c>
      <c r="W84">
        <v>5707.839</v>
      </c>
      <c r="X84">
        <v>1084.36</v>
      </c>
      <c r="Y84">
        <v>49.986</v>
      </c>
      <c r="Z84">
        <v>2128.391</v>
      </c>
      <c r="AA84">
        <v>15264.998</v>
      </c>
      <c r="AB84">
        <v>1041.49</v>
      </c>
      <c r="AC84" t="s">
        <v>60</v>
      </c>
      <c r="AD84" s="3">
        <v>-2288.8367</v>
      </c>
      <c r="AE84">
        <v>423</v>
      </c>
      <c r="AF84">
        <v>0</v>
      </c>
      <c r="AG84">
        <v>423</v>
      </c>
      <c r="AH84">
        <v>346.68</v>
      </c>
      <c r="AI84">
        <v>0</v>
      </c>
      <c r="AJ84">
        <v>346.68</v>
      </c>
      <c r="AK84">
        <v>4755</v>
      </c>
      <c r="AL84">
        <v>30397.2</v>
      </c>
      <c r="AM84">
        <v>35152.2</v>
      </c>
      <c r="AN84">
        <v>7712.49</v>
      </c>
      <c r="AO84">
        <v>7712.49</v>
      </c>
      <c r="AP84">
        <v>0</v>
      </c>
      <c r="AQ84">
        <v>423</v>
      </c>
      <c r="AR84">
        <v>346.68</v>
      </c>
      <c r="AU84">
        <v>0</v>
      </c>
      <c r="AV84" s="13">
        <v>0</v>
      </c>
      <c r="AW84" s="3">
        <v>346.68</v>
      </c>
      <c r="AX84" s="3">
        <v>423</v>
      </c>
      <c r="AY84" s="3">
        <v>620</v>
      </c>
      <c r="AZ84" s="17">
        <v>620</v>
      </c>
      <c r="BA84" s="3">
        <v>346.68</v>
      </c>
      <c r="BB84" s="3">
        <v>423</v>
      </c>
      <c r="BE84" s="21">
        <f t="shared" si="138"/>
        <v>346.68</v>
      </c>
      <c r="BF84" s="21">
        <f t="shared" ref="BF84:BH84" si="186">AH84</f>
        <v>346.68</v>
      </c>
      <c r="BG84" s="21">
        <f t="shared" si="186"/>
        <v>0</v>
      </c>
      <c r="BH84" s="21">
        <f t="shared" si="186"/>
        <v>346.68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21">
        <f t="shared" si="140"/>
        <v>423</v>
      </c>
      <c r="BN84" s="21">
        <f t="shared" ref="BN84:BP84" si="187">AE84</f>
        <v>423</v>
      </c>
      <c r="BO84" s="21">
        <f t="shared" si="187"/>
        <v>0</v>
      </c>
      <c r="BP84" s="21">
        <f t="shared" si="187"/>
        <v>423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30452.53</v>
      </c>
      <c r="B85">
        <v>-6139</v>
      </c>
      <c r="C85">
        <v>35129.56</v>
      </c>
      <c r="D85">
        <v>5715.56</v>
      </c>
      <c r="E85">
        <v>800.67</v>
      </c>
      <c r="F85" s="3">
        <v>-5093</v>
      </c>
      <c r="G85">
        <v>659.03</v>
      </c>
      <c r="H85">
        <v>659.03</v>
      </c>
      <c r="I85">
        <v>644.31</v>
      </c>
      <c r="J85">
        <v>0</v>
      </c>
      <c r="K85">
        <v>599.29</v>
      </c>
      <c r="L85">
        <v>600.69</v>
      </c>
      <c r="M85">
        <v>501.15</v>
      </c>
      <c r="N85">
        <v>0</v>
      </c>
      <c r="O85">
        <v>0</v>
      </c>
      <c r="P85">
        <v>628.5</v>
      </c>
      <c r="Q85">
        <v>349.61</v>
      </c>
      <c r="R85">
        <v>350.14</v>
      </c>
      <c r="S85">
        <v>30226.65</v>
      </c>
      <c r="T85">
        <v>6298.518</v>
      </c>
      <c r="U85">
        <v>5028.385</v>
      </c>
      <c r="V85">
        <v>23.253</v>
      </c>
      <c r="W85">
        <v>5051.637</v>
      </c>
      <c r="X85">
        <v>1103.71</v>
      </c>
      <c r="Y85">
        <v>50.034</v>
      </c>
      <c r="Z85">
        <v>2195.75</v>
      </c>
      <c r="AA85">
        <v>15679.049</v>
      </c>
      <c r="AB85">
        <v>1040.65</v>
      </c>
      <c r="AC85" t="s">
        <v>60</v>
      </c>
      <c r="AD85" s="3">
        <v>-2306.206</v>
      </c>
      <c r="AE85">
        <v>800.67</v>
      </c>
      <c r="AF85">
        <v>0</v>
      </c>
      <c r="AG85">
        <v>800.67</v>
      </c>
      <c r="AH85">
        <v>350</v>
      </c>
      <c r="AI85">
        <v>0</v>
      </c>
      <c r="AJ85">
        <v>350</v>
      </c>
      <c r="AK85">
        <v>4641</v>
      </c>
      <c r="AL85">
        <v>30156.5</v>
      </c>
      <c r="AM85">
        <v>34797.5</v>
      </c>
      <c r="AN85">
        <v>7233.18</v>
      </c>
      <c r="AO85">
        <v>7233.18</v>
      </c>
      <c r="AP85">
        <v>0</v>
      </c>
      <c r="AQ85">
        <v>800.67</v>
      </c>
      <c r="AR85">
        <v>350</v>
      </c>
      <c r="AU85">
        <v>0</v>
      </c>
      <c r="AV85" s="13">
        <v>0</v>
      </c>
      <c r="AW85" s="3">
        <v>350</v>
      </c>
      <c r="AX85" s="3">
        <v>800.67</v>
      </c>
      <c r="AY85" s="3">
        <v>620</v>
      </c>
      <c r="AZ85" s="17">
        <v>626.67</v>
      </c>
      <c r="BA85" s="3">
        <v>350</v>
      </c>
      <c r="BB85" s="3">
        <v>800.67</v>
      </c>
      <c r="BE85" s="21">
        <f t="shared" si="138"/>
        <v>350</v>
      </c>
      <c r="BF85" s="21">
        <f t="shared" ref="BF85:BH85" si="188">AH85</f>
        <v>350</v>
      </c>
      <c r="BG85" s="21">
        <f t="shared" si="188"/>
        <v>0</v>
      </c>
      <c r="BH85" s="21">
        <f t="shared" si="188"/>
        <v>350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21">
        <f t="shared" si="140"/>
        <v>800.67</v>
      </c>
      <c r="BN85" s="21">
        <f t="shared" ref="BN85:BP85" si="189">AE85</f>
        <v>800.67</v>
      </c>
      <c r="BO85" s="21">
        <f t="shared" si="189"/>
        <v>0</v>
      </c>
      <c r="BP85" s="21">
        <f t="shared" si="189"/>
        <v>800.67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29915.65</v>
      </c>
      <c r="B86">
        <v>-6024</v>
      </c>
      <c r="C86">
        <v>33850.65</v>
      </c>
      <c r="D86">
        <v>5251.78</v>
      </c>
      <c r="E86">
        <v>466</v>
      </c>
      <c r="F86" s="3">
        <v>-5115</v>
      </c>
      <c r="G86">
        <v>659.03</v>
      </c>
      <c r="H86">
        <v>659.03</v>
      </c>
      <c r="I86">
        <v>610.86</v>
      </c>
      <c r="J86">
        <v>0</v>
      </c>
      <c r="K86">
        <v>601.39</v>
      </c>
      <c r="L86">
        <v>599.76</v>
      </c>
      <c r="M86">
        <v>501.97</v>
      </c>
      <c r="N86">
        <v>0</v>
      </c>
      <c r="O86">
        <v>0</v>
      </c>
      <c r="P86">
        <v>624.7</v>
      </c>
      <c r="Q86">
        <v>350.51</v>
      </c>
      <c r="R86">
        <v>349.77</v>
      </c>
      <c r="S86">
        <v>30180.955</v>
      </c>
      <c r="T86">
        <v>6119.827</v>
      </c>
      <c r="U86">
        <v>4417.853</v>
      </c>
      <c r="V86">
        <v>23.869</v>
      </c>
      <c r="W86">
        <v>4441.722</v>
      </c>
      <c r="X86">
        <v>982.76</v>
      </c>
      <c r="Y86">
        <v>49.966</v>
      </c>
      <c r="Z86">
        <v>2293.246</v>
      </c>
      <c r="AA86">
        <v>15397.891</v>
      </c>
      <c r="AB86">
        <v>1069.7</v>
      </c>
      <c r="AC86" t="s">
        <v>60</v>
      </c>
      <c r="AD86" s="3">
        <v>-2324.1357</v>
      </c>
      <c r="AE86">
        <v>466</v>
      </c>
      <c r="AF86">
        <v>0</v>
      </c>
      <c r="AG86">
        <v>466</v>
      </c>
      <c r="AH86">
        <v>368</v>
      </c>
      <c r="AI86">
        <v>0</v>
      </c>
      <c r="AJ86">
        <v>368</v>
      </c>
      <c r="AK86">
        <v>4526</v>
      </c>
      <c r="AL86">
        <v>29964</v>
      </c>
      <c r="AM86">
        <v>34490</v>
      </c>
      <c r="AN86">
        <v>6777.09</v>
      </c>
      <c r="AO86">
        <v>6777.09</v>
      </c>
      <c r="AP86">
        <v>0</v>
      </c>
      <c r="AQ86">
        <v>466</v>
      </c>
      <c r="AR86">
        <v>368</v>
      </c>
      <c r="AU86">
        <v>0</v>
      </c>
      <c r="AV86" s="13">
        <v>0</v>
      </c>
      <c r="AW86" s="3">
        <v>368</v>
      </c>
      <c r="AX86" s="3">
        <v>466</v>
      </c>
      <c r="AY86" s="3">
        <v>620</v>
      </c>
      <c r="AZ86" s="17">
        <v>620</v>
      </c>
      <c r="BA86" s="3">
        <v>368</v>
      </c>
      <c r="BB86" s="3">
        <v>466</v>
      </c>
      <c r="BE86" s="21">
        <f t="shared" si="138"/>
        <v>368</v>
      </c>
      <c r="BF86" s="21">
        <f t="shared" ref="BF86:BH86" si="190">AH86</f>
        <v>368</v>
      </c>
      <c r="BG86" s="21">
        <f t="shared" si="190"/>
        <v>0</v>
      </c>
      <c r="BH86" s="21">
        <f t="shared" si="190"/>
        <v>368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21">
        <f t="shared" si="140"/>
        <v>466</v>
      </c>
      <c r="BN86" s="21">
        <f t="shared" ref="BN86:BP86" si="191">AE86</f>
        <v>466</v>
      </c>
      <c r="BO86" s="21">
        <f t="shared" si="191"/>
        <v>0</v>
      </c>
      <c r="BP86" s="21">
        <f t="shared" si="191"/>
        <v>466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30035.81</v>
      </c>
      <c r="B87">
        <v>-5374</v>
      </c>
      <c r="C87">
        <v>34914.14</v>
      </c>
      <c r="D87">
        <v>4728.58</v>
      </c>
      <c r="E87">
        <v>1500</v>
      </c>
      <c r="F87" s="3">
        <v>-4644</v>
      </c>
      <c r="G87">
        <v>659.03</v>
      </c>
      <c r="H87">
        <v>659.88</v>
      </c>
      <c r="I87">
        <v>641.88</v>
      </c>
      <c r="J87">
        <v>0</v>
      </c>
      <c r="K87">
        <v>599.99</v>
      </c>
      <c r="L87">
        <v>602.55</v>
      </c>
      <c r="M87">
        <v>500.73</v>
      </c>
      <c r="N87">
        <v>0</v>
      </c>
      <c r="O87">
        <v>0</v>
      </c>
      <c r="P87">
        <v>637.9</v>
      </c>
      <c r="Q87">
        <v>350.19</v>
      </c>
      <c r="R87">
        <v>349.92</v>
      </c>
      <c r="S87">
        <v>30153.295</v>
      </c>
      <c r="T87">
        <v>5338.12</v>
      </c>
      <c r="U87">
        <v>3994.866</v>
      </c>
      <c r="V87">
        <v>24.063</v>
      </c>
      <c r="W87">
        <v>4018.929</v>
      </c>
      <c r="X87">
        <v>728.47</v>
      </c>
      <c r="Y87">
        <v>50.008</v>
      </c>
      <c r="Z87">
        <v>1978.957</v>
      </c>
      <c r="AA87">
        <v>15819.99</v>
      </c>
      <c r="AB87">
        <v>1065.31</v>
      </c>
      <c r="AC87" t="s">
        <v>60</v>
      </c>
      <c r="AD87" s="3">
        <v>-1833.8708</v>
      </c>
      <c r="AE87">
        <v>1500</v>
      </c>
      <c r="AF87">
        <v>0</v>
      </c>
      <c r="AG87">
        <v>1500</v>
      </c>
      <c r="AH87">
        <v>350</v>
      </c>
      <c r="AI87">
        <v>0</v>
      </c>
      <c r="AJ87">
        <v>350</v>
      </c>
      <c r="AK87">
        <v>4376</v>
      </c>
      <c r="AL87">
        <v>29771.5</v>
      </c>
      <c r="AM87">
        <v>34147.5</v>
      </c>
      <c r="AN87">
        <v>6316.73</v>
      </c>
      <c r="AO87">
        <v>6316.73</v>
      </c>
      <c r="AP87">
        <v>0</v>
      </c>
      <c r="AQ87">
        <v>1500</v>
      </c>
      <c r="AR87">
        <v>350</v>
      </c>
      <c r="AU87">
        <v>0</v>
      </c>
      <c r="AV87" s="13">
        <v>0</v>
      </c>
      <c r="AW87" s="3">
        <v>350</v>
      </c>
      <c r="AX87" s="3">
        <v>1500</v>
      </c>
      <c r="AY87" s="3">
        <v>620</v>
      </c>
      <c r="AZ87" s="17">
        <v>636</v>
      </c>
      <c r="BA87" s="3">
        <v>350</v>
      </c>
      <c r="BB87" s="3">
        <v>1500</v>
      </c>
      <c r="BE87" s="21">
        <f t="shared" si="138"/>
        <v>350</v>
      </c>
      <c r="BF87" s="21">
        <f t="shared" ref="BF87:BH87" si="192">AH87</f>
        <v>350</v>
      </c>
      <c r="BG87" s="21">
        <f t="shared" si="192"/>
        <v>0</v>
      </c>
      <c r="BH87" s="21">
        <f t="shared" si="192"/>
        <v>350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21">
        <f t="shared" si="140"/>
        <v>1500</v>
      </c>
      <c r="BN87" s="21">
        <f t="shared" ref="BN87:BP87" si="193">AE87</f>
        <v>1500</v>
      </c>
      <c r="BO87" s="21">
        <f t="shared" si="193"/>
        <v>0</v>
      </c>
      <c r="BP87" s="21">
        <f t="shared" si="193"/>
        <v>1500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29658.51</v>
      </c>
      <c r="B88">
        <v>-5224</v>
      </c>
      <c r="C88">
        <v>34413.35</v>
      </c>
      <c r="D88">
        <v>4238.56</v>
      </c>
      <c r="E88">
        <v>1166.33</v>
      </c>
      <c r="F88" s="3">
        <v>-4679</v>
      </c>
      <c r="G88">
        <v>659.88</v>
      </c>
      <c r="H88">
        <v>659.03</v>
      </c>
      <c r="I88">
        <v>629.98</v>
      </c>
      <c r="J88">
        <v>0</v>
      </c>
      <c r="K88">
        <v>598.6</v>
      </c>
      <c r="L88">
        <v>599.99</v>
      </c>
      <c r="M88">
        <v>500.73</v>
      </c>
      <c r="N88">
        <v>0</v>
      </c>
      <c r="O88">
        <v>0</v>
      </c>
      <c r="P88">
        <v>623.6</v>
      </c>
      <c r="Q88">
        <v>350.14</v>
      </c>
      <c r="R88">
        <v>349.87</v>
      </c>
      <c r="S88">
        <v>29609.053</v>
      </c>
      <c r="T88">
        <v>5264.443</v>
      </c>
      <c r="U88">
        <v>3566.011</v>
      </c>
      <c r="V88">
        <v>24.147</v>
      </c>
      <c r="W88">
        <v>3590.158</v>
      </c>
      <c r="X88">
        <v>857.17</v>
      </c>
      <c r="Y88">
        <v>49.999</v>
      </c>
      <c r="Z88">
        <v>2105.957</v>
      </c>
      <c r="AA88">
        <v>15652.069</v>
      </c>
      <c r="AB88">
        <v>1058.49</v>
      </c>
      <c r="AC88" t="s">
        <v>60</v>
      </c>
      <c r="AD88" s="3">
        <v>-1875.6134</v>
      </c>
      <c r="AE88">
        <v>1166.33</v>
      </c>
      <c r="AF88">
        <v>0</v>
      </c>
      <c r="AG88">
        <v>1166.33</v>
      </c>
      <c r="AH88">
        <v>345</v>
      </c>
      <c r="AI88">
        <v>0</v>
      </c>
      <c r="AJ88">
        <v>345</v>
      </c>
      <c r="AK88">
        <v>4226</v>
      </c>
      <c r="AL88">
        <v>29482.8</v>
      </c>
      <c r="AM88">
        <v>33708.8</v>
      </c>
      <c r="AN88">
        <v>5890.67</v>
      </c>
      <c r="AO88">
        <v>5890.67</v>
      </c>
      <c r="AP88">
        <v>0</v>
      </c>
      <c r="AQ88">
        <v>1166.33</v>
      </c>
      <c r="AR88">
        <v>345</v>
      </c>
      <c r="AU88">
        <v>0</v>
      </c>
      <c r="AV88" s="13">
        <v>0</v>
      </c>
      <c r="AW88" s="3">
        <v>345</v>
      </c>
      <c r="AX88" s="3">
        <v>1166.33</v>
      </c>
      <c r="AY88" s="3">
        <v>620</v>
      </c>
      <c r="AZ88" s="17">
        <v>620</v>
      </c>
      <c r="BA88" s="3">
        <v>345</v>
      </c>
      <c r="BB88" s="3">
        <v>1166.33</v>
      </c>
      <c r="BE88" s="21">
        <f t="shared" si="138"/>
        <v>345</v>
      </c>
      <c r="BF88" s="21">
        <f t="shared" ref="BF88:BH88" si="194">AH88</f>
        <v>345</v>
      </c>
      <c r="BG88" s="21">
        <f t="shared" si="194"/>
        <v>0</v>
      </c>
      <c r="BH88" s="21">
        <f t="shared" si="194"/>
        <v>345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21">
        <f t="shared" si="140"/>
        <v>1166.33</v>
      </c>
      <c r="BN88" s="21">
        <f t="shared" ref="BN88:BP88" si="195">AE88</f>
        <v>1166.33</v>
      </c>
      <c r="BO88" s="21">
        <f t="shared" si="195"/>
        <v>0</v>
      </c>
      <c r="BP88" s="21">
        <f t="shared" si="195"/>
        <v>1166.33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29362.97</v>
      </c>
      <c r="B89">
        <v>-5074</v>
      </c>
      <c r="C89">
        <v>33326.39</v>
      </c>
      <c r="D89">
        <v>3783.03</v>
      </c>
      <c r="E89">
        <v>398.4</v>
      </c>
      <c r="F89" s="3">
        <v>-4713</v>
      </c>
      <c r="G89">
        <v>659.03</v>
      </c>
      <c r="H89">
        <v>659.88</v>
      </c>
      <c r="I89">
        <v>609.75</v>
      </c>
      <c r="J89">
        <v>0</v>
      </c>
      <c r="K89">
        <v>601.39</v>
      </c>
      <c r="L89">
        <v>603.25</v>
      </c>
      <c r="M89">
        <v>501.15</v>
      </c>
      <c r="N89">
        <v>0</v>
      </c>
      <c r="O89">
        <v>0</v>
      </c>
      <c r="P89">
        <v>621.2</v>
      </c>
      <c r="Q89">
        <v>350.08</v>
      </c>
      <c r="R89">
        <v>349.61</v>
      </c>
      <c r="S89">
        <v>29331.027</v>
      </c>
      <c r="T89">
        <v>5044.341</v>
      </c>
      <c r="U89">
        <v>3152.977</v>
      </c>
      <c r="V89">
        <v>19.638</v>
      </c>
      <c r="W89">
        <v>3172.615</v>
      </c>
      <c r="X89">
        <v>854.52</v>
      </c>
      <c r="Y89">
        <v>50.029</v>
      </c>
      <c r="Z89">
        <v>2473.713</v>
      </c>
      <c r="AA89">
        <v>15244.661</v>
      </c>
      <c r="AB89">
        <v>1057.93</v>
      </c>
      <c r="AC89" t="s">
        <v>60</v>
      </c>
      <c r="AD89" s="3">
        <v>-1923.0991</v>
      </c>
      <c r="AE89">
        <v>398.4</v>
      </c>
      <c r="AF89">
        <v>0</v>
      </c>
      <c r="AG89">
        <v>398.4</v>
      </c>
      <c r="AH89">
        <v>350</v>
      </c>
      <c r="AI89">
        <v>0</v>
      </c>
      <c r="AJ89">
        <v>350</v>
      </c>
      <c r="AK89">
        <v>4076</v>
      </c>
      <c r="AL89">
        <v>29170</v>
      </c>
      <c r="AM89">
        <v>33246</v>
      </c>
      <c r="AN89">
        <v>5479.56</v>
      </c>
      <c r="AO89">
        <v>5479.56</v>
      </c>
      <c r="AP89">
        <v>0</v>
      </c>
      <c r="AQ89">
        <v>398.4</v>
      </c>
      <c r="AR89">
        <v>350</v>
      </c>
      <c r="AU89">
        <v>0</v>
      </c>
      <c r="AV89" s="13">
        <v>0</v>
      </c>
      <c r="AW89" s="3">
        <v>350</v>
      </c>
      <c r="AX89" s="3">
        <v>398.4</v>
      </c>
      <c r="AY89" s="3">
        <v>620</v>
      </c>
      <c r="AZ89" s="17">
        <v>620</v>
      </c>
      <c r="BA89" s="3">
        <v>350</v>
      </c>
      <c r="BB89" s="3">
        <v>398.4</v>
      </c>
      <c r="BE89" s="21">
        <f t="shared" si="138"/>
        <v>350</v>
      </c>
      <c r="BF89" s="21">
        <f t="shared" ref="BF89:BH89" si="196">AH89</f>
        <v>350</v>
      </c>
      <c r="BG89" s="21">
        <f t="shared" si="196"/>
        <v>0</v>
      </c>
      <c r="BH89" s="21">
        <f t="shared" si="196"/>
        <v>350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21">
        <f t="shared" si="140"/>
        <v>398.4</v>
      </c>
      <c r="BN89" s="21">
        <f t="shared" ref="BN89:BP89" si="197">AE89</f>
        <v>398.4</v>
      </c>
      <c r="BO89" s="21">
        <f t="shared" si="197"/>
        <v>0</v>
      </c>
      <c r="BP89" s="21">
        <f t="shared" si="197"/>
        <v>398.4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29295.81</v>
      </c>
      <c r="B90">
        <v>-4928</v>
      </c>
      <c r="C90">
        <v>34042.25</v>
      </c>
      <c r="D90">
        <v>3383.93</v>
      </c>
      <c r="E90">
        <v>407.8</v>
      </c>
      <c r="F90" s="3">
        <v>-4749</v>
      </c>
      <c r="G90">
        <v>658.16</v>
      </c>
      <c r="H90">
        <v>657.32</v>
      </c>
      <c r="I90">
        <v>607.16</v>
      </c>
      <c r="J90">
        <v>0</v>
      </c>
      <c r="K90">
        <v>599.29</v>
      </c>
      <c r="L90">
        <v>599.76</v>
      </c>
      <c r="M90">
        <v>500.73</v>
      </c>
      <c r="N90">
        <v>0</v>
      </c>
      <c r="O90">
        <v>0</v>
      </c>
      <c r="P90">
        <v>618.9</v>
      </c>
      <c r="Q90">
        <v>349.5</v>
      </c>
      <c r="R90">
        <v>349.71</v>
      </c>
      <c r="S90">
        <v>29388.285</v>
      </c>
      <c r="T90">
        <v>5016.126</v>
      </c>
      <c r="U90">
        <v>2904.194</v>
      </c>
      <c r="V90">
        <v>19.702</v>
      </c>
      <c r="W90">
        <v>2923.896</v>
      </c>
      <c r="X90">
        <v>912.294</v>
      </c>
      <c r="Y90">
        <v>50.036</v>
      </c>
      <c r="Z90">
        <v>1976.5</v>
      </c>
      <c r="AA90">
        <v>15560.668</v>
      </c>
      <c r="AB90">
        <v>1053.56</v>
      </c>
      <c r="AC90" t="s">
        <v>60</v>
      </c>
      <c r="AD90" s="3">
        <v>-1960.7793</v>
      </c>
      <c r="AE90">
        <v>407.8</v>
      </c>
      <c r="AF90">
        <v>0</v>
      </c>
      <c r="AG90">
        <v>407.8</v>
      </c>
      <c r="AH90">
        <v>350</v>
      </c>
      <c r="AI90">
        <v>0</v>
      </c>
      <c r="AJ90">
        <v>350</v>
      </c>
      <c r="AK90">
        <v>3930</v>
      </c>
      <c r="AL90">
        <v>28785</v>
      </c>
      <c r="AM90">
        <v>32715</v>
      </c>
      <c r="AN90">
        <v>5103.62</v>
      </c>
      <c r="AO90">
        <v>5103.62</v>
      </c>
      <c r="AP90">
        <v>0</v>
      </c>
      <c r="AQ90">
        <v>407.8</v>
      </c>
      <c r="AR90">
        <v>350</v>
      </c>
      <c r="AU90">
        <v>0</v>
      </c>
      <c r="AV90" s="13">
        <v>0</v>
      </c>
      <c r="AW90" s="3">
        <v>350</v>
      </c>
      <c r="AX90" s="3">
        <v>407.8</v>
      </c>
      <c r="AY90" s="3">
        <v>620</v>
      </c>
      <c r="AZ90" s="17">
        <v>620</v>
      </c>
      <c r="BA90" s="3">
        <v>350</v>
      </c>
      <c r="BB90" s="3">
        <v>407.8</v>
      </c>
      <c r="BE90" s="21">
        <f t="shared" si="138"/>
        <v>350</v>
      </c>
      <c r="BF90" s="21">
        <f t="shared" ref="BF90:BH90" si="198">AH90</f>
        <v>350</v>
      </c>
      <c r="BG90" s="21">
        <f t="shared" si="198"/>
        <v>0</v>
      </c>
      <c r="BH90" s="21">
        <f t="shared" si="198"/>
        <v>350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21">
        <f t="shared" si="140"/>
        <v>407.8</v>
      </c>
      <c r="BN90" s="21">
        <f t="shared" ref="BN90:BP90" si="199">AE90</f>
        <v>407.8</v>
      </c>
      <c r="BO90" s="21">
        <f t="shared" si="199"/>
        <v>0</v>
      </c>
      <c r="BP90" s="21">
        <f t="shared" si="199"/>
        <v>407.8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29053.97</v>
      </c>
      <c r="B91">
        <v>-4814</v>
      </c>
      <c r="C91">
        <v>34626.43</v>
      </c>
      <c r="D91">
        <v>3102.97</v>
      </c>
      <c r="E91">
        <v>666.67</v>
      </c>
      <c r="F91" s="3">
        <v>-5022</v>
      </c>
      <c r="G91">
        <v>659.03</v>
      </c>
      <c r="H91">
        <v>659.88</v>
      </c>
      <c r="I91">
        <v>621.86</v>
      </c>
      <c r="J91">
        <v>0</v>
      </c>
      <c r="K91">
        <v>600.69</v>
      </c>
      <c r="L91">
        <v>602.78</v>
      </c>
      <c r="M91">
        <v>500.32</v>
      </c>
      <c r="N91">
        <v>0</v>
      </c>
      <c r="O91">
        <v>0</v>
      </c>
      <c r="P91">
        <v>623.1</v>
      </c>
      <c r="Q91">
        <v>350.56</v>
      </c>
      <c r="R91">
        <v>349.66</v>
      </c>
      <c r="S91">
        <v>29210.643</v>
      </c>
      <c r="T91">
        <v>4875.607</v>
      </c>
      <c r="U91">
        <v>2651.066</v>
      </c>
      <c r="V91">
        <v>19.247</v>
      </c>
      <c r="W91">
        <v>2670.313</v>
      </c>
      <c r="X91">
        <v>903.992</v>
      </c>
      <c r="Y91">
        <v>49.996</v>
      </c>
      <c r="Z91">
        <v>1973.217</v>
      </c>
      <c r="AA91">
        <v>15636.168</v>
      </c>
      <c r="AB91">
        <v>1253.73</v>
      </c>
      <c r="AC91" t="s">
        <v>60</v>
      </c>
      <c r="AD91" s="3">
        <v>-2231.1255</v>
      </c>
      <c r="AE91">
        <v>666.67</v>
      </c>
      <c r="AF91">
        <v>0</v>
      </c>
      <c r="AG91">
        <v>666.67</v>
      </c>
      <c r="AH91">
        <v>378</v>
      </c>
      <c r="AI91">
        <v>0</v>
      </c>
      <c r="AJ91">
        <v>378</v>
      </c>
      <c r="AK91">
        <v>3816</v>
      </c>
      <c r="AL91">
        <v>28520.3</v>
      </c>
      <c r="AM91">
        <v>32336.3</v>
      </c>
      <c r="AN91">
        <v>4764.06</v>
      </c>
      <c r="AO91">
        <v>4764.06</v>
      </c>
      <c r="AP91">
        <v>0</v>
      </c>
      <c r="AQ91">
        <v>666.67</v>
      </c>
      <c r="AR91">
        <v>378</v>
      </c>
      <c r="AU91">
        <v>0</v>
      </c>
      <c r="AV91" s="13">
        <v>0</v>
      </c>
      <c r="AW91" s="3">
        <v>378</v>
      </c>
      <c r="AX91" s="3">
        <v>666.67</v>
      </c>
      <c r="AY91" s="3">
        <v>620</v>
      </c>
      <c r="AZ91" s="17">
        <v>620</v>
      </c>
      <c r="BA91" s="3">
        <v>378</v>
      </c>
      <c r="BB91" s="3">
        <v>666.67</v>
      </c>
      <c r="BE91" s="21">
        <f t="shared" si="138"/>
        <v>378</v>
      </c>
      <c r="BF91" s="21">
        <f t="shared" ref="BF91:BH91" si="200">AH91</f>
        <v>378</v>
      </c>
      <c r="BG91" s="21">
        <f t="shared" si="200"/>
        <v>0</v>
      </c>
      <c r="BH91" s="21">
        <f t="shared" si="200"/>
        <v>378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21">
        <f t="shared" si="140"/>
        <v>666.67</v>
      </c>
      <c r="BN91" s="21">
        <f t="shared" ref="BN91:BP91" si="201">AE91</f>
        <v>666.67</v>
      </c>
      <c r="BO91" s="21">
        <f t="shared" si="201"/>
        <v>0</v>
      </c>
      <c r="BP91" s="21">
        <f t="shared" si="201"/>
        <v>666.67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28814.61</v>
      </c>
      <c r="B92">
        <v>-4700</v>
      </c>
      <c r="C92">
        <v>34116.28</v>
      </c>
      <c r="D92">
        <v>2821.4</v>
      </c>
      <c r="E92">
        <v>499.67</v>
      </c>
      <c r="F92" s="3">
        <v>-5304</v>
      </c>
      <c r="G92">
        <v>659.03</v>
      </c>
      <c r="H92">
        <v>658.16</v>
      </c>
      <c r="I92">
        <v>609.8</v>
      </c>
      <c r="J92">
        <v>0</v>
      </c>
      <c r="K92">
        <v>599.29</v>
      </c>
      <c r="L92">
        <v>602.32</v>
      </c>
      <c r="M92">
        <v>501.15</v>
      </c>
      <c r="N92">
        <v>0</v>
      </c>
      <c r="O92">
        <v>0</v>
      </c>
      <c r="P92">
        <v>622</v>
      </c>
      <c r="Q92">
        <v>350.24</v>
      </c>
      <c r="R92">
        <v>349.5</v>
      </c>
      <c r="S92">
        <v>28826.115</v>
      </c>
      <c r="T92">
        <v>4778.463</v>
      </c>
      <c r="U92">
        <v>2479.827</v>
      </c>
      <c r="V92">
        <v>11.601</v>
      </c>
      <c r="W92">
        <v>2491.428</v>
      </c>
      <c r="X92">
        <v>895.214</v>
      </c>
      <c r="Y92">
        <v>50.032</v>
      </c>
      <c r="Z92">
        <v>2099.459</v>
      </c>
      <c r="AA92">
        <v>15444.091</v>
      </c>
      <c r="AB92">
        <v>1245.84</v>
      </c>
      <c r="AC92" t="s">
        <v>60</v>
      </c>
      <c r="AD92" s="3">
        <v>-2511.697</v>
      </c>
      <c r="AE92">
        <v>499.67</v>
      </c>
      <c r="AF92">
        <v>0</v>
      </c>
      <c r="AG92">
        <v>499.67</v>
      </c>
      <c r="AH92">
        <v>350</v>
      </c>
      <c r="AI92">
        <v>0</v>
      </c>
      <c r="AJ92">
        <v>350</v>
      </c>
      <c r="AK92">
        <v>3702</v>
      </c>
      <c r="AL92">
        <v>28183.5</v>
      </c>
      <c r="AM92">
        <v>31885.5</v>
      </c>
      <c r="AN92">
        <v>4443.69</v>
      </c>
      <c r="AO92">
        <v>4443.69</v>
      </c>
      <c r="AP92">
        <v>0</v>
      </c>
      <c r="AQ92">
        <v>499.67</v>
      </c>
      <c r="AR92">
        <v>350</v>
      </c>
      <c r="AU92">
        <v>0</v>
      </c>
      <c r="AV92" s="13">
        <v>0</v>
      </c>
      <c r="AW92" s="3">
        <v>350</v>
      </c>
      <c r="AX92" s="3">
        <v>499.67</v>
      </c>
      <c r="AY92" s="3">
        <v>620</v>
      </c>
      <c r="AZ92" s="17">
        <v>620</v>
      </c>
      <c r="BA92" s="3">
        <v>350</v>
      </c>
      <c r="BB92" s="3">
        <v>499.67</v>
      </c>
      <c r="BE92" s="21">
        <f t="shared" si="138"/>
        <v>350</v>
      </c>
      <c r="BF92" s="21">
        <f t="shared" ref="BF92:BH92" si="202">AH92</f>
        <v>350</v>
      </c>
      <c r="BG92" s="21">
        <f t="shared" si="202"/>
        <v>0</v>
      </c>
      <c r="BH92" s="21">
        <f t="shared" si="202"/>
        <v>350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21">
        <f t="shared" si="140"/>
        <v>499.67</v>
      </c>
      <c r="BN92" s="21">
        <f t="shared" ref="BN92:BP92" si="203">AE92</f>
        <v>499.67</v>
      </c>
      <c r="BO92" s="21">
        <f t="shared" si="203"/>
        <v>0</v>
      </c>
      <c r="BP92" s="21">
        <f t="shared" si="203"/>
        <v>499.67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28259.55</v>
      </c>
      <c r="B93">
        <v>-4906</v>
      </c>
      <c r="C93">
        <v>33335.68</v>
      </c>
      <c r="D93">
        <v>2626.92</v>
      </c>
      <c r="E93">
        <v>406</v>
      </c>
      <c r="F93" s="3">
        <v>-5903</v>
      </c>
      <c r="G93">
        <v>658.16</v>
      </c>
      <c r="H93">
        <v>658.16</v>
      </c>
      <c r="I93">
        <v>611</v>
      </c>
      <c r="J93">
        <v>0</v>
      </c>
      <c r="K93">
        <v>601.39</v>
      </c>
      <c r="L93">
        <v>600.22</v>
      </c>
      <c r="M93">
        <v>501.56</v>
      </c>
      <c r="N93">
        <v>0</v>
      </c>
      <c r="O93">
        <v>0</v>
      </c>
      <c r="P93">
        <v>618.7</v>
      </c>
      <c r="Q93">
        <v>350.14</v>
      </c>
      <c r="R93">
        <v>349.34</v>
      </c>
      <c r="S93">
        <v>28303.926</v>
      </c>
      <c r="T93">
        <v>4856.071</v>
      </c>
      <c r="U93">
        <v>2295.603</v>
      </c>
      <c r="V93">
        <v>10.778</v>
      </c>
      <c r="W93">
        <v>2306.381</v>
      </c>
      <c r="X93">
        <v>906.227</v>
      </c>
      <c r="Y93">
        <v>50.036</v>
      </c>
      <c r="Z93">
        <v>2342.348</v>
      </c>
      <c r="AA93">
        <v>15203.428</v>
      </c>
      <c r="AB93">
        <v>1238.62</v>
      </c>
      <c r="AC93" t="s">
        <v>60</v>
      </c>
      <c r="AD93" s="3">
        <v>-3096.0928</v>
      </c>
      <c r="AE93">
        <v>406</v>
      </c>
      <c r="AF93">
        <v>0</v>
      </c>
      <c r="AG93">
        <v>406</v>
      </c>
      <c r="AH93">
        <v>351</v>
      </c>
      <c r="AI93">
        <v>0</v>
      </c>
      <c r="AJ93">
        <v>351</v>
      </c>
      <c r="AK93">
        <v>3588</v>
      </c>
      <c r="AL93">
        <v>27918.8</v>
      </c>
      <c r="AM93">
        <v>31506.8</v>
      </c>
      <c r="AN93">
        <v>4133.09</v>
      </c>
      <c r="AO93">
        <v>4133.09</v>
      </c>
      <c r="AP93">
        <v>0</v>
      </c>
      <c r="AQ93">
        <v>406</v>
      </c>
      <c r="AR93">
        <v>351</v>
      </c>
      <c r="AU93">
        <v>0</v>
      </c>
      <c r="AV93" s="13">
        <v>0</v>
      </c>
      <c r="AW93" s="3">
        <v>351</v>
      </c>
      <c r="AX93" s="3">
        <v>406</v>
      </c>
      <c r="AY93" s="3">
        <v>620</v>
      </c>
      <c r="AZ93" s="17">
        <v>620</v>
      </c>
      <c r="BA93" s="3">
        <v>351</v>
      </c>
      <c r="BB93" s="3">
        <v>406</v>
      </c>
      <c r="BE93" s="21">
        <f t="shared" si="138"/>
        <v>351</v>
      </c>
      <c r="BF93" s="21">
        <f t="shared" ref="BF93:BH93" si="204">AH93</f>
        <v>351</v>
      </c>
      <c r="BG93" s="21">
        <f t="shared" si="204"/>
        <v>0</v>
      </c>
      <c r="BH93" s="21">
        <f t="shared" si="204"/>
        <v>351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21">
        <f t="shared" si="140"/>
        <v>406</v>
      </c>
      <c r="BN93" s="21">
        <f t="shared" ref="BN93:BP93" si="205">AE93</f>
        <v>406</v>
      </c>
      <c r="BO93" s="21">
        <f t="shared" si="205"/>
        <v>0</v>
      </c>
      <c r="BP93" s="21">
        <f t="shared" si="205"/>
        <v>406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28238.31</v>
      </c>
      <c r="B94">
        <v>-4971</v>
      </c>
      <c r="C94">
        <v>33719.07</v>
      </c>
      <c r="D94">
        <v>2453.88</v>
      </c>
      <c r="E94">
        <v>420</v>
      </c>
      <c r="F94" s="3">
        <v>-6368</v>
      </c>
      <c r="G94">
        <v>659.88</v>
      </c>
      <c r="H94">
        <v>659.88</v>
      </c>
      <c r="I94">
        <v>611.83</v>
      </c>
      <c r="J94">
        <v>0</v>
      </c>
      <c r="K94">
        <v>599.99</v>
      </c>
      <c r="L94">
        <v>601.15</v>
      </c>
      <c r="M94">
        <v>501.56</v>
      </c>
      <c r="N94">
        <v>0</v>
      </c>
      <c r="O94">
        <v>0</v>
      </c>
      <c r="P94">
        <v>622.8</v>
      </c>
      <c r="Q94">
        <v>350.14</v>
      </c>
      <c r="R94">
        <v>350.03</v>
      </c>
      <c r="S94">
        <v>28137.984</v>
      </c>
      <c r="T94">
        <v>5109.664</v>
      </c>
      <c r="U94">
        <v>2236.864</v>
      </c>
      <c r="V94">
        <v>5.504</v>
      </c>
      <c r="W94">
        <v>2242.368</v>
      </c>
      <c r="X94">
        <v>906.861</v>
      </c>
      <c r="Y94">
        <v>50.015</v>
      </c>
      <c r="Z94">
        <v>2026.816</v>
      </c>
      <c r="AA94">
        <v>15520.396</v>
      </c>
      <c r="AB94">
        <v>1219.55</v>
      </c>
      <c r="AC94" t="s">
        <v>60</v>
      </c>
      <c r="AD94" s="3">
        <v>-3585.0972</v>
      </c>
      <c r="AE94">
        <v>420</v>
      </c>
      <c r="AF94">
        <v>0</v>
      </c>
      <c r="AG94">
        <v>420</v>
      </c>
      <c r="AH94">
        <v>350</v>
      </c>
      <c r="AI94">
        <v>0</v>
      </c>
      <c r="AJ94">
        <v>350</v>
      </c>
      <c r="AK94">
        <v>3473</v>
      </c>
      <c r="AL94">
        <v>27702.2</v>
      </c>
      <c r="AM94">
        <v>31175.2</v>
      </c>
      <c r="AN94">
        <v>3890.29</v>
      </c>
      <c r="AO94">
        <v>3890.29</v>
      </c>
      <c r="AP94">
        <v>0</v>
      </c>
      <c r="AQ94">
        <v>420</v>
      </c>
      <c r="AR94">
        <v>350</v>
      </c>
      <c r="AU94">
        <v>0</v>
      </c>
      <c r="AV94" s="13">
        <v>0</v>
      </c>
      <c r="AW94" s="3">
        <v>350</v>
      </c>
      <c r="AX94" s="3">
        <v>420</v>
      </c>
      <c r="AY94" s="3">
        <v>620</v>
      </c>
      <c r="AZ94" s="17">
        <v>620</v>
      </c>
      <c r="BA94" s="3">
        <v>350</v>
      </c>
      <c r="BB94" s="3">
        <v>420</v>
      </c>
      <c r="BE94" s="21">
        <f t="shared" si="138"/>
        <v>350</v>
      </c>
      <c r="BF94" s="21">
        <f t="shared" ref="BF94:BH94" si="206">AH94</f>
        <v>350</v>
      </c>
      <c r="BG94" s="21">
        <f t="shared" si="206"/>
        <v>0</v>
      </c>
      <c r="BH94" s="21">
        <f t="shared" si="206"/>
        <v>350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21">
        <f t="shared" si="140"/>
        <v>420</v>
      </c>
      <c r="BN94" s="21">
        <f t="shared" ref="BN94:BP94" si="207">AE94</f>
        <v>420</v>
      </c>
      <c r="BO94" s="21">
        <f t="shared" si="207"/>
        <v>0</v>
      </c>
      <c r="BP94" s="21">
        <f t="shared" si="207"/>
        <v>420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27847.06</v>
      </c>
      <c r="B95">
        <v>-5057</v>
      </c>
      <c r="C95">
        <v>33936.29</v>
      </c>
      <c r="D95">
        <v>2346.17</v>
      </c>
      <c r="E95">
        <v>623.33</v>
      </c>
      <c r="F95" s="3">
        <v>-6632</v>
      </c>
      <c r="G95">
        <v>659.03</v>
      </c>
      <c r="H95">
        <v>658.16</v>
      </c>
      <c r="I95">
        <v>623.69</v>
      </c>
      <c r="J95">
        <v>0</v>
      </c>
      <c r="K95">
        <v>598.36</v>
      </c>
      <c r="L95">
        <v>602.55</v>
      </c>
      <c r="M95">
        <v>500.32</v>
      </c>
      <c r="N95">
        <v>0</v>
      </c>
      <c r="O95">
        <v>0</v>
      </c>
      <c r="P95">
        <v>619.5</v>
      </c>
      <c r="Q95">
        <v>349.82</v>
      </c>
      <c r="R95">
        <v>349.45</v>
      </c>
      <c r="S95">
        <v>27742.293</v>
      </c>
      <c r="T95">
        <v>5197.653</v>
      </c>
      <c r="U95">
        <v>2125.446</v>
      </c>
      <c r="V95">
        <v>5.383</v>
      </c>
      <c r="W95">
        <v>2130.83</v>
      </c>
      <c r="X95">
        <v>711.825</v>
      </c>
      <c r="Y95">
        <v>50.031</v>
      </c>
      <c r="Z95">
        <v>2083.426</v>
      </c>
      <c r="AA95">
        <v>15685.705</v>
      </c>
      <c r="AB95">
        <v>1216.37</v>
      </c>
      <c r="AC95" t="s">
        <v>60</v>
      </c>
      <c r="AD95" s="3">
        <v>-3850.5405</v>
      </c>
      <c r="AE95">
        <v>623.33</v>
      </c>
      <c r="AF95">
        <v>0</v>
      </c>
      <c r="AG95">
        <v>623.33</v>
      </c>
      <c r="AH95">
        <v>387</v>
      </c>
      <c r="AI95">
        <v>0</v>
      </c>
      <c r="AJ95">
        <v>387</v>
      </c>
      <c r="AK95">
        <v>3471</v>
      </c>
      <c r="AL95">
        <v>27341.3</v>
      </c>
      <c r="AM95">
        <v>30812.3</v>
      </c>
      <c r="AN95">
        <v>3661.12</v>
      </c>
      <c r="AO95">
        <v>3661.12</v>
      </c>
      <c r="AP95">
        <v>0</v>
      </c>
      <c r="AQ95">
        <v>623.33</v>
      </c>
      <c r="AR95">
        <v>387</v>
      </c>
      <c r="AU95">
        <v>0</v>
      </c>
      <c r="AV95" s="13">
        <v>0</v>
      </c>
      <c r="AW95" s="3">
        <v>387</v>
      </c>
      <c r="AX95" s="3">
        <v>623.33</v>
      </c>
      <c r="AY95" s="3">
        <v>620</v>
      </c>
      <c r="AZ95" s="17">
        <v>620</v>
      </c>
      <c r="BA95" s="3">
        <v>387</v>
      </c>
      <c r="BB95" s="3">
        <v>623.33</v>
      </c>
      <c r="BE95" s="21">
        <f t="shared" si="138"/>
        <v>387</v>
      </c>
      <c r="BF95" s="21">
        <f t="shared" ref="BF95:BH95" si="208">AH95</f>
        <v>387</v>
      </c>
      <c r="BG95" s="21">
        <f t="shared" si="208"/>
        <v>0</v>
      </c>
      <c r="BH95" s="21">
        <f t="shared" si="208"/>
        <v>387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21">
        <f t="shared" si="140"/>
        <v>623.33</v>
      </c>
      <c r="BN95" s="21">
        <f t="shared" ref="BN95:BP95" si="209">AE95</f>
        <v>623.33</v>
      </c>
      <c r="BO95" s="21">
        <f t="shared" si="209"/>
        <v>0</v>
      </c>
      <c r="BP95" s="21">
        <f t="shared" si="209"/>
        <v>623.33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27334.39</v>
      </c>
      <c r="B96">
        <v>-4979</v>
      </c>
      <c r="C96">
        <v>33120.46</v>
      </c>
      <c r="D96">
        <v>2217.41</v>
      </c>
      <c r="E96">
        <v>599.47</v>
      </c>
      <c r="F96" s="3">
        <v>-6447</v>
      </c>
      <c r="G96">
        <v>659.03</v>
      </c>
      <c r="H96">
        <v>659.03</v>
      </c>
      <c r="I96">
        <v>623.09</v>
      </c>
      <c r="J96">
        <v>0</v>
      </c>
      <c r="K96">
        <v>599.99</v>
      </c>
      <c r="L96">
        <v>601.15</v>
      </c>
      <c r="M96">
        <v>501.15</v>
      </c>
      <c r="N96">
        <v>0</v>
      </c>
      <c r="O96">
        <v>0</v>
      </c>
      <c r="P96">
        <v>622.4</v>
      </c>
      <c r="Q96">
        <v>350.19</v>
      </c>
      <c r="R96">
        <v>349.77</v>
      </c>
      <c r="S96">
        <v>27257.707</v>
      </c>
      <c r="T96">
        <v>4957.009</v>
      </c>
      <c r="U96">
        <v>2021.931</v>
      </c>
      <c r="V96">
        <v>3.217</v>
      </c>
      <c r="W96">
        <v>2025.148</v>
      </c>
      <c r="X96">
        <v>664.529</v>
      </c>
      <c r="Y96">
        <v>49.973</v>
      </c>
      <c r="Z96">
        <v>2630.982</v>
      </c>
      <c r="AA96">
        <v>15214.698</v>
      </c>
      <c r="AB96">
        <v>1029.2</v>
      </c>
      <c r="AC96" t="s">
        <v>60</v>
      </c>
      <c r="AD96" s="3">
        <v>-3655.415</v>
      </c>
      <c r="AE96">
        <v>599.47</v>
      </c>
      <c r="AF96">
        <v>0</v>
      </c>
      <c r="AG96">
        <v>599.47</v>
      </c>
      <c r="AH96">
        <v>368</v>
      </c>
      <c r="AI96">
        <v>0</v>
      </c>
      <c r="AJ96">
        <v>368</v>
      </c>
      <c r="AK96">
        <v>3471</v>
      </c>
      <c r="AL96">
        <v>27052.6</v>
      </c>
      <c r="AM96">
        <v>30523.6</v>
      </c>
      <c r="AN96">
        <v>3458.16</v>
      </c>
      <c r="AO96">
        <v>3458.16</v>
      </c>
      <c r="AP96">
        <v>0</v>
      </c>
      <c r="AQ96">
        <v>599.47</v>
      </c>
      <c r="AR96">
        <v>368</v>
      </c>
      <c r="AU96">
        <v>0</v>
      </c>
      <c r="AV96" s="13">
        <v>0</v>
      </c>
      <c r="AW96" s="3">
        <v>368</v>
      </c>
      <c r="AX96" s="3">
        <v>599.47</v>
      </c>
      <c r="AY96" s="3">
        <v>620</v>
      </c>
      <c r="AZ96" s="17">
        <v>620</v>
      </c>
      <c r="BA96" s="3">
        <v>368</v>
      </c>
      <c r="BB96" s="3">
        <v>599.47</v>
      </c>
      <c r="BE96" s="21">
        <f t="shared" si="138"/>
        <v>368</v>
      </c>
      <c r="BF96" s="21">
        <f t="shared" ref="BF96:BH96" si="210">AH96</f>
        <v>368</v>
      </c>
      <c r="BG96" s="21">
        <f t="shared" si="210"/>
        <v>0</v>
      </c>
      <c r="BH96" s="21">
        <f t="shared" si="210"/>
        <v>368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21">
        <f t="shared" si="140"/>
        <v>599.47</v>
      </c>
      <c r="BN96" s="21">
        <f t="shared" ref="BN96:BP96" si="211">AE96</f>
        <v>599.47</v>
      </c>
      <c r="BO96" s="21">
        <f t="shared" si="211"/>
        <v>0</v>
      </c>
      <c r="BP96" s="21">
        <f t="shared" si="211"/>
        <v>599.47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27055.89</v>
      </c>
      <c r="B97">
        <v>-4341</v>
      </c>
      <c r="C97">
        <v>32262.85</v>
      </c>
      <c r="D97">
        <v>2130.99</v>
      </c>
      <c r="E97">
        <v>398.4</v>
      </c>
      <c r="F97" s="3">
        <v>-5847</v>
      </c>
      <c r="G97">
        <v>659.03</v>
      </c>
      <c r="H97">
        <v>659.03</v>
      </c>
      <c r="I97">
        <v>617.3</v>
      </c>
      <c r="J97">
        <v>0</v>
      </c>
      <c r="K97">
        <v>601.15</v>
      </c>
      <c r="L97">
        <v>602.32</v>
      </c>
      <c r="M97">
        <v>500.73</v>
      </c>
      <c r="N97">
        <v>0</v>
      </c>
      <c r="O97">
        <v>0</v>
      </c>
      <c r="P97">
        <v>618.1</v>
      </c>
      <c r="Q97">
        <v>350.29</v>
      </c>
      <c r="R97">
        <v>349.66</v>
      </c>
      <c r="S97">
        <v>26852.074</v>
      </c>
      <c r="T97">
        <v>4414.935</v>
      </c>
      <c r="U97">
        <v>2017.126</v>
      </c>
      <c r="V97">
        <v>2.386</v>
      </c>
      <c r="W97">
        <v>2019.512</v>
      </c>
      <c r="X97">
        <v>644.623</v>
      </c>
      <c r="Y97">
        <v>50.035</v>
      </c>
      <c r="Z97">
        <v>3399.578</v>
      </c>
      <c r="AA97">
        <v>14510.141</v>
      </c>
      <c r="AB97">
        <v>965.47</v>
      </c>
      <c r="AC97" t="s">
        <v>60</v>
      </c>
      <c r="AD97" s="3">
        <v>-3032.3584</v>
      </c>
      <c r="AE97">
        <v>398.4</v>
      </c>
      <c r="AF97">
        <v>0</v>
      </c>
      <c r="AG97">
        <v>398.4</v>
      </c>
      <c r="AH97">
        <v>345</v>
      </c>
      <c r="AI97">
        <v>0</v>
      </c>
      <c r="AJ97">
        <v>345</v>
      </c>
      <c r="AK97">
        <v>3470</v>
      </c>
      <c r="AL97">
        <v>26908.2</v>
      </c>
      <c r="AM97">
        <v>30378.2</v>
      </c>
      <c r="AN97">
        <v>3314.29</v>
      </c>
      <c r="AO97">
        <v>3314.29</v>
      </c>
      <c r="AP97">
        <v>0</v>
      </c>
      <c r="AQ97">
        <v>398.27</v>
      </c>
      <c r="AR97">
        <v>345</v>
      </c>
      <c r="AU97">
        <v>0</v>
      </c>
      <c r="AV97" s="13">
        <v>0</v>
      </c>
      <c r="AW97" s="3">
        <v>345</v>
      </c>
      <c r="AX97" s="3">
        <v>398.27</v>
      </c>
      <c r="AY97" s="3">
        <v>620</v>
      </c>
      <c r="AZ97" s="17">
        <v>620</v>
      </c>
      <c r="BA97" s="3">
        <v>345</v>
      </c>
      <c r="BB97" s="3">
        <v>398.27</v>
      </c>
      <c r="BE97" s="21">
        <f t="shared" si="138"/>
        <v>345</v>
      </c>
      <c r="BF97" s="21">
        <f t="shared" ref="BF97:BH97" si="212">AH97</f>
        <v>345</v>
      </c>
      <c r="BG97" s="21">
        <f t="shared" si="212"/>
        <v>0</v>
      </c>
      <c r="BH97" s="21">
        <f t="shared" si="212"/>
        <v>345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21">
        <f t="shared" si="140"/>
        <v>398.27</v>
      </c>
      <c r="BN97" s="21">
        <f t="shared" ref="BN97:BP97" si="213">AE97</f>
        <v>398.4</v>
      </c>
      <c r="BO97" s="21">
        <f t="shared" si="213"/>
        <v>0</v>
      </c>
      <c r="BP97" s="21">
        <f t="shared" si="213"/>
        <v>398.4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61:72">
      <c r="BI98">
        <f t="shared" ref="BI98:BL98" si="214">SUM(BI2:BI97)</f>
        <v>30</v>
      </c>
      <c r="BJ98">
        <f t="shared" si="214"/>
        <v>12</v>
      </c>
      <c r="BK98">
        <f t="shared" si="214"/>
        <v>42</v>
      </c>
      <c r="BL98">
        <f t="shared" si="214"/>
        <v>3288.92</v>
      </c>
      <c r="BQ98">
        <f t="shared" ref="BQ98:BT98" si="215">SUM(BQ2:BQ97)</f>
        <v>29</v>
      </c>
      <c r="BR98">
        <f t="shared" si="215"/>
        <v>13</v>
      </c>
      <c r="BS98">
        <f t="shared" si="215"/>
        <v>42</v>
      </c>
      <c r="BT98">
        <f t="shared" si="215"/>
        <v>3689.26</v>
      </c>
    </row>
    <row r="99" spans="61:72">
      <c r="BI99">
        <f t="shared" ref="BI99:BK99" si="216">BI98/4</f>
        <v>7.5</v>
      </c>
      <c r="BJ99">
        <f t="shared" si="216"/>
        <v>3</v>
      </c>
      <c r="BK99">
        <f t="shared" si="216"/>
        <v>10.5</v>
      </c>
      <c r="BL99">
        <f>IF(BJ98=0,0,BL98/BJ98)</f>
        <v>274.076666666667</v>
      </c>
      <c r="BQ99">
        <f t="shared" ref="BQ99:BS99" si="217">BQ98/4</f>
        <v>7.25</v>
      </c>
      <c r="BR99">
        <f t="shared" si="217"/>
        <v>3.25</v>
      </c>
      <c r="BS99">
        <f t="shared" si="217"/>
        <v>10.5</v>
      </c>
      <c r="BT99">
        <f>IF(BR98=0,0,BT98/BR98)</f>
        <v>283.789230769231</v>
      </c>
    </row>
    <row r="101" ht="27" spans="57:64">
      <c r="BE101" s="25" t="s">
        <v>63</v>
      </c>
      <c r="BF101" s="25" t="s">
        <v>64</v>
      </c>
      <c r="BG101" s="25" t="s">
        <v>65</v>
      </c>
      <c r="BH101" s="25" t="s">
        <v>56</v>
      </c>
      <c r="BI101" s="25" t="s">
        <v>66</v>
      </c>
      <c r="BJ101" s="25" t="s">
        <v>67</v>
      </c>
      <c r="BK101" s="25" t="s">
        <v>68</v>
      </c>
      <c r="BL101" s="25" t="s">
        <v>59</v>
      </c>
    </row>
    <row r="102" spans="57:64">
      <c r="BE102" s="26">
        <f>BI99</f>
        <v>7.5</v>
      </c>
      <c r="BF102" s="26">
        <f>BJ99</f>
        <v>3</v>
      </c>
      <c r="BG102" s="27">
        <f>BL99</f>
        <v>274.076666666667</v>
      </c>
      <c r="BH102" s="26">
        <f>BK99</f>
        <v>10.5</v>
      </c>
      <c r="BI102" s="26">
        <f>BQ99</f>
        <v>7.25</v>
      </c>
      <c r="BJ102" s="26">
        <f>BR99</f>
        <v>3.25</v>
      </c>
      <c r="BK102" s="27">
        <f>BT99</f>
        <v>283.789230769231</v>
      </c>
      <c r="BL102" s="26">
        <f>BS99</f>
        <v>10.5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BW102"/>
  <sheetViews>
    <sheetView zoomScale="70" zoomScaleNormal="70" workbookViewId="0">
      <pane ySplit="1" topLeftCell="A2" activePane="bottomLeft" state="frozen"/>
      <selection/>
      <selection pane="bottomLeft" activeCell="A2" sqref="A2:BB97"/>
    </sheetView>
  </sheetViews>
  <sheetFormatPr defaultColWidth="9" defaultRowHeight="13.5"/>
  <cols>
    <col min="6" max="6" width="8.74166666666667" style="3" customWidth="1"/>
    <col min="7" max="10" width="1.25" customWidth="1"/>
    <col min="11" max="11" width="8.74166666666667" customWidth="1"/>
    <col min="19" max="28" width="9" hidden="1" customWidth="1"/>
    <col min="29" max="29" width="1.775" customWidth="1"/>
    <col min="30" max="30" width="4.64166666666667" style="3" customWidth="1"/>
    <col min="31" max="47" width="4.64166666666667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10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10" t="s">
        <v>46</v>
      </c>
      <c r="AV1" s="11" t="s">
        <v>47</v>
      </c>
      <c r="AW1" s="10" t="s">
        <v>48</v>
      </c>
      <c r="AX1" s="10" t="s">
        <v>49</v>
      </c>
      <c r="AY1" s="10" t="s">
        <v>50</v>
      </c>
      <c r="AZ1" s="11" t="s">
        <v>51</v>
      </c>
      <c r="BA1" s="10" t="s">
        <v>52</v>
      </c>
      <c r="BB1" s="10" t="s">
        <v>53</v>
      </c>
      <c r="BE1" s="21" t="str">
        <f t="shared" ref="BE1:BE64" si="0">AW1</f>
        <v>1#日前价格(元/MWh)</v>
      </c>
      <c r="BF1" s="21" t="str">
        <f t="shared" ref="BF1:BH1" si="1">AH1</f>
        <v>日前节点边际电价-电能量价格(元/MWh)</v>
      </c>
      <c r="BG1" s="21" t="str">
        <f t="shared" si="1"/>
        <v>日前节点边际电价-阻塞价格(元/MWh)</v>
      </c>
      <c r="BH1" s="21" t="str">
        <f t="shared" si="1"/>
        <v>日前节点边际电价-节点电价(元/MWh)</v>
      </c>
      <c r="BI1" s="21" t="s">
        <v>54</v>
      </c>
      <c r="BJ1" s="21" t="s">
        <v>55</v>
      </c>
      <c r="BK1" s="21" t="s">
        <v>56</v>
      </c>
      <c r="BL1" s="21"/>
      <c r="BM1" s="21" t="str">
        <f t="shared" ref="BM1:BM64" si="2">AX1</f>
        <v>1#实时价格(元/MWh)</v>
      </c>
      <c r="BN1" s="21" t="str">
        <f t="shared" ref="BN1:BP1" si="3">AE1</f>
        <v>实时节点边际电价-电能量价格(元/MWh)</v>
      </c>
      <c r="BO1" s="21" t="str">
        <f t="shared" si="3"/>
        <v>实时节点边际电价-阻塞价格(元/MWh)</v>
      </c>
      <c r="BP1" s="21" t="str">
        <f t="shared" si="3"/>
        <v>实时节点边际电价-节点电价(元/MWh)</v>
      </c>
      <c r="BQ1" s="21" t="s">
        <v>57</v>
      </c>
      <c r="BR1" s="21" t="s">
        <v>58</v>
      </c>
      <c r="BS1" s="21" t="s">
        <v>59</v>
      </c>
    </row>
    <row r="2" spans="1:75">
      <c r="A2">
        <v>27862.37</v>
      </c>
      <c r="B2">
        <v>-5026.98</v>
      </c>
      <c r="C2">
        <v>32209.1</v>
      </c>
      <c r="D2">
        <v>2057.58</v>
      </c>
      <c r="E2">
        <v>397.4</v>
      </c>
      <c r="F2" s="3">
        <v>-6446</v>
      </c>
      <c r="G2">
        <v>659.03</v>
      </c>
      <c r="H2">
        <v>659.88</v>
      </c>
      <c r="I2">
        <v>631.27</v>
      </c>
      <c r="J2">
        <v>0</v>
      </c>
      <c r="K2">
        <v>599.99</v>
      </c>
      <c r="L2">
        <v>602.55</v>
      </c>
      <c r="M2">
        <v>500.73</v>
      </c>
      <c r="N2">
        <v>0</v>
      </c>
      <c r="O2">
        <v>0</v>
      </c>
      <c r="P2">
        <v>622.8</v>
      </c>
      <c r="Q2">
        <v>349.77</v>
      </c>
      <c r="R2">
        <v>349.82</v>
      </c>
      <c r="S2">
        <v>27889.09</v>
      </c>
      <c r="T2">
        <v>5108.505</v>
      </c>
      <c r="U2">
        <v>2111.827</v>
      </c>
      <c r="V2">
        <v>2.864</v>
      </c>
      <c r="W2">
        <v>2114.691</v>
      </c>
      <c r="X2">
        <v>869.448</v>
      </c>
      <c r="Y2">
        <v>49.972</v>
      </c>
      <c r="Z2">
        <v>2432.227</v>
      </c>
      <c r="AA2">
        <v>15055.99</v>
      </c>
      <c r="AB2">
        <v>967.58</v>
      </c>
      <c r="AC2" t="s">
        <v>60</v>
      </c>
      <c r="AD2" s="3">
        <v>-3657.096</v>
      </c>
      <c r="AE2">
        <v>397.4</v>
      </c>
      <c r="AF2">
        <v>0</v>
      </c>
      <c r="AG2">
        <v>397.4</v>
      </c>
      <c r="AH2">
        <v>398.4</v>
      </c>
      <c r="AI2">
        <v>0</v>
      </c>
      <c r="AJ2">
        <v>398.4</v>
      </c>
      <c r="AK2">
        <v>3466</v>
      </c>
      <c r="AL2">
        <v>27329.5</v>
      </c>
      <c r="AM2">
        <v>30795.5</v>
      </c>
      <c r="AN2">
        <v>2413.85</v>
      </c>
      <c r="AO2">
        <v>2413.85</v>
      </c>
      <c r="AP2">
        <v>0</v>
      </c>
      <c r="AQ2">
        <v>397.4</v>
      </c>
      <c r="AR2">
        <v>398.4</v>
      </c>
      <c r="AS2" s="12" t="s">
        <v>74</v>
      </c>
      <c r="AT2" s="12" t="s">
        <v>75</v>
      </c>
      <c r="AU2">
        <v>0</v>
      </c>
      <c r="AV2" s="13">
        <v>0</v>
      </c>
      <c r="AW2" s="3">
        <v>398.4</v>
      </c>
      <c r="AX2" s="3">
        <v>397.4</v>
      </c>
      <c r="AY2" s="3">
        <v>620</v>
      </c>
      <c r="AZ2" s="17">
        <v>620</v>
      </c>
      <c r="BA2" s="3">
        <v>398.4</v>
      </c>
      <c r="BB2" s="3">
        <v>397.4</v>
      </c>
      <c r="BE2" s="21">
        <f t="shared" si="0"/>
        <v>398.4</v>
      </c>
      <c r="BF2" s="21">
        <f t="shared" ref="BF2:BH2" si="4">AH2</f>
        <v>398.4</v>
      </c>
      <c r="BG2" s="21">
        <f t="shared" si="4"/>
        <v>0</v>
      </c>
      <c r="BH2" s="21">
        <f t="shared" si="4"/>
        <v>398.4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21">
        <f t="shared" si="2"/>
        <v>397.4</v>
      </c>
      <c r="BN2" s="21">
        <f t="shared" ref="BN2:BP2" si="9">AE2</f>
        <v>397.4</v>
      </c>
      <c r="BO2" s="21">
        <f t="shared" si="9"/>
        <v>0</v>
      </c>
      <c r="BP2" s="21">
        <f t="shared" si="9"/>
        <v>397.4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  <c r="BW2" s="30">
        <f>AVERAGE(AX2:AX36)</f>
        <v>302.394857142857</v>
      </c>
    </row>
    <row r="3" spans="1:75">
      <c r="A3">
        <v>27635.55</v>
      </c>
      <c r="B3">
        <v>-5021</v>
      </c>
      <c r="C3">
        <v>31590.84</v>
      </c>
      <c r="D3">
        <v>1990.52</v>
      </c>
      <c r="E3">
        <v>398.27</v>
      </c>
      <c r="F3" s="3">
        <v>-6991</v>
      </c>
      <c r="G3">
        <v>659.88</v>
      </c>
      <c r="H3">
        <v>659.88</v>
      </c>
      <c r="I3">
        <v>634.45</v>
      </c>
      <c r="J3">
        <v>0</v>
      </c>
      <c r="K3">
        <v>600.69</v>
      </c>
      <c r="L3">
        <v>603.48</v>
      </c>
      <c r="M3">
        <v>500.73</v>
      </c>
      <c r="N3">
        <v>0</v>
      </c>
      <c r="O3">
        <v>0</v>
      </c>
      <c r="P3">
        <v>624.1</v>
      </c>
      <c r="Q3">
        <v>350.35</v>
      </c>
      <c r="R3">
        <v>350.4</v>
      </c>
      <c r="S3">
        <v>27676.383</v>
      </c>
      <c r="T3">
        <v>5133.438</v>
      </c>
      <c r="U3">
        <v>2209.806</v>
      </c>
      <c r="V3">
        <v>4.742</v>
      </c>
      <c r="W3">
        <v>2214.548</v>
      </c>
      <c r="X3">
        <v>869.639</v>
      </c>
      <c r="Y3">
        <v>49.967</v>
      </c>
      <c r="Z3">
        <v>2417.043</v>
      </c>
      <c r="AA3">
        <v>14852.076</v>
      </c>
      <c r="AB3">
        <v>1183.66</v>
      </c>
      <c r="AC3" t="s">
        <v>60</v>
      </c>
      <c r="AD3" s="3">
        <v>-4202.971</v>
      </c>
      <c r="AE3">
        <v>398.27</v>
      </c>
      <c r="AF3">
        <v>0</v>
      </c>
      <c r="AG3">
        <v>398.27</v>
      </c>
      <c r="AH3">
        <v>399</v>
      </c>
      <c r="AI3">
        <v>0</v>
      </c>
      <c r="AJ3">
        <v>399</v>
      </c>
      <c r="AK3">
        <v>3466</v>
      </c>
      <c r="AL3">
        <v>26920.2</v>
      </c>
      <c r="AM3">
        <v>30386.2</v>
      </c>
      <c r="AN3">
        <v>2338.62</v>
      </c>
      <c r="AO3">
        <v>2338.62</v>
      </c>
      <c r="AP3">
        <v>0</v>
      </c>
      <c r="AQ3">
        <v>398.27</v>
      </c>
      <c r="AR3">
        <v>399</v>
      </c>
      <c r="AU3">
        <v>0</v>
      </c>
      <c r="AV3" s="13">
        <v>0</v>
      </c>
      <c r="AW3" s="3">
        <v>399</v>
      </c>
      <c r="AX3" s="3">
        <v>398.27</v>
      </c>
      <c r="AY3" s="3">
        <v>620</v>
      </c>
      <c r="AZ3" s="17">
        <v>620</v>
      </c>
      <c r="BA3" s="3">
        <v>399</v>
      </c>
      <c r="BB3" s="3">
        <v>398.27</v>
      </c>
      <c r="BE3" s="21">
        <f t="shared" si="0"/>
        <v>399</v>
      </c>
      <c r="BF3" s="21">
        <f t="shared" ref="BF3:BH3" si="14">AH3</f>
        <v>399</v>
      </c>
      <c r="BG3" s="21">
        <f t="shared" si="14"/>
        <v>0</v>
      </c>
      <c r="BH3" s="21">
        <f t="shared" si="14"/>
        <v>399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21">
        <f t="shared" si="2"/>
        <v>398.27</v>
      </c>
      <c r="BN3" s="21">
        <f t="shared" ref="BN3:BP3" si="15">AE3</f>
        <v>398.27</v>
      </c>
      <c r="BO3" s="21">
        <f t="shared" si="15"/>
        <v>0</v>
      </c>
      <c r="BP3" s="21">
        <f t="shared" si="15"/>
        <v>398.27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  <c r="BW3" s="30">
        <f>AVERAGE(AX66:AX97)</f>
        <v>306.444375</v>
      </c>
    </row>
    <row r="4" spans="1:72">
      <c r="A4">
        <v>27284.01</v>
      </c>
      <c r="B4">
        <v>-5020</v>
      </c>
      <c r="C4">
        <v>30820.56</v>
      </c>
      <c r="D4">
        <v>2023.07</v>
      </c>
      <c r="E4">
        <v>397.93</v>
      </c>
      <c r="F4" s="3">
        <v>-6993</v>
      </c>
      <c r="G4">
        <v>659.03</v>
      </c>
      <c r="H4">
        <v>659.03</v>
      </c>
      <c r="I4">
        <v>628.67</v>
      </c>
      <c r="J4">
        <v>0</v>
      </c>
      <c r="K4">
        <v>599.76</v>
      </c>
      <c r="L4">
        <v>602.55</v>
      </c>
      <c r="M4">
        <v>501.15</v>
      </c>
      <c r="N4">
        <v>0</v>
      </c>
      <c r="O4">
        <v>0</v>
      </c>
      <c r="P4">
        <v>622.9</v>
      </c>
      <c r="Q4">
        <v>350.14</v>
      </c>
      <c r="R4">
        <v>350.03</v>
      </c>
      <c r="S4">
        <v>27355.055</v>
      </c>
      <c r="T4">
        <v>5189.215</v>
      </c>
      <c r="U4">
        <v>2295.255</v>
      </c>
      <c r="V4">
        <v>4.912</v>
      </c>
      <c r="W4">
        <v>2300.167</v>
      </c>
      <c r="X4">
        <v>881.957</v>
      </c>
      <c r="Y4">
        <v>49.969</v>
      </c>
      <c r="Z4">
        <v>2700.301</v>
      </c>
      <c r="AA4">
        <v>14646.369</v>
      </c>
      <c r="AB4">
        <v>1197.8</v>
      </c>
      <c r="AC4" t="s">
        <v>60</v>
      </c>
      <c r="AD4" s="3">
        <v>-4208.994</v>
      </c>
      <c r="AE4">
        <v>397.93</v>
      </c>
      <c r="AF4">
        <v>0</v>
      </c>
      <c r="AG4">
        <v>397.93</v>
      </c>
      <c r="AH4">
        <v>398.4</v>
      </c>
      <c r="AI4">
        <v>0</v>
      </c>
      <c r="AJ4">
        <v>398.4</v>
      </c>
      <c r="AK4">
        <v>3466</v>
      </c>
      <c r="AL4">
        <v>26510.9</v>
      </c>
      <c r="AM4">
        <v>29976.9</v>
      </c>
      <c r="AN4">
        <v>2288.34</v>
      </c>
      <c r="AO4">
        <v>2288.34</v>
      </c>
      <c r="AP4">
        <v>0</v>
      </c>
      <c r="AQ4">
        <v>397.93</v>
      </c>
      <c r="AR4">
        <v>398.4</v>
      </c>
      <c r="AU4">
        <v>0</v>
      </c>
      <c r="AV4" s="13">
        <v>0</v>
      </c>
      <c r="AW4" s="3">
        <v>398.4</v>
      </c>
      <c r="AX4" s="3">
        <v>397.93</v>
      </c>
      <c r="AY4" s="3">
        <v>620</v>
      </c>
      <c r="AZ4" s="17">
        <v>620</v>
      </c>
      <c r="BA4" s="3">
        <v>398.4</v>
      </c>
      <c r="BB4" s="3">
        <v>397.93</v>
      </c>
      <c r="BE4" s="21">
        <f t="shared" si="0"/>
        <v>398.4</v>
      </c>
      <c r="BF4" s="21">
        <f t="shared" ref="BF4:BH4" si="16">AH4</f>
        <v>398.4</v>
      </c>
      <c r="BG4" s="21">
        <f t="shared" si="16"/>
        <v>0</v>
      </c>
      <c r="BH4" s="21">
        <f t="shared" si="16"/>
        <v>398.4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21">
        <f t="shared" si="2"/>
        <v>397.93</v>
      </c>
      <c r="BN4" s="21">
        <f t="shared" ref="BN4:BP4" si="17">AE4</f>
        <v>397.93</v>
      </c>
      <c r="BO4" s="21">
        <f t="shared" si="17"/>
        <v>0</v>
      </c>
      <c r="BP4" s="21">
        <f t="shared" si="17"/>
        <v>397.93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2">
      <c r="A5">
        <v>26978.13</v>
      </c>
      <c r="B5">
        <v>-5017</v>
      </c>
      <c r="C5">
        <v>29963.44</v>
      </c>
      <c r="D5">
        <v>2079.9</v>
      </c>
      <c r="E5">
        <v>376.33</v>
      </c>
      <c r="F5" s="3">
        <v>-6994</v>
      </c>
      <c r="G5">
        <v>659.88</v>
      </c>
      <c r="H5">
        <v>659.88</v>
      </c>
      <c r="I5">
        <v>628.72</v>
      </c>
      <c r="J5">
        <v>0</v>
      </c>
      <c r="K5">
        <v>600.22</v>
      </c>
      <c r="L5">
        <v>603.25</v>
      </c>
      <c r="M5">
        <v>500.73</v>
      </c>
      <c r="N5">
        <v>0</v>
      </c>
      <c r="O5">
        <v>0</v>
      </c>
      <c r="P5">
        <v>623.9</v>
      </c>
      <c r="Q5">
        <v>320.38</v>
      </c>
      <c r="R5">
        <v>320.01</v>
      </c>
      <c r="S5">
        <v>27079.809</v>
      </c>
      <c r="T5">
        <v>5109.066</v>
      </c>
      <c r="U5">
        <v>2338.603</v>
      </c>
      <c r="V5">
        <v>4.903</v>
      </c>
      <c r="W5">
        <v>2343.505</v>
      </c>
      <c r="X5">
        <v>873.994</v>
      </c>
      <c r="Y5">
        <v>49.968</v>
      </c>
      <c r="Z5">
        <v>3204.674</v>
      </c>
      <c r="AA5">
        <v>14116.815</v>
      </c>
      <c r="AB5">
        <v>1201.85</v>
      </c>
      <c r="AC5" t="s">
        <v>60</v>
      </c>
      <c r="AD5" s="3">
        <v>-4272.3086</v>
      </c>
      <c r="AE5">
        <v>376.33</v>
      </c>
      <c r="AF5">
        <v>0</v>
      </c>
      <c r="AG5">
        <v>376.33</v>
      </c>
      <c r="AH5">
        <v>398</v>
      </c>
      <c r="AI5">
        <v>0</v>
      </c>
      <c r="AJ5">
        <v>398</v>
      </c>
      <c r="AK5">
        <v>3466</v>
      </c>
      <c r="AL5">
        <v>26192.6</v>
      </c>
      <c r="AM5">
        <v>29658.6</v>
      </c>
      <c r="AN5">
        <v>2244.54</v>
      </c>
      <c r="AO5">
        <v>2244.54</v>
      </c>
      <c r="AP5">
        <v>0</v>
      </c>
      <c r="AQ5">
        <v>376.33</v>
      </c>
      <c r="AR5">
        <v>398</v>
      </c>
      <c r="AU5">
        <v>0</v>
      </c>
      <c r="AV5" s="13">
        <v>0</v>
      </c>
      <c r="AW5" s="3">
        <v>398</v>
      </c>
      <c r="AX5" s="3">
        <v>376.33</v>
      </c>
      <c r="AY5" s="3">
        <v>620</v>
      </c>
      <c r="AZ5" s="17">
        <v>620</v>
      </c>
      <c r="BA5" s="3">
        <v>398</v>
      </c>
      <c r="BB5" s="3">
        <v>376.33</v>
      </c>
      <c r="BE5" s="21">
        <f t="shared" si="0"/>
        <v>398</v>
      </c>
      <c r="BF5" s="21">
        <f t="shared" ref="BF5:BH5" si="18">AH5</f>
        <v>398</v>
      </c>
      <c r="BG5" s="21">
        <f t="shared" si="18"/>
        <v>0</v>
      </c>
      <c r="BH5" s="21">
        <f t="shared" si="18"/>
        <v>398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21">
        <f t="shared" si="2"/>
        <v>376.33</v>
      </c>
      <c r="BN5" s="21">
        <f t="shared" ref="BN5:BP5" si="19">AE5</f>
        <v>376.33</v>
      </c>
      <c r="BO5" s="21">
        <f t="shared" si="19"/>
        <v>0</v>
      </c>
      <c r="BP5" s="21">
        <f t="shared" si="19"/>
        <v>376.33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2">
      <c r="A6">
        <v>26772.08</v>
      </c>
      <c r="B6">
        <v>-5314.15</v>
      </c>
      <c r="C6">
        <v>30519.65</v>
      </c>
      <c r="D6">
        <v>2189.49</v>
      </c>
      <c r="E6">
        <v>382.33</v>
      </c>
      <c r="F6" s="3">
        <v>-6996</v>
      </c>
      <c r="G6">
        <v>659.03</v>
      </c>
      <c r="H6">
        <v>659.88</v>
      </c>
      <c r="I6">
        <v>628.94</v>
      </c>
      <c r="J6">
        <v>0</v>
      </c>
      <c r="K6">
        <v>599.99</v>
      </c>
      <c r="L6">
        <v>602.78</v>
      </c>
      <c r="M6">
        <v>500.73</v>
      </c>
      <c r="N6">
        <v>0</v>
      </c>
      <c r="O6">
        <v>0</v>
      </c>
      <c r="P6">
        <v>622.9</v>
      </c>
      <c r="Q6">
        <v>337.71</v>
      </c>
      <c r="R6">
        <v>337.5</v>
      </c>
      <c r="S6">
        <v>26970.69</v>
      </c>
      <c r="T6">
        <v>5334.384</v>
      </c>
      <c r="U6">
        <v>2321.725</v>
      </c>
      <c r="V6">
        <v>4.911</v>
      </c>
      <c r="W6">
        <v>2326.636</v>
      </c>
      <c r="X6">
        <v>869.607</v>
      </c>
      <c r="Y6">
        <v>49.966</v>
      </c>
      <c r="Z6">
        <v>3043.188</v>
      </c>
      <c r="AA6">
        <v>14481.964</v>
      </c>
      <c r="AB6">
        <v>1203.48</v>
      </c>
      <c r="AC6" t="s">
        <v>60</v>
      </c>
      <c r="AD6" s="3">
        <v>-4235.7485</v>
      </c>
      <c r="AE6">
        <v>382.33</v>
      </c>
      <c r="AF6">
        <v>0</v>
      </c>
      <c r="AG6">
        <v>382.33</v>
      </c>
      <c r="AH6">
        <v>398.4</v>
      </c>
      <c r="AI6">
        <v>0</v>
      </c>
      <c r="AJ6">
        <v>398.4</v>
      </c>
      <c r="AK6">
        <v>3466</v>
      </c>
      <c r="AL6">
        <v>25965.2</v>
      </c>
      <c r="AM6">
        <v>29431.2</v>
      </c>
      <c r="AN6">
        <v>2231.96</v>
      </c>
      <c r="AO6">
        <v>2231.96</v>
      </c>
      <c r="AP6">
        <v>0</v>
      </c>
      <c r="AQ6">
        <v>382.33</v>
      </c>
      <c r="AR6">
        <v>398.4</v>
      </c>
      <c r="AU6">
        <v>0</v>
      </c>
      <c r="AV6" s="13">
        <v>0</v>
      </c>
      <c r="AW6" s="3">
        <v>398.4</v>
      </c>
      <c r="AX6" s="3">
        <v>382.33</v>
      </c>
      <c r="AY6" s="3">
        <v>620</v>
      </c>
      <c r="AZ6" s="17">
        <v>620</v>
      </c>
      <c r="BA6" s="3">
        <v>398.4</v>
      </c>
      <c r="BB6" s="3">
        <v>382.33</v>
      </c>
      <c r="BE6" s="21">
        <f t="shared" si="0"/>
        <v>398.4</v>
      </c>
      <c r="BF6" s="21">
        <f t="shared" ref="BF6:BH6" si="20">AH6</f>
        <v>398.4</v>
      </c>
      <c r="BG6" s="21">
        <f t="shared" si="20"/>
        <v>0</v>
      </c>
      <c r="BH6" s="21">
        <f t="shared" si="20"/>
        <v>398.4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21">
        <f t="shared" si="2"/>
        <v>382.33</v>
      </c>
      <c r="BN6" s="21">
        <f t="shared" ref="BN6:BP6" si="21">AE6</f>
        <v>382.33</v>
      </c>
      <c r="BO6" s="21">
        <f t="shared" si="21"/>
        <v>0</v>
      </c>
      <c r="BP6" s="21">
        <f t="shared" si="21"/>
        <v>382.33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2">
      <c r="A7">
        <v>26798.46</v>
      </c>
      <c r="B7">
        <v>-5320.86</v>
      </c>
      <c r="C7">
        <v>30396.63</v>
      </c>
      <c r="D7">
        <v>2293.11</v>
      </c>
      <c r="E7">
        <v>390.67</v>
      </c>
      <c r="F7" s="3">
        <v>-6998</v>
      </c>
      <c r="G7">
        <v>664.16</v>
      </c>
      <c r="H7">
        <v>659.03</v>
      </c>
      <c r="I7">
        <v>633.64</v>
      </c>
      <c r="J7">
        <v>0</v>
      </c>
      <c r="K7">
        <v>599.76</v>
      </c>
      <c r="L7">
        <v>603.25</v>
      </c>
      <c r="M7">
        <v>501.97</v>
      </c>
      <c r="N7">
        <v>0</v>
      </c>
      <c r="O7">
        <v>0</v>
      </c>
      <c r="P7">
        <v>623</v>
      </c>
      <c r="Q7">
        <v>348.23</v>
      </c>
      <c r="R7">
        <v>331.37</v>
      </c>
      <c r="S7">
        <v>26598.23</v>
      </c>
      <c r="T7">
        <v>5312.027</v>
      </c>
      <c r="U7">
        <v>2365.355</v>
      </c>
      <c r="V7">
        <v>4.893</v>
      </c>
      <c r="W7">
        <v>2370.248</v>
      </c>
      <c r="X7">
        <v>862.176</v>
      </c>
      <c r="Y7">
        <v>49.998</v>
      </c>
      <c r="Z7">
        <v>3347.342</v>
      </c>
      <c r="AA7">
        <v>14225.715</v>
      </c>
      <c r="AB7">
        <v>1201.9</v>
      </c>
      <c r="AC7" t="s">
        <v>60</v>
      </c>
      <c r="AD7" s="3">
        <v>-4243.733</v>
      </c>
      <c r="AE7">
        <v>390.67</v>
      </c>
      <c r="AF7">
        <v>0</v>
      </c>
      <c r="AG7">
        <v>390.67</v>
      </c>
      <c r="AH7">
        <v>398.4</v>
      </c>
      <c r="AI7">
        <v>0</v>
      </c>
      <c r="AJ7">
        <v>398.4</v>
      </c>
      <c r="AK7">
        <v>3466</v>
      </c>
      <c r="AL7">
        <v>25760.6</v>
      </c>
      <c r="AM7">
        <v>29226.6</v>
      </c>
      <c r="AN7">
        <v>2230.03</v>
      </c>
      <c r="AO7">
        <v>2230.03</v>
      </c>
      <c r="AP7">
        <v>0</v>
      </c>
      <c r="AQ7">
        <v>390.67</v>
      </c>
      <c r="AR7">
        <v>398.4</v>
      </c>
      <c r="AU7">
        <v>0</v>
      </c>
      <c r="AV7" s="13">
        <v>0</v>
      </c>
      <c r="AW7" s="3">
        <v>398.4</v>
      </c>
      <c r="AX7" s="3">
        <v>390.67</v>
      </c>
      <c r="AY7" s="3">
        <v>620</v>
      </c>
      <c r="AZ7" s="17">
        <v>620</v>
      </c>
      <c r="BA7" s="3">
        <v>398.4</v>
      </c>
      <c r="BB7" s="3">
        <v>390.67</v>
      </c>
      <c r="BE7" s="21">
        <f t="shared" si="0"/>
        <v>398.4</v>
      </c>
      <c r="BF7" s="21">
        <f t="shared" ref="BF7:BH7" si="22">AH7</f>
        <v>398.4</v>
      </c>
      <c r="BG7" s="21">
        <f t="shared" si="22"/>
        <v>0</v>
      </c>
      <c r="BH7" s="21">
        <f t="shared" si="22"/>
        <v>398.4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21">
        <f t="shared" si="2"/>
        <v>390.67</v>
      </c>
      <c r="BN7" s="21">
        <f t="shared" ref="BN7:BP7" si="23">AE7</f>
        <v>390.67</v>
      </c>
      <c r="BO7" s="21">
        <f t="shared" si="23"/>
        <v>0</v>
      </c>
      <c r="BP7" s="21">
        <f t="shared" si="23"/>
        <v>390.67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2">
      <c r="A8">
        <v>26426.25</v>
      </c>
      <c r="B8">
        <v>-5334.46</v>
      </c>
      <c r="C8">
        <v>29656.43</v>
      </c>
      <c r="D8">
        <v>2290.1</v>
      </c>
      <c r="E8">
        <v>376.33</v>
      </c>
      <c r="F8" s="3">
        <v>-6996</v>
      </c>
      <c r="G8">
        <v>659.88</v>
      </c>
      <c r="H8">
        <v>659.88</v>
      </c>
      <c r="I8">
        <v>619.05</v>
      </c>
      <c r="J8">
        <v>0</v>
      </c>
      <c r="K8">
        <v>599.76</v>
      </c>
      <c r="L8">
        <v>602.55</v>
      </c>
      <c r="M8">
        <v>500.73</v>
      </c>
      <c r="N8">
        <v>0</v>
      </c>
      <c r="O8">
        <v>0</v>
      </c>
      <c r="P8">
        <v>622.2</v>
      </c>
      <c r="Q8">
        <v>321.06</v>
      </c>
      <c r="R8">
        <v>320.85</v>
      </c>
      <c r="S8">
        <v>26404.744</v>
      </c>
      <c r="T8">
        <v>5236.769</v>
      </c>
      <c r="U8">
        <v>2462.016</v>
      </c>
      <c r="V8">
        <v>4.947</v>
      </c>
      <c r="W8">
        <v>2466.963</v>
      </c>
      <c r="X8">
        <v>867.851</v>
      </c>
      <c r="Y8">
        <v>50.017</v>
      </c>
      <c r="Z8">
        <v>3704.129</v>
      </c>
      <c r="AA8">
        <v>13838.4</v>
      </c>
      <c r="AB8">
        <v>1205.16</v>
      </c>
      <c r="AC8" t="s">
        <v>60</v>
      </c>
      <c r="AD8" s="3">
        <v>-4272.448</v>
      </c>
      <c r="AE8">
        <v>376.33</v>
      </c>
      <c r="AF8">
        <v>0</v>
      </c>
      <c r="AG8">
        <v>376.33</v>
      </c>
      <c r="AH8">
        <v>398.4</v>
      </c>
      <c r="AI8">
        <v>0</v>
      </c>
      <c r="AJ8">
        <v>398.4</v>
      </c>
      <c r="AK8">
        <v>3466</v>
      </c>
      <c r="AL8">
        <v>25806.1</v>
      </c>
      <c r="AM8">
        <v>29272.1</v>
      </c>
      <c r="AN8">
        <v>2236.44</v>
      </c>
      <c r="AO8">
        <v>2236.44</v>
      </c>
      <c r="AP8">
        <v>0</v>
      </c>
      <c r="AQ8">
        <v>376.33</v>
      </c>
      <c r="AR8">
        <v>398.4</v>
      </c>
      <c r="AU8">
        <v>0</v>
      </c>
      <c r="AV8" s="13">
        <v>0</v>
      </c>
      <c r="AW8" s="3">
        <v>398.4</v>
      </c>
      <c r="AX8" s="3">
        <v>376.33</v>
      </c>
      <c r="AY8" s="3">
        <v>620</v>
      </c>
      <c r="AZ8" s="17">
        <v>620</v>
      </c>
      <c r="BA8" s="3">
        <v>398.4</v>
      </c>
      <c r="BB8" s="3">
        <v>376.33</v>
      </c>
      <c r="BE8" s="21">
        <f t="shared" si="0"/>
        <v>398.4</v>
      </c>
      <c r="BF8" s="21">
        <f t="shared" ref="BF8:BH8" si="24">AH8</f>
        <v>398.4</v>
      </c>
      <c r="BG8" s="21">
        <f t="shared" si="24"/>
        <v>0</v>
      </c>
      <c r="BH8" s="21">
        <f t="shared" si="24"/>
        <v>398.4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21">
        <f t="shared" si="2"/>
        <v>376.33</v>
      </c>
      <c r="BN8" s="21">
        <f t="shared" ref="BN8:BP8" si="25">AE8</f>
        <v>376.33</v>
      </c>
      <c r="BO8" s="21">
        <f t="shared" si="25"/>
        <v>0</v>
      </c>
      <c r="BP8" s="21">
        <f t="shared" si="25"/>
        <v>376.33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2">
      <c r="A9">
        <v>26361.63</v>
      </c>
      <c r="B9">
        <v>-4845</v>
      </c>
      <c r="C9">
        <v>28767.43</v>
      </c>
      <c r="D9">
        <v>2305.38</v>
      </c>
      <c r="E9">
        <v>343.67</v>
      </c>
      <c r="F9" s="3">
        <v>-6996</v>
      </c>
      <c r="G9">
        <v>650.47</v>
      </c>
      <c r="H9">
        <v>649.63</v>
      </c>
      <c r="I9">
        <v>569.91</v>
      </c>
      <c r="J9">
        <v>0</v>
      </c>
      <c r="K9">
        <v>599.29</v>
      </c>
      <c r="L9">
        <v>602.78</v>
      </c>
      <c r="M9">
        <v>500.32</v>
      </c>
      <c r="N9">
        <v>0</v>
      </c>
      <c r="O9">
        <v>0</v>
      </c>
      <c r="P9">
        <v>624.3</v>
      </c>
      <c r="Q9">
        <v>320.17</v>
      </c>
      <c r="R9">
        <v>319.37</v>
      </c>
      <c r="S9">
        <v>26743.549</v>
      </c>
      <c r="T9">
        <v>4837.48</v>
      </c>
      <c r="U9">
        <v>2465.079</v>
      </c>
      <c r="V9">
        <v>4.939</v>
      </c>
      <c r="W9">
        <v>2470.018</v>
      </c>
      <c r="X9">
        <v>881.751</v>
      </c>
      <c r="Y9">
        <v>49.966</v>
      </c>
      <c r="Z9">
        <v>3969.543</v>
      </c>
      <c r="AA9">
        <v>13497.438</v>
      </c>
      <c r="AB9">
        <v>1201.51</v>
      </c>
      <c r="AC9" t="s">
        <v>60</v>
      </c>
      <c r="AD9" s="3">
        <v>-4267.1255</v>
      </c>
      <c r="AE9">
        <v>343.67</v>
      </c>
      <c r="AF9">
        <v>0</v>
      </c>
      <c r="AG9">
        <v>343.67</v>
      </c>
      <c r="AH9">
        <v>398.4</v>
      </c>
      <c r="AI9">
        <v>0</v>
      </c>
      <c r="AJ9">
        <v>398.4</v>
      </c>
      <c r="AK9">
        <v>3466</v>
      </c>
      <c r="AL9">
        <v>26579.2</v>
      </c>
      <c r="AM9">
        <v>30045.2</v>
      </c>
      <c r="AN9">
        <v>2248.13</v>
      </c>
      <c r="AO9">
        <v>2248.13</v>
      </c>
      <c r="AP9">
        <v>0</v>
      </c>
      <c r="AQ9">
        <v>343.67</v>
      </c>
      <c r="AR9">
        <v>398.4</v>
      </c>
      <c r="AU9">
        <v>0</v>
      </c>
      <c r="AV9" s="13">
        <v>0</v>
      </c>
      <c r="AW9" s="3">
        <v>398.4</v>
      </c>
      <c r="AX9" s="3">
        <v>343.67</v>
      </c>
      <c r="AY9" s="3">
        <v>620</v>
      </c>
      <c r="AZ9" s="17">
        <v>620</v>
      </c>
      <c r="BA9" s="3">
        <v>398.4</v>
      </c>
      <c r="BB9" s="3">
        <v>343.67</v>
      </c>
      <c r="BE9" s="21">
        <f t="shared" si="0"/>
        <v>398.4</v>
      </c>
      <c r="BF9" s="21">
        <f t="shared" ref="BF9:BH9" si="26">AH9</f>
        <v>398.4</v>
      </c>
      <c r="BG9" s="21">
        <f t="shared" si="26"/>
        <v>0</v>
      </c>
      <c r="BH9" s="21">
        <f t="shared" si="26"/>
        <v>398.4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21">
        <f t="shared" si="2"/>
        <v>343.67</v>
      </c>
      <c r="BN9" s="21">
        <f t="shared" ref="BN9:BP9" si="27">AE9</f>
        <v>343.67</v>
      </c>
      <c r="BO9" s="21">
        <f t="shared" si="27"/>
        <v>0</v>
      </c>
      <c r="BP9" s="21">
        <f t="shared" si="27"/>
        <v>343.67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2">
      <c r="A10">
        <v>27071.59</v>
      </c>
      <c r="B10">
        <v>-4856.06</v>
      </c>
      <c r="C10">
        <v>30145.25</v>
      </c>
      <c r="D10">
        <v>2363.07</v>
      </c>
      <c r="E10">
        <v>372.67</v>
      </c>
      <c r="F10" s="3">
        <v>-6996</v>
      </c>
      <c r="G10">
        <v>659.88</v>
      </c>
      <c r="H10">
        <v>659.03</v>
      </c>
      <c r="I10">
        <v>614.14</v>
      </c>
      <c r="J10">
        <v>0</v>
      </c>
      <c r="K10">
        <v>599.76</v>
      </c>
      <c r="L10">
        <v>603.95</v>
      </c>
      <c r="M10">
        <v>501.15</v>
      </c>
      <c r="N10">
        <v>0</v>
      </c>
      <c r="O10">
        <v>0</v>
      </c>
      <c r="P10">
        <v>619.9</v>
      </c>
      <c r="Q10">
        <v>324.71</v>
      </c>
      <c r="R10">
        <v>320.48</v>
      </c>
      <c r="S10">
        <v>27316.43</v>
      </c>
      <c r="T10">
        <v>4801.4</v>
      </c>
      <c r="U10">
        <v>2443.115</v>
      </c>
      <c r="V10">
        <v>4.916</v>
      </c>
      <c r="W10">
        <v>2448.031</v>
      </c>
      <c r="X10">
        <v>514.929</v>
      </c>
      <c r="Y10">
        <v>50.032</v>
      </c>
      <c r="Z10">
        <v>3025.664</v>
      </c>
      <c r="AA10">
        <v>14439.125</v>
      </c>
      <c r="AB10">
        <v>1211.8</v>
      </c>
      <c r="AC10" t="s">
        <v>60</v>
      </c>
      <c r="AD10" s="3">
        <v>-4267.406</v>
      </c>
      <c r="AE10">
        <v>372.67</v>
      </c>
      <c r="AF10">
        <v>0</v>
      </c>
      <c r="AG10">
        <v>372.67</v>
      </c>
      <c r="AH10">
        <v>398.4</v>
      </c>
      <c r="AI10">
        <v>0</v>
      </c>
      <c r="AJ10">
        <v>398.4</v>
      </c>
      <c r="AK10">
        <v>3468</v>
      </c>
      <c r="AL10">
        <v>26579.2</v>
      </c>
      <c r="AM10">
        <v>30047.2</v>
      </c>
      <c r="AN10">
        <v>2290.26</v>
      </c>
      <c r="AO10">
        <v>2290.26</v>
      </c>
      <c r="AP10">
        <v>0</v>
      </c>
      <c r="AQ10">
        <v>372.67</v>
      </c>
      <c r="AR10">
        <v>398.4</v>
      </c>
      <c r="AU10">
        <v>0</v>
      </c>
      <c r="AV10" s="13">
        <v>0</v>
      </c>
      <c r="AW10" s="3">
        <v>398.4</v>
      </c>
      <c r="AX10" s="3">
        <v>372.67</v>
      </c>
      <c r="AY10" s="3">
        <v>620</v>
      </c>
      <c r="AZ10" s="17">
        <v>620</v>
      </c>
      <c r="BA10" s="3">
        <v>398.4</v>
      </c>
      <c r="BB10" s="3">
        <v>372.67</v>
      </c>
      <c r="BE10" s="21">
        <f t="shared" si="0"/>
        <v>398.4</v>
      </c>
      <c r="BF10" s="21">
        <f t="shared" ref="BF10:BH10" si="28">AH10</f>
        <v>398.4</v>
      </c>
      <c r="BG10" s="21">
        <f t="shared" si="28"/>
        <v>0</v>
      </c>
      <c r="BH10" s="21">
        <f t="shared" si="28"/>
        <v>398.4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21">
        <f t="shared" si="2"/>
        <v>372.67</v>
      </c>
      <c r="BN10" s="21">
        <f t="shared" ref="BN10:BP10" si="29">AE10</f>
        <v>372.67</v>
      </c>
      <c r="BO10" s="21">
        <f t="shared" si="29"/>
        <v>0</v>
      </c>
      <c r="BP10" s="21">
        <f t="shared" si="29"/>
        <v>372.67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2">
      <c r="A11">
        <v>27133.28</v>
      </c>
      <c r="B11">
        <v>-4856.63</v>
      </c>
      <c r="C11">
        <v>30494.26</v>
      </c>
      <c r="D11">
        <v>2431.21</v>
      </c>
      <c r="E11">
        <v>395.87</v>
      </c>
      <c r="F11" s="3">
        <v>-6998</v>
      </c>
      <c r="G11">
        <v>660.73</v>
      </c>
      <c r="H11">
        <v>659.88</v>
      </c>
      <c r="I11">
        <v>619.44</v>
      </c>
      <c r="J11">
        <v>0</v>
      </c>
      <c r="K11">
        <v>599.76</v>
      </c>
      <c r="L11">
        <v>602.32</v>
      </c>
      <c r="M11">
        <v>501.56</v>
      </c>
      <c r="N11">
        <v>0</v>
      </c>
      <c r="O11">
        <v>0</v>
      </c>
      <c r="P11">
        <v>623.5</v>
      </c>
      <c r="Q11">
        <v>350.56</v>
      </c>
      <c r="R11">
        <v>349.5</v>
      </c>
      <c r="S11">
        <v>27068.072</v>
      </c>
      <c r="T11">
        <v>4936.66</v>
      </c>
      <c r="U11">
        <v>2376.783</v>
      </c>
      <c r="V11">
        <v>4.909</v>
      </c>
      <c r="W11">
        <v>2381.692</v>
      </c>
      <c r="X11">
        <v>347.254</v>
      </c>
      <c r="Y11">
        <v>49.969</v>
      </c>
      <c r="Z11">
        <v>2790.666</v>
      </c>
      <c r="AA11">
        <v>14751.27</v>
      </c>
      <c r="AB11">
        <v>1206.12</v>
      </c>
      <c r="AC11" t="s">
        <v>60</v>
      </c>
      <c r="AD11" s="3">
        <v>-4235.8887</v>
      </c>
      <c r="AE11">
        <v>395.87</v>
      </c>
      <c r="AF11">
        <v>0</v>
      </c>
      <c r="AG11">
        <v>395.87</v>
      </c>
      <c r="AH11">
        <v>398.4</v>
      </c>
      <c r="AI11">
        <v>0</v>
      </c>
      <c r="AJ11">
        <v>398.4</v>
      </c>
      <c r="AK11">
        <v>3468</v>
      </c>
      <c r="AL11">
        <v>26215.3</v>
      </c>
      <c r="AM11">
        <v>29683.3</v>
      </c>
      <c r="AN11">
        <v>2343.05</v>
      </c>
      <c r="AO11">
        <v>2343.05</v>
      </c>
      <c r="AP11">
        <v>0</v>
      </c>
      <c r="AQ11">
        <v>395.87</v>
      </c>
      <c r="AR11">
        <v>398.4</v>
      </c>
      <c r="AU11">
        <v>0</v>
      </c>
      <c r="AV11" s="13">
        <v>0</v>
      </c>
      <c r="AW11" s="3">
        <v>398.4</v>
      </c>
      <c r="AX11" s="3">
        <v>395.87</v>
      </c>
      <c r="AY11" s="3">
        <v>620</v>
      </c>
      <c r="AZ11" s="17">
        <v>620</v>
      </c>
      <c r="BA11" s="3">
        <v>398.4</v>
      </c>
      <c r="BB11" s="3">
        <v>395.87</v>
      </c>
      <c r="BE11" s="21">
        <f t="shared" si="0"/>
        <v>398.4</v>
      </c>
      <c r="BF11" s="21">
        <f t="shared" ref="BF11:BH11" si="30">AH11</f>
        <v>398.4</v>
      </c>
      <c r="BG11" s="21">
        <f t="shared" si="30"/>
        <v>0</v>
      </c>
      <c r="BH11" s="21">
        <f t="shared" si="30"/>
        <v>398.4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21">
        <f t="shared" si="2"/>
        <v>395.87</v>
      </c>
      <c r="BN11" s="21">
        <f t="shared" ref="BN11:BP11" si="31">AE11</f>
        <v>395.87</v>
      </c>
      <c r="BO11" s="21">
        <f t="shared" si="31"/>
        <v>0</v>
      </c>
      <c r="BP11" s="21">
        <f t="shared" si="31"/>
        <v>395.87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2">
      <c r="A12">
        <v>26916.47</v>
      </c>
      <c r="B12">
        <v>-4855.22</v>
      </c>
      <c r="C12">
        <v>30232.8</v>
      </c>
      <c r="D12">
        <v>2443.86</v>
      </c>
      <c r="E12">
        <v>388</v>
      </c>
      <c r="F12" s="3">
        <v>-6997</v>
      </c>
      <c r="G12">
        <v>659.88</v>
      </c>
      <c r="H12">
        <v>659.03</v>
      </c>
      <c r="I12">
        <v>620.44</v>
      </c>
      <c r="J12">
        <v>0</v>
      </c>
      <c r="K12">
        <v>601.39</v>
      </c>
      <c r="L12">
        <v>602.78</v>
      </c>
      <c r="M12">
        <v>500.73</v>
      </c>
      <c r="N12">
        <v>0</v>
      </c>
      <c r="O12">
        <v>0</v>
      </c>
      <c r="P12">
        <v>622.5</v>
      </c>
      <c r="Q12">
        <v>348.81</v>
      </c>
      <c r="R12">
        <v>322.12</v>
      </c>
      <c r="S12">
        <v>26964.68</v>
      </c>
      <c r="T12">
        <v>4897.457</v>
      </c>
      <c r="U12">
        <v>2391.592</v>
      </c>
      <c r="V12">
        <v>4.651</v>
      </c>
      <c r="W12">
        <v>2396.243</v>
      </c>
      <c r="X12">
        <v>297.49</v>
      </c>
      <c r="Y12">
        <v>50</v>
      </c>
      <c r="Z12">
        <v>2968.895</v>
      </c>
      <c r="AA12">
        <v>14644.514</v>
      </c>
      <c r="AB12">
        <v>1206.52</v>
      </c>
      <c r="AC12" t="s">
        <v>60</v>
      </c>
      <c r="AD12" s="3">
        <v>-4259.1416</v>
      </c>
      <c r="AE12">
        <v>388</v>
      </c>
      <c r="AF12">
        <v>0</v>
      </c>
      <c r="AG12">
        <v>388</v>
      </c>
      <c r="AH12">
        <v>398.4</v>
      </c>
      <c r="AI12">
        <v>0</v>
      </c>
      <c r="AJ12">
        <v>398.4</v>
      </c>
      <c r="AK12">
        <v>3468</v>
      </c>
      <c r="AL12">
        <v>25919.8</v>
      </c>
      <c r="AM12">
        <v>29387.8</v>
      </c>
      <c r="AN12">
        <v>2408.73</v>
      </c>
      <c r="AO12">
        <v>2408.73</v>
      </c>
      <c r="AP12">
        <v>0</v>
      </c>
      <c r="AQ12">
        <v>388</v>
      </c>
      <c r="AR12">
        <v>398.4</v>
      </c>
      <c r="AU12">
        <v>0</v>
      </c>
      <c r="AV12" s="13">
        <v>0</v>
      </c>
      <c r="AW12" s="3">
        <v>398.4</v>
      </c>
      <c r="AX12" s="3">
        <v>388</v>
      </c>
      <c r="AY12" s="3">
        <v>620</v>
      </c>
      <c r="AZ12" s="17">
        <v>620</v>
      </c>
      <c r="BA12" s="3">
        <v>398.4</v>
      </c>
      <c r="BB12" s="3">
        <v>388</v>
      </c>
      <c r="BE12" s="21">
        <f t="shared" si="0"/>
        <v>398.4</v>
      </c>
      <c r="BF12" s="21">
        <f t="shared" ref="BF12:BH12" si="32">AH12</f>
        <v>398.4</v>
      </c>
      <c r="BG12" s="21">
        <f t="shared" si="32"/>
        <v>0</v>
      </c>
      <c r="BH12" s="21">
        <f t="shared" si="32"/>
        <v>398.4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21">
        <f t="shared" si="2"/>
        <v>388</v>
      </c>
      <c r="BN12" s="21">
        <f t="shared" ref="BN12:BP12" si="33">AE12</f>
        <v>388</v>
      </c>
      <c r="BO12" s="21">
        <f t="shared" si="33"/>
        <v>0</v>
      </c>
      <c r="BP12" s="21">
        <f t="shared" si="33"/>
        <v>388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2">
      <c r="A13">
        <v>26707.91</v>
      </c>
      <c r="B13">
        <v>-5327</v>
      </c>
      <c r="C13">
        <v>30556.98</v>
      </c>
      <c r="D13">
        <v>2434.84</v>
      </c>
      <c r="E13">
        <v>397.67</v>
      </c>
      <c r="F13" s="3">
        <v>-6997</v>
      </c>
      <c r="G13">
        <v>659.88</v>
      </c>
      <c r="H13">
        <v>659.03</v>
      </c>
      <c r="I13">
        <v>618.44</v>
      </c>
      <c r="J13">
        <v>0</v>
      </c>
      <c r="K13">
        <v>599.76</v>
      </c>
      <c r="L13">
        <v>603.48</v>
      </c>
      <c r="M13">
        <v>500.73</v>
      </c>
      <c r="N13">
        <v>0</v>
      </c>
      <c r="O13">
        <v>0</v>
      </c>
      <c r="P13">
        <v>621.4</v>
      </c>
      <c r="Q13">
        <v>350.4</v>
      </c>
      <c r="R13">
        <v>349.87</v>
      </c>
      <c r="S13">
        <v>26764.463</v>
      </c>
      <c r="T13">
        <v>5363.454</v>
      </c>
      <c r="U13">
        <v>2508.621</v>
      </c>
      <c r="V13">
        <v>4.514</v>
      </c>
      <c r="W13">
        <v>2513.135</v>
      </c>
      <c r="X13">
        <v>295.84</v>
      </c>
      <c r="Y13">
        <v>50.033</v>
      </c>
      <c r="Z13">
        <v>2731.242</v>
      </c>
      <c r="AA13">
        <v>14838.326</v>
      </c>
      <c r="AB13">
        <v>1149.45</v>
      </c>
      <c r="AC13" t="s">
        <v>60</v>
      </c>
      <c r="AD13" s="3">
        <v>-4228.0444</v>
      </c>
      <c r="AE13">
        <v>397.67</v>
      </c>
      <c r="AF13">
        <v>0</v>
      </c>
      <c r="AG13">
        <v>397.67</v>
      </c>
      <c r="AH13">
        <v>392.6</v>
      </c>
      <c r="AI13">
        <v>0</v>
      </c>
      <c r="AJ13">
        <v>392.6</v>
      </c>
      <c r="AK13">
        <v>3468</v>
      </c>
      <c r="AL13">
        <v>25669.6</v>
      </c>
      <c r="AM13">
        <v>29137.6</v>
      </c>
      <c r="AN13">
        <v>2478.09</v>
      </c>
      <c r="AO13">
        <v>2478.09</v>
      </c>
      <c r="AP13">
        <v>0</v>
      </c>
      <c r="AQ13">
        <v>397.67</v>
      </c>
      <c r="AR13">
        <v>392.6</v>
      </c>
      <c r="AU13">
        <v>0</v>
      </c>
      <c r="AV13" s="13">
        <v>0</v>
      </c>
      <c r="AW13" s="3">
        <v>392.6</v>
      </c>
      <c r="AX13" s="3">
        <v>397.67</v>
      </c>
      <c r="AY13" s="3">
        <v>620</v>
      </c>
      <c r="AZ13" s="17">
        <v>620</v>
      </c>
      <c r="BA13" s="3">
        <v>392.6</v>
      </c>
      <c r="BB13" s="3">
        <v>397.67</v>
      </c>
      <c r="BE13" s="21">
        <f t="shared" si="0"/>
        <v>392.6</v>
      </c>
      <c r="BF13" s="21">
        <f t="shared" ref="BF13:BH13" si="34">AH13</f>
        <v>392.6</v>
      </c>
      <c r="BG13" s="21">
        <f t="shared" si="34"/>
        <v>0</v>
      </c>
      <c r="BH13" s="21">
        <f t="shared" si="34"/>
        <v>392.6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21">
        <f t="shared" si="2"/>
        <v>397.67</v>
      </c>
      <c r="BN13" s="21">
        <f t="shared" ref="BN13:BP13" si="35">AE13</f>
        <v>397.67</v>
      </c>
      <c r="BO13" s="21">
        <f t="shared" si="35"/>
        <v>0</v>
      </c>
      <c r="BP13" s="21">
        <f t="shared" si="35"/>
        <v>397.67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2">
      <c r="A14">
        <v>26485.34</v>
      </c>
      <c r="B14">
        <v>-5277</v>
      </c>
      <c r="C14">
        <v>30258.41</v>
      </c>
      <c r="D14">
        <v>2456.35</v>
      </c>
      <c r="E14">
        <v>392</v>
      </c>
      <c r="F14" s="3">
        <v>-6998</v>
      </c>
      <c r="G14">
        <v>659.88</v>
      </c>
      <c r="H14">
        <v>659.03</v>
      </c>
      <c r="I14">
        <v>618.84</v>
      </c>
      <c r="J14">
        <v>0</v>
      </c>
      <c r="K14">
        <v>599.76</v>
      </c>
      <c r="L14">
        <v>602.55</v>
      </c>
      <c r="M14">
        <v>501.56</v>
      </c>
      <c r="N14">
        <v>0</v>
      </c>
      <c r="O14">
        <v>0</v>
      </c>
      <c r="P14">
        <v>622.5</v>
      </c>
      <c r="Q14">
        <v>349.98</v>
      </c>
      <c r="R14">
        <v>322.65</v>
      </c>
      <c r="S14">
        <v>26398.08</v>
      </c>
      <c r="T14">
        <v>5424.148</v>
      </c>
      <c r="U14">
        <v>2604.541</v>
      </c>
      <c r="V14">
        <v>4.642</v>
      </c>
      <c r="W14">
        <v>2609.184</v>
      </c>
      <c r="X14">
        <v>294.84</v>
      </c>
      <c r="Y14">
        <v>49.985</v>
      </c>
      <c r="Z14">
        <v>3095.645</v>
      </c>
      <c r="AA14">
        <v>14438.95</v>
      </c>
      <c r="AB14">
        <v>1154.46</v>
      </c>
      <c r="AC14" t="s">
        <v>60</v>
      </c>
      <c r="AD14" s="3">
        <v>-4261.242</v>
      </c>
      <c r="AE14">
        <v>392</v>
      </c>
      <c r="AF14">
        <v>0</v>
      </c>
      <c r="AG14">
        <v>392</v>
      </c>
      <c r="AH14">
        <v>389</v>
      </c>
      <c r="AI14">
        <v>0</v>
      </c>
      <c r="AJ14">
        <v>389</v>
      </c>
      <c r="AK14">
        <v>3468</v>
      </c>
      <c r="AL14">
        <v>25533.2</v>
      </c>
      <c r="AM14">
        <v>29001.2</v>
      </c>
      <c r="AN14">
        <v>2573.55</v>
      </c>
      <c r="AO14">
        <v>2573.55</v>
      </c>
      <c r="AP14">
        <v>0</v>
      </c>
      <c r="AQ14">
        <v>392</v>
      </c>
      <c r="AR14">
        <v>389.13</v>
      </c>
      <c r="AU14">
        <v>0</v>
      </c>
      <c r="AV14" s="13">
        <v>0</v>
      </c>
      <c r="AW14" s="3">
        <v>389</v>
      </c>
      <c r="AX14" s="3">
        <v>392</v>
      </c>
      <c r="AY14" s="3">
        <v>620</v>
      </c>
      <c r="AZ14" s="17">
        <v>620</v>
      </c>
      <c r="BA14" s="3">
        <v>389</v>
      </c>
      <c r="BB14" s="3">
        <v>392</v>
      </c>
      <c r="BE14" s="21">
        <f t="shared" si="0"/>
        <v>389</v>
      </c>
      <c r="BF14" s="21">
        <f t="shared" ref="BF14:BH14" si="36">AH14</f>
        <v>389</v>
      </c>
      <c r="BG14" s="21">
        <f t="shared" si="36"/>
        <v>0</v>
      </c>
      <c r="BH14" s="21">
        <f t="shared" si="36"/>
        <v>389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21">
        <f t="shared" si="2"/>
        <v>392</v>
      </c>
      <c r="BN14" s="21">
        <f t="shared" ref="BN14:BP14" si="37">AE14</f>
        <v>392</v>
      </c>
      <c r="BO14" s="21">
        <f t="shared" si="37"/>
        <v>0</v>
      </c>
      <c r="BP14" s="21">
        <f t="shared" si="37"/>
        <v>392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2">
      <c r="A15">
        <v>26410.19</v>
      </c>
      <c r="B15">
        <v>-5282</v>
      </c>
      <c r="C15">
        <v>29590.37</v>
      </c>
      <c r="D15">
        <v>2551.68</v>
      </c>
      <c r="E15">
        <v>372.67</v>
      </c>
      <c r="F15" s="3">
        <v>-6995</v>
      </c>
      <c r="G15">
        <v>659.88</v>
      </c>
      <c r="H15">
        <v>658.16</v>
      </c>
      <c r="I15">
        <v>618.77</v>
      </c>
      <c r="J15">
        <v>0</v>
      </c>
      <c r="K15">
        <v>600.22</v>
      </c>
      <c r="L15">
        <v>603.25</v>
      </c>
      <c r="M15">
        <v>501.15</v>
      </c>
      <c r="N15">
        <v>0</v>
      </c>
      <c r="O15">
        <v>0</v>
      </c>
      <c r="P15">
        <v>620.5</v>
      </c>
      <c r="Q15">
        <v>321.38</v>
      </c>
      <c r="R15">
        <v>320.27</v>
      </c>
      <c r="S15">
        <v>26358.748</v>
      </c>
      <c r="T15">
        <v>5343.813</v>
      </c>
      <c r="U15">
        <v>2718.083</v>
      </c>
      <c r="V15">
        <v>4.622</v>
      </c>
      <c r="W15">
        <v>2722.705</v>
      </c>
      <c r="X15">
        <v>297.04</v>
      </c>
      <c r="Y15">
        <v>50.034</v>
      </c>
      <c r="Z15">
        <v>2917.859</v>
      </c>
      <c r="AA15">
        <v>14128.564</v>
      </c>
      <c r="AB15">
        <v>1160.33</v>
      </c>
      <c r="AC15" t="s">
        <v>60</v>
      </c>
      <c r="AD15" s="3">
        <v>-4285.8955</v>
      </c>
      <c r="AE15">
        <v>372.67</v>
      </c>
      <c r="AF15">
        <v>0</v>
      </c>
      <c r="AG15">
        <v>372.67</v>
      </c>
      <c r="AH15">
        <v>380</v>
      </c>
      <c r="AI15">
        <v>0</v>
      </c>
      <c r="AJ15">
        <v>380</v>
      </c>
      <c r="AK15">
        <v>3468</v>
      </c>
      <c r="AL15">
        <v>25374.1</v>
      </c>
      <c r="AM15">
        <v>28842.1</v>
      </c>
      <c r="AN15">
        <v>2673.69</v>
      </c>
      <c r="AO15">
        <v>2673.69</v>
      </c>
      <c r="AP15">
        <v>0</v>
      </c>
      <c r="AQ15">
        <v>372.67</v>
      </c>
      <c r="AR15">
        <v>380.47</v>
      </c>
      <c r="AU15">
        <v>0</v>
      </c>
      <c r="AV15" s="13">
        <v>0</v>
      </c>
      <c r="AW15" s="3">
        <v>380</v>
      </c>
      <c r="AX15" s="3">
        <v>372.67</v>
      </c>
      <c r="AY15" s="3">
        <v>620</v>
      </c>
      <c r="AZ15" s="17">
        <v>620</v>
      </c>
      <c r="BA15" s="3">
        <v>380</v>
      </c>
      <c r="BB15" s="3">
        <v>372.67</v>
      </c>
      <c r="BE15" s="21">
        <f t="shared" si="0"/>
        <v>380</v>
      </c>
      <c r="BF15" s="21">
        <f t="shared" ref="BF15:BH15" si="38">AH15</f>
        <v>380</v>
      </c>
      <c r="BG15" s="21">
        <f t="shared" si="38"/>
        <v>0</v>
      </c>
      <c r="BH15" s="21">
        <f t="shared" si="38"/>
        <v>380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21">
        <f t="shared" si="2"/>
        <v>372.67</v>
      </c>
      <c r="BN15" s="21">
        <f t="shared" ref="BN15:BP15" si="39">AE15</f>
        <v>372.67</v>
      </c>
      <c r="BO15" s="21">
        <f t="shared" si="39"/>
        <v>0</v>
      </c>
      <c r="BP15" s="21">
        <f t="shared" si="39"/>
        <v>372.67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2">
      <c r="A16">
        <v>26155.59</v>
      </c>
      <c r="B16">
        <v>-5227</v>
      </c>
      <c r="C16">
        <v>29125.3</v>
      </c>
      <c r="D16">
        <v>2678.73</v>
      </c>
      <c r="E16">
        <v>351.67</v>
      </c>
      <c r="F16" s="3">
        <v>-6995</v>
      </c>
      <c r="G16">
        <v>658.16</v>
      </c>
      <c r="H16">
        <v>656.47</v>
      </c>
      <c r="I16">
        <v>596.34</v>
      </c>
      <c r="J16">
        <v>0</v>
      </c>
      <c r="K16">
        <v>600.22</v>
      </c>
      <c r="L16">
        <v>603.25</v>
      </c>
      <c r="M16">
        <v>501.56</v>
      </c>
      <c r="N16">
        <v>0</v>
      </c>
      <c r="O16">
        <v>0</v>
      </c>
      <c r="P16">
        <v>621.9</v>
      </c>
      <c r="Q16">
        <v>320.75</v>
      </c>
      <c r="R16">
        <v>320.38</v>
      </c>
      <c r="S16">
        <v>26377.383</v>
      </c>
      <c r="T16">
        <v>5350.307</v>
      </c>
      <c r="U16">
        <v>2845.001</v>
      </c>
      <c r="V16">
        <v>4.523</v>
      </c>
      <c r="W16">
        <v>2849.524</v>
      </c>
      <c r="X16">
        <v>292.19</v>
      </c>
      <c r="Y16">
        <v>50</v>
      </c>
      <c r="Z16">
        <v>3055.141</v>
      </c>
      <c r="AA16">
        <v>13921.582</v>
      </c>
      <c r="AB16">
        <v>1175.61</v>
      </c>
      <c r="AC16" t="s">
        <v>60</v>
      </c>
      <c r="AD16" s="3">
        <v>-4278.8916</v>
      </c>
      <c r="AE16">
        <v>351.67</v>
      </c>
      <c r="AF16">
        <v>0</v>
      </c>
      <c r="AG16">
        <v>351.67</v>
      </c>
      <c r="AH16">
        <v>369</v>
      </c>
      <c r="AI16">
        <v>0</v>
      </c>
      <c r="AJ16">
        <v>369</v>
      </c>
      <c r="AK16">
        <v>3468</v>
      </c>
      <c r="AL16">
        <v>25260.4</v>
      </c>
      <c r="AM16">
        <v>28728.4</v>
      </c>
      <c r="AN16">
        <v>2788.45</v>
      </c>
      <c r="AO16">
        <v>2788.45</v>
      </c>
      <c r="AP16">
        <v>0</v>
      </c>
      <c r="AQ16">
        <v>351.67</v>
      </c>
      <c r="AR16">
        <v>369.89</v>
      </c>
      <c r="AU16">
        <v>0</v>
      </c>
      <c r="AV16" s="13">
        <v>0</v>
      </c>
      <c r="AW16" s="3">
        <v>369</v>
      </c>
      <c r="AX16" s="3">
        <v>351.67</v>
      </c>
      <c r="AY16" s="3">
        <v>620</v>
      </c>
      <c r="AZ16" s="17">
        <v>620</v>
      </c>
      <c r="BA16" s="3">
        <v>369</v>
      </c>
      <c r="BB16" s="3">
        <v>351.67</v>
      </c>
      <c r="BE16" s="21">
        <f t="shared" si="0"/>
        <v>369</v>
      </c>
      <c r="BF16" s="21">
        <f t="shared" ref="BF16:BH16" si="40">AH16</f>
        <v>369</v>
      </c>
      <c r="BG16" s="21">
        <f t="shared" si="40"/>
        <v>0</v>
      </c>
      <c r="BH16" s="21">
        <f t="shared" si="40"/>
        <v>369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21">
        <f t="shared" si="2"/>
        <v>351.67</v>
      </c>
      <c r="BN16" s="21">
        <f t="shared" ref="BN16:BP16" si="41">AE16</f>
        <v>351.67</v>
      </c>
      <c r="BO16" s="21">
        <f t="shared" si="41"/>
        <v>0</v>
      </c>
      <c r="BP16" s="21">
        <f t="shared" si="41"/>
        <v>351.67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26209.43</v>
      </c>
      <c r="B17">
        <v>-5173.01</v>
      </c>
      <c r="C17">
        <v>29316.4</v>
      </c>
      <c r="D17">
        <v>2792.8</v>
      </c>
      <c r="E17">
        <v>351.67</v>
      </c>
      <c r="F17" s="3">
        <v>-6996</v>
      </c>
      <c r="G17">
        <v>656.47</v>
      </c>
      <c r="H17">
        <v>658.16</v>
      </c>
      <c r="I17">
        <v>610.55</v>
      </c>
      <c r="J17">
        <v>0</v>
      </c>
      <c r="K17">
        <v>599.76</v>
      </c>
      <c r="L17">
        <v>602.32</v>
      </c>
      <c r="M17">
        <v>501.15</v>
      </c>
      <c r="N17">
        <v>0</v>
      </c>
      <c r="O17">
        <v>0</v>
      </c>
      <c r="P17">
        <v>622.8</v>
      </c>
      <c r="Q17">
        <v>320.48</v>
      </c>
      <c r="R17">
        <v>320.11</v>
      </c>
      <c r="S17">
        <v>26050.2</v>
      </c>
      <c r="T17">
        <v>5205.482</v>
      </c>
      <c r="U17">
        <v>3039.052</v>
      </c>
      <c r="V17">
        <v>4.517</v>
      </c>
      <c r="W17">
        <v>3043.569</v>
      </c>
      <c r="X17">
        <v>291.99</v>
      </c>
      <c r="Y17">
        <v>49.968</v>
      </c>
      <c r="Z17">
        <v>3569.877</v>
      </c>
      <c r="AA17">
        <v>13469.029</v>
      </c>
      <c r="AB17">
        <v>1154.94</v>
      </c>
      <c r="AC17" t="s">
        <v>60</v>
      </c>
      <c r="AD17" s="3">
        <v>-4281.133</v>
      </c>
      <c r="AE17">
        <v>351.67</v>
      </c>
      <c r="AF17">
        <v>0</v>
      </c>
      <c r="AG17">
        <v>351.67</v>
      </c>
      <c r="AH17">
        <v>350</v>
      </c>
      <c r="AI17">
        <v>0</v>
      </c>
      <c r="AJ17">
        <v>350</v>
      </c>
      <c r="AK17">
        <v>3468</v>
      </c>
      <c r="AL17">
        <v>25146.7</v>
      </c>
      <c r="AM17">
        <v>28614.7</v>
      </c>
      <c r="AN17">
        <v>2910.11</v>
      </c>
      <c r="AO17">
        <v>2910.11</v>
      </c>
      <c r="AP17">
        <v>0</v>
      </c>
      <c r="AQ17">
        <v>351.67</v>
      </c>
      <c r="AR17">
        <v>351.63</v>
      </c>
      <c r="AU17">
        <v>0</v>
      </c>
      <c r="AV17" s="13">
        <v>0</v>
      </c>
      <c r="AW17" s="3">
        <v>350</v>
      </c>
      <c r="AX17" s="3">
        <v>351.67</v>
      </c>
      <c r="AY17" s="3">
        <v>620</v>
      </c>
      <c r="AZ17" s="17">
        <v>620</v>
      </c>
      <c r="BA17" s="3">
        <v>350</v>
      </c>
      <c r="BB17" s="3">
        <v>351.67</v>
      </c>
      <c r="BE17" s="21">
        <f t="shared" si="0"/>
        <v>350</v>
      </c>
      <c r="BF17" s="21">
        <f t="shared" ref="BF17:BH17" si="42">AH17</f>
        <v>350</v>
      </c>
      <c r="BG17" s="21">
        <f t="shared" si="42"/>
        <v>0</v>
      </c>
      <c r="BH17" s="21">
        <f t="shared" si="42"/>
        <v>350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21">
        <f t="shared" si="2"/>
        <v>351.67</v>
      </c>
      <c r="BN17" s="21">
        <f t="shared" ref="BN17:BP17" si="43">AE17</f>
        <v>351.67</v>
      </c>
      <c r="BO17" s="21">
        <f t="shared" si="43"/>
        <v>0</v>
      </c>
      <c r="BP17" s="21">
        <f t="shared" si="43"/>
        <v>351.67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26012.59</v>
      </c>
      <c r="B18">
        <v>-5121.01</v>
      </c>
      <c r="C18">
        <v>28549.37</v>
      </c>
      <c r="D18">
        <v>2890.09</v>
      </c>
      <c r="E18">
        <v>345.33</v>
      </c>
      <c r="F18" s="3">
        <v>-6998</v>
      </c>
      <c r="G18">
        <v>651.34</v>
      </c>
      <c r="H18">
        <v>653.03</v>
      </c>
      <c r="I18">
        <v>564.55</v>
      </c>
      <c r="J18">
        <v>0</v>
      </c>
      <c r="K18">
        <v>599.99</v>
      </c>
      <c r="L18">
        <v>602.78</v>
      </c>
      <c r="M18">
        <v>501.15</v>
      </c>
      <c r="N18">
        <v>0</v>
      </c>
      <c r="O18">
        <v>0</v>
      </c>
      <c r="P18">
        <v>623</v>
      </c>
      <c r="Q18">
        <v>320.48</v>
      </c>
      <c r="R18">
        <v>320.48</v>
      </c>
      <c r="S18">
        <v>25979.193</v>
      </c>
      <c r="T18">
        <v>5115.568</v>
      </c>
      <c r="U18">
        <v>3284.644</v>
      </c>
      <c r="V18">
        <v>4.631</v>
      </c>
      <c r="W18">
        <v>3289.274</v>
      </c>
      <c r="X18">
        <v>291.19</v>
      </c>
      <c r="Y18">
        <v>50.002</v>
      </c>
      <c r="Z18">
        <v>4128.428</v>
      </c>
      <c r="AA18">
        <v>12900.349</v>
      </c>
      <c r="AB18">
        <v>1158.97</v>
      </c>
      <c r="AC18" t="s">
        <v>60</v>
      </c>
      <c r="AD18" s="3">
        <v>-4287.4365</v>
      </c>
      <c r="AE18">
        <v>345.33</v>
      </c>
      <c r="AF18">
        <v>0</v>
      </c>
      <c r="AG18">
        <v>345.33</v>
      </c>
      <c r="AH18">
        <v>347</v>
      </c>
      <c r="AI18">
        <v>0</v>
      </c>
      <c r="AJ18">
        <v>347</v>
      </c>
      <c r="AK18">
        <v>3468</v>
      </c>
      <c r="AL18">
        <v>24964.8</v>
      </c>
      <c r="AM18">
        <v>28432.8</v>
      </c>
      <c r="AN18">
        <v>3040.2</v>
      </c>
      <c r="AO18">
        <v>3040.19</v>
      </c>
      <c r="AP18">
        <v>0.01</v>
      </c>
      <c r="AQ18">
        <v>345.33</v>
      </c>
      <c r="AR18">
        <v>348.74</v>
      </c>
      <c r="AU18">
        <v>0</v>
      </c>
      <c r="AV18" s="13">
        <v>0</v>
      </c>
      <c r="AW18" s="3">
        <v>347</v>
      </c>
      <c r="AX18" s="3">
        <v>345.33</v>
      </c>
      <c r="AY18" s="3">
        <v>620</v>
      </c>
      <c r="AZ18" s="17">
        <v>620</v>
      </c>
      <c r="BA18" s="3">
        <v>347</v>
      </c>
      <c r="BB18" s="3">
        <v>345.33</v>
      </c>
      <c r="BE18" s="21">
        <f t="shared" si="0"/>
        <v>347</v>
      </c>
      <c r="BF18" s="21">
        <f t="shared" ref="BF18:BH18" si="44">AH18</f>
        <v>347</v>
      </c>
      <c r="BG18" s="21">
        <f t="shared" si="44"/>
        <v>0</v>
      </c>
      <c r="BH18" s="21">
        <f t="shared" si="44"/>
        <v>347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21">
        <f t="shared" si="2"/>
        <v>345.33</v>
      </c>
      <c r="BN18" s="21">
        <f t="shared" ref="BN18:BP18" si="45">AE18</f>
        <v>345.33</v>
      </c>
      <c r="BO18" s="21">
        <f t="shared" si="45"/>
        <v>0</v>
      </c>
      <c r="BP18" s="21">
        <f t="shared" si="45"/>
        <v>345.33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25850.95</v>
      </c>
      <c r="B19">
        <v>-5326.07</v>
      </c>
      <c r="C19">
        <v>28214.38</v>
      </c>
      <c r="D19">
        <v>3129.39</v>
      </c>
      <c r="E19">
        <v>336.67</v>
      </c>
      <c r="F19" s="3">
        <v>-6994</v>
      </c>
      <c r="G19">
        <v>651.34</v>
      </c>
      <c r="H19">
        <v>651.34</v>
      </c>
      <c r="I19">
        <v>568.22</v>
      </c>
      <c r="J19">
        <v>0</v>
      </c>
      <c r="K19">
        <v>599.99</v>
      </c>
      <c r="L19">
        <v>602.78</v>
      </c>
      <c r="M19">
        <v>500.32</v>
      </c>
      <c r="N19">
        <v>0</v>
      </c>
      <c r="O19">
        <v>0</v>
      </c>
      <c r="P19">
        <v>622.2</v>
      </c>
      <c r="Q19">
        <v>320.64</v>
      </c>
      <c r="R19">
        <v>320.48</v>
      </c>
      <c r="S19">
        <v>25791.967</v>
      </c>
      <c r="T19">
        <v>5325.463</v>
      </c>
      <c r="U19">
        <v>3523.116</v>
      </c>
      <c r="V19">
        <v>4.629</v>
      </c>
      <c r="W19">
        <v>3527.745</v>
      </c>
      <c r="X19">
        <v>293.74</v>
      </c>
      <c r="Y19">
        <v>49.984</v>
      </c>
      <c r="Z19">
        <v>4492.16</v>
      </c>
      <c r="AA19">
        <v>12606.028</v>
      </c>
      <c r="AB19">
        <v>1156.74</v>
      </c>
      <c r="AC19" t="s">
        <v>60</v>
      </c>
      <c r="AD19" s="3">
        <v>-4278.332</v>
      </c>
      <c r="AE19">
        <v>336.67</v>
      </c>
      <c r="AF19">
        <v>0</v>
      </c>
      <c r="AG19">
        <v>336.67</v>
      </c>
      <c r="AH19">
        <v>340</v>
      </c>
      <c r="AI19">
        <v>0</v>
      </c>
      <c r="AJ19">
        <v>340</v>
      </c>
      <c r="AK19">
        <v>3468</v>
      </c>
      <c r="AL19">
        <v>24896.6</v>
      </c>
      <c r="AM19">
        <v>28364.6</v>
      </c>
      <c r="AN19">
        <v>3177.05</v>
      </c>
      <c r="AO19">
        <v>3176.99</v>
      </c>
      <c r="AP19">
        <v>0.06</v>
      </c>
      <c r="AQ19">
        <v>336.67</v>
      </c>
      <c r="AR19">
        <v>340</v>
      </c>
      <c r="AU19">
        <v>0</v>
      </c>
      <c r="AV19" s="13">
        <v>0</v>
      </c>
      <c r="AW19" s="3">
        <v>340</v>
      </c>
      <c r="AX19" s="3">
        <v>336.67</v>
      </c>
      <c r="AY19" s="3">
        <v>620</v>
      </c>
      <c r="AZ19" s="17">
        <v>620</v>
      </c>
      <c r="BA19" s="3">
        <v>340</v>
      </c>
      <c r="BB19" s="3">
        <v>336.67</v>
      </c>
      <c r="BE19" s="21">
        <f t="shared" si="0"/>
        <v>340</v>
      </c>
      <c r="BF19" s="21">
        <f t="shared" ref="BF19:BH19" si="46">AH19</f>
        <v>340</v>
      </c>
      <c r="BG19" s="21">
        <f t="shared" si="46"/>
        <v>0</v>
      </c>
      <c r="BH19" s="21">
        <f t="shared" si="46"/>
        <v>340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21">
        <f t="shared" si="2"/>
        <v>336.67</v>
      </c>
      <c r="BN19" s="21">
        <f t="shared" ref="BN19:BP19" si="47">AE19</f>
        <v>336.67</v>
      </c>
      <c r="BO19" s="21">
        <f t="shared" si="47"/>
        <v>0</v>
      </c>
      <c r="BP19" s="21">
        <f t="shared" si="47"/>
        <v>336.67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25623.28</v>
      </c>
      <c r="B20">
        <v>-5218.17</v>
      </c>
      <c r="C20">
        <v>27457.39</v>
      </c>
      <c r="D20">
        <v>3280.55</v>
      </c>
      <c r="E20">
        <v>327.33</v>
      </c>
      <c r="F20" s="3">
        <v>-6994</v>
      </c>
      <c r="G20">
        <v>649.63</v>
      </c>
      <c r="H20">
        <v>653.03</v>
      </c>
      <c r="I20">
        <v>568.3</v>
      </c>
      <c r="J20">
        <v>0</v>
      </c>
      <c r="K20">
        <v>599.76</v>
      </c>
      <c r="L20">
        <v>602.55</v>
      </c>
      <c r="M20">
        <v>501.56</v>
      </c>
      <c r="N20">
        <v>0</v>
      </c>
      <c r="O20">
        <v>0</v>
      </c>
      <c r="P20">
        <v>619.1</v>
      </c>
      <c r="Q20">
        <v>319.8</v>
      </c>
      <c r="R20">
        <v>320.06</v>
      </c>
      <c r="S20">
        <v>25547.898</v>
      </c>
      <c r="T20">
        <v>5343.886</v>
      </c>
      <c r="U20">
        <v>3753.863</v>
      </c>
      <c r="V20">
        <v>4.647</v>
      </c>
      <c r="W20">
        <v>3758.509</v>
      </c>
      <c r="X20">
        <v>293.74</v>
      </c>
      <c r="Y20">
        <v>50.035</v>
      </c>
      <c r="Z20">
        <v>4776.549</v>
      </c>
      <c r="AA20">
        <v>12061.106</v>
      </c>
      <c r="AB20">
        <v>1162.04</v>
      </c>
      <c r="AC20" t="s">
        <v>60</v>
      </c>
      <c r="AD20" s="3">
        <v>-4281.5537</v>
      </c>
      <c r="AE20">
        <v>327.33</v>
      </c>
      <c r="AF20">
        <v>0</v>
      </c>
      <c r="AG20">
        <v>327.33</v>
      </c>
      <c r="AH20">
        <v>347</v>
      </c>
      <c r="AI20">
        <v>0</v>
      </c>
      <c r="AJ20">
        <v>347</v>
      </c>
      <c r="AK20">
        <v>3468</v>
      </c>
      <c r="AL20">
        <v>24896.6</v>
      </c>
      <c r="AM20">
        <v>28364.6</v>
      </c>
      <c r="AN20">
        <v>3308.35</v>
      </c>
      <c r="AO20">
        <v>3308.16</v>
      </c>
      <c r="AP20">
        <v>0.19</v>
      </c>
      <c r="AQ20">
        <v>327.33</v>
      </c>
      <c r="AR20">
        <v>348.73</v>
      </c>
      <c r="AU20">
        <v>0</v>
      </c>
      <c r="AV20" s="13">
        <v>0</v>
      </c>
      <c r="AW20" s="3">
        <v>347</v>
      </c>
      <c r="AX20" s="3">
        <v>327.33</v>
      </c>
      <c r="AY20" s="3">
        <v>620</v>
      </c>
      <c r="AZ20" s="17">
        <v>620</v>
      </c>
      <c r="BA20" s="3">
        <v>347</v>
      </c>
      <c r="BB20" s="3">
        <v>327.33</v>
      </c>
      <c r="BE20" s="21">
        <f t="shared" si="0"/>
        <v>347</v>
      </c>
      <c r="BF20" s="21">
        <f t="shared" ref="BF20:BH20" si="48">AH20</f>
        <v>347</v>
      </c>
      <c r="BG20" s="21">
        <f t="shared" si="48"/>
        <v>0</v>
      </c>
      <c r="BH20" s="21">
        <f t="shared" si="48"/>
        <v>347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21">
        <f t="shared" si="2"/>
        <v>327.33</v>
      </c>
      <c r="BN20" s="21">
        <f t="shared" ref="BN20:BP20" si="49">AE20</f>
        <v>327.33</v>
      </c>
      <c r="BO20" s="21">
        <f t="shared" si="49"/>
        <v>0</v>
      </c>
      <c r="BP20" s="21">
        <f t="shared" si="49"/>
        <v>327.33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25567.46</v>
      </c>
      <c r="B21">
        <v>-5174.77</v>
      </c>
      <c r="C21">
        <v>27374.79</v>
      </c>
      <c r="D21">
        <v>3455.64</v>
      </c>
      <c r="E21">
        <v>326.67</v>
      </c>
      <c r="F21" s="3">
        <v>-6991</v>
      </c>
      <c r="G21">
        <v>651.34</v>
      </c>
      <c r="H21">
        <v>648.78</v>
      </c>
      <c r="I21">
        <v>568.63</v>
      </c>
      <c r="J21">
        <v>0</v>
      </c>
      <c r="K21">
        <v>600.69</v>
      </c>
      <c r="L21">
        <v>601.39</v>
      </c>
      <c r="M21">
        <v>500.73</v>
      </c>
      <c r="N21">
        <v>0</v>
      </c>
      <c r="O21">
        <v>0</v>
      </c>
      <c r="P21">
        <v>622.8</v>
      </c>
      <c r="Q21">
        <v>319.74</v>
      </c>
      <c r="R21">
        <v>320.06</v>
      </c>
      <c r="S21">
        <v>25533.348</v>
      </c>
      <c r="T21">
        <v>5301.356</v>
      </c>
      <c r="U21">
        <v>3969.322</v>
      </c>
      <c r="V21">
        <v>4.625</v>
      </c>
      <c r="W21">
        <v>3973.947</v>
      </c>
      <c r="X21">
        <v>293.29</v>
      </c>
      <c r="Y21">
        <v>50.033</v>
      </c>
      <c r="Z21">
        <v>4978.023</v>
      </c>
      <c r="AA21">
        <v>11899.322</v>
      </c>
      <c r="AB21">
        <v>1159.36</v>
      </c>
      <c r="AC21" t="s">
        <v>60</v>
      </c>
      <c r="AD21" s="3">
        <v>-4279.8726</v>
      </c>
      <c r="AE21">
        <v>326.67</v>
      </c>
      <c r="AF21">
        <v>0</v>
      </c>
      <c r="AG21">
        <v>326.67</v>
      </c>
      <c r="AH21">
        <v>338</v>
      </c>
      <c r="AI21">
        <v>0</v>
      </c>
      <c r="AJ21">
        <v>338</v>
      </c>
      <c r="AK21">
        <v>3468</v>
      </c>
      <c r="AL21">
        <v>24646.4</v>
      </c>
      <c r="AM21">
        <v>28114.4</v>
      </c>
      <c r="AN21">
        <v>3449.57</v>
      </c>
      <c r="AO21">
        <v>3449.04</v>
      </c>
      <c r="AP21">
        <v>0.53</v>
      </c>
      <c r="AQ21">
        <v>326.67</v>
      </c>
      <c r="AR21">
        <v>338</v>
      </c>
      <c r="AU21">
        <v>0</v>
      </c>
      <c r="AV21" s="13">
        <v>0</v>
      </c>
      <c r="AW21" s="3">
        <v>338</v>
      </c>
      <c r="AX21" s="3">
        <v>326.67</v>
      </c>
      <c r="AY21" s="3">
        <v>620</v>
      </c>
      <c r="AZ21" s="17">
        <v>620</v>
      </c>
      <c r="BA21" s="3">
        <v>338</v>
      </c>
      <c r="BB21" s="3">
        <v>326.67</v>
      </c>
      <c r="BE21" s="21">
        <f t="shared" si="0"/>
        <v>338</v>
      </c>
      <c r="BF21" s="21">
        <f t="shared" ref="BF21:BH21" si="50">AH21</f>
        <v>338</v>
      </c>
      <c r="BG21" s="21">
        <f t="shared" si="50"/>
        <v>0</v>
      </c>
      <c r="BH21" s="21">
        <f t="shared" si="50"/>
        <v>338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21">
        <f t="shared" si="2"/>
        <v>326.67</v>
      </c>
      <c r="BN21" s="21">
        <f t="shared" ref="BN21:BP21" si="51">AE21</f>
        <v>326.67</v>
      </c>
      <c r="BO21" s="21">
        <f t="shared" si="51"/>
        <v>0</v>
      </c>
      <c r="BP21" s="21">
        <f t="shared" si="51"/>
        <v>326.67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25846.8</v>
      </c>
      <c r="B22">
        <v>-5650.84</v>
      </c>
      <c r="C22">
        <v>27912.73</v>
      </c>
      <c r="D22">
        <v>3663.21</v>
      </c>
      <c r="E22">
        <v>329.33</v>
      </c>
      <c r="F22" s="3">
        <v>-6991</v>
      </c>
      <c r="G22">
        <v>650.47</v>
      </c>
      <c r="H22">
        <v>647.91</v>
      </c>
      <c r="I22">
        <v>567.05</v>
      </c>
      <c r="J22">
        <v>0</v>
      </c>
      <c r="K22">
        <v>599.29</v>
      </c>
      <c r="L22">
        <v>601.15</v>
      </c>
      <c r="M22">
        <v>500.32</v>
      </c>
      <c r="N22">
        <v>0</v>
      </c>
      <c r="O22">
        <v>0</v>
      </c>
      <c r="P22">
        <v>620.9</v>
      </c>
      <c r="Q22">
        <v>319.95</v>
      </c>
      <c r="R22">
        <v>319.64</v>
      </c>
      <c r="S22">
        <v>25626.277</v>
      </c>
      <c r="T22">
        <v>5566.065</v>
      </c>
      <c r="U22">
        <v>4240.294</v>
      </c>
      <c r="V22">
        <v>4.627</v>
      </c>
      <c r="W22">
        <v>4244.92</v>
      </c>
      <c r="X22">
        <v>295.94</v>
      </c>
      <c r="Y22">
        <v>50.034</v>
      </c>
      <c r="Z22">
        <v>4763.848</v>
      </c>
      <c r="AA22">
        <v>12086.146</v>
      </c>
      <c r="AB22">
        <v>1155.13</v>
      </c>
      <c r="AC22" t="s">
        <v>60</v>
      </c>
      <c r="AD22" s="3">
        <v>-4286.876</v>
      </c>
      <c r="AE22">
        <v>329.33</v>
      </c>
      <c r="AF22">
        <v>0</v>
      </c>
      <c r="AG22">
        <v>329.33</v>
      </c>
      <c r="AH22">
        <v>350</v>
      </c>
      <c r="AI22">
        <v>0</v>
      </c>
      <c r="AJ22">
        <v>350</v>
      </c>
      <c r="AK22">
        <v>3469</v>
      </c>
      <c r="AL22">
        <v>25214.9</v>
      </c>
      <c r="AM22">
        <v>28683.9</v>
      </c>
      <c r="AN22">
        <v>3575.61</v>
      </c>
      <c r="AO22">
        <v>3574.12</v>
      </c>
      <c r="AP22">
        <v>1.49</v>
      </c>
      <c r="AQ22">
        <v>329.33</v>
      </c>
      <c r="AR22">
        <v>351.58</v>
      </c>
      <c r="AU22">
        <v>0</v>
      </c>
      <c r="AV22" s="13">
        <v>0</v>
      </c>
      <c r="AW22" s="3">
        <v>350</v>
      </c>
      <c r="AX22" s="3">
        <v>329.33</v>
      </c>
      <c r="AY22" s="3">
        <v>620</v>
      </c>
      <c r="AZ22" s="17">
        <v>620</v>
      </c>
      <c r="BA22" s="3">
        <v>350</v>
      </c>
      <c r="BB22" s="3">
        <v>329.33</v>
      </c>
      <c r="BE22" s="21">
        <f t="shared" si="0"/>
        <v>350</v>
      </c>
      <c r="BF22" s="21">
        <f t="shared" ref="BF22:BH22" si="52">AH22</f>
        <v>350</v>
      </c>
      <c r="BG22" s="21">
        <f t="shared" si="52"/>
        <v>0</v>
      </c>
      <c r="BH22" s="21">
        <f t="shared" si="52"/>
        <v>350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21">
        <f t="shared" si="2"/>
        <v>329.33</v>
      </c>
      <c r="BN22" s="21">
        <f t="shared" ref="BN22:BP22" si="53">AE22</f>
        <v>329.33</v>
      </c>
      <c r="BO22" s="21">
        <f t="shared" si="53"/>
        <v>0</v>
      </c>
      <c r="BP22" s="21">
        <f t="shared" si="53"/>
        <v>329.33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25845.12</v>
      </c>
      <c r="B23">
        <v>-6022.74</v>
      </c>
      <c r="C23">
        <v>27859.1</v>
      </c>
      <c r="D23">
        <v>3861.09</v>
      </c>
      <c r="E23">
        <v>329.67</v>
      </c>
      <c r="F23" s="3">
        <v>-6992</v>
      </c>
      <c r="G23">
        <v>651.34</v>
      </c>
      <c r="H23">
        <v>652.19</v>
      </c>
      <c r="I23">
        <v>568.59</v>
      </c>
      <c r="J23">
        <v>0</v>
      </c>
      <c r="K23">
        <v>599.99</v>
      </c>
      <c r="L23">
        <v>602.55</v>
      </c>
      <c r="M23">
        <v>501.15</v>
      </c>
      <c r="N23">
        <v>0</v>
      </c>
      <c r="O23">
        <v>0</v>
      </c>
      <c r="P23">
        <v>623.2</v>
      </c>
      <c r="Q23">
        <v>320.43</v>
      </c>
      <c r="R23">
        <v>319.95</v>
      </c>
      <c r="S23">
        <v>25837.77</v>
      </c>
      <c r="T23">
        <v>6068.812</v>
      </c>
      <c r="U23">
        <v>4395.304</v>
      </c>
      <c r="V23">
        <v>15.603</v>
      </c>
      <c r="W23">
        <v>4410.907</v>
      </c>
      <c r="X23">
        <v>294.69</v>
      </c>
      <c r="Y23">
        <v>50.006</v>
      </c>
      <c r="Z23">
        <v>4525.44</v>
      </c>
      <c r="AA23">
        <v>12375.381</v>
      </c>
      <c r="AB23">
        <v>1148.67</v>
      </c>
      <c r="AC23" t="s">
        <v>60</v>
      </c>
      <c r="AD23" s="3">
        <v>-4284.3545</v>
      </c>
      <c r="AE23">
        <v>329.67</v>
      </c>
      <c r="AF23">
        <v>0</v>
      </c>
      <c r="AG23">
        <v>329.67</v>
      </c>
      <c r="AH23">
        <v>350</v>
      </c>
      <c r="AI23">
        <v>0</v>
      </c>
      <c r="AJ23">
        <v>350</v>
      </c>
      <c r="AK23">
        <v>3618</v>
      </c>
      <c r="AL23">
        <v>25351.3</v>
      </c>
      <c r="AM23">
        <v>28969.3</v>
      </c>
      <c r="AN23">
        <v>3720.78</v>
      </c>
      <c r="AO23">
        <v>3705.06</v>
      </c>
      <c r="AP23">
        <v>15.72</v>
      </c>
      <c r="AQ23">
        <v>329.67</v>
      </c>
      <c r="AR23">
        <v>351.58</v>
      </c>
      <c r="AU23">
        <v>0</v>
      </c>
      <c r="AV23" s="13">
        <v>0</v>
      </c>
      <c r="AW23" s="3">
        <v>350</v>
      </c>
      <c r="AX23" s="3">
        <v>329.67</v>
      </c>
      <c r="AY23" s="3">
        <v>620</v>
      </c>
      <c r="AZ23" s="17">
        <v>620</v>
      </c>
      <c r="BA23" s="3">
        <v>350</v>
      </c>
      <c r="BB23" s="3">
        <v>329.67</v>
      </c>
      <c r="BE23" s="21">
        <f t="shared" si="0"/>
        <v>350</v>
      </c>
      <c r="BF23" s="21">
        <f t="shared" ref="BF23:BH23" si="54">AH23</f>
        <v>350</v>
      </c>
      <c r="BG23" s="21">
        <f t="shared" si="54"/>
        <v>0</v>
      </c>
      <c r="BH23" s="21">
        <f t="shared" si="54"/>
        <v>350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21">
        <f t="shared" si="2"/>
        <v>329.67</v>
      </c>
      <c r="BN23" s="21">
        <f t="shared" ref="BN23:BP23" si="55">AE23</f>
        <v>329.67</v>
      </c>
      <c r="BO23" s="21">
        <f t="shared" si="55"/>
        <v>0</v>
      </c>
      <c r="BP23" s="21">
        <f t="shared" si="55"/>
        <v>329.67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26200.94</v>
      </c>
      <c r="B24">
        <v>-5924.97</v>
      </c>
      <c r="C24">
        <v>28051.56</v>
      </c>
      <c r="D24">
        <v>4162.28</v>
      </c>
      <c r="E24">
        <v>336</v>
      </c>
      <c r="F24" s="3">
        <v>-6990</v>
      </c>
      <c r="G24">
        <v>651.34</v>
      </c>
      <c r="H24">
        <v>649.63</v>
      </c>
      <c r="I24">
        <v>568.63</v>
      </c>
      <c r="J24">
        <v>0</v>
      </c>
      <c r="K24">
        <v>599.76</v>
      </c>
      <c r="L24">
        <v>602.32</v>
      </c>
      <c r="M24">
        <v>501.56</v>
      </c>
      <c r="N24">
        <v>0</v>
      </c>
      <c r="O24">
        <v>0</v>
      </c>
      <c r="P24">
        <v>623.4</v>
      </c>
      <c r="Q24">
        <v>320.54</v>
      </c>
      <c r="R24">
        <v>320.54</v>
      </c>
      <c r="S24">
        <v>25918.71</v>
      </c>
      <c r="T24">
        <v>5982.742</v>
      </c>
      <c r="U24">
        <v>4602.071</v>
      </c>
      <c r="V24">
        <v>221.674</v>
      </c>
      <c r="W24">
        <v>4823.746</v>
      </c>
      <c r="X24">
        <v>294.79</v>
      </c>
      <c r="Y24">
        <v>49.972</v>
      </c>
      <c r="Z24">
        <v>4605.83</v>
      </c>
      <c r="AA24">
        <v>12213.547</v>
      </c>
      <c r="AB24">
        <v>1163.05</v>
      </c>
      <c r="AC24" t="s">
        <v>60</v>
      </c>
      <c r="AD24" s="3">
        <v>-4258.1606</v>
      </c>
      <c r="AE24">
        <v>336</v>
      </c>
      <c r="AF24">
        <v>0</v>
      </c>
      <c r="AG24">
        <v>336</v>
      </c>
      <c r="AH24">
        <v>355</v>
      </c>
      <c r="AI24">
        <v>0</v>
      </c>
      <c r="AJ24">
        <v>355</v>
      </c>
      <c r="AK24">
        <v>3769</v>
      </c>
      <c r="AL24">
        <v>25396.8</v>
      </c>
      <c r="AM24">
        <v>29165.8</v>
      </c>
      <c r="AN24">
        <v>3957.76</v>
      </c>
      <c r="AO24">
        <v>3822.13</v>
      </c>
      <c r="AP24">
        <v>135.63</v>
      </c>
      <c r="AQ24">
        <v>336</v>
      </c>
      <c r="AR24">
        <v>356.37</v>
      </c>
      <c r="AU24">
        <v>0</v>
      </c>
      <c r="AV24" s="13">
        <v>0</v>
      </c>
      <c r="AW24" s="3">
        <v>355</v>
      </c>
      <c r="AX24" s="3">
        <v>336</v>
      </c>
      <c r="AY24" s="3">
        <v>620</v>
      </c>
      <c r="AZ24" s="17">
        <v>620</v>
      </c>
      <c r="BA24" s="3">
        <v>355</v>
      </c>
      <c r="BB24" s="3">
        <v>336</v>
      </c>
      <c r="BE24" s="21">
        <f t="shared" si="0"/>
        <v>355</v>
      </c>
      <c r="BF24" s="21">
        <f t="shared" ref="BF24:BH24" si="56">AH24</f>
        <v>355</v>
      </c>
      <c r="BG24" s="21">
        <f t="shared" si="56"/>
        <v>0</v>
      </c>
      <c r="BH24" s="21">
        <f t="shared" si="56"/>
        <v>355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21">
        <f t="shared" si="2"/>
        <v>336</v>
      </c>
      <c r="BN24" s="21">
        <f t="shared" ref="BN24:BP24" si="57">AE24</f>
        <v>336</v>
      </c>
      <c r="BO24" s="21">
        <f t="shared" si="57"/>
        <v>0</v>
      </c>
      <c r="BP24" s="21">
        <f t="shared" si="57"/>
        <v>336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26082.68</v>
      </c>
      <c r="B25">
        <v>-6351.08</v>
      </c>
      <c r="C25">
        <v>27349.16</v>
      </c>
      <c r="D25">
        <v>4800.52</v>
      </c>
      <c r="E25">
        <v>329.33</v>
      </c>
      <c r="F25" s="3">
        <v>-6992</v>
      </c>
      <c r="G25">
        <v>651.34</v>
      </c>
      <c r="H25">
        <v>648.78</v>
      </c>
      <c r="I25">
        <v>568.14</v>
      </c>
      <c r="J25">
        <v>0</v>
      </c>
      <c r="K25">
        <v>601.15</v>
      </c>
      <c r="L25">
        <v>602.78</v>
      </c>
      <c r="M25">
        <v>500.73</v>
      </c>
      <c r="N25">
        <v>0</v>
      </c>
      <c r="O25">
        <v>0</v>
      </c>
      <c r="P25">
        <v>621.3</v>
      </c>
      <c r="Q25">
        <v>320.38</v>
      </c>
      <c r="R25">
        <v>319.74</v>
      </c>
      <c r="S25">
        <v>25888.32</v>
      </c>
      <c r="T25">
        <v>6352.113</v>
      </c>
      <c r="U25">
        <v>4801.761</v>
      </c>
      <c r="V25">
        <v>649.262</v>
      </c>
      <c r="W25">
        <v>5451.023</v>
      </c>
      <c r="X25">
        <v>293.69</v>
      </c>
      <c r="Y25">
        <v>50.032</v>
      </c>
      <c r="Z25">
        <v>4952.127</v>
      </c>
      <c r="AA25">
        <v>11889.049</v>
      </c>
      <c r="AB25">
        <v>1173.8</v>
      </c>
      <c r="AC25" t="s">
        <v>60</v>
      </c>
      <c r="AD25" s="3">
        <v>-4267.1255</v>
      </c>
      <c r="AE25">
        <v>329.33</v>
      </c>
      <c r="AF25">
        <v>0</v>
      </c>
      <c r="AG25">
        <v>329.33</v>
      </c>
      <c r="AH25">
        <v>340</v>
      </c>
      <c r="AI25">
        <v>0</v>
      </c>
      <c r="AJ25">
        <v>340</v>
      </c>
      <c r="AK25">
        <v>3919</v>
      </c>
      <c r="AL25">
        <v>25465</v>
      </c>
      <c r="AM25">
        <v>29384</v>
      </c>
      <c r="AN25">
        <v>4399.42</v>
      </c>
      <c r="AO25">
        <v>3943.92</v>
      </c>
      <c r="AP25">
        <v>455.5</v>
      </c>
      <c r="AQ25">
        <v>329.33</v>
      </c>
      <c r="AR25">
        <v>340</v>
      </c>
      <c r="AU25">
        <v>0</v>
      </c>
      <c r="AV25" s="13">
        <v>0</v>
      </c>
      <c r="AW25" s="3">
        <v>340</v>
      </c>
      <c r="AX25" s="3">
        <v>329.33</v>
      </c>
      <c r="AY25" s="3">
        <v>620</v>
      </c>
      <c r="AZ25" s="17">
        <v>620</v>
      </c>
      <c r="BA25" s="3">
        <v>340</v>
      </c>
      <c r="BB25" s="3">
        <v>329.33</v>
      </c>
      <c r="BE25" s="21">
        <f t="shared" si="0"/>
        <v>340</v>
      </c>
      <c r="BF25" s="21">
        <f t="shared" ref="BF25:BH25" si="58">AH25</f>
        <v>340</v>
      </c>
      <c r="BG25" s="21">
        <f t="shared" si="58"/>
        <v>0</v>
      </c>
      <c r="BH25" s="21">
        <f t="shared" si="58"/>
        <v>340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21">
        <f t="shared" si="2"/>
        <v>329.33</v>
      </c>
      <c r="BN25" s="21">
        <f t="shared" ref="BN25:BP25" si="59">AE25</f>
        <v>329.33</v>
      </c>
      <c r="BO25" s="21">
        <f t="shared" si="59"/>
        <v>0</v>
      </c>
      <c r="BP25" s="21">
        <f t="shared" si="59"/>
        <v>329.33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26055.44</v>
      </c>
      <c r="B26">
        <v>-6554.14</v>
      </c>
      <c r="C26">
        <v>26640.5</v>
      </c>
      <c r="D26">
        <v>5562.85</v>
      </c>
      <c r="E26">
        <v>320</v>
      </c>
      <c r="F26" s="3">
        <v>-6992</v>
      </c>
      <c r="G26">
        <v>650.47</v>
      </c>
      <c r="H26">
        <v>648.78</v>
      </c>
      <c r="I26">
        <v>570.5</v>
      </c>
      <c r="J26">
        <v>0</v>
      </c>
      <c r="K26">
        <v>600.69</v>
      </c>
      <c r="L26">
        <v>602.78</v>
      </c>
      <c r="M26">
        <v>501.15</v>
      </c>
      <c r="N26">
        <v>0</v>
      </c>
      <c r="O26">
        <v>0</v>
      </c>
      <c r="P26">
        <v>623.4</v>
      </c>
      <c r="Q26">
        <v>320.32</v>
      </c>
      <c r="R26">
        <v>301.51</v>
      </c>
      <c r="S26">
        <v>25846.297</v>
      </c>
      <c r="T26">
        <v>6781.31</v>
      </c>
      <c r="U26">
        <v>4865.947</v>
      </c>
      <c r="V26">
        <v>1222.361</v>
      </c>
      <c r="W26">
        <v>6088.308</v>
      </c>
      <c r="X26">
        <v>295.29</v>
      </c>
      <c r="Y26">
        <v>49.967</v>
      </c>
      <c r="Z26">
        <v>5594.815</v>
      </c>
      <c r="AA26">
        <v>11801.318</v>
      </c>
      <c r="AB26">
        <v>1176.72</v>
      </c>
      <c r="AC26" t="s">
        <v>60</v>
      </c>
      <c r="AD26" s="3">
        <v>-4281.8335</v>
      </c>
      <c r="AE26">
        <v>320</v>
      </c>
      <c r="AF26">
        <v>0</v>
      </c>
      <c r="AG26">
        <v>320</v>
      </c>
      <c r="AH26">
        <v>340</v>
      </c>
      <c r="AI26">
        <v>0</v>
      </c>
      <c r="AJ26">
        <v>340</v>
      </c>
      <c r="AK26">
        <v>4070</v>
      </c>
      <c r="AL26">
        <v>25351.3</v>
      </c>
      <c r="AM26">
        <v>29421.3</v>
      </c>
      <c r="AN26">
        <v>5064.17</v>
      </c>
      <c r="AO26">
        <v>4019.51</v>
      </c>
      <c r="AP26">
        <v>1044.66</v>
      </c>
      <c r="AQ26">
        <v>320</v>
      </c>
      <c r="AR26">
        <v>340</v>
      </c>
      <c r="AU26">
        <v>0</v>
      </c>
      <c r="AV26" s="13">
        <v>0</v>
      </c>
      <c r="AW26" s="3">
        <v>340</v>
      </c>
      <c r="AX26" s="3">
        <v>320</v>
      </c>
      <c r="AY26" s="3">
        <v>620</v>
      </c>
      <c r="AZ26" s="17">
        <v>620</v>
      </c>
      <c r="BA26" s="3">
        <v>340</v>
      </c>
      <c r="BB26" s="3">
        <v>320</v>
      </c>
      <c r="BE26" s="21">
        <f t="shared" si="0"/>
        <v>340</v>
      </c>
      <c r="BF26" s="21">
        <f t="shared" ref="BF26:BH26" si="60">AH26</f>
        <v>340</v>
      </c>
      <c r="BG26" s="21">
        <f t="shared" si="60"/>
        <v>0</v>
      </c>
      <c r="BH26" s="21">
        <f t="shared" si="60"/>
        <v>340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21">
        <f t="shared" si="2"/>
        <v>320</v>
      </c>
      <c r="BN26" s="21">
        <f t="shared" ref="BN26:BP26" si="61">AE26</f>
        <v>320</v>
      </c>
      <c r="BO26" s="21">
        <f t="shared" si="61"/>
        <v>0</v>
      </c>
      <c r="BP26" s="21">
        <f t="shared" si="61"/>
        <v>320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25862.91</v>
      </c>
      <c r="B27">
        <v>-6459.68</v>
      </c>
      <c r="C27">
        <v>25326.71</v>
      </c>
      <c r="D27">
        <v>6568.78</v>
      </c>
      <c r="E27">
        <v>306</v>
      </c>
      <c r="F27" s="3">
        <v>-6992</v>
      </c>
      <c r="G27">
        <v>651.34</v>
      </c>
      <c r="H27">
        <v>648.78</v>
      </c>
      <c r="I27">
        <v>564.83</v>
      </c>
      <c r="J27">
        <v>0</v>
      </c>
      <c r="K27">
        <v>585.11</v>
      </c>
      <c r="L27">
        <v>589.52</v>
      </c>
      <c r="M27">
        <v>500.73</v>
      </c>
      <c r="N27">
        <v>0</v>
      </c>
      <c r="O27">
        <v>0</v>
      </c>
      <c r="P27">
        <v>621.6</v>
      </c>
      <c r="Q27">
        <v>299.81</v>
      </c>
      <c r="R27">
        <v>300.18</v>
      </c>
      <c r="S27">
        <v>25844.285</v>
      </c>
      <c r="T27">
        <v>6524.872</v>
      </c>
      <c r="U27">
        <v>4729.456</v>
      </c>
      <c r="V27">
        <v>1941.494</v>
      </c>
      <c r="W27">
        <v>6670.95</v>
      </c>
      <c r="X27">
        <v>293.09</v>
      </c>
      <c r="Y27">
        <v>49.979</v>
      </c>
      <c r="Z27">
        <v>6702.19</v>
      </c>
      <c r="AA27">
        <v>10747.436</v>
      </c>
      <c r="AB27">
        <v>1177.32</v>
      </c>
      <c r="AC27" t="s">
        <v>60</v>
      </c>
      <c r="AD27" s="3">
        <v>-4335.623</v>
      </c>
      <c r="AE27">
        <v>306</v>
      </c>
      <c r="AF27">
        <v>0</v>
      </c>
      <c r="AG27">
        <v>306</v>
      </c>
      <c r="AH27">
        <v>310</v>
      </c>
      <c r="AI27">
        <v>0</v>
      </c>
      <c r="AJ27">
        <v>310</v>
      </c>
      <c r="AK27">
        <v>4070</v>
      </c>
      <c r="AL27">
        <v>25146.7</v>
      </c>
      <c r="AM27">
        <v>29216.7</v>
      </c>
      <c r="AN27">
        <v>5991.97</v>
      </c>
      <c r="AO27">
        <v>4096.49</v>
      </c>
      <c r="AP27">
        <v>1895.48</v>
      </c>
      <c r="AQ27">
        <v>306</v>
      </c>
      <c r="AR27">
        <v>310</v>
      </c>
      <c r="AU27">
        <v>0</v>
      </c>
      <c r="AV27" s="13">
        <v>0</v>
      </c>
      <c r="AW27" s="3">
        <v>310</v>
      </c>
      <c r="AX27" s="3">
        <v>306</v>
      </c>
      <c r="AY27" s="3">
        <v>620</v>
      </c>
      <c r="AZ27" s="17">
        <v>620</v>
      </c>
      <c r="BA27" s="3">
        <v>310</v>
      </c>
      <c r="BB27" s="3">
        <v>306</v>
      </c>
      <c r="BE27" s="21">
        <f t="shared" si="0"/>
        <v>310</v>
      </c>
      <c r="BF27" s="21">
        <f t="shared" ref="BF27:BH27" si="62">AH27</f>
        <v>310</v>
      </c>
      <c r="BG27" s="21">
        <f t="shared" si="62"/>
        <v>0</v>
      </c>
      <c r="BH27" s="21">
        <f t="shared" si="62"/>
        <v>310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21">
        <f t="shared" si="2"/>
        <v>306</v>
      </c>
      <c r="BN27" s="21">
        <f t="shared" ref="BN27:BP27" si="63">AE27</f>
        <v>306</v>
      </c>
      <c r="BO27" s="21">
        <f t="shared" si="63"/>
        <v>0</v>
      </c>
      <c r="BP27" s="21">
        <f t="shared" si="63"/>
        <v>306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25705.52</v>
      </c>
      <c r="B28" s="1">
        <v>-6388.13</v>
      </c>
      <c r="C28" s="1">
        <v>24408.54</v>
      </c>
      <c r="D28" s="1">
        <v>7581.2</v>
      </c>
      <c r="E28" s="1">
        <v>296</v>
      </c>
      <c r="F28" s="6">
        <v>-6991</v>
      </c>
      <c r="G28" s="1">
        <v>602.63</v>
      </c>
      <c r="H28" s="1">
        <v>601.76</v>
      </c>
      <c r="I28" s="1">
        <v>526.61</v>
      </c>
      <c r="J28" s="1">
        <v>0</v>
      </c>
      <c r="K28" s="1">
        <v>561.61</v>
      </c>
      <c r="L28" s="1">
        <v>563.01</v>
      </c>
      <c r="M28" s="1">
        <v>500.73</v>
      </c>
      <c r="N28" s="1">
        <v>0</v>
      </c>
      <c r="O28" s="1">
        <v>0</v>
      </c>
      <c r="P28" s="1">
        <v>620.8</v>
      </c>
      <c r="Q28" s="1">
        <v>300.4</v>
      </c>
      <c r="R28" s="1">
        <v>299.6</v>
      </c>
      <c r="S28" s="1">
        <v>25301.697</v>
      </c>
      <c r="T28" s="1">
        <v>6646.807</v>
      </c>
      <c r="U28" s="1">
        <v>4641.589</v>
      </c>
      <c r="V28" s="1">
        <v>2943.958</v>
      </c>
      <c r="W28" s="1">
        <v>7585.547</v>
      </c>
      <c r="X28" s="1">
        <v>294.44</v>
      </c>
      <c r="Y28" s="1">
        <v>50.026</v>
      </c>
      <c r="Z28" s="1">
        <v>7789.811</v>
      </c>
      <c r="AA28" s="1">
        <v>9681.408</v>
      </c>
      <c r="AB28" s="1">
        <v>1180.55</v>
      </c>
      <c r="AC28" s="1" t="s">
        <v>60</v>
      </c>
      <c r="AD28" s="6">
        <v>-4395.715</v>
      </c>
      <c r="AE28" s="1">
        <v>296</v>
      </c>
      <c r="AF28" s="1">
        <v>0</v>
      </c>
      <c r="AG28" s="1">
        <v>296</v>
      </c>
      <c r="AH28" s="1">
        <v>295</v>
      </c>
      <c r="AI28" s="1">
        <v>0</v>
      </c>
      <c r="AJ28" s="1">
        <v>295</v>
      </c>
      <c r="AK28" s="1">
        <v>4070</v>
      </c>
      <c r="AL28" s="1">
        <v>24964.8</v>
      </c>
      <c r="AM28" s="1">
        <v>29034.8</v>
      </c>
      <c r="AN28" s="1">
        <v>7070.99</v>
      </c>
      <c r="AO28" s="1">
        <v>4172.45</v>
      </c>
      <c r="AP28" s="1">
        <v>2898.54</v>
      </c>
      <c r="AQ28" s="1">
        <v>296</v>
      </c>
      <c r="AR28" s="1">
        <v>295</v>
      </c>
      <c r="AU28" s="1">
        <v>0</v>
      </c>
      <c r="AV28" s="14">
        <v>0</v>
      </c>
      <c r="AW28" s="6">
        <v>295</v>
      </c>
      <c r="AX28" s="6">
        <v>296</v>
      </c>
      <c r="AY28" s="6">
        <v>620</v>
      </c>
      <c r="AZ28" s="18">
        <v>620</v>
      </c>
      <c r="BA28" s="6">
        <v>295</v>
      </c>
      <c r="BB28" s="6">
        <v>296</v>
      </c>
      <c r="BE28" s="22">
        <f t="shared" si="0"/>
        <v>295</v>
      </c>
      <c r="BF28" s="22">
        <f t="shared" ref="BF28:BH28" si="64">AH28</f>
        <v>295</v>
      </c>
      <c r="BG28" s="22">
        <f t="shared" si="64"/>
        <v>0</v>
      </c>
      <c r="BH28" s="22">
        <f t="shared" si="64"/>
        <v>295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22">
        <f t="shared" si="2"/>
        <v>296</v>
      </c>
      <c r="BN28" s="22">
        <f t="shared" ref="BN28:BP28" si="65">AE28</f>
        <v>296</v>
      </c>
      <c r="BO28" s="22">
        <f t="shared" si="65"/>
        <v>0</v>
      </c>
      <c r="BP28" s="22">
        <f t="shared" si="65"/>
        <v>296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24994.87</v>
      </c>
      <c r="B29" s="1">
        <v>-6627.28</v>
      </c>
      <c r="C29" s="1">
        <v>22902.78</v>
      </c>
      <c r="D29" s="1">
        <v>8708.03</v>
      </c>
      <c r="E29" s="1">
        <v>288</v>
      </c>
      <c r="F29" s="6">
        <v>-6993</v>
      </c>
      <c r="G29" s="1">
        <v>550.49</v>
      </c>
      <c r="H29" s="1">
        <v>549.64</v>
      </c>
      <c r="I29" s="1">
        <v>462.3</v>
      </c>
      <c r="J29" s="1">
        <v>0</v>
      </c>
      <c r="K29" s="1">
        <v>539.28</v>
      </c>
      <c r="L29" s="1">
        <v>544.4</v>
      </c>
      <c r="M29" s="1">
        <v>500.73</v>
      </c>
      <c r="N29" s="1">
        <v>0</v>
      </c>
      <c r="O29" s="1">
        <v>0</v>
      </c>
      <c r="P29" s="1">
        <v>566.2</v>
      </c>
      <c r="Q29" s="1">
        <v>272.7</v>
      </c>
      <c r="R29" s="1">
        <v>270.85</v>
      </c>
      <c r="S29" s="1">
        <v>25023.996</v>
      </c>
      <c r="T29" s="1">
        <v>6648.646</v>
      </c>
      <c r="U29" s="1">
        <v>4589.3</v>
      </c>
      <c r="V29" s="1">
        <v>4109.943</v>
      </c>
      <c r="W29" s="1">
        <v>8699.243</v>
      </c>
      <c r="X29" s="1">
        <v>293.39</v>
      </c>
      <c r="Y29" s="1">
        <v>50.021</v>
      </c>
      <c r="Z29" s="1">
        <v>9131.357</v>
      </c>
      <c r="AA29" s="1">
        <v>8346.023</v>
      </c>
      <c r="AB29" s="1">
        <v>1166.23</v>
      </c>
      <c r="AC29" s="1" t="s">
        <v>60</v>
      </c>
      <c r="AD29" s="6">
        <v>-4542.374</v>
      </c>
      <c r="AE29" s="1">
        <v>288</v>
      </c>
      <c r="AF29" s="1">
        <v>0</v>
      </c>
      <c r="AG29" s="1">
        <v>288</v>
      </c>
      <c r="AH29" s="1">
        <v>285</v>
      </c>
      <c r="AI29" s="1">
        <v>0</v>
      </c>
      <c r="AJ29" s="1">
        <v>285</v>
      </c>
      <c r="AK29" s="1">
        <v>4070</v>
      </c>
      <c r="AL29" s="1">
        <v>24691.9</v>
      </c>
      <c r="AM29" s="1">
        <v>28761.9</v>
      </c>
      <c r="AN29" s="1">
        <v>8336.58</v>
      </c>
      <c r="AO29" s="1">
        <v>4282.95</v>
      </c>
      <c r="AP29" s="1">
        <v>4053.63</v>
      </c>
      <c r="AQ29" s="1">
        <v>288</v>
      </c>
      <c r="AR29" s="1">
        <v>285</v>
      </c>
      <c r="AU29" s="1">
        <v>0</v>
      </c>
      <c r="AV29" s="14">
        <v>0</v>
      </c>
      <c r="AW29" s="6">
        <v>285</v>
      </c>
      <c r="AX29" s="6">
        <v>288</v>
      </c>
      <c r="AY29" s="6">
        <v>567.8</v>
      </c>
      <c r="AZ29" s="18">
        <v>567.2</v>
      </c>
      <c r="BA29" s="6">
        <v>285</v>
      </c>
      <c r="BB29" s="6">
        <v>288</v>
      </c>
      <c r="BE29" s="22">
        <f t="shared" si="0"/>
        <v>285</v>
      </c>
      <c r="BF29" s="22">
        <f t="shared" ref="BF29:BH29" si="66">AH29</f>
        <v>285</v>
      </c>
      <c r="BG29" s="22">
        <f t="shared" si="66"/>
        <v>0</v>
      </c>
      <c r="BH29" s="22">
        <f t="shared" si="66"/>
        <v>285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22">
        <f t="shared" si="2"/>
        <v>288</v>
      </c>
      <c r="BN29" s="22">
        <f t="shared" ref="BN29:BP29" si="67">AE29</f>
        <v>288</v>
      </c>
      <c r="BO29" s="22">
        <f t="shared" si="67"/>
        <v>0</v>
      </c>
      <c r="BP29" s="22">
        <f t="shared" si="67"/>
        <v>288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24548.39</v>
      </c>
      <c r="B30" s="2">
        <v>-6706</v>
      </c>
      <c r="C30" s="2">
        <v>21322.96</v>
      </c>
      <c r="D30" s="2">
        <v>9755.38</v>
      </c>
      <c r="E30" s="2">
        <v>281.33</v>
      </c>
      <c r="F30" s="7">
        <v>-6916</v>
      </c>
      <c r="G30" s="2">
        <v>549.64</v>
      </c>
      <c r="H30" s="2">
        <v>550.49</v>
      </c>
      <c r="I30" s="2">
        <v>388.48</v>
      </c>
      <c r="J30" s="2">
        <v>0</v>
      </c>
      <c r="K30" s="2">
        <v>492.07</v>
      </c>
      <c r="L30" s="2">
        <v>493.46</v>
      </c>
      <c r="M30" s="2">
        <v>501.56</v>
      </c>
      <c r="N30" s="2">
        <v>0</v>
      </c>
      <c r="O30" s="2">
        <v>0</v>
      </c>
      <c r="P30" s="2">
        <v>484.3</v>
      </c>
      <c r="Q30" s="2">
        <v>270.48</v>
      </c>
      <c r="R30" s="2">
        <v>270.43</v>
      </c>
      <c r="S30" s="2">
        <v>24384.912</v>
      </c>
      <c r="T30" s="2">
        <v>6594.619</v>
      </c>
      <c r="U30" s="2">
        <v>4564.006</v>
      </c>
      <c r="V30" s="2">
        <v>5479.317</v>
      </c>
      <c r="W30" s="2">
        <v>10043.324</v>
      </c>
      <c r="X30" s="2">
        <v>233.77</v>
      </c>
      <c r="Y30" s="2">
        <v>50.032</v>
      </c>
      <c r="Z30" s="2">
        <v>10914.482</v>
      </c>
      <c r="AA30" s="2">
        <v>6638.773</v>
      </c>
      <c r="AB30" s="2">
        <v>1158.25</v>
      </c>
      <c r="AC30" s="2" t="s">
        <v>60</v>
      </c>
      <c r="AD30" s="7">
        <v>-4643.929</v>
      </c>
      <c r="AE30" s="2">
        <v>281.33</v>
      </c>
      <c r="AF30" s="2">
        <v>0</v>
      </c>
      <c r="AG30" s="2">
        <v>281.33</v>
      </c>
      <c r="AH30" s="2">
        <v>275</v>
      </c>
      <c r="AI30" s="2">
        <v>0</v>
      </c>
      <c r="AJ30" s="2">
        <v>275</v>
      </c>
      <c r="AK30" s="2">
        <v>4070</v>
      </c>
      <c r="AL30" s="2">
        <v>24396.3</v>
      </c>
      <c r="AM30" s="2">
        <v>28466.3</v>
      </c>
      <c r="AN30" s="2">
        <v>9661.69</v>
      </c>
      <c r="AO30" s="2">
        <v>4298.22</v>
      </c>
      <c r="AP30" s="2">
        <v>5363.47</v>
      </c>
      <c r="AQ30" s="2">
        <v>281.33</v>
      </c>
      <c r="AR30" s="2">
        <v>275</v>
      </c>
      <c r="AU30" s="2">
        <v>0</v>
      </c>
      <c r="AV30" s="15">
        <v>0</v>
      </c>
      <c r="AW30" s="7">
        <v>275</v>
      </c>
      <c r="AX30" s="7">
        <v>281.33</v>
      </c>
      <c r="AY30" s="7">
        <v>488.6</v>
      </c>
      <c r="AZ30" s="19">
        <v>488.6</v>
      </c>
      <c r="BA30" s="7">
        <v>275</v>
      </c>
      <c r="BB30" s="7">
        <v>281.33</v>
      </c>
      <c r="BE30" s="23">
        <f t="shared" si="0"/>
        <v>275</v>
      </c>
      <c r="BF30" s="23">
        <f t="shared" ref="BF30:BH30" si="68">AH30</f>
        <v>275</v>
      </c>
      <c r="BG30" s="23">
        <f t="shared" si="68"/>
        <v>0</v>
      </c>
      <c r="BH30" s="23">
        <f t="shared" si="68"/>
        <v>275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23">
        <f t="shared" si="2"/>
        <v>281.33</v>
      </c>
      <c r="BN30" s="23">
        <f t="shared" ref="BN30:BP30" si="69">AE30</f>
        <v>281.33</v>
      </c>
      <c r="BO30" s="23">
        <f t="shared" si="69"/>
        <v>0</v>
      </c>
      <c r="BP30" s="23">
        <f t="shared" si="69"/>
        <v>281.33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23766.11</v>
      </c>
      <c r="B31" s="2">
        <v>-5858</v>
      </c>
      <c r="C31" s="2">
        <v>18023.21</v>
      </c>
      <c r="D31" s="2">
        <v>10968.38</v>
      </c>
      <c r="E31" s="2">
        <v>173.67</v>
      </c>
      <c r="F31" s="7">
        <v>-6323</v>
      </c>
      <c r="G31" s="2">
        <v>401.83</v>
      </c>
      <c r="H31" s="2">
        <v>401.83</v>
      </c>
      <c r="I31" s="2">
        <v>330.95</v>
      </c>
      <c r="J31" s="2">
        <v>0</v>
      </c>
      <c r="K31" s="2">
        <v>422.98</v>
      </c>
      <c r="L31" s="2">
        <v>417.87</v>
      </c>
      <c r="M31" s="2">
        <v>500.73</v>
      </c>
      <c r="N31" s="2">
        <v>0</v>
      </c>
      <c r="O31" s="2">
        <v>0</v>
      </c>
      <c r="P31" s="2">
        <v>409.2</v>
      </c>
      <c r="Q31" s="2">
        <v>230.09</v>
      </c>
      <c r="R31" s="2">
        <v>230.52</v>
      </c>
      <c r="S31" s="2">
        <v>23424.887</v>
      </c>
      <c r="T31" s="2">
        <v>6115.255</v>
      </c>
      <c r="U31" s="2">
        <v>4364.597</v>
      </c>
      <c r="V31" s="2">
        <v>7081.27</v>
      </c>
      <c r="W31" s="2">
        <v>11445.867</v>
      </c>
      <c r="X31" s="2">
        <v>214.66</v>
      </c>
      <c r="Y31" s="2">
        <v>49.968</v>
      </c>
      <c r="Z31" s="2">
        <v>13628.063</v>
      </c>
      <c r="AA31" s="2">
        <v>3646.014</v>
      </c>
      <c r="AB31" s="2">
        <v>1102.77</v>
      </c>
      <c r="AC31" s="2" t="s">
        <v>60</v>
      </c>
      <c r="AD31" s="7">
        <v>-4326.938</v>
      </c>
      <c r="AE31" s="2">
        <v>173.67</v>
      </c>
      <c r="AF31" s="2">
        <v>0</v>
      </c>
      <c r="AG31" s="2">
        <v>173.67</v>
      </c>
      <c r="AH31" s="2">
        <v>270</v>
      </c>
      <c r="AI31" s="2">
        <v>0</v>
      </c>
      <c r="AJ31" s="2">
        <v>270</v>
      </c>
      <c r="AK31" s="2">
        <v>4312</v>
      </c>
      <c r="AL31" s="2">
        <v>23964.3</v>
      </c>
      <c r="AM31" s="2">
        <v>28276.3</v>
      </c>
      <c r="AN31" s="2">
        <v>11129.4</v>
      </c>
      <c r="AO31" s="2">
        <v>4302.72</v>
      </c>
      <c r="AP31" s="2">
        <v>6826.68</v>
      </c>
      <c r="AQ31" s="2">
        <v>173.67</v>
      </c>
      <c r="AR31" s="2">
        <v>270</v>
      </c>
      <c r="AU31" s="2">
        <v>0</v>
      </c>
      <c r="AV31" s="15">
        <v>0</v>
      </c>
      <c r="AW31" s="7">
        <v>270</v>
      </c>
      <c r="AX31" s="7">
        <v>173.67</v>
      </c>
      <c r="AY31" s="7">
        <v>409.4</v>
      </c>
      <c r="AZ31" s="19">
        <v>409.4</v>
      </c>
      <c r="BA31" s="7">
        <v>270</v>
      </c>
      <c r="BB31" s="7">
        <v>173.67</v>
      </c>
      <c r="BE31" s="23">
        <f t="shared" si="0"/>
        <v>270</v>
      </c>
      <c r="BF31" s="23">
        <f t="shared" ref="BF31:BH31" si="70">AH31</f>
        <v>270</v>
      </c>
      <c r="BG31" s="23">
        <f t="shared" si="70"/>
        <v>0</v>
      </c>
      <c r="BH31" s="23">
        <f t="shared" si="70"/>
        <v>270</v>
      </c>
      <c r="BI31" s="2">
        <f t="shared" si="5"/>
        <v>0</v>
      </c>
      <c r="BJ31" s="2">
        <f t="shared" si="6"/>
        <v>0</v>
      </c>
      <c r="BK31" s="2">
        <f t="shared" si="7"/>
        <v>0</v>
      </c>
      <c r="BL31" s="2">
        <f t="shared" si="8"/>
        <v>0</v>
      </c>
      <c r="BM31" s="23">
        <f t="shared" si="2"/>
        <v>173.67</v>
      </c>
      <c r="BN31" s="23">
        <f t="shared" ref="BN31:BP31" si="71">AE31</f>
        <v>173.67</v>
      </c>
      <c r="BO31" s="23">
        <f t="shared" si="71"/>
        <v>0</v>
      </c>
      <c r="BP31" s="23">
        <f t="shared" si="71"/>
        <v>173.67</v>
      </c>
      <c r="BQ31" s="2">
        <f t="shared" si="10"/>
        <v>0</v>
      </c>
      <c r="BR31" s="2">
        <f t="shared" si="11"/>
        <v>0</v>
      </c>
      <c r="BS31" s="2">
        <f t="shared" si="12"/>
        <v>0</v>
      </c>
      <c r="BT31" s="2">
        <f t="shared" si="13"/>
        <v>0</v>
      </c>
    </row>
    <row r="32" s="2" customFormat="1" spans="1:72">
      <c r="A32" s="2">
        <v>22830.15</v>
      </c>
      <c r="B32" s="2">
        <v>-5903</v>
      </c>
      <c r="C32" s="2">
        <v>15778.92</v>
      </c>
      <c r="D32" s="2">
        <v>12521.97</v>
      </c>
      <c r="E32" s="2">
        <v>166.67</v>
      </c>
      <c r="F32" s="7">
        <v>-5729</v>
      </c>
      <c r="G32" s="2">
        <v>254.86</v>
      </c>
      <c r="H32" s="2">
        <v>252.29</v>
      </c>
      <c r="I32" s="2">
        <v>265.49</v>
      </c>
      <c r="J32" s="2">
        <v>0</v>
      </c>
      <c r="K32" s="2">
        <v>347.39</v>
      </c>
      <c r="L32" s="2">
        <v>346.69</v>
      </c>
      <c r="M32" s="2">
        <v>499.91</v>
      </c>
      <c r="N32" s="2">
        <v>0</v>
      </c>
      <c r="O32" s="2">
        <v>0</v>
      </c>
      <c r="P32" s="2">
        <v>332.9</v>
      </c>
      <c r="Q32" s="2">
        <v>170.42</v>
      </c>
      <c r="R32" s="2">
        <v>167.62</v>
      </c>
      <c r="S32" s="2">
        <v>22626.06</v>
      </c>
      <c r="T32" s="2">
        <v>6219.701</v>
      </c>
      <c r="U32" s="2">
        <v>4216.106</v>
      </c>
      <c r="V32" s="2">
        <v>8906.342</v>
      </c>
      <c r="W32" s="2">
        <v>13122.449</v>
      </c>
      <c r="X32" s="2">
        <v>214.27</v>
      </c>
      <c r="Y32" s="2">
        <v>49.967</v>
      </c>
      <c r="Z32" s="2">
        <v>15862.781</v>
      </c>
      <c r="AA32" s="2">
        <v>1491.582</v>
      </c>
      <c r="AB32" s="2">
        <v>1083.1</v>
      </c>
      <c r="AC32" s="2" t="s">
        <v>60</v>
      </c>
      <c r="AD32" s="7">
        <v>-4064.0159</v>
      </c>
      <c r="AE32" s="2">
        <v>166.67</v>
      </c>
      <c r="AF32" s="2">
        <v>0</v>
      </c>
      <c r="AG32" s="2">
        <v>166.67</v>
      </c>
      <c r="AH32" s="2">
        <v>240</v>
      </c>
      <c r="AI32" s="2">
        <v>0</v>
      </c>
      <c r="AJ32" s="2">
        <v>240</v>
      </c>
      <c r="AK32" s="2">
        <v>4557</v>
      </c>
      <c r="AL32" s="2">
        <v>23373.1</v>
      </c>
      <c r="AM32" s="2">
        <v>27930.1</v>
      </c>
      <c r="AN32" s="2">
        <v>12699.74</v>
      </c>
      <c r="AO32" s="2">
        <v>4304.5</v>
      </c>
      <c r="AP32" s="2">
        <v>8395.24</v>
      </c>
      <c r="AQ32" s="2">
        <v>166.67</v>
      </c>
      <c r="AR32" s="2">
        <v>240</v>
      </c>
      <c r="AU32" s="2">
        <v>0</v>
      </c>
      <c r="AV32" s="15">
        <v>0</v>
      </c>
      <c r="AW32" s="7">
        <v>240</v>
      </c>
      <c r="AX32" s="7">
        <v>166.67</v>
      </c>
      <c r="AY32" s="7">
        <v>330.2</v>
      </c>
      <c r="AZ32" s="19">
        <v>330.2</v>
      </c>
      <c r="BA32" s="7">
        <v>240</v>
      </c>
      <c r="BB32" s="7">
        <v>166.67</v>
      </c>
      <c r="BE32" s="23">
        <f t="shared" si="0"/>
        <v>240</v>
      </c>
      <c r="BF32" s="23">
        <f t="shared" ref="BF32:BH32" si="72">AH32</f>
        <v>240</v>
      </c>
      <c r="BG32" s="23">
        <f t="shared" si="72"/>
        <v>0</v>
      </c>
      <c r="BH32" s="23">
        <f t="shared" si="72"/>
        <v>240</v>
      </c>
      <c r="BI32" s="2">
        <f t="shared" si="5"/>
        <v>0</v>
      </c>
      <c r="BJ32" s="2">
        <f t="shared" si="6"/>
        <v>0</v>
      </c>
      <c r="BK32" s="2">
        <f t="shared" si="7"/>
        <v>0</v>
      </c>
      <c r="BL32" s="2">
        <f t="shared" si="8"/>
        <v>0</v>
      </c>
      <c r="BM32" s="23">
        <f t="shared" si="2"/>
        <v>166.67</v>
      </c>
      <c r="BN32" s="23">
        <f t="shared" ref="BN32:BP32" si="73">AE32</f>
        <v>166.67</v>
      </c>
      <c r="BO32" s="23">
        <f t="shared" si="73"/>
        <v>0</v>
      </c>
      <c r="BP32" s="23">
        <f t="shared" si="73"/>
        <v>166.67</v>
      </c>
      <c r="BQ32" s="2">
        <f t="shared" si="10"/>
        <v>0</v>
      </c>
      <c r="BR32" s="2">
        <f t="shared" si="11"/>
        <v>0</v>
      </c>
      <c r="BS32" s="2">
        <f t="shared" si="12"/>
        <v>0</v>
      </c>
      <c r="BT32" s="2">
        <f t="shared" si="13"/>
        <v>0</v>
      </c>
    </row>
    <row r="33" s="2" customFormat="1" spans="1:72">
      <c r="A33" s="2">
        <v>22359.71</v>
      </c>
      <c r="B33" s="2">
        <v>-5888</v>
      </c>
      <c r="C33" s="2">
        <v>13946.76</v>
      </c>
      <c r="D33" s="2">
        <v>13692.07</v>
      </c>
      <c r="E33" s="2">
        <v>6.67</v>
      </c>
      <c r="F33" s="7">
        <v>-5130</v>
      </c>
      <c r="G33" s="2">
        <v>189.89</v>
      </c>
      <c r="H33" s="2">
        <v>193.33</v>
      </c>
      <c r="I33" s="2">
        <v>216.61</v>
      </c>
      <c r="J33" s="2">
        <v>0</v>
      </c>
      <c r="K33" s="2">
        <v>277.38</v>
      </c>
      <c r="L33" s="2">
        <v>277.84</v>
      </c>
      <c r="M33" s="2">
        <v>500.73</v>
      </c>
      <c r="N33" s="2">
        <v>0</v>
      </c>
      <c r="O33" s="2">
        <v>0</v>
      </c>
      <c r="P33" s="2">
        <v>269.3</v>
      </c>
      <c r="Q33" s="2">
        <v>129.45</v>
      </c>
      <c r="R33" s="2">
        <v>124.54</v>
      </c>
      <c r="S33" s="2">
        <v>22553.629</v>
      </c>
      <c r="T33" s="2">
        <v>5810.819</v>
      </c>
      <c r="U33" s="2">
        <v>4122.89</v>
      </c>
      <c r="V33" s="2">
        <v>10776.601</v>
      </c>
      <c r="W33" s="2">
        <v>14899.491</v>
      </c>
      <c r="X33" s="2">
        <v>-97.44</v>
      </c>
      <c r="Y33" s="2">
        <v>50.036</v>
      </c>
      <c r="Z33" s="2">
        <v>17748.248</v>
      </c>
      <c r="AA33" s="2">
        <v>556.344</v>
      </c>
      <c r="AB33" s="2">
        <v>1076.67</v>
      </c>
      <c r="AC33" s="2" t="s">
        <v>60</v>
      </c>
      <c r="AD33" s="7">
        <v>-3731.0557</v>
      </c>
      <c r="AE33" s="2">
        <v>6.67</v>
      </c>
      <c r="AF33" s="2">
        <v>0</v>
      </c>
      <c r="AG33" s="2">
        <v>6.67</v>
      </c>
      <c r="AH33" s="2">
        <v>175</v>
      </c>
      <c r="AI33" s="2">
        <v>0</v>
      </c>
      <c r="AJ33" s="2">
        <v>175</v>
      </c>
      <c r="AK33" s="2">
        <v>4802</v>
      </c>
      <c r="AL33" s="2">
        <v>23112.3</v>
      </c>
      <c r="AM33" s="2">
        <v>27914.3</v>
      </c>
      <c r="AN33" s="2">
        <v>14249.56</v>
      </c>
      <c r="AO33" s="2">
        <v>4233.53</v>
      </c>
      <c r="AP33" s="2">
        <v>10016.03</v>
      </c>
      <c r="AQ33" s="2">
        <v>6.67</v>
      </c>
      <c r="AR33" s="2">
        <v>170.53</v>
      </c>
      <c r="AU33" s="2">
        <v>0</v>
      </c>
      <c r="AV33" s="15">
        <v>0</v>
      </c>
      <c r="AW33" s="7">
        <v>175</v>
      </c>
      <c r="AX33" s="7">
        <v>6.67</v>
      </c>
      <c r="AY33" s="7">
        <v>251</v>
      </c>
      <c r="AZ33" s="19">
        <v>251</v>
      </c>
      <c r="BA33" s="7">
        <v>175</v>
      </c>
      <c r="BB33" s="7">
        <v>6.67</v>
      </c>
      <c r="BE33" s="23">
        <f t="shared" si="0"/>
        <v>175</v>
      </c>
      <c r="BF33" s="23">
        <f t="shared" ref="BF33:BH33" si="74">AH33</f>
        <v>175</v>
      </c>
      <c r="BG33" s="23">
        <f t="shared" si="74"/>
        <v>0</v>
      </c>
      <c r="BH33" s="23">
        <f t="shared" si="74"/>
        <v>175</v>
      </c>
      <c r="BI33" s="2">
        <f t="shared" si="5"/>
        <v>0</v>
      </c>
      <c r="BJ33" s="2">
        <f t="shared" si="6"/>
        <v>0</v>
      </c>
      <c r="BK33" s="2">
        <f t="shared" si="7"/>
        <v>0</v>
      </c>
      <c r="BL33" s="2">
        <f t="shared" si="8"/>
        <v>0</v>
      </c>
      <c r="BM33" s="23">
        <f t="shared" si="2"/>
        <v>6.67</v>
      </c>
      <c r="BN33" s="23">
        <f t="shared" ref="BN33:BP33" si="75">AE33</f>
        <v>6.67</v>
      </c>
      <c r="BO33" s="23">
        <f t="shared" si="75"/>
        <v>0</v>
      </c>
      <c r="BP33" s="23">
        <f t="shared" si="75"/>
        <v>6.67</v>
      </c>
      <c r="BQ33" s="2">
        <f t="shared" si="10"/>
        <v>1</v>
      </c>
      <c r="BR33" s="2">
        <f t="shared" si="11"/>
        <v>0</v>
      </c>
      <c r="BS33" s="2">
        <f t="shared" si="12"/>
        <v>1</v>
      </c>
      <c r="BT33" s="2">
        <f t="shared" si="13"/>
        <v>0</v>
      </c>
    </row>
    <row r="34" s="2" customFormat="1" spans="1:72">
      <c r="A34" s="2">
        <v>22429.8</v>
      </c>
      <c r="B34" s="2">
        <v>-5862.93</v>
      </c>
      <c r="C34" s="2">
        <v>13667.9</v>
      </c>
      <c r="D34" s="2">
        <v>12688.66</v>
      </c>
      <c r="E34" s="2">
        <v>0</v>
      </c>
      <c r="F34" s="7">
        <v>-4531</v>
      </c>
      <c r="G34" s="2">
        <v>190.77</v>
      </c>
      <c r="H34" s="2">
        <v>189.89</v>
      </c>
      <c r="I34" s="2">
        <v>220.25</v>
      </c>
      <c r="J34" s="2">
        <v>0</v>
      </c>
      <c r="K34" s="2">
        <v>270.86</v>
      </c>
      <c r="L34" s="2">
        <v>271.1</v>
      </c>
      <c r="M34" s="2">
        <v>501.15</v>
      </c>
      <c r="N34" s="2">
        <v>0</v>
      </c>
      <c r="O34" s="2">
        <v>0</v>
      </c>
      <c r="P34" s="2">
        <v>253.1</v>
      </c>
      <c r="Q34" s="2">
        <v>105.66</v>
      </c>
      <c r="R34" s="2">
        <v>119.88</v>
      </c>
      <c r="S34" s="2">
        <v>22443.434</v>
      </c>
      <c r="T34" s="2">
        <v>5783.098</v>
      </c>
      <c r="U34" s="2">
        <v>4195.834</v>
      </c>
      <c r="V34" s="2">
        <v>12485.976</v>
      </c>
      <c r="W34" s="2">
        <v>16681.81</v>
      </c>
      <c r="X34" s="2">
        <v>-814.58</v>
      </c>
      <c r="Y34" s="2">
        <v>50.029</v>
      </c>
      <c r="Z34" s="2">
        <v>18481.023</v>
      </c>
      <c r="AA34" s="2">
        <v>609.273</v>
      </c>
      <c r="AB34" s="2">
        <v>1074.84</v>
      </c>
      <c r="AC34" s="2" t="s">
        <v>60</v>
      </c>
      <c r="AD34" s="7">
        <v>-3186.7217</v>
      </c>
      <c r="AE34" s="2">
        <v>0</v>
      </c>
      <c r="AF34" s="2">
        <v>0</v>
      </c>
      <c r="AG34" s="2">
        <v>0</v>
      </c>
      <c r="AH34" s="2">
        <v>0</v>
      </c>
      <c r="AI34" s="2">
        <v>0</v>
      </c>
      <c r="AJ34" s="2">
        <v>0</v>
      </c>
      <c r="AK34" s="2">
        <v>5154.7</v>
      </c>
      <c r="AL34" s="2">
        <v>23023.3</v>
      </c>
      <c r="AM34" s="2">
        <v>28178</v>
      </c>
      <c r="AN34" s="2">
        <v>15848.38</v>
      </c>
      <c r="AO34" s="2">
        <v>4206.4</v>
      </c>
      <c r="AP34" s="2">
        <v>11641.98</v>
      </c>
      <c r="AQ34" s="2">
        <v>0</v>
      </c>
      <c r="AR34" s="2">
        <v>0</v>
      </c>
      <c r="AU34" s="2">
        <v>0</v>
      </c>
      <c r="AV34" s="15">
        <v>0</v>
      </c>
      <c r="AW34" s="7">
        <v>0</v>
      </c>
      <c r="AX34" s="7">
        <v>0</v>
      </c>
      <c r="AY34" s="7">
        <v>250</v>
      </c>
      <c r="AZ34" s="19">
        <v>250</v>
      </c>
      <c r="BA34" s="7">
        <v>0</v>
      </c>
      <c r="BB34" s="7">
        <v>0</v>
      </c>
      <c r="BE34" s="23">
        <f t="shared" si="0"/>
        <v>0</v>
      </c>
      <c r="BF34" s="23">
        <f t="shared" ref="BF34:BH34" si="76">AH34</f>
        <v>0</v>
      </c>
      <c r="BG34" s="23">
        <f t="shared" si="76"/>
        <v>0</v>
      </c>
      <c r="BH34" s="23">
        <f t="shared" si="76"/>
        <v>0</v>
      </c>
      <c r="BI34" s="2">
        <f t="shared" si="5"/>
        <v>1</v>
      </c>
      <c r="BJ34" s="2">
        <f t="shared" si="6"/>
        <v>0</v>
      </c>
      <c r="BK34" s="2">
        <f t="shared" si="7"/>
        <v>1</v>
      </c>
      <c r="BL34" s="2">
        <f t="shared" si="8"/>
        <v>0</v>
      </c>
      <c r="BM34" s="23">
        <f t="shared" si="2"/>
        <v>0</v>
      </c>
      <c r="BN34" s="23">
        <f t="shared" ref="BN34:BP34" si="77">AE34</f>
        <v>0</v>
      </c>
      <c r="BO34" s="23">
        <f t="shared" si="77"/>
        <v>0</v>
      </c>
      <c r="BP34" s="23">
        <f t="shared" si="77"/>
        <v>0</v>
      </c>
      <c r="BQ34" s="2">
        <f t="shared" si="10"/>
        <v>1</v>
      </c>
      <c r="BR34" s="2">
        <f t="shared" si="11"/>
        <v>0</v>
      </c>
      <c r="BS34" s="2">
        <f t="shared" si="12"/>
        <v>1</v>
      </c>
      <c r="BT34" s="2">
        <f t="shared" si="13"/>
        <v>0</v>
      </c>
    </row>
    <row r="35" s="2" customFormat="1" spans="1:72">
      <c r="A35" s="2">
        <v>22223.38</v>
      </c>
      <c r="B35" s="2">
        <v>-6135.42</v>
      </c>
      <c r="C35" s="2">
        <v>13553.6</v>
      </c>
      <c r="D35" s="2">
        <v>13578.7</v>
      </c>
      <c r="E35" s="2">
        <v>0</v>
      </c>
      <c r="F35" s="7">
        <v>-4646</v>
      </c>
      <c r="G35" s="2">
        <v>189.89</v>
      </c>
      <c r="H35" s="2">
        <v>189.89</v>
      </c>
      <c r="I35" s="2">
        <v>220.13</v>
      </c>
      <c r="J35" s="2">
        <v>0</v>
      </c>
      <c r="K35" s="2">
        <v>270.86</v>
      </c>
      <c r="L35" s="2">
        <v>271.56</v>
      </c>
      <c r="M35" s="2">
        <v>500.73</v>
      </c>
      <c r="N35" s="2">
        <v>0</v>
      </c>
      <c r="O35" s="2">
        <v>0</v>
      </c>
      <c r="P35" s="2">
        <v>253</v>
      </c>
      <c r="Q35" s="2">
        <v>104.77</v>
      </c>
      <c r="R35" s="2">
        <v>104.92</v>
      </c>
      <c r="S35" s="2">
        <v>22273.086</v>
      </c>
      <c r="T35" s="2">
        <v>5982.872</v>
      </c>
      <c r="U35" s="2">
        <v>3867.387</v>
      </c>
      <c r="V35" s="2">
        <v>13111.375</v>
      </c>
      <c r="W35" s="2">
        <v>16978.761</v>
      </c>
      <c r="X35" s="2">
        <v>-811.68</v>
      </c>
      <c r="Y35" s="2">
        <v>50.021</v>
      </c>
      <c r="Z35" s="2">
        <v>18606.688</v>
      </c>
      <c r="AA35" s="2">
        <v>708.063</v>
      </c>
      <c r="AB35" s="2">
        <v>954.3</v>
      </c>
      <c r="AC35" s="2" t="s">
        <v>60</v>
      </c>
      <c r="AD35" s="7">
        <v>-3320.914</v>
      </c>
      <c r="AE35" s="2">
        <v>0</v>
      </c>
      <c r="AF35" s="2">
        <v>0</v>
      </c>
      <c r="AG35" s="2">
        <v>0</v>
      </c>
      <c r="AH35" s="2">
        <v>0</v>
      </c>
      <c r="AI35" s="2">
        <v>0</v>
      </c>
      <c r="AJ35" s="2">
        <v>0</v>
      </c>
      <c r="AK35" s="2">
        <v>5271</v>
      </c>
      <c r="AL35" s="2">
        <v>22578.5</v>
      </c>
      <c r="AM35" s="2">
        <v>27849.5</v>
      </c>
      <c r="AN35" s="2">
        <v>17447.49</v>
      </c>
      <c r="AO35" s="2">
        <v>4173.75</v>
      </c>
      <c r="AP35" s="2">
        <v>13273.74</v>
      </c>
      <c r="AQ35" s="2">
        <v>0</v>
      </c>
      <c r="AR35" s="2">
        <v>0</v>
      </c>
      <c r="AU35" s="2">
        <v>0</v>
      </c>
      <c r="AV35" s="15">
        <v>0</v>
      </c>
      <c r="AW35" s="7">
        <v>0</v>
      </c>
      <c r="AX35" s="7">
        <v>0</v>
      </c>
      <c r="AY35" s="7">
        <v>250</v>
      </c>
      <c r="AZ35" s="19">
        <v>250</v>
      </c>
      <c r="BA35" s="7">
        <v>0</v>
      </c>
      <c r="BB35" s="7">
        <v>0</v>
      </c>
      <c r="BE35" s="23">
        <f t="shared" si="0"/>
        <v>0</v>
      </c>
      <c r="BF35" s="23">
        <f t="shared" ref="BF35:BH35" si="78">AH35</f>
        <v>0</v>
      </c>
      <c r="BG35" s="23">
        <f t="shared" si="78"/>
        <v>0</v>
      </c>
      <c r="BH35" s="23">
        <f t="shared" si="78"/>
        <v>0</v>
      </c>
      <c r="BI35" s="2">
        <f t="shared" si="5"/>
        <v>1</v>
      </c>
      <c r="BJ35" s="2">
        <f t="shared" si="6"/>
        <v>0</v>
      </c>
      <c r="BK35" s="2">
        <f t="shared" si="7"/>
        <v>1</v>
      </c>
      <c r="BL35" s="2">
        <f t="shared" si="8"/>
        <v>0</v>
      </c>
      <c r="BM35" s="23">
        <f t="shared" si="2"/>
        <v>0</v>
      </c>
      <c r="BN35" s="23">
        <f t="shared" ref="BN35:BP35" si="79">AE35</f>
        <v>0</v>
      </c>
      <c r="BO35" s="23">
        <f t="shared" si="79"/>
        <v>0</v>
      </c>
      <c r="BP35" s="23">
        <f t="shared" si="79"/>
        <v>0</v>
      </c>
      <c r="BQ35" s="2">
        <f t="shared" si="10"/>
        <v>1</v>
      </c>
      <c r="BR35" s="2">
        <f t="shared" si="11"/>
        <v>0</v>
      </c>
      <c r="BS35" s="2">
        <f t="shared" si="12"/>
        <v>1</v>
      </c>
      <c r="BT35" s="2">
        <f t="shared" si="13"/>
        <v>0</v>
      </c>
    </row>
    <row r="36" s="2" customFormat="1" spans="1:72">
      <c r="A36" s="2">
        <v>22010.58</v>
      </c>
      <c r="B36" s="2">
        <v>-6492.29</v>
      </c>
      <c r="C36" s="2">
        <v>13527.32</v>
      </c>
      <c r="D36" s="2">
        <v>13743.01</v>
      </c>
      <c r="E36" s="2">
        <v>0</v>
      </c>
      <c r="F36" s="7">
        <v>-4764</v>
      </c>
      <c r="G36" s="2">
        <v>189.05</v>
      </c>
      <c r="H36" s="2">
        <v>189.05</v>
      </c>
      <c r="I36" s="2">
        <v>219.86</v>
      </c>
      <c r="J36" s="2">
        <v>0</v>
      </c>
      <c r="K36" s="2">
        <v>270.16</v>
      </c>
      <c r="L36" s="2">
        <v>272.49</v>
      </c>
      <c r="M36" s="2">
        <v>501.56</v>
      </c>
      <c r="N36" s="2">
        <v>0</v>
      </c>
      <c r="O36" s="2">
        <v>0</v>
      </c>
      <c r="P36" s="2">
        <v>250.3</v>
      </c>
      <c r="Q36" s="2">
        <v>105.72</v>
      </c>
      <c r="R36" s="2">
        <v>104.98</v>
      </c>
      <c r="S36" s="2">
        <v>22129.777</v>
      </c>
      <c r="T36" s="2">
        <v>6109.876</v>
      </c>
      <c r="U36" s="2">
        <v>3580.255</v>
      </c>
      <c r="V36" s="2">
        <v>12934.515</v>
      </c>
      <c r="W36" s="2">
        <v>16514.77</v>
      </c>
      <c r="X36" s="2">
        <v>-835.27</v>
      </c>
      <c r="Y36" s="2">
        <v>50.033</v>
      </c>
      <c r="Z36" s="2">
        <v>18382.436</v>
      </c>
      <c r="AA36" s="2">
        <v>745.348</v>
      </c>
      <c r="AB36" s="2">
        <v>931.31</v>
      </c>
      <c r="AC36" s="2" t="s">
        <v>60</v>
      </c>
      <c r="AD36" s="7">
        <v>-3439.2783</v>
      </c>
      <c r="AE36" s="2">
        <v>0</v>
      </c>
      <c r="AF36" s="2">
        <v>0</v>
      </c>
      <c r="AG36" s="2">
        <v>0</v>
      </c>
      <c r="AH36" s="2">
        <v>0</v>
      </c>
      <c r="AI36" s="2">
        <v>0</v>
      </c>
      <c r="AJ36" s="2">
        <v>0</v>
      </c>
      <c r="AK36" s="2">
        <v>5387</v>
      </c>
      <c r="AL36" s="2">
        <v>22519.2</v>
      </c>
      <c r="AM36" s="2">
        <v>27906.2</v>
      </c>
      <c r="AN36" s="2">
        <v>18992.04</v>
      </c>
      <c r="AO36" s="2">
        <v>4146.27</v>
      </c>
      <c r="AP36" s="2">
        <v>14845.77</v>
      </c>
      <c r="AQ36" s="2">
        <v>0</v>
      </c>
      <c r="AR36" s="2">
        <v>0</v>
      </c>
      <c r="AU36" s="2">
        <v>0</v>
      </c>
      <c r="AV36" s="15">
        <v>0</v>
      </c>
      <c r="AW36" s="7">
        <v>0</v>
      </c>
      <c r="AX36" s="7">
        <v>0</v>
      </c>
      <c r="AY36" s="7">
        <v>250</v>
      </c>
      <c r="AZ36" s="19">
        <v>250</v>
      </c>
      <c r="BA36" s="7">
        <v>0</v>
      </c>
      <c r="BB36" s="7">
        <v>0</v>
      </c>
      <c r="BE36" s="23">
        <f t="shared" si="0"/>
        <v>0</v>
      </c>
      <c r="BF36" s="23">
        <f t="shared" ref="BF36:BH36" si="80">AH36</f>
        <v>0</v>
      </c>
      <c r="BG36" s="23">
        <f t="shared" si="80"/>
        <v>0</v>
      </c>
      <c r="BH36" s="23">
        <f t="shared" si="80"/>
        <v>0</v>
      </c>
      <c r="BI36" s="2">
        <f t="shared" si="5"/>
        <v>1</v>
      </c>
      <c r="BJ36" s="2">
        <f t="shared" si="6"/>
        <v>0</v>
      </c>
      <c r="BK36" s="2">
        <f t="shared" si="7"/>
        <v>1</v>
      </c>
      <c r="BL36" s="2">
        <f t="shared" si="8"/>
        <v>0</v>
      </c>
      <c r="BM36" s="23">
        <f t="shared" si="2"/>
        <v>0</v>
      </c>
      <c r="BN36" s="23">
        <f t="shared" ref="BN36:BP36" si="81">AE36</f>
        <v>0</v>
      </c>
      <c r="BO36" s="23">
        <f t="shared" si="81"/>
        <v>0</v>
      </c>
      <c r="BP36" s="23">
        <f t="shared" si="81"/>
        <v>0</v>
      </c>
      <c r="BQ36" s="2">
        <f t="shared" si="10"/>
        <v>1</v>
      </c>
      <c r="BR36" s="2">
        <f t="shared" si="11"/>
        <v>0</v>
      </c>
      <c r="BS36" s="2">
        <f t="shared" si="12"/>
        <v>1</v>
      </c>
      <c r="BT36" s="2">
        <f t="shared" si="13"/>
        <v>0</v>
      </c>
    </row>
    <row r="37" s="2" customFormat="1" spans="1:72">
      <c r="A37" s="2">
        <v>22007.52</v>
      </c>
      <c r="B37" s="2">
        <v>-6919.69</v>
      </c>
      <c r="C37" s="2">
        <v>13526.21</v>
      </c>
      <c r="D37" s="2">
        <v>14199.66</v>
      </c>
      <c r="E37" s="2">
        <v>0</v>
      </c>
      <c r="F37" s="7">
        <v>-5364</v>
      </c>
      <c r="G37" s="2">
        <v>190.77</v>
      </c>
      <c r="H37" s="2">
        <v>189.89</v>
      </c>
      <c r="I37" s="2">
        <v>220.38</v>
      </c>
      <c r="J37" s="2">
        <v>0</v>
      </c>
      <c r="K37" s="2">
        <v>270.16</v>
      </c>
      <c r="L37" s="2">
        <v>271.1</v>
      </c>
      <c r="M37" s="2">
        <v>501.97</v>
      </c>
      <c r="N37" s="2">
        <v>0</v>
      </c>
      <c r="O37" s="2">
        <v>0</v>
      </c>
      <c r="P37" s="2">
        <v>250.1</v>
      </c>
      <c r="Q37" s="2">
        <v>105.35</v>
      </c>
      <c r="R37" s="2">
        <v>103.71</v>
      </c>
      <c r="S37" s="2">
        <v>21994.53</v>
      </c>
      <c r="T37" s="2">
        <v>6752.232</v>
      </c>
      <c r="U37" s="2">
        <v>3484.866</v>
      </c>
      <c r="V37" s="2">
        <v>13083.232</v>
      </c>
      <c r="W37" s="2">
        <v>16568.098</v>
      </c>
      <c r="X37" s="2">
        <v>-834.96</v>
      </c>
      <c r="Y37" s="2">
        <v>50.036</v>
      </c>
      <c r="Z37" s="2">
        <v>18373.104</v>
      </c>
      <c r="AA37" s="2">
        <v>711.711</v>
      </c>
      <c r="AB37" s="2">
        <v>897.36</v>
      </c>
      <c r="AC37" s="2" t="s">
        <v>60</v>
      </c>
      <c r="AD37" s="7">
        <v>-4053.37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2">
        <v>5503</v>
      </c>
      <c r="AL37" s="2">
        <v>23709.2</v>
      </c>
      <c r="AM37" s="2">
        <v>29212.2</v>
      </c>
      <c r="AN37" s="2">
        <v>20425.22</v>
      </c>
      <c r="AO37" s="2">
        <v>4094.98</v>
      </c>
      <c r="AP37" s="2">
        <v>16330.24</v>
      </c>
      <c r="AQ37" s="2">
        <v>0</v>
      </c>
      <c r="AR37" s="2">
        <v>0</v>
      </c>
      <c r="AU37" s="2">
        <v>0</v>
      </c>
      <c r="AV37" s="15">
        <v>0</v>
      </c>
      <c r="AW37" s="7">
        <v>0</v>
      </c>
      <c r="AX37" s="7">
        <v>0</v>
      </c>
      <c r="AY37" s="7">
        <v>250</v>
      </c>
      <c r="AZ37" s="19">
        <v>250</v>
      </c>
      <c r="BA37" s="7">
        <v>0</v>
      </c>
      <c r="BB37" s="7">
        <v>0</v>
      </c>
      <c r="BE37" s="23">
        <f t="shared" si="0"/>
        <v>0</v>
      </c>
      <c r="BF37" s="23">
        <f t="shared" ref="BF37:BH37" si="82">AH37</f>
        <v>0</v>
      </c>
      <c r="BG37" s="23">
        <f t="shared" si="82"/>
        <v>0</v>
      </c>
      <c r="BH37" s="23">
        <f t="shared" si="82"/>
        <v>0</v>
      </c>
      <c r="BI37" s="2">
        <f t="shared" si="5"/>
        <v>1</v>
      </c>
      <c r="BJ37" s="2">
        <f t="shared" si="6"/>
        <v>0</v>
      </c>
      <c r="BK37" s="2">
        <f t="shared" si="7"/>
        <v>1</v>
      </c>
      <c r="BL37" s="2">
        <f t="shared" si="8"/>
        <v>0</v>
      </c>
      <c r="BM37" s="23">
        <f t="shared" si="2"/>
        <v>0</v>
      </c>
      <c r="BN37" s="23">
        <f t="shared" ref="BN37:BP37" si="83">AE37</f>
        <v>0</v>
      </c>
      <c r="BO37" s="23">
        <f t="shared" si="83"/>
        <v>0</v>
      </c>
      <c r="BP37" s="23">
        <f t="shared" si="83"/>
        <v>0</v>
      </c>
      <c r="BQ37" s="2">
        <f t="shared" si="10"/>
        <v>1</v>
      </c>
      <c r="BR37" s="2">
        <f t="shared" si="11"/>
        <v>0</v>
      </c>
      <c r="BS37" s="2">
        <f t="shared" si="12"/>
        <v>1</v>
      </c>
      <c r="BT37" s="2">
        <f t="shared" si="13"/>
        <v>0</v>
      </c>
    </row>
    <row r="38" s="2" customFormat="1" spans="1:72">
      <c r="A38" s="2">
        <v>22393.34</v>
      </c>
      <c r="B38" s="2">
        <v>-7358</v>
      </c>
      <c r="C38" s="2">
        <v>13628.58</v>
      </c>
      <c r="D38" s="2">
        <v>14910.06</v>
      </c>
      <c r="E38" s="2">
        <v>0</v>
      </c>
      <c r="F38" s="7">
        <v>-5964</v>
      </c>
      <c r="G38" s="2">
        <v>189.89</v>
      </c>
      <c r="H38" s="2">
        <v>189.89</v>
      </c>
      <c r="I38" s="2">
        <v>220.18</v>
      </c>
      <c r="J38" s="2">
        <v>0</v>
      </c>
      <c r="K38" s="2">
        <v>284.59</v>
      </c>
      <c r="L38" s="2">
        <v>286.21</v>
      </c>
      <c r="M38" s="2">
        <v>499.5</v>
      </c>
      <c r="N38" s="2">
        <v>0</v>
      </c>
      <c r="O38" s="2">
        <v>0</v>
      </c>
      <c r="P38" s="2">
        <v>272.9</v>
      </c>
      <c r="Q38" s="2">
        <v>130.3</v>
      </c>
      <c r="R38" s="2">
        <v>127.71</v>
      </c>
      <c r="S38" s="2">
        <v>22491.25</v>
      </c>
      <c r="T38" s="2">
        <v>7485.719</v>
      </c>
      <c r="U38" s="2">
        <v>3868.995</v>
      </c>
      <c r="V38" s="2">
        <v>13738.473</v>
      </c>
      <c r="W38" s="2">
        <v>17607.467</v>
      </c>
      <c r="X38" s="2">
        <v>-825.36</v>
      </c>
      <c r="Y38" s="2">
        <v>49.971</v>
      </c>
      <c r="Z38" s="2">
        <v>18098.77</v>
      </c>
      <c r="AA38" s="2">
        <v>792.725</v>
      </c>
      <c r="AB38" s="2">
        <v>877.63</v>
      </c>
      <c r="AC38" s="2" t="s">
        <v>60</v>
      </c>
      <c r="AD38" s="7">
        <v>-4565.2065</v>
      </c>
      <c r="AE38" s="2">
        <v>0</v>
      </c>
      <c r="AF38" s="2">
        <v>0</v>
      </c>
      <c r="AG38" s="2">
        <v>0</v>
      </c>
      <c r="AH38" s="2">
        <v>0</v>
      </c>
      <c r="AI38" s="2">
        <v>0</v>
      </c>
      <c r="AJ38" s="2">
        <v>0</v>
      </c>
      <c r="AK38" s="2">
        <v>5690</v>
      </c>
      <c r="AL38" s="2">
        <v>23864.8</v>
      </c>
      <c r="AM38" s="2">
        <v>29554.8</v>
      </c>
      <c r="AN38" s="2">
        <v>21892.75</v>
      </c>
      <c r="AO38" s="2">
        <v>4174.67</v>
      </c>
      <c r="AP38" s="2">
        <v>17718.08</v>
      </c>
      <c r="AQ38" s="2">
        <v>0</v>
      </c>
      <c r="AR38" s="2">
        <v>0</v>
      </c>
      <c r="AU38" s="2">
        <v>0</v>
      </c>
      <c r="AV38" s="15">
        <v>0</v>
      </c>
      <c r="AW38" s="7">
        <v>0</v>
      </c>
      <c r="AX38" s="7">
        <v>0</v>
      </c>
      <c r="AY38" s="7">
        <v>250</v>
      </c>
      <c r="AZ38" s="19">
        <v>277.39</v>
      </c>
      <c r="BA38" s="7">
        <v>0</v>
      </c>
      <c r="BB38" s="7">
        <v>0</v>
      </c>
      <c r="BE38" s="23">
        <f t="shared" si="0"/>
        <v>0</v>
      </c>
      <c r="BF38" s="23">
        <f t="shared" ref="BF38:BH38" si="84">AH38</f>
        <v>0</v>
      </c>
      <c r="BG38" s="23">
        <f t="shared" si="84"/>
        <v>0</v>
      </c>
      <c r="BH38" s="23">
        <f t="shared" si="84"/>
        <v>0</v>
      </c>
      <c r="BI38" s="2">
        <f t="shared" si="5"/>
        <v>1</v>
      </c>
      <c r="BJ38" s="2">
        <f t="shared" si="6"/>
        <v>0</v>
      </c>
      <c r="BK38" s="2">
        <f t="shared" si="7"/>
        <v>1</v>
      </c>
      <c r="BL38" s="2">
        <f t="shared" si="8"/>
        <v>0</v>
      </c>
      <c r="BM38" s="23">
        <f t="shared" si="2"/>
        <v>0</v>
      </c>
      <c r="BN38" s="23">
        <f t="shared" ref="BN38:BP38" si="85">AE38</f>
        <v>0</v>
      </c>
      <c r="BO38" s="23">
        <f t="shared" si="85"/>
        <v>0</v>
      </c>
      <c r="BP38" s="23">
        <f t="shared" si="85"/>
        <v>0</v>
      </c>
      <c r="BQ38" s="2">
        <f t="shared" si="10"/>
        <v>1</v>
      </c>
      <c r="BR38" s="2">
        <f t="shared" si="11"/>
        <v>0</v>
      </c>
      <c r="BS38" s="2">
        <f t="shared" si="12"/>
        <v>1</v>
      </c>
      <c r="BT38" s="2">
        <f t="shared" si="13"/>
        <v>0</v>
      </c>
    </row>
    <row r="39" s="2" customFormat="1" spans="1:72">
      <c r="A39" s="2">
        <v>22222.51</v>
      </c>
      <c r="B39" s="2">
        <v>-7375</v>
      </c>
      <c r="C39" s="2">
        <v>13987.06</v>
      </c>
      <c r="D39" s="2">
        <v>14408.33</v>
      </c>
      <c r="E39" s="2">
        <v>0</v>
      </c>
      <c r="F39" s="7">
        <v>-6564</v>
      </c>
      <c r="G39" s="2">
        <v>190.77</v>
      </c>
      <c r="H39" s="2">
        <v>189.89</v>
      </c>
      <c r="I39" s="2">
        <v>220.51</v>
      </c>
      <c r="J39" s="2">
        <v>0</v>
      </c>
      <c r="K39" s="2">
        <v>366.93</v>
      </c>
      <c r="L39" s="2">
        <v>367.62</v>
      </c>
      <c r="M39" s="2">
        <v>501.15</v>
      </c>
      <c r="N39" s="2">
        <v>0</v>
      </c>
      <c r="O39" s="2">
        <v>0</v>
      </c>
      <c r="P39" s="2">
        <v>359.4</v>
      </c>
      <c r="Q39" s="2">
        <v>173.91</v>
      </c>
      <c r="R39" s="2">
        <v>171.05</v>
      </c>
      <c r="S39" s="2">
        <v>22347.62</v>
      </c>
      <c r="T39" s="2">
        <v>7365.705</v>
      </c>
      <c r="U39" s="2">
        <v>3885.923</v>
      </c>
      <c r="V39" s="2">
        <v>13850.5</v>
      </c>
      <c r="W39" s="2">
        <v>17736.423</v>
      </c>
      <c r="X39" s="2">
        <v>-829.15</v>
      </c>
      <c r="Y39" s="2">
        <v>50.018</v>
      </c>
      <c r="Z39" s="2">
        <v>18187.178</v>
      </c>
      <c r="AA39" s="2">
        <v>560.58</v>
      </c>
      <c r="AB39" s="2">
        <v>866.59</v>
      </c>
      <c r="AC39" s="2" t="s">
        <v>71</v>
      </c>
      <c r="AD39" s="7">
        <v>-4849.8403</v>
      </c>
      <c r="AE39" s="2">
        <v>0</v>
      </c>
      <c r="AF39" s="2">
        <v>0</v>
      </c>
      <c r="AG39" s="2">
        <v>0</v>
      </c>
      <c r="AH39" s="2">
        <v>0</v>
      </c>
      <c r="AI39" s="2">
        <v>0</v>
      </c>
      <c r="AJ39" s="2">
        <v>0</v>
      </c>
      <c r="AK39" s="2">
        <v>5707</v>
      </c>
      <c r="AL39" s="2">
        <v>23398.1</v>
      </c>
      <c r="AM39" s="2">
        <v>29105.1</v>
      </c>
      <c r="AN39" s="2">
        <v>23289.95</v>
      </c>
      <c r="AO39" s="2">
        <v>4288.66</v>
      </c>
      <c r="AP39" s="2">
        <v>19001.29</v>
      </c>
      <c r="AQ39" s="2">
        <v>0</v>
      </c>
      <c r="AR39" s="2">
        <v>0</v>
      </c>
      <c r="AU39" s="2">
        <v>0</v>
      </c>
      <c r="AV39" s="15">
        <v>0</v>
      </c>
      <c r="AW39" s="7">
        <v>0</v>
      </c>
      <c r="AX39" s="7">
        <v>0</v>
      </c>
      <c r="AY39" s="7">
        <v>251</v>
      </c>
      <c r="AZ39" s="19">
        <v>356.59</v>
      </c>
      <c r="BA39" s="7">
        <v>0</v>
      </c>
      <c r="BB39" s="7">
        <v>0</v>
      </c>
      <c r="BE39" s="23">
        <f t="shared" si="0"/>
        <v>0</v>
      </c>
      <c r="BF39" s="23">
        <f t="shared" ref="BF39:BH39" si="86">AH39</f>
        <v>0</v>
      </c>
      <c r="BG39" s="23">
        <f t="shared" si="86"/>
        <v>0</v>
      </c>
      <c r="BH39" s="23">
        <f t="shared" si="86"/>
        <v>0</v>
      </c>
      <c r="BI39" s="2">
        <f t="shared" si="5"/>
        <v>1</v>
      </c>
      <c r="BJ39" s="2">
        <f t="shared" si="6"/>
        <v>0</v>
      </c>
      <c r="BK39" s="2">
        <f t="shared" si="7"/>
        <v>1</v>
      </c>
      <c r="BL39" s="2">
        <f t="shared" si="8"/>
        <v>0</v>
      </c>
      <c r="BM39" s="23">
        <f t="shared" si="2"/>
        <v>0</v>
      </c>
      <c r="BN39" s="23">
        <f t="shared" ref="BN39:BP39" si="87">AE39</f>
        <v>0</v>
      </c>
      <c r="BO39" s="23">
        <f t="shared" si="87"/>
        <v>0</v>
      </c>
      <c r="BP39" s="23">
        <f t="shared" si="87"/>
        <v>0</v>
      </c>
      <c r="BQ39" s="2">
        <f t="shared" si="10"/>
        <v>1</v>
      </c>
      <c r="BR39" s="2">
        <f t="shared" si="11"/>
        <v>0</v>
      </c>
      <c r="BS39" s="2">
        <f t="shared" si="12"/>
        <v>1</v>
      </c>
      <c r="BT39" s="2">
        <f t="shared" si="13"/>
        <v>0</v>
      </c>
    </row>
    <row r="40" s="2" customFormat="1" spans="1:72">
      <c r="A40" s="2">
        <v>22046.73</v>
      </c>
      <c r="B40" s="2">
        <v>-7393</v>
      </c>
      <c r="C40" s="2">
        <v>14336.47</v>
      </c>
      <c r="D40" s="2">
        <v>13899.54</v>
      </c>
      <c r="E40" s="2">
        <v>9.01</v>
      </c>
      <c r="F40" s="7">
        <v>-6998</v>
      </c>
      <c r="G40" s="2">
        <v>189.89</v>
      </c>
      <c r="H40" s="2">
        <v>189.89</v>
      </c>
      <c r="I40" s="2">
        <v>219.53</v>
      </c>
      <c r="J40" s="2">
        <v>0</v>
      </c>
      <c r="K40" s="2">
        <v>437.64</v>
      </c>
      <c r="L40" s="2">
        <v>438.8</v>
      </c>
      <c r="M40" s="2">
        <v>501.15</v>
      </c>
      <c r="N40" s="2">
        <v>0</v>
      </c>
      <c r="O40" s="2">
        <v>0</v>
      </c>
      <c r="P40" s="2">
        <v>428.7</v>
      </c>
      <c r="Q40" s="2">
        <v>221.06</v>
      </c>
      <c r="R40" s="2">
        <v>219.05</v>
      </c>
      <c r="S40" s="2">
        <v>22320.23</v>
      </c>
      <c r="T40" s="2">
        <v>7313.532</v>
      </c>
      <c r="U40" s="2">
        <v>3897.725</v>
      </c>
      <c r="V40" s="2">
        <v>13953.134</v>
      </c>
      <c r="W40" s="2">
        <v>17850.859</v>
      </c>
      <c r="X40" s="2">
        <v>-847.94</v>
      </c>
      <c r="Y40" s="2">
        <v>50.033</v>
      </c>
      <c r="Z40" s="2">
        <v>18035.328</v>
      </c>
      <c r="AA40" s="2">
        <v>633.445</v>
      </c>
      <c r="AB40" s="2">
        <v>871.42</v>
      </c>
      <c r="AC40" s="2" t="s">
        <v>71</v>
      </c>
      <c r="AD40" s="7">
        <v>-4997.7607</v>
      </c>
      <c r="AE40" s="2">
        <v>0</v>
      </c>
      <c r="AF40" s="2">
        <v>96.3</v>
      </c>
      <c r="AG40" s="2">
        <v>96.3</v>
      </c>
      <c r="AH40" s="2">
        <v>0</v>
      </c>
      <c r="AI40" s="2">
        <v>288.89</v>
      </c>
      <c r="AJ40" s="2">
        <v>288.89</v>
      </c>
      <c r="AK40" s="2">
        <v>5725</v>
      </c>
      <c r="AL40" s="2">
        <v>22905.5</v>
      </c>
      <c r="AM40" s="2">
        <v>28630.5</v>
      </c>
      <c r="AN40" s="2">
        <v>24570.94</v>
      </c>
      <c r="AO40" s="2">
        <v>4408.79</v>
      </c>
      <c r="AP40" s="2">
        <v>20162.15</v>
      </c>
      <c r="AQ40" s="2">
        <v>9.01</v>
      </c>
      <c r="AR40" s="2">
        <v>22.63</v>
      </c>
      <c r="AU40" s="2">
        <v>0</v>
      </c>
      <c r="AV40" s="15">
        <v>0</v>
      </c>
      <c r="AW40" s="7">
        <v>288.89</v>
      </c>
      <c r="AX40" s="7">
        <v>96.3</v>
      </c>
      <c r="AY40" s="7">
        <v>330.2</v>
      </c>
      <c r="AZ40" s="19">
        <v>435.79</v>
      </c>
      <c r="BA40" s="7">
        <v>288.89</v>
      </c>
      <c r="BB40" s="7">
        <v>96.3</v>
      </c>
      <c r="BE40" s="23">
        <f t="shared" si="0"/>
        <v>288.89</v>
      </c>
      <c r="BF40" s="23">
        <f t="shared" ref="BF40:BH40" si="88">AH40</f>
        <v>0</v>
      </c>
      <c r="BG40" s="23">
        <f t="shared" si="88"/>
        <v>288.89</v>
      </c>
      <c r="BH40" s="23">
        <f t="shared" si="88"/>
        <v>288.89</v>
      </c>
      <c r="BI40" s="2">
        <f t="shared" si="5"/>
        <v>0</v>
      </c>
      <c r="BJ40" s="2">
        <f t="shared" si="6"/>
        <v>1</v>
      </c>
      <c r="BK40" s="2">
        <f t="shared" si="7"/>
        <v>1</v>
      </c>
      <c r="BL40" s="2">
        <f t="shared" si="8"/>
        <v>288.89</v>
      </c>
      <c r="BM40" s="23">
        <f t="shared" si="2"/>
        <v>96.3</v>
      </c>
      <c r="BN40" s="23">
        <f t="shared" ref="BN40:BP40" si="89">AE40</f>
        <v>0</v>
      </c>
      <c r="BO40" s="23">
        <f t="shared" si="89"/>
        <v>96.3</v>
      </c>
      <c r="BP40" s="23">
        <f t="shared" si="89"/>
        <v>96.3</v>
      </c>
      <c r="BQ40" s="2">
        <f t="shared" si="10"/>
        <v>1</v>
      </c>
      <c r="BR40" s="2">
        <f t="shared" si="11"/>
        <v>0</v>
      </c>
      <c r="BS40" s="2">
        <f t="shared" si="12"/>
        <v>1</v>
      </c>
      <c r="BT40" s="2">
        <f t="shared" si="13"/>
        <v>0</v>
      </c>
    </row>
    <row r="41" s="2" customFormat="1" spans="1:72">
      <c r="A41" s="2">
        <v>21721.49</v>
      </c>
      <c r="B41" s="2">
        <v>-7411</v>
      </c>
      <c r="C41" s="2">
        <v>14567.44</v>
      </c>
      <c r="D41" s="2">
        <v>13364.51</v>
      </c>
      <c r="E41" s="2">
        <v>29.77</v>
      </c>
      <c r="F41" s="7">
        <v>-6998</v>
      </c>
      <c r="G41" s="2">
        <v>189.89</v>
      </c>
      <c r="H41" s="2">
        <v>190.77</v>
      </c>
      <c r="I41" s="2">
        <v>220.11</v>
      </c>
      <c r="J41" s="2">
        <v>0</v>
      </c>
      <c r="K41" s="2">
        <v>496.48</v>
      </c>
      <c r="L41" s="2">
        <v>500.67</v>
      </c>
      <c r="M41" s="2">
        <v>500.73</v>
      </c>
      <c r="N41" s="2">
        <v>0</v>
      </c>
      <c r="O41" s="2">
        <v>0</v>
      </c>
      <c r="P41" s="2">
        <v>500.5</v>
      </c>
      <c r="Q41" s="2">
        <v>269.47</v>
      </c>
      <c r="R41" s="2">
        <v>269.37</v>
      </c>
      <c r="S41" s="2">
        <v>21726.354</v>
      </c>
      <c r="T41" s="2">
        <v>7475.436</v>
      </c>
      <c r="U41" s="2">
        <v>3555.645</v>
      </c>
      <c r="V41" s="2">
        <v>13518.773</v>
      </c>
      <c r="W41" s="2">
        <v>17074.418</v>
      </c>
      <c r="X41" s="2">
        <v>-844.09</v>
      </c>
      <c r="Y41" s="2">
        <v>50.03</v>
      </c>
      <c r="Z41" s="2">
        <v>17814.125</v>
      </c>
      <c r="AA41" s="2">
        <v>686.938</v>
      </c>
      <c r="AB41" s="2">
        <v>866.59</v>
      </c>
      <c r="AC41" s="2" t="s">
        <v>71</v>
      </c>
      <c r="AD41" s="7">
        <v>-4724.753</v>
      </c>
      <c r="AE41" s="2">
        <v>0</v>
      </c>
      <c r="AF41" s="2">
        <v>300</v>
      </c>
      <c r="AG41" s="2">
        <v>300</v>
      </c>
      <c r="AH41" s="2">
        <v>0</v>
      </c>
      <c r="AI41" s="2">
        <v>277.78</v>
      </c>
      <c r="AJ41" s="2">
        <v>277.78</v>
      </c>
      <c r="AK41" s="2">
        <v>5743</v>
      </c>
      <c r="AL41" s="2">
        <v>22516.6</v>
      </c>
      <c r="AM41" s="2">
        <v>28259.6</v>
      </c>
      <c r="AN41" s="2">
        <v>25751.79</v>
      </c>
      <c r="AO41" s="2">
        <v>4536.95</v>
      </c>
      <c r="AP41" s="2">
        <v>21214.84</v>
      </c>
      <c r="AQ41" s="2">
        <v>29.77</v>
      </c>
      <c r="AR41" s="2">
        <v>22.05</v>
      </c>
      <c r="AU41" s="2">
        <v>0</v>
      </c>
      <c r="AV41" s="15">
        <v>0</v>
      </c>
      <c r="AW41" s="7">
        <v>277.78</v>
      </c>
      <c r="AX41" s="7">
        <v>300</v>
      </c>
      <c r="AY41" s="7">
        <v>277.52</v>
      </c>
      <c r="AZ41" s="19">
        <v>507.8</v>
      </c>
      <c r="BA41" s="7">
        <v>277.78</v>
      </c>
      <c r="BB41" s="7">
        <v>300</v>
      </c>
      <c r="BE41" s="23">
        <f t="shared" si="0"/>
        <v>277.78</v>
      </c>
      <c r="BF41" s="23">
        <f t="shared" ref="BF41:BH41" si="90">AH41</f>
        <v>0</v>
      </c>
      <c r="BG41" s="23">
        <f t="shared" si="90"/>
        <v>277.78</v>
      </c>
      <c r="BH41" s="23">
        <f t="shared" si="90"/>
        <v>277.78</v>
      </c>
      <c r="BI41" s="2">
        <f t="shared" si="5"/>
        <v>0</v>
      </c>
      <c r="BJ41" s="2">
        <f t="shared" si="6"/>
        <v>1</v>
      </c>
      <c r="BK41" s="2">
        <f t="shared" si="7"/>
        <v>1</v>
      </c>
      <c r="BL41" s="2">
        <f t="shared" si="8"/>
        <v>277.78</v>
      </c>
      <c r="BM41" s="23">
        <f t="shared" si="2"/>
        <v>300</v>
      </c>
      <c r="BN41" s="23">
        <f t="shared" ref="BN41:BP41" si="91">AE41</f>
        <v>0</v>
      </c>
      <c r="BO41" s="23">
        <f t="shared" si="91"/>
        <v>300</v>
      </c>
      <c r="BP41" s="23">
        <f t="shared" si="91"/>
        <v>300</v>
      </c>
      <c r="BQ41" s="2">
        <f t="shared" si="10"/>
        <v>0</v>
      </c>
      <c r="BR41" s="2">
        <f t="shared" si="11"/>
        <v>1</v>
      </c>
      <c r="BS41" s="2">
        <f t="shared" si="12"/>
        <v>1</v>
      </c>
      <c r="BT41" s="2">
        <f t="shared" si="13"/>
        <v>300</v>
      </c>
    </row>
    <row r="42" s="2" customFormat="1" spans="1:72">
      <c r="A42" s="2">
        <v>21632.4</v>
      </c>
      <c r="B42" s="2">
        <v>-7435</v>
      </c>
      <c r="C42" s="2">
        <v>14676.78</v>
      </c>
      <c r="D42" s="2">
        <v>13180.93</v>
      </c>
      <c r="E42" s="2">
        <v>32.36</v>
      </c>
      <c r="F42" s="7">
        <v>-6999</v>
      </c>
      <c r="G42" s="2">
        <v>190.77</v>
      </c>
      <c r="H42" s="2">
        <v>189.89</v>
      </c>
      <c r="I42" s="2">
        <v>221</v>
      </c>
      <c r="J42" s="2">
        <v>0</v>
      </c>
      <c r="K42" s="2">
        <v>546.96</v>
      </c>
      <c r="L42" s="2">
        <v>550.22</v>
      </c>
      <c r="M42" s="2">
        <v>501.56</v>
      </c>
      <c r="N42" s="2">
        <v>0</v>
      </c>
      <c r="O42" s="2">
        <v>0</v>
      </c>
      <c r="P42" s="2">
        <v>514.3</v>
      </c>
      <c r="Q42" s="2">
        <v>288.5</v>
      </c>
      <c r="R42" s="2">
        <v>289.03</v>
      </c>
      <c r="S42" s="2">
        <v>21648.336</v>
      </c>
      <c r="T42" s="2">
        <v>7407.856</v>
      </c>
      <c r="U42" s="2">
        <v>3375.041</v>
      </c>
      <c r="V42" s="2">
        <v>12785.83</v>
      </c>
      <c r="W42" s="2">
        <v>16160.872</v>
      </c>
      <c r="X42" s="2">
        <v>-836.79</v>
      </c>
      <c r="Y42" s="2">
        <v>49.97</v>
      </c>
      <c r="Z42" s="2">
        <v>17570.28</v>
      </c>
      <c r="AA42" s="2">
        <v>955.406</v>
      </c>
      <c r="AB42" s="2">
        <v>890.02</v>
      </c>
      <c r="AC42" s="2" t="s">
        <v>71</v>
      </c>
      <c r="AD42" s="7">
        <v>-4579.6343</v>
      </c>
      <c r="AE42" s="2">
        <v>0</v>
      </c>
      <c r="AF42" s="2">
        <v>300</v>
      </c>
      <c r="AG42" s="2">
        <v>300</v>
      </c>
      <c r="AH42" s="2">
        <v>0</v>
      </c>
      <c r="AI42" s="2">
        <v>277.78</v>
      </c>
      <c r="AJ42" s="2">
        <v>277.78</v>
      </c>
      <c r="AK42" s="2">
        <v>5767</v>
      </c>
      <c r="AL42" s="2">
        <v>22464.8</v>
      </c>
      <c r="AM42" s="2">
        <v>28231.8</v>
      </c>
      <c r="AN42" s="2">
        <v>26832.41</v>
      </c>
      <c r="AO42" s="2">
        <v>4707.16</v>
      </c>
      <c r="AP42" s="2">
        <v>22125.25</v>
      </c>
      <c r="AQ42" s="2">
        <v>32.36</v>
      </c>
      <c r="AR42" s="2">
        <v>22.56</v>
      </c>
      <c r="AU42" s="2">
        <v>0</v>
      </c>
      <c r="AV42" s="15">
        <v>0</v>
      </c>
      <c r="AW42" s="7">
        <v>277.78</v>
      </c>
      <c r="AX42" s="7">
        <v>300</v>
      </c>
      <c r="AY42" s="7">
        <v>285.68</v>
      </c>
      <c r="AZ42" s="19">
        <v>538.5</v>
      </c>
      <c r="BA42" s="7">
        <v>277.78</v>
      </c>
      <c r="BB42" s="7">
        <v>300</v>
      </c>
      <c r="BE42" s="23">
        <f t="shared" si="0"/>
        <v>277.78</v>
      </c>
      <c r="BF42" s="23">
        <f t="shared" ref="BF42:BH42" si="92">AH42</f>
        <v>0</v>
      </c>
      <c r="BG42" s="23">
        <f t="shared" si="92"/>
        <v>277.78</v>
      </c>
      <c r="BH42" s="23">
        <f t="shared" si="92"/>
        <v>277.78</v>
      </c>
      <c r="BI42" s="2">
        <f t="shared" si="5"/>
        <v>0</v>
      </c>
      <c r="BJ42" s="2">
        <f t="shared" si="6"/>
        <v>1</v>
      </c>
      <c r="BK42" s="2">
        <f t="shared" si="7"/>
        <v>1</v>
      </c>
      <c r="BL42" s="2">
        <f t="shared" si="8"/>
        <v>277.78</v>
      </c>
      <c r="BM42" s="23">
        <f t="shared" si="2"/>
        <v>300</v>
      </c>
      <c r="BN42" s="23">
        <f t="shared" ref="BN42:BP42" si="93">AE42</f>
        <v>0</v>
      </c>
      <c r="BO42" s="23">
        <f t="shared" si="93"/>
        <v>300</v>
      </c>
      <c r="BP42" s="23">
        <f t="shared" si="93"/>
        <v>300</v>
      </c>
      <c r="BQ42" s="2">
        <f t="shared" si="10"/>
        <v>0</v>
      </c>
      <c r="BR42" s="2">
        <f t="shared" si="11"/>
        <v>1</v>
      </c>
      <c r="BS42" s="2">
        <f t="shared" si="12"/>
        <v>1</v>
      </c>
      <c r="BT42" s="2">
        <f t="shared" si="13"/>
        <v>300</v>
      </c>
    </row>
    <row r="43" s="2" customFormat="1" spans="1:72">
      <c r="A43" s="2">
        <v>21449.05</v>
      </c>
      <c r="B43" s="2">
        <v>-7273</v>
      </c>
      <c r="C43" s="2">
        <v>14535.55</v>
      </c>
      <c r="D43" s="2">
        <v>13020.96</v>
      </c>
      <c r="E43" s="2">
        <v>40.46</v>
      </c>
      <c r="F43" s="7">
        <v>-6752</v>
      </c>
      <c r="G43" s="2">
        <v>189.05</v>
      </c>
      <c r="H43" s="2">
        <v>189.05</v>
      </c>
      <c r="I43" s="2">
        <v>219.99</v>
      </c>
      <c r="J43" s="2">
        <v>0</v>
      </c>
      <c r="K43" s="2">
        <v>513</v>
      </c>
      <c r="L43" s="2">
        <v>514.86</v>
      </c>
      <c r="M43" s="2">
        <v>500.73</v>
      </c>
      <c r="N43" s="2">
        <v>0</v>
      </c>
      <c r="O43" s="2">
        <v>0</v>
      </c>
      <c r="P43" s="2">
        <v>486.1</v>
      </c>
      <c r="Q43" s="2">
        <v>294.69</v>
      </c>
      <c r="R43" s="2">
        <v>300.66</v>
      </c>
      <c r="S43" s="2">
        <v>21298.43</v>
      </c>
      <c r="T43" s="2">
        <v>7296.994</v>
      </c>
      <c r="U43" s="2">
        <v>3292.586</v>
      </c>
      <c r="V43" s="2">
        <v>12387.647</v>
      </c>
      <c r="W43" s="2">
        <v>15680.233</v>
      </c>
      <c r="X43" s="2">
        <v>-837.89</v>
      </c>
      <c r="Y43" s="2">
        <v>50.025</v>
      </c>
      <c r="Z43" s="2">
        <v>17925.445</v>
      </c>
      <c r="AA43" s="2">
        <v>944.297</v>
      </c>
      <c r="AB43" s="2">
        <v>895.92</v>
      </c>
      <c r="AC43" s="2" t="s">
        <v>71</v>
      </c>
      <c r="AD43" s="7">
        <v>-4394.3145</v>
      </c>
      <c r="AE43" s="2">
        <v>0</v>
      </c>
      <c r="AF43" s="2">
        <v>364.81</v>
      </c>
      <c r="AG43" s="2">
        <v>364.81</v>
      </c>
      <c r="AH43" s="2">
        <v>0</v>
      </c>
      <c r="AI43" s="2">
        <v>277.78</v>
      </c>
      <c r="AJ43" s="2">
        <v>277.78</v>
      </c>
      <c r="AK43" s="2">
        <v>5624</v>
      </c>
      <c r="AL43" s="2">
        <v>22335.2</v>
      </c>
      <c r="AM43" s="2">
        <v>27959.2</v>
      </c>
      <c r="AN43" s="2">
        <v>27815.79</v>
      </c>
      <c r="AO43" s="2">
        <v>4889.56</v>
      </c>
      <c r="AP43" s="2">
        <v>22926.23</v>
      </c>
      <c r="AQ43" s="2">
        <v>40.46</v>
      </c>
      <c r="AR43" s="2">
        <v>19.39</v>
      </c>
      <c r="AU43" s="2">
        <v>0</v>
      </c>
      <c r="AV43" s="15">
        <v>0</v>
      </c>
      <c r="AW43" s="7">
        <v>277.78</v>
      </c>
      <c r="AX43" s="7">
        <v>364.81</v>
      </c>
      <c r="AY43" s="7">
        <v>301.66</v>
      </c>
      <c r="AZ43" s="19">
        <v>481.4</v>
      </c>
      <c r="BA43" s="7">
        <v>277.78</v>
      </c>
      <c r="BB43" s="7">
        <v>364.81</v>
      </c>
      <c r="BE43" s="23">
        <f t="shared" si="0"/>
        <v>277.78</v>
      </c>
      <c r="BF43" s="23">
        <f t="shared" ref="BF43:BH43" si="94">AH43</f>
        <v>0</v>
      </c>
      <c r="BG43" s="23">
        <f t="shared" si="94"/>
        <v>277.78</v>
      </c>
      <c r="BH43" s="23">
        <f t="shared" si="94"/>
        <v>277.78</v>
      </c>
      <c r="BI43" s="2">
        <f t="shared" si="5"/>
        <v>0</v>
      </c>
      <c r="BJ43" s="2">
        <f t="shared" si="6"/>
        <v>1</v>
      </c>
      <c r="BK43" s="2">
        <f t="shared" si="7"/>
        <v>1</v>
      </c>
      <c r="BL43" s="2">
        <f t="shared" si="8"/>
        <v>277.78</v>
      </c>
      <c r="BM43" s="23">
        <f t="shared" si="2"/>
        <v>364.81</v>
      </c>
      <c r="BN43" s="23">
        <f t="shared" ref="BN43:BP43" si="95">AE43</f>
        <v>0</v>
      </c>
      <c r="BO43" s="23">
        <f t="shared" si="95"/>
        <v>364.81</v>
      </c>
      <c r="BP43" s="23">
        <f t="shared" si="95"/>
        <v>364.81</v>
      </c>
      <c r="BQ43" s="2">
        <f t="shared" si="10"/>
        <v>0</v>
      </c>
      <c r="BR43" s="2">
        <f t="shared" si="11"/>
        <v>1</v>
      </c>
      <c r="BS43" s="2">
        <f t="shared" si="12"/>
        <v>1</v>
      </c>
      <c r="BT43" s="2">
        <f t="shared" si="13"/>
        <v>364.81</v>
      </c>
    </row>
    <row r="44" s="2" customFormat="1" spans="1:72">
      <c r="A44" s="2">
        <v>21157.71</v>
      </c>
      <c r="B44" s="2">
        <v>-7114</v>
      </c>
      <c r="C44" s="2">
        <v>14204.24</v>
      </c>
      <c r="D44" s="2">
        <v>12913.23</v>
      </c>
      <c r="E44" s="2">
        <v>0</v>
      </c>
      <c r="F44" s="7">
        <v>-6152</v>
      </c>
      <c r="G44" s="2">
        <v>190.77</v>
      </c>
      <c r="H44" s="2">
        <v>189.89</v>
      </c>
      <c r="I44" s="2">
        <v>220.91</v>
      </c>
      <c r="J44" s="2">
        <v>0</v>
      </c>
      <c r="K44" s="2">
        <v>439.96</v>
      </c>
      <c r="L44" s="2">
        <v>442.99</v>
      </c>
      <c r="M44" s="2">
        <v>500.73</v>
      </c>
      <c r="N44" s="2">
        <v>0</v>
      </c>
      <c r="O44" s="2">
        <v>0</v>
      </c>
      <c r="P44" s="2">
        <v>405.9</v>
      </c>
      <c r="Q44" s="2">
        <v>233.21</v>
      </c>
      <c r="R44" s="2">
        <v>234.43</v>
      </c>
      <c r="S44" s="2">
        <v>21025.316</v>
      </c>
      <c r="T44" s="2">
        <v>7087.403</v>
      </c>
      <c r="U44" s="2">
        <v>3271.353</v>
      </c>
      <c r="V44" s="2">
        <v>12418.326</v>
      </c>
      <c r="W44" s="2">
        <v>15689.679</v>
      </c>
      <c r="X44" s="2">
        <v>-834.19</v>
      </c>
      <c r="Y44" s="2">
        <v>50.005</v>
      </c>
      <c r="Z44" s="2">
        <v>18372.246</v>
      </c>
      <c r="AA44" s="2">
        <v>555.695</v>
      </c>
      <c r="AB44" s="2">
        <v>889.12</v>
      </c>
      <c r="AC44" s="2" t="s">
        <v>60</v>
      </c>
      <c r="AD44" s="7">
        <v>-4130.552</v>
      </c>
      <c r="AE44" s="2">
        <v>0</v>
      </c>
      <c r="AF44" s="2">
        <v>0</v>
      </c>
      <c r="AG44" s="2">
        <v>0</v>
      </c>
      <c r="AH44" s="2">
        <v>0</v>
      </c>
      <c r="AI44" s="2">
        <v>0</v>
      </c>
      <c r="AJ44" s="2">
        <v>0</v>
      </c>
      <c r="AK44" s="2">
        <v>5482</v>
      </c>
      <c r="AL44" s="2">
        <v>22283.3</v>
      </c>
      <c r="AM44" s="2">
        <v>27765.3</v>
      </c>
      <c r="AN44" s="2">
        <v>28695.47</v>
      </c>
      <c r="AO44" s="2">
        <v>5076.96</v>
      </c>
      <c r="AP44" s="2">
        <v>23618.51</v>
      </c>
      <c r="AQ44" s="2">
        <v>0</v>
      </c>
      <c r="AR44" s="2">
        <v>0</v>
      </c>
      <c r="AU44" s="2">
        <v>0</v>
      </c>
      <c r="AV44" s="15">
        <v>0</v>
      </c>
      <c r="AW44" s="7">
        <v>0</v>
      </c>
      <c r="AX44" s="7">
        <v>0</v>
      </c>
      <c r="AY44" s="7">
        <v>250</v>
      </c>
      <c r="AZ44" s="19">
        <v>402.2</v>
      </c>
      <c r="BA44" s="7">
        <v>0</v>
      </c>
      <c r="BB44" s="7">
        <v>0</v>
      </c>
      <c r="BE44" s="23">
        <f t="shared" si="0"/>
        <v>0</v>
      </c>
      <c r="BF44" s="23">
        <f t="shared" ref="BF44:BH44" si="96">AH44</f>
        <v>0</v>
      </c>
      <c r="BG44" s="23">
        <f t="shared" si="96"/>
        <v>0</v>
      </c>
      <c r="BH44" s="23">
        <f t="shared" si="96"/>
        <v>0</v>
      </c>
      <c r="BI44" s="2">
        <f t="shared" si="5"/>
        <v>1</v>
      </c>
      <c r="BJ44" s="2">
        <f t="shared" si="6"/>
        <v>0</v>
      </c>
      <c r="BK44" s="2">
        <f t="shared" si="7"/>
        <v>1</v>
      </c>
      <c r="BL44" s="2">
        <f t="shared" si="8"/>
        <v>0</v>
      </c>
      <c r="BM44" s="23">
        <f t="shared" si="2"/>
        <v>0</v>
      </c>
      <c r="BN44" s="23">
        <f t="shared" ref="BN44:BP44" si="97">AE44</f>
        <v>0</v>
      </c>
      <c r="BO44" s="23">
        <f t="shared" si="97"/>
        <v>0</v>
      </c>
      <c r="BP44" s="23">
        <f t="shared" si="97"/>
        <v>0</v>
      </c>
      <c r="BQ44" s="2">
        <f t="shared" si="10"/>
        <v>1</v>
      </c>
      <c r="BR44" s="2">
        <f t="shared" si="11"/>
        <v>0</v>
      </c>
      <c r="BS44" s="2">
        <f t="shared" si="12"/>
        <v>1</v>
      </c>
      <c r="BT44" s="2">
        <f t="shared" si="13"/>
        <v>0</v>
      </c>
    </row>
    <row r="45" s="2" customFormat="1" spans="1:72">
      <c r="A45" s="2">
        <v>21226.71</v>
      </c>
      <c r="B45" s="2">
        <v>-6954</v>
      </c>
      <c r="C45" s="2">
        <v>13889.28</v>
      </c>
      <c r="D45" s="2">
        <v>13141.99</v>
      </c>
      <c r="E45" s="2">
        <v>0</v>
      </c>
      <c r="F45" s="7">
        <v>-5553</v>
      </c>
      <c r="G45" s="2">
        <v>191.61</v>
      </c>
      <c r="H45" s="2">
        <v>191.61</v>
      </c>
      <c r="I45" s="2">
        <v>220.3</v>
      </c>
      <c r="J45" s="2">
        <v>0</v>
      </c>
      <c r="K45" s="2">
        <v>367.39</v>
      </c>
      <c r="L45" s="2">
        <v>369.49</v>
      </c>
      <c r="M45" s="2">
        <v>501.15</v>
      </c>
      <c r="N45" s="2">
        <v>0</v>
      </c>
      <c r="O45" s="2">
        <v>0</v>
      </c>
      <c r="P45" s="2">
        <v>331.4</v>
      </c>
      <c r="Q45" s="2">
        <v>176.07</v>
      </c>
      <c r="R45" s="2">
        <v>177.02</v>
      </c>
      <c r="S45" s="2">
        <v>20730.922</v>
      </c>
      <c r="T45" s="2">
        <v>7116.419</v>
      </c>
      <c r="U45" s="2">
        <v>3276.143</v>
      </c>
      <c r="V45" s="2">
        <v>12454.593</v>
      </c>
      <c r="W45" s="2">
        <v>15730.736</v>
      </c>
      <c r="X45" s="2">
        <v>-826.59</v>
      </c>
      <c r="Y45" s="2">
        <v>49.962</v>
      </c>
      <c r="Z45" s="2">
        <v>18608.2</v>
      </c>
      <c r="AA45" s="2">
        <v>492.281</v>
      </c>
      <c r="AB45" s="2">
        <v>877.15</v>
      </c>
      <c r="AC45" s="2" t="s">
        <v>60</v>
      </c>
      <c r="AD45" s="7">
        <v>-3841.2954</v>
      </c>
      <c r="AE45" s="2">
        <v>0</v>
      </c>
      <c r="AF45" s="2">
        <v>0</v>
      </c>
      <c r="AG45" s="2">
        <v>0</v>
      </c>
      <c r="AH45" s="2">
        <v>0</v>
      </c>
      <c r="AI45" s="2">
        <v>0</v>
      </c>
      <c r="AJ45" s="2">
        <v>0</v>
      </c>
      <c r="AK45" s="2">
        <v>5339</v>
      </c>
      <c r="AL45" s="2">
        <v>22412.9</v>
      </c>
      <c r="AM45" s="2">
        <v>27751.9</v>
      </c>
      <c r="AN45" s="2">
        <v>29470.34</v>
      </c>
      <c r="AO45" s="2">
        <v>5277.75</v>
      </c>
      <c r="AP45" s="2">
        <v>24192.59</v>
      </c>
      <c r="AQ45" s="2">
        <v>0</v>
      </c>
      <c r="AR45" s="2">
        <v>0</v>
      </c>
      <c r="AU45" s="2">
        <v>0</v>
      </c>
      <c r="AV45" s="15">
        <v>0</v>
      </c>
      <c r="AW45" s="7">
        <v>0</v>
      </c>
      <c r="AX45" s="7">
        <v>0</v>
      </c>
      <c r="AY45" s="7">
        <v>250</v>
      </c>
      <c r="AZ45" s="19">
        <v>323</v>
      </c>
      <c r="BA45" s="7">
        <v>0</v>
      </c>
      <c r="BB45" s="7">
        <v>0</v>
      </c>
      <c r="BE45" s="23">
        <f t="shared" si="0"/>
        <v>0</v>
      </c>
      <c r="BF45" s="23">
        <f t="shared" ref="BF45:BH45" si="98">AH45</f>
        <v>0</v>
      </c>
      <c r="BG45" s="23">
        <f t="shared" si="98"/>
        <v>0</v>
      </c>
      <c r="BH45" s="23">
        <f t="shared" si="98"/>
        <v>0</v>
      </c>
      <c r="BI45" s="2">
        <f t="shared" si="5"/>
        <v>1</v>
      </c>
      <c r="BJ45" s="2">
        <f t="shared" si="6"/>
        <v>0</v>
      </c>
      <c r="BK45" s="2">
        <f t="shared" si="7"/>
        <v>1</v>
      </c>
      <c r="BL45" s="2">
        <f t="shared" si="8"/>
        <v>0</v>
      </c>
      <c r="BM45" s="23">
        <f t="shared" si="2"/>
        <v>0</v>
      </c>
      <c r="BN45" s="23">
        <f t="shared" ref="BN45:BP45" si="99">AE45</f>
        <v>0</v>
      </c>
      <c r="BO45" s="23">
        <f t="shared" si="99"/>
        <v>0</v>
      </c>
      <c r="BP45" s="23">
        <f t="shared" si="99"/>
        <v>0</v>
      </c>
      <c r="BQ45" s="2">
        <f t="shared" si="10"/>
        <v>1</v>
      </c>
      <c r="BR45" s="2">
        <f t="shared" si="11"/>
        <v>0</v>
      </c>
      <c r="BS45" s="2">
        <f t="shared" si="12"/>
        <v>1</v>
      </c>
      <c r="BT45" s="2">
        <f t="shared" si="13"/>
        <v>0</v>
      </c>
    </row>
    <row r="46" s="2" customFormat="1" spans="1:72">
      <c r="A46" s="2">
        <v>21272.63</v>
      </c>
      <c r="B46" s="2">
        <v>-6797</v>
      </c>
      <c r="C46" s="2">
        <v>13938.11</v>
      </c>
      <c r="D46" s="2">
        <v>14505.2</v>
      </c>
      <c r="E46" s="2">
        <v>10.31</v>
      </c>
      <c r="F46" s="7">
        <v>-6152</v>
      </c>
      <c r="G46" s="2">
        <v>189.89</v>
      </c>
      <c r="H46" s="2">
        <v>189.89</v>
      </c>
      <c r="I46" s="2">
        <v>222.03</v>
      </c>
      <c r="J46" s="2">
        <v>0</v>
      </c>
      <c r="K46" s="2">
        <v>353.44</v>
      </c>
      <c r="L46" s="2">
        <v>353.2</v>
      </c>
      <c r="M46" s="2">
        <v>500.73</v>
      </c>
      <c r="N46" s="2">
        <v>0</v>
      </c>
      <c r="O46" s="2">
        <v>0</v>
      </c>
      <c r="P46" s="2">
        <v>316.4</v>
      </c>
      <c r="Q46" s="2">
        <v>171.21</v>
      </c>
      <c r="R46" s="2">
        <v>173.17</v>
      </c>
      <c r="S46" s="2">
        <v>21076.68</v>
      </c>
      <c r="T46" s="2">
        <v>6823.083</v>
      </c>
      <c r="U46" s="2">
        <v>3284.178</v>
      </c>
      <c r="V46" s="2">
        <v>12451.025</v>
      </c>
      <c r="W46" s="2">
        <v>15735.203</v>
      </c>
      <c r="X46" s="2">
        <v>-831.69</v>
      </c>
      <c r="Y46" s="2">
        <v>50.036</v>
      </c>
      <c r="Z46" s="2">
        <v>18730.66</v>
      </c>
      <c r="AA46" s="2">
        <v>786.055</v>
      </c>
      <c r="AB46" s="2">
        <v>854.18</v>
      </c>
      <c r="AC46" s="2" t="s">
        <v>71</v>
      </c>
      <c r="AD46" s="7">
        <v>-4498.8105</v>
      </c>
      <c r="AE46" s="2">
        <v>0</v>
      </c>
      <c r="AF46" s="2">
        <v>125.93</v>
      </c>
      <c r="AG46" s="2">
        <v>125.93</v>
      </c>
      <c r="AH46" s="2">
        <v>0</v>
      </c>
      <c r="AI46" s="2">
        <v>0</v>
      </c>
      <c r="AJ46" s="2">
        <v>0</v>
      </c>
      <c r="AK46" s="2">
        <v>5199</v>
      </c>
      <c r="AL46" s="2">
        <v>22672.2</v>
      </c>
      <c r="AM46" s="2">
        <v>27871.2</v>
      </c>
      <c r="AN46" s="2">
        <v>30118.73</v>
      </c>
      <c r="AO46" s="2">
        <v>5473.29</v>
      </c>
      <c r="AP46" s="2">
        <v>24645.44</v>
      </c>
      <c r="AQ46" s="2">
        <v>10.31</v>
      </c>
      <c r="AR46" s="2">
        <v>0</v>
      </c>
      <c r="AU46" s="2">
        <v>0</v>
      </c>
      <c r="AV46" s="15">
        <v>0</v>
      </c>
      <c r="AW46" s="7">
        <v>0</v>
      </c>
      <c r="AX46" s="7">
        <v>125.93</v>
      </c>
      <c r="AY46" s="7">
        <v>250</v>
      </c>
      <c r="AZ46" s="19">
        <v>330.2</v>
      </c>
      <c r="BA46" s="7">
        <v>0</v>
      </c>
      <c r="BB46" s="7">
        <v>125.93</v>
      </c>
      <c r="BE46" s="23">
        <f t="shared" si="0"/>
        <v>0</v>
      </c>
      <c r="BF46" s="23">
        <f t="shared" ref="BF46:BH46" si="100">AH46</f>
        <v>0</v>
      </c>
      <c r="BG46" s="23">
        <f t="shared" si="100"/>
        <v>0</v>
      </c>
      <c r="BH46" s="23">
        <f t="shared" si="100"/>
        <v>0</v>
      </c>
      <c r="BI46" s="2">
        <f t="shared" si="5"/>
        <v>1</v>
      </c>
      <c r="BJ46" s="2">
        <f t="shared" si="6"/>
        <v>0</v>
      </c>
      <c r="BK46" s="2">
        <f t="shared" si="7"/>
        <v>1</v>
      </c>
      <c r="BL46" s="2">
        <f t="shared" si="8"/>
        <v>0</v>
      </c>
      <c r="BM46" s="23">
        <f t="shared" si="2"/>
        <v>125.93</v>
      </c>
      <c r="BN46" s="23">
        <f t="shared" ref="BN46:BP46" si="101">AE46</f>
        <v>0</v>
      </c>
      <c r="BO46" s="23">
        <f t="shared" si="101"/>
        <v>125.93</v>
      </c>
      <c r="BP46" s="23">
        <f t="shared" si="101"/>
        <v>125.93</v>
      </c>
      <c r="BQ46" s="2">
        <f t="shared" si="10"/>
        <v>0</v>
      </c>
      <c r="BR46" s="2">
        <f t="shared" si="11"/>
        <v>1</v>
      </c>
      <c r="BS46" s="2">
        <f t="shared" si="12"/>
        <v>1</v>
      </c>
      <c r="BT46" s="2">
        <f t="shared" si="13"/>
        <v>125.93</v>
      </c>
    </row>
    <row r="47" s="2" customFormat="1" spans="1:72">
      <c r="A47" s="2">
        <v>21117.19</v>
      </c>
      <c r="B47" s="2">
        <v>-6683</v>
      </c>
      <c r="C47" s="2">
        <v>13647.75</v>
      </c>
      <c r="D47" s="2">
        <v>14510.59</v>
      </c>
      <c r="E47" s="2">
        <v>17.42</v>
      </c>
      <c r="F47" s="7">
        <v>-5901</v>
      </c>
      <c r="G47" s="2">
        <v>189.05</v>
      </c>
      <c r="H47" s="2">
        <v>189.05</v>
      </c>
      <c r="I47" s="2">
        <v>220.47</v>
      </c>
      <c r="J47" s="2">
        <v>0</v>
      </c>
      <c r="K47" s="2">
        <v>288.08</v>
      </c>
      <c r="L47" s="2">
        <v>288.31</v>
      </c>
      <c r="M47" s="2">
        <v>501.56</v>
      </c>
      <c r="N47" s="2">
        <v>0</v>
      </c>
      <c r="O47" s="2">
        <v>0</v>
      </c>
      <c r="P47" s="2">
        <v>255.4</v>
      </c>
      <c r="Q47" s="2">
        <v>163.92</v>
      </c>
      <c r="R47" s="2">
        <v>162.91</v>
      </c>
      <c r="S47" s="2">
        <v>21018.367</v>
      </c>
      <c r="T47" s="2">
        <v>6704.542</v>
      </c>
      <c r="U47" s="2">
        <v>3290.082</v>
      </c>
      <c r="V47" s="2">
        <v>12491.171</v>
      </c>
      <c r="W47" s="2">
        <v>15781.253</v>
      </c>
      <c r="X47" s="2">
        <v>-829.19</v>
      </c>
      <c r="Y47" s="2">
        <v>50.034</v>
      </c>
      <c r="Z47" s="2">
        <v>19013.46</v>
      </c>
      <c r="AA47" s="2">
        <v>569.889</v>
      </c>
      <c r="AB47" s="2">
        <v>857.28</v>
      </c>
      <c r="AC47" s="2" t="s">
        <v>71</v>
      </c>
      <c r="AD47" s="7">
        <v>-4451.1846</v>
      </c>
      <c r="AE47" s="2">
        <v>0</v>
      </c>
      <c r="AF47" s="2">
        <v>233.33</v>
      </c>
      <c r="AG47" s="2">
        <v>233.33</v>
      </c>
      <c r="AH47" s="2">
        <v>0</v>
      </c>
      <c r="AI47" s="2">
        <v>0</v>
      </c>
      <c r="AJ47" s="2">
        <v>0</v>
      </c>
      <c r="AK47" s="2">
        <v>5085</v>
      </c>
      <c r="AL47" s="2">
        <v>22879.6</v>
      </c>
      <c r="AM47" s="2">
        <v>27964.6</v>
      </c>
      <c r="AN47" s="2">
        <v>30663.97</v>
      </c>
      <c r="AO47" s="2">
        <v>5674.68</v>
      </c>
      <c r="AP47" s="2">
        <v>24989.29</v>
      </c>
      <c r="AQ47" s="2">
        <v>17.42</v>
      </c>
      <c r="AR47" s="2">
        <v>0</v>
      </c>
      <c r="AU47" s="2">
        <v>0</v>
      </c>
      <c r="AV47" s="15">
        <v>0</v>
      </c>
      <c r="AW47" s="7">
        <v>0</v>
      </c>
      <c r="AX47" s="7">
        <v>233.33</v>
      </c>
      <c r="AY47" s="7">
        <v>250</v>
      </c>
      <c r="AZ47" s="19">
        <v>251</v>
      </c>
      <c r="BA47" s="7">
        <v>0</v>
      </c>
      <c r="BB47" s="7">
        <v>233.33</v>
      </c>
      <c r="BE47" s="23">
        <f t="shared" si="0"/>
        <v>0</v>
      </c>
      <c r="BF47" s="23">
        <f t="shared" ref="BF47:BH47" si="102">AH47</f>
        <v>0</v>
      </c>
      <c r="BG47" s="23">
        <f t="shared" si="102"/>
        <v>0</v>
      </c>
      <c r="BH47" s="23">
        <f t="shared" si="102"/>
        <v>0</v>
      </c>
      <c r="BI47" s="2">
        <f t="shared" si="5"/>
        <v>1</v>
      </c>
      <c r="BJ47" s="2">
        <f t="shared" si="6"/>
        <v>0</v>
      </c>
      <c r="BK47" s="2">
        <f t="shared" si="7"/>
        <v>1</v>
      </c>
      <c r="BL47" s="2">
        <f t="shared" si="8"/>
        <v>0</v>
      </c>
      <c r="BM47" s="23">
        <f t="shared" si="2"/>
        <v>233.33</v>
      </c>
      <c r="BN47" s="23">
        <f t="shared" ref="BN47:BP47" si="103">AE47</f>
        <v>0</v>
      </c>
      <c r="BO47" s="23">
        <f t="shared" si="103"/>
        <v>233.33</v>
      </c>
      <c r="BP47" s="23">
        <f t="shared" si="103"/>
        <v>233.33</v>
      </c>
      <c r="BQ47" s="2">
        <f t="shared" si="10"/>
        <v>0</v>
      </c>
      <c r="BR47" s="2">
        <f t="shared" si="11"/>
        <v>1</v>
      </c>
      <c r="BS47" s="2">
        <f t="shared" si="12"/>
        <v>1</v>
      </c>
      <c r="BT47" s="2">
        <f t="shared" si="13"/>
        <v>233.33</v>
      </c>
    </row>
    <row r="48" s="2" customFormat="1" spans="1:72">
      <c r="A48" s="2">
        <v>21140.05</v>
      </c>
      <c r="B48" s="2">
        <v>-6569</v>
      </c>
      <c r="C48" s="2">
        <v>13653.78</v>
      </c>
      <c r="D48" s="2">
        <v>14490.21</v>
      </c>
      <c r="E48" s="2">
        <v>16.59</v>
      </c>
      <c r="F48" s="7">
        <v>-5901</v>
      </c>
      <c r="G48" s="2">
        <v>190.77</v>
      </c>
      <c r="H48" s="2">
        <v>190.77</v>
      </c>
      <c r="I48" s="2">
        <v>219.63</v>
      </c>
      <c r="J48" s="2">
        <v>0</v>
      </c>
      <c r="K48" s="2">
        <v>270.86</v>
      </c>
      <c r="L48" s="2">
        <v>272.26</v>
      </c>
      <c r="M48" s="2">
        <v>501.56</v>
      </c>
      <c r="N48" s="2">
        <v>0</v>
      </c>
      <c r="O48" s="2">
        <v>0</v>
      </c>
      <c r="P48" s="2">
        <v>253.2</v>
      </c>
      <c r="Q48" s="2">
        <v>174.65</v>
      </c>
      <c r="R48" s="2">
        <v>174.65</v>
      </c>
      <c r="S48" s="2">
        <v>21113.426</v>
      </c>
      <c r="T48" s="2">
        <v>6681.762</v>
      </c>
      <c r="U48" s="2">
        <v>3325.413</v>
      </c>
      <c r="V48" s="2">
        <v>12469.601</v>
      </c>
      <c r="W48" s="2">
        <v>15795.014</v>
      </c>
      <c r="X48" s="2">
        <v>-824.84</v>
      </c>
      <c r="Y48" s="2">
        <v>50.012</v>
      </c>
      <c r="Z48" s="2">
        <v>18818.662</v>
      </c>
      <c r="AA48" s="2">
        <v>592.07</v>
      </c>
      <c r="AB48" s="2">
        <v>840.02</v>
      </c>
      <c r="AC48" s="2" t="s">
        <v>71</v>
      </c>
      <c r="AD48" s="7">
        <v>-4461.2705</v>
      </c>
      <c r="AE48" s="2">
        <v>0</v>
      </c>
      <c r="AF48" s="2">
        <v>233.33</v>
      </c>
      <c r="AG48" s="2">
        <v>233.33</v>
      </c>
      <c r="AH48" s="2">
        <v>0</v>
      </c>
      <c r="AI48" s="2">
        <v>0</v>
      </c>
      <c r="AJ48" s="2">
        <v>0</v>
      </c>
      <c r="AK48" s="2">
        <v>4971</v>
      </c>
      <c r="AL48" s="2">
        <v>22905.5</v>
      </c>
      <c r="AM48" s="2">
        <v>27876.5</v>
      </c>
      <c r="AN48" s="2">
        <v>31096.12</v>
      </c>
      <c r="AO48" s="2">
        <v>5874.1</v>
      </c>
      <c r="AP48" s="2">
        <v>25222.02</v>
      </c>
      <c r="AQ48" s="2">
        <v>16.59</v>
      </c>
      <c r="AR48" s="2">
        <v>0</v>
      </c>
      <c r="AU48" s="2">
        <v>0</v>
      </c>
      <c r="AV48" s="15">
        <v>0</v>
      </c>
      <c r="AW48" s="7">
        <v>0</v>
      </c>
      <c r="AX48" s="7">
        <v>233.33</v>
      </c>
      <c r="AY48" s="7">
        <v>250</v>
      </c>
      <c r="AZ48" s="19">
        <v>251</v>
      </c>
      <c r="BA48" s="7">
        <v>0</v>
      </c>
      <c r="BB48" s="7">
        <v>233.33</v>
      </c>
      <c r="BE48" s="23">
        <f t="shared" si="0"/>
        <v>0</v>
      </c>
      <c r="BF48" s="23">
        <f t="shared" ref="BF48:BH48" si="104">AH48</f>
        <v>0</v>
      </c>
      <c r="BG48" s="23">
        <f t="shared" si="104"/>
        <v>0</v>
      </c>
      <c r="BH48" s="23">
        <f t="shared" si="104"/>
        <v>0</v>
      </c>
      <c r="BI48" s="2">
        <f t="shared" si="5"/>
        <v>1</v>
      </c>
      <c r="BJ48" s="2">
        <f t="shared" si="6"/>
        <v>0</v>
      </c>
      <c r="BK48" s="2">
        <f t="shared" si="7"/>
        <v>1</v>
      </c>
      <c r="BL48" s="2">
        <f t="shared" si="8"/>
        <v>0</v>
      </c>
      <c r="BM48" s="23">
        <f t="shared" si="2"/>
        <v>233.33</v>
      </c>
      <c r="BN48" s="23">
        <f t="shared" ref="BN48:BP48" si="105">AE48</f>
        <v>0</v>
      </c>
      <c r="BO48" s="23">
        <f t="shared" si="105"/>
        <v>233.33</v>
      </c>
      <c r="BP48" s="23">
        <f t="shared" si="105"/>
        <v>233.33</v>
      </c>
      <c r="BQ48" s="2">
        <f t="shared" si="10"/>
        <v>0</v>
      </c>
      <c r="BR48" s="2">
        <f t="shared" si="11"/>
        <v>1</v>
      </c>
      <c r="BS48" s="2">
        <f t="shared" si="12"/>
        <v>1</v>
      </c>
      <c r="BT48" s="2">
        <f t="shared" si="13"/>
        <v>233.33</v>
      </c>
    </row>
    <row r="49" s="2" customFormat="1" spans="1:72">
      <c r="A49" s="2">
        <v>20776.05</v>
      </c>
      <c r="B49" s="2">
        <v>-6455</v>
      </c>
      <c r="C49" s="2">
        <v>13651.04</v>
      </c>
      <c r="D49" s="2">
        <v>14440.31</v>
      </c>
      <c r="E49" s="2">
        <v>16.8</v>
      </c>
      <c r="F49" s="7">
        <v>-5902</v>
      </c>
      <c r="G49" s="2">
        <v>189.89</v>
      </c>
      <c r="H49" s="2">
        <v>189.89</v>
      </c>
      <c r="I49" s="2">
        <v>221.63</v>
      </c>
      <c r="J49" s="2">
        <v>0</v>
      </c>
      <c r="K49" s="2">
        <v>273.19</v>
      </c>
      <c r="L49" s="2">
        <v>273.19</v>
      </c>
      <c r="M49" s="2">
        <v>501.97</v>
      </c>
      <c r="N49" s="2">
        <v>0</v>
      </c>
      <c r="O49" s="2">
        <v>0</v>
      </c>
      <c r="P49" s="2">
        <v>252.4</v>
      </c>
      <c r="Q49" s="2">
        <v>176.18</v>
      </c>
      <c r="R49" s="2">
        <v>175.49</v>
      </c>
      <c r="S49" s="2">
        <v>20645.586</v>
      </c>
      <c r="T49" s="2">
        <v>6375.466</v>
      </c>
      <c r="U49" s="2">
        <v>3318.779</v>
      </c>
      <c r="V49" s="2">
        <v>12494.6</v>
      </c>
      <c r="W49" s="2">
        <v>15813.379</v>
      </c>
      <c r="X49" s="2">
        <v>-823.89</v>
      </c>
      <c r="Y49" s="2">
        <v>50.031</v>
      </c>
      <c r="Z49" s="2">
        <v>19057.365</v>
      </c>
      <c r="AA49" s="2">
        <v>550.236</v>
      </c>
      <c r="AB49" s="2">
        <v>834.78</v>
      </c>
      <c r="AC49" s="2" t="s">
        <v>71</v>
      </c>
      <c r="AD49" s="7">
        <v>-4461.1304</v>
      </c>
      <c r="AE49" s="2">
        <v>0</v>
      </c>
      <c r="AF49" s="2">
        <v>233.33</v>
      </c>
      <c r="AG49" s="2">
        <v>233.33</v>
      </c>
      <c r="AH49" s="2">
        <v>0</v>
      </c>
      <c r="AI49" s="2">
        <v>0</v>
      </c>
      <c r="AJ49" s="2">
        <v>0</v>
      </c>
      <c r="AK49" s="2">
        <v>4857</v>
      </c>
      <c r="AL49" s="2">
        <v>22516.6</v>
      </c>
      <c r="AM49" s="2">
        <v>27373.6</v>
      </c>
      <c r="AN49" s="2">
        <v>31419.87</v>
      </c>
      <c r="AO49" s="2">
        <v>6061.17</v>
      </c>
      <c r="AP49" s="2">
        <v>25358.7</v>
      </c>
      <c r="AQ49" s="2">
        <v>16.8</v>
      </c>
      <c r="AR49" s="2">
        <v>0</v>
      </c>
      <c r="AU49" s="2">
        <v>0</v>
      </c>
      <c r="AV49" s="15">
        <v>0</v>
      </c>
      <c r="AW49" s="7">
        <v>0</v>
      </c>
      <c r="AX49" s="7">
        <v>233.33</v>
      </c>
      <c r="AY49" s="7">
        <v>250</v>
      </c>
      <c r="AZ49" s="19">
        <v>251</v>
      </c>
      <c r="BA49" s="7">
        <v>0</v>
      </c>
      <c r="BB49" s="7">
        <v>233.33</v>
      </c>
      <c r="BE49" s="23">
        <f t="shared" si="0"/>
        <v>0</v>
      </c>
      <c r="BF49" s="23">
        <f t="shared" ref="BF49:BH49" si="106">AH49</f>
        <v>0</v>
      </c>
      <c r="BG49" s="23">
        <f t="shared" si="106"/>
        <v>0</v>
      </c>
      <c r="BH49" s="23">
        <f t="shared" si="106"/>
        <v>0</v>
      </c>
      <c r="BI49" s="2">
        <f t="shared" si="5"/>
        <v>1</v>
      </c>
      <c r="BJ49" s="2">
        <f t="shared" si="6"/>
        <v>0</v>
      </c>
      <c r="BK49" s="2">
        <f t="shared" si="7"/>
        <v>1</v>
      </c>
      <c r="BL49" s="2">
        <f t="shared" si="8"/>
        <v>0</v>
      </c>
      <c r="BM49" s="23">
        <f t="shared" si="2"/>
        <v>233.33</v>
      </c>
      <c r="BN49" s="23">
        <f t="shared" ref="BN49:BP49" si="107">AE49</f>
        <v>0</v>
      </c>
      <c r="BO49" s="23">
        <f t="shared" si="107"/>
        <v>233.33</v>
      </c>
      <c r="BP49" s="23">
        <f t="shared" si="107"/>
        <v>233.33</v>
      </c>
      <c r="BQ49" s="2">
        <f t="shared" si="10"/>
        <v>0</v>
      </c>
      <c r="BR49" s="2">
        <f t="shared" si="11"/>
        <v>1</v>
      </c>
      <c r="BS49" s="2">
        <f t="shared" si="12"/>
        <v>1</v>
      </c>
      <c r="BT49" s="2">
        <f t="shared" si="13"/>
        <v>233.33</v>
      </c>
    </row>
    <row r="50" s="2" customFormat="1" spans="1:72">
      <c r="A50" s="2">
        <v>20288.25</v>
      </c>
      <c r="B50" s="2">
        <v>-6338</v>
      </c>
      <c r="C50" s="2">
        <v>13660.81</v>
      </c>
      <c r="D50" s="2">
        <v>14088.06</v>
      </c>
      <c r="E50" s="2">
        <v>17.2</v>
      </c>
      <c r="F50" s="7">
        <v>-5901</v>
      </c>
      <c r="G50" s="2">
        <v>189.05</v>
      </c>
      <c r="H50" s="2">
        <v>189.05</v>
      </c>
      <c r="I50" s="2">
        <v>220.65</v>
      </c>
      <c r="J50" s="2">
        <v>0</v>
      </c>
      <c r="K50" s="2">
        <v>271.1</v>
      </c>
      <c r="L50" s="2">
        <v>272.26</v>
      </c>
      <c r="M50" s="2">
        <v>500.32</v>
      </c>
      <c r="N50" s="2">
        <v>0</v>
      </c>
      <c r="O50" s="2">
        <v>0</v>
      </c>
      <c r="P50" s="2">
        <v>249</v>
      </c>
      <c r="Q50" s="2">
        <v>175.28</v>
      </c>
      <c r="R50" s="2">
        <v>174.75</v>
      </c>
      <c r="S50" s="2">
        <v>20353.498</v>
      </c>
      <c r="T50" s="2">
        <v>6316.51</v>
      </c>
      <c r="U50" s="2">
        <v>3336.511</v>
      </c>
      <c r="V50" s="2">
        <v>12531.882</v>
      </c>
      <c r="W50" s="2">
        <v>15868.393</v>
      </c>
      <c r="X50" s="2">
        <v>-819.79</v>
      </c>
      <c r="Y50" s="2">
        <v>50.035</v>
      </c>
      <c r="Z50" s="2">
        <v>19150.465</v>
      </c>
      <c r="AA50" s="2">
        <v>587.328</v>
      </c>
      <c r="AB50" s="2">
        <v>843.43</v>
      </c>
      <c r="AC50" s="2" t="s">
        <v>71</v>
      </c>
      <c r="AD50" s="7">
        <v>-4463.9316</v>
      </c>
      <c r="AE50" s="2">
        <v>0</v>
      </c>
      <c r="AF50" s="2">
        <v>231.48</v>
      </c>
      <c r="AG50" s="2">
        <v>231.48</v>
      </c>
      <c r="AH50" s="2">
        <v>0</v>
      </c>
      <c r="AI50" s="2">
        <v>0</v>
      </c>
      <c r="AJ50" s="2">
        <v>0</v>
      </c>
      <c r="AK50" s="2">
        <v>4740</v>
      </c>
      <c r="AL50" s="2">
        <v>22127.7</v>
      </c>
      <c r="AM50" s="2">
        <v>26867.7</v>
      </c>
      <c r="AN50" s="2">
        <v>31654.58</v>
      </c>
      <c r="AO50" s="2">
        <v>6248.04</v>
      </c>
      <c r="AP50" s="2">
        <v>25406.54</v>
      </c>
      <c r="AQ50" s="2">
        <v>17.2</v>
      </c>
      <c r="AR50" s="2">
        <v>0</v>
      </c>
      <c r="AU50" s="2">
        <v>0</v>
      </c>
      <c r="AV50" s="15">
        <v>0</v>
      </c>
      <c r="AW50" s="7">
        <v>0</v>
      </c>
      <c r="AX50" s="7">
        <v>231.48</v>
      </c>
      <c r="AY50" s="7">
        <v>250</v>
      </c>
      <c r="AZ50" s="19">
        <v>251</v>
      </c>
      <c r="BA50" s="7">
        <v>0</v>
      </c>
      <c r="BB50" s="7">
        <v>231.48</v>
      </c>
      <c r="BE50" s="23">
        <f t="shared" si="0"/>
        <v>0</v>
      </c>
      <c r="BF50" s="23">
        <f t="shared" ref="BF50:BH50" si="108">AH50</f>
        <v>0</v>
      </c>
      <c r="BG50" s="23">
        <f t="shared" si="108"/>
        <v>0</v>
      </c>
      <c r="BH50" s="23">
        <f t="shared" si="108"/>
        <v>0</v>
      </c>
      <c r="BI50" s="2">
        <f t="shared" si="5"/>
        <v>1</v>
      </c>
      <c r="BJ50" s="2">
        <f t="shared" si="6"/>
        <v>0</v>
      </c>
      <c r="BK50" s="2">
        <f t="shared" si="7"/>
        <v>1</v>
      </c>
      <c r="BL50" s="2">
        <f t="shared" si="8"/>
        <v>0</v>
      </c>
      <c r="BM50" s="23">
        <f t="shared" si="2"/>
        <v>231.48</v>
      </c>
      <c r="BN50" s="23">
        <f t="shared" ref="BN50:BP50" si="109">AE50</f>
        <v>0</v>
      </c>
      <c r="BO50" s="23">
        <f t="shared" si="109"/>
        <v>231.48</v>
      </c>
      <c r="BP50" s="23">
        <f t="shared" si="109"/>
        <v>231.48</v>
      </c>
      <c r="BQ50" s="2">
        <f t="shared" si="10"/>
        <v>0</v>
      </c>
      <c r="BR50" s="2">
        <f t="shared" si="11"/>
        <v>1</v>
      </c>
      <c r="BS50" s="2">
        <f t="shared" si="12"/>
        <v>1</v>
      </c>
      <c r="BT50" s="2">
        <f t="shared" si="13"/>
        <v>231.48</v>
      </c>
    </row>
    <row r="51" s="2" customFormat="1" spans="1:72">
      <c r="A51" s="2">
        <v>20002.34</v>
      </c>
      <c r="B51" s="2">
        <v>-6523</v>
      </c>
      <c r="C51" s="2">
        <v>13859.07</v>
      </c>
      <c r="D51" s="2">
        <v>13789.41</v>
      </c>
      <c r="E51" s="2">
        <v>21.31</v>
      </c>
      <c r="F51" s="7">
        <v>-6087</v>
      </c>
      <c r="G51" s="2">
        <v>189.89</v>
      </c>
      <c r="H51" s="2">
        <v>192.46</v>
      </c>
      <c r="I51" s="2">
        <v>221.67</v>
      </c>
      <c r="J51" s="2">
        <v>0</v>
      </c>
      <c r="K51" s="2">
        <v>321.34</v>
      </c>
      <c r="L51" s="2">
        <v>321.34</v>
      </c>
      <c r="M51" s="2">
        <v>500.32</v>
      </c>
      <c r="N51" s="2">
        <v>0</v>
      </c>
      <c r="O51" s="2">
        <v>0</v>
      </c>
      <c r="P51" s="2">
        <v>253.5</v>
      </c>
      <c r="Q51" s="2">
        <v>205.04</v>
      </c>
      <c r="R51" s="2">
        <v>199.38</v>
      </c>
      <c r="S51" s="2">
        <v>19998.7</v>
      </c>
      <c r="T51" s="2">
        <v>6794.926</v>
      </c>
      <c r="U51" s="2">
        <v>3322.741</v>
      </c>
      <c r="V51" s="2">
        <v>12510.813</v>
      </c>
      <c r="W51" s="2">
        <v>15833.553</v>
      </c>
      <c r="X51" s="2">
        <v>-816.19</v>
      </c>
      <c r="Y51" s="2">
        <v>50.002</v>
      </c>
      <c r="Z51" s="2">
        <v>19185.836</v>
      </c>
      <c r="AA51" s="2">
        <v>614.65</v>
      </c>
      <c r="AB51" s="2">
        <v>832.65</v>
      </c>
      <c r="AC51" s="2" t="s">
        <v>71</v>
      </c>
      <c r="AD51" s="7">
        <v>-4499.9316</v>
      </c>
      <c r="AE51" s="2">
        <v>0</v>
      </c>
      <c r="AF51" s="2">
        <v>262.96</v>
      </c>
      <c r="AG51" s="2">
        <v>262.96</v>
      </c>
      <c r="AH51" s="2">
        <v>0</v>
      </c>
      <c r="AI51" s="2">
        <v>0</v>
      </c>
      <c r="AJ51" s="2">
        <v>0</v>
      </c>
      <c r="AK51" s="2">
        <v>4888</v>
      </c>
      <c r="AL51" s="2">
        <v>21790.7</v>
      </c>
      <c r="AM51" s="2">
        <v>26678.7</v>
      </c>
      <c r="AN51" s="2">
        <v>31814.98</v>
      </c>
      <c r="AO51" s="2">
        <v>6432.35</v>
      </c>
      <c r="AP51" s="2">
        <v>25382.63</v>
      </c>
      <c r="AQ51" s="2">
        <v>21.31</v>
      </c>
      <c r="AR51" s="2">
        <v>0</v>
      </c>
      <c r="AU51" s="2">
        <v>0</v>
      </c>
      <c r="AV51" s="15">
        <v>0</v>
      </c>
      <c r="AW51" s="7">
        <v>0</v>
      </c>
      <c r="AX51" s="7">
        <v>262.96</v>
      </c>
      <c r="AY51" s="7">
        <v>250</v>
      </c>
      <c r="AZ51" s="19">
        <v>251</v>
      </c>
      <c r="BA51" s="7">
        <v>0</v>
      </c>
      <c r="BB51" s="7">
        <v>262.96</v>
      </c>
      <c r="BE51" s="23">
        <f t="shared" si="0"/>
        <v>0</v>
      </c>
      <c r="BF51" s="23">
        <f t="shared" ref="BF51:BH51" si="110">AH51</f>
        <v>0</v>
      </c>
      <c r="BG51" s="23">
        <f t="shared" si="110"/>
        <v>0</v>
      </c>
      <c r="BH51" s="23">
        <f t="shared" si="110"/>
        <v>0</v>
      </c>
      <c r="BI51" s="2">
        <f t="shared" si="5"/>
        <v>1</v>
      </c>
      <c r="BJ51" s="2">
        <f t="shared" si="6"/>
        <v>0</v>
      </c>
      <c r="BK51" s="2">
        <f t="shared" si="7"/>
        <v>1</v>
      </c>
      <c r="BL51" s="2">
        <f t="shared" si="8"/>
        <v>0</v>
      </c>
      <c r="BM51" s="23">
        <f t="shared" si="2"/>
        <v>262.96</v>
      </c>
      <c r="BN51" s="23">
        <f t="shared" ref="BN51:BP51" si="111">AE51</f>
        <v>0</v>
      </c>
      <c r="BO51" s="23">
        <f t="shared" si="111"/>
        <v>262.96</v>
      </c>
      <c r="BP51" s="23">
        <f t="shared" si="111"/>
        <v>262.96</v>
      </c>
      <c r="BQ51" s="2">
        <f t="shared" si="10"/>
        <v>0</v>
      </c>
      <c r="BR51" s="2">
        <f t="shared" si="11"/>
        <v>1</v>
      </c>
      <c r="BS51" s="2">
        <f t="shared" si="12"/>
        <v>1</v>
      </c>
      <c r="BT51" s="2">
        <f t="shared" si="13"/>
        <v>262.96</v>
      </c>
    </row>
    <row r="52" s="2" customFormat="1" spans="1:72">
      <c r="A52" s="2">
        <v>19959.64</v>
      </c>
      <c r="B52" s="2">
        <v>-6711</v>
      </c>
      <c r="C52" s="2">
        <v>14063.8</v>
      </c>
      <c r="D52" s="2">
        <v>13717.41</v>
      </c>
      <c r="E52" s="2">
        <v>25.12</v>
      </c>
      <c r="F52" s="7">
        <v>-6275</v>
      </c>
      <c r="G52" s="2">
        <v>189.89</v>
      </c>
      <c r="H52" s="2">
        <v>189.89</v>
      </c>
      <c r="I52" s="2">
        <v>222.19</v>
      </c>
      <c r="J52" s="2">
        <v>0</v>
      </c>
      <c r="K52" s="2">
        <v>388.79</v>
      </c>
      <c r="L52" s="2">
        <v>389.95</v>
      </c>
      <c r="M52" s="2">
        <v>500.73</v>
      </c>
      <c r="N52" s="2">
        <v>0</v>
      </c>
      <c r="O52" s="2">
        <v>0</v>
      </c>
      <c r="P52" s="2">
        <v>314.5</v>
      </c>
      <c r="Q52" s="2">
        <v>229.62</v>
      </c>
      <c r="R52" s="2">
        <v>229.83</v>
      </c>
      <c r="S52" s="2">
        <v>19717.06</v>
      </c>
      <c r="T52" s="2">
        <v>7025.691</v>
      </c>
      <c r="U52" s="2">
        <v>3278.607</v>
      </c>
      <c r="V52" s="2">
        <v>12165.048</v>
      </c>
      <c r="W52" s="2">
        <v>15443.655</v>
      </c>
      <c r="X52" s="2">
        <v>-813.19</v>
      </c>
      <c r="Y52" s="2">
        <v>49.998</v>
      </c>
      <c r="Z52" s="2">
        <v>18718.09</v>
      </c>
      <c r="AA52" s="2">
        <v>621.563</v>
      </c>
      <c r="AB52" s="2">
        <v>840.08</v>
      </c>
      <c r="AC52" s="2" t="s">
        <v>71</v>
      </c>
      <c r="AD52" s="7">
        <v>-4442.22</v>
      </c>
      <c r="AE52" s="2">
        <v>0</v>
      </c>
      <c r="AF52" s="2">
        <v>277.78</v>
      </c>
      <c r="AG52" s="2">
        <v>277.78</v>
      </c>
      <c r="AH52" s="2">
        <v>0</v>
      </c>
      <c r="AI52" s="2">
        <v>0</v>
      </c>
      <c r="AJ52" s="2">
        <v>0</v>
      </c>
      <c r="AK52" s="2">
        <v>5039</v>
      </c>
      <c r="AL52" s="2">
        <v>21687</v>
      </c>
      <c r="AM52" s="2">
        <v>26726</v>
      </c>
      <c r="AN52" s="2">
        <v>31855.27</v>
      </c>
      <c r="AO52" s="2">
        <v>6626.73</v>
      </c>
      <c r="AP52" s="2">
        <v>25228.54</v>
      </c>
      <c r="AQ52" s="2">
        <v>25.12</v>
      </c>
      <c r="AR52" s="2">
        <v>0</v>
      </c>
      <c r="AU52" s="2">
        <v>0</v>
      </c>
      <c r="AV52" s="15">
        <v>0</v>
      </c>
      <c r="AW52" s="7">
        <v>0</v>
      </c>
      <c r="AX52" s="7">
        <v>277.78</v>
      </c>
      <c r="AY52" s="7">
        <v>250</v>
      </c>
      <c r="AZ52" s="19">
        <v>319</v>
      </c>
      <c r="BA52" s="7">
        <v>0</v>
      </c>
      <c r="BB52" s="7">
        <v>277.78</v>
      </c>
      <c r="BE52" s="23">
        <f t="shared" si="0"/>
        <v>0</v>
      </c>
      <c r="BF52" s="23">
        <f t="shared" ref="BF52:BH52" si="112">AH52</f>
        <v>0</v>
      </c>
      <c r="BG52" s="23">
        <f t="shared" si="112"/>
        <v>0</v>
      </c>
      <c r="BH52" s="23">
        <f t="shared" si="112"/>
        <v>0</v>
      </c>
      <c r="BI52" s="2">
        <f t="shared" si="5"/>
        <v>1</v>
      </c>
      <c r="BJ52" s="2">
        <f t="shared" si="6"/>
        <v>0</v>
      </c>
      <c r="BK52" s="2">
        <f t="shared" si="7"/>
        <v>1</v>
      </c>
      <c r="BL52" s="2">
        <f t="shared" si="8"/>
        <v>0</v>
      </c>
      <c r="BM52" s="23">
        <f t="shared" si="2"/>
        <v>277.78</v>
      </c>
      <c r="BN52" s="23">
        <f t="shared" ref="BN52:BP52" si="113">AE52</f>
        <v>0</v>
      </c>
      <c r="BO52" s="23">
        <f t="shared" si="113"/>
        <v>277.78</v>
      </c>
      <c r="BP52" s="23">
        <f t="shared" si="113"/>
        <v>277.78</v>
      </c>
      <c r="BQ52" s="2">
        <f t="shared" si="10"/>
        <v>0</v>
      </c>
      <c r="BR52" s="2">
        <f t="shared" si="11"/>
        <v>1</v>
      </c>
      <c r="BS52" s="2">
        <f t="shared" si="12"/>
        <v>1</v>
      </c>
      <c r="BT52" s="2">
        <f t="shared" si="13"/>
        <v>277.78</v>
      </c>
    </row>
    <row r="53" s="2" customFormat="1" spans="1:72">
      <c r="A53" s="2">
        <v>19410.58</v>
      </c>
      <c r="B53" s="2">
        <v>-6898</v>
      </c>
      <c r="C53" s="2">
        <v>13817.2</v>
      </c>
      <c r="D53" s="2">
        <v>13814.02</v>
      </c>
      <c r="E53" s="2">
        <v>24.06</v>
      </c>
      <c r="F53" s="7">
        <v>-6048</v>
      </c>
      <c r="G53" s="2">
        <v>190.77</v>
      </c>
      <c r="H53" s="2">
        <v>190.77</v>
      </c>
      <c r="I53" s="2">
        <v>222.27</v>
      </c>
      <c r="J53" s="2">
        <v>0</v>
      </c>
      <c r="K53" s="2">
        <v>336.69</v>
      </c>
      <c r="L53" s="2">
        <v>340.41</v>
      </c>
      <c r="M53" s="2">
        <v>500.73</v>
      </c>
      <c r="N53" s="2">
        <v>0</v>
      </c>
      <c r="O53" s="2">
        <v>0</v>
      </c>
      <c r="P53" s="2">
        <v>303.4</v>
      </c>
      <c r="Q53" s="2">
        <v>173.8</v>
      </c>
      <c r="R53" s="2">
        <v>180.46</v>
      </c>
      <c r="S53" s="2">
        <v>19658.566</v>
      </c>
      <c r="T53" s="2">
        <v>6882.95</v>
      </c>
      <c r="U53" s="2">
        <v>3124.183</v>
      </c>
      <c r="V53" s="2">
        <v>11336.877</v>
      </c>
      <c r="W53" s="2">
        <v>14461.061</v>
      </c>
      <c r="X53" s="2">
        <v>-811.4</v>
      </c>
      <c r="Y53" s="2">
        <v>50.023</v>
      </c>
      <c r="Z53" s="2">
        <v>18535.45</v>
      </c>
      <c r="AA53" s="2">
        <v>635.512</v>
      </c>
      <c r="AB53" s="2">
        <v>834.73</v>
      </c>
      <c r="AC53" s="2" t="s">
        <v>71</v>
      </c>
      <c r="AD53" s="7">
        <v>-4419.528</v>
      </c>
      <c r="AE53" s="2">
        <v>0</v>
      </c>
      <c r="AF53" s="2">
        <v>277.78</v>
      </c>
      <c r="AG53" s="2">
        <v>277.78</v>
      </c>
      <c r="AH53" s="2">
        <v>0</v>
      </c>
      <c r="AI53" s="2">
        <v>0</v>
      </c>
      <c r="AJ53" s="2">
        <v>0</v>
      </c>
      <c r="AK53" s="2">
        <v>5189</v>
      </c>
      <c r="AL53" s="2">
        <v>21453.7</v>
      </c>
      <c r="AM53" s="2">
        <v>26642.7</v>
      </c>
      <c r="AN53" s="2">
        <v>31779.71</v>
      </c>
      <c r="AO53" s="2">
        <v>6797.24</v>
      </c>
      <c r="AP53" s="2">
        <v>24982.47</v>
      </c>
      <c r="AQ53" s="2">
        <v>24.06</v>
      </c>
      <c r="AR53" s="2">
        <v>0</v>
      </c>
      <c r="AU53" s="2">
        <v>0</v>
      </c>
      <c r="AV53" s="15">
        <v>0</v>
      </c>
      <c r="AW53" s="7">
        <v>0</v>
      </c>
      <c r="AX53" s="7">
        <v>277.78</v>
      </c>
      <c r="AY53" s="7">
        <v>250</v>
      </c>
      <c r="AZ53" s="19">
        <v>303.78</v>
      </c>
      <c r="BA53" s="7">
        <v>0</v>
      </c>
      <c r="BB53" s="7">
        <v>277.78</v>
      </c>
      <c r="BE53" s="23">
        <f t="shared" si="0"/>
        <v>0</v>
      </c>
      <c r="BF53" s="23">
        <f t="shared" ref="BF53:BH53" si="114">AH53</f>
        <v>0</v>
      </c>
      <c r="BG53" s="23">
        <f t="shared" si="114"/>
        <v>0</v>
      </c>
      <c r="BH53" s="23">
        <f t="shared" si="114"/>
        <v>0</v>
      </c>
      <c r="BI53" s="2">
        <f t="shared" si="5"/>
        <v>1</v>
      </c>
      <c r="BJ53" s="2">
        <f t="shared" si="6"/>
        <v>0</v>
      </c>
      <c r="BK53" s="2">
        <f t="shared" si="7"/>
        <v>1</v>
      </c>
      <c r="BL53" s="2">
        <f t="shared" si="8"/>
        <v>0</v>
      </c>
      <c r="BM53" s="23">
        <f t="shared" si="2"/>
        <v>277.78</v>
      </c>
      <c r="BN53" s="23">
        <f t="shared" ref="BN53:BP53" si="115">AE53</f>
        <v>0</v>
      </c>
      <c r="BO53" s="23">
        <f t="shared" si="115"/>
        <v>277.78</v>
      </c>
      <c r="BP53" s="23">
        <f t="shared" si="115"/>
        <v>277.78</v>
      </c>
      <c r="BQ53" s="2">
        <f t="shared" si="10"/>
        <v>0</v>
      </c>
      <c r="BR53" s="2">
        <f t="shared" si="11"/>
        <v>1</v>
      </c>
      <c r="BS53" s="2">
        <f t="shared" si="12"/>
        <v>1</v>
      </c>
      <c r="BT53" s="2">
        <f t="shared" si="13"/>
        <v>277.78</v>
      </c>
    </row>
    <row r="54" s="2" customFormat="1" spans="1:72">
      <c r="A54" s="2">
        <v>19434.42</v>
      </c>
      <c r="B54" s="2">
        <v>-7082</v>
      </c>
      <c r="C54" s="2">
        <v>13519.26</v>
      </c>
      <c r="D54" s="2">
        <v>14314.63</v>
      </c>
      <c r="E54" s="2">
        <v>0</v>
      </c>
      <c r="F54" s="7">
        <v>-5449</v>
      </c>
      <c r="G54" s="2">
        <v>189.89</v>
      </c>
      <c r="H54" s="2">
        <v>190.77</v>
      </c>
      <c r="I54" s="2">
        <v>221.84</v>
      </c>
      <c r="J54" s="2">
        <v>0</v>
      </c>
      <c r="K54" s="2">
        <v>273.19</v>
      </c>
      <c r="L54" s="2">
        <v>275.28</v>
      </c>
      <c r="M54" s="2">
        <v>500.73</v>
      </c>
      <c r="N54" s="2">
        <v>0</v>
      </c>
      <c r="O54" s="2">
        <v>0</v>
      </c>
      <c r="P54" s="2">
        <v>250</v>
      </c>
      <c r="Q54" s="2">
        <v>118.51</v>
      </c>
      <c r="R54" s="2">
        <v>129.77</v>
      </c>
      <c r="S54" s="2">
        <v>19525.54</v>
      </c>
      <c r="T54" s="2">
        <v>7292.145</v>
      </c>
      <c r="U54" s="2">
        <v>3113.836</v>
      </c>
      <c r="V54" s="2">
        <v>11307.002</v>
      </c>
      <c r="W54" s="2">
        <v>14420.838</v>
      </c>
      <c r="X54" s="2">
        <v>-802.8</v>
      </c>
      <c r="Y54" s="2">
        <v>49.969</v>
      </c>
      <c r="Z54" s="2">
        <v>18714.887</v>
      </c>
      <c r="AA54" s="2">
        <v>529.625</v>
      </c>
      <c r="AB54" s="2">
        <v>831.12</v>
      </c>
      <c r="AC54" s="2" t="s">
        <v>60</v>
      </c>
      <c r="AD54" s="7">
        <v>-4065.2766</v>
      </c>
      <c r="AE54" s="2">
        <v>0</v>
      </c>
      <c r="AF54" s="2">
        <v>0</v>
      </c>
      <c r="AG54" s="2">
        <v>0</v>
      </c>
      <c r="AH54" s="2">
        <v>0</v>
      </c>
      <c r="AI54" s="2">
        <v>0</v>
      </c>
      <c r="AJ54" s="2">
        <v>0</v>
      </c>
      <c r="AK54" s="2">
        <v>5336</v>
      </c>
      <c r="AL54" s="2">
        <v>21272.2</v>
      </c>
      <c r="AM54" s="2">
        <v>26608.2</v>
      </c>
      <c r="AN54" s="2">
        <v>31590.92</v>
      </c>
      <c r="AO54" s="2">
        <v>6933.51</v>
      </c>
      <c r="AP54" s="2">
        <v>24657.41</v>
      </c>
      <c r="AQ54" s="2">
        <v>0</v>
      </c>
      <c r="AR54" s="2">
        <v>0</v>
      </c>
      <c r="AU54" s="2">
        <v>0</v>
      </c>
      <c r="AV54" s="15">
        <v>0</v>
      </c>
      <c r="AW54" s="7">
        <v>0</v>
      </c>
      <c r="AX54" s="7">
        <v>0</v>
      </c>
      <c r="AY54" s="7">
        <v>250</v>
      </c>
      <c r="AZ54" s="19">
        <v>250</v>
      </c>
      <c r="BA54" s="7">
        <v>0</v>
      </c>
      <c r="BB54" s="7">
        <v>0</v>
      </c>
      <c r="BE54" s="23">
        <f t="shared" si="0"/>
        <v>0</v>
      </c>
      <c r="BF54" s="23">
        <f t="shared" ref="BF54:BH54" si="116">AH54</f>
        <v>0</v>
      </c>
      <c r="BG54" s="23">
        <f t="shared" si="116"/>
        <v>0</v>
      </c>
      <c r="BH54" s="23">
        <f t="shared" si="116"/>
        <v>0</v>
      </c>
      <c r="BI54" s="2">
        <f t="shared" si="5"/>
        <v>1</v>
      </c>
      <c r="BJ54" s="2">
        <f t="shared" si="6"/>
        <v>0</v>
      </c>
      <c r="BK54" s="2">
        <f t="shared" si="7"/>
        <v>1</v>
      </c>
      <c r="BL54" s="2">
        <f t="shared" si="8"/>
        <v>0</v>
      </c>
      <c r="BM54" s="23">
        <f t="shared" si="2"/>
        <v>0</v>
      </c>
      <c r="BN54" s="23">
        <f t="shared" ref="BN54:BP54" si="117">AE54</f>
        <v>0</v>
      </c>
      <c r="BO54" s="23">
        <f t="shared" si="117"/>
        <v>0</v>
      </c>
      <c r="BP54" s="23">
        <f t="shared" si="117"/>
        <v>0</v>
      </c>
      <c r="BQ54" s="2">
        <f t="shared" si="10"/>
        <v>1</v>
      </c>
      <c r="BR54" s="2">
        <f t="shared" si="11"/>
        <v>0</v>
      </c>
      <c r="BS54" s="2">
        <f t="shared" si="12"/>
        <v>1</v>
      </c>
      <c r="BT54" s="2">
        <f t="shared" si="13"/>
        <v>0</v>
      </c>
    </row>
    <row r="55" s="2" customFormat="1" spans="1:72">
      <c r="A55" s="2">
        <v>19667.47</v>
      </c>
      <c r="B55" s="2">
        <v>-7076</v>
      </c>
      <c r="C55" s="2">
        <v>13510.39</v>
      </c>
      <c r="D55" s="2">
        <v>14527.64</v>
      </c>
      <c r="E55" s="2">
        <v>0</v>
      </c>
      <c r="F55" s="7">
        <v>-5148</v>
      </c>
      <c r="G55" s="2">
        <v>190.77</v>
      </c>
      <c r="H55" s="2">
        <v>190.77</v>
      </c>
      <c r="I55" s="2">
        <v>221.84</v>
      </c>
      <c r="J55" s="2">
        <v>0</v>
      </c>
      <c r="K55" s="2">
        <v>270.86</v>
      </c>
      <c r="L55" s="2">
        <v>271.56</v>
      </c>
      <c r="M55" s="2">
        <v>500.73</v>
      </c>
      <c r="N55" s="2">
        <v>0</v>
      </c>
      <c r="O55" s="2">
        <v>0</v>
      </c>
      <c r="P55" s="2">
        <v>252.6</v>
      </c>
      <c r="Q55" s="2">
        <v>106.62</v>
      </c>
      <c r="R55" s="2">
        <v>119.73</v>
      </c>
      <c r="S55" s="2">
        <v>19523.428</v>
      </c>
      <c r="T55" s="2">
        <v>7168.104</v>
      </c>
      <c r="U55" s="2">
        <v>3539.384</v>
      </c>
      <c r="V55" s="2">
        <v>11263.858</v>
      </c>
      <c r="W55" s="2">
        <v>14803.242</v>
      </c>
      <c r="X55" s="2">
        <v>-798.3</v>
      </c>
      <c r="Y55" s="2">
        <v>49.965</v>
      </c>
      <c r="Z55" s="2">
        <v>19159.133</v>
      </c>
      <c r="AA55" s="2">
        <v>422.855</v>
      </c>
      <c r="AB55" s="2">
        <v>837.95</v>
      </c>
      <c r="AC55" s="2" t="s">
        <v>60</v>
      </c>
      <c r="AD55" s="7">
        <v>-3810.619</v>
      </c>
      <c r="AE55" s="2">
        <v>0</v>
      </c>
      <c r="AF55" s="2">
        <v>0</v>
      </c>
      <c r="AG55" s="2">
        <v>0</v>
      </c>
      <c r="AH55" s="2">
        <v>0</v>
      </c>
      <c r="AI55" s="2">
        <v>0</v>
      </c>
      <c r="AJ55" s="2">
        <v>0</v>
      </c>
      <c r="AK55" s="2">
        <v>5330</v>
      </c>
      <c r="AL55" s="2">
        <v>21168.5</v>
      </c>
      <c r="AM55" s="2">
        <v>26498.5</v>
      </c>
      <c r="AN55" s="2">
        <v>31289.65</v>
      </c>
      <c r="AO55" s="2">
        <v>7051.22</v>
      </c>
      <c r="AP55" s="2">
        <v>24238.43</v>
      </c>
      <c r="AQ55" s="2">
        <v>0</v>
      </c>
      <c r="AR55" s="2">
        <v>0</v>
      </c>
      <c r="AU55" s="2">
        <v>0</v>
      </c>
      <c r="AV55" s="15">
        <v>0</v>
      </c>
      <c r="AW55" s="7">
        <v>0</v>
      </c>
      <c r="AX55" s="7">
        <v>0</v>
      </c>
      <c r="AY55" s="7">
        <v>250</v>
      </c>
      <c r="AZ55" s="19">
        <v>250</v>
      </c>
      <c r="BA55" s="7">
        <v>0</v>
      </c>
      <c r="BB55" s="7">
        <v>0</v>
      </c>
      <c r="BE55" s="23">
        <f t="shared" si="0"/>
        <v>0</v>
      </c>
      <c r="BF55" s="23">
        <f t="shared" ref="BF55:BH55" si="118">AH55</f>
        <v>0</v>
      </c>
      <c r="BG55" s="23">
        <f t="shared" si="118"/>
        <v>0</v>
      </c>
      <c r="BH55" s="23">
        <f t="shared" si="118"/>
        <v>0</v>
      </c>
      <c r="BI55" s="2">
        <f t="shared" si="5"/>
        <v>1</v>
      </c>
      <c r="BJ55" s="2">
        <f t="shared" si="6"/>
        <v>0</v>
      </c>
      <c r="BK55" s="2">
        <f t="shared" si="7"/>
        <v>1</v>
      </c>
      <c r="BL55" s="2">
        <f t="shared" si="8"/>
        <v>0</v>
      </c>
      <c r="BM55" s="23">
        <f t="shared" si="2"/>
        <v>0</v>
      </c>
      <c r="BN55" s="23">
        <f t="shared" ref="BN55:BP55" si="119">AE55</f>
        <v>0</v>
      </c>
      <c r="BO55" s="23">
        <f t="shared" si="119"/>
        <v>0</v>
      </c>
      <c r="BP55" s="23">
        <f t="shared" si="119"/>
        <v>0</v>
      </c>
      <c r="BQ55" s="2">
        <f t="shared" si="10"/>
        <v>1</v>
      </c>
      <c r="BR55" s="2">
        <f t="shared" si="11"/>
        <v>0</v>
      </c>
      <c r="BS55" s="2">
        <f t="shared" si="12"/>
        <v>1</v>
      </c>
      <c r="BT55" s="2">
        <f t="shared" si="13"/>
        <v>0</v>
      </c>
    </row>
    <row r="56" s="2" customFormat="1" spans="1:72">
      <c r="A56" s="2">
        <v>19478.97</v>
      </c>
      <c r="B56" s="2">
        <v>-7071</v>
      </c>
      <c r="C56" s="2">
        <v>13514.48</v>
      </c>
      <c r="D56" s="2">
        <v>14198.97</v>
      </c>
      <c r="E56" s="2">
        <v>0</v>
      </c>
      <c r="F56" s="7">
        <v>-5468</v>
      </c>
      <c r="G56" s="2">
        <v>190.77</v>
      </c>
      <c r="H56" s="2">
        <v>189.89</v>
      </c>
      <c r="I56" s="2">
        <v>221.9</v>
      </c>
      <c r="J56" s="2">
        <v>0</v>
      </c>
      <c r="K56" s="2">
        <v>270.16</v>
      </c>
      <c r="L56" s="2">
        <v>272.72</v>
      </c>
      <c r="M56" s="2">
        <v>500.73</v>
      </c>
      <c r="N56" s="2">
        <v>0</v>
      </c>
      <c r="O56" s="2">
        <v>0</v>
      </c>
      <c r="P56" s="2">
        <v>252.9</v>
      </c>
      <c r="Q56" s="2">
        <v>106.03</v>
      </c>
      <c r="R56" s="2">
        <v>104.82</v>
      </c>
      <c r="S56" s="2">
        <v>19685.775</v>
      </c>
      <c r="T56" s="2">
        <v>6888.21</v>
      </c>
      <c r="U56" s="2">
        <v>3661.199</v>
      </c>
      <c r="V56" s="2">
        <v>11110.018</v>
      </c>
      <c r="W56" s="2">
        <v>14771.217</v>
      </c>
      <c r="X56" s="2">
        <v>-803.000022</v>
      </c>
      <c r="Y56" s="2">
        <v>50.033</v>
      </c>
      <c r="Z56" s="2">
        <v>19112.414</v>
      </c>
      <c r="AA56" s="2">
        <v>495.768</v>
      </c>
      <c r="AB56" s="2">
        <v>840.9</v>
      </c>
      <c r="AC56" s="2" t="s">
        <v>60</v>
      </c>
      <c r="AD56" s="7">
        <v>-4150.5825</v>
      </c>
      <c r="AE56" s="2">
        <v>0</v>
      </c>
      <c r="AF56" s="2">
        <v>0</v>
      </c>
      <c r="AG56" s="2">
        <v>0</v>
      </c>
      <c r="AH56" s="2">
        <v>0</v>
      </c>
      <c r="AI56" s="2">
        <v>0</v>
      </c>
      <c r="AJ56" s="2">
        <v>0</v>
      </c>
      <c r="AK56" s="2">
        <v>5325</v>
      </c>
      <c r="AL56" s="2">
        <v>21064.8</v>
      </c>
      <c r="AM56" s="2">
        <v>26389.8</v>
      </c>
      <c r="AN56" s="2">
        <v>30876.85</v>
      </c>
      <c r="AO56" s="2">
        <v>7158.83</v>
      </c>
      <c r="AP56" s="2">
        <v>23718.02</v>
      </c>
      <c r="AQ56" s="2">
        <v>0</v>
      </c>
      <c r="AR56" s="2">
        <v>0</v>
      </c>
      <c r="AU56" s="2">
        <v>0</v>
      </c>
      <c r="AV56" s="15">
        <v>0</v>
      </c>
      <c r="AW56" s="7">
        <v>0</v>
      </c>
      <c r="AX56" s="7">
        <v>0</v>
      </c>
      <c r="AY56" s="7">
        <v>250</v>
      </c>
      <c r="AZ56" s="19">
        <v>250</v>
      </c>
      <c r="BA56" s="7">
        <v>0</v>
      </c>
      <c r="BB56" s="7">
        <v>0</v>
      </c>
      <c r="BE56" s="23">
        <f t="shared" si="0"/>
        <v>0</v>
      </c>
      <c r="BF56" s="23">
        <f t="shared" ref="BF56:BH56" si="120">AH56</f>
        <v>0</v>
      </c>
      <c r="BG56" s="23">
        <f t="shared" si="120"/>
        <v>0</v>
      </c>
      <c r="BH56" s="23">
        <f t="shared" si="120"/>
        <v>0</v>
      </c>
      <c r="BI56" s="2">
        <f t="shared" si="5"/>
        <v>1</v>
      </c>
      <c r="BJ56" s="2">
        <f t="shared" si="6"/>
        <v>0</v>
      </c>
      <c r="BK56" s="2">
        <f t="shared" si="7"/>
        <v>1</v>
      </c>
      <c r="BL56" s="2">
        <f t="shared" si="8"/>
        <v>0</v>
      </c>
      <c r="BM56" s="23">
        <f t="shared" si="2"/>
        <v>0</v>
      </c>
      <c r="BN56" s="23">
        <f t="shared" ref="BN56:BP56" si="121">AE56</f>
        <v>0</v>
      </c>
      <c r="BO56" s="23">
        <f t="shared" si="121"/>
        <v>0</v>
      </c>
      <c r="BP56" s="23">
        <f t="shared" si="121"/>
        <v>0</v>
      </c>
      <c r="BQ56" s="2">
        <f t="shared" si="10"/>
        <v>1</v>
      </c>
      <c r="BR56" s="2">
        <f t="shared" si="11"/>
        <v>0</v>
      </c>
      <c r="BS56" s="2">
        <f t="shared" si="12"/>
        <v>1</v>
      </c>
      <c r="BT56" s="2">
        <f t="shared" si="13"/>
        <v>0</v>
      </c>
    </row>
    <row r="57" s="2" customFormat="1" spans="1:72">
      <c r="A57" s="2">
        <v>19631.74</v>
      </c>
      <c r="B57" s="2">
        <v>-7065</v>
      </c>
      <c r="C57" s="2">
        <v>13512.83</v>
      </c>
      <c r="D57" s="2">
        <v>14069.62</v>
      </c>
      <c r="E57" s="2">
        <v>0</v>
      </c>
      <c r="F57" s="7">
        <v>-5466</v>
      </c>
      <c r="G57" s="2">
        <v>190.77</v>
      </c>
      <c r="H57" s="2">
        <v>190.77</v>
      </c>
      <c r="I57" s="2">
        <v>221.59</v>
      </c>
      <c r="J57" s="2">
        <v>0</v>
      </c>
      <c r="K57" s="2">
        <v>270.4</v>
      </c>
      <c r="L57" s="2">
        <v>271.79</v>
      </c>
      <c r="M57" s="2">
        <v>501.15</v>
      </c>
      <c r="N57" s="2">
        <v>0</v>
      </c>
      <c r="O57" s="2">
        <v>0</v>
      </c>
      <c r="P57" s="2">
        <v>253.4</v>
      </c>
      <c r="Q57" s="2">
        <v>105.66</v>
      </c>
      <c r="R57" s="2">
        <v>104.66</v>
      </c>
      <c r="S57" s="2">
        <v>19635.477</v>
      </c>
      <c r="T57" s="2">
        <v>7254.176</v>
      </c>
      <c r="U57" s="2">
        <v>3891.989</v>
      </c>
      <c r="V57" s="2">
        <v>11297.642</v>
      </c>
      <c r="W57" s="2">
        <v>15189.632</v>
      </c>
      <c r="X57" s="2">
        <v>-793.5</v>
      </c>
      <c r="Y57" s="2">
        <v>49.964</v>
      </c>
      <c r="Z57" s="2">
        <v>19241.672</v>
      </c>
      <c r="AA57" s="2">
        <v>388.355</v>
      </c>
      <c r="AB57" s="2">
        <v>825.77</v>
      </c>
      <c r="AC57" s="2" t="s">
        <v>60</v>
      </c>
      <c r="AD57" s="7">
        <v>-4144.2793</v>
      </c>
      <c r="AE57" s="2">
        <v>0</v>
      </c>
      <c r="AF57" s="2">
        <v>0</v>
      </c>
      <c r="AG57" s="2">
        <v>0</v>
      </c>
      <c r="AH57" s="2">
        <v>0</v>
      </c>
      <c r="AI57" s="2">
        <v>0</v>
      </c>
      <c r="AJ57" s="2">
        <v>0</v>
      </c>
      <c r="AK57" s="2">
        <v>5319</v>
      </c>
      <c r="AL57" s="2">
        <v>21220.3</v>
      </c>
      <c r="AM57" s="2">
        <v>26539.3</v>
      </c>
      <c r="AN57" s="2">
        <v>30352.97</v>
      </c>
      <c r="AO57" s="2">
        <v>7247.83</v>
      </c>
      <c r="AP57" s="2">
        <v>23105.14</v>
      </c>
      <c r="AQ57" s="2">
        <v>0</v>
      </c>
      <c r="AR57" s="2">
        <v>0</v>
      </c>
      <c r="AU57" s="2">
        <v>0</v>
      </c>
      <c r="AV57" s="15">
        <v>0</v>
      </c>
      <c r="AW57" s="7">
        <v>0</v>
      </c>
      <c r="AX57" s="7">
        <v>0</v>
      </c>
      <c r="AY57" s="7">
        <v>250</v>
      </c>
      <c r="AZ57" s="19">
        <v>250</v>
      </c>
      <c r="BA57" s="7">
        <v>0</v>
      </c>
      <c r="BB57" s="7">
        <v>0</v>
      </c>
      <c r="BE57" s="23">
        <f t="shared" si="0"/>
        <v>0</v>
      </c>
      <c r="BF57" s="23">
        <f t="shared" ref="BF57:BH57" si="122">AH57</f>
        <v>0</v>
      </c>
      <c r="BG57" s="23">
        <f t="shared" si="122"/>
        <v>0</v>
      </c>
      <c r="BH57" s="23">
        <f t="shared" si="122"/>
        <v>0</v>
      </c>
      <c r="BI57" s="2">
        <f t="shared" si="5"/>
        <v>1</v>
      </c>
      <c r="BJ57" s="2">
        <f t="shared" si="6"/>
        <v>0</v>
      </c>
      <c r="BK57" s="2">
        <f t="shared" si="7"/>
        <v>1</v>
      </c>
      <c r="BL57" s="2">
        <f t="shared" si="8"/>
        <v>0</v>
      </c>
      <c r="BM57" s="23">
        <f t="shared" si="2"/>
        <v>0</v>
      </c>
      <c r="BN57" s="23">
        <f t="shared" ref="BN57:BP57" si="123">AE57</f>
        <v>0</v>
      </c>
      <c r="BO57" s="23">
        <f t="shared" si="123"/>
        <v>0</v>
      </c>
      <c r="BP57" s="23">
        <f t="shared" si="123"/>
        <v>0</v>
      </c>
      <c r="BQ57" s="2">
        <f t="shared" si="10"/>
        <v>1</v>
      </c>
      <c r="BR57" s="2">
        <f t="shared" si="11"/>
        <v>0</v>
      </c>
      <c r="BS57" s="2">
        <f t="shared" si="12"/>
        <v>1</v>
      </c>
      <c r="BT57" s="2">
        <f t="shared" si="13"/>
        <v>0</v>
      </c>
    </row>
    <row r="58" s="2" customFormat="1" spans="1:72">
      <c r="A58" s="2">
        <v>20012.71</v>
      </c>
      <c r="B58" s="2">
        <v>-7056</v>
      </c>
      <c r="C58" s="2">
        <v>13507.24</v>
      </c>
      <c r="D58" s="2">
        <v>14053.18</v>
      </c>
      <c r="E58" s="2">
        <v>0</v>
      </c>
      <c r="F58" s="7">
        <v>-5466</v>
      </c>
      <c r="G58" s="2">
        <v>189.05</v>
      </c>
      <c r="H58" s="2">
        <v>189.05</v>
      </c>
      <c r="I58" s="2">
        <v>220.28</v>
      </c>
      <c r="J58" s="2">
        <v>0</v>
      </c>
      <c r="K58" s="2">
        <v>271.33</v>
      </c>
      <c r="L58" s="2">
        <v>272.26</v>
      </c>
      <c r="M58" s="2">
        <v>501.15</v>
      </c>
      <c r="N58" s="2">
        <v>0</v>
      </c>
      <c r="O58" s="2">
        <v>0</v>
      </c>
      <c r="P58" s="2">
        <v>248.5</v>
      </c>
      <c r="Q58" s="2">
        <v>104.66</v>
      </c>
      <c r="R58" s="2">
        <v>104.08</v>
      </c>
      <c r="S58" s="2">
        <v>20274.951</v>
      </c>
      <c r="T58" s="2">
        <v>7188.043</v>
      </c>
      <c r="U58" s="2">
        <v>4112.23</v>
      </c>
      <c r="V58" s="2">
        <v>11479.539</v>
      </c>
      <c r="W58" s="2">
        <v>15591.77</v>
      </c>
      <c r="X58" s="2">
        <v>-797.51</v>
      </c>
      <c r="Y58" s="2">
        <v>50.039</v>
      </c>
      <c r="Z58" s="2">
        <v>19007.871</v>
      </c>
      <c r="AA58" s="2">
        <v>684.73</v>
      </c>
      <c r="AB58" s="2">
        <v>831.71</v>
      </c>
      <c r="AC58" s="2" t="s">
        <v>60</v>
      </c>
      <c r="AD58" s="7">
        <v>-4155.7656</v>
      </c>
      <c r="AE58" s="2">
        <v>0</v>
      </c>
      <c r="AF58" s="2">
        <v>0</v>
      </c>
      <c r="AG58" s="2">
        <v>0</v>
      </c>
      <c r="AH58" s="2">
        <v>0</v>
      </c>
      <c r="AI58" s="2">
        <v>0</v>
      </c>
      <c r="AJ58" s="2">
        <v>0</v>
      </c>
      <c r="AK58" s="2">
        <v>5310</v>
      </c>
      <c r="AL58" s="2">
        <v>21479.6</v>
      </c>
      <c r="AM58" s="2">
        <v>26789.6</v>
      </c>
      <c r="AN58" s="2">
        <v>29676.69</v>
      </c>
      <c r="AO58" s="2">
        <v>7298.39</v>
      </c>
      <c r="AP58" s="2">
        <v>22378.3</v>
      </c>
      <c r="AQ58" s="2">
        <v>0</v>
      </c>
      <c r="AR58" s="2">
        <v>0</v>
      </c>
      <c r="AU58" s="2">
        <v>0</v>
      </c>
      <c r="AV58" s="15">
        <v>0</v>
      </c>
      <c r="AW58" s="7">
        <v>0</v>
      </c>
      <c r="AX58" s="7">
        <v>0</v>
      </c>
      <c r="AY58" s="7">
        <v>250</v>
      </c>
      <c r="AZ58" s="19">
        <v>250</v>
      </c>
      <c r="BA58" s="7">
        <v>0</v>
      </c>
      <c r="BB58" s="7">
        <v>0</v>
      </c>
      <c r="BE58" s="23">
        <f t="shared" si="0"/>
        <v>0</v>
      </c>
      <c r="BF58" s="23">
        <f t="shared" ref="BF58:BH58" si="124">AH58</f>
        <v>0</v>
      </c>
      <c r="BG58" s="23">
        <f t="shared" si="124"/>
        <v>0</v>
      </c>
      <c r="BH58" s="23">
        <f t="shared" si="124"/>
        <v>0</v>
      </c>
      <c r="BI58" s="2">
        <f t="shared" si="5"/>
        <v>1</v>
      </c>
      <c r="BJ58" s="2">
        <f t="shared" si="6"/>
        <v>0</v>
      </c>
      <c r="BK58" s="2">
        <f t="shared" si="7"/>
        <v>1</v>
      </c>
      <c r="BL58" s="2">
        <f t="shared" si="8"/>
        <v>0</v>
      </c>
      <c r="BM58" s="23">
        <f t="shared" si="2"/>
        <v>0</v>
      </c>
      <c r="BN58" s="23">
        <f t="shared" ref="BN58:BP58" si="125">AE58</f>
        <v>0</v>
      </c>
      <c r="BO58" s="23">
        <f t="shared" si="125"/>
        <v>0</v>
      </c>
      <c r="BP58" s="23">
        <f t="shared" si="125"/>
        <v>0</v>
      </c>
      <c r="BQ58" s="2">
        <f t="shared" si="10"/>
        <v>1</v>
      </c>
      <c r="BR58" s="2">
        <f t="shared" si="11"/>
        <v>0</v>
      </c>
      <c r="BS58" s="2">
        <f t="shared" si="12"/>
        <v>1</v>
      </c>
      <c r="BT58" s="2">
        <f t="shared" si="13"/>
        <v>0</v>
      </c>
    </row>
    <row r="59" s="2" customFormat="1" spans="1:72">
      <c r="A59" s="2">
        <v>20323.89</v>
      </c>
      <c r="B59" s="2">
        <v>-7036</v>
      </c>
      <c r="C59" s="2">
        <v>13511.69</v>
      </c>
      <c r="D59" s="2">
        <v>14352.34</v>
      </c>
      <c r="E59" s="2">
        <v>0</v>
      </c>
      <c r="F59" s="7">
        <v>-5447</v>
      </c>
      <c r="G59" s="2">
        <v>191.61</v>
      </c>
      <c r="H59" s="2">
        <v>191.61</v>
      </c>
      <c r="I59" s="2">
        <v>222.73</v>
      </c>
      <c r="J59" s="2">
        <v>0</v>
      </c>
      <c r="K59" s="2">
        <v>272.72</v>
      </c>
      <c r="L59" s="2">
        <v>272.72</v>
      </c>
      <c r="M59" s="2">
        <v>500.73</v>
      </c>
      <c r="N59" s="2">
        <v>0</v>
      </c>
      <c r="O59" s="2">
        <v>0</v>
      </c>
      <c r="P59" s="2">
        <v>256.7</v>
      </c>
      <c r="Q59" s="2">
        <v>106.88</v>
      </c>
      <c r="R59" s="2">
        <v>106.35</v>
      </c>
      <c r="S59" s="2">
        <v>20352.113</v>
      </c>
      <c r="T59" s="2">
        <v>7213.284</v>
      </c>
      <c r="U59" s="2">
        <v>4162.746</v>
      </c>
      <c r="V59" s="2">
        <v>11456.848</v>
      </c>
      <c r="W59" s="2">
        <v>15619.594</v>
      </c>
      <c r="X59" s="2">
        <v>-787.06</v>
      </c>
      <c r="Y59" s="2">
        <v>49.958</v>
      </c>
      <c r="Z59" s="2">
        <v>19060.36</v>
      </c>
      <c r="AA59" s="2">
        <v>506.426</v>
      </c>
      <c r="AB59" s="2">
        <v>828.43</v>
      </c>
      <c r="AC59" s="2" t="s">
        <v>60</v>
      </c>
      <c r="AD59" s="7">
        <v>-4118.785</v>
      </c>
      <c r="AE59" s="2">
        <v>0</v>
      </c>
      <c r="AF59" s="2">
        <v>0</v>
      </c>
      <c r="AG59" s="2">
        <v>0</v>
      </c>
      <c r="AH59" s="2">
        <v>0</v>
      </c>
      <c r="AI59" s="2">
        <v>0</v>
      </c>
      <c r="AJ59" s="2">
        <v>0</v>
      </c>
      <c r="AK59" s="2">
        <v>5291</v>
      </c>
      <c r="AL59" s="2">
        <v>21790.7</v>
      </c>
      <c r="AM59" s="2">
        <v>27081.7</v>
      </c>
      <c r="AN59" s="2">
        <v>28893.06</v>
      </c>
      <c r="AO59" s="2">
        <v>7327.4</v>
      </c>
      <c r="AP59" s="2">
        <v>21565.66</v>
      </c>
      <c r="AQ59" s="2">
        <v>0</v>
      </c>
      <c r="AR59" s="2">
        <v>0</v>
      </c>
      <c r="AU59" s="2">
        <v>0</v>
      </c>
      <c r="AV59" s="15">
        <v>0</v>
      </c>
      <c r="AW59" s="7">
        <v>0</v>
      </c>
      <c r="AX59" s="7">
        <v>0</v>
      </c>
      <c r="AY59" s="7">
        <v>250</v>
      </c>
      <c r="AZ59" s="19">
        <v>250</v>
      </c>
      <c r="BA59" s="7">
        <v>0</v>
      </c>
      <c r="BB59" s="7">
        <v>0</v>
      </c>
      <c r="BE59" s="23">
        <f t="shared" si="0"/>
        <v>0</v>
      </c>
      <c r="BF59" s="23">
        <f t="shared" ref="BF59:BH59" si="126">AH59</f>
        <v>0</v>
      </c>
      <c r="BG59" s="23">
        <f t="shared" si="126"/>
        <v>0</v>
      </c>
      <c r="BH59" s="23">
        <f t="shared" si="126"/>
        <v>0</v>
      </c>
      <c r="BI59" s="2">
        <f t="shared" si="5"/>
        <v>1</v>
      </c>
      <c r="BJ59" s="2">
        <f t="shared" si="6"/>
        <v>0</v>
      </c>
      <c r="BK59" s="2">
        <f t="shared" si="7"/>
        <v>1</v>
      </c>
      <c r="BL59" s="2">
        <f t="shared" si="8"/>
        <v>0</v>
      </c>
      <c r="BM59" s="23">
        <f t="shared" si="2"/>
        <v>0</v>
      </c>
      <c r="BN59" s="23">
        <f t="shared" ref="BN59:BP59" si="127">AE59</f>
        <v>0</v>
      </c>
      <c r="BO59" s="23">
        <f t="shared" si="127"/>
        <v>0</v>
      </c>
      <c r="BP59" s="23">
        <f t="shared" si="127"/>
        <v>0</v>
      </c>
      <c r="BQ59" s="2">
        <f t="shared" si="10"/>
        <v>1</v>
      </c>
      <c r="BR59" s="2">
        <f t="shared" si="11"/>
        <v>0</v>
      </c>
      <c r="BS59" s="2">
        <f t="shared" si="12"/>
        <v>1</v>
      </c>
      <c r="BT59" s="2">
        <f t="shared" si="13"/>
        <v>0</v>
      </c>
    </row>
    <row r="60" s="2" customFormat="1" spans="1:72">
      <c r="A60" s="2">
        <v>20584.48</v>
      </c>
      <c r="B60" s="2">
        <v>-7017</v>
      </c>
      <c r="C60" s="2">
        <v>13830.23</v>
      </c>
      <c r="D60" s="2">
        <v>14259.87</v>
      </c>
      <c r="E60" s="2">
        <v>0</v>
      </c>
      <c r="F60" s="7">
        <v>-5430</v>
      </c>
      <c r="G60" s="2">
        <v>190.77</v>
      </c>
      <c r="H60" s="2">
        <v>189.89</v>
      </c>
      <c r="I60" s="2">
        <v>222.13</v>
      </c>
      <c r="J60" s="2">
        <v>0</v>
      </c>
      <c r="K60" s="2">
        <v>342.27</v>
      </c>
      <c r="L60" s="2">
        <v>342.27</v>
      </c>
      <c r="M60" s="2">
        <v>500.73</v>
      </c>
      <c r="N60" s="2">
        <v>0</v>
      </c>
      <c r="O60" s="2">
        <v>0</v>
      </c>
      <c r="P60" s="2">
        <v>326.5</v>
      </c>
      <c r="Q60" s="2">
        <v>143.51</v>
      </c>
      <c r="R60" s="2">
        <v>141.4</v>
      </c>
      <c r="S60" s="2">
        <v>20765.32</v>
      </c>
      <c r="T60" s="2">
        <v>7016.09</v>
      </c>
      <c r="U60" s="2">
        <v>4195.237</v>
      </c>
      <c r="V60" s="2">
        <v>11315.103</v>
      </c>
      <c r="W60" s="2">
        <v>15510.341</v>
      </c>
      <c r="X60" s="2">
        <v>-794.84</v>
      </c>
      <c r="Y60" s="2">
        <v>50.026</v>
      </c>
      <c r="Z60" s="2">
        <v>18666.438</v>
      </c>
      <c r="AA60" s="2">
        <v>592.834</v>
      </c>
      <c r="AB60" s="2">
        <v>837.31</v>
      </c>
      <c r="AC60" s="2" t="s">
        <v>60</v>
      </c>
      <c r="AD60" s="7">
        <v>-3836.393</v>
      </c>
      <c r="AE60" s="2">
        <v>0</v>
      </c>
      <c r="AF60" s="2">
        <v>0</v>
      </c>
      <c r="AG60" s="2">
        <v>0</v>
      </c>
      <c r="AH60" s="2">
        <v>0</v>
      </c>
      <c r="AI60" s="2">
        <v>0</v>
      </c>
      <c r="AJ60" s="2">
        <v>0</v>
      </c>
      <c r="AK60" s="2">
        <v>5272</v>
      </c>
      <c r="AL60" s="2">
        <v>22231.4</v>
      </c>
      <c r="AM60" s="2">
        <v>27503.4</v>
      </c>
      <c r="AN60" s="2">
        <v>28012.8</v>
      </c>
      <c r="AO60" s="2">
        <v>7344.63</v>
      </c>
      <c r="AP60" s="2">
        <v>20668.17</v>
      </c>
      <c r="AQ60" s="2">
        <v>0</v>
      </c>
      <c r="AR60" s="2">
        <v>0</v>
      </c>
      <c r="AU60" s="2">
        <v>0</v>
      </c>
      <c r="AV60" s="15">
        <v>0</v>
      </c>
      <c r="AW60" s="7">
        <v>0</v>
      </c>
      <c r="AX60" s="7">
        <v>0</v>
      </c>
      <c r="AY60" s="7">
        <v>250</v>
      </c>
      <c r="AZ60" s="19">
        <v>326.34</v>
      </c>
      <c r="BA60" s="7">
        <v>0</v>
      </c>
      <c r="BB60" s="7">
        <v>0</v>
      </c>
      <c r="BE60" s="23">
        <f t="shared" si="0"/>
        <v>0</v>
      </c>
      <c r="BF60" s="23">
        <f t="shared" ref="BF60:BH60" si="128">AH60</f>
        <v>0</v>
      </c>
      <c r="BG60" s="23">
        <f t="shared" si="128"/>
        <v>0</v>
      </c>
      <c r="BH60" s="23">
        <f t="shared" si="128"/>
        <v>0</v>
      </c>
      <c r="BI60" s="2">
        <f t="shared" si="5"/>
        <v>1</v>
      </c>
      <c r="BJ60" s="2">
        <f t="shared" si="6"/>
        <v>0</v>
      </c>
      <c r="BK60" s="2">
        <f t="shared" si="7"/>
        <v>1</v>
      </c>
      <c r="BL60" s="2">
        <f t="shared" si="8"/>
        <v>0</v>
      </c>
      <c r="BM60" s="23">
        <f t="shared" si="2"/>
        <v>0</v>
      </c>
      <c r="BN60" s="23">
        <f t="shared" ref="BN60:BP60" si="129">AE60</f>
        <v>0</v>
      </c>
      <c r="BO60" s="23">
        <f t="shared" si="129"/>
        <v>0</v>
      </c>
      <c r="BP60" s="23">
        <f t="shared" si="129"/>
        <v>0</v>
      </c>
      <c r="BQ60" s="2">
        <f t="shared" si="10"/>
        <v>1</v>
      </c>
      <c r="BR60" s="2">
        <f t="shared" si="11"/>
        <v>0</v>
      </c>
      <c r="BS60" s="2">
        <f t="shared" si="12"/>
        <v>1</v>
      </c>
      <c r="BT60" s="2">
        <f t="shared" si="13"/>
        <v>0</v>
      </c>
    </row>
    <row r="61" s="2" customFormat="1" spans="1:72">
      <c r="A61" s="2">
        <v>21048.91</v>
      </c>
      <c r="B61" s="2">
        <v>-6998</v>
      </c>
      <c r="C61" s="2">
        <v>14159.44</v>
      </c>
      <c r="D61" s="2">
        <v>14154.59</v>
      </c>
      <c r="E61" s="2">
        <v>0</v>
      </c>
      <c r="F61" s="7">
        <v>-6029</v>
      </c>
      <c r="G61" s="2">
        <v>190.77</v>
      </c>
      <c r="H61" s="2">
        <v>190.77</v>
      </c>
      <c r="I61" s="2">
        <v>221.57</v>
      </c>
      <c r="J61" s="2">
        <v>0</v>
      </c>
      <c r="K61" s="2">
        <v>412.28</v>
      </c>
      <c r="L61" s="2">
        <v>412.98</v>
      </c>
      <c r="M61" s="2">
        <v>501.15</v>
      </c>
      <c r="N61" s="2">
        <v>0</v>
      </c>
      <c r="O61" s="2">
        <v>0</v>
      </c>
      <c r="P61" s="2">
        <v>404.9</v>
      </c>
      <c r="Q61" s="2">
        <v>194.73</v>
      </c>
      <c r="R61" s="2">
        <v>193.73</v>
      </c>
      <c r="S61" s="2">
        <v>21092.533</v>
      </c>
      <c r="T61" s="2">
        <v>7074.338</v>
      </c>
      <c r="U61" s="2">
        <v>4196.805</v>
      </c>
      <c r="V61" s="2">
        <v>11187.163</v>
      </c>
      <c r="W61" s="2">
        <v>15383.968</v>
      </c>
      <c r="X61" s="2">
        <v>-783.89</v>
      </c>
      <c r="Y61" s="2">
        <v>49.968</v>
      </c>
      <c r="Z61" s="2">
        <v>18216.58</v>
      </c>
      <c r="AA61" s="2">
        <v>732.129</v>
      </c>
      <c r="AB61" s="2">
        <v>852.68</v>
      </c>
      <c r="AC61" s="2" t="s">
        <v>60</v>
      </c>
      <c r="AD61" s="7">
        <v>-4129.5713</v>
      </c>
      <c r="AE61" s="2">
        <v>0</v>
      </c>
      <c r="AF61" s="2">
        <v>0</v>
      </c>
      <c r="AG61" s="2">
        <v>0</v>
      </c>
      <c r="AH61" s="2">
        <v>0</v>
      </c>
      <c r="AI61" s="2">
        <v>0</v>
      </c>
      <c r="AJ61" s="2">
        <v>0</v>
      </c>
      <c r="AK61" s="2">
        <v>5253</v>
      </c>
      <c r="AL61" s="2">
        <v>22309.2</v>
      </c>
      <c r="AM61" s="2">
        <v>27562.2</v>
      </c>
      <c r="AN61" s="2">
        <v>27087.04</v>
      </c>
      <c r="AO61" s="2">
        <v>7387.49</v>
      </c>
      <c r="AP61" s="2">
        <v>19699.55</v>
      </c>
      <c r="AQ61" s="2">
        <v>0</v>
      </c>
      <c r="AR61" s="2">
        <v>0</v>
      </c>
      <c r="AU61" s="2">
        <v>0</v>
      </c>
      <c r="AV61" s="15">
        <v>0</v>
      </c>
      <c r="AW61" s="7">
        <v>0</v>
      </c>
      <c r="AX61" s="7">
        <v>0</v>
      </c>
      <c r="AY61" s="7">
        <v>250</v>
      </c>
      <c r="AZ61" s="19">
        <v>405.54</v>
      </c>
      <c r="BA61" s="7">
        <v>0</v>
      </c>
      <c r="BB61" s="7">
        <v>0</v>
      </c>
      <c r="BE61" s="23">
        <f t="shared" si="0"/>
        <v>0</v>
      </c>
      <c r="BF61" s="23">
        <f t="shared" ref="BF61:BH61" si="130">AH61</f>
        <v>0</v>
      </c>
      <c r="BG61" s="23">
        <f t="shared" si="130"/>
        <v>0</v>
      </c>
      <c r="BH61" s="23">
        <f t="shared" si="130"/>
        <v>0</v>
      </c>
      <c r="BI61" s="2">
        <f t="shared" si="5"/>
        <v>1</v>
      </c>
      <c r="BJ61" s="2">
        <f t="shared" si="6"/>
        <v>0</v>
      </c>
      <c r="BK61" s="2">
        <f t="shared" si="7"/>
        <v>1</v>
      </c>
      <c r="BL61" s="2">
        <f t="shared" si="8"/>
        <v>0</v>
      </c>
      <c r="BM61" s="23">
        <f t="shared" si="2"/>
        <v>0</v>
      </c>
      <c r="BN61" s="23">
        <f t="shared" ref="BN61:BP61" si="131">AE61</f>
        <v>0</v>
      </c>
      <c r="BO61" s="23">
        <f t="shared" si="131"/>
        <v>0</v>
      </c>
      <c r="BP61" s="23">
        <f t="shared" si="131"/>
        <v>0</v>
      </c>
      <c r="BQ61" s="2">
        <f t="shared" si="10"/>
        <v>1</v>
      </c>
      <c r="BR61" s="2">
        <f t="shared" si="11"/>
        <v>0</v>
      </c>
      <c r="BS61" s="2">
        <f t="shared" si="12"/>
        <v>1</v>
      </c>
      <c r="BT61" s="2">
        <f t="shared" si="13"/>
        <v>0</v>
      </c>
    </row>
    <row r="62" s="2" customFormat="1" spans="1:72">
      <c r="A62" s="2">
        <v>21583.73</v>
      </c>
      <c r="B62" s="2">
        <v>-6978</v>
      </c>
      <c r="C62" s="2">
        <v>14479.72</v>
      </c>
      <c r="D62" s="2">
        <v>13909.31</v>
      </c>
      <c r="E62" s="2">
        <v>0</v>
      </c>
      <c r="F62" s="7">
        <v>-6628</v>
      </c>
      <c r="G62" s="2">
        <v>189.89</v>
      </c>
      <c r="H62" s="2">
        <v>189.89</v>
      </c>
      <c r="I62" s="2">
        <v>222.23</v>
      </c>
      <c r="J62" s="2">
        <v>0</v>
      </c>
      <c r="K62" s="2">
        <v>484.62</v>
      </c>
      <c r="L62" s="2">
        <v>485.79</v>
      </c>
      <c r="M62" s="2">
        <v>501.15</v>
      </c>
      <c r="N62" s="2">
        <v>0</v>
      </c>
      <c r="O62" s="2">
        <v>0</v>
      </c>
      <c r="P62" s="2">
        <v>485.4</v>
      </c>
      <c r="Q62" s="2">
        <v>248.65</v>
      </c>
      <c r="R62" s="2">
        <v>246.8</v>
      </c>
      <c r="S62" s="2">
        <v>21667.36</v>
      </c>
      <c r="T62" s="2">
        <v>6888.214</v>
      </c>
      <c r="U62" s="2">
        <v>4463.653</v>
      </c>
      <c r="V62" s="2">
        <v>11274.541</v>
      </c>
      <c r="W62" s="2">
        <v>15738.194</v>
      </c>
      <c r="X62" s="2">
        <v>-781.59</v>
      </c>
      <c r="Y62" s="2">
        <v>49.982</v>
      </c>
      <c r="Z62" s="2">
        <v>17749.707</v>
      </c>
      <c r="AA62" s="2">
        <v>915.781</v>
      </c>
      <c r="AB62" s="2">
        <v>877.22</v>
      </c>
      <c r="AC62" s="2" t="s">
        <v>71</v>
      </c>
      <c r="AD62" s="7">
        <v>-4416.306</v>
      </c>
      <c r="AE62" s="2">
        <v>0</v>
      </c>
      <c r="AF62" s="2">
        <v>0</v>
      </c>
      <c r="AG62" s="2">
        <v>0</v>
      </c>
      <c r="AH62" s="2">
        <v>0</v>
      </c>
      <c r="AI62" s="2">
        <v>255.56</v>
      </c>
      <c r="AJ62" s="2">
        <v>255.56</v>
      </c>
      <c r="AK62" s="2">
        <v>5233</v>
      </c>
      <c r="AL62" s="2">
        <v>23278.1</v>
      </c>
      <c r="AM62" s="2">
        <v>28511.1</v>
      </c>
      <c r="AN62" s="2">
        <v>26017.94</v>
      </c>
      <c r="AO62" s="2">
        <v>7374.05</v>
      </c>
      <c r="AP62" s="2">
        <v>18643.89</v>
      </c>
      <c r="AQ62" s="2">
        <v>0</v>
      </c>
      <c r="AR62" s="2">
        <v>16.64</v>
      </c>
      <c r="AU62" s="2">
        <v>0</v>
      </c>
      <c r="AV62" s="15">
        <v>0</v>
      </c>
      <c r="AW62" s="7">
        <v>255.56</v>
      </c>
      <c r="AX62" s="7">
        <v>0</v>
      </c>
      <c r="AY62" s="7">
        <v>251</v>
      </c>
      <c r="AZ62" s="19">
        <v>484.74</v>
      </c>
      <c r="BA62" s="7">
        <v>255.56</v>
      </c>
      <c r="BB62" s="7">
        <v>0</v>
      </c>
      <c r="BE62" s="23">
        <f t="shared" si="0"/>
        <v>255.56</v>
      </c>
      <c r="BF62" s="23">
        <f t="shared" ref="BF62:BH62" si="132">AH62</f>
        <v>0</v>
      </c>
      <c r="BG62" s="23">
        <f t="shared" si="132"/>
        <v>255.56</v>
      </c>
      <c r="BH62" s="23">
        <f t="shared" si="132"/>
        <v>255.56</v>
      </c>
      <c r="BI62" s="2">
        <f t="shared" si="5"/>
        <v>0</v>
      </c>
      <c r="BJ62" s="2">
        <f t="shared" si="6"/>
        <v>1</v>
      </c>
      <c r="BK62" s="2">
        <f t="shared" si="7"/>
        <v>1</v>
      </c>
      <c r="BL62" s="2">
        <f t="shared" si="8"/>
        <v>255.56</v>
      </c>
      <c r="BM62" s="23">
        <f t="shared" si="2"/>
        <v>0</v>
      </c>
      <c r="BN62" s="23">
        <f t="shared" ref="BN62:BP62" si="133">AE62</f>
        <v>0</v>
      </c>
      <c r="BO62" s="23">
        <f t="shared" si="133"/>
        <v>0</v>
      </c>
      <c r="BP62" s="23">
        <f t="shared" si="133"/>
        <v>0</v>
      </c>
      <c r="BQ62" s="2">
        <f t="shared" si="10"/>
        <v>1</v>
      </c>
      <c r="BR62" s="2">
        <f t="shared" si="11"/>
        <v>0</v>
      </c>
      <c r="BS62" s="2">
        <f t="shared" si="12"/>
        <v>1</v>
      </c>
      <c r="BT62" s="2">
        <f t="shared" si="13"/>
        <v>0</v>
      </c>
    </row>
    <row r="63" s="2" customFormat="1" spans="1:72">
      <c r="A63" s="2">
        <v>21903.29</v>
      </c>
      <c r="B63" s="2">
        <v>-6839</v>
      </c>
      <c r="C63" s="2">
        <v>14768.59</v>
      </c>
      <c r="D63" s="2">
        <v>13820.08</v>
      </c>
      <c r="E63" s="2">
        <v>17.9</v>
      </c>
      <c r="F63" s="7">
        <v>-6998</v>
      </c>
      <c r="G63" s="2">
        <v>189.89</v>
      </c>
      <c r="H63" s="2">
        <v>189.89</v>
      </c>
      <c r="I63" s="2">
        <v>221.95</v>
      </c>
      <c r="J63" s="2">
        <v>0</v>
      </c>
      <c r="K63" s="2">
        <v>553.94</v>
      </c>
      <c r="L63" s="2">
        <v>561.85</v>
      </c>
      <c r="M63" s="2">
        <v>500.73</v>
      </c>
      <c r="N63" s="2">
        <v>0</v>
      </c>
      <c r="O63" s="2">
        <v>0</v>
      </c>
      <c r="P63" s="2">
        <v>565.5</v>
      </c>
      <c r="Q63" s="2">
        <v>306.42</v>
      </c>
      <c r="R63" s="2">
        <v>296.43</v>
      </c>
      <c r="S63" s="2">
        <v>21997.05</v>
      </c>
      <c r="T63" s="2">
        <v>7110.28</v>
      </c>
      <c r="U63" s="2">
        <v>4582.094</v>
      </c>
      <c r="V63" s="2">
        <v>11196.755</v>
      </c>
      <c r="W63" s="2">
        <v>15778.849</v>
      </c>
      <c r="X63" s="2">
        <v>-777.19</v>
      </c>
      <c r="Y63" s="2">
        <v>49.964</v>
      </c>
      <c r="Z63" s="2">
        <v>17157.547</v>
      </c>
      <c r="AA63" s="2">
        <v>1079.406</v>
      </c>
      <c r="AB63" s="2">
        <v>872.57</v>
      </c>
      <c r="AC63" s="2" t="s">
        <v>71</v>
      </c>
      <c r="AD63" s="7">
        <v>-4468.1343</v>
      </c>
      <c r="AE63" s="2">
        <v>0</v>
      </c>
      <c r="AF63" s="2">
        <v>151.85</v>
      </c>
      <c r="AG63" s="2">
        <v>151.85</v>
      </c>
      <c r="AH63" s="2">
        <v>0</v>
      </c>
      <c r="AI63" s="2">
        <v>266.67</v>
      </c>
      <c r="AJ63" s="2">
        <v>266.67</v>
      </c>
      <c r="AK63" s="2">
        <v>5140</v>
      </c>
      <c r="AL63" s="2">
        <v>23507.3</v>
      </c>
      <c r="AM63" s="2">
        <v>28647.3</v>
      </c>
      <c r="AN63" s="2">
        <v>24865.71</v>
      </c>
      <c r="AO63" s="2">
        <v>7356.97</v>
      </c>
      <c r="AP63" s="2">
        <v>17508.74</v>
      </c>
      <c r="AQ63" s="2">
        <v>17.9</v>
      </c>
      <c r="AR63" s="2">
        <v>21.45</v>
      </c>
      <c r="AU63" s="2">
        <v>0</v>
      </c>
      <c r="AV63" s="15">
        <v>0</v>
      </c>
      <c r="AW63" s="7">
        <v>266.67</v>
      </c>
      <c r="AX63" s="7">
        <v>151.85</v>
      </c>
      <c r="AY63" s="7">
        <v>251</v>
      </c>
      <c r="AZ63" s="19">
        <v>563.94</v>
      </c>
      <c r="BA63" s="7">
        <v>266.67</v>
      </c>
      <c r="BB63" s="7">
        <v>151.85</v>
      </c>
      <c r="BE63" s="23">
        <f t="shared" si="0"/>
        <v>266.67</v>
      </c>
      <c r="BF63" s="23">
        <f t="shared" ref="BF63:BH63" si="134">AH63</f>
        <v>0</v>
      </c>
      <c r="BG63" s="23">
        <f t="shared" si="134"/>
        <v>266.67</v>
      </c>
      <c r="BH63" s="23">
        <f t="shared" si="134"/>
        <v>266.67</v>
      </c>
      <c r="BI63" s="2">
        <f t="shared" si="5"/>
        <v>0</v>
      </c>
      <c r="BJ63" s="2">
        <f t="shared" si="6"/>
        <v>1</v>
      </c>
      <c r="BK63" s="2">
        <f t="shared" si="7"/>
        <v>1</v>
      </c>
      <c r="BL63" s="2">
        <f t="shared" si="8"/>
        <v>266.67</v>
      </c>
      <c r="BM63" s="23">
        <f t="shared" si="2"/>
        <v>151.85</v>
      </c>
      <c r="BN63" s="23">
        <f t="shared" ref="BN63:BP63" si="135">AE63</f>
        <v>0</v>
      </c>
      <c r="BO63" s="23">
        <f t="shared" si="135"/>
        <v>151.85</v>
      </c>
      <c r="BP63" s="23">
        <f t="shared" si="135"/>
        <v>151.85</v>
      </c>
      <c r="BQ63" s="2">
        <f t="shared" si="10"/>
        <v>0</v>
      </c>
      <c r="BR63" s="2">
        <f t="shared" si="11"/>
        <v>1</v>
      </c>
      <c r="BS63" s="2">
        <f t="shared" si="12"/>
        <v>1</v>
      </c>
      <c r="BT63" s="2">
        <f t="shared" si="13"/>
        <v>151.85</v>
      </c>
    </row>
    <row r="64" s="2" customFormat="1" spans="1:72">
      <c r="A64" s="2">
        <v>22417.56</v>
      </c>
      <c r="B64" s="2">
        <v>-6980</v>
      </c>
      <c r="C64" s="2">
        <v>14759.56</v>
      </c>
      <c r="D64" s="2">
        <v>14486.18</v>
      </c>
      <c r="E64" s="2">
        <v>38.53</v>
      </c>
      <c r="F64" s="7">
        <v>-6999</v>
      </c>
      <c r="G64" s="2">
        <v>190.77</v>
      </c>
      <c r="H64" s="2">
        <v>188.2</v>
      </c>
      <c r="I64" s="2">
        <v>222.32</v>
      </c>
      <c r="J64" s="2">
        <v>0</v>
      </c>
      <c r="K64" s="2">
        <v>566.73</v>
      </c>
      <c r="L64" s="2">
        <v>575.1</v>
      </c>
      <c r="M64" s="2">
        <v>501.15</v>
      </c>
      <c r="N64" s="2">
        <v>0</v>
      </c>
      <c r="O64" s="2">
        <v>0</v>
      </c>
      <c r="P64" s="2">
        <v>622.1</v>
      </c>
      <c r="Q64" s="2">
        <v>336.71</v>
      </c>
      <c r="R64" s="2">
        <v>330.53</v>
      </c>
      <c r="S64" s="2">
        <v>22349.027</v>
      </c>
      <c r="T64" s="2">
        <v>7259.088</v>
      </c>
      <c r="U64" s="2">
        <v>4622.733</v>
      </c>
      <c r="V64" s="2">
        <v>10983.837</v>
      </c>
      <c r="W64" s="2">
        <v>15606.57</v>
      </c>
      <c r="X64" s="2">
        <v>69.06</v>
      </c>
      <c r="Y64" s="2">
        <v>49.972</v>
      </c>
      <c r="Z64" s="2">
        <v>17127.02</v>
      </c>
      <c r="AA64" s="2">
        <v>1168.754</v>
      </c>
      <c r="AB64" s="2">
        <v>856.17</v>
      </c>
      <c r="AC64" s="2" t="s">
        <v>71</v>
      </c>
      <c r="AD64" s="7">
        <v>-4337.4434</v>
      </c>
      <c r="AE64" s="2">
        <v>0</v>
      </c>
      <c r="AF64" s="2">
        <v>333.33</v>
      </c>
      <c r="AG64" s="2">
        <v>333.33</v>
      </c>
      <c r="AH64" s="2">
        <v>0</v>
      </c>
      <c r="AI64" s="2">
        <v>266.67</v>
      </c>
      <c r="AJ64" s="2">
        <v>266.67</v>
      </c>
      <c r="AK64" s="2">
        <v>5047</v>
      </c>
      <c r="AL64" s="2">
        <v>23736.5</v>
      </c>
      <c r="AM64" s="2">
        <v>28783.5</v>
      </c>
      <c r="AN64" s="2">
        <v>23643.45</v>
      </c>
      <c r="AO64" s="2">
        <v>7343.82</v>
      </c>
      <c r="AP64" s="2">
        <v>16299.63</v>
      </c>
      <c r="AQ64" s="2">
        <v>38.53</v>
      </c>
      <c r="AR64" s="2">
        <v>20.93</v>
      </c>
      <c r="AU64" s="2">
        <v>0</v>
      </c>
      <c r="AV64" s="15">
        <v>0</v>
      </c>
      <c r="AW64" s="7">
        <v>266.67</v>
      </c>
      <c r="AX64" s="7">
        <v>333.33</v>
      </c>
      <c r="AY64" s="7">
        <v>251</v>
      </c>
      <c r="AZ64" s="19">
        <v>620</v>
      </c>
      <c r="BA64" s="7">
        <v>266.67</v>
      </c>
      <c r="BB64" s="7">
        <v>333.33</v>
      </c>
      <c r="BE64" s="23">
        <f t="shared" si="0"/>
        <v>266.67</v>
      </c>
      <c r="BF64" s="23">
        <f t="shared" ref="BF64:BH64" si="136">AH64</f>
        <v>0</v>
      </c>
      <c r="BG64" s="23">
        <f t="shared" si="136"/>
        <v>266.67</v>
      </c>
      <c r="BH64" s="23">
        <f t="shared" si="136"/>
        <v>266.67</v>
      </c>
      <c r="BI64" s="2">
        <f t="shared" si="5"/>
        <v>0</v>
      </c>
      <c r="BJ64" s="2">
        <f t="shared" si="6"/>
        <v>1</v>
      </c>
      <c r="BK64" s="2">
        <f t="shared" si="7"/>
        <v>1</v>
      </c>
      <c r="BL64" s="2">
        <f t="shared" si="8"/>
        <v>266.67</v>
      </c>
      <c r="BM64" s="23">
        <f t="shared" si="2"/>
        <v>333.33</v>
      </c>
      <c r="BN64" s="23">
        <f t="shared" ref="BN64:BP64" si="137">AE64</f>
        <v>0</v>
      </c>
      <c r="BO64" s="23">
        <f t="shared" si="137"/>
        <v>333.33</v>
      </c>
      <c r="BP64" s="23">
        <f t="shared" si="137"/>
        <v>333.33</v>
      </c>
      <c r="BQ64" s="2">
        <f t="shared" si="10"/>
        <v>0</v>
      </c>
      <c r="BR64" s="2">
        <f t="shared" si="11"/>
        <v>1</v>
      </c>
      <c r="BS64" s="2">
        <f t="shared" si="12"/>
        <v>1</v>
      </c>
      <c r="BT64" s="2">
        <f t="shared" si="13"/>
        <v>333.33</v>
      </c>
    </row>
    <row r="65" s="2" customFormat="1" spans="1:72">
      <c r="A65" s="2">
        <v>22611.71</v>
      </c>
      <c r="B65" s="2">
        <v>-7491</v>
      </c>
      <c r="C65" s="2">
        <v>14920.13</v>
      </c>
      <c r="D65" s="2">
        <v>14181.52</v>
      </c>
      <c r="E65" s="2">
        <v>38.28</v>
      </c>
      <c r="F65" s="7">
        <v>-6999</v>
      </c>
      <c r="G65" s="2">
        <v>189.89</v>
      </c>
      <c r="H65" s="2">
        <v>188.2</v>
      </c>
      <c r="I65" s="2">
        <v>219.97</v>
      </c>
      <c r="J65" s="2">
        <v>0</v>
      </c>
      <c r="K65" s="2">
        <v>566.5</v>
      </c>
      <c r="L65" s="2">
        <v>573.94</v>
      </c>
      <c r="M65" s="2">
        <v>501.15</v>
      </c>
      <c r="N65" s="2">
        <v>0</v>
      </c>
      <c r="O65" s="2">
        <v>0</v>
      </c>
      <c r="P65" s="2">
        <v>618.2</v>
      </c>
      <c r="Q65" s="2">
        <v>300.18</v>
      </c>
      <c r="R65" s="2">
        <v>317.2</v>
      </c>
      <c r="S65" s="2">
        <v>22935.955</v>
      </c>
      <c r="T65" s="2">
        <v>7275.902</v>
      </c>
      <c r="U65" s="2">
        <v>4968.114</v>
      </c>
      <c r="V65" s="2">
        <v>10983.404</v>
      </c>
      <c r="W65" s="2">
        <v>15951.518</v>
      </c>
      <c r="X65" s="2">
        <v>37.3</v>
      </c>
      <c r="Y65" s="2">
        <v>50.037</v>
      </c>
      <c r="Z65" s="2">
        <v>17049.793</v>
      </c>
      <c r="AA65" s="2">
        <v>1242.293</v>
      </c>
      <c r="AB65" s="2">
        <v>849.18</v>
      </c>
      <c r="AC65" s="2" t="s">
        <v>71</v>
      </c>
      <c r="AD65" s="7">
        <v>-4381.988</v>
      </c>
      <c r="AE65" s="2">
        <v>0</v>
      </c>
      <c r="AF65" s="2">
        <v>333.33</v>
      </c>
      <c r="AG65" s="2">
        <v>333.33</v>
      </c>
      <c r="AH65" s="2">
        <v>0</v>
      </c>
      <c r="AI65" s="2">
        <v>266.67</v>
      </c>
      <c r="AJ65" s="2">
        <v>266.67</v>
      </c>
      <c r="AK65" s="2">
        <v>4954</v>
      </c>
      <c r="AL65" s="2">
        <v>23991.1</v>
      </c>
      <c r="AM65" s="2">
        <v>28945.1</v>
      </c>
      <c r="AN65" s="2">
        <v>22405.36</v>
      </c>
      <c r="AO65" s="2">
        <v>7371.79</v>
      </c>
      <c r="AP65" s="2">
        <v>15033.57</v>
      </c>
      <c r="AQ65" s="2">
        <v>38.28</v>
      </c>
      <c r="AR65" s="2">
        <v>21.74</v>
      </c>
      <c r="AU65" s="2">
        <v>0</v>
      </c>
      <c r="AV65" s="15">
        <v>0</v>
      </c>
      <c r="AW65" s="7">
        <v>266.67</v>
      </c>
      <c r="AX65" s="7">
        <v>333.33</v>
      </c>
      <c r="AY65" s="7">
        <v>251</v>
      </c>
      <c r="AZ65" s="19">
        <v>620</v>
      </c>
      <c r="BA65" s="7">
        <v>266.67</v>
      </c>
      <c r="BB65" s="7">
        <v>333.33</v>
      </c>
      <c r="BE65" s="23">
        <f t="shared" ref="BE65:BE97" si="138">AW65</f>
        <v>266.67</v>
      </c>
      <c r="BF65" s="23">
        <f t="shared" ref="BF65:BH65" si="139">AH65</f>
        <v>0</v>
      </c>
      <c r="BG65" s="23">
        <f t="shared" si="139"/>
        <v>266.67</v>
      </c>
      <c r="BH65" s="23">
        <f t="shared" si="139"/>
        <v>266.67</v>
      </c>
      <c r="BI65" s="2">
        <f t="shared" si="5"/>
        <v>0</v>
      </c>
      <c r="BJ65" s="2">
        <f t="shared" si="6"/>
        <v>1</v>
      </c>
      <c r="BK65" s="2">
        <f t="shared" si="7"/>
        <v>1</v>
      </c>
      <c r="BL65" s="2">
        <f t="shared" si="8"/>
        <v>266.67</v>
      </c>
      <c r="BM65" s="23">
        <f t="shared" ref="BM65:BM97" si="140">AX65</f>
        <v>333.33</v>
      </c>
      <c r="BN65" s="23">
        <f t="shared" ref="BN65:BP65" si="141">AE65</f>
        <v>0</v>
      </c>
      <c r="BO65" s="23">
        <f t="shared" si="141"/>
        <v>333.33</v>
      </c>
      <c r="BP65" s="23">
        <f t="shared" si="141"/>
        <v>333.33</v>
      </c>
      <c r="BQ65" s="2">
        <f t="shared" si="10"/>
        <v>0</v>
      </c>
      <c r="BR65" s="2">
        <f t="shared" si="11"/>
        <v>1</v>
      </c>
      <c r="BS65" s="2">
        <f t="shared" si="12"/>
        <v>1</v>
      </c>
      <c r="BT65" s="2">
        <f t="shared" si="13"/>
        <v>333.33</v>
      </c>
    </row>
    <row r="66" s="2" customFormat="1" spans="1:72">
      <c r="A66" s="2">
        <v>23246.86</v>
      </c>
      <c r="B66" s="2">
        <v>-7910</v>
      </c>
      <c r="C66" s="2">
        <v>15295.56</v>
      </c>
      <c r="D66" s="2">
        <v>13796.33</v>
      </c>
      <c r="E66" s="2">
        <v>36.1</v>
      </c>
      <c r="F66" s="7">
        <v>-6998</v>
      </c>
      <c r="G66" s="2">
        <v>189.89</v>
      </c>
      <c r="H66" s="2">
        <v>189.89</v>
      </c>
      <c r="I66" s="2">
        <v>221.82</v>
      </c>
      <c r="J66" s="2">
        <v>0</v>
      </c>
      <c r="K66" s="2">
        <v>572.54</v>
      </c>
      <c r="L66" s="2">
        <v>574.64</v>
      </c>
      <c r="M66" s="2">
        <v>500.73</v>
      </c>
      <c r="N66" s="2">
        <v>0</v>
      </c>
      <c r="O66" s="2">
        <v>0</v>
      </c>
      <c r="P66" s="2">
        <v>622.7</v>
      </c>
      <c r="Q66" s="2">
        <v>300.03</v>
      </c>
      <c r="R66" s="2">
        <v>299.66</v>
      </c>
      <c r="S66" s="2">
        <v>23252.426</v>
      </c>
      <c r="T66" s="2">
        <v>7983.106</v>
      </c>
      <c r="U66" s="2">
        <v>5459.099</v>
      </c>
      <c r="V66" s="2">
        <v>10997.79</v>
      </c>
      <c r="W66" s="2">
        <v>16456.889</v>
      </c>
      <c r="X66" s="2">
        <v>37.55</v>
      </c>
      <c r="Y66" s="2">
        <v>49.967</v>
      </c>
      <c r="Z66" s="2">
        <v>16782.426</v>
      </c>
      <c r="AA66" s="2">
        <v>1164.035</v>
      </c>
      <c r="AB66" s="2">
        <v>843.04</v>
      </c>
      <c r="AC66" s="2" t="s">
        <v>71</v>
      </c>
      <c r="AD66" s="7">
        <v>-4371.2017</v>
      </c>
      <c r="AE66" s="2">
        <v>0</v>
      </c>
      <c r="AF66" s="2">
        <v>333.33</v>
      </c>
      <c r="AG66" s="2">
        <v>333.33</v>
      </c>
      <c r="AH66" s="2">
        <v>0</v>
      </c>
      <c r="AI66" s="2">
        <v>261.11</v>
      </c>
      <c r="AJ66" s="2">
        <v>261.11</v>
      </c>
      <c r="AK66" s="2">
        <v>4849</v>
      </c>
      <c r="AL66" s="2">
        <v>24245.8</v>
      </c>
      <c r="AM66" s="2">
        <v>29094.8</v>
      </c>
      <c r="AN66" s="2">
        <v>21063.71</v>
      </c>
      <c r="AO66" s="2">
        <v>7362.46</v>
      </c>
      <c r="AP66" s="2">
        <v>13701.25</v>
      </c>
      <c r="AQ66" s="2">
        <v>36.1</v>
      </c>
      <c r="AR66" s="2">
        <v>18.81</v>
      </c>
      <c r="AU66" s="2">
        <v>0</v>
      </c>
      <c r="AV66" s="15">
        <v>0</v>
      </c>
      <c r="AW66" s="7">
        <v>261.11</v>
      </c>
      <c r="AX66" s="7">
        <v>333.33</v>
      </c>
      <c r="AY66" s="7">
        <v>251</v>
      </c>
      <c r="AZ66" s="19">
        <v>620</v>
      </c>
      <c r="BA66" s="7">
        <v>261.11</v>
      </c>
      <c r="BB66" s="7">
        <v>333.33</v>
      </c>
      <c r="BE66" s="23">
        <f t="shared" si="138"/>
        <v>261.11</v>
      </c>
      <c r="BF66" s="23">
        <f t="shared" ref="BF66:BH66" si="142">AH66</f>
        <v>0</v>
      </c>
      <c r="BG66" s="23">
        <f t="shared" si="142"/>
        <v>261.11</v>
      </c>
      <c r="BH66" s="23">
        <f t="shared" si="142"/>
        <v>261.11</v>
      </c>
      <c r="BI66" s="2">
        <f t="shared" ref="BI66:BI97" si="143">IF(BE66=0,1,0)</f>
        <v>0</v>
      </c>
      <c r="BJ66" s="2">
        <f t="shared" ref="BJ66:BJ97" si="144">IF(BG66&gt;100,1,0)</f>
        <v>1</v>
      </c>
      <c r="BK66" s="2">
        <f t="shared" ref="BK66:BK97" si="145">IF(BI66&lt;&gt;BJ66,1,0)</f>
        <v>1</v>
      </c>
      <c r="BL66" s="2">
        <f t="shared" ref="BL66:BL97" si="146">IF(BJ66=1,BG66,0)</f>
        <v>261.11</v>
      </c>
      <c r="BM66" s="23">
        <f t="shared" si="140"/>
        <v>333.33</v>
      </c>
      <c r="BN66" s="23">
        <f t="shared" ref="BN66:BP66" si="147">AE66</f>
        <v>0</v>
      </c>
      <c r="BO66" s="23">
        <f t="shared" si="147"/>
        <v>333.33</v>
      </c>
      <c r="BP66" s="23">
        <f t="shared" si="147"/>
        <v>333.33</v>
      </c>
      <c r="BQ66" s="2">
        <f t="shared" ref="BQ66:BQ97" si="148">IF(BM66&lt;100,1,0)</f>
        <v>0</v>
      </c>
      <c r="BR66" s="2">
        <f t="shared" ref="BR66:BR97" si="149">IF(BO66&gt;100,1,0)</f>
        <v>1</v>
      </c>
      <c r="BS66" s="2">
        <f t="shared" ref="BS66:BS97" si="150">IF(BQ66&lt;&gt;BR66,1,0)</f>
        <v>1</v>
      </c>
      <c r="BT66" s="2">
        <f t="shared" ref="BT66:BT97" si="151">IF(BR66=1,BO66,0)</f>
        <v>333.33</v>
      </c>
    </row>
    <row r="67" s="2" customFormat="1" spans="1:72">
      <c r="A67" s="2">
        <v>23942.61</v>
      </c>
      <c r="B67" s="2">
        <v>-7958</v>
      </c>
      <c r="C67" s="2">
        <v>15372.62</v>
      </c>
      <c r="D67" s="2">
        <v>14446.63</v>
      </c>
      <c r="E67" s="2">
        <v>34.88</v>
      </c>
      <c r="F67" s="7">
        <v>-6998</v>
      </c>
      <c r="G67" s="2">
        <v>190.77</v>
      </c>
      <c r="H67" s="2">
        <v>190.77</v>
      </c>
      <c r="I67" s="2">
        <v>223.36</v>
      </c>
      <c r="J67" s="2">
        <v>0</v>
      </c>
      <c r="K67" s="2">
        <v>571.61</v>
      </c>
      <c r="L67" s="2">
        <v>574.64</v>
      </c>
      <c r="M67" s="2">
        <v>500.73</v>
      </c>
      <c r="N67" s="2">
        <v>0</v>
      </c>
      <c r="O67" s="2">
        <v>0</v>
      </c>
      <c r="P67" s="2">
        <v>621.6</v>
      </c>
      <c r="Q67" s="2">
        <v>300.66</v>
      </c>
      <c r="R67" s="2">
        <v>299.76</v>
      </c>
      <c r="S67" s="2">
        <v>24088.623</v>
      </c>
      <c r="T67" s="2">
        <v>7954.121</v>
      </c>
      <c r="U67" s="2">
        <v>6136.696</v>
      </c>
      <c r="V67" s="2">
        <v>10581.157</v>
      </c>
      <c r="W67" s="2">
        <v>16717.853</v>
      </c>
      <c r="X67" s="2">
        <v>37.7</v>
      </c>
      <c r="Y67" s="2">
        <v>50.031</v>
      </c>
      <c r="Z67" s="2">
        <v>16405.227</v>
      </c>
      <c r="AA67" s="2">
        <v>1571.717</v>
      </c>
      <c r="AB67" s="2">
        <v>890.33</v>
      </c>
      <c r="AC67" s="2" t="s">
        <v>71</v>
      </c>
      <c r="AD67" s="7">
        <v>-4385.4893</v>
      </c>
      <c r="AE67" s="2">
        <v>0</v>
      </c>
      <c r="AF67" s="2">
        <v>333.33</v>
      </c>
      <c r="AG67" s="2">
        <v>333.33</v>
      </c>
      <c r="AH67" s="2">
        <v>0</v>
      </c>
      <c r="AI67" s="2">
        <v>255.56</v>
      </c>
      <c r="AJ67" s="2">
        <v>255.56</v>
      </c>
      <c r="AK67" s="2">
        <v>4903</v>
      </c>
      <c r="AL67" s="2">
        <v>24525.9</v>
      </c>
      <c r="AM67" s="2">
        <v>29428.9</v>
      </c>
      <c r="AN67" s="2">
        <v>19667.28</v>
      </c>
      <c r="AO67" s="2">
        <v>7348.46</v>
      </c>
      <c r="AP67" s="2">
        <v>12318.82</v>
      </c>
      <c r="AQ67" s="2">
        <v>34.88</v>
      </c>
      <c r="AR67" s="2">
        <v>18.5</v>
      </c>
      <c r="AU67" s="2">
        <v>0</v>
      </c>
      <c r="AV67" s="15">
        <v>0</v>
      </c>
      <c r="AW67" s="7">
        <v>255.56</v>
      </c>
      <c r="AX67" s="7">
        <v>333.33</v>
      </c>
      <c r="AY67" s="7">
        <v>251</v>
      </c>
      <c r="AZ67" s="19">
        <v>620</v>
      </c>
      <c r="BA67" s="7">
        <v>255.56</v>
      </c>
      <c r="BB67" s="7">
        <v>333.33</v>
      </c>
      <c r="BE67" s="23">
        <f t="shared" si="138"/>
        <v>255.56</v>
      </c>
      <c r="BF67" s="23">
        <f t="shared" ref="BF67:BH67" si="152">AH67</f>
        <v>0</v>
      </c>
      <c r="BG67" s="23">
        <f t="shared" si="152"/>
        <v>255.56</v>
      </c>
      <c r="BH67" s="23">
        <f t="shared" si="152"/>
        <v>255.56</v>
      </c>
      <c r="BI67" s="2">
        <f t="shared" si="143"/>
        <v>0</v>
      </c>
      <c r="BJ67" s="2">
        <f t="shared" si="144"/>
        <v>1</v>
      </c>
      <c r="BK67" s="2">
        <f t="shared" si="145"/>
        <v>1</v>
      </c>
      <c r="BL67" s="2">
        <f t="shared" si="146"/>
        <v>255.56</v>
      </c>
      <c r="BM67" s="23">
        <f t="shared" si="140"/>
        <v>333.33</v>
      </c>
      <c r="BN67" s="23">
        <f t="shared" ref="BN67:BP67" si="153">AE67</f>
        <v>0</v>
      </c>
      <c r="BO67" s="23">
        <f t="shared" si="153"/>
        <v>333.33</v>
      </c>
      <c r="BP67" s="23">
        <f t="shared" si="153"/>
        <v>333.33</v>
      </c>
      <c r="BQ67" s="2">
        <f t="shared" si="148"/>
        <v>0</v>
      </c>
      <c r="BR67" s="2">
        <f t="shared" si="149"/>
        <v>1</v>
      </c>
      <c r="BS67" s="2">
        <f t="shared" si="150"/>
        <v>1</v>
      </c>
      <c r="BT67" s="2">
        <f t="shared" si="151"/>
        <v>333.33</v>
      </c>
    </row>
    <row r="68" s="1" customFormat="1" spans="1:72">
      <c r="A68" s="1">
        <v>24667.21</v>
      </c>
      <c r="B68" s="1">
        <v>-8064</v>
      </c>
      <c r="C68" s="1">
        <v>16283.51</v>
      </c>
      <c r="D68" s="1">
        <v>14378.67</v>
      </c>
      <c r="E68" s="1">
        <v>158.27</v>
      </c>
      <c r="F68" s="6">
        <v>-6998</v>
      </c>
      <c r="G68" s="1">
        <v>253.98</v>
      </c>
      <c r="H68" s="1">
        <v>252.29</v>
      </c>
      <c r="I68" s="1">
        <v>256.29</v>
      </c>
      <c r="J68" s="1">
        <v>0</v>
      </c>
      <c r="K68" s="1">
        <v>572.08</v>
      </c>
      <c r="L68" s="1">
        <v>574.17</v>
      </c>
      <c r="M68" s="1">
        <v>501.56</v>
      </c>
      <c r="N68" s="1">
        <v>0</v>
      </c>
      <c r="O68" s="1">
        <v>0</v>
      </c>
      <c r="P68" s="1">
        <v>623.6</v>
      </c>
      <c r="Q68" s="1">
        <v>300.03</v>
      </c>
      <c r="R68" s="1">
        <v>300.18</v>
      </c>
      <c r="S68" s="1">
        <v>24937.945</v>
      </c>
      <c r="T68" s="1">
        <v>8026.555</v>
      </c>
      <c r="U68" s="1">
        <v>6574.356</v>
      </c>
      <c r="V68" s="1">
        <v>10143.363</v>
      </c>
      <c r="W68" s="1">
        <v>16717.719</v>
      </c>
      <c r="X68" s="1">
        <v>37.6</v>
      </c>
      <c r="Y68" s="1">
        <v>49.981</v>
      </c>
      <c r="Z68" s="1">
        <v>15587.721</v>
      </c>
      <c r="AA68" s="1">
        <v>1940.938</v>
      </c>
      <c r="AB68" s="1">
        <v>888.97</v>
      </c>
      <c r="AC68" s="1" t="s">
        <v>71</v>
      </c>
      <c r="AD68" s="6">
        <v>-4377.5054</v>
      </c>
      <c r="AE68" s="1">
        <v>140</v>
      </c>
      <c r="AF68" s="1">
        <v>177.78</v>
      </c>
      <c r="AG68" s="1">
        <v>317.78</v>
      </c>
      <c r="AH68" s="1">
        <v>220</v>
      </c>
      <c r="AI68" s="1">
        <v>11.11</v>
      </c>
      <c r="AJ68" s="1">
        <v>231.11</v>
      </c>
      <c r="AK68" s="1">
        <v>4959</v>
      </c>
      <c r="AL68" s="1">
        <v>24780.6</v>
      </c>
      <c r="AM68" s="1">
        <v>29739.6</v>
      </c>
      <c r="AN68" s="1">
        <v>18224.81</v>
      </c>
      <c r="AO68" s="1">
        <v>7351.64</v>
      </c>
      <c r="AP68" s="1">
        <v>10873.17</v>
      </c>
      <c r="AQ68" s="1">
        <v>158.27</v>
      </c>
      <c r="AR68" s="1">
        <v>220.8</v>
      </c>
      <c r="AU68" s="1">
        <v>0</v>
      </c>
      <c r="AV68" s="14">
        <v>0</v>
      </c>
      <c r="AW68" s="6">
        <v>231.11</v>
      </c>
      <c r="AX68" s="6">
        <v>317.78</v>
      </c>
      <c r="AY68" s="6">
        <v>251</v>
      </c>
      <c r="AZ68" s="18">
        <v>620</v>
      </c>
      <c r="BA68" s="6">
        <v>231.11</v>
      </c>
      <c r="BB68" s="6">
        <v>317.78</v>
      </c>
      <c r="BE68" s="22">
        <f t="shared" si="138"/>
        <v>231.11</v>
      </c>
      <c r="BF68" s="22">
        <f t="shared" ref="BF68:BH68" si="154">AH68</f>
        <v>220</v>
      </c>
      <c r="BG68" s="22">
        <f t="shared" si="154"/>
        <v>11.11</v>
      </c>
      <c r="BH68" s="22">
        <f t="shared" si="154"/>
        <v>231.11</v>
      </c>
      <c r="BI68" s="1">
        <f t="shared" si="143"/>
        <v>0</v>
      </c>
      <c r="BJ68" s="1">
        <f t="shared" si="144"/>
        <v>0</v>
      </c>
      <c r="BK68" s="1">
        <f t="shared" si="145"/>
        <v>0</v>
      </c>
      <c r="BL68" s="1">
        <f t="shared" si="146"/>
        <v>0</v>
      </c>
      <c r="BM68" s="22">
        <f t="shared" si="140"/>
        <v>317.78</v>
      </c>
      <c r="BN68" s="22">
        <f t="shared" ref="BN68:BP68" si="155">AE68</f>
        <v>140</v>
      </c>
      <c r="BO68" s="22">
        <f t="shared" si="155"/>
        <v>177.78</v>
      </c>
      <c r="BP68" s="22">
        <f t="shared" si="155"/>
        <v>317.78</v>
      </c>
      <c r="BQ68" s="1">
        <f t="shared" si="148"/>
        <v>0</v>
      </c>
      <c r="BR68" s="1">
        <f t="shared" si="149"/>
        <v>1</v>
      </c>
      <c r="BS68" s="1">
        <f t="shared" si="150"/>
        <v>1</v>
      </c>
      <c r="BT68" s="1">
        <f t="shared" si="151"/>
        <v>177.78</v>
      </c>
    </row>
    <row r="69" s="1" customFormat="1" spans="1:72">
      <c r="A69" s="1">
        <v>25244.59</v>
      </c>
      <c r="B69" s="1">
        <v>-7515</v>
      </c>
      <c r="C69" s="1">
        <v>16894.39</v>
      </c>
      <c r="D69" s="1">
        <v>14325.88</v>
      </c>
      <c r="E69" s="1">
        <v>234.88</v>
      </c>
      <c r="F69" s="6">
        <v>-6998</v>
      </c>
      <c r="G69" s="1">
        <v>302.69</v>
      </c>
      <c r="H69" s="1">
        <v>302.69</v>
      </c>
      <c r="I69" s="1">
        <v>280.09</v>
      </c>
      <c r="J69" s="1">
        <v>0</v>
      </c>
      <c r="K69" s="1">
        <v>573.94</v>
      </c>
      <c r="L69" s="1">
        <v>578.59</v>
      </c>
      <c r="M69" s="1">
        <v>501.15</v>
      </c>
      <c r="N69" s="1">
        <v>0</v>
      </c>
      <c r="O69" s="1">
        <v>0</v>
      </c>
      <c r="P69" s="1">
        <v>622.9</v>
      </c>
      <c r="Q69" s="1">
        <v>301.03</v>
      </c>
      <c r="R69" s="1">
        <v>299.66</v>
      </c>
      <c r="S69" s="1">
        <v>25375.318</v>
      </c>
      <c r="T69" s="1">
        <v>7616.803</v>
      </c>
      <c r="U69" s="1">
        <v>6942.486</v>
      </c>
      <c r="V69" s="1">
        <v>8812.943</v>
      </c>
      <c r="W69" s="1">
        <v>15755.428</v>
      </c>
      <c r="X69" s="1">
        <v>37.54</v>
      </c>
      <c r="Y69" s="1">
        <v>49.967</v>
      </c>
      <c r="Z69" s="1">
        <v>14771.408</v>
      </c>
      <c r="AA69" s="1">
        <v>2645.481</v>
      </c>
      <c r="AB69" s="1">
        <v>890.83</v>
      </c>
      <c r="AC69" s="1" t="s">
        <v>71</v>
      </c>
      <c r="AD69" s="6">
        <v>-4363.077</v>
      </c>
      <c r="AE69" s="1">
        <v>226.67</v>
      </c>
      <c r="AF69" s="1">
        <v>81.48</v>
      </c>
      <c r="AG69" s="1">
        <v>308.15</v>
      </c>
      <c r="AH69" s="1">
        <v>220</v>
      </c>
      <c r="AI69" s="1">
        <v>11.11</v>
      </c>
      <c r="AJ69" s="1">
        <v>231.11</v>
      </c>
      <c r="AK69" s="1">
        <v>5015</v>
      </c>
      <c r="AL69" s="1">
        <v>25391.8</v>
      </c>
      <c r="AM69" s="1">
        <v>30406.8</v>
      </c>
      <c r="AN69" s="1">
        <v>16783.63</v>
      </c>
      <c r="AO69" s="1">
        <v>7380.74</v>
      </c>
      <c r="AP69" s="1">
        <v>9402.89</v>
      </c>
      <c r="AQ69" s="1">
        <v>234.88</v>
      </c>
      <c r="AR69" s="1">
        <v>220.82</v>
      </c>
      <c r="AU69" s="1">
        <v>0</v>
      </c>
      <c r="AV69" s="14">
        <v>0</v>
      </c>
      <c r="AW69" s="6">
        <v>231.11</v>
      </c>
      <c r="AX69" s="6">
        <v>308.15</v>
      </c>
      <c r="AY69" s="6">
        <v>251</v>
      </c>
      <c r="AZ69" s="18">
        <v>620</v>
      </c>
      <c r="BA69" s="6">
        <v>231.11</v>
      </c>
      <c r="BB69" s="6">
        <v>308.15</v>
      </c>
      <c r="BE69" s="22">
        <f t="shared" si="138"/>
        <v>231.11</v>
      </c>
      <c r="BF69" s="22">
        <f t="shared" ref="BF69:BH69" si="156">AH69</f>
        <v>220</v>
      </c>
      <c r="BG69" s="22">
        <f t="shared" si="156"/>
        <v>11.11</v>
      </c>
      <c r="BH69" s="22">
        <f t="shared" si="156"/>
        <v>231.11</v>
      </c>
      <c r="BI69" s="1">
        <f t="shared" si="143"/>
        <v>0</v>
      </c>
      <c r="BJ69" s="1">
        <f t="shared" si="144"/>
        <v>0</v>
      </c>
      <c r="BK69" s="1">
        <f t="shared" si="145"/>
        <v>0</v>
      </c>
      <c r="BL69" s="1">
        <f t="shared" si="146"/>
        <v>0</v>
      </c>
      <c r="BM69" s="22">
        <f t="shared" si="140"/>
        <v>308.15</v>
      </c>
      <c r="BN69" s="22">
        <f t="shared" ref="BN69:BP69" si="157">AE69</f>
        <v>226.67</v>
      </c>
      <c r="BO69" s="22">
        <f t="shared" si="157"/>
        <v>81.48</v>
      </c>
      <c r="BP69" s="22">
        <f t="shared" si="157"/>
        <v>308.15</v>
      </c>
      <c r="BQ69" s="1">
        <f t="shared" si="148"/>
        <v>0</v>
      </c>
      <c r="BR69" s="1">
        <f t="shared" si="149"/>
        <v>0</v>
      </c>
      <c r="BS69" s="1">
        <f t="shared" si="150"/>
        <v>0</v>
      </c>
      <c r="BT69" s="1">
        <f t="shared" si="151"/>
        <v>0</v>
      </c>
    </row>
    <row r="70" s="1" customFormat="1" spans="1:72">
      <c r="A70" s="1">
        <v>26100.72</v>
      </c>
      <c r="B70" s="1">
        <v>-6259</v>
      </c>
      <c r="C70" s="1">
        <v>18330.12</v>
      </c>
      <c r="D70" s="1">
        <v>13847.46</v>
      </c>
      <c r="E70" s="1">
        <v>257.79</v>
      </c>
      <c r="F70" s="6">
        <v>-6998</v>
      </c>
      <c r="G70" s="1">
        <v>449.66</v>
      </c>
      <c r="H70" s="1">
        <v>448.82</v>
      </c>
      <c r="I70" s="1">
        <v>280.67</v>
      </c>
      <c r="J70" s="1">
        <v>0</v>
      </c>
      <c r="K70" s="1">
        <v>572.54</v>
      </c>
      <c r="L70" s="1">
        <v>575.1</v>
      </c>
      <c r="M70" s="1">
        <v>500.32</v>
      </c>
      <c r="N70" s="1">
        <v>0</v>
      </c>
      <c r="O70" s="1">
        <v>0</v>
      </c>
      <c r="P70" s="1">
        <v>624.6</v>
      </c>
      <c r="Q70" s="1">
        <v>299.97</v>
      </c>
      <c r="R70" s="1">
        <v>299.71</v>
      </c>
      <c r="S70" s="1">
        <v>25945.008</v>
      </c>
      <c r="T70" s="1">
        <v>6496.314</v>
      </c>
      <c r="U70" s="1">
        <v>7147.783</v>
      </c>
      <c r="V70" s="1">
        <v>7583.427</v>
      </c>
      <c r="W70" s="1">
        <v>14731.211</v>
      </c>
      <c r="X70" s="1">
        <v>37.84</v>
      </c>
      <c r="Y70" s="1">
        <v>49.966</v>
      </c>
      <c r="Z70" s="1">
        <v>14005.387</v>
      </c>
      <c r="AA70" s="1">
        <v>3388.867</v>
      </c>
      <c r="AB70" s="1">
        <v>887.55</v>
      </c>
      <c r="AC70" s="1" t="s">
        <v>71</v>
      </c>
      <c r="AD70" s="6">
        <v>-4376.945</v>
      </c>
      <c r="AE70" s="1">
        <v>252.67</v>
      </c>
      <c r="AF70" s="1">
        <v>52.59</v>
      </c>
      <c r="AG70" s="1">
        <v>305.26</v>
      </c>
      <c r="AH70" s="1">
        <v>203.35</v>
      </c>
      <c r="AI70" s="1">
        <v>0</v>
      </c>
      <c r="AJ70" s="1">
        <v>203.35</v>
      </c>
      <c r="AK70" s="1">
        <v>4981.5</v>
      </c>
      <c r="AL70" s="1">
        <v>25799.3</v>
      </c>
      <c r="AM70" s="1">
        <v>30780.8</v>
      </c>
      <c r="AN70" s="1">
        <v>15295.36</v>
      </c>
      <c r="AO70" s="1">
        <v>7372.21</v>
      </c>
      <c r="AP70" s="1">
        <v>7923.15</v>
      </c>
      <c r="AQ70" s="1">
        <v>257.79</v>
      </c>
      <c r="AR70" s="1">
        <v>203.35</v>
      </c>
      <c r="AU70" s="1">
        <v>0</v>
      </c>
      <c r="AV70" s="14">
        <v>0</v>
      </c>
      <c r="AW70" s="6">
        <v>203.35</v>
      </c>
      <c r="AX70" s="6">
        <v>305.26</v>
      </c>
      <c r="AY70" s="6">
        <v>251</v>
      </c>
      <c r="AZ70" s="18">
        <v>620</v>
      </c>
      <c r="BA70" s="6">
        <v>203.35</v>
      </c>
      <c r="BB70" s="6">
        <v>305.26</v>
      </c>
      <c r="BE70" s="22">
        <f t="shared" si="138"/>
        <v>203.35</v>
      </c>
      <c r="BF70" s="22">
        <f t="shared" ref="BF70:BH70" si="158">AH70</f>
        <v>203.35</v>
      </c>
      <c r="BG70" s="22">
        <f t="shared" si="158"/>
        <v>0</v>
      </c>
      <c r="BH70" s="22">
        <f t="shared" si="158"/>
        <v>203.35</v>
      </c>
      <c r="BI70" s="1">
        <f t="shared" si="143"/>
        <v>0</v>
      </c>
      <c r="BJ70" s="1">
        <f t="shared" si="144"/>
        <v>0</v>
      </c>
      <c r="BK70" s="1">
        <f t="shared" si="145"/>
        <v>0</v>
      </c>
      <c r="BL70" s="1">
        <f t="shared" si="146"/>
        <v>0</v>
      </c>
      <c r="BM70" s="22">
        <f t="shared" si="140"/>
        <v>305.26</v>
      </c>
      <c r="BN70" s="22">
        <f t="shared" ref="BN70:BP70" si="159">AE70</f>
        <v>252.67</v>
      </c>
      <c r="BO70" s="22">
        <f t="shared" si="159"/>
        <v>52.59</v>
      </c>
      <c r="BP70" s="22">
        <f t="shared" si="159"/>
        <v>305.26</v>
      </c>
      <c r="BQ70" s="1">
        <f t="shared" si="148"/>
        <v>0</v>
      </c>
      <c r="BR70" s="1">
        <f t="shared" si="149"/>
        <v>0</v>
      </c>
      <c r="BS70" s="1">
        <f t="shared" si="150"/>
        <v>0</v>
      </c>
      <c r="BT70" s="1">
        <f t="shared" si="151"/>
        <v>0</v>
      </c>
    </row>
    <row r="71" s="1" customFormat="1" spans="1:72">
      <c r="A71" s="1">
        <v>26602.91</v>
      </c>
      <c r="B71" s="1">
        <v>-5791</v>
      </c>
      <c r="C71" s="1">
        <v>19260.25</v>
      </c>
      <c r="D71" s="1">
        <v>13030.18</v>
      </c>
      <c r="E71" s="1">
        <v>252.98</v>
      </c>
      <c r="F71" s="6">
        <v>-6997</v>
      </c>
      <c r="G71" s="1">
        <v>400.95</v>
      </c>
      <c r="H71" s="1">
        <v>401.83</v>
      </c>
      <c r="I71" s="1">
        <v>279.82</v>
      </c>
      <c r="J71" s="1">
        <v>0</v>
      </c>
      <c r="K71" s="1">
        <v>563.24</v>
      </c>
      <c r="L71" s="1">
        <v>573.24</v>
      </c>
      <c r="M71" s="1">
        <v>500.73</v>
      </c>
      <c r="N71" s="1">
        <v>0</v>
      </c>
      <c r="O71" s="1">
        <v>0</v>
      </c>
      <c r="P71" s="1">
        <v>621.8</v>
      </c>
      <c r="Q71" s="1">
        <v>300.13</v>
      </c>
      <c r="R71" s="1">
        <v>299.87</v>
      </c>
      <c r="S71" s="1">
        <v>26772.53</v>
      </c>
      <c r="T71" s="1">
        <v>5726.943</v>
      </c>
      <c r="U71" s="1">
        <v>7341.403</v>
      </c>
      <c r="V71" s="1">
        <v>6078.878</v>
      </c>
      <c r="W71" s="1">
        <v>13420.281</v>
      </c>
      <c r="X71" s="1">
        <v>162.94</v>
      </c>
      <c r="Y71" s="1">
        <v>50.022</v>
      </c>
      <c r="Z71" s="1">
        <v>13017.039</v>
      </c>
      <c r="AA71" s="1">
        <v>4380.258</v>
      </c>
      <c r="AB71" s="1">
        <v>893.86</v>
      </c>
      <c r="AC71" s="1" t="s">
        <v>71</v>
      </c>
      <c r="AD71" s="6">
        <v>-4389.832</v>
      </c>
      <c r="AE71" s="1">
        <v>247.33</v>
      </c>
      <c r="AF71" s="1">
        <v>58.52</v>
      </c>
      <c r="AG71" s="1">
        <v>305.85</v>
      </c>
      <c r="AH71" s="1">
        <v>262</v>
      </c>
      <c r="AI71" s="1">
        <v>0</v>
      </c>
      <c r="AJ71" s="1">
        <v>262</v>
      </c>
      <c r="AK71" s="1">
        <v>4982</v>
      </c>
      <c r="AL71" s="1">
        <v>26257.7</v>
      </c>
      <c r="AM71" s="1">
        <v>31239.7</v>
      </c>
      <c r="AN71" s="1">
        <v>13850.6</v>
      </c>
      <c r="AO71" s="1">
        <v>7382.91</v>
      </c>
      <c r="AP71" s="1">
        <v>6467.69</v>
      </c>
      <c r="AQ71" s="1">
        <v>252.98</v>
      </c>
      <c r="AR71" s="1">
        <v>262</v>
      </c>
      <c r="AU71" s="1">
        <v>0</v>
      </c>
      <c r="AV71" s="14">
        <v>0</v>
      </c>
      <c r="AW71" s="6">
        <v>262</v>
      </c>
      <c r="AX71" s="6">
        <v>305.85</v>
      </c>
      <c r="AY71" s="6">
        <v>330.2</v>
      </c>
      <c r="AZ71" s="18">
        <v>620</v>
      </c>
      <c r="BA71" s="6">
        <v>262</v>
      </c>
      <c r="BB71" s="6">
        <v>305.85</v>
      </c>
      <c r="BE71" s="22">
        <f t="shared" si="138"/>
        <v>262</v>
      </c>
      <c r="BF71" s="22">
        <f t="shared" ref="BF71:BH71" si="160">AH71</f>
        <v>262</v>
      </c>
      <c r="BG71" s="22">
        <f t="shared" si="160"/>
        <v>0</v>
      </c>
      <c r="BH71" s="22">
        <f t="shared" si="160"/>
        <v>262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22">
        <f t="shared" si="140"/>
        <v>305.85</v>
      </c>
      <c r="BN71" s="22">
        <f t="shared" ref="BN71:BP71" si="161">AE71</f>
        <v>247.33</v>
      </c>
      <c r="BO71" s="22">
        <f t="shared" si="161"/>
        <v>58.52</v>
      </c>
      <c r="BP71" s="22">
        <f t="shared" si="161"/>
        <v>305.85</v>
      </c>
      <c r="BQ71" s="1">
        <f t="shared" si="148"/>
        <v>0</v>
      </c>
      <c r="BR71" s="1">
        <f t="shared" si="149"/>
        <v>0</v>
      </c>
      <c r="BS71" s="1">
        <f t="shared" si="150"/>
        <v>0</v>
      </c>
      <c r="BT71" s="1">
        <f t="shared" si="151"/>
        <v>0</v>
      </c>
    </row>
    <row r="72" s="1" customFormat="1" spans="1:72">
      <c r="A72" s="1">
        <v>27344.56</v>
      </c>
      <c r="B72" s="1">
        <v>-5794</v>
      </c>
      <c r="C72" s="1">
        <v>21267.74</v>
      </c>
      <c r="D72" s="1">
        <v>12088.43</v>
      </c>
      <c r="E72" s="1">
        <v>273.74</v>
      </c>
      <c r="F72" s="6">
        <v>-6996</v>
      </c>
      <c r="G72" s="1">
        <v>463.35</v>
      </c>
      <c r="H72" s="1">
        <v>462.48</v>
      </c>
      <c r="I72" s="1">
        <v>349.23</v>
      </c>
      <c r="J72" s="1">
        <v>0</v>
      </c>
      <c r="K72" s="1">
        <v>566.5</v>
      </c>
      <c r="L72" s="1">
        <v>572.54</v>
      </c>
      <c r="M72" s="1">
        <v>501.97</v>
      </c>
      <c r="N72" s="1">
        <v>0</v>
      </c>
      <c r="O72" s="1">
        <v>0</v>
      </c>
      <c r="P72" s="1">
        <v>625.8</v>
      </c>
      <c r="Q72" s="1">
        <v>300.34</v>
      </c>
      <c r="R72" s="1">
        <v>300.34</v>
      </c>
      <c r="S72" s="1">
        <v>27600.203</v>
      </c>
      <c r="T72" s="1">
        <v>5680.993</v>
      </c>
      <c r="U72" s="1">
        <v>7395.462</v>
      </c>
      <c r="V72" s="1">
        <v>4749.977</v>
      </c>
      <c r="W72" s="1">
        <v>12145.439</v>
      </c>
      <c r="X72" s="1">
        <v>526.09</v>
      </c>
      <c r="Y72" s="1">
        <v>49.964</v>
      </c>
      <c r="Z72" s="1">
        <v>11246.852</v>
      </c>
      <c r="AA72" s="1">
        <v>6131.445</v>
      </c>
      <c r="AB72" s="1">
        <v>1023.22</v>
      </c>
      <c r="AC72" s="1" t="s">
        <v>71</v>
      </c>
      <c r="AD72" s="6">
        <v>-4388.991</v>
      </c>
      <c r="AE72" s="1">
        <v>270.67</v>
      </c>
      <c r="AF72" s="1">
        <v>32.59</v>
      </c>
      <c r="AG72" s="1">
        <v>303.26</v>
      </c>
      <c r="AH72" s="1">
        <v>254.65</v>
      </c>
      <c r="AI72" s="1">
        <v>0</v>
      </c>
      <c r="AJ72" s="1">
        <v>254.65</v>
      </c>
      <c r="AK72" s="1">
        <v>4982</v>
      </c>
      <c r="AL72" s="1">
        <v>26512.4</v>
      </c>
      <c r="AM72" s="1">
        <v>31494.4</v>
      </c>
      <c r="AN72" s="1">
        <v>12506.22</v>
      </c>
      <c r="AO72" s="1">
        <v>7411.8</v>
      </c>
      <c r="AP72" s="1">
        <v>5094.42</v>
      </c>
      <c r="AQ72" s="1">
        <v>273.74</v>
      </c>
      <c r="AR72" s="1">
        <v>254.65</v>
      </c>
      <c r="AU72" s="1">
        <v>0</v>
      </c>
      <c r="AV72" s="14">
        <v>0</v>
      </c>
      <c r="AW72" s="6">
        <v>254.65</v>
      </c>
      <c r="AX72" s="6">
        <v>303.26</v>
      </c>
      <c r="AY72" s="6">
        <v>409.4</v>
      </c>
      <c r="AZ72" s="18">
        <v>620</v>
      </c>
      <c r="BA72" s="6">
        <v>254.65</v>
      </c>
      <c r="BB72" s="6">
        <v>303.26</v>
      </c>
      <c r="BE72" s="22">
        <f t="shared" si="138"/>
        <v>254.65</v>
      </c>
      <c r="BF72" s="22">
        <f t="shared" ref="BF72:BH72" si="162">AH72</f>
        <v>254.65</v>
      </c>
      <c r="BG72" s="22">
        <f t="shared" si="162"/>
        <v>0</v>
      </c>
      <c r="BH72" s="22">
        <f t="shared" si="162"/>
        <v>254.65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22">
        <f t="shared" si="140"/>
        <v>303.26</v>
      </c>
      <c r="BN72" s="22">
        <f t="shared" ref="BN72:BP72" si="163">AE72</f>
        <v>270.67</v>
      </c>
      <c r="BO72" s="22">
        <f t="shared" si="163"/>
        <v>32.59</v>
      </c>
      <c r="BP72" s="22">
        <f t="shared" si="163"/>
        <v>303.26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28087.51</v>
      </c>
      <c r="B73">
        <v>-5786</v>
      </c>
      <c r="C73">
        <v>23333.32</v>
      </c>
      <c r="D73">
        <v>10954.6</v>
      </c>
      <c r="E73">
        <v>278.46</v>
      </c>
      <c r="F73" s="3">
        <v>-6997</v>
      </c>
      <c r="G73">
        <v>534.26</v>
      </c>
      <c r="H73">
        <v>534.26</v>
      </c>
      <c r="I73">
        <v>423.16</v>
      </c>
      <c r="J73">
        <v>0</v>
      </c>
      <c r="K73">
        <v>563.94</v>
      </c>
      <c r="L73">
        <v>574.17</v>
      </c>
      <c r="M73">
        <v>501.15</v>
      </c>
      <c r="N73">
        <v>0</v>
      </c>
      <c r="O73">
        <v>0</v>
      </c>
      <c r="P73">
        <v>619.8</v>
      </c>
      <c r="Q73">
        <v>299.87</v>
      </c>
      <c r="R73">
        <v>299.39</v>
      </c>
      <c r="S73">
        <v>28269.465</v>
      </c>
      <c r="T73">
        <v>5891.367</v>
      </c>
      <c r="U73">
        <v>7646.018</v>
      </c>
      <c r="V73">
        <v>3521.905</v>
      </c>
      <c r="W73">
        <v>11167.923</v>
      </c>
      <c r="X73">
        <v>1054.19</v>
      </c>
      <c r="Y73">
        <v>50.034</v>
      </c>
      <c r="Z73">
        <v>9781.922</v>
      </c>
      <c r="AA73">
        <v>7600.311</v>
      </c>
      <c r="AB73">
        <v>1031.87</v>
      </c>
      <c r="AC73" t="s">
        <v>71</v>
      </c>
      <c r="AD73" s="3">
        <v>-4383.388</v>
      </c>
      <c r="AE73">
        <v>276</v>
      </c>
      <c r="AF73">
        <v>26.66</v>
      </c>
      <c r="AG73">
        <v>302.66</v>
      </c>
      <c r="AH73">
        <v>272</v>
      </c>
      <c r="AI73">
        <v>0</v>
      </c>
      <c r="AJ73">
        <v>272</v>
      </c>
      <c r="AK73">
        <v>4982</v>
      </c>
      <c r="AL73">
        <v>26792.5</v>
      </c>
      <c r="AM73">
        <v>31774.5</v>
      </c>
      <c r="AN73">
        <v>11298.64</v>
      </c>
      <c r="AO73">
        <v>7456.29</v>
      </c>
      <c r="AP73">
        <v>3842.35</v>
      </c>
      <c r="AQ73">
        <v>278.46</v>
      </c>
      <c r="AR73">
        <v>272</v>
      </c>
      <c r="AU73">
        <v>0</v>
      </c>
      <c r="AV73" s="13">
        <v>0</v>
      </c>
      <c r="AW73" s="3">
        <v>272</v>
      </c>
      <c r="AX73" s="3">
        <v>302.66</v>
      </c>
      <c r="AY73" s="3">
        <v>488.6</v>
      </c>
      <c r="AZ73" s="17">
        <v>620</v>
      </c>
      <c r="BA73" s="3">
        <v>272</v>
      </c>
      <c r="BB73" s="3">
        <v>302.66</v>
      </c>
      <c r="BE73" s="21">
        <f t="shared" si="138"/>
        <v>272</v>
      </c>
      <c r="BF73" s="21">
        <f t="shared" ref="BF73:BH73" si="164">AH73</f>
        <v>272</v>
      </c>
      <c r="BG73" s="21">
        <f t="shared" si="164"/>
        <v>0</v>
      </c>
      <c r="BH73" s="21">
        <f t="shared" si="164"/>
        <v>272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21">
        <f t="shared" si="140"/>
        <v>302.66</v>
      </c>
      <c r="BN73" s="21">
        <f t="shared" ref="BN73:BP73" si="165">AE73</f>
        <v>276</v>
      </c>
      <c r="BO73" s="21">
        <f t="shared" si="165"/>
        <v>26.66</v>
      </c>
      <c r="BP73" s="21">
        <f t="shared" si="165"/>
        <v>302.66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28797.25</v>
      </c>
      <c r="B74">
        <v>-5794</v>
      </c>
      <c r="C74">
        <v>24947.8</v>
      </c>
      <c r="D74">
        <v>10100.34</v>
      </c>
      <c r="E74">
        <v>292.49</v>
      </c>
      <c r="F74" s="3">
        <v>-6996</v>
      </c>
      <c r="G74">
        <v>612.02</v>
      </c>
      <c r="H74">
        <v>611.17</v>
      </c>
      <c r="I74">
        <v>495.23</v>
      </c>
      <c r="J74">
        <v>0</v>
      </c>
      <c r="K74">
        <v>565.1</v>
      </c>
      <c r="L74">
        <v>572.08</v>
      </c>
      <c r="M74">
        <v>500.73</v>
      </c>
      <c r="N74">
        <v>0</v>
      </c>
      <c r="O74">
        <v>0</v>
      </c>
      <c r="P74">
        <v>621.1</v>
      </c>
      <c r="Q74">
        <v>299.39</v>
      </c>
      <c r="R74">
        <v>298.33</v>
      </c>
      <c r="S74">
        <v>28659.613</v>
      </c>
      <c r="T74">
        <v>5804.728</v>
      </c>
      <c r="U74">
        <v>7955.641</v>
      </c>
      <c r="V74">
        <v>2498.864</v>
      </c>
      <c r="W74">
        <v>10454.505</v>
      </c>
      <c r="X74">
        <v>959.74</v>
      </c>
      <c r="Y74">
        <v>50.042</v>
      </c>
      <c r="Z74">
        <v>8829.133</v>
      </c>
      <c r="AA74">
        <v>8758.219</v>
      </c>
      <c r="AB74">
        <v>1033.67</v>
      </c>
      <c r="AC74" t="s">
        <v>71</v>
      </c>
      <c r="AD74" s="3">
        <v>-4392.073</v>
      </c>
      <c r="AE74">
        <v>291.67</v>
      </c>
      <c r="AF74">
        <v>9.26</v>
      </c>
      <c r="AG74">
        <v>300.93</v>
      </c>
      <c r="AH74">
        <v>270</v>
      </c>
      <c r="AI74">
        <v>0</v>
      </c>
      <c r="AJ74">
        <v>270</v>
      </c>
      <c r="AK74">
        <v>4982</v>
      </c>
      <c r="AL74">
        <v>26945.3</v>
      </c>
      <c r="AM74">
        <v>31927.3</v>
      </c>
      <c r="AN74">
        <v>10282.7</v>
      </c>
      <c r="AO74">
        <v>7556.64</v>
      </c>
      <c r="AP74">
        <v>2726.06</v>
      </c>
      <c r="AQ74">
        <v>292.49</v>
      </c>
      <c r="AR74">
        <v>270</v>
      </c>
      <c r="AU74">
        <v>0</v>
      </c>
      <c r="AV74" s="13">
        <v>0</v>
      </c>
      <c r="AW74" s="3">
        <v>270</v>
      </c>
      <c r="AX74" s="3">
        <v>300.93</v>
      </c>
      <c r="AY74" s="3">
        <v>520.8</v>
      </c>
      <c r="AZ74" s="17">
        <v>620</v>
      </c>
      <c r="BA74" s="3">
        <v>270</v>
      </c>
      <c r="BB74" s="3">
        <v>300.93</v>
      </c>
      <c r="BE74" s="21">
        <f t="shared" si="138"/>
        <v>270</v>
      </c>
      <c r="BF74" s="21">
        <f t="shared" ref="BF74:BH74" si="166">AH74</f>
        <v>270</v>
      </c>
      <c r="BG74" s="21">
        <f t="shared" si="166"/>
        <v>0</v>
      </c>
      <c r="BH74" s="21">
        <f t="shared" si="166"/>
        <v>270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21">
        <f t="shared" si="140"/>
        <v>300.93</v>
      </c>
      <c r="BN74" s="21">
        <f t="shared" ref="BN74:BP74" si="167">AE74</f>
        <v>291.67</v>
      </c>
      <c r="BO74" s="21">
        <f t="shared" si="167"/>
        <v>9.26</v>
      </c>
      <c r="BP74" s="21">
        <f t="shared" si="167"/>
        <v>300.93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28915.44</v>
      </c>
      <c r="B75">
        <v>-5794</v>
      </c>
      <c r="C75">
        <v>25862.98</v>
      </c>
      <c r="D75">
        <v>9352.51</v>
      </c>
      <c r="E75">
        <v>296.4</v>
      </c>
      <c r="F75" s="3">
        <v>-6996</v>
      </c>
      <c r="G75">
        <v>649.63</v>
      </c>
      <c r="H75">
        <v>654.75</v>
      </c>
      <c r="I75">
        <v>578.88</v>
      </c>
      <c r="J75">
        <v>0</v>
      </c>
      <c r="K75">
        <v>566.5</v>
      </c>
      <c r="L75">
        <v>573.24</v>
      </c>
      <c r="M75">
        <v>500.73</v>
      </c>
      <c r="N75">
        <v>0</v>
      </c>
      <c r="O75">
        <v>0</v>
      </c>
      <c r="P75">
        <v>623.6</v>
      </c>
      <c r="Q75">
        <v>300.03</v>
      </c>
      <c r="R75">
        <v>300.18</v>
      </c>
      <c r="S75">
        <v>29159.938</v>
      </c>
      <c r="T75">
        <v>5855.823</v>
      </c>
      <c r="U75">
        <v>7935.394</v>
      </c>
      <c r="V75">
        <v>1666.381</v>
      </c>
      <c r="W75">
        <v>9601.775</v>
      </c>
      <c r="X75">
        <v>1061.54</v>
      </c>
      <c r="Y75">
        <v>49.966</v>
      </c>
      <c r="Z75">
        <v>7560.809</v>
      </c>
      <c r="AA75">
        <v>9754.598</v>
      </c>
      <c r="AB75">
        <v>943.61</v>
      </c>
      <c r="AC75" t="s">
        <v>71</v>
      </c>
      <c r="AD75" s="3">
        <v>-4385.4893</v>
      </c>
      <c r="AE75">
        <v>296</v>
      </c>
      <c r="AF75">
        <v>4.45</v>
      </c>
      <c r="AG75">
        <v>300.45</v>
      </c>
      <c r="AH75">
        <v>280</v>
      </c>
      <c r="AI75">
        <v>0</v>
      </c>
      <c r="AJ75">
        <v>280</v>
      </c>
      <c r="AK75">
        <v>4982</v>
      </c>
      <c r="AL75">
        <v>27632.9</v>
      </c>
      <c r="AM75">
        <v>32614.9</v>
      </c>
      <c r="AN75">
        <v>9448.77</v>
      </c>
      <c r="AO75">
        <v>7684.35</v>
      </c>
      <c r="AP75">
        <v>1764.42</v>
      </c>
      <c r="AQ75">
        <v>296.4</v>
      </c>
      <c r="AR75">
        <v>280</v>
      </c>
      <c r="AU75">
        <v>0</v>
      </c>
      <c r="AV75" s="13">
        <v>0</v>
      </c>
      <c r="AW75" s="3">
        <v>280</v>
      </c>
      <c r="AX75" s="3">
        <v>300.45</v>
      </c>
      <c r="AY75" s="3">
        <v>600</v>
      </c>
      <c r="AZ75" s="17">
        <v>620</v>
      </c>
      <c r="BA75" s="3">
        <v>280</v>
      </c>
      <c r="BB75" s="3">
        <v>300.45</v>
      </c>
      <c r="BE75" s="21">
        <f t="shared" si="138"/>
        <v>280</v>
      </c>
      <c r="BF75" s="21">
        <f t="shared" ref="BF75:BH75" si="168">AH75</f>
        <v>280</v>
      </c>
      <c r="BG75" s="21">
        <f t="shared" si="168"/>
        <v>0</v>
      </c>
      <c r="BH75" s="21">
        <f t="shared" si="168"/>
        <v>280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21">
        <f t="shared" si="140"/>
        <v>300.45</v>
      </c>
      <c r="BN75" s="21">
        <f t="shared" ref="BN75:BP75" si="169">AE75</f>
        <v>296</v>
      </c>
      <c r="BO75" s="21">
        <f t="shared" si="169"/>
        <v>4.45</v>
      </c>
      <c r="BP75" s="21">
        <f t="shared" si="169"/>
        <v>300.45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29428.93</v>
      </c>
      <c r="B76">
        <v>-5794</v>
      </c>
      <c r="C76">
        <v>27189.93</v>
      </c>
      <c r="D76">
        <v>8686.7</v>
      </c>
      <c r="E76">
        <v>307.33</v>
      </c>
      <c r="F76" s="3">
        <v>-6996</v>
      </c>
      <c r="G76">
        <v>647.91</v>
      </c>
      <c r="H76">
        <v>647.91</v>
      </c>
      <c r="I76">
        <v>572.13</v>
      </c>
      <c r="J76">
        <v>0</v>
      </c>
      <c r="K76">
        <v>563.01</v>
      </c>
      <c r="L76">
        <v>591.15</v>
      </c>
      <c r="M76">
        <v>501.15</v>
      </c>
      <c r="N76">
        <v>0</v>
      </c>
      <c r="O76">
        <v>0</v>
      </c>
      <c r="P76">
        <v>619.7</v>
      </c>
      <c r="Q76">
        <v>301.93</v>
      </c>
      <c r="R76">
        <v>299.5</v>
      </c>
      <c r="S76">
        <v>29607.982</v>
      </c>
      <c r="T76">
        <v>5821.83</v>
      </c>
      <c r="U76">
        <v>8097.639</v>
      </c>
      <c r="V76">
        <v>1061.477</v>
      </c>
      <c r="W76">
        <v>9159.115</v>
      </c>
      <c r="X76">
        <v>1058.89</v>
      </c>
      <c r="Y76">
        <v>50.036</v>
      </c>
      <c r="Z76">
        <v>6677.213</v>
      </c>
      <c r="AA76">
        <v>10703.76</v>
      </c>
      <c r="AB76">
        <v>1035.72</v>
      </c>
      <c r="AC76" t="s">
        <v>60</v>
      </c>
      <c r="AD76" s="3">
        <v>-4372.1826</v>
      </c>
      <c r="AE76">
        <v>307.33</v>
      </c>
      <c r="AF76">
        <v>0</v>
      </c>
      <c r="AG76">
        <v>307.33</v>
      </c>
      <c r="AH76">
        <v>289</v>
      </c>
      <c r="AI76">
        <v>0</v>
      </c>
      <c r="AJ76">
        <v>289</v>
      </c>
      <c r="AK76">
        <v>4982</v>
      </c>
      <c r="AL76">
        <v>28015</v>
      </c>
      <c r="AM76">
        <v>32997</v>
      </c>
      <c r="AN76">
        <v>8766.82</v>
      </c>
      <c r="AO76">
        <v>7830.97</v>
      </c>
      <c r="AP76">
        <v>935.85</v>
      </c>
      <c r="AQ76">
        <v>307.33</v>
      </c>
      <c r="AR76">
        <v>289</v>
      </c>
      <c r="AU76">
        <v>0</v>
      </c>
      <c r="AV76" s="13">
        <v>0</v>
      </c>
      <c r="AW76" s="3">
        <v>289</v>
      </c>
      <c r="AX76" s="3">
        <v>307.33</v>
      </c>
      <c r="AY76" s="3">
        <v>600</v>
      </c>
      <c r="AZ76" s="17">
        <v>620</v>
      </c>
      <c r="BA76" s="3">
        <v>289</v>
      </c>
      <c r="BB76" s="3">
        <v>307.33</v>
      </c>
      <c r="BE76" s="21">
        <f t="shared" si="138"/>
        <v>289</v>
      </c>
      <c r="BF76" s="21">
        <f t="shared" ref="BF76:BH76" si="170">AH76</f>
        <v>289</v>
      </c>
      <c r="BG76" s="21">
        <f t="shared" si="170"/>
        <v>0</v>
      </c>
      <c r="BH76" s="21">
        <f t="shared" si="170"/>
        <v>289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21">
        <f t="shared" si="140"/>
        <v>307.33</v>
      </c>
      <c r="BN76" s="21">
        <f t="shared" ref="BN76:BP76" si="171">AE76</f>
        <v>307.33</v>
      </c>
      <c r="BO76" s="21">
        <f t="shared" si="171"/>
        <v>0</v>
      </c>
      <c r="BP76" s="21">
        <f t="shared" si="171"/>
        <v>307.33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29874.94</v>
      </c>
      <c r="B77">
        <v>-5794</v>
      </c>
      <c r="C77">
        <v>28004.36</v>
      </c>
      <c r="D77">
        <v>8554.04</v>
      </c>
      <c r="E77">
        <v>313.33</v>
      </c>
      <c r="F77" s="3">
        <v>-6998</v>
      </c>
      <c r="G77">
        <v>652.19</v>
      </c>
      <c r="H77">
        <v>649.63</v>
      </c>
      <c r="I77">
        <v>569.06</v>
      </c>
      <c r="J77">
        <v>0</v>
      </c>
      <c r="K77">
        <v>566.96</v>
      </c>
      <c r="L77">
        <v>597.67</v>
      </c>
      <c r="M77">
        <v>501.15</v>
      </c>
      <c r="N77">
        <v>0</v>
      </c>
      <c r="O77">
        <v>0</v>
      </c>
      <c r="P77">
        <v>621.8</v>
      </c>
      <c r="Q77">
        <v>319.8</v>
      </c>
      <c r="R77">
        <v>299.92</v>
      </c>
      <c r="S77">
        <v>29823.941</v>
      </c>
      <c r="T77">
        <v>5883.812</v>
      </c>
      <c r="U77">
        <v>8258.598</v>
      </c>
      <c r="V77">
        <v>537.68</v>
      </c>
      <c r="W77">
        <v>8796.279</v>
      </c>
      <c r="X77">
        <v>1062.54</v>
      </c>
      <c r="Y77">
        <v>49.97</v>
      </c>
      <c r="Z77">
        <v>6018.506</v>
      </c>
      <c r="AA77">
        <v>11302.955</v>
      </c>
      <c r="AB77">
        <v>1031.23</v>
      </c>
      <c r="AC77" t="s">
        <v>60</v>
      </c>
      <c r="AD77" s="3">
        <v>-4341.3657</v>
      </c>
      <c r="AE77">
        <v>313.33</v>
      </c>
      <c r="AF77">
        <v>0</v>
      </c>
      <c r="AG77">
        <v>313.33</v>
      </c>
      <c r="AH77">
        <v>295</v>
      </c>
      <c r="AI77">
        <v>0</v>
      </c>
      <c r="AJ77">
        <v>295</v>
      </c>
      <c r="AK77">
        <v>4982</v>
      </c>
      <c r="AL77">
        <v>28244.2</v>
      </c>
      <c r="AM77">
        <v>33226.2</v>
      </c>
      <c r="AN77">
        <v>8365.44</v>
      </c>
      <c r="AO77">
        <v>7948.89</v>
      </c>
      <c r="AP77">
        <v>416.55</v>
      </c>
      <c r="AQ77">
        <v>313.33</v>
      </c>
      <c r="AR77">
        <v>295</v>
      </c>
      <c r="AU77">
        <v>0</v>
      </c>
      <c r="AV77" s="13">
        <v>0</v>
      </c>
      <c r="AW77" s="3">
        <v>295</v>
      </c>
      <c r="AX77" s="3">
        <v>313.33</v>
      </c>
      <c r="AY77" s="3">
        <v>620</v>
      </c>
      <c r="AZ77" s="17">
        <v>620</v>
      </c>
      <c r="BA77" s="3">
        <v>295</v>
      </c>
      <c r="BB77" s="3">
        <v>313.33</v>
      </c>
      <c r="BE77" s="21">
        <f t="shared" si="138"/>
        <v>295</v>
      </c>
      <c r="BF77" s="21">
        <f t="shared" ref="BF77:BH77" si="172">AH77</f>
        <v>295</v>
      </c>
      <c r="BG77" s="21">
        <f t="shared" si="172"/>
        <v>0</v>
      </c>
      <c r="BH77" s="21">
        <f t="shared" si="172"/>
        <v>295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21">
        <f t="shared" si="140"/>
        <v>313.33</v>
      </c>
      <c r="BN77" s="21">
        <f t="shared" ref="BN77:BP77" si="173">AE77</f>
        <v>313.33</v>
      </c>
      <c r="BO77" s="21">
        <f t="shared" si="173"/>
        <v>0</v>
      </c>
      <c r="BP77" s="21">
        <f t="shared" si="173"/>
        <v>313.33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30095.16</v>
      </c>
      <c r="B78">
        <v>-5795</v>
      </c>
      <c r="C78">
        <v>28918.31</v>
      </c>
      <c r="D78">
        <v>8321.83</v>
      </c>
      <c r="E78">
        <v>316.67</v>
      </c>
      <c r="F78" s="3">
        <v>-6995</v>
      </c>
      <c r="G78">
        <v>648.78</v>
      </c>
      <c r="H78">
        <v>649.63</v>
      </c>
      <c r="I78">
        <v>571.08</v>
      </c>
      <c r="J78">
        <v>0</v>
      </c>
      <c r="K78">
        <v>569.29</v>
      </c>
      <c r="L78">
        <v>597.67</v>
      </c>
      <c r="M78">
        <v>500.73</v>
      </c>
      <c r="N78">
        <v>0</v>
      </c>
      <c r="O78">
        <v>0</v>
      </c>
      <c r="P78">
        <v>621.7</v>
      </c>
      <c r="Q78">
        <v>318.63</v>
      </c>
      <c r="R78">
        <v>314.61</v>
      </c>
      <c r="S78">
        <v>30175.188</v>
      </c>
      <c r="T78">
        <v>5988.652</v>
      </c>
      <c r="U78">
        <v>8500.986</v>
      </c>
      <c r="V78">
        <v>167.655</v>
      </c>
      <c r="W78">
        <v>8668.64</v>
      </c>
      <c r="X78">
        <v>1055.08</v>
      </c>
      <c r="Y78">
        <v>50.012</v>
      </c>
      <c r="Z78">
        <v>5381.883</v>
      </c>
      <c r="AA78">
        <v>11745.797</v>
      </c>
      <c r="AB78">
        <v>1037.54</v>
      </c>
      <c r="AC78" t="s">
        <v>60</v>
      </c>
      <c r="AD78" s="3">
        <v>-4330.0195</v>
      </c>
      <c r="AE78">
        <v>316.67</v>
      </c>
      <c r="AF78">
        <v>0</v>
      </c>
      <c r="AG78">
        <v>316.67</v>
      </c>
      <c r="AH78">
        <v>290</v>
      </c>
      <c r="AI78">
        <v>0</v>
      </c>
      <c r="AJ78">
        <v>290</v>
      </c>
      <c r="AK78">
        <v>4983</v>
      </c>
      <c r="AL78">
        <v>28549.8</v>
      </c>
      <c r="AM78">
        <v>33532.8</v>
      </c>
      <c r="AN78">
        <v>8286.92</v>
      </c>
      <c r="AO78">
        <v>8155</v>
      </c>
      <c r="AP78">
        <v>131.92</v>
      </c>
      <c r="AQ78">
        <v>316.67</v>
      </c>
      <c r="AR78">
        <v>290</v>
      </c>
      <c r="AU78">
        <v>0</v>
      </c>
      <c r="AV78" s="13">
        <v>0</v>
      </c>
      <c r="AW78" s="3">
        <v>290</v>
      </c>
      <c r="AX78" s="3">
        <v>316.67</v>
      </c>
      <c r="AY78" s="3">
        <v>612.6</v>
      </c>
      <c r="AZ78" s="17">
        <v>620</v>
      </c>
      <c r="BA78" s="3">
        <v>290</v>
      </c>
      <c r="BB78" s="3">
        <v>316.67</v>
      </c>
      <c r="BE78" s="21">
        <f t="shared" si="138"/>
        <v>290</v>
      </c>
      <c r="BF78" s="21">
        <f t="shared" ref="BF78:BH78" si="174">AH78</f>
        <v>290</v>
      </c>
      <c r="BG78" s="21">
        <f t="shared" si="174"/>
        <v>0</v>
      </c>
      <c r="BH78" s="21">
        <f t="shared" si="174"/>
        <v>290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21">
        <f t="shared" si="140"/>
        <v>316.67</v>
      </c>
      <c r="BN78" s="21">
        <f t="shared" ref="BN78:BP78" si="175">AE78</f>
        <v>316.67</v>
      </c>
      <c r="BO78" s="21">
        <f t="shared" si="175"/>
        <v>0</v>
      </c>
      <c r="BP78" s="21">
        <f t="shared" si="175"/>
        <v>316.67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30739.63</v>
      </c>
      <c r="B79">
        <v>-5795</v>
      </c>
      <c r="C79">
        <v>29757.42</v>
      </c>
      <c r="D79">
        <v>8411.5</v>
      </c>
      <c r="E79">
        <v>333.33</v>
      </c>
      <c r="F79" s="3">
        <v>-6994</v>
      </c>
      <c r="G79">
        <v>648.78</v>
      </c>
      <c r="H79">
        <v>649.63</v>
      </c>
      <c r="I79">
        <v>571.98</v>
      </c>
      <c r="J79">
        <v>0</v>
      </c>
      <c r="K79">
        <v>570.22</v>
      </c>
      <c r="L79">
        <v>599.99</v>
      </c>
      <c r="M79">
        <v>501.15</v>
      </c>
      <c r="N79">
        <v>0</v>
      </c>
      <c r="O79">
        <v>0</v>
      </c>
      <c r="P79">
        <v>620.7</v>
      </c>
      <c r="Q79">
        <v>319.95</v>
      </c>
      <c r="R79">
        <v>320.27</v>
      </c>
      <c r="S79">
        <v>30588.338</v>
      </c>
      <c r="T79">
        <v>5837.835</v>
      </c>
      <c r="U79">
        <v>8783.777</v>
      </c>
      <c r="V79">
        <v>83.144</v>
      </c>
      <c r="W79">
        <v>8866.92</v>
      </c>
      <c r="X79">
        <v>1056.34</v>
      </c>
      <c r="Y79">
        <v>50.006</v>
      </c>
      <c r="Z79">
        <v>5457.68</v>
      </c>
      <c r="AA79">
        <v>11915.984</v>
      </c>
      <c r="AB79">
        <v>1041.76</v>
      </c>
      <c r="AC79" t="s">
        <v>60</v>
      </c>
      <c r="AD79" s="3">
        <v>-4308.3076</v>
      </c>
      <c r="AE79">
        <v>333.33</v>
      </c>
      <c r="AF79">
        <v>0</v>
      </c>
      <c r="AG79">
        <v>333.33</v>
      </c>
      <c r="AH79">
        <v>290</v>
      </c>
      <c r="AI79">
        <v>0</v>
      </c>
      <c r="AJ79">
        <v>290</v>
      </c>
      <c r="AK79">
        <v>4983</v>
      </c>
      <c r="AL79">
        <v>28855.4</v>
      </c>
      <c r="AM79">
        <v>33838.4</v>
      </c>
      <c r="AN79">
        <v>8416.49</v>
      </c>
      <c r="AO79">
        <v>8389.01</v>
      </c>
      <c r="AP79">
        <v>27.48</v>
      </c>
      <c r="AQ79">
        <v>333.33</v>
      </c>
      <c r="AR79">
        <v>290</v>
      </c>
      <c r="AU79">
        <v>0</v>
      </c>
      <c r="AV79" s="13">
        <v>0</v>
      </c>
      <c r="AW79" s="3">
        <v>290</v>
      </c>
      <c r="AX79" s="3">
        <v>333.33</v>
      </c>
      <c r="AY79" s="3">
        <v>614.2</v>
      </c>
      <c r="AZ79" s="17">
        <v>620</v>
      </c>
      <c r="BA79" s="3">
        <v>290</v>
      </c>
      <c r="BB79" s="3">
        <v>333.33</v>
      </c>
      <c r="BE79" s="21">
        <f t="shared" si="138"/>
        <v>290</v>
      </c>
      <c r="BF79" s="21">
        <f t="shared" ref="BF79:BH79" si="176">AH79</f>
        <v>290</v>
      </c>
      <c r="BG79" s="21">
        <f t="shared" si="176"/>
        <v>0</v>
      </c>
      <c r="BH79" s="21">
        <f t="shared" si="176"/>
        <v>290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21">
        <f t="shared" si="140"/>
        <v>333.33</v>
      </c>
      <c r="BN79" s="21">
        <f t="shared" ref="BN79:BP79" si="177">AE79</f>
        <v>333.33</v>
      </c>
      <c r="BO79" s="21">
        <f t="shared" si="177"/>
        <v>0</v>
      </c>
      <c r="BP79" s="21">
        <f t="shared" si="177"/>
        <v>333.33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30885.02</v>
      </c>
      <c r="B80">
        <v>-5793</v>
      </c>
      <c r="C80">
        <v>29544.73</v>
      </c>
      <c r="D80">
        <v>8673.59</v>
      </c>
      <c r="E80">
        <v>331.33</v>
      </c>
      <c r="F80" s="3">
        <v>-6993</v>
      </c>
      <c r="G80">
        <v>648.78</v>
      </c>
      <c r="H80">
        <v>648.78</v>
      </c>
      <c r="I80">
        <v>570.91</v>
      </c>
      <c r="J80">
        <v>0</v>
      </c>
      <c r="K80">
        <v>572.78</v>
      </c>
      <c r="L80">
        <v>597.67</v>
      </c>
      <c r="M80">
        <v>500.32</v>
      </c>
      <c r="N80">
        <v>0</v>
      </c>
      <c r="O80">
        <v>0</v>
      </c>
      <c r="P80">
        <v>621.1</v>
      </c>
      <c r="Q80">
        <v>318.95</v>
      </c>
      <c r="R80">
        <v>320.43</v>
      </c>
      <c r="S80">
        <v>30763.34</v>
      </c>
      <c r="T80">
        <v>5881.538</v>
      </c>
      <c r="U80">
        <v>9100.717</v>
      </c>
      <c r="V80">
        <v>70.782</v>
      </c>
      <c r="W80">
        <v>9171.499</v>
      </c>
      <c r="X80">
        <v>1064.04</v>
      </c>
      <c r="Y80">
        <v>49.977</v>
      </c>
      <c r="Z80">
        <v>5606.113</v>
      </c>
      <c r="AA80">
        <v>11800.617</v>
      </c>
      <c r="AB80">
        <v>1051.1</v>
      </c>
      <c r="AC80" t="s">
        <v>60</v>
      </c>
      <c r="AD80" s="3">
        <v>-4310.129</v>
      </c>
      <c r="AE80">
        <v>331.33</v>
      </c>
      <c r="AF80">
        <v>0</v>
      </c>
      <c r="AG80">
        <v>331.33</v>
      </c>
      <c r="AH80">
        <v>295</v>
      </c>
      <c r="AI80">
        <v>0</v>
      </c>
      <c r="AJ80">
        <v>295</v>
      </c>
      <c r="AK80">
        <v>4983</v>
      </c>
      <c r="AL80">
        <v>29382.5</v>
      </c>
      <c r="AM80">
        <v>34365.5</v>
      </c>
      <c r="AN80">
        <v>8636.36</v>
      </c>
      <c r="AO80">
        <v>8615.17</v>
      </c>
      <c r="AP80">
        <v>21.19</v>
      </c>
      <c r="AQ80">
        <v>331.33</v>
      </c>
      <c r="AR80">
        <v>295</v>
      </c>
      <c r="AU80">
        <v>0</v>
      </c>
      <c r="AV80" s="13">
        <v>0</v>
      </c>
      <c r="AW80" s="3">
        <v>295</v>
      </c>
      <c r="AX80" s="3">
        <v>331.33</v>
      </c>
      <c r="AY80" s="3">
        <v>620</v>
      </c>
      <c r="AZ80" s="17">
        <v>620</v>
      </c>
      <c r="BA80" s="3">
        <v>295</v>
      </c>
      <c r="BB80" s="3">
        <v>331.33</v>
      </c>
      <c r="BE80" s="21">
        <f t="shared" si="138"/>
        <v>295</v>
      </c>
      <c r="BF80" s="21">
        <f t="shared" ref="BF80:BH80" si="178">AH80</f>
        <v>295</v>
      </c>
      <c r="BG80" s="21">
        <f t="shared" si="178"/>
        <v>0</v>
      </c>
      <c r="BH80" s="21">
        <f t="shared" si="178"/>
        <v>295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21">
        <f t="shared" si="140"/>
        <v>331.33</v>
      </c>
      <c r="BN80" s="21">
        <f t="shared" ref="BN80:BP80" si="179">AE80</f>
        <v>331.33</v>
      </c>
      <c r="BO80" s="21">
        <f t="shared" si="179"/>
        <v>0</v>
      </c>
      <c r="BP80" s="21">
        <f t="shared" si="179"/>
        <v>331.33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30501.83</v>
      </c>
      <c r="B81">
        <v>-5795</v>
      </c>
      <c r="C81">
        <v>28502.34</v>
      </c>
      <c r="D81">
        <v>9071.73</v>
      </c>
      <c r="E81">
        <v>315</v>
      </c>
      <c r="F81" s="3">
        <v>-6998</v>
      </c>
      <c r="G81">
        <v>648.78</v>
      </c>
      <c r="H81">
        <v>648.78</v>
      </c>
      <c r="I81">
        <v>571.45</v>
      </c>
      <c r="J81">
        <v>0</v>
      </c>
      <c r="K81">
        <v>582.55</v>
      </c>
      <c r="L81">
        <v>600.69</v>
      </c>
      <c r="M81">
        <v>501.56</v>
      </c>
      <c r="N81">
        <v>0</v>
      </c>
      <c r="O81">
        <v>0</v>
      </c>
      <c r="P81">
        <v>621.7</v>
      </c>
      <c r="Q81">
        <v>315.46</v>
      </c>
      <c r="R81">
        <v>299.6</v>
      </c>
      <c r="S81">
        <v>30847.096</v>
      </c>
      <c r="T81">
        <v>5779.088</v>
      </c>
      <c r="U81">
        <v>9578.167</v>
      </c>
      <c r="V81">
        <v>64.312</v>
      </c>
      <c r="W81">
        <v>9642.479</v>
      </c>
      <c r="X81">
        <v>1056.99</v>
      </c>
      <c r="Y81">
        <v>50.034</v>
      </c>
      <c r="Z81">
        <v>6155.613</v>
      </c>
      <c r="AA81">
        <v>11191.199</v>
      </c>
      <c r="AB81">
        <v>1037.93</v>
      </c>
      <c r="AC81" t="s">
        <v>60</v>
      </c>
      <c r="AD81" s="3">
        <v>-4322.3154</v>
      </c>
      <c r="AE81">
        <v>315</v>
      </c>
      <c r="AF81">
        <v>0</v>
      </c>
      <c r="AG81">
        <v>315</v>
      </c>
      <c r="AH81">
        <v>289</v>
      </c>
      <c r="AI81">
        <v>0</v>
      </c>
      <c r="AJ81">
        <v>289</v>
      </c>
      <c r="AK81">
        <v>4983</v>
      </c>
      <c r="AL81">
        <v>29277.2</v>
      </c>
      <c r="AM81">
        <v>34260.2</v>
      </c>
      <c r="AN81">
        <v>8999.42</v>
      </c>
      <c r="AO81">
        <v>8979.24</v>
      </c>
      <c r="AP81">
        <v>20.18</v>
      </c>
      <c r="AQ81">
        <v>315</v>
      </c>
      <c r="AR81">
        <v>289</v>
      </c>
      <c r="AU81">
        <v>0</v>
      </c>
      <c r="AV81" s="13">
        <v>0</v>
      </c>
      <c r="AW81" s="3">
        <v>289</v>
      </c>
      <c r="AX81" s="3">
        <v>315</v>
      </c>
      <c r="AY81" s="3">
        <v>600</v>
      </c>
      <c r="AZ81" s="17">
        <v>620</v>
      </c>
      <c r="BA81" s="3">
        <v>289</v>
      </c>
      <c r="BB81" s="3">
        <v>315</v>
      </c>
      <c r="BE81" s="21">
        <f t="shared" si="138"/>
        <v>289</v>
      </c>
      <c r="BF81" s="21">
        <f t="shared" ref="BF81:BH81" si="180">AH81</f>
        <v>289</v>
      </c>
      <c r="BG81" s="21">
        <f t="shared" si="180"/>
        <v>0</v>
      </c>
      <c r="BH81" s="21">
        <f t="shared" si="180"/>
        <v>289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21">
        <f t="shared" si="140"/>
        <v>315</v>
      </c>
      <c r="BN81" s="21">
        <f t="shared" ref="BN81:BP81" si="181">AE81</f>
        <v>315</v>
      </c>
      <c r="BO81" s="21">
        <f t="shared" si="181"/>
        <v>0</v>
      </c>
      <c r="BP81" s="21">
        <f t="shared" si="181"/>
        <v>315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30564.42</v>
      </c>
      <c r="B82">
        <v>-5795</v>
      </c>
      <c r="C82">
        <v>28941.31</v>
      </c>
      <c r="D82">
        <v>9308.1</v>
      </c>
      <c r="E82">
        <v>315</v>
      </c>
      <c r="F82" s="3">
        <v>-6997</v>
      </c>
      <c r="G82">
        <v>650.47</v>
      </c>
      <c r="H82">
        <v>650.47</v>
      </c>
      <c r="I82">
        <v>570.86</v>
      </c>
      <c r="J82">
        <v>0</v>
      </c>
      <c r="K82">
        <v>594.41</v>
      </c>
      <c r="L82">
        <v>597.2</v>
      </c>
      <c r="M82">
        <v>500.73</v>
      </c>
      <c r="N82">
        <v>0</v>
      </c>
      <c r="O82">
        <v>0</v>
      </c>
      <c r="P82">
        <v>622.9</v>
      </c>
      <c r="Q82">
        <v>319.32</v>
      </c>
      <c r="R82">
        <v>317.26</v>
      </c>
      <c r="S82">
        <v>30777.043</v>
      </c>
      <c r="T82">
        <v>5900.776</v>
      </c>
      <c r="U82">
        <v>10075.348</v>
      </c>
      <c r="V82">
        <v>36.285</v>
      </c>
      <c r="W82">
        <v>10111.633</v>
      </c>
      <c r="X82">
        <v>1068.44</v>
      </c>
      <c r="Y82">
        <v>50.013</v>
      </c>
      <c r="Z82">
        <v>6112.395</v>
      </c>
      <c r="AA82">
        <v>11229.727</v>
      </c>
      <c r="AB82">
        <v>1025.33</v>
      </c>
      <c r="AC82" t="s">
        <v>60</v>
      </c>
      <c r="AD82" s="3">
        <v>-4302.1445</v>
      </c>
      <c r="AE82">
        <v>315</v>
      </c>
      <c r="AF82">
        <v>0</v>
      </c>
      <c r="AG82">
        <v>315</v>
      </c>
      <c r="AH82">
        <v>289</v>
      </c>
      <c r="AI82">
        <v>0</v>
      </c>
      <c r="AJ82">
        <v>289</v>
      </c>
      <c r="AK82">
        <v>4983</v>
      </c>
      <c r="AL82">
        <v>29172</v>
      </c>
      <c r="AM82">
        <v>34155</v>
      </c>
      <c r="AN82">
        <v>9202.58</v>
      </c>
      <c r="AO82">
        <v>9182.7</v>
      </c>
      <c r="AP82">
        <v>19.88</v>
      </c>
      <c r="AQ82">
        <v>315</v>
      </c>
      <c r="AR82">
        <v>289</v>
      </c>
      <c r="AU82">
        <v>0</v>
      </c>
      <c r="AV82" s="13">
        <v>0</v>
      </c>
      <c r="AW82" s="3">
        <v>289</v>
      </c>
      <c r="AX82" s="3">
        <v>315</v>
      </c>
      <c r="AY82" s="3">
        <v>600</v>
      </c>
      <c r="AZ82" s="17">
        <v>620</v>
      </c>
      <c r="BA82" s="3">
        <v>289</v>
      </c>
      <c r="BB82" s="3">
        <v>315</v>
      </c>
      <c r="BE82" s="21">
        <f t="shared" si="138"/>
        <v>289</v>
      </c>
      <c r="BF82" s="21">
        <f t="shared" ref="BF82:BH82" si="182">AH82</f>
        <v>289</v>
      </c>
      <c r="BG82" s="21">
        <f t="shared" si="182"/>
        <v>0</v>
      </c>
      <c r="BH82" s="21">
        <f t="shared" si="182"/>
        <v>289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21">
        <f t="shared" si="140"/>
        <v>315</v>
      </c>
      <c r="BN82" s="21">
        <f t="shared" ref="BN82:BP82" si="183">AE82</f>
        <v>315</v>
      </c>
      <c r="BO82" s="21">
        <f t="shared" si="183"/>
        <v>0</v>
      </c>
      <c r="BP82" s="21">
        <f t="shared" si="183"/>
        <v>315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30602.59</v>
      </c>
      <c r="B83">
        <v>-5681</v>
      </c>
      <c r="C83">
        <v>27862.8</v>
      </c>
      <c r="D83">
        <v>9548.98</v>
      </c>
      <c r="E83">
        <v>312.33</v>
      </c>
      <c r="F83" s="3">
        <v>-6994</v>
      </c>
      <c r="G83">
        <v>649.63</v>
      </c>
      <c r="H83">
        <v>649.63</v>
      </c>
      <c r="I83">
        <v>571.38</v>
      </c>
      <c r="J83">
        <v>0</v>
      </c>
      <c r="K83">
        <v>571.61</v>
      </c>
      <c r="L83">
        <v>599.29</v>
      </c>
      <c r="M83">
        <v>500.73</v>
      </c>
      <c r="N83">
        <v>0</v>
      </c>
      <c r="O83">
        <v>0</v>
      </c>
      <c r="P83">
        <v>622.5</v>
      </c>
      <c r="Q83">
        <v>301.56</v>
      </c>
      <c r="R83">
        <v>299.87</v>
      </c>
      <c r="S83">
        <v>30276.404</v>
      </c>
      <c r="T83">
        <v>5801.111</v>
      </c>
      <c r="U83">
        <v>10499.413</v>
      </c>
      <c r="V83">
        <v>36.326</v>
      </c>
      <c r="W83">
        <v>10535.739</v>
      </c>
      <c r="X83">
        <v>1067.28</v>
      </c>
      <c r="Y83">
        <v>49.988</v>
      </c>
      <c r="Z83">
        <v>6696.547</v>
      </c>
      <c r="AA83">
        <v>10603.578</v>
      </c>
      <c r="AB83">
        <v>1021.23</v>
      </c>
      <c r="AC83" t="s">
        <v>60</v>
      </c>
      <c r="AD83" s="3">
        <v>-4338.424</v>
      </c>
      <c r="AE83">
        <v>312.33</v>
      </c>
      <c r="AF83">
        <v>0</v>
      </c>
      <c r="AG83">
        <v>312.33</v>
      </c>
      <c r="AH83">
        <v>285.52</v>
      </c>
      <c r="AI83">
        <v>0</v>
      </c>
      <c r="AJ83">
        <v>285.52</v>
      </c>
      <c r="AK83">
        <v>4869</v>
      </c>
      <c r="AL83">
        <v>29014.2</v>
      </c>
      <c r="AM83">
        <v>33883.2</v>
      </c>
      <c r="AN83">
        <v>9382.49</v>
      </c>
      <c r="AO83">
        <v>9382.47</v>
      </c>
      <c r="AP83">
        <v>0.02</v>
      </c>
      <c r="AQ83">
        <v>312.33</v>
      </c>
      <c r="AR83">
        <v>285.52</v>
      </c>
      <c r="AU83">
        <v>0</v>
      </c>
      <c r="AV83" s="13">
        <v>0</v>
      </c>
      <c r="AW83" s="3">
        <v>285.52</v>
      </c>
      <c r="AX83" s="3">
        <v>312.33</v>
      </c>
      <c r="AY83" s="3">
        <v>600</v>
      </c>
      <c r="AZ83" s="17">
        <v>620</v>
      </c>
      <c r="BA83" s="3">
        <v>285.52</v>
      </c>
      <c r="BB83" s="3">
        <v>312.33</v>
      </c>
      <c r="BE83" s="21">
        <f t="shared" si="138"/>
        <v>285.52</v>
      </c>
      <c r="BF83" s="21">
        <f t="shared" ref="BF83:BH83" si="184">AH83</f>
        <v>285.52</v>
      </c>
      <c r="BG83" s="21">
        <f t="shared" si="184"/>
        <v>0</v>
      </c>
      <c r="BH83" s="21">
        <f t="shared" si="184"/>
        <v>285.52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21">
        <f t="shared" si="140"/>
        <v>312.33</v>
      </c>
      <c r="BN83" s="21">
        <f t="shared" ref="BN83:BP83" si="185">AE83</f>
        <v>312.33</v>
      </c>
      <c r="BO83" s="21">
        <f t="shared" si="185"/>
        <v>0</v>
      </c>
      <c r="BP83" s="21">
        <f t="shared" si="185"/>
        <v>312.33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30301.58</v>
      </c>
      <c r="B84">
        <v>-5567</v>
      </c>
      <c r="C84">
        <v>25944.27</v>
      </c>
      <c r="D84">
        <v>10004.42</v>
      </c>
      <c r="E84">
        <v>296.83</v>
      </c>
      <c r="F84" s="3">
        <v>-6994</v>
      </c>
      <c r="G84">
        <v>636.81</v>
      </c>
      <c r="H84">
        <v>635.09</v>
      </c>
      <c r="I84">
        <v>569.48</v>
      </c>
      <c r="J84">
        <v>0</v>
      </c>
      <c r="K84">
        <v>569.99</v>
      </c>
      <c r="L84">
        <v>573.24</v>
      </c>
      <c r="M84">
        <v>501.15</v>
      </c>
      <c r="N84">
        <v>0</v>
      </c>
      <c r="O84">
        <v>0</v>
      </c>
      <c r="P84">
        <v>622.5</v>
      </c>
      <c r="Q84">
        <v>300.66</v>
      </c>
      <c r="R84">
        <v>299.71</v>
      </c>
      <c r="S84">
        <v>30210.47</v>
      </c>
      <c r="T84">
        <v>5660.057</v>
      </c>
      <c r="U84">
        <v>10700.425</v>
      </c>
      <c r="V84">
        <v>27.919</v>
      </c>
      <c r="W84">
        <v>10728.344</v>
      </c>
      <c r="X84">
        <v>1070.29</v>
      </c>
      <c r="Y84">
        <v>49.978</v>
      </c>
      <c r="Z84">
        <v>7265.83</v>
      </c>
      <c r="AA84">
        <v>10100.627</v>
      </c>
      <c r="AB84">
        <v>1006.24</v>
      </c>
      <c r="AC84" t="s">
        <v>71</v>
      </c>
      <c r="AD84" s="3">
        <v>-4379.6064</v>
      </c>
      <c r="AE84">
        <v>296.67</v>
      </c>
      <c r="AF84">
        <v>1.85</v>
      </c>
      <c r="AG84">
        <v>298.52</v>
      </c>
      <c r="AH84">
        <v>282</v>
      </c>
      <c r="AI84">
        <v>0</v>
      </c>
      <c r="AJ84">
        <v>282</v>
      </c>
      <c r="AK84">
        <v>4755</v>
      </c>
      <c r="AL84">
        <v>28830.1</v>
      </c>
      <c r="AM84">
        <v>33585.1</v>
      </c>
      <c r="AN84">
        <v>9590.51</v>
      </c>
      <c r="AO84">
        <v>9590.51</v>
      </c>
      <c r="AP84">
        <v>0</v>
      </c>
      <c r="AQ84">
        <v>296.83</v>
      </c>
      <c r="AR84">
        <v>282</v>
      </c>
      <c r="AU84">
        <v>0</v>
      </c>
      <c r="AV84" s="13">
        <v>0</v>
      </c>
      <c r="AW84" s="3">
        <v>282</v>
      </c>
      <c r="AX84" s="3">
        <v>298.52</v>
      </c>
      <c r="AY84" s="3">
        <v>600</v>
      </c>
      <c r="AZ84" s="17">
        <v>620</v>
      </c>
      <c r="BA84" s="3">
        <v>282</v>
      </c>
      <c r="BB84" s="3">
        <v>298.52</v>
      </c>
      <c r="BE84" s="21">
        <f t="shared" si="138"/>
        <v>282</v>
      </c>
      <c r="BF84" s="21">
        <f t="shared" ref="BF84:BH84" si="186">AH84</f>
        <v>282</v>
      </c>
      <c r="BG84" s="21">
        <f t="shared" si="186"/>
        <v>0</v>
      </c>
      <c r="BH84" s="21">
        <f t="shared" si="186"/>
        <v>282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21">
        <f t="shared" si="140"/>
        <v>298.52</v>
      </c>
      <c r="BN84" s="21">
        <f t="shared" ref="BN84:BP84" si="187">AE84</f>
        <v>296.67</v>
      </c>
      <c r="BO84" s="21">
        <f t="shared" si="187"/>
        <v>1.85</v>
      </c>
      <c r="BP84" s="21">
        <f t="shared" si="187"/>
        <v>298.52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30051.59</v>
      </c>
      <c r="B85">
        <v>-5453</v>
      </c>
      <c r="C85">
        <v>24979.14</v>
      </c>
      <c r="D85">
        <v>10421.96</v>
      </c>
      <c r="E85">
        <v>295.49</v>
      </c>
      <c r="F85" s="3">
        <v>-6996</v>
      </c>
      <c r="G85">
        <v>577</v>
      </c>
      <c r="H85">
        <v>577</v>
      </c>
      <c r="I85">
        <v>541.25</v>
      </c>
      <c r="J85">
        <v>0</v>
      </c>
      <c r="K85">
        <v>571.38</v>
      </c>
      <c r="L85">
        <v>572.54</v>
      </c>
      <c r="M85">
        <v>500.73</v>
      </c>
      <c r="N85">
        <v>0</v>
      </c>
      <c r="O85">
        <v>0</v>
      </c>
      <c r="P85">
        <v>621.7</v>
      </c>
      <c r="Q85">
        <v>299.92</v>
      </c>
      <c r="R85">
        <v>299.76</v>
      </c>
      <c r="S85">
        <v>29812.434</v>
      </c>
      <c r="T85">
        <v>5698.487</v>
      </c>
      <c r="U85">
        <v>10783.609</v>
      </c>
      <c r="V85">
        <v>22.726</v>
      </c>
      <c r="W85">
        <v>10806.335</v>
      </c>
      <c r="X85">
        <v>1061.29</v>
      </c>
      <c r="Y85">
        <v>50.029</v>
      </c>
      <c r="Z85">
        <v>7673.063</v>
      </c>
      <c r="AA85">
        <v>9592.461</v>
      </c>
      <c r="AB85">
        <v>1006.98</v>
      </c>
      <c r="AC85" t="s">
        <v>71</v>
      </c>
      <c r="AD85" s="3">
        <v>-4372.6025</v>
      </c>
      <c r="AE85">
        <v>295</v>
      </c>
      <c r="AF85">
        <v>5.56</v>
      </c>
      <c r="AG85">
        <v>300.56</v>
      </c>
      <c r="AH85">
        <v>280</v>
      </c>
      <c r="AI85">
        <v>0</v>
      </c>
      <c r="AJ85">
        <v>280</v>
      </c>
      <c r="AK85">
        <v>4641</v>
      </c>
      <c r="AL85">
        <v>28593.4</v>
      </c>
      <c r="AM85">
        <v>33234.4</v>
      </c>
      <c r="AN85">
        <v>9816.07</v>
      </c>
      <c r="AO85">
        <v>9816.07</v>
      </c>
      <c r="AP85">
        <v>0</v>
      </c>
      <c r="AQ85">
        <v>295.49</v>
      </c>
      <c r="AR85">
        <v>280</v>
      </c>
      <c r="AU85">
        <v>0</v>
      </c>
      <c r="AV85" s="13">
        <v>0</v>
      </c>
      <c r="AW85" s="3">
        <v>280</v>
      </c>
      <c r="AX85" s="3">
        <v>300.56</v>
      </c>
      <c r="AY85" s="3">
        <v>600</v>
      </c>
      <c r="AZ85" s="17">
        <v>620</v>
      </c>
      <c r="BA85" s="3">
        <v>280</v>
      </c>
      <c r="BB85" s="3">
        <v>300.56</v>
      </c>
      <c r="BE85" s="21">
        <f t="shared" si="138"/>
        <v>280</v>
      </c>
      <c r="BF85" s="21">
        <f t="shared" ref="BF85:BH85" si="188">AH85</f>
        <v>280</v>
      </c>
      <c r="BG85" s="21">
        <f t="shared" si="188"/>
        <v>0</v>
      </c>
      <c r="BH85" s="21">
        <f t="shared" si="188"/>
        <v>280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21">
        <f t="shared" si="140"/>
        <v>300.56</v>
      </c>
      <c r="BN85" s="21">
        <f t="shared" ref="BN85:BP85" si="189">AE85</f>
        <v>295</v>
      </c>
      <c r="BO85" s="21">
        <f t="shared" si="189"/>
        <v>5.56</v>
      </c>
      <c r="BP85" s="21">
        <f t="shared" si="189"/>
        <v>300.56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29763.55</v>
      </c>
      <c r="B86">
        <v>-5438</v>
      </c>
      <c r="C86">
        <v>23880.71</v>
      </c>
      <c r="D86">
        <v>10633.76</v>
      </c>
      <c r="E86">
        <v>285.57</v>
      </c>
      <c r="F86" s="3">
        <v>-6996</v>
      </c>
      <c r="G86">
        <v>548.8</v>
      </c>
      <c r="H86">
        <v>550.49</v>
      </c>
      <c r="I86">
        <v>481.35</v>
      </c>
      <c r="J86">
        <v>0</v>
      </c>
      <c r="K86">
        <v>569.99</v>
      </c>
      <c r="L86">
        <v>573.24</v>
      </c>
      <c r="M86">
        <v>501.15</v>
      </c>
      <c r="N86">
        <v>0</v>
      </c>
      <c r="O86">
        <v>0</v>
      </c>
      <c r="P86">
        <v>623.5</v>
      </c>
      <c r="Q86">
        <v>300.08</v>
      </c>
      <c r="R86">
        <v>299.97</v>
      </c>
      <c r="S86">
        <v>29749.53</v>
      </c>
      <c r="T86">
        <v>5633.557</v>
      </c>
      <c r="U86">
        <v>10863.409</v>
      </c>
      <c r="V86">
        <v>13.264</v>
      </c>
      <c r="W86">
        <v>10876.674</v>
      </c>
      <c r="X86">
        <v>1119.44</v>
      </c>
      <c r="Y86">
        <v>49.983</v>
      </c>
      <c r="Z86">
        <v>8360.494</v>
      </c>
      <c r="AA86">
        <v>8824.809</v>
      </c>
      <c r="AB86">
        <v>1019.03</v>
      </c>
      <c r="AC86" t="s">
        <v>71</v>
      </c>
      <c r="AD86" s="3">
        <v>-4380.0264</v>
      </c>
      <c r="AE86">
        <v>284</v>
      </c>
      <c r="AF86">
        <v>17.78</v>
      </c>
      <c r="AG86">
        <v>301.78</v>
      </c>
      <c r="AH86">
        <v>280</v>
      </c>
      <c r="AI86">
        <v>0</v>
      </c>
      <c r="AJ86">
        <v>280</v>
      </c>
      <c r="AK86">
        <v>4526</v>
      </c>
      <c r="AL86">
        <v>28409.2</v>
      </c>
      <c r="AM86">
        <v>32935.2</v>
      </c>
      <c r="AN86">
        <v>9997.57</v>
      </c>
      <c r="AO86">
        <v>9997.57</v>
      </c>
      <c r="AP86">
        <v>0</v>
      </c>
      <c r="AQ86">
        <v>285.57</v>
      </c>
      <c r="AR86">
        <v>280</v>
      </c>
      <c r="AU86">
        <v>0</v>
      </c>
      <c r="AV86" s="13">
        <v>0</v>
      </c>
      <c r="AW86" s="3">
        <v>280</v>
      </c>
      <c r="AX86" s="3">
        <v>301.78</v>
      </c>
      <c r="AY86" s="3">
        <v>600</v>
      </c>
      <c r="AZ86" s="17">
        <v>620</v>
      </c>
      <c r="BA86" s="3">
        <v>280</v>
      </c>
      <c r="BB86" s="3">
        <v>301.78</v>
      </c>
      <c r="BE86" s="21">
        <f t="shared" si="138"/>
        <v>280</v>
      </c>
      <c r="BF86" s="21">
        <f t="shared" ref="BF86:BH86" si="190">AH86</f>
        <v>280</v>
      </c>
      <c r="BG86" s="21">
        <f t="shared" si="190"/>
        <v>0</v>
      </c>
      <c r="BH86" s="21">
        <f t="shared" si="190"/>
        <v>280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21">
        <f t="shared" si="140"/>
        <v>301.78</v>
      </c>
      <c r="BN86" s="21">
        <f t="shared" ref="BN86:BP86" si="191">AE86</f>
        <v>284</v>
      </c>
      <c r="BO86" s="21">
        <f t="shared" si="191"/>
        <v>17.78</v>
      </c>
      <c r="BP86" s="21">
        <f t="shared" si="191"/>
        <v>301.78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29701.39</v>
      </c>
      <c r="B87">
        <v>-5260</v>
      </c>
      <c r="C87">
        <v>23890.37</v>
      </c>
      <c r="D87">
        <v>10854.55</v>
      </c>
      <c r="E87">
        <v>287.05</v>
      </c>
      <c r="F87" s="3">
        <v>-6997</v>
      </c>
      <c r="G87">
        <v>548.8</v>
      </c>
      <c r="H87">
        <v>549.64</v>
      </c>
      <c r="I87">
        <v>480.4</v>
      </c>
      <c r="J87">
        <v>0</v>
      </c>
      <c r="K87">
        <v>570.22</v>
      </c>
      <c r="L87">
        <v>572.54</v>
      </c>
      <c r="M87">
        <v>501.15</v>
      </c>
      <c r="N87">
        <v>0</v>
      </c>
      <c r="O87">
        <v>0</v>
      </c>
      <c r="P87">
        <v>618.8</v>
      </c>
      <c r="Q87">
        <v>299.29</v>
      </c>
      <c r="R87">
        <v>299.44</v>
      </c>
      <c r="S87">
        <v>29657.518</v>
      </c>
      <c r="T87">
        <v>5225.104</v>
      </c>
      <c r="U87">
        <v>10903.696</v>
      </c>
      <c r="V87">
        <v>5.617</v>
      </c>
      <c r="W87">
        <v>10909.313</v>
      </c>
      <c r="X87">
        <v>1108.09</v>
      </c>
      <c r="Y87">
        <v>50.036</v>
      </c>
      <c r="Z87">
        <v>8579.748</v>
      </c>
      <c r="AA87">
        <v>8653.842</v>
      </c>
      <c r="AB87">
        <v>1059.52</v>
      </c>
      <c r="AC87" t="s">
        <v>71</v>
      </c>
      <c r="AD87" s="3">
        <v>-4388.991</v>
      </c>
      <c r="AE87">
        <v>285.67</v>
      </c>
      <c r="AF87">
        <v>15.93</v>
      </c>
      <c r="AG87">
        <v>301.6</v>
      </c>
      <c r="AH87">
        <v>275</v>
      </c>
      <c r="AI87">
        <v>0</v>
      </c>
      <c r="AJ87">
        <v>275</v>
      </c>
      <c r="AK87">
        <v>4376</v>
      </c>
      <c r="AL87">
        <v>28172.5</v>
      </c>
      <c r="AM87">
        <v>32548.5</v>
      </c>
      <c r="AN87">
        <v>10190.24</v>
      </c>
      <c r="AO87">
        <v>10190.24</v>
      </c>
      <c r="AP87">
        <v>0</v>
      </c>
      <c r="AQ87">
        <v>287.05</v>
      </c>
      <c r="AR87">
        <v>275</v>
      </c>
      <c r="AU87">
        <v>0</v>
      </c>
      <c r="AV87" s="13">
        <v>0</v>
      </c>
      <c r="AW87" s="3">
        <v>275</v>
      </c>
      <c r="AX87" s="3">
        <v>301.6</v>
      </c>
      <c r="AY87" s="3">
        <v>600</v>
      </c>
      <c r="AZ87" s="17">
        <v>620</v>
      </c>
      <c r="BA87" s="3">
        <v>275</v>
      </c>
      <c r="BB87" s="3">
        <v>301.6</v>
      </c>
      <c r="BE87" s="21">
        <f t="shared" si="138"/>
        <v>275</v>
      </c>
      <c r="BF87" s="21">
        <f t="shared" ref="BF87:BH87" si="192">AH87</f>
        <v>275</v>
      </c>
      <c r="BG87" s="21">
        <f t="shared" si="192"/>
        <v>0</v>
      </c>
      <c r="BH87" s="21">
        <f t="shared" si="192"/>
        <v>275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21">
        <f t="shared" si="140"/>
        <v>301.6</v>
      </c>
      <c r="BN87" s="21">
        <f t="shared" ref="BN87:BP87" si="193">AE87</f>
        <v>285.67</v>
      </c>
      <c r="BO87" s="21">
        <f t="shared" si="193"/>
        <v>15.93</v>
      </c>
      <c r="BP87" s="21">
        <f t="shared" si="193"/>
        <v>301.6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29254.8</v>
      </c>
      <c r="B88">
        <v>-5073</v>
      </c>
      <c r="C88">
        <v>22887.36</v>
      </c>
      <c r="D88">
        <v>10869.21</v>
      </c>
      <c r="E88">
        <v>284.05</v>
      </c>
      <c r="F88" s="3">
        <v>-6995</v>
      </c>
      <c r="G88">
        <v>548.8</v>
      </c>
      <c r="H88">
        <v>551.36</v>
      </c>
      <c r="I88">
        <v>484.25</v>
      </c>
      <c r="J88">
        <v>0</v>
      </c>
      <c r="K88">
        <v>570.68</v>
      </c>
      <c r="L88">
        <v>572.78</v>
      </c>
      <c r="M88">
        <v>501.15</v>
      </c>
      <c r="N88">
        <v>0</v>
      </c>
      <c r="O88">
        <v>0</v>
      </c>
      <c r="P88">
        <v>623.7</v>
      </c>
      <c r="Q88">
        <v>300.29</v>
      </c>
      <c r="R88">
        <v>299.92</v>
      </c>
      <c r="S88">
        <v>29288.057</v>
      </c>
      <c r="T88">
        <v>5155.182</v>
      </c>
      <c r="U88">
        <v>11082.81</v>
      </c>
      <c r="V88">
        <v>5.527</v>
      </c>
      <c r="W88">
        <v>11088.337</v>
      </c>
      <c r="X88">
        <v>957.29</v>
      </c>
      <c r="Y88">
        <v>49.969</v>
      </c>
      <c r="Z88">
        <v>9323.25</v>
      </c>
      <c r="AA88">
        <v>8042.672</v>
      </c>
      <c r="AB88">
        <v>1066.76</v>
      </c>
      <c r="AC88" t="s">
        <v>71</v>
      </c>
      <c r="AD88" s="3">
        <v>-4385.3496</v>
      </c>
      <c r="AE88">
        <v>282.33</v>
      </c>
      <c r="AF88">
        <v>19.63</v>
      </c>
      <c r="AG88">
        <v>301.96</v>
      </c>
      <c r="AH88">
        <v>270</v>
      </c>
      <c r="AI88">
        <v>0</v>
      </c>
      <c r="AJ88">
        <v>270</v>
      </c>
      <c r="AK88">
        <v>4226</v>
      </c>
      <c r="AL88">
        <v>27830.6</v>
      </c>
      <c r="AM88">
        <v>32056.6</v>
      </c>
      <c r="AN88">
        <v>10380.8</v>
      </c>
      <c r="AO88">
        <v>10380.8</v>
      </c>
      <c r="AP88">
        <v>0</v>
      </c>
      <c r="AQ88">
        <v>284.05</v>
      </c>
      <c r="AR88">
        <v>270</v>
      </c>
      <c r="AU88">
        <v>0</v>
      </c>
      <c r="AV88" s="13">
        <v>0</v>
      </c>
      <c r="AW88" s="3">
        <v>270</v>
      </c>
      <c r="AX88" s="3">
        <v>301.96</v>
      </c>
      <c r="AY88" s="3">
        <v>524.6</v>
      </c>
      <c r="AZ88" s="17">
        <v>620</v>
      </c>
      <c r="BA88" s="3">
        <v>270</v>
      </c>
      <c r="BB88" s="3">
        <v>301.96</v>
      </c>
      <c r="BE88" s="21">
        <f t="shared" si="138"/>
        <v>270</v>
      </c>
      <c r="BF88" s="21">
        <f t="shared" ref="BF88:BH88" si="194">AH88</f>
        <v>270</v>
      </c>
      <c r="BG88" s="21">
        <f t="shared" si="194"/>
        <v>0</v>
      </c>
      <c r="BH88" s="21">
        <f t="shared" si="194"/>
        <v>270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21">
        <f t="shared" si="140"/>
        <v>301.96</v>
      </c>
      <c r="BN88" s="21">
        <f t="shared" ref="BN88:BP88" si="195">AE88</f>
        <v>282.33</v>
      </c>
      <c r="BO88" s="21">
        <f t="shared" si="195"/>
        <v>19.63</v>
      </c>
      <c r="BP88" s="21">
        <f t="shared" si="195"/>
        <v>301.96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29003.72</v>
      </c>
      <c r="B89">
        <v>-4885</v>
      </c>
      <c r="C89">
        <v>22548.69</v>
      </c>
      <c r="D89">
        <v>10904.72</v>
      </c>
      <c r="E89">
        <v>279.58</v>
      </c>
      <c r="F89" s="3">
        <v>-6995</v>
      </c>
      <c r="G89">
        <v>549.64</v>
      </c>
      <c r="H89">
        <v>551.36</v>
      </c>
      <c r="I89">
        <v>482.08</v>
      </c>
      <c r="J89">
        <v>0</v>
      </c>
      <c r="K89">
        <v>569.99</v>
      </c>
      <c r="L89">
        <v>572.78</v>
      </c>
      <c r="M89">
        <v>501.15</v>
      </c>
      <c r="N89">
        <v>0</v>
      </c>
      <c r="O89">
        <v>0</v>
      </c>
      <c r="P89">
        <v>622.1</v>
      </c>
      <c r="Q89">
        <v>300.29</v>
      </c>
      <c r="R89">
        <v>300.66</v>
      </c>
      <c r="S89">
        <v>29027.414</v>
      </c>
      <c r="T89">
        <v>5044.706</v>
      </c>
      <c r="U89">
        <v>11254.107</v>
      </c>
      <c r="V89">
        <v>5.603</v>
      </c>
      <c r="W89">
        <v>11259.71</v>
      </c>
      <c r="X89">
        <v>949.49</v>
      </c>
      <c r="Y89">
        <v>50.011</v>
      </c>
      <c r="Z89">
        <v>9838.033</v>
      </c>
      <c r="AA89">
        <v>7506.17</v>
      </c>
      <c r="AB89">
        <v>900.98</v>
      </c>
      <c r="AC89" t="s">
        <v>71</v>
      </c>
      <c r="AD89" s="3">
        <v>-4387.4507</v>
      </c>
      <c r="AE89">
        <v>277.33</v>
      </c>
      <c r="AF89">
        <v>25.19</v>
      </c>
      <c r="AG89">
        <v>302.52</v>
      </c>
      <c r="AH89">
        <v>268.92</v>
      </c>
      <c r="AI89">
        <v>0</v>
      </c>
      <c r="AJ89">
        <v>268.92</v>
      </c>
      <c r="AK89">
        <v>4076</v>
      </c>
      <c r="AL89">
        <v>27567.5</v>
      </c>
      <c r="AM89">
        <v>31643.5</v>
      </c>
      <c r="AN89">
        <v>10580.96</v>
      </c>
      <c r="AO89">
        <v>10580.96</v>
      </c>
      <c r="AP89">
        <v>0</v>
      </c>
      <c r="AQ89">
        <v>279.58</v>
      </c>
      <c r="AR89">
        <v>268.92</v>
      </c>
      <c r="AU89">
        <v>0</v>
      </c>
      <c r="AV89" s="13">
        <v>0</v>
      </c>
      <c r="AW89" s="3">
        <v>268.92</v>
      </c>
      <c r="AX89" s="3">
        <v>302.52</v>
      </c>
      <c r="AY89" s="3">
        <v>455</v>
      </c>
      <c r="AZ89" s="17">
        <v>620</v>
      </c>
      <c r="BA89" s="3">
        <v>268.92</v>
      </c>
      <c r="BB89" s="3">
        <v>302.52</v>
      </c>
      <c r="BE89" s="21">
        <f t="shared" si="138"/>
        <v>268.92</v>
      </c>
      <c r="BF89" s="21">
        <f t="shared" ref="BF89:BH89" si="196">AH89</f>
        <v>268.92</v>
      </c>
      <c r="BG89" s="21">
        <f t="shared" si="196"/>
        <v>0</v>
      </c>
      <c r="BH89" s="21">
        <f t="shared" si="196"/>
        <v>268.92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21">
        <f t="shared" si="140"/>
        <v>302.52</v>
      </c>
      <c r="BN89" s="21">
        <f t="shared" ref="BN89:BP89" si="197">AE89</f>
        <v>277.33</v>
      </c>
      <c r="BO89" s="21">
        <f t="shared" si="197"/>
        <v>25.19</v>
      </c>
      <c r="BP89" s="21">
        <f t="shared" si="197"/>
        <v>302.52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28932.97</v>
      </c>
      <c r="B90">
        <v>-4702</v>
      </c>
      <c r="C90">
        <v>22118.9</v>
      </c>
      <c r="D90">
        <v>11073.27</v>
      </c>
      <c r="E90">
        <v>275.7</v>
      </c>
      <c r="F90" s="3">
        <v>-6994</v>
      </c>
      <c r="G90">
        <v>549.64</v>
      </c>
      <c r="H90">
        <v>551.36</v>
      </c>
      <c r="I90">
        <v>426.2</v>
      </c>
      <c r="J90">
        <v>0</v>
      </c>
      <c r="K90">
        <v>567.89</v>
      </c>
      <c r="L90">
        <v>571.85</v>
      </c>
      <c r="M90">
        <v>501.15</v>
      </c>
      <c r="N90">
        <v>0</v>
      </c>
      <c r="O90">
        <v>0</v>
      </c>
      <c r="P90">
        <v>623</v>
      </c>
      <c r="Q90">
        <v>300.34</v>
      </c>
      <c r="R90">
        <v>300.13</v>
      </c>
      <c r="S90">
        <v>28872.266</v>
      </c>
      <c r="T90">
        <v>4766.352</v>
      </c>
      <c r="U90">
        <v>11525.575</v>
      </c>
      <c r="V90">
        <v>5.563</v>
      </c>
      <c r="W90">
        <v>11531.138</v>
      </c>
      <c r="X90">
        <v>927.14</v>
      </c>
      <c r="Y90">
        <v>49.996</v>
      </c>
      <c r="Z90">
        <v>10453.844</v>
      </c>
      <c r="AA90">
        <v>7012.576</v>
      </c>
      <c r="AB90">
        <v>903.55</v>
      </c>
      <c r="AC90" t="s">
        <v>71</v>
      </c>
      <c r="AD90" s="3">
        <v>-4391.373</v>
      </c>
      <c r="AE90">
        <v>273</v>
      </c>
      <c r="AF90">
        <v>30</v>
      </c>
      <c r="AG90">
        <v>303</v>
      </c>
      <c r="AH90">
        <v>262</v>
      </c>
      <c r="AI90">
        <v>0</v>
      </c>
      <c r="AJ90">
        <v>262</v>
      </c>
      <c r="AK90">
        <v>3930</v>
      </c>
      <c r="AL90">
        <v>27304.5</v>
      </c>
      <c r="AM90">
        <v>31234.5</v>
      </c>
      <c r="AN90">
        <v>10785.02</v>
      </c>
      <c r="AO90">
        <v>10785.02</v>
      </c>
      <c r="AP90">
        <v>0</v>
      </c>
      <c r="AQ90">
        <v>275.7</v>
      </c>
      <c r="AR90">
        <v>262</v>
      </c>
      <c r="AU90">
        <v>0</v>
      </c>
      <c r="AV90" s="13">
        <v>0</v>
      </c>
      <c r="AW90" s="3">
        <v>262</v>
      </c>
      <c r="AX90" s="3">
        <v>303</v>
      </c>
      <c r="AY90" s="3">
        <v>455</v>
      </c>
      <c r="AZ90" s="17">
        <v>620</v>
      </c>
      <c r="BA90" s="3">
        <v>262</v>
      </c>
      <c r="BB90" s="3">
        <v>303</v>
      </c>
      <c r="BE90" s="21">
        <f t="shared" si="138"/>
        <v>262</v>
      </c>
      <c r="BF90" s="21">
        <f t="shared" ref="BF90:BH90" si="198">AH90</f>
        <v>262</v>
      </c>
      <c r="BG90" s="21">
        <f t="shared" si="198"/>
        <v>0</v>
      </c>
      <c r="BH90" s="21">
        <f t="shared" si="198"/>
        <v>262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21">
        <f t="shared" si="140"/>
        <v>303</v>
      </c>
      <c r="BN90" s="21">
        <f t="shared" ref="BN90:BP90" si="199">AE90</f>
        <v>273</v>
      </c>
      <c r="BO90" s="21">
        <f t="shared" si="199"/>
        <v>30</v>
      </c>
      <c r="BP90" s="21">
        <f t="shared" si="199"/>
        <v>303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28555.93</v>
      </c>
      <c r="B91">
        <v>-4590</v>
      </c>
      <c r="C91">
        <v>21481.36</v>
      </c>
      <c r="D91">
        <v>11238.88</v>
      </c>
      <c r="E91">
        <v>273.03</v>
      </c>
      <c r="F91" s="3">
        <v>-6991</v>
      </c>
      <c r="G91">
        <v>529.14</v>
      </c>
      <c r="H91">
        <v>525.73</v>
      </c>
      <c r="I91">
        <v>375.2</v>
      </c>
      <c r="J91">
        <v>0</v>
      </c>
      <c r="K91">
        <v>566.5</v>
      </c>
      <c r="L91">
        <v>569.29</v>
      </c>
      <c r="M91">
        <v>500.32</v>
      </c>
      <c r="N91">
        <v>0</v>
      </c>
      <c r="O91">
        <v>0</v>
      </c>
      <c r="P91">
        <v>618.5</v>
      </c>
      <c r="Q91">
        <v>300.24</v>
      </c>
      <c r="R91">
        <v>299.97</v>
      </c>
      <c r="S91">
        <v>28338.078</v>
      </c>
      <c r="T91">
        <v>4658.887</v>
      </c>
      <c r="U91">
        <v>11832.789</v>
      </c>
      <c r="V91">
        <v>5.598</v>
      </c>
      <c r="W91">
        <v>11838.387</v>
      </c>
      <c r="X91">
        <v>919.94</v>
      </c>
      <c r="Y91">
        <v>50.034</v>
      </c>
      <c r="Z91">
        <v>10328.416</v>
      </c>
      <c r="AA91">
        <v>6696.699</v>
      </c>
      <c r="AB91">
        <v>884.01</v>
      </c>
      <c r="AC91" t="s">
        <v>71</v>
      </c>
      <c r="AD91" s="3">
        <v>-4390.532</v>
      </c>
      <c r="AE91">
        <v>270</v>
      </c>
      <c r="AF91">
        <v>33.33</v>
      </c>
      <c r="AG91">
        <v>303.33</v>
      </c>
      <c r="AH91">
        <v>265</v>
      </c>
      <c r="AI91">
        <v>0</v>
      </c>
      <c r="AJ91">
        <v>265</v>
      </c>
      <c r="AK91">
        <v>3816</v>
      </c>
      <c r="AL91">
        <v>27015.2</v>
      </c>
      <c r="AM91">
        <v>30831.2</v>
      </c>
      <c r="AN91">
        <v>11000.91</v>
      </c>
      <c r="AO91">
        <v>11000.91</v>
      </c>
      <c r="AP91">
        <v>0</v>
      </c>
      <c r="AQ91">
        <v>273.03</v>
      </c>
      <c r="AR91">
        <v>265</v>
      </c>
      <c r="AU91">
        <v>0</v>
      </c>
      <c r="AV91" s="13">
        <v>0</v>
      </c>
      <c r="AW91" s="3">
        <v>265</v>
      </c>
      <c r="AX91" s="3">
        <v>303.33</v>
      </c>
      <c r="AY91" s="3">
        <v>455</v>
      </c>
      <c r="AZ91" s="17">
        <v>620</v>
      </c>
      <c r="BA91" s="3">
        <v>265</v>
      </c>
      <c r="BB91" s="3">
        <v>303.33</v>
      </c>
      <c r="BE91" s="21">
        <f t="shared" si="138"/>
        <v>265</v>
      </c>
      <c r="BF91" s="21">
        <f t="shared" ref="BF91:BH91" si="200">AH91</f>
        <v>265</v>
      </c>
      <c r="BG91" s="21">
        <f t="shared" si="200"/>
        <v>0</v>
      </c>
      <c r="BH91" s="21">
        <f t="shared" si="200"/>
        <v>265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21">
        <f t="shared" si="140"/>
        <v>303.33</v>
      </c>
      <c r="BN91" s="21">
        <f t="shared" ref="BN91:BP91" si="201">AE91</f>
        <v>270</v>
      </c>
      <c r="BO91" s="21">
        <f t="shared" si="201"/>
        <v>33.33</v>
      </c>
      <c r="BP91" s="21">
        <f t="shared" si="201"/>
        <v>303.33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27986.95</v>
      </c>
      <c r="B92">
        <v>-4742.61</v>
      </c>
      <c r="C92">
        <v>20365.36</v>
      </c>
      <c r="D92">
        <v>11436.85</v>
      </c>
      <c r="E92">
        <v>269.83</v>
      </c>
      <c r="F92" s="3">
        <v>-6994</v>
      </c>
      <c r="G92">
        <v>451.38</v>
      </c>
      <c r="H92">
        <v>449.66</v>
      </c>
      <c r="I92">
        <v>305.33</v>
      </c>
      <c r="J92">
        <v>0</v>
      </c>
      <c r="K92">
        <v>568.59</v>
      </c>
      <c r="L92">
        <v>572.54</v>
      </c>
      <c r="M92">
        <v>500.73</v>
      </c>
      <c r="N92">
        <v>0</v>
      </c>
      <c r="O92">
        <v>0</v>
      </c>
      <c r="P92">
        <v>621.7</v>
      </c>
      <c r="Q92">
        <v>300.29</v>
      </c>
      <c r="R92">
        <v>299.92</v>
      </c>
      <c r="S92">
        <v>28006.504</v>
      </c>
      <c r="T92">
        <v>4790.063</v>
      </c>
      <c r="U92">
        <v>12133.739</v>
      </c>
      <c r="V92">
        <v>5.627</v>
      </c>
      <c r="W92">
        <v>12139.367</v>
      </c>
      <c r="X92">
        <v>917.49</v>
      </c>
      <c r="Y92">
        <v>50.027</v>
      </c>
      <c r="Z92">
        <v>11205.133</v>
      </c>
      <c r="AA92">
        <v>5799.387</v>
      </c>
      <c r="AB92">
        <v>892.28</v>
      </c>
      <c r="AC92" t="s">
        <v>71</v>
      </c>
      <c r="AD92" s="3">
        <v>-4378.486</v>
      </c>
      <c r="AE92">
        <v>266.33</v>
      </c>
      <c r="AF92">
        <v>37.41</v>
      </c>
      <c r="AG92">
        <v>303.74</v>
      </c>
      <c r="AH92">
        <v>260</v>
      </c>
      <c r="AI92">
        <v>0</v>
      </c>
      <c r="AJ92">
        <v>260</v>
      </c>
      <c r="AK92">
        <v>3702</v>
      </c>
      <c r="AL92">
        <v>26752.1</v>
      </c>
      <c r="AM92">
        <v>30454.1</v>
      </c>
      <c r="AN92">
        <v>11189.14</v>
      </c>
      <c r="AO92">
        <v>11189.14</v>
      </c>
      <c r="AP92">
        <v>0</v>
      </c>
      <c r="AQ92">
        <v>269.83</v>
      </c>
      <c r="AR92">
        <v>260</v>
      </c>
      <c r="AU92">
        <v>0</v>
      </c>
      <c r="AV92" s="13">
        <v>0</v>
      </c>
      <c r="AW92" s="3">
        <v>260</v>
      </c>
      <c r="AX92" s="3">
        <v>303.74</v>
      </c>
      <c r="AY92" s="3">
        <v>455</v>
      </c>
      <c r="AZ92" s="17">
        <v>620</v>
      </c>
      <c r="BA92" s="3">
        <v>260</v>
      </c>
      <c r="BB92" s="3">
        <v>303.74</v>
      </c>
      <c r="BE92" s="21">
        <f t="shared" si="138"/>
        <v>260</v>
      </c>
      <c r="BF92" s="21">
        <f t="shared" ref="BF92:BH92" si="202">AH92</f>
        <v>260</v>
      </c>
      <c r="BG92" s="21">
        <f t="shared" si="202"/>
        <v>0</v>
      </c>
      <c r="BH92" s="21">
        <f t="shared" si="202"/>
        <v>260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21">
        <f t="shared" si="140"/>
        <v>303.74</v>
      </c>
      <c r="BN92" s="21">
        <f t="shared" ref="BN92:BP92" si="203">AE92</f>
        <v>266.33</v>
      </c>
      <c r="BO92" s="21">
        <f t="shared" si="203"/>
        <v>37.41</v>
      </c>
      <c r="BP92" s="21">
        <f t="shared" si="203"/>
        <v>303.74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27474.49</v>
      </c>
      <c r="B93">
        <v>-4496.84</v>
      </c>
      <c r="C93">
        <v>19372.94</v>
      </c>
      <c r="D93">
        <v>11672.12</v>
      </c>
      <c r="E93">
        <v>262.19</v>
      </c>
      <c r="F93" s="3">
        <v>-6993</v>
      </c>
      <c r="G93">
        <v>450.54</v>
      </c>
      <c r="H93">
        <v>450.54</v>
      </c>
      <c r="I93">
        <v>274.05</v>
      </c>
      <c r="J93">
        <v>0</v>
      </c>
      <c r="K93">
        <v>566.96</v>
      </c>
      <c r="L93">
        <v>571.38</v>
      </c>
      <c r="M93">
        <v>500.32</v>
      </c>
      <c r="N93">
        <v>0</v>
      </c>
      <c r="O93">
        <v>0</v>
      </c>
      <c r="P93">
        <v>618</v>
      </c>
      <c r="Q93">
        <v>300.24</v>
      </c>
      <c r="R93">
        <v>299.81</v>
      </c>
      <c r="S93">
        <v>27538.416</v>
      </c>
      <c r="T93">
        <v>4505.815</v>
      </c>
      <c r="U93">
        <v>12168.005</v>
      </c>
      <c r="V93">
        <v>5.583</v>
      </c>
      <c r="W93">
        <v>12173.589</v>
      </c>
      <c r="X93">
        <v>913.24</v>
      </c>
      <c r="Y93">
        <v>50.032</v>
      </c>
      <c r="Z93">
        <v>11844.256</v>
      </c>
      <c r="AA93">
        <v>5102.773</v>
      </c>
      <c r="AB93">
        <v>896.01</v>
      </c>
      <c r="AC93" t="s">
        <v>71</v>
      </c>
      <c r="AD93" s="3">
        <v>-4385.4897</v>
      </c>
      <c r="AE93">
        <v>257.67</v>
      </c>
      <c r="AF93">
        <v>47.03</v>
      </c>
      <c r="AG93">
        <v>304.7</v>
      </c>
      <c r="AH93">
        <v>258</v>
      </c>
      <c r="AI93">
        <v>0</v>
      </c>
      <c r="AJ93">
        <v>258</v>
      </c>
      <c r="AK93">
        <v>3588</v>
      </c>
      <c r="AL93">
        <v>26462.8</v>
      </c>
      <c r="AM93">
        <v>30050.8</v>
      </c>
      <c r="AN93">
        <v>11398.59</v>
      </c>
      <c r="AO93">
        <v>11398.59</v>
      </c>
      <c r="AP93">
        <v>0</v>
      </c>
      <c r="AQ93">
        <v>262.19</v>
      </c>
      <c r="AR93">
        <v>258</v>
      </c>
      <c r="AU93">
        <v>0</v>
      </c>
      <c r="AV93" s="13">
        <v>0</v>
      </c>
      <c r="AW93" s="3">
        <v>258</v>
      </c>
      <c r="AX93" s="3">
        <v>304.7</v>
      </c>
      <c r="AY93" s="3">
        <v>455</v>
      </c>
      <c r="AZ93" s="17">
        <v>620</v>
      </c>
      <c r="BA93" s="3">
        <v>258</v>
      </c>
      <c r="BB93" s="3">
        <v>304.7</v>
      </c>
      <c r="BE93" s="21">
        <f t="shared" si="138"/>
        <v>258</v>
      </c>
      <c r="BF93" s="21">
        <f t="shared" ref="BF93:BH93" si="204">AH93</f>
        <v>258</v>
      </c>
      <c r="BG93" s="21">
        <f t="shared" si="204"/>
        <v>0</v>
      </c>
      <c r="BH93" s="21">
        <f t="shared" si="204"/>
        <v>258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21">
        <f t="shared" si="140"/>
        <v>304.7</v>
      </c>
      <c r="BN93" s="21">
        <f t="shared" ref="BN93:BP93" si="205">AE93</f>
        <v>257.67</v>
      </c>
      <c r="BO93" s="21">
        <f t="shared" si="205"/>
        <v>47.03</v>
      </c>
      <c r="BP93" s="21">
        <f t="shared" si="205"/>
        <v>304.7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27407.55</v>
      </c>
      <c r="B94">
        <v>-4256</v>
      </c>
      <c r="C94">
        <v>18838.88</v>
      </c>
      <c r="D94">
        <v>11901.57</v>
      </c>
      <c r="E94">
        <v>259.27</v>
      </c>
      <c r="F94" s="3">
        <v>-6992</v>
      </c>
      <c r="G94">
        <v>451.38</v>
      </c>
      <c r="H94">
        <v>449.66</v>
      </c>
      <c r="I94">
        <v>276.91</v>
      </c>
      <c r="J94">
        <v>0</v>
      </c>
      <c r="K94">
        <v>568.13</v>
      </c>
      <c r="L94">
        <v>570.45</v>
      </c>
      <c r="M94">
        <v>501.56</v>
      </c>
      <c r="N94">
        <v>0</v>
      </c>
      <c r="O94">
        <v>0</v>
      </c>
      <c r="P94">
        <v>620.9</v>
      </c>
      <c r="Q94">
        <v>300.08</v>
      </c>
      <c r="R94">
        <v>299.87</v>
      </c>
      <c r="S94">
        <v>27577.809</v>
      </c>
      <c r="T94">
        <v>4279.03</v>
      </c>
      <c r="U94">
        <v>12323.823</v>
      </c>
      <c r="V94">
        <v>5.387</v>
      </c>
      <c r="W94">
        <v>12329.21</v>
      </c>
      <c r="X94">
        <v>906.64</v>
      </c>
      <c r="Y94">
        <v>49.995</v>
      </c>
      <c r="Z94">
        <v>12287.973</v>
      </c>
      <c r="AA94">
        <v>4642.77</v>
      </c>
      <c r="AB94">
        <v>897.19</v>
      </c>
      <c r="AC94" t="s">
        <v>71</v>
      </c>
      <c r="AD94" s="3">
        <v>-4374.0034</v>
      </c>
      <c r="AE94">
        <v>254.33</v>
      </c>
      <c r="AF94">
        <v>50.75</v>
      </c>
      <c r="AG94">
        <v>305.08</v>
      </c>
      <c r="AH94">
        <v>250</v>
      </c>
      <c r="AI94">
        <v>0</v>
      </c>
      <c r="AJ94">
        <v>250</v>
      </c>
      <c r="AK94">
        <v>3473</v>
      </c>
      <c r="AL94">
        <v>26147.2</v>
      </c>
      <c r="AM94">
        <v>29620.2</v>
      </c>
      <c r="AN94">
        <v>11550.95</v>
      </c>
      <c r="AO94">
        <v>11550.95</v>
      </c>
      <c r="AP94">
        <v>0</v>
      </c>
      <c r="AQ94">
        <v>259.27</v>
      </c>
      <c r="AR94">
        <v>250</v>
      </c>
      <c r="AU94">
        <v>0</v>
      </c>
      <c r="AV94" s="13">
        <v>0</v>
      </c>
      <c r="AW94" s="3">
        <v>250</v>
      </c>
      <c r="AX94" s="3">
        <v>305.08</v>
      </c>
      <c r="AY94" s="3">
        <v>375.8</v>
      </c>
      <c r="AZ94" s="17">
        <v>620</v>
      </c>
      <c r="BA94" s="3">
        <v>250</v>
      </c>
      <c r="BB94" s="3">
        <v>305.08</v>
      </c>
      <c r="BE94" s="21">
        <f t="shared" si="138"/>
        <v>250</v>
      </c>
      <c r="BF94" s="21">
        <f t="shared" ref="BF94:BH94" si="206">AH94</f>
        <v>250</v>
      </c>
      <c r="BG94" s="21">
        <f t="shared" si="206"/>
        <v>0</v>
      </c>
      <c r="BH94" s="21">
        <f t="shared" si="206"/>
        <v>250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21">
        <f t="shared" si="140"/>
        <v>305.08</v>
      </c>
      <c r="BN94" s="21">
        <f t="shared" ref="BN94:BP94" si="207">AE94</f>
        <v>254.33</v>
      </c>
      <c r="BO94" s="21">
        <f t="shared" si="207"/>
        <v>50.75</v>
      </c>
      <c r="BP94" s="21">
        <f t="shared" si="207"/>
        <v>305.08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27103.73</v>
      </c>
      <c r="B95">
        <v>-4254</v>
      </c>
      <c r="C95">
        <v>18798.42</v>
      </c>
      <c r="D95">
        <v>12141.99</v>
      </c>
      <c r="E95">
        <v>257.6</v>
      </c>
      <c r="F95" s="3">
        <v>-6995</v>
      </c>
      <c r="G95">
        <v>449.66</v>
      </c>
      <c r="H95">
        <v>449.66</v>
      </c>
      <c r="I95">
        <v>279.75</v>
      </c>
      <c r="J95">
        <v>0</v>
      </c>
      <c r="K95">
        <v>568.59</v>
      </c>
      <c r="L95">
        <v>572.54</v>
      </c>
      <c r="M95">
        <v>501.15</v>
      </c>
      <c r="N95">
        <v>0</v>
      </c>
      <c r="O95">
        <v>0</v>
      </c>
      <c r="P95">
        <v>588.9</v>
      </c>
      <c r="Q95">
        <v>309.7</v>
      </c>
      <c r="R95">
        <v>308.54</v>
      </c>
      <c r="S95">
        <v>27010.715</v>
      </c>
      <c r="T95">
        <v>4168.026</v>
      </c>
      <c r="U95">
        <v>12481.1</v>
      </c>
      <c r="V95">
        <v>5.365</v>
      </c>
      <c r="W95">
        <v>12486.466</v>
      </c>
      <c r="X95">
        <v>329.14</v>
      </c>
      <c r="Y95">
        <v>50.035</v>
      </c>
      <c r="Z95">
        <v>12545.922</v>
      </c>
      <c r="AA95">
        <v>4493.225</v>
      </c>
      <c r="AB95">
        <v>897.45</v>
      </c>
      <c r="AC95" t="s">
        <v>71</v>
      </c>
      <c r="AD95" s="3">
        <v>-4395.995</v>
      </c>
      <c r="AE95">
        <v>251.67</v>
      </c>
      <c r="AF95">
        <v>61.11</v>
      </c>
      <c r="AG95">
        <v>312.78</v>
      </c>
      <c r="AH95">
        <v>249</v>
      </c>
      <c r="AI95">
        <v>0</v>
      </c>
      <c r="AJ95">
        <v>249</v>
      </c>
      <c r="AK95">
        <v>3561</v>
      </c>
      <c r="AL95">
        <v>25805.2</v>
      </c>
      <c r="AM95">
        <v>29366.2</v>
      </c>
      <c r="AN95">
        <v>11696.71</v>
      </c>
      <c r="AO95">
        <v>11696.71</v>
      </c>
      <c r="AP95">
        <v>0</v>
      </c>
      <c r="AQ95">
        <v>257.6</v>
      </c>
      <c r="AR95">
        <v>249</v>
      </c>
      <c r="AU95">
        <v>0</v>
      </c>
      <c r="AV95" s="13">
        <v>0</v>
      </c>
      <c r="AW95" s="3">
        <v>249</v>
      </c>
      <c r="AX95" s="3">
        <v>312.78</v>
      </c>
      <c r="AY95" s="3">
        <v>296.6</v>
      </c>
      <c r="AZ95" s="17">
        <v>593.6</v>
      </c>
      <c r="BA95" s="3">
        <v>249</v>
      </c>
      <c r="BB95" s="3">
        <v>312.78</v>
      </c>
      <c r="BE95" s="21">
        <f t="shared" si="138"/>
        <v>249</v>
      </c>
      <c r="BF95" s="21">
        <f t="shared" ref="BF95:BH95" si="208">AH95</f>
        <v>249</v>
      </c>
      <c r="BG95" s="21">
        <f t="shared" si="208"/>
        <v>0</v>
      </c>
      <c r="BH95" s="21">
        <f t="shared" si="208"/>
        <v>249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21">
        <f t="shared" si="140"/>
        <v>312.78</v>
      </c>
      <c r="BN95" s="21">
        <f t="shared" ref="BN95:BP95" si="209">AE95</f>
        <v>251.67</v>
      </c>
      <c r="BO95" s="21">
        <f t="shared" si="209"/>
        <v>61.11</v>
      </c>
      <c r="BP95" s="21">
        <f t="shared" si="209"/>
        <v>312.78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26513.93</v>
      </c>
      <c r="B96">
        <v>-4253</v>
      </c>
      <c r="C96">
        <v>18718.41</v>
      </c>
      <c r="D96">
        <v>12278.13</v>
      </c>
      <c r="E96">
        <v>251.33</v>
      </c>
      <c r="F96" s="3">
        <v>-6617</v>
      </c>
      <c r="G96">
        <v>449.66</v>
      </c>
      <c r="H96">
        <v>447.97</v>
      </c>
      <c r="I96">
        <v>280.54</v>
      </c>
      <c r="J96">
        <v>0</v>
      </c>
      <c r="K96">
        <v>521.84</v>
      </c>
      <c r="L96">
        <v>502.76</v>
      </c>
      <c r="M96">
        <v>496.62</v>
      </c>
      <c r="N96">
        <v>0</v>
      </c>
      <c r="O96">
        <v>0</v>
      </c>
      <c r="P96">
        <v>509.4</v>
      </c>
      <c r="Q96">
        <v>253.4</v>
      </c>
      <c r="R96">
        <v>252.24</v>
      </c>
      <c r="S96">
        <v>26598.646</v>
      </c>
      <c r="T96">
        <v>4342.789</v>
      </c>
      <c r="U96">
        <v>12475.722</v>
      </c>
      <c r="V96">
        <v>3.245</v>
      </c>
      <c r="W96">
        <v>12478.967</v>
      </c>
      <c r="X96">
        <v>328.89</v>
      </c>
      <c r="Y96">
        <v>50.034</v>
      </c>
      <c r="Z96">
        <v>12554.676</v>
      </c>
      <c r="AA96">
        <v>4218.17</v>
      </c>
      <c r="AB96">
        <v>882.84</v>
      </c>
      <c r="AC96" t="s">
        <v>60</v>
      </c>
      <c r="AD96" s="3">
        <v>-4304.9463</v>
      </c>
      <c r="AE96">
        <v>251.33</v>
      </c>
      <c r="AF96">
        <v>0</v>
      </c>
      <c r="AG96">
        <v>251.33</v>
      </c>
      <c r="AH96">
        <v>245</v>
      </c>
      <c r="AI96">
        <v>0</v>
      </c>
      <c r="AJ96">
        <v>245</v>
      </c>
      <c r="AK96">
        <v>3651</v>
      </c>
      <c r="AL96">
        <v>25463.3</v>
      </c>
      <c r="AM96">
        <v>29114.3</v>
      </c>
      <c r="AN96">
        <v>11844.66</v>
      </c>
      <c r="AO96">
        <v>11844.66</v>
      </c>
      <c r="AP96">
        <v>0</v>
      </c>
      <c r="AQ96">
        <v>251.33</v>
      </c>
      <c r="AR96">
        <v>245</v>
      </c>
      <c r="AU96">
        <v>0</v>
      </c>
      <c r="AV96" s="13">
        <v>0</v>
      </c>
      <c r="AW96" s="3">
        <v>245</v>
      </c>
      <c r="AX96" s="3">
        <v>251.33</v>
      </c>
      <c r="AY96" s="3">
        <v>251</v>
      </c>
      <c r="AZ96" s="17">
        <v>514.4</v>
      </c>
      <c r="BA96" s="3">
        <v>245</v>
      </c>
      <c r="BB96" s="3">
        <v>251.33</v>
      </c>
      <c r="BE96" s="21">
        <f t="shared" si="138"/>
        <v>245</v>
      </c>
      <c r="BF96" s="21">
        <f t="shared" ref="BF96:BH96" si="210">AH96</f>
        <v>245</v>
      </c>
      <c r="BG96" s="21">
        <f t="shared" si="210"/>
        <v>0</v>
      </c>
      <c r="BH96" s="21">
        <f t="shared" si="210"/>
        <v>245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21">
        <f t="shared" si="140"/>
        <v>251.33</v>
      </c>
      <c r="BN96" s="21">
        <f t="shared" ref="BN96:BP96" si="211">AE96</f>
        <v>251.33</v>
      </c>
      <c r="BO96" s="21">
        <f t="shared" si="211"/>
        <v>0</v>
      </c>
      <c r="BP96" s="21">
        <f t="shared" si="211"/>
        <v>251.33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26228.44</v>
      </c>
      <c r="B97">
        <v>-4251</v>
      </c>
      <c r="C97">
        <v>18552.07</v>
      </c>
      <c r="D97">
        <v>12591.74</v>
      </c>
      <c r="E97">
        <v>259.67</v>
      </c>
      <c r="F97" s="3">
        <v>-6025</v>
      </c>
      <c r="G97">
        <v>450.54</v>
      </c>
      <c r="H97">
        <v>448.82</v>
      </c>
      <c r="I97">
        <v>280.82</v>
      </c>
      <c r="J97">
        <v>0</v>
      </c>
      <c r="K97">
        <v>460.9</v>
      </c>
      <c r="L97">
        <v>463.22</v>
      </c>
      <c r="M97">
        <v>501.56</v>
      </c>
      <c r="N97">
        <v>0</v>
      </c>
      <c r="O97">
        <v>0</v>
      </c>
      <c r="P97">
        <v>450.5</v>
      </c>
      <c r="Q97">
        <v>240.45</v>
      </c>
      <c r="R97">
        <v>239.77</v>
      </c>
      <c r="S97">
        <v>26236.404</v>
      </c>
      <c r="T97">
        <v>4300.861</v>
      </c>
      <c r="U97">
        <v>12581.79</v>
      </c>
      <c r="V97">
        <v>2.754</v>
      </c>
      <c r="W97">
        <v>12584.544</v>
      </c>
      <c r="X97">
        <v>38.04</v>
      </c>
      <c r="Y97">
        <v>50.001</v>
      </c>
      <c r="Z97">
        <v>12695.125</v>
      </c>
      <c r="AA97">
        <v>4148.285</v>
      </c>
      <c r="AB97">
        <v>892.29</v>
      </c>
      <c r="AC97" t="s">
        <v>60</v>
      </c>
      <c r="AD97" s="3">
        <v>-3882.618</v>
      </c>
      <c r="AE97">
        <v>259.67</v>
      </c>
      <c r="AF97">
        <v>0</v>
      </c>
      <c r="AG97">
        <v>259.67</v>
      </c>
      <c r="AH97">
        <v>240</v>
      </c>
      <c r="AI97">
        <v>0</v>
      </c>
      <c r="AJ97">
        <v>240</v>
      </c>
      <c r="AK97">
        <v>3741</v>
      </c>
      <c r="AL97">
        <v>25226.5</v>
      </c>
      <c r="AM97">
        <v>28967.5</v>
      </c>
      <c r="AN97">
        <v>11952.28</v>
      </c>
      <c r="AO97">
        <v>11952.28</v>
      </c>
      <c r="AP97">
        <v>0</v>
      </c>
      <c r="AQ97">
        <v>260</v>
      </c>
      <c r="AR97">
        <v>240</v>
      </c>
      <c r="AU97">
        <v>0</v>
      </c>
      <c r="AV97" s="13">
        <v>0</v>
      </c>
      <c r="AW97" s="3">
        <v>240</v>
      </c>
      <c r="AX97" s="3">
        <v>260</v>
      </c>
      <c r="AY97" s="3">
        <v>251</v>
      </c>
      <c r="AZ97" s="17">
        <v>455</v>
      </c>
      <c r="BA97" s="3">
        <v>240</v>
      </c>
      <c r="BB97" s="3">
        <v>260</v>
      </c>
      <c r="BE97" s="21">
        <f t="shared" si="138"/>
        <v>240</v>
      </c>
      <c r="BF97" s="21">
        <f t="shared" ref="BF97:BH97" si="212">AH97</f>
        <v>240</v>
      </c>
      <c r="BG97" s="21">
        <f t="shared" si="212"/>
        <v>0</v>
      </c>
      <c r="BH97" s="21">
        <f t="shared" si="212"/>
        <v>240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21">
        <f t="shared" si="140"/>
        <v>260</v>
      </c>
      <c r="BN97" s="21">
        <f t="shared" ref="BN97:BP97" si="213">AE97</f>
        <v>259.67</v>
      </c>
      <c r="BO97" s="21">
        <f t="shared" si="213"/>
        <v>0</v>
      </c>
      <c r="BP97" s="21">
        <f t="shared" si="213"/>
        <v>259.67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61:72">
      <c r="BI98">
        <f t="shared" ref="BI98:BL98" si="214">SUM(BI2:BI97)</f>
        <v>24</v>
      </c>
      <c r="BJ98">
        <f t="shared" si="214"/>
        <v>10</v>
      </c>
      <c r="BK98">
        <f t="shared" si="214"/>
        <v>34</v>
      </c>
      <c r="BL98">
        <f t="shared" si="214"/>
        <v>2694.47</v>
      </c>
      <c r="BQ98">
        <f t="shared" ref="BQ98:BT98" si="215">SUM(BQ2:BQ97)</f>
        <v>19</v>
      </c>
      <c r="BR98">
        <f t="shared" si="215"/>
        <v>17</v>
      </c>
      <c r="BS98">
        <f t="shared" si="215"/>
        <v>36</v>
      </c>
      <c r="BT98">
        <f t="shared" si="215"/>
        <v>4503.68</v>
      </c>
    </row>
    <row r="99" spans="61:72">
      <c r="BI99">
        <f t="shared" ref="BI99:BK99" si="216">BI98/4</f>
        <v>6</v>
      </c>
      <c r="BJ99">
        <f t="shared" si="216"/>
        <v>2.5</v>
      </c>
      <c r="BK99">
        <f t="shared" si="216"/>
        <v>8.5</v>
      </c>
      <c r="BL99">
        <f>IF(BJ98=0,0,BL98/BJ98)</f>
        <v>269.447</v>
      </c>
      <c r="BQ99">
        <f t="shared" ref="BQ99:BS99" si="217">BQ98/4</f>
        <v>4.75</v>
      </c>
      <c r="BR99">
        <f t="shared" si="217"/>
        <v>4.25</v>
      </c>
      <c r="BS99">
        <f t="shared" si="217"/>
        <v>9</v>
      </c>
      <c r="BT99">
        <f>IF(BR98=0,0,BT98/BR98)</f>
        <v>264.922352941176</v>
      </c>
    </row>
    <row r="101" ht="27" spans="57:64">
      <c r="BE101" s="25" t="s">
        <v>63</v>
      </c>
      <c r="BF101" s="25" t="s">
        <v>64</v>
      </c>
      <c r="BG101" s="25" t="s">
        <v>65</v>
      </c>
      <c r="BH101" s="25" t="s">
        <v>56</v>
      </c>
      <c r="BI101" s="25" t="s">
        <v>66</v>
      </c>
      <c r="BJ101" s="25" t="s">
        <v>67</v>
      </c>
      <c r="BK101" s="25" t="s">
        <v>68</v>
      </c>
      <c r="BL101" s="25" t="s">
        <v>59</v>
      </c>
    </row>
    <row r="102" spans="57:64">
      <c r="BE102" s="26">
        <f>BI99</f>
        <v>6</v>
      </c>
      <c r="BF102" s="26">
        <f>BJ99</f>
        <v>2.5</v>
      </c>
      <c r="BG102" s="27">
        <f>BL99</f>
        <v>269.447</v>
      </c>
      <c r="BH102" s="26">
        <f>BK99</f>
        <v>8.5</v>
      </c>
      <c r="BI102" s="26">
        <f>BQ99</f>
        <v>4.75</v>
      </c>
      <c r="BJ102" s="26">
        <f>BR99</f>
        <v>4.25</v>
      </c>
      <c r="BK102" s="27">
        <f>BT99</f>
        <v>264.922352941176</v>
      </c>
      <c r="BL102" s="26">
        <f>BS99</f>
        <v>9</v>
      </c>
    </row>
  </sheetData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BW102"/>
  <sheetViews>
    <sheetView zoomScale="55" zoomScaleNormal="55" workbookViewId="0">
      <pane ySplit="1" topLeftCell="A62" activePane="bottomLeft" state="frozen"/>
      <selection/>
      <selection pane="bottomLeft" activeCell="BE102" sqref="BE102:BL102"/>
    </sheetView>
  </sheetViews>
  <sheetFormatPr defaultColWidth="9" defaultRowHeight="13.5"/>
  <cols>
    <col min="6" max="6" width="5.71666666666667" style="3" customWidth="1"/>
    <col min="7" max="11" width="5.71666666666667" customWidth="1"/>
    <col min="19" max="28" width="9" hidden="1" customWidth="1"/>
    <col min="29" max="29" width="1.775" customWidth="1"/>
    <col min="30" max="30" width="3.93333333333333" style="3" customWidth="1"/>
    <col min="31" max="47" width="3.93333333333333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10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10" t="s">
        <v>46</v>
      </c>
      <c r="AV1" s="11" t="s">
        <v>47</v>
      </c>
      <c r="AW1" s="10" t="s">
        <v>48</v>
      </c>
      <c r="AX1" s="10" t="s">
        <v>49</v>
      </c>
      <c r="AY1" s="10" t="s">
        <v>50</v>
      </c>
      <c r="AZ1" s="11" t="s">
        <v>51</v>
      </c>
      <c r="BA1" s="10" t="s">
        <v>52</v>
      </c>
      <c r="BB1" s="10" t="s">
        <v>53</v>
      </c>
      <c r="BE1" s="21" t="str">
        <f t="shared" ref="BE1:BE64" si="0">AW1</f>
        <v>1#日前价格(元/MWh)</v>
      </c>
      <c r="BF1" s="21" t="str">
        <f t="shared" ref="BF1:BH1" si="1">AH1</f>
        <v>日前节点边际电价-电能量价格(元/MWh)</v>
      </c>
      <c r="BG1" s="21" t="str">
        <f t="shared" si="1"/>
        <v>日前节点边际电价-阻塞价格(元/MWh)</v>
      </c>
      <c r="BH1" s="21" t="str">
        <f t="shared" si="1"/>
        <v>日前节点边际电价-节点电价(元/MWh)</v>
      </c>
      <c r="BI1" s="21" t="s">
        <v>54</v>
      </c>
      <c r="BJ1" s="21" t="s">
        <v>55</v>
      </c>
      <c r="BK1" s="21" t="s">
        <v>56</v>
      </c>
      <c r="BL1" s="21"/>
      <c r="BM1" s="21" t="str">
        <f t="shared" ref="BM1:BM64" si="2">AX1</f>
        <v>1#实时价格(元/MWh)</v>
      </c>
      <c r="BN1" s="21" t="str">
        <f t="shared" ref="BN1:BP1" si="3">AE1</f>
        <v>实时节点边际电价-电能量价格(元/MWh)</v>
      </c>
      <c r="BO1" s="21" t="str">
        <f t="shared" si="3"/>
        <v>实时节点边际电价-阻塞价格(元/MWh)</v>
      </c>
      <c r="BP1" s="21" t="str">
        <f t="shared" si="3"/>
        <v>实时节点边际电价-节点电价(元/MWh)</v>
      </c>
      <c r="BQ1" s="21" t="s">
        <v>57</v>
      </c>
      <c r="BR1" s="21" t="s">
        <v>58</v>
      </c>
      <c r="BS1" s="21" t="s">
        <v>59</v>
      </c>
    </row>
    <row r="2" spans="1:75">
      <c r="A2">
        <v>27167.87</v>
      </c>
      <c r="B2">
        <v>-4836</v>
      </c>
      <c r="C2">
        <v>19964.14</v>
      </c>
      <c r="D2">
        <v>12547.61</v>
      </c>
      <c r="E2">
        <v>270.67</v>
      </c>
      <c r="F2" s="3">
        <v>-6623</v>
      </c>
      <c r="G2">
        <v>503.5</v>
      </c>
      <c r="H2">
        <v>500.94</v>
      </c>
      <c r="I2">
        <v>328.16</v>
      </c>
      <c r="J2">
        <v>0</v>
      </c>
      <c r="K2">
        <v>515.56</v>
      </c>
      <c r="L2">
        <v>516.26</v>
      </c>
      <c r="M2">
        <v>501.15</v>
      </c>
      <c r="N2">
        <v>0</v>
      </c>
      <c r="O2">
        <v>0</v>
      </c>
      <c r="P2">
        <v>486.1</v>
      </c>
      <c r="Q2">
        <v>271.32</v>
      </c>
      <c r="R2">
        <v>270.16</v>
      </c>
      <c r="S2">
        <v>27074.055</v>
      </c>
      <c r="T2">
        <v>4756.776</v>
      </c>
      <c r="U2">
        <v>12691.678</v>
      </c>
      <c r="V2">
        <v>3.148</v>
      </c>
      <c r="W2">
        <v>12694.825</v>
      </c>
      <c r="X2">
        <v>37.94</v>
      </c>
      <c r="Y2">
        <v>50.025</v>
      </c>
      <c r="Z2">
        <v>11614.988</v>
      </c>
      <c r="AA2">
        <v>5184.369</v>
      </c>
      <c r="AB2">
        <v>893.4</v>
      </c>
      <c r="AC2" t="s">
        <v>60</v>
      </c>
      <c r="AD2" s="3">
        <v>-4295.841</v>
      </c>
      <c r="AE2">
        <v>270.67</v>
      </c>
      <c r="AF2">
        <v>0</v>
      </c>
      <c r="AG2">
        <v>270.67</v>
      </c>
      <c r="AH2">
        <v>270</v>
      </c>
      <c r="AI2">
        <v>0</v>
      </c>
      <c r="AJ2">
        <v>270</v>
      </c>
      <c r="AK2">
        <v>5131</v>
      </c>
      <c r="AL2">
        <v>27800.8</v>
      </c>
      <c r="AM2">
        <v>32931.8</v>
      </c>
      <c r="AN2">
        <v>12426.08</v>
      </c>
      <c r="AO2">
        <v>12426.08</v>
      </c>
      <c r="AP2">
        <v>0</v>
      </c>
      <c r="AQ2">
        <v>270.67</v>
      </c>
      <c r="AR2">
        <v>270</v>
      </c>
      <c r="AS2" s="12" t="s">
        <v>76</v>
      </c>
      <c r="AT2" s="12" t="s">
        <v>77</v>
      </c>
      <c r="AU2">
        <v>0</v>
      </c>
      <c r="AV2" s="13">
        <v>0</v>
      </c>
      <c r="AW2" s="3">
        <v>270</v>
      </c>
      <c r="AX2" s="3">
        <v>270.67</v>
      </c>
      <c r="AY2" s="3">
        <v>330.2</v>
      </c>
      <c r="AZ2" s="17">
        <v>493.67</v>
      </c>
      <c r="BA2" s="3">
        <v>270</v>
      </c>
      <c r="BB2" s="3">
        <v>270.67</v>
      </c>
      <c r="BE2" s="21">
        <f t="shared" si="0"/>
        <v>270</v>
      </c>
      <c r="BF2" s="21">
        <f t="shared" ref="BF2:BH2" si="4">AH2</f>
        <v>270</v>
      </c>
      <c r="BG2" s="21">
        <f t="shared" si="4"/>
        <v>0</v>
      </c>
      <c r="BH2" s="21">
        <f t="shared" si="4"/>
        <v>270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21">
        <f t="shared" si="2"/>
        <v>270.67</v>
      </c>
      <c r="BN2" s="21">
        <f t="shared" ref="BN2:BP2" si="9">AE2</f>
        <v>270.67</v>
      </c>
      <c r="BO2" s="21">
        <f t="shared" si="9"/>
        <v>0</v>
      </c>
      <c r="BP2" s="21">
        <f t="shared" si="9"/>
        <v>270.67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  <c r="BW2" s="30">
        <f>AVERAGE(AX2:AX36)</f>
        <v>224.821714285714</v>
      </c>
    </row>
    <row r="3" spans="1:75">
      <c r="A3">
        <v>26935.95</v>
      </c>
      <c r="B3">
        <v>-4973.72</v>
      </c>
      <c r="C3">
        <v>19809.49</v>
      </c>
      <c r="D3">
        <v>12638.32</v>
      </c>
      <c r="E3">
        <v>270</v>
      </c>
      <c r="F3" s="3">
        <v>-7000</v>
      </c>
      <c r="G3">
        <v>461.64</v>
      </c>
      <c r="H3">
        <v>460.79</v>
      </c>
      <c r="I3">
        <v>287.84</v>
      </c>
      <c r="J3">
        <v>0</v>
      </c>
      <c r="K3">
        <v>503</v>
      </c>
      <c r="L3">
        <v>505.32</v>
      </c>
      <c r="M3">
        <v>501.15</v>
      </c>
      <c r="N3">
        <v>0</v>
      </c>
      <c r="O3">
        <v>0</v>
      </c>
      <c r="P3">
        <v>453.7</v>
      </c>
      <c r="Q3">
        <v>270.43</v>
      </c>
      <c r="R3">
        <v>270.27</v>
      </c>
      <c r="S3">
        <v>27081.24</v>
      </c>
      <c r="T3">
        <v>4957.301</v>
      </c>
      <c r="U3">
        <v>12812.667</v>
      </c>
      <c r="V3">
        <v>3.168</v>
      </c>
      <c r="W3">
        <v>12815.835</v>
      </c>
      <c r="X3">
        <v>37.99</v>
      </c>
      <c r="Y3">
        <v>50.033</v>
      </c>
      <c r="Z3">
        <v>11809.74</v>
      </c>
      <c r="AA3">
        <v>5098.869</v>
      </c>
      <c r="AB3">
        <v>894.81</v>
      </c>
      <c r="AC3" t="s">
        <v>60</v>
      </c>
      <c r="AD3" s="3">
        <v>-4714.387</v>
      </c>
      <c r="AE3">
        <v>270</v>
      </c>
      <c r="AF3">
        <v>0</v>
      </c>
      <c r="AG3">
        <v>270</v>
      </c>
      <c r="AH3">
        <v>262</v>
      </c>
      <c r="AI3">
        <v>0</v>
      </c>
      <c r="AJ3">
        <v>262</v>
      </c>
      <c r="AK3">
        <v>5132</v>
      </c>
      <c r="AL3">
        <v>27837.4</v>
      </c>
      <c r="AM3">
        <v>32969.4</v>
      </c>
      <c r="AN3">
        <v>12556.05</v>
      </c>
      <c r="AO3">
        <v>12556.05</v>
      </c>
      <c r="AP3">
        <v>0</v>
      </c>
      <c r="AQ3">
        <v>270</v>
      </c>
      <c r="AR3">
        <v>262</v>
      </c>
      <c r="AU3">
        <v>0</v>
      </c>
      <c r="AV3" s="13">
        <v>0</v>
      </c>
      <c r="AW3" s="3">
        <v>262</v>
      </c>
      <c r="AX3" s="3">
        <v>270</v>
      </c>
      <c r="AY3" s="3">
        <v>409.4</v>
      </c>
      <c r="AZ3" s="17">
        <v>460.82</v>
      </c>
      <c r="BA3" s="3">
        <v>262</v>
      </c>
      <c r="BB3" s="3">
        <v>270</v>
      </c>
      <c r="BE3" s="21">
        <f t="shared" si="0"/>
        <v>262</v>
      </c>
      <c r="BF3" s="21">
        <f t="shared" ref="BF3:BH3" si="14">AH3</f>
        <v>262</v>
      </c>
      <c r="BG3" s="21">
        <f t="shared" si="14"/>
        <v>0</v>
      </c>
      <c r="BH3" s="21">
        <f t="shared" si="14"/>
        <v>262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21">
        <f t="shared" si="2"/>
        <v>270</v>
      </c>
      <c r="BN3" s="21">
        <f t="shared" ref="BN3:BP3" si="15">AE3</f>
        <v>270</v>
      </c>
      <c r="BO3" s="21">
        <f t="shared" si="15"/>
        <v>0</v>
      </c>
      <c r="BP3" s="21">
        <f t="shared" si="15"/>
        <v>270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  <c r="BW3" s="30">
        <f>AVERAGE(AX66:AX97)</f>
        <v>290.0578125</v>
      </c>
    </row>
    <row r="4" spans="1:72">
      <c r="A4">
        <v>26731.69</v>
      </c>
      <c r="B4">
        <v>-4793.99</v>
      </c>
      <c r="C4">
        <v>19671.47</v>
      </c>
      <c r="D4">
        <v>12710.01</v>
      </c>
      <c r="E4">
        <v>270</v>
      </c>
      <c r="F4" s="3">
        <v>-7001</v>
      </c>
      <c r="G4">
        <v>451.38</v>
      </c>
      <c r="H4">
        <v>453.95</v>
      </c>
      <c r="I4">
        <v>275.49</v>
      </c>
      <c r="J4">
        <v>0</v>
      </c>
      <c r="K4">
        <v>500.67</v>
      </c>
      <c r="L4">
        <v>503</v>
      </c>
      <c r="M4">
        <v>501.97</v>
      </c>
      <c r="N4">
        <v>0</v>
      </c>
      <c r="O4">
        <v>0</v>
      </c>
      <c r="P4">
        <v>452.5</v>
      </c>
      <c r="Q4">
        <v>270.64</v>
      </c>
      <c r="R4">
        <v>269.95</v>
      </c>
      <c r="S4">
        <v>26649.09</v>
      </c>
      <c r="T4">
        <v>4701.267</v>
      </c>
      <c r="U4">
        <v>12872.869</v>
      </c>
      <c r="V4">
        <v>3.16</v>
      </c>
      <c r="W4">
        <v>12876.03</v>
      </c>
      <c r="X4">
        <v>37.94</v>
      </c>
      <c r="Y4">
        <v>50.031</v>
      </c>
      <c r="Z4">
        <v>12292.549</v>
      </c>
      <c r="AA4">
        <v>4573.041</v>
      </c>
      <c r="AB4">
        <v>892.49</v>
      </c>
      <c r="AC4" t="s">
        <v>60</v>
      </c>
      <c r="AD4" s="3">
        <v>-4720.41</v>
      </c>
      <c r="AE4">
        <v>270</v>
      </c>
      <c r="AF4">
        <v>0</v>
      </c>
      <c r="AG4">
        <v>270</v>
      </c>
      <c r="AH4">
        <v>261</v>
      </c>
      <c r="AI4">
        <v>0</v>
      </c>
      <c r="AJ4">
        <v>261</v>
      </c>
      <c r="AK4">
        <v>5133</v>
      </c>
      <c r="AL4">
        <v>27711.1</v>
      </c>
      <c r="AM4">
        <v>32844.1</v>
      </c>
      <c r="AN4">
        <v>12675.95</v>
      </c>
      <c r="AO4">
        <v>12675.95</v>
      </c>
      <c r="AP4">
        <v>0</v>
      </c>
      <c r="AQ4">
        <v>270</v>
      </c>
      <c r="AR4">
        <v>261</v>
      </c>
      <c r="AU4">
        <v>0</v>
      </c>
      <c r="AV4" s="13">
        <v>0</v>
      </c>
      <c r="AW4" s="3">
        <v>261</v>
      </c>
      <c r="AX4" s="3">
        <v>270</v>
      </c>
      <c r="AY4" s="3">
        <v>455</v>
      </c>
      <c r="AZ4" s="17">
        <v>455</v>
      </c>
      <c r="BA4" s="3">
        <v>261</v>
      </c>
      <c r="BB4" s="3">
        <v>270</v>
      </c>
      <c r="BE4" s="21">
        <f t="shared" si="0"/>
        <v>261</v>
      </c>
      <c r="BF4" s="21">
        <f t="shared" ref="BF4:BH4" si="16">AH4</f>
        <v>261</v>
      </c>
      <c r="BG4" s="21">
        <f t="shared" si="16"/>
        <v>0</v>
      </c>
      <c r="BH4" s="21">
        <f t="shared" si="16"/>
        <v>261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21">
        <f t="shared" si="2"/>
        <v>270</v>
      </c>
      <c r="BN4" s="21">
        <f t="shared" ref="BN4:BP4" si="17">AE4</f>
        <v>270</v>
      </c>
      <c r="BO4" s="21">
        <f t="shared" si="17"/>
        <v>0</v>
      </c>
      <c r="BP4" s="21">
        <f t="shared" si="17"/>
        <v>270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2">
      <c r="A5">
        <v>26351.85</v>
      </c>
      <c r="B5">
        <v>-4790</v>
      </c>
      <c r="C5">
        <v>18549.85</v>
      </c>
      <c r="D5">
        <v>12781.15</v>
      </c>
      <c r="E5">
        <v>253.52</v>
      </c>
      <c r="F5" s="3">
        <v>-6999</v>
      </c>
      <c r="G5">
        <v>356.53</v>
      </c>
      <c r="H5">
        <v>359.09</v>
      </c>
      <c r="I5">
        <v>279.88</v>
      </c>
      <c r="J5">
        <v>0</v>
      </c>
      <c r="K5">
        <v>456.71</v>
      </c>
      <c r="L5">
        <v>458.57</v>
      </c>
      <c r="M5">
        <v>501.15</v>
      </c>
      <c r="N5">
        <v>0</v>
      </c>
      <c r="O5">
        <v>0</v>
      </c>
      <c r="P5">
        <v>445.5</v>
      </c>
      <c r="Q5">
        <v>232.16</v>
      </c>
      <c r="R5">
        <v>232.16</v>
      </c>
      <c r="S5">
        <v>26161.395</v>
      </c>
      <c r="T5">
        <v>4976.343</v>
      </c>
      <c r="U5">
        <v>12878.634</v>
      </c>
      <c r="V5">
        <v>3.476</v>
      </c>
      <c r="W5">
        <v>12882.11</v>
      </c>
      <c r="X5">
        <v>27.45</v>
      </c>
      <c r="Y5">
        <v>49.971</v>
      </c>
      <c r="Z5">
        <v>12933.852</v>
      </c>
      <c r="AA5">
        <v>3920.869</v>
      </c>
      <c r="AB5">
        <v>890.83</v>
      </c>
      <c r="AC5" t="s">
        <v>60</v>
      </c>
      <c r="AD5" s="3">
        <v>-4892.143</v>
      </c>
      <c r="AE5">
        <v>253.52</v>
      </c>
      <c r="AF5">
        <v>0</v>
      </c>
      <c r="AG5">
        <v>253.52</v>
      </c>
      <c r="AH5">
        <v>249</v>
      </c>
      <c r="AI5">
        <v>0</v>
      </c>
      <c r="AJ5">
        <v>249</v>
      </c>
      <c r="AK5">
        <v>5134</v>
      </c>
      <c r="AL5">
        <v>27309.2</v>
      </c>
      <c r="AM5">
        <v>32443.2</v>
      </c>
      <c r="AN5">
        <v>12798.19</v>
      </c>
      <c r="AO5">
        <v>12798.19</v>
      </c>
      <c r="AP5">
        <v>0</v>
      </c>
      <c r="AQ5">
        <v>253.52</v>
      </c>
      <c r="AR5">
        <v>249</v>
      </c>
      <c r="AU5">
        <v>0</v>
      </c>
      <c r="AV5" s="13">
        <v>0</v>
      </c>
      <c r="AW5" s="3">
        <v>249</v>
      </c>
      <c r="AX5" s="3">
        <v>253.52</v>
      </c>
      <c r="AY5" s="3">
        <v>375.8</v>
      </c>
      <c r="AZ5" s="17">
        <v>455</v>
      </c>
      <c r="BA5" s="3">
        <v>249</v>
      </c>
      <c r="BB5" s="3">
        <v>253.52</v>
      </c>
      <c r="BE5" s="21">
        <f t="shared" si="0"/>
        <v>249</v>
      </c>
      <c r="BF5" s="21">
        <f t="shared" ref="BF5:BH5" si="18">AH5</f>
        <v>249</v>
      </c>
      <c r="BG5" s="21">
        <f t="shared" si="18"/>
        <v>0</v>
      </c>
      <c r="BH5" s="21">
        <f t="shared" si="18"/>
        <v>249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21">
        <f t="shared" si="2"/>
        <v>253.52</v>
      </c>
      <c r="BN5" s="21">
        <f t="shared" ref="BN5:BP5" si="19">AE5</f>
        <v>253.52</v>
      </c>
      <c r="BO5" s="21">
        <f t="shared" si="19"/>
        <v>0</v>
      </c>
      <c r="BP5" s="21">
        <f t="shared" si="19"/>
        <v>253.52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2">
      <c r="A6">
        <v>25893.14</v>
      </c>
      <c r="B6">
        <v>-4788</v>
      </c>
      <c r="C6">
        <v>18039.97</v>
      </c>
      <c r="D6">
        <v>12860.84</v>
      </c>
      <c r="E6">
        <v>250</v>
      </c>
      <c r="F6" s="3">
        <v>-6998</v>
      </c>
      <c r="G6">
        <v>349.68</v>
      </c>
      <c r="H6">
        <v>350.55</v>
      </c>
      <c r="I6">
        <v>279.51</v>
      </c>
      <c r="J6">
        <v>0</v>
      </c>
      <c r="K6">
        <v>442.52</v>
      </c>
      <c r="L6">
        <v>443.92</v>
      </c>
      <c r="M6">
        <v>499.91</v>
      </c>
      <c r="N6">
        <v>0</v>
      </c>
      <c r="O6">
        <v>0</v>
      </c>
      <c r="P6">
        <v>434.7</v>
      </c>
      <c r="Q6">
        <v>229.78</v>
      </c>
      <c r="R6">
        <v>229.62</v>
      </c>
      <c r="S6">
        <v>26068.531</v>
      </c>
      <c r="T6">
        <v>4715.644</v>
      </c>
      <c r="U6">
        <v>12827.374</v>
      </c>
      <c r="V6">
        <v>3.473</v>
      </c>
      <c r="W6">
        <v>12830.847</v>
      </c>
      <c r="X6">
        <v>27.67</v>
      </c>
      <c r="Y6">
        <v>50.027</v>
      </c>
      <c r="Z6">
        <v>13081.943</v>
      </c>
      <c r="AA6">
        <v>3823.734</v>
      </c>
      <c r="AB6">
        <v>869.35</v>
      </c>
      <c r="AC6" t="s">
        <v>60</v>
      </c>
      <c r="AD6" s="3">
        <v>-4953.076</v>
      </c>
      <c r="AE6">
        <v>250</v>
      </c>
      <c r="AF6">
        <v>0</v>
      </c>
      <c r="AG6">
        <v>250</v>
      </c>
      <c r="AH6">
        <v>255</v>
      </c>
      <c r="AI6">
        <v>0</v>
      </c>
      <c r="AJ6">
        <v>255</v>
      </c>
      <c r="AK6">
        <v>5138</v>
      </c>
      <c r="AL6">
        <v>27161.5</v>
      </c>
      <c r="AM6">
        <v>32299.5</v>
      </c>
      <c r="AN6">
        <v>12865.87</v>
      </c>
      <c r="AO6">
        <v>12865.87</v>
      </c>
      <c r="AP6">
        <v>0</v>
      </c>
      <c r="AQ6">
        <v>250</v>
      </c>
      <c r="AR6">
        <v>255</v>
      </c>
      <c r="AU6">
        <v>0</v>
      </c>
      <c r="AV6" s="13">
        <v>0</v>
      </c>
      <c r="AW6" s="3">
        <v>255</v>
      </c>
      <c r="AX6" s="3">
        <v>250</v>
      </c>
      <c r="AY6" s="3">
        <v>455</v>
      </c>
      <c r="AZ6" s="17">
        <v>394.07</v>
      </c>
      <c r="BA6" s="3">
        <v>255</v>
      </c>
      <c r="BB6" s="3">
        <v>250</v>
      </c>
      <c r="BE6" s="21">
        <f t="shared" si="0"/>
        <v>255</v>
      </c>
      <c r="BF6" s="21">
        <f t="shared" ref="BF6:BH6" si="20">AH6</f>
        <v>255</v>
      </c>
      <c r="BG6" s="21">
        <f t="shared" si="20"/>
        <v>0</v>
      </c>
      <c r="BH6" s="21">
        <f t="shared" si="20"/>
        <v>255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21">
        <f t="shared" si="2"/>
        <v>250</v>
      </c>
      <c r="BN6" s="21">
        <f t="shared" ref="BN6:BP6" si="21">AE6</f>
        <v>250</v>
      </c>
      <c r="BO6" s="21">
        <f t="shared" si="21"/>
        <v>0</v>
      </c>
      <c r="BP6" s="21">
        <f t="shared" si="21"/>
        <v>250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2">
      <c r="A7">
        <v>25724.1</v>
      </c>
      <c r="B7">
        <v>-4797.99</v>
      </c>
      <c r="C7">
        <v>17933.98</v>
      </c>
      <c r="D7">
        <v>12819.89</v>
      </c>
      <c r="E7">
        <v>246.64</v>
      </c>
      <c r="F7" s="3">
        <v>-6997</v>
      </c>
      <c r="G7">
        <v>349.68</v>
      </c>
      <c r="H7">
        <v>346.27</v>
      </c>
      <c r="I7">
        <v>279.58</v>
      </c>
      <c r="J7">
        <v>0</v>
      </c>
      <c r="K7">
        <v>481.13</v>
      </c>
      <c r="L7">
        <v>490.44</v>
      </c>
      <c r="M7">
        <v>500.73</v>
      </c>
      <c r="N7">
        <v>0</v>
      </c>
      <c r="O7">
        <v>0</v>
      </c>
      <c r="P7">
        <v>459.2</v>
      </c>
      <c r="Q7">
        <v>286.07</v>
      </c>
      <c r="R7">
        <v>272.65</v>
      </c>
      <c r="S7">
        <v>25893.738</v>
      </c>
      <c r="T7">
        <v>4955.013</v>
      </c>
      <c r="U7">
        <v>12891.211</v>
      </c>
      <c r="V7">
        <v>3.49</v>
      </c>
      <c r="W7">
        <v>12894.702</v>
      </c>
      <c r="X7">
        <v>28.37</v>
      </c>
      <c r="Y7">
        <v>50.019</v>
      </c>
      <c r="Z7">
        <v>13110.906</v>
      </c>
      <c r="AA7">
        <v>3728.297</v>
      </c>
      <c r="AB7">
        <v>869.58</v>
      </c>
      <c r="AC7" t="s">
        <v>71</v>
      </c>
      <c r="AD7" s="3">
        <v>-4755.8496</v>
      </c>
      <c r="AE7">
        <v>243.33</v>
      </c>
      <c r="AF7">
        <v>37.04</v>
      </c>
      <c r="AG7">
        <v>280.37</v>
      </c>
      <c r="AH7">
        <v>250</v>
      </c>
      <c r="AI7">
        <v>0</v>
      </c>
      <c r="AJ7">
        <v>250</v>
      </c>
      <c r="AK7">
        <v>5140</v>
      </c>
      <c r="AL7">
        <v>26765.9</v>
      </c>
      <c r="AM7">
        <v>31905.9</v>
      </c>
      <c r="AN7">
        <v>12919.86</v>
      </c>
      <c r="AO7">
        <v>12919.86</v>
      </c>
      <c r="AP7">
        <v>0</v>
      </c>
      <c r="AQ7">
        <v>246.64</v>
      </c>
      <c r="AR7">
        <v>250</v>
      </c>
      <c r="AU7">
        <v>0</v>
      </c>
      <c r="AV7" s="13">
        <v>0</v>
      </c>
      <c r="AW7" s="3">
        <v>250</v>
      </c>
      <c r="AX7" s="3">
        <v>280.37</v>
      </c>
      <c r="AY7" s="3">
        <v>375.8</v>
      </c>
      <c r="AZ7" s="17">
        <v>473.27</v>
      </c>
      <c r="BA7" s="3">
        <v>250</v>
      </c>
      <c r="BB7" s="3">
        <v>280.37</v>
      </c>
      <c r="BE7" s="21">
        <f t="shared" si="0"/>
        <v>250</v>
      </c>
      <c r="BF7" s="21">
        <f t="shared" ref="BF7:BH7" si="22">AH7</f>
        <v>250</v>
      </c>
      <c r="BG7" s="21">
        <f t="shared" si="22"/>
        <v>0</v>
      </c>
      <c r="BH7" s="21">
        <f t="shared" si="22"/>
        <v>250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21">
        <f t="shared" si="2"/>
        <v>280.37</v>
      </c>
      <c r="BN7" s="21">
        <f t="shared" ref="BN7:BP7" si="23">AE7</f>
        <v>243.33</v>
      </c>
      <c r="BO7" s="21">
        <f t="shared" si="23"/>
        <v>37.04</v>
      </c>
      <c r="BP7" s="21">
        <f t="shared" si="23"/>
        <v>280.37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2">
      <c r="A8">
        <v>25683.93</v>
      </c>
      <c r="B8">
        <v>-4809</v>
      </c>
      <c r="C8">
        <v>18229.64</v>
      </c>
      <c r="D8">
        <v>12671.15</v>
      </c>
      <c r="E8">
        <v>247.54</v>
      </c>
      <c r="F8" s="3">
        <v>-7000</v>
      </c>
      <c r="G8">
        <v>365.06</v>
      </c>
      <c r="H8">
        <v>364.22</v>
      </c>
      <c r="I8">
        <v>279.64</v>
      </c>
      <c r="J8">
        <v>0</v>
      </c>
      <c r="K8">
        <v>527.19</v>
      </c>
      <c r="L8">
        <v>529.75</v>
      </c>
      <c r="M8">
        <v>501.15</v>
      </c>
      <c r="N8">
        <v>0</v>
      </c>
      <c r="O8">
        <v>0</v>
      </c>
      <c r="P8">
        <v>511.1</v>
      </c>
      <c r="Q8">
        <v>269.9</v>
      </c>
      <c r="R8">
        <v>270.32</v>
      </c>
      <c r="S8">
        <v>25612.324</v>
      </c>
      <c r="T8">
        <v>4999.272</v>
      </c>
      <c r="U8">
        <v>12827.994</v>
      </c>
      <c r="V8">
        <v>3.463</v>
      </c>
      <c r="W8">
        <v>12831.457</v>
      </c>
      <c r="X8">
        <v>27.81</v>
      </c>
      <c r="Y8">
        <v>50.021</v>
      </c>
      <c r="Z8">
        <v>13259.43</v>
      </c>
      <c r="AA8">
        <v>3647.836</v>
      </c>
      <c r="AB8">
        <v>876.94</v>
      </c>
      <c r="AC8" t="s">
        <v>71</v>
      </c>
      <c r="AD8" s="3">
        <v>-4634.124</v>
      </c>
      <c r="AE8">
        <v>245</v>
      </c>
      <c r="AF8">
        <v>27.78</v>
      </c>
      <c r="AG8">
        <v>272.78</v>
      </c>
      <c r="AH8">
        <v>250</v>
      </c>
      <c r="AI8">
        <v>0</v>
      </c>
      <c r="AJ8">
        <v>250</v>
      </c>
      <c r="AK8">
        <v>5144</v>
      </c>
      <c r="AL8">
        <v>26459.9</v>
      </c>
      <c r="AM8">
        <v>31603.9</v>
      </c>
      <c r="AN8">
        <v>12952.63</v>
      </c>
      <c r="AO8">
        <v>12952.63</v>
      </c>
      <c r="AP8">
        <v>0</v>
      </c>
      <c r="AQ8">
        <v>247.54</v>
      </c>
      <c r="AR8">
        <v>250</v>
      </c>
      <c r="AU8">
        <v>0</v>
      </c>
      <c r="AV8" s="13">
        <v>0</v>
      </c>
      <c r="AW8" s="3">
        <v>250</v>
      </c>
      <c r="AX8" s="3">
        <v>272.78</v>
      </c>
      <c r="AY8" s="3">
        <v>375.8</v>
      </c>
      <c r="AZ8" s="17">
        <v>513.58</v>
      </c>
      <c r="BA8" s="3">
        <v>250</v>
      </c>
      <c r="BB8" s="3">
        <v>272.78</v>
      </c>
      <c r="BE8" s="21">
        <f t="shared" si="0"/>
        <v>250</v>
      </c>
      <c r="BF8" s="21">
        <f t="shared" ref="BF8:BH8" si="24">AH8</f>
        <v>250</v>
      </c>
      <c r="BG8" s="21">
        <f t="shared" si="24"/>
        <v>0</v>
      </c>
      <c r="BH8" s="21">
        <f t="shared" si="24"/>
        <v>250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21">
        <f t="shared" si="2"/>
        <v>272.78</v>
      </c>
      <c r="BN8" s="21">
        <f t="shared" ref="BN8:BP8" si="25">AE8</f>
        <v>245</v>
      </c>
      <c r="BO8" s="21">
        <f t="shared" si="25"/>
        <v>27.78</v>
      </c>
      <c r="BP8" s="21">
        <f t="shared" si="25"/>
        <v>272.78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2">
      <c r="A9">
        <v>25720.19</v>
      </c>
      <c r="B9">
        <v>-4819</v>
      </c>
      <c r="C9">
        <v>17717.33</v>
      </c>
      <c r="D9">
        <v>12733.43</v>
      </c>
      <c r="E9">
        <v>241.87</v>
      </c>
      <c r="F9" s="3">
        <v>-6999</v>
      </c>
      <c r="G9">
        <v>347.99</v>
      </c>
      <c r="H9">
        <v>348.84</v>
      </c>
      <c r="I9">
        <v>264.31</v>
      </c>
      <c r="J9">
        <v>0</v>
      </c>
      <c r="K9">
        <v>527.19</v>
      </c>
      <c r="L9">
        <v>528.82</v>
      </c>
      <c r="M9">
        <v>500.32</v>
      </c>
      <c r="N9">
        <v>0</v>
      </c>
      <c r="O9">
        <v>0</v>
      </c>
      <c r="P9">
        <v>512.5</v>
      </c>
      <c r="Q9">
        <v>270.37</v>
      </c>
      <c r="R9">
        <v>270.48</v>
      </c>
      <c r="S9">
        <v>25661.936</v>
      </c>
      <c r="T9">
        <v>4776.713</v>
      </c>
      <c r="U9">
        <v>12954.203</v>
      </c>
      <c r="V9">
        <v>3.495</v>
      </c>
      <c r="W9">
        <v>12957.698</v>
      </c>
      <c r="X9">
        <v>27.77</v>
      </c>
      <c r="Y9">
        <v>49.968</v>
      </c>
      <c r="Z9">
        <v>13589.867</v>
      </c>
      <c r="AA9">
        <v>3402.766</v>
      </c>
      <c r="AB9">
        <v>887.96</v>
      </c>
      <c r="AC9" t="s">
        <v>71</v>
      </c>
      <c r="AD9" s="3">
        <v>-4630.7617</v>
      </c>
      <c r="AE9">
        <v>238.67</v>
      </c>
      <c r="AF9">
        <v>34.81</v>
      </c>
      <c r="AG9">
        <v>273.48</v>
      </c>
      <c r="AH9">
        <v>255</v>
      </c>
      <c r="AI9">
        <v>0</v>
      </c>
      <c r="AJ9">
        <v>255</v>
      </c>
      <c r="AK9">
        <v>5146</v>
      </c>
      <c r="AL9">
        <v>26722</v>
      </c>
      <c r="AM9">
        <v>31868</v>
      </c>
      <c r="AN9">
        <v>12972.98</v>
      </c>
      <c r="AO9">
        <v>12972.98</v>
      </c>
      <c r="AP9">
        <v>0</v>
      </c>
      <c r="AQ9">
        <v>241.87</v>
      </c>
      <c r="AR9">
        <v>255</v>
      </c>
      <c r="AU9">
        <v>0</v>
      </c>
      <c r="AV9" s="13">
        <v>0</v>
      </c>
      <c r="AW9" s="3">
        <v>255</v>
      </c>
      <c r="AX9" s="3">
        <v>273.48</v>
      </c>
      <c r="AY9" s="3">
        <v>455</v>
      </c>
      <c r="AZ9" s="17">
        <v>513</v>
      </c>
      <c r="BA9" s="3">
        <v>255</v>
      </c>
      <c r="BB9" s="3">
        <v>273.48</v>
      </c>
      <c r="BE9" s="21">
        <f t="shared" si="0"/>
        <v>255</v>
      </c>
      <c r="BF9" s="21">
        <f t="shared" ref="BF9:BH9" si="26">AH9</f>
        <v>255</v>
      </c>
      <c r="BG9" s="21">
        <f t="shared" si="26"/>
        <v>0</v>
      </c>
      <c r="BH9" s="21">
        <f t="shared" si="26"/>
        <v>255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21">
        <f t="shared" si="2"/>
        <v>273.48</v>
      </c>
      <c r="BN9" s="21">
        <f t="shared" ref="BN9:BP9" si="27">AE9</f>
        <v>238.67</v>
      </c>
      <c r="BO9" s="21">
        <f t="shared" si="27"/>
        <v>34.81</v>
      </c>
      <c r="BP9" s="21">
        <f t="shared" si="27"/>
        <v>273.48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2">
      <c r="A10">
        <v>26169.49</v>
      </c>
      <c r="B10">
        <v>-4773</v>
      </c>
      <c r="C10">
        <v>18116.44</v>
      </c>
      <c r="D10">
        <v>12749.25</v>
      </c>
      <c r="E10">
        <v>247.54</v>
      </c>
      <c r="F10" s="3">
        <v>-7000</v>
      </c>
      <c r="G10">
        <v>348.84</v>
      </c>
      <c r="H10">
        <v>347.99</v>
      </c>
      <c r="I10">
        <v>279.88</v>
      </c>
      <c r="J10">
        <v>0</v>
      </c>
      <c r="K10">
        <v>526.72</v>
      </c>
      <c r="L10">
        <v>529.28</v>
      </c>
      <c r="M10">
        <v>501.56</v>
      </c>
      <c r="N10">
        <v>0</v>
      </c>
      <c r="O10">
        <v>0</v>
      </c>
      <c r="P10">
        <v>510.6</v>
      </c>
      <c r="Q10">
        <v>270.11</v>
      </c>
      <c r="R10">
        <v>269.9</v>
      </c>
      <c r="S10">
        <v>26422.867</v>
      </c>
      <c r="T10">
        <v>4700.696</v>
      </c>
      <c r="U10">
        <v>12998.237</v>
      </c>
      <c r="V10">
        <v>3.529</v>
      </c>
      <c r="W10">
        <v>13001.766</v>
      </c>
      <c r="X10">
        <v>27.89</v>
      </c>
      <c r="Y10">
        <v>49.974</v>
      </c>
      <c r="Z10">
        <v>13025.385</v>
      </c>
      <c r="AA10">
        <v>3833.668</v>
      </c>
      <c r="AB10">
        <v>884.62</v>
      </c>
      <c r="AC10" t="s">
        <v>71</v>
      </c>
      <c r="AD10" s="3">
        <v>-4619.5557</v>
      </c>
      <c r="AE10">
        <v>245</v>
      </c>
      <c r="AF10">
        <v>27.78</v>
      </c>
      <c r="AG10">
        <v>272.78</v>
      </c>
      <c r="AH10">
        <v>265.55</v>
      </c>
      <c r="AI10">
        <v>0</v>
      </c>
      <c r="AJ10">
        <v>265.55</v>
      </c>
      <c r="AK10">
        <v>5151</v>
      </c>
      <c r="AL10">
        <v>27215.3</v>
      </c>
      <c r="AM10">
        <v>32366.3</v>
      </c>
      <c r="AN10">
        <v>12954.55</v>
      </c>
      <c r="AO10">
        <v>12954.55</v>
      </c>
      <c r="AP10">
        <v>0</v>
      </c>
      <c r="AQ10">
        <v>247.54</v>
      </c>
      <c r="AR10">
        <v>265.55</v>
      </c>
      <c r="AU10">
        <v>0</v>
      </c>
      <c r="AV10" s="13">
        <v>0</v>
      </c>
      <c r="AW10" s="3">
        <v>265.55</v>
      </c>
      <c r="AX10" s="3">
        <v>272.78</v>
      </c>
      <c r="AY10" s="3">
        <v>455</v>
      </c>
      <c r="AZ10" s="17">
        <v>513.58</v>
      </c>
      <c r="BA10" s="3">
        <v>265.55</v>
      </c>
      <c r="BB10" s="3">
        <v>272.78</v>
      </c>
      <c r="BE10" s="21">
        <f t="shared" si="0"/>
        <v>265.55</v>
      </c>
      <c r="BF10" s="21">
        <f t="shared" ref="BF10:BH10" si="28">AH10</f>
        <v>265.55</v>
      </c>
      <c r="BG10" s="21">
        <f t="shared" si="28"/>
        <v>0</v>
      </c>
      <c r="BH10" s="21">
        <f t="shared" si="28"/>
        <v>265.55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21">
        <f t="shared" si="2"/>
        <v>272.78</v>
      </c>
      <c r="BN10" s="21">
        <f t="shared" ref="BN10:BP10" si="29">AE10</f>
        <v>245</v>
      </c>
      <c r="BO10" s="21">
        <f t="shared" si="29"/>
        <v>27.78</v>
      </c>
      <c r="BP10" s="21">
        <f t="shared" si="29"/>
        <v>272.78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2">
      <c r="A11">
        <v>26185.29</v>
      </c>
      <c r="B11">
        <v>-4773</v>
      </c>
      <c r="C11">
        <v>18152.1</v>
      </c>
      <c r="D11">
        <v>12732.34</v>
      </c>
      <c r="E11">
        <v>250.53</v>
      </c>
      <c r="F11" s="3">
        <v>-7000</v>
      </c>
      <c r="G11">
        <v>348.84</v>
      </c>
      <c r="H11">
        <v>348.84</v>
      </c>
      <c r="I11">
        <v>279.23</v>
      </c>
      <c r="J11">
        <v>0</v>
      </c>
      <c r="K11">
        <v>526.72</v>
      </c>
      <c r="L11">
        <v>529.75</v>
      </c>
      <c r="M11">
        <v>501.56</v>
      </c>
      <c r="N11">
        <v>0</v>
      </c>
      <c r="O11">
        <v>0</v>
      </c>
      <c r="P11">
        <v>510.1</v>
      </c>
      <c r="Q11">
        <v>270.06</v>
      </c>
      <c r="R11">
        <v>270.16</v>
      </c>
      <c r="S11">
        <v>26348.69</v>
      </c>
      <c r="T11">
        <v>4859.195</v>
      </c>
      <c r="U11">
        <v>12910.985</v>
      </c>
      <c r="V11">
        <v>3.37</v>
      </c>
      <c r="W11">
        <v>12914.355</v>
      </c>
      <c r="X11">
        <v>27.92</v>
      </c>
      <c r="Y11">
        <v>50.022</v>
      </c>
      <c r="Z11">
        <v>12842.809</v>
      </c>
      <c r="AA11">
        <v>4044.727</v>
      </c>
      <c r="AB11">
        <v>882.73</v>
      </c>
      <c r="AC11" t="s">
        <v>71</v>
      </c>
      <c r="AD11" s="3">
        <v>-4628.801</v>
      </c>
      <c r="AE11">
        <v>248.33</v>
      </c>
      <c r="AF11">
        <v>24.08</v>
      </c>
      <c r="AG11">
        <v>272.41</v>
      </c>
      <c r="AH11">
        <v>260</v>
      </c>
      <c r="AI11">
        <v>0</v>
      </c>
      <c r="AJ11">
        <v>260</v>
      </c>
      <c r="AK11">
        <v>5155</v>
      </c>
      <c r="AL11">
        <v>27016.4</v>
      </c>
      <c r="AM11">
        <v>32171.4</v>
      </c>
      <c r="AN11">
        <v>12914.93</v>
      </c>
      <c r="AO11">
        <v>12914.93</v>
      </c>
      <c r="AP11">
        <v>0</v>
      </c>
      <c r="AQ11">
        <v>250.53</v>
      </c>
      <c r="AR11">
        <v>260</v>
      </c>
      <c r="AU11">
        <v>0</v>
      </c>
      <c r="AV11" s="13">
        <v>0</v>
      </c>
      <c r="AW11" s="3">
        <v>260</v>
      </c>
      <c r="AX11" s="3">
        <v>272.41</v>
      </c>
      <c r="AY11" s="3">
        <v>455</v>
      </c>
      <c r="AZ11" s="17">
        <v>513.58</v>
      </c>
      <c r="BA11" s="3">
        <v>260</v>
      </c>
      <c r="BB11" s="3">
        <v>272.41</v>
      </c>
      <c r="BE11" s="21">
        <f t="shared" si="0"/>
        <v>260</v>
      </c>
      <c r="BF11" s="21">
        <f t="shared" ref="BF11:BH11" si="30">AH11</f>
        <v>260</v>
      </c>
      <c r="BG11" s="21">
        <f t="shared" si="30"/>
        <v>0</v>
      </c>
      <c r="BH11" s="21">
        <f t="shared" si="30"/>
        <v>260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21">
        <f t="shared" si="2"/>
        <v>272.41</v>
      </c>
      <c r="BN11" s="21">
        <f t="shared" ref="BN11:BP11" si="31">AE11</f>
        <v>248.33</v>
      </c>
      <c r="BO11" s="21">
        <f t="shared" si="31"/>
        <v>24.08</v>
      </c>
      <c r="BP11" s="21">
        <f t="shared" si="31"/>
        <v>272.41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2">
      <c r="A12">
        <v>26120.17</v>
      </c>
      <c r="B12">
        <v>-4690.36</v>
      </c>
      <c r="C12">
        <v>18079.95</v>
      </c>
      <c r="D12">
        <v>12659.22</v>
      </c>
      <c r="E12">
        <v>247.54</v>
      </c>
      <c r="F12" s="3">
        <v>-7001</v>
      </c>
      <c r="G12">
        <v>348.84</v>
      </c>
      <c r="H12">
        <v>349.68</v>
      </c>
      <c r="I12">
        <v>279.51</v>
      </c>
      <c r="J12">
        <v>0</v>
      </c>
      <c r="K12">
        <v>527.19</v>
      </c>
      <c r="L12">
        <v>528.35</v>
      </c>
      <c r="M12">
        <v>500.32</v>
      </c>
      <c r="N12">
        <v>0</v>
      </c>
      <c r="O12">
        <v>0</v>
      </c>
      <c r="P12">
        <v>511.1</v>
      </c>
      <c r="Q12">
        <v>269.9</v>
      </c>
      <c r="R12">
        <v>269.9</v>
      </c>
      <c r="S12">
        <v>26194.37</v>
      </c>
      <c r="T12">
        <v>4813.967</v>
      </c>
      <c r="U12">
        <v>12849.097</v>
      </c>
      <c r="V12">
        <v>3.472</v>
      </c>
      <c r="W12">
        <v>12852.569</v>
      </c>
      <c r="X12">
        <v>27.59</v>
      </c>
      <c r="Y12">
        <v>49.995</v>
      </c>
      <c r="Z12">
        <v>12918.539</v>
      </c>
      <c r="AA12">
        <v>3952.451</v>
      </c>
      <c r="AB12">
        <v>878.05</v>
      </c>
      <c r="AC12" t="s">
        <v>71</v>
      </c>
      <c r="AD12" s="3">
        <v>-4632.723</v>
      </c>
      <c r="AE12">
        <v>245</v>
      </c>
      <c r="AF12">
        <v>27.78</v>
      </c>
      <c r="AG12">
        <v>272.78</v>
      </c>
      <c r="AH12">
        <v>255</v>
      </c>
      <c r="AI12">
        <v>0</v>
      </c>
      <c r="AJ12">
        <v>255</v>
      </c>
      <c r="AK12">
        <v>5160</v>
      </c>
      <c r="AL12">
        <v>26896.6</v>
      </c>
      <c r="AM12">
        <v>32056.6</v>
      </c>
      <c r="AN12">
        <v>12857.41</v>
      </c>
      <c r="AO12">
        <v>12857.41</v>
      </c>
      <c r="AP12">
        <v>0</v>
      </c>
      <c r="AQ12">
        <v>247.54</v>
      </c>
      <c r="AR12">
        <v>255</v>
      </c>
      <c r="AU12">
        <v>0</v>
      </c>
      <c r="AV12" s="13">
        <v>0</v>
      </c>
      <c r="AW12" s="3">
        <v>255</v>
      </c>
      <c r="AX12" s="3">
        <v>272.78</v>
      </c>
      <c r="AY12" s="3">
        <v>455</v>
      </c>
      <c r="AZ12" s="17">
        <v>514.69</v>
      </c>
      <c r="BA12" s="3">
        <v>255</v>
      </c>
      <c r="BB12" s="3">
        <v>272.78</v>
      </c>
      <c r="BE12" s="21">
        <f t="shared" si="0"/>
        <v>255</v>
      </c>
      <c r="BF12" s="21">
        <f t="shared" ref="BF12:BH12" si="32">AH12</f>
        <v>255</v>
      </c>
      <c r="BG12" s="21">
        <f t="shared" si="32"/>
        <v>0</v>
      </c>
      <c r="BH12" s="21">
        <f t="shared" si="32"/>
        <v>255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21">
        <f t="shared" si="2"/>
        <v>272.78</v>
      </c>
      <c r="BN12" s="21">
        <f t="shared" ref="BN12:BP12" si="33">AE12</f>
        <v>245</v>
      </c>
      <c r="BO12" s="21">
        <f t="shared" si="33"/>
        <v>27.78</v>
      </c>
      <c r="BP12" s="21">
        <f t="shared" si="33"/>
        <v>272.78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2">
      <c r="A13">
        <v>25739.88</v>
      </c>
      <c r="B13">
        <v>-4652</v>
      </c>
      <c r="C13">
        <v>17681.48</v>
      </c>
      <c r="D13">
        <v>12640.25</v>
      </c>
      <c r="E13">
        <v>244.57</v>
      </c>
      <c r="F13" s="3">
        <v>-7001</v>
      </c>
      <c r="G13">
        <v>330.89</v>
      </c>
      <c r="H13">
        <v>330.89</v>
      </c>
      <c r="I13">
        <v>279.79</v>
      </c>
      <c r="J13">
        <v>0</v>
      </c>
      <c r="K13">
        <v>526.72</v>
      </c>
      <c r="L13">
        <v>526.72</v>
      </c>
      <c r="M13">
        <v>500.73</v>
      </c>
      <c r="N13">
        <v>0</v>
      </c>
      <c r="O13">
        <v>0</v>
      </c>
      <c r="P13">
        <v>512.3</v>
      </c>
      <c r="Q13">
        <v>269.79</v>
      </c>
      <c r="R13">
        <v>270.06</v>
      </c>
      <c r="S13">
        <v>25924.691</v>
      </c>
      <c r="T13">
        <v>4601.69</v>
      </c>
      <c r="U13">
        <v>12745.023</v>
      </c>
      <c r="V13">
        <v>3.56</v>
      </c>
      <c r="W13">
        <v>12748.583</v>
      </c>
      <c r="X13">
        <v>27.77</v>
      </c>
      <c r="Y13">
        <v>50.033</v>
      </c>
      <c r="Z13">
        <v>13220.59</v>
      </c>
      <c r="AA13">
        <v>3762.44</v>
      </c>
      <c r="AB13">
        <v>877.66</v>
      </c>
      <c r="AC13" t="s">
        <v>71</v>
      </c>
      <c r="AD13" s="3">
        <v>-4632.3027</v>
      </c>
      <c r="AE13">
        <v>241.67</v>
      </c>
      <c r="AF13">
        <v>31.48</v>
      </c>
      <c r="AG13">
        <v>273.15</v>
      </c>
      <c r="AH13">
        <v>255</v>
      </c>
      <c r="AI13">
        <v>0</v>
      </c>
      <c r="AJ13">
        <v>255</v>
      </c>
      <c r="AK13">
        <v>5165</v>
      </c>
      <c r="AL13">
        <v>26481.9</v>
      </c>
      <c r="AM13">
        <v>31646.9</v>
      </c>
      <c r="AN13">
        <v>12787.39</v>
      </c>
      <c r="AO13">
        <v>12787.39</v>
      </c>
      <c r="AP13">
        <v>0</v>
      </c>
      <c r="AQ13">
        <v>244.57</v>
      </c>
      <c r="AR13">
        <v>255</v>
      </c>
      <c r="AU13">
        <v>0</v>
      </c>
      <c r="AV13" s="13">
        <v>0</v>
      </c>
      <c r="AW13" s="3">
        <v>255</v>
      </c>
      <c r="AX13" s="3">
        <v>273.15</v>
      </c>
      <c r="AY13" s="3">
        <v>455</v>
      </c>
      <c r="AZ13" s="17">
        <v>517.83</v>
      </c>
      <c r="BA13" s="3">
        <v>255</v>
      </c>
      <c r="BB13" s="3">
        <v>273.15</v>
      </c>
      <c r="BE13" s="21">
        <f t="shared" si="0"/>
        <v>255</v>
      </c>
      <c r="BF13" s="21">
        <f t="shared" ref="BF13:BH13" si="34">AH13</f>
        <v>255</v>
      </c>
      <c r="BG13" s="21">
        <f t="shared" si="34"/>
        <v>0</v>
      </c>
      <c r="BH13" s="21">
        <f t="shared" si="34"/>
        <v>255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21">
        <f t="shared" si="2"/>
        <v>273.15</v>
      </c>
      <c r="BN13" s="21">
        <f t="shared" ref="BN13:BP13" si="35">AE13</f>
        <v>241.67</v>
      </c>
      <c r="BO13" s="21">
        <f t="shared" si="35"/>
        <v>31.48</v>
      </c>
      <c r="BP13" s="21">
        <f t="shared" si="35"/>
        <v>273.15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2">
      <c r="A14">
        <v>25602.5</v>
      </c>
      <c r="B14">
        <v>-4625.75</v>
      </c>
      <c r="C14">
        <v>17565.71</v>
      </c>
      <c r="D14">
        <v>12585.75</v>
      </c>
      <c r="E14">
        <v>243.11</v>
      </c>
      <c r="F14" s="3">
        <v>-7001</v>
      </c>
      <c r="G14">
        <v>320.64</v>
      </c>
      <c r="H14">
        <v>319.79</v>
      </c>
      <c r="I14">
        <v>279.73</v>
      </c>
      <c r="J14">
        <v>0</v>
      </c>
      <c r="K14">
        <v>525.79</v>
      </c>
      <c r="L14">
        <v>526.72</v>
      </c>
      <c r="M14">
        <v>501.15</v>
      </c>
      <c r="N14">
        <v>0</v>
      </c>
      <c r="O14">
        <v>0</v>
      </c>
      <c r="P14">
        <v>515.9</v>
      </c>
      <c r="Q14">
        <v>270.32</v>
      </c>
      <c r="R14">
        <v>270.43</v>
      </c>
      <c r="S14">
        <v>25766.414</v>
      </c>
      <c r="T14">
        <v>4690.163</v>
      </c>
      <c r="U14">
        <v>12656.344</v>
      </c>
      <c r="V14">
        <v>3.486</v>
      </c>
      <c r="W14">
        <v>12659.829</v>
      </c>
      <c r="X14">
        <v>27.86</v>
      </c>
      <c r="Y14">
        <v>49.971</v>
      </c>
      <c r="Z14">
        <v>13191.004</v>
      </c>
      <c r="AA14">
        <v>3707.889</v>
      </c>
      <c r="AB14">
        <v>878</v>
      </c>
      <c r="AC14" t="s">
        <v>71</v>
      </c>
      <c r="AD14" s="3">
        <v>-4611.8516</v>
      </c>
      <c r="AE14">
        <v>240</v>
      </c>
      <c r="AF14">
        <v>33.33</v>
      </c>
      <c r="AG14">
        <v>273.33</v>
      </c>
      <c r="AH14">
        <v>255</v>
      </c>
      <c r="AI14">
        <v>0</v>
      </c>
      <c r="AJ14">
        <v>255</v>
      </c>
      <c r="AK14">
        <v>5171</v>
      </c>
      <c r="AL14">
        <v>26252.9</v>
      </c>
      <c r="AM14">
        <v>31423.9</v>
      </c>
      <c r="AN14">
        <v>12709.32</v>
      </c>
      <c r="AO14">
        <v>12709.32</v>
      </c>
      <c r="AP14">
        <v>0</v>
      </c>
      <c r="AQ14">
        <v>243.11</v>
      </c>
      <c r="AR14">
        <v>255</v>
      </c>
      <c r="AU14">
        <v>0</v>
      </c>
      <c r="AV14" s="13">
        <v>0</v>
      </c>
      <c r="AW14" s="3">
        <v>255</v>
      </c>
      <c r="AX14" s="3">
        <v>273.33</v>
      </c>
      <c r="AY14" s="3">
        <v>455</v>
      </c>
      <c r="AZ14" s="17">
        <v>514.69</v>
      </c>
      <c r="BA14" s="3">
        <v>255</v>
      </c>
      <c r="BB14" s="3">
        <v>273.33</v>
      </c>
      <c r="BE14" s="21">
        <f t="shared" si="0"/>
        <v>255</v>
      </c>
      <c r="BF14" s="21">
        <f t="shared" ref="BF14:BH14" si="36">AH14</f>
        <v>255</v>
      </c>
      <c r="BG14" s="21">
        <f t="shared" si="36"/>
        <v>0</v>
      </c>
      <c r="BH14" s="21">
        <f t="shared" si="36"/>
        <v>255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21">
        <f t="shared" si="2"/>
        <v>273.33</v>
      </c>
      <c r="BN14" s="21">
        <f t="shared" ref="BN14:BP14" si="37">AE14</f>
        <v>240</v>
      </c>
      <c r="BO14" s="21">
        <f t="shared" si="37"/>
        <v>33.33</v>
      </c>
      <c r="BP14" s="21">
        <f t="shared" si="37"/>
        <v>273.33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2">
      <c r="A15">
        <v>25635.61</v>
      </c>
      <c r="B15">
        <v>-4653</v>
      </c>
      <c r="C15">
        <v>18274.95</v>
      </c>
      <c r="D15">
        <v>12439.26</v>
      </c>
      <c r="E15">
        <v>255.03</v>
      </c>
      <c r="F15" s="3">
        <v>-7001</v>
      </c>
      <c r="G15">
        <v>352.25</v>
      </c>
      <c r="H15">
        <v>349.68</v>
      </c>
      <c r="I15">
        <v>280.27</v>
      </c>
      <c r="J15">
        <v>0</v>
      </c>
      <c r="K15">
        <v>525.33</v>
      </c>
      <c r="L15">
        <v>527.89</v>
      </c>
      <c r="M15">
        <v>501.15</v>
      </c>
      <c r="N15">
        <v>0</v>
      </c>
      <c r="O15">
        <v>0</v>
      </c>
      <c r="P15">
        <v>514.5</v>
      </c>
      <c r="Q15">
        <v>269.63</v>
      </c>
      <c r="R15">
        <v>270.27</v>
      </c>
      <c r="S15">
        <v>25318.705</v>
      </c>
      <c r="T15">
        <v>4633.525</v>
      </c>
      <c r="U15">
        <v>12662.715</v>
      </c>
      <c r="V15">
        <v>3.345</v>
      </c>
      <c r="W15">
        <v>12666.059</v>
      </c>
      <c r="X15">
        <v>27.71</v>
      </c>
      <c r="Y15">
        <v>49.978</v>
      </c>
      <c r="Z15">
        <v>13334.553</v>
      </c>
      <c r="AA15">
        <v>3524.404</v>
      </c>
      <c r="AB15">
        <v>879.75</v>
      </c>
      <c r="AC15" t="s">
        <v>71</v>
      </c>
      <c r="AD15" s="3">
        <v>-4636.6455</v>
      </c>
      <c r="AE15">
        <v>253.33</v>
      </c>
      <c r="AF15">
        <v>18.52</v>
      </c>
      <c r="AG15">
        <v>271.85</v>
      </c>
      <c r="AH15">
        <v>250</v>
      </c>
      <c r="AI15">
        <v>0</v>
      </c>
      <c r="AJ15">
        <v>250</v>
      </c>
      <c r="AK15">
        <v>5168</v>
      </c>
      <c r="AL15">
        <v>26131.3</v>
      </c>
      <c r="AM15">
        <v>31299.3</v>
      </c>
      <c r="AN15">
        <v>12630.3</v>
      </c>
      <c r="AO15">
        <v>12630.3</v>
      </c>
      <c r="AP15">
        <v>0</v>
      </c>
      <c r="AQ15">
        <v>255.03</v>
      </c>
      <c r="AR15">
        <v>250</v>
      </c>
      <c r="AU15">
        <v>0</v>
      </c>
      <c r="AV15" s="13">
        <v>0</v>
      </c>
      <c r="AW15" s="3">
        <v>250</v>
      </c>
      <c r="AX15" s="3">
        <v>271.85</v>
      </c>
      <c r="AY15" s="3">
        <v>385.64</v>
      </c>
      <c r="AZ15" s="17">
        <v>514.69</v>
      </c>
      <c r="BA15" s="3">
        <v>250</v>
      </c>
      <c r="BB15" s="3">
        <v>271.85</v>
      </c>
      <c r="BE15" s="21">
        <f t="shared" si="0"/>
        <v>250</v>
      </c>
      <c r="BF15" s="21">
        <f t="shared" ref="BF15:BH15" si="38">AH15</f>
        <v>250</v>
      </c>
      <c r="BG15" s="21">
        <f t="shared" si="38"/>
        <v>0</v>
      </c>
      <c r="BH15" s="21">
        <f t="shared" si="38"/>
        <v>250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21">
        <f t="shared" si="2"/>
        <v>271.85</v>
      </c>
      <c r="BN15" s="21">
        <f t="shared" ref="BN15:BP15" si="39">AE15</f>
        <v>253.33</v>
      </c>
      <c r="BO15" s="21">
        <f t="shared" si="39"/>
        <v>18.52</v>
      </c>
      <c r="BP15" s="21">
        <f t="shared" si="39"/>
        <v>271.85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2">
      <c r="A16">
        <v>25173.29</v>
      </c>
      <c r="B16">
        <v>-4653</v>
      </c>
      <c r="C16">
        <v>17558.73</v>
      </c>
      <c r="D16">
        <v>12401.4</v>
      </c>
      <c r="E16">
        <v>246.1</v>
      </c>
      <c r="F16" s="3">
        <v>-7002</v>
      </c>
      <c r="G16">
        <v>305.26</v>
      </c>
      <c r="H16">
        <v>303.54</v>
      </c>
      <c r="I16">
        <v>279.54</v>
      </c>
      <c r="J16">
        <v>0</v>
      </c>
      <c r="K16">
        <v>526.72</v>
      </c>
      <c r="L16">
        <v>528.58</v>
      </c>
      <c r="M16">
        <v>500.32</v>
      </c>
      <c r="N16">
        <v>0</v>
      </c>
      <c r="O16">
        <v>0</v>
      </c>
      <c r="P16">
        <v>517</v>
      </c>
      <c r="Q16">
        <v>270.27</v>
      </c>
      <c r="R16">
        <v>270.16</v>
      </c>
      <c r="S16">
        <v>25341.88</v>
      </c>
      <c r="T16">
        <v>4771.185</v>
      </c>
      <c r="U16">
        <v>12572.115</v>
      </c>
      <c r="V16">
        <v>3.457</v>
      </c>
      <c r="W16">
        <v>12575.571</v>
      </c>
      <c r="X16">
        <v>27.91</v>
      </c>
      <c r="Y16">
        <v>49.97</v>
      </c>
      <c r="Z16">
        <v>13277.143</v>
      </c>
      <c r="AA16">
        <v>3557.957</v>
      </c>
      <c r="AB16">
        <v>874.4</v>
      </c>
      <c r="AC16" t="s">
        <v>71</v>
      </c>
      <c r="AD16" s="3">
        <v>-4625.439</v>
      </c>
      <c r="AE16">
        <v>243.33</v>
      </c>
      <c r="AF16">
        <v>29.63</v>
      </c>
      <c r="AG16">
        <v>272.96</v>
      </c>
      <c r="AH16">
        <v>250</v>
      </c>
      <c r="AI16">
        <v>0</v>
      </c>
      <c r="AJ16">
        <v>250</v>
      </c>
      <c r="AK16">
        <v>5165</v>
      </c>
      <c r="AL16">
        <v>25818.5</v>
      </c>
      <c r="AM16">
        <v>30983.5</v>
      </c>
      <c r="AN16">
        <v>12549.61</v>
      </c>
      <c r="AO16">
        <v>12549.61</v>
      </c>
      <c r="AP16">
        <v>0</v>
      </c>
      <c r="AQ16">
        <v>246.1</v>
      </c>
      <c r="AR16">
        <v>250</v>
      </c>
      <c r="AU16">
        <v>0</v>
      </c>
      <c r="AV16" s="13">
        <v>0</v>
      </c>
      <c r="AW16" s="3">
        <v>250</v>
      </c>
      <c r="AX16" s="3">
        <v>272.96</v>
      </c>
      <c r="AY16" s="3">
        <v>306.88</v>
      </c>
      <c r="AZ16" s="17">
        <v>515.8</v>
      </c>
      <c r="BA16" s="3">
        <v>250</v>
      </c>
      <c r="BB16" s="3">
        <v>272.96</v>
      </c>
      <c r="BE16" s="21">
        <f t="shared" si="0"/>
        <v>250</v>
      </c>
      <c r="BF16" s="21">
        <f t="shared" ref="BF16:BH16" si="40">AH16</f>
        <v>250</v>
      </c>
      <c r="BG16" s="21">
        <f t="shared" si="40"/>
        <v>0</v>
      </c>
      <c r="BH16" s="21">
        <f t="shared" si="40"/>
        <v>250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21">
        <f t="shared" si="2"/>
        <v>272.96</v>
      </c>
      <c r="BN16" s="21">
        <f t="shared" ref="BN16:BP16" si="41">AE16</f>
        <v>243.33</v>
      </c>
      <c r="BO16" s="21">
        <f t="shared" si="41"/>
        <v>29.63</v>
      </c>
      <c r="BP16" s="21">
        <f t="shared" si="41"/>
        <v>272.96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25357.92</v>
      </c>
      <c r="B17">
        <v>-4653</v>
      </c>
      <c r="C17">
        <v>18611.85</v>
      </c>
      <c r="D17">
        <v>12331.61</v>
      </c>
      <c r="E17">
        <v>256.23</v>
      </c>
      <c r="F17" s="3">
        <v>-7002</v>
      </c>
      <c r="G17">
        <v>437.72</v>
      </c>
      <c r="H17">
        <v>436</v>
      </c>
      <c r="I17">
        <v>279.64</v>
      </c>
      <c r="J17">
        <v>0</v>
      </c>
      <c r="K17">
        <v>526.02</v>
      </c>
      <c r="L17">
        <v>527.19</v>
      </c>
      <c r="M17">
        <v>500.73</v>
      </c>
      <c r="N17">
        <v>0</v>
      </c>
      <c r="O17">
        <v>0</v>
      </c>
      <c r="P17">
        <v>516.2</v>
      </c>
      <c r="Q17">
        <v>270.43</v>
      </c>
      <c r="R17">
        <v>270.48</v>
      </c>
      <c r="S17">
        <v>25034.238</v>
      </c>
      <c r="T17">
        <v>4982.739</v>
      </c>
      <c r="U17">
        <v>12508.262</v>
      </c>
      <c r="V17">
        <v>3.444</v>
      </c>
      <c r="W17">
        <v>12511.706</v>
      </c>
      <c r="X17">
        <v>27.23</v>
      </c>
      <c r="Y17">
        <v>49.969</v>
      </c>
      <c r="Z17">
        <v>12894.004</v>
      </c>
      <c r="AA17">
        <v>3933.568</v>
      </c>
      <c r="AB17">
        <v>869.96</v>
      </c>
      <c r="AC17" t="s">
        <v>71</v>
      </c>
      <c r="AD17" s="3">
        <v>-4631.883</v>
      </c>
      <c r="AE17">
        <v>254.67</v>
      </c>
      <c r="AF17">
        <v>17.03</v>
      </c>
      <c r="AG17">
        <v>271.7</v>
      </c>
      <c r="AH17">
        <v>250</v>
      </c>
      <c r="AI17">
        <v>0</v>
      </c>
      <c r="AJ17">
        <v>250</v>
      </c>
      <c r="AK17">
        <v>5162</v>
      </c>
      <c r="AL17">
        <v>26038.3</v>
      </c>
      <c r="AM17">
        <v>31200.3</v>
      </c>
      <c r="AN17">
        <v>12454.43</v>
      </c>
      <c r="AO17">
        <v>12454.43</v>
      </c>
      <c r="AP17">
        <v>0</v>
      </c>
      <c r="AQ17">
        <v>256.23</v>
      </c>
      <c r="AR17">
        <v>250</v>
      </c>
      <c r="AU17">
        <v>0</v>
      </c>
      <c r="AV17" s="13">
        <v>0</v>
      </c>
      <c r="AW17" s="3">
        <v>250</v>
      </c>
      <c r="AX17" s="3">
        <v>271.7</v>
      </c>
      <c r="AY17" s="3">
        <v>337.53</v>
      </c>
      <c r="AZ17" s="17">
        <v>515.8</v>
      </c>
      <c r="BA17" s="3">
        <v>250</v>
      </c>
      <c r="BB17" s="3">
        <v>271.7</v>
      </c>
      <c r="BE17" s="21">
        <f t="shared" si="0"/>
        <v>250</v>
      </c>
      <c r="BF17" s="21">
        <f t="shared" ref="BF17:BH17" si="42">AH17</f>
        <v>250</v>
      </c>
      <c r="BG17" s="21">
        <f t="shared" si="42"/>
        <v>0</v>
      </c>
      <c r="BH17" s="21">
        <f t="shared" si="42"/>
        <v>250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21">
        <f t="shared" si="2"/>
        <v>271.7</v>
      </c>
      <c r="BN17" s="21">
        <f t="shared" ref="BN17:BP17" si="43">AE17</f>
        <v>254.67</v>
      </c>
      <c r="BO17" s="21">
        <f t="shared" si="43"/>
        <v>17.03</v>
      </c>
      <c r="BP17" s="21">
        <f t="shared" si="43"/>
        <v>271.7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25096.11</v>
      </c>
      <c r="B18">
        <v>-4653</v>
      </c>
      <c r="C18">
        <v>18011.59</v>
      </c>
      <c r="D18">
        <v>12273.23</v>
      </c>
      <c r="E18">
        <v>252.04</v>
      </c>
      <c r="F18" s="3">
        <v>-7001</v>
      </c>
      <c r="G18">
        <v>352.25</v>
      </c>
      <c r="H18">
        <v>355.68</v>
      </c>
      <c r="I18">
        <v>279.95</v>
      </c>
      <c r="J18">
        <v>0</v>
      </c>
      <c r="K18">
        <v>525.33</v>
      </c>
      <c r="L18">
        <v>529.28</v>
      </c>
      <c r="M18">
        <v>501.15</v>
      </c>
      <c r="N18">
        <v>0</v>
      </c>
      <c r="O18">
        <v>0</v>
      </c>
      <c r="P18">
        <v>515.4</v>
      </c>
      <c r="Q18">
        <v>269.95</v>
      </c>
      <c r="R18">
        <v>269.79</v>
      </c>
      <c r="S18">
        <v>24989.648</v>
      </c>
      <c r="T18">
        <v>4651.986</v>
      </c>
      <c r="U18">
        <v>12503.286</v>
      </c>
      <c r="V18">
        <v>3.381</v>
      </c>
      <c r="W18">
        <v>12506.668</v>
      </c>
      <c r="X18">
        <v>28</v>
      </c>
      <c r="Y18">
        <v>50.007</v>
      </c>
      <c r="Z18">
        <v>13222.924</v>
      </c>
      <c r="AA18">
        <v>3628.258</v>
      </c>
      <c r="AB18">
        <v>865.57</v>
      </c>
      <c r="AC18" t="s">
        <v>71</v>
      </c>
      <c r="AD18" s="3">
        <v>-4634.404</v>
      </c>
      <c r="AE18">
        <v>250</v>
      </c>
      <c r="AF18">
        <v>22.22</v>
      </c>
      <c r="AG18">
        <v>272.22</v>
      </c>
      <c r="AH18">
        <v>250</v>
      </c>
      <c r="AI18">
        <v>0</v>
      </c>
      <c r="AJ18">
        <v>250</v>
      </c>
      <c r="AK18">
        <v>5160</v>
      </c>
      <c r="AL18">
        <v>25815.7</v>
      </c>
      <c r="AM18">
        <v>30975.7</v>
      </c>
      <c r="AN18">
        <v>12345.08</v>
      </c>
      <c r="AO18">
        <v>12345.07</v>
      </c>
      <c r="AP18">
        <v>0.01</v>
      </c>
      <c r="AQ18">
        <v>252.04</v>
      </c>
      <c r="AR18">
        <v>250</v>
      </c>
      <c r="AU18">
        <v>0</v>
      </c>
      <c r="AV18" s="13">
        <v>0</v>
      </c>
      <c r="AW18" s="3">
        <v>250</v>
      </c>
      <c r="AX18" s="3">
        <v>272.22</v>
      </c>
      <c r="AY18" s="3">
        <v>351.88</v>
      </c>
      <c r="AZ18" s="17">
        <v>514.69</v>
      </c>
      <c r="BA18" s="3">
        <v>250</v>
      </c>
      <c r="BB18" s="3">
        <v>272.22</v>
      </c>
      <c r="BE18" s="21">
        <f t="shared" si="0"/>
        <v>250</v>
      </c>
      <c r="BF18" s="21">
        <f t="shared" ref="BF18:BH18" si="44">AH18</f>
        <v>250</v>
      </c>
      <c r="BG18" s="21">
        <f t="shared" si="44"/>
        <v>0</v>
      </c>
      <c r="BH18" s="21">
        <f t="shared" si="44"/>
        <v>250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21">
        <f t="shared" si="2"/>
        <v>272.22</v>
      </c>
      <c r="BN18" s="21">
        <f t="shared" ref="BN18:BP18" si="45">AE18</f>
        <v>250</v>
      </c>
      <c r="BO18" s="21">
        <f t="shared" si="45"/>
        <v>22.22</v>
      </c>
      <c r="BP18" s="21">
        <f t="shared" si="45"/>
        <v>272.22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25002.38</v>
      </c>
      <c r="B19">
        <v>-4553</v>
      </c>
      <c r="C19">
        <v>17993.85</v>
      </c>
      <c r="D19">
        <v>12142.77</v>
      </c>
      <c r="E19">
        <v>250.56</v>
      </c>
      <c r="F19" s="3">
        <v>-7002</v>
      </c>
      <c r="G19">
        <v>345.43</v>
      </c>
      <c r="H19">
        <v>342.86</v>
      </c>
      <c r="I19">
        <v>280.13</v>
      </c>
      <c r="J19">
        <v>0</v>
      </c>
      <c r="K19">
        <v>526.72</v>
      </c>
      <c r="L19">
        <v>528.82</v>
      </c>
      <c r="M19">
        <v>500.32</v>
      </c>
      <c r="N19">
        <v>0</v>
      </c>
      <c r="O19">
        <v>0</v>
      </c>
      <c r="P19">
        <v>514.9</v>
      </c>
      <c r="Q19">
        <v>270.16</v>
      </c>
      <c r="R19">
        <v>270.11</v>
      </c>
      <c r="S19">
        <v>24992.564</v>
      </c>
      <c r="T19">
        <v>4528.943</v>
      </c>
      <c r="U19">
        <v>12394.163</v>
      </c>
      <c r="V19">
        <v>3.399</v>
      </c>
      <c r="W19">
        <v>12397.561</v>
      </c>
      <c r="X19">
        <v>27.5</v>
      </c>
      <c r="Y19">
        <v>49.972</v>
      </c>
      <c r="Z19">
        <v>13452.416</v>
      </c>
      <c r="AA19">
        <v>3501.943</v>
      </c>
      <c r="AB19">
        <v>881.21</v>
      </c>
      <c r="AC19" t="s">
        <v>71</v>
      </c>
      <c r="AD19" s="3">
        <v>-4625.299</v>
      </c>
      <c r="AE19">
        <v>248.33</v>
      </c>
      <c r="AF19">
        <v>24.08</v>
      </c>
      <c r="AG19">
        <v>272.41</v>
      </c>
      <c r="AH19">
        <v>250</v>
      </c>
      <c r="AI19">
        <v>0</v>
      </c>
      <c r="AJ19">
        <v>250</v>
      </c>
      <c r="AK19">
        <v>5155</v>
      </c>
      <c r="AL19">
        <v>25808.1</v>
      </c>
      <c r="AM19">
        <v>30963.1</v>
      </c>
      <c r="AN19">
        <v>12227.95</v>
      </c>
      <c r="AO19">
        <v>12227.91</v>
      </c>
      <c r="AP19">
        <v>0.04</v>
      </c>
      <c r="AQ19">
        <v>250.56</v>
      </c>
      <c r="AR19">
        <v>250</v>
      </c>
      <c r="AU19">
        <v>0</v>
      </c>
      <c r="AV19" s="13">
        <v>0</v>
      </c>
      <c r="AW19" s="3">
        <v>250</v>
      </c>
      <c r="AX19" s="3">
        <v>272.41</v>
      </c>
      <c r="AY19" s="3">
        <v>316.1</v>
      </c>
      <c r="AZ19" s="17">
        <v>515.8</v>
      </c>
      <c r="BA19" s="3">
        <v>250</v>
      </c>
      <c r="BB19" s="3">
        <v>272.41</v>
      </c>
      <c r="BE19" s="21">
        <f t="shared" si="0"/>
        <v>250</v>
      </c>
      <c r="BF19" s="21">
        <f t="shared" ref="BF19:BH19" si="46">AH19</f>
        <v>250</v>
      </c>
      <c r="BG19" s="21">
        <f t="shared" si="46"/>
        <v>0</v>
      </c>
      <c r="BH19" s="21">
        <f t="shared" si="46"/>
        <v>250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21">
        <f t="shared" si="2"/>
        <v>272.41</v>
      </c>
      <c r="BN19" s="21">
        <f t="shared" ref="BN19:BP19" si="47">AE19</f>
        <v>248.33</v>
      </c>
      <c r="BO19" s="21">
        <f t="shared" si="47"/>
        <v>24.08</v>
      </c>
      <c r="BP19" s="21">
        <f t="shared" si="47"/>
        <v>272.41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24818.45</v>
      </c>
      <c r="B20">
        <v>-4547</v>
      </c>
      <c r="C20">
        <v>18017.19</v>
      </c>
      <c r="D20">
        <v>12069.76</v>
      </c>
      <c r="E20">
        <v>244.62</v>
      </c>
      <c r="F20" s="3">
        <v>-7001</v>
      </c>
      <c r="G20">
        <v>347.99</v>
      </c>
      <c r="H20">
        <v>348.84</v>
      </c>
      <c r="I20">
        <v>279.64</v>
      </c>
      <c r="J20">
        <v>0</v>
      </c>
      <c r="K20">
        <v>525.33</v>
      </c>
      <c r="L20">
        <v>529.75</v>
      </c>
      <c r="M20">
        <v>501.15</v>
      </c>
      <c r="N20">
        <v>0</v>
      </c>
      <c r="O20">
        <v>0</v>
      </c>
      <c r="P20">
        <v>516</v>
      </c>
      <c r="Q20">
        <v>270.64</v>
      </c>
      <c r="R20">
        <v>269.9</v>
      </c>
      <c r="S20">
        <v>24876.09</v>
      </c>
      <c r="T20">
        <v>4569.658</v>
      </c>
      <c r="U20">
        <v>12299.288</v>
      </c>
      <c r="V20">
        <v>3.404</v>
      </c>
      <c r="W20">
        <v>12302.692</v>
      </c>
      <c r="X20">
        <v>27.58</v>
      </c>
      <c r="Y20">
        <v>49.987</v>
      </c>
      <c r="Z20">
        <v>13428.781</v>
      </c>
      <c r="AA20">
        <v>3522.516</v>
      </c>
      <c r="AB20">
        <v>885.83</v>
      </c>
      <c r="AC20" t="s">
        <v>71</v>
      </c>
      <c r="AD20" s="3">
        <v>-4624.3184</v>
      </c>
      <c r="AE20">
        <v>241.67</v>
      </c>
      <c r="AF20">
        <v>31.48</v>
      </c>
      <c r="AG20">
        <v>273.15</v>
      </c>
      <c r="AH20">
        <v>250</v>
      </c>
      <c r="AI20">
        <v>0</v>
      </c>
      <c r="AJ20">
        <v>250</v>
      </c>
      <c r="AK20">
        <v>5153</v>
      </c>
      <c r="AL20">
        <v>25441.5</v>
      </c>
      <c r="AM20">
        <v>30594.5</v>
      </c>
      <c r="AN20">
        <v>12103.56</v>
      </c>
      <c r="AO20">
        <v>12103.4</v>
      </c>
      <c r="AP20">
        <v>0.16</v>
      </c>
      <c r="AQ20">
        <v>244.62</v>
      </c>
      <c r="AR20">
        <v>250</v>
      </c>
      <c r="AU20">
        <v>0</v>
      </c>
      <c r="AV20" s="13">
        <v>0</v>
      </c>
      <c r="AW20" s="3">
        <v>250</v>
      </c>
      <c r="AX20" s="3">
        <v>273.15</v>
      </c>
      <c r="AY20" s="3">
        <v>296.6</v>
      </c>
      <c r="AZ20" s="17">
        <v>514.69</v>
      </c>
      <c r="BA20" s="3">
        <v>250</v>
      </c>
      <c r="BB20" s="3">
        <v>273.15</v>
      </c>
      <c r="BE20" s="21">
        <f t="shared" si="0"/>
        <v>250</v>
      </c>
      <c r="BF20" s="21">
        <f t="shared" ref="BF20:BH20" si="48">AH20</f>
        <v>250</v>
      </c>
      <c r="BG20" s="21">
        <f t="shared" si="48"/>
        <v>0</v>
      </c>
      <c r="BH20" s="21">
        <f t="shared" si="48"/>
        <v>250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21">
        <f t="shared" si="2"/>
        <v>273.15</v>
      </c>
      <c r="BN20" s="21">
        <f t="shared" ref="BN20:BP20" si="49">AE20</f>
        <v>241.67</v>
      </c>
      <c r="BO20" s="21">
        <f t="shared" si="49"/>
        <v>31.48</v>
      </c>
      <c r="BP20" s="21">
        <f t="shared" si="49"/>
        <v>273.15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24771.29</v>
      </c>
      <c r="B21">
        <v>-4539</v>
      </c>
      <c r="C21">
        <v>18140.11</v>
      </c>
      <c r="D21">
        <v>12000.91</v>
      </c>
      <c r="E21">
        <v>250.58</v>
      </c>
      <c r="F21" s="3">
        <v>-7001</v>
      </c>
      <c r="G21">
        <v>348.84</v>
      </c>
      <c r="H21">
        <v>347.99</v>
      </c>
      <c r="I21">
        <v>279.7</v>
      </c>
      <c r="J21">
        <v>0</v>
      </c>
      <c r="K21">
        <v>525.79</v>
      </c>
      <c r="L21">
        <v>528.58</v>
      </c>
      <c r="M21">
        <v>501.15</v>
      </c>
      <c r="N21">
        <v>0</v>
      </c>
      <c r="O21">
        <v>0</v>
      </c>
      <c r="P21">
        <v>514.8</v>
      </c>
      <c r="Q21">
        <v>269.74</v>
      </c>
      <c r="R21">
        <v>269.79</v>
      </c>
      <c r="S21">
        <v>25006.023</v>
      </c>
      <c r="T21">
        <v>4602.204</v>
      </c>
      <c r="U21">
        <v>12147.844</v>
      </c>
      <c r="V21">
        <v>3.37</v>
      </c>
      <c r="W21">
        <v>12151.214</v>
      </c>
      <c r="X21">
        <v>27.6</v>
      </c>
      <c r="Y21">
        <v>49.987</v>
      </c>
      <c r="Z21">
        <v>13139.83</v>
      </c>
      <c r="AA21">
        <v>3721.166</v>
      </c>
      <c r="AB21">
        <v>881.17</v>
      </c>
      <c r="AC21" t="s">
        <v>71</v>
      </c>
      <c r="AD21" s="3">
        <v>-4630.0615</v>
      </c>
      <c r="AE21">
        <v>248.33</v>
      </c>
      <c r="AF21">
        <v>24.08</v>
      </c>
      <c r="AG21">
        <v>272.41</v>
      </c>
      <c r="AH21">
        <v>250</v>
      </c>
      <c r="AI21">
        <v>0</v>
      </c>
      <c r="AJ21">
        <v>250</v>
      </c>
      <c r="AK21">
        <v>5149</v>
      </c>
      <c r="AL21">
        <v>25602.5</v>
      </c>
      <c r="AM21">
        <v>30751.5</v>
      </c>
      <c r="AN21">
        <v>11962.94</v>
      </c>
      <c r="AO21">
        <v>11962.46</v>
      </c>
      <c r="AP21">
        <v>0.48</v>
      </c>
      <c r="AQ21">
        <v>250.58</v>
      </c>
      <c r="AR21">
        <v>250</v>
      </c>
      <c r="AU21">
        <v>0</v>
      </c>
      <c r="AV21" s="13">
        <v>0</v>
      </c>
      <c r="AW21" s="3">
        <v>250</v>
      </c>
      <c r="AX21" s="3">
        <v>272.41</v>
      </c>
      <c r="AY21" s="3">
        <v>375.8</v>
      </c>
      <c r="AZ21" s="17">
        <v>514.69</v>
      </c>
      <c r="BA21" s="3">
        <v>250</v>
      </c>
      <c r="BB21" s="3">
        <v>272.41</v>
      </c>
      <c r="BE21" s="21">
        <f t="shared" si="0"/>
        <v>250</v>
      </c>
      <c r="BF21" s="21">
        <f t="shared" ref="BF21:BH21" si="50">AH21</f>
        <v>250</v>
      </c>
      <c r="BG21" s="21">
        <f t="shared" si="50"/>
        <v>0</v>
      </c>
      <c r="BH21" s="21">
        <f t="shared" si="50"/>
        <v>250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21">
        <f t="shared" si="2"/>
        <v>272.41</v>
      </c>
      <c r="BN21" s="21">
        <f t="shared" ref="BN21:BP21" si="51">AE21</f>
        <v>248.33</v>
      </c>
      <c r="BO21" s="21">
        <f t="shared" si="51"/>
        <v>24.08</v>
      </c>
      <c r="BP21" s="21">
        <f t="shared" si="51"/>
        <v>272.41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25139.83</v>
      </c>
      <c r="B22">
        <v>-4551.06</v>
      </c>
      <c r="C22">
        <v>18704.02</v>
      </c>
      <c r="D22">
        <v>11916.78</v>
      </c>
      <c r="E22">
        <v>258.49</v>
      </c>
      <c r="F22" s="3">
        <v>-6997</v>
      </c>
      <c r="G22">
        <v>399.26</v>
      </c>
      <c r="H22">
        <v>399.26</v>
      </c>
      <c r="I22">
        <v>280.36</v>
      </c>
      <c r="J22">
        <v>0</v>
      </c>
      <c r="K22">
        <v>525.79</v>
      </c>
      <c r="L22">
        <v>527.65</v>
      </c>
      <c r="M22">
        <v>500.73</v>
      </c>
      <c r="N22">
        <v>0</v>
      </c>
      <c r="O22">
        <v>0</v>
      </c>
      <c r="P22">
        <v>514.8</v>
      </c>
      <c r="Q22">
        <v>269.95</v>
      </c>
      <c r="R22">
        <v>270.11</v>
      </c>
      <c r="S22">
        <v>25021.217</v>
      </c>
      <c r="T22">
        <v>4691.088</v>
      </c>
      <c r="U22">
        <v>11965.789</v>
      </c>
      <c r="V22">
        <v>3.481</v>
      </c>
      <c r="W22">
        <v>11969.271</v>
      </c>
      <c r="X22">
        <v>27.48</v>
      </c>
      <c r="Y22">
        <v>49.969</v>
      </c>
      <c r="Z22">
        <v>12836.285</v>
      </c>
      <c r="AA22">
        <v>4053.904</v>
      </c>
      <c r="AB22">
        <v>883.13</v>
      </c>
      <c r="AC22" t="s">
        <v>71</v>
      </c>
      <c r="AD22" s="3">
        <v>-4633.1436</v>
      </c>
      <c r="AE22">
        <v>257.16</v>
      </c>
      <c r="AF22">
        <v>14.27</v>
      </c>
      <c r="AG22">
        <v>271.43</v>
      </c>
      <c r="AH22">
        <v>260</v>
      </c>
      <c r="AI22">
        <v>0</v>
      </c>
      <c r="AJ22">
        <v>260</v>
      </c>
      <c r="AK22">
        <v>5147</v>
      </c>
      <c r="AL22">
        <v>25960.9</v>
      </c>
      <c r="AM22">
        <v>31107.9</v>
      </c>
      <c r="AN22">
        <v>11796.64</v>
      </c>
      <c r="AO22">
        <v>11795.04</v>
      </c>
      <c r="AP22">
        <v>1.6</v>
      </c>
      <c r="AQ22">
        <v>258.49</v>
      </c>
      <c r="AR22">
        <v>260</v>
      </c>
      <c r="AU22">
        <v>0</v>
      </c>
      <c r="AV22" s="13">
        <v>0</v>
      </c>
      <c r="AW22" s="3">
        <v>260</v>
      </c>
      <c r="AX22" s="3">
        <v>271.43</v>
      </c>
      <c r="AY22" s="3">
        <v>455</v>
      </c>
      <c r="AZ22" s="17">
        <v>513</v>
      </c>
      <c r="BA22" s="3">
        <v>260</v>
      </c>
      <c r="BB22" s="3">
        <v>271.43</v>
      </c>
      <c r="BE22" s="21">
        <f t="shared" si="0"/>
        <v>260</v>
      </c>
      <c r="BF22" s="21">
        <f t="shared" ref="BF22:BH22" si="52">AH22</f>
        <v>260</v>
      </c>
      <c r="BG22" s="21">
        <f t="shared" si="52"/>
        <v>0</v>
      </c>
      <c r="BH22" s="21">
        <f t="shared" si="52"/>
        <v>260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21">
        <f t="shared" si="2"/>
        <v>271.43</v>
      </c>
      <c r="BN22" s="21">
        <f t="shared" ref="BN22:BP22" si="53">AE22</f>
        <v>257.16</v>
      </c>
      <c r="BO22" s="21">
        <f t="shared" si="53"/>
        <v>14.27</v>
      </c>
      <c r="BP22" s="21">
        <f t="shared" si="53"/>
        <v>271.43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25200.45</v>
      </c>
      <c r="B23">
        <v>-4763</v>
      </c>
      <c r="C23">
        <v>19007.87</v>
      </c>
      <c r="D23">
        <v>11738.71</v>
      </c>
      <c r="E23">
        <v>261.31</v>
      </c>
      <c r="F23" s="3">
        <v>-6999</v>
      </c>
      <c r="G23">
        <v>448.82</v>
      </c>
      <c r="H23">
        <v>449.66</v>
      </c>
      <c r="I23">
        <v>280.03</v>
      </c>
      <c r="J23">
        <v>0</v>
      </c>
      <c r="K23">
        <v>525.79</v>
      </c>
      <c r="L23">
        <v>529.28</v>
      </c>
      <c r="M23">
        <v>500.73</v>
      </c>
      <c r="N23">
        <v>0</v>
      </c>
      <c r="O23">
        <v>0</v>
      </c>
      <c r="P23">
        <v>512.1</v>
      </c>
      <c r="Q23">
        <v>269.95</v>
      </c>
      <c r="R23">
        <v>269.9</v>
      </c>
      <c r="S23">
        <v>24947.135</v>
      </c>
      <c r="T23">
        <v>4948.343</v>
      </c>
      <c r="U23">
        <v>11787.714</v>
      </c>
      <c r="V23">
        <v>13.904</v>
      </c>
      <c r="W23">
        <v>11801.618</v>
      </c>
      <c r="X23">
        <v>27.58</v>
      </c>
      <c r="Y23">
        <v>49.964</v>
      </c>
      <c r="Z23">
        <v>12444.885</v>
      </c>
      <c r="AA23">
        <v>4374.982</v>
      </c>
      <c r="AB23">
        <v>873.92</v>
      </c>
      <c r="AC23" t="s">
        <v>71</v>
      </c>
      <c r="AD23" s="3">
        <v>-4629.7812</v>
      </c>
      <c r="AE23">
        <v>260.33</v>
      </c>
      <c r="AF23">
        <v>10.74</v>
      </c>
      <c r="AG23">
        <v>271.07</v>
      </c>
      <c r="AH23">
        <v>262</v>
      </c>
      <c r="AI23">
        <v>0</v>
      </c>
      <c r="AJ23">
        <v>262</v>
      </c>
      <c r="AK23">
        <v>5351</v>
      </c>
      <c r="AL23">
        <v>25616.2</v>
      </c>
      <c r="AM23">
        <v>30967.2</v>
      </c>
      <c r="AN23">
        <v>11645.55</v>
      </c>
      <c r="AO23">
        <v>11626.93</v>
      </c>
      <c r="AP23">
        <v>18.62</v>
      </c>
      <c r="AQ23">
        <v>261.31</v>
      </c>
      <c r="AR23">
        <v>262</v>
      </c>
      <c r="AU23">
        <v>0</v>
      </c>
      <c r="AV23" s="13">
        <v>0</v>
      </c>
      <c r="AW23" s="3">
        <v>262</v>
      </c>
      <c r="AX23" s="3">
        <v>271.07</v>
      </c>
      <c r="AY23" s="3">
        <v>455</v>
      </c>
      <c r="AZ23" s="17">
        <v>513</v>
      </c>
      <c r="BA23" s="3">
        <v>262</v>
      </c>
      <c r="BB23" s="3">
        <v>271.07</v>
      </c>
      <c r="BE23" s="21">
        <f t="shared" si="0"/>
        <v>262</v>
      </c>
      <c r="BF23" s="21">
        <f t="shared" ref="BF23:BH23" si="54">AH23</f>
        <v>262</v>
      </c>
      <c r="BG23" s="21">
        <f t="shared" si="54"/>
        <v>0</v>
      </c>
      <c r="BH23" s="21">
        <f t="shared" si="54"/>
        <v>262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21">
        <f t="shared" si="2"/>
        <v>271.07</v>
      </c>
      <c r="BN23" s="21">
        <f t="shared" ref="BN23:BP23" si="55">AE23</f>
        <v>260.33</v>
      </c>
      <c r="BO23" s="21">
        <f t="shared" si="55"/>
        <v>10.74</v>
      </c>
      <c r="BP23" s="21">
        <f t="shared" si="55"/>
        <v>271.07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25211.15</v>
      </c>
      <c r="B24">
        <v>-5048.33</v>
      </c>
      <c r="C24">
        <v>19149.52</v>
      </c>
      <c r="D24">
        <v>11706.27</v>
      </c>
      <c r="E24">
        <v>264.01</v>
      </c>
      <c r="F24" s="3">
        <v>-7001</v>
      </c>
      <c r="G24">
        <v>449.66</v>
      </c>
      <c r="H24">
        <v>449.66</v>
      </c>
      <c r="I24">
        <v>279.85</v>
      </c>
      <c r="J24">
        <v>0</v>
      </c>
      <c r="K24">
        <v>525.33</v>
      </c>
      <c r="L24">
        <v>528.58</v>
      </c>
      <c r="M24">
        <v>501.15</v>
      </c>
      <c r="N24">
        <v>0</v>
      </c>
      <c r="O24">
        <v>0</v>
      </c>
      <c r="P24">
        <v>513.3</v>
      </c>
      <c r="Q24">
        <v>270.11</v>
      </c>
      <c r="R24">
        <v>270.21</v>
      </c>
      <c r="S24">
        <v>25274.504</v>
      </c>
      <c r="T24">
        <v>5193.759</v>
      </c>
      <c r="U24">
        <v>11577.143</v>
      </c>
      <c r="V24">
        <v>220.467</v>
      </c>
      <c r="W24">
        <v>11797.61</v>
      </c>
      <c r="X24">
        <v>27.71</v>
      </c>
      <c r="Y24">
        <v>49.995</v>
      </c>
      <c r="Z24">
        <v>11974.047</v>
      </c>
      <c r="AA24">
        <v>4893.582</v>
      </c>
      <c r="AB24">
        <v>869.41</v>
      </c>
      <c r="AC24" t="s">
        <v>71</v>
      </c>
      <c r="AD24" s="3">
        <v>-4634.684</v>
      </c>
      <c r="AE24">
        <v>263.33</v>
      </c>
      <c r="AF24">
        <v>7.41</v>
      </c>
      <c r="AG24">
        <v>270.74</v>
      </c>
      <c r="AH24">
        <v>267</v>
      </c>
      <c r="AI24">
        <v>0</v>
      </c>
      <c r="AJ24">
        <v>267</v>
      </c>
      <c r="AK24">
        <v>5561</v>
      </c>
      <c r="AL24">
        <v>26282.9</v>
      </c>
      <c r="AM24">
        <v>31843.9</v>
      </c>
      <c r="AN24">
        <v>11593.48</v>
      </c>
      <c r="AO24">
        <v>11449.64</v>
      </c>
      <c r="AP24">
        <v>143.84</v>
      </c>
      <c r="AQ24">
        <v>264.01</v>
      </c>
      <c r="AR24">
        <v>267</v>
      </c>
      <c r="AU24">
        <v>0</v>
      </c>
      <c r="AV24" s="13">
        <v>0</v>
      </c>
      <c r="AW24" s="3">
        <v>267</v>
      </c>
      <c r="AX24" s="3">
        <v>270.74</v>
      </c>
      <c r="AY24" s="3">
        <v>455</v>
      </c>
      <c r="AZ24" s="17">
        <v>514.69</v>
      </c>
      <c r="BA24" s="3">
        <v>267</v>
      </c>
      <c r="BB24" s="3">
        <v>270.74</v>
      </c>
      <c r="BE24" s="21">
        <f t="shared" si="0"/>
        <v>267</v>
      </c>
      <c r="BF24" s="21">
        <f t="shared" ref="BF24:BH24" si="56">AH24</f>
        <v>267</v>
      </c>
      <c r="BG24" s="21">
        <f t="shared" si="56"/>
        <v>0</v>
      </c>
      <c r="BH24" s="21">
        <f t="shared" si="56"/>
        <v>267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21">
        <f t="shared" si="2"/>
        <v>270.74</v>
      </c>
      <c r="BN24" s="21">
        <f t="shared" ref="BN24:BP24" si="57">AE24</f>
        <v>263.33</v>
      </c>
      <c r="BO24" s="21">
        <f t="shared" si="57"/>
        <v>7.41</v>
      </c>
      <c r="BP24" s="21">
        <f t="shared" si="57"/>
        <v>270.74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25345.67</v>
      </c>
      <c r="B25">
        <v>-5266</v>
      </c>
      <c r="C25">
        <v>19583.98</v>
      </c>
      <c r="D25">
        <v>11909.03</v>
      </c>
      <c r="E25">
        <v>268.64</v>
      </c>
      <c r="F25" s="3">
        <v>-7001</v>
      </c>
      <c r="G25">
        <v>450.54</v>
      </c>
      <c r="H25">
        <v>452.23</v>
      </c>
      <c r="I25">
        <v>279.79</v>
      </c>
      <c r="J25">
        <v>0</v>
      </c>
      <c r="K25">
        <v>525.09</v>
      </c>
      <c r="L25">
        <v>528.58</v>
      </c>
      <c r="M25">
        <v>500.73</v>
      </c>
      <c r="N25">
        <v>0</v>
      </c>
      <c r="O25">
        <v>0</v>
      </c>
      <c r="P25">
        <v>512</v>
      </c>
      <c r="Q25">
        <v>269.95</v>
      </c>
      <c r="R25">
        <v>270.27</v>
      </c>
      <c r="S25">
        <v>25386.117</v>
      </c>
      <c r="T25">
        <v>5223.118</v>
      </c>
      <c r="U25">
        <v>11391.311</v>
      </c>
      <c r="V25">
        <v>660.747</v>
      </c>
      <c r="W25">
        <v>12052.059</v>
      </c>
      <c r="X25">
        <v>27.68</v>
      </c>
      <c r="Y25">
        <v>50.035</v>
      </c>
      <c r="Z25">
        <v>11930.654</v>
      </c>
      <c r="AA25">
        <v>4930.797</v>
      </c>
      <c r="AB25">
        <v>879.88</v>
      </c>
      <c r="AC25" t="s">
        <v>71</v>
      </c>
      <c r="AD25" s="3">
        <v>-4639.3066</v>
      </c>
      <c r="AE25">
        <v>268.49</v>
      </c>
      <c r="AF25">
        <v>1.68</v>
      </c>
      <c r="AG25">
        <v>270.17</v>
      </c>
      <c r="AH25">
        <v>268</v>
      </c>
      <c r="AI25">
        <v>0</v>
      </c>
      <c r="AJ25">
        <v>268</v>
      </c>
      <c r="AK25">
        <v>5770</v>
      </c>
      <c r="AL25">
        <v>25894.8</v>
      </c>
      <c r="AM25">
        <v>31664.8</v>
      </c>
      <c r="AN25">
        <v>11731.38</v>
      </c>
      <c r="AO25">
        <v>11251.77</v>
      </c>
      <c r="AP25">
        <v>479.61</v>
      </c>
      <c r="AQ25">
        <v>268.64</v>
      </c>
      <c r="AR25">
        <v>268</v>
      </c>
      <c r="AU25">
        <v>0</v>
      </c>
      <c r="AV25" s="13">
        <v>0</v>
      </c>
      <c r="AW25" s="3">
        <v>268</v>
      </c>
      <c r="AX25" s="3">
        <v>270.17</v>
      </c>
      <c r="AY25" s="3">
        <v>455</v>
      </c>
      <c r="AZ25" s="17">
        <v>514.69</v>
      </c>
      <c r="BA25" s="3">
        <v>268</v>
      </c>
      <c r="BB25" s="3">
        <v>270.17</v>
      </c>
      <c r="BE25" s="21">
        <f t="shared" si="0"/>
        <v>268</v>
      </c>
      <c r="BF25" s="21">
        <f t="shared" ref="BF25:BH25" si="58">AH25</f>
        <v>268</v>
      </c>
      <c r="BG25" s="21">
        <f t="shared" si="58"/>
        <v>0</v>
      </c>
      <c r="BH25" s="21">
        <f t="shared" si="58"/>
        <v>268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21">
        <f t="shared" si="2"/>
        <v>270.17</v>
      </c>
      <c r="BN25" s="21">
        <f t="shared" ref="BN25:BP25" si="59">AE25</f>
        <v>268.49</v>
      </c>
      <c r="BO25" s="21">
        <f t="shared" si="59"/>
        <v>1.68</v>
      </c>
      <c r="BP25" s="21">
        <f t="shared" si="59"/>
        <v>270.17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25476.68</v>
      </c>
      <c r="B26">
        <v>-5177</v>
      </c>
      <c r="C26">
        <v>19106.7</v>
      </c>
      <c r="D26">
        <v>12368.83</v>
      </c>
      <c r="E26">
        <v>269.4</v>
      </c>
      <c r="F26" s="3">
        <v>-7000</v>
      </c>
      <c r="G26">
        <v>452.23</v>
      </c>
      <c r="H26">
        <v>452.23</v>
      </c>
      <c r="I26">
        <v>282.64</v>
      </c>
      <c r="J26">
        <v>0</v>
      </c>
      <c r="K26">
        <v>525.33</v>
      </c>
      <c r="L26">
        <v>528.58</v>
      </c>
      <c r="M26">
        <v>501.56</v>
      </c>
      <c r="N26">
        <v>0</v>
      </c>
      <c r="O26">
        <v>0</v>
      </c>
      <c r="P26">
        <v>512</v>
      </c>
      <c r="Q26">
        <v>269.74</v>
      </c>
      <c r="R26">
        <v>269.63</v>
      </c>
      <c r="S26">
        <v>25518.016</v>
      </c>
      <c r="T26">
        <v>5153.77</v>
      </c>
      <c r="U26">
        <v>11130.686</v>
      </c>
      <c r="V26">
        <v>1220.286</v>
      </c>
      <c r="W26">
        <v>12350.972</v>
      </c>
      <c r="X26">
        <v>26.62</v>
      </c>
      <c r="Y26">
        <v>50.019</v>
      </c>
      <c r="Z26">
        <v>12180.334</v>
      </c>
      <c r="AA26">
        <v>5059.236</v>
      </c>
      <c r="AB26">
        <v>896.89</v>
      </c>
      <c r="AC26" t="s">
        <v>71</v>
      </c>
      <c r="AD26" s="3">
        <v>-4644.4893</v>
      </c>
      <c r="AE26">
        <v>269.33</v>
      </c>
      <c r="AF26">
        <v>0.74</v>
      </c>
      <c r="AG26">
        <v>270.07</v>
      </c>
      <c r="AH26">
        <v>270</v>
      </c>
      <c r="AI26">
        <v>0</v>
      </c>
      <c r="AJ26">
        <v>270</v>
      </c>
      <c r="AK26">
        <v>5981</v>
      </c>
      <c r="AL26">
        <v>26065.1</v>
      </c>
      <c r="AM26">
        <v>32046.1</v>
      </c>
      <c r="AN26">
        <v>12101.89</v>
      </c>
      <c r="AO26">
        <v>11023.93</v>
      </c>
      <c r="AP26">
        <v>1077.96</v>
      </c>
      <c r="AQ26">
        <v>269.4</v>
      </c>
      <c r="AR26">
        <v>270</v>
      </c>
      <c r="AU26">
        <v>0</v>
      </c>
      <c r="AV26" s="13">
        <v>0</v>
      </c>
      <c r="AW26" s="3">
        <v>270</v>
      </c>
      <c r="AX26" s="3">
        <v>270.07</v>
      </c>
      <c r="AY26" s="3">
        <v>488.6</v>
      </c>
      <c r="AZ26" s="17">
        <v>513.55</v>
      </c>
      <c r="BA26" s="3">
        <v>270</v>
      </c>
      <c r="BB26" s="3">
        <v>270.07</v>
      </c>
      <c r="BE26" s="21">
        <f t="shared" si="0"/>
        <v>270</v>
      </c>
      <c r="BF26" s="21">
        <f t="shared" ref="BF26:BH26" si="60">AH26</f>
        <v>270</v>
      </c>
      <c r="BG26" s="21">
        <f t="shared" si="60"/>
        <v>0</v>
      </c>
      <c r="BH26" s="21">
        <f t="shared" si="60"/>
        <v>270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21">
        <f t="shared" si="2"/>
        <v>270.07</v>
      </c>
      <c r="BN26" s="21">
        <f t="shared" ref="BN26:BP26" si="61">AE26</f>
        <v>269.33</v>
      </c>
      <c r="BO26" s="21">
        <f t="shared" si="61"/>
        <v>0.74</v>
      </c>
      <c r="BP26" s="21">
        <f t="shared" si="61"/>
        <v>270.07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25517.24</v>
      </c>
      <c r="B27">
        <v>-5178</v>
      </c>
      <c r="C27">
        <v>18614.23</v>
      </c>
      <c r="D27">
        <v>12971.25</v>
      </c>
      <c r="E27">
        <v>267.44</v>
      </c>
      <c r="F27" s="3">
        <v>-7000</v>
      </c>
      <c r="G27">
        <v>452.23</v>
      </c>
      <c r="H27">
        <v>450.54</v>
      </c>
      <c r="I27">
        <v>280.78</v>
      </c>
      <c r="J27">
        <v>0</v>
      </c>
      <c r="K27">
        <v>527.65</v>
      </c>
      <c r="L27">
        <v>528.58</v>
      </c>
      <c r="M27">
        <v>500.73</v>
      </c>
      <c r="N27">
        <v>0</v>
      </c>
      <c r="O27">
        <v>0</v>
      </c>
      <c r="P27">
        <v>514.5</v>
      </c>
      <c r="Q27">
        <v>270.16</v>
      </c>
      <c r="R27">
        <v>269.42</v>
      </c>
      <c r="S27">
        <v>25431.521</v>
      </c>
      <c r="T27">
        <v>5329.731</v>
      </c>
      <c r="U27">
        <v>10784.175</v>
      </c>
      <c r="V27">
        <v>1927.846</v>
      </c>
      <c r="W27">
        <v>12712.021</v>
      </c>
      <c r="X27">
        <v>27.54</v>
      </c>
      <c r="Y27">
        <v>49.967</v>
      </c>
      <c r="Z27">
        <v>12656.158</v>
      </c>
      <c r="AA27">
        <v>4586.754</v>
      </c>
      <c r="AB27">
        <v>902.43</v>
      </c>
      <c r="AC27" t="s">
        <v>71</v>
      </c>
      <c r="AD27" s="3">
        <v>-4624.038</v>
      </c>
      <c r="AE27">
        <v>267.16</v>
      </c>
      <c r="AF27">
        <v>3.15</v>
      </c>
      <c r="AG27">
        <v>270.31</v>
      </c>
      <c r="AH27">
        <v>255</v>
      </c>
      <c r="AI27">
        <v>0</v>
      </c>
      <c r="AJ27">
        <v>255</v>
      </c>
      <c r="AK27">
        <v>5989</v>
      </c>
      <c r="AL27">
        <v>25621</v>
      </c>
      <c r="AM27">
        <v>31610</v>
      </c>
      <c r="AN27">
        <v>12707.25</v>
      </c>
      <c r="AO27">
        <v>10779.12</v>
      </c>
      <c r="AP27">
        <v>1928.13</v>
      </c>
      <c r="AQ27">
        <v>267.44</v>
      </c>
      <c r="AR27">
        <v>255</v>
      </c>
      <c r="AU27">
        <v>0</v>
      </c>
      <c r="AV27" s="13">
        <v>0</v>
      </c>
      <c r="AW27" s="3">
        <v>255</v>
      </c>
      <c r="AX27" s="3">
        <v>270.31</v>
      </c>
      <c r="AY27" s="3">
        <v>409.4</v>
      </c>
      <c r="AZ27" s="17">
        <v>513.58</v>
      </c>
      <c r="BA27" s="3">
        <v>255</v>
      </c>
      <c r="BB27" s="3">
        <v>270.31</v>
      </c>
      <c r="BE27" s="21">
        <f t="shared" si="0"/>
        <v>255</v>
      </c>
      <c r="BF27" s="21">
        <f t="shared" ref="BF27:BH27" si="62">AH27</f>
        <v>255</v>
      </c>
      <c r="BG27" s="21">
        <f t="shared" si="62"/>
        <v>0</v>
      </c>
      <c r="BH27" s="21">
        <f t="shared" si="62"/>
        <v>255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21">
        <f t="shared" si="2"/>
        <v>270.31</v>
      </c>
      <c r="BN27" s="21">
        <f t="shared" ref="BN27:BP27" si="63">AE27</f>
        <v>267.16</v>
      </c>
      <c r="BO27" s="21">
        <f t="shared" si="63"/>
        <v>3.15</v>
      </c>
      <c r="BP27" s="21">
        <f t="shared" si="63"/>
        <v>270.31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25070.06</v>
      </c>
      <c r="B28" s="1">
        <v>-5219</v>
      </c>
      <c r="C28" s="1">
        <v>17130.98</v>
      </c>
      <c r="D28" s="1">
        <v>13546.74</v>
      </c>
      <c r="E28" s="1">
        <v>240.94</v>
      </c>
      <c r="F28" s="6">
        <v>-7000</v>
      </c>
      <c r="G28" s="1">
        <v>351.4</v>
      </c>
      <c r="H28" s="1">
        <v>350.55</v>
      </c>
      <c r="I28" s="1">
        <v>280.06</v>
      </c>
      <c r="J28" s="1">
        <v>0</v>
      </c>
      <c r="K28" s="1">
        <v>526.72</v>
      </c>
      <c r="L28" s="1">
        <v>528.58</v>
      </c>
      <c r="M28" s="1">
        <v>500.73</v>
      </c>
      <c r="N28" s="1">
        <v>0</v>
      </c>
      <c r="O28" s="1">
        <v>0</v>
      </c>
      <c r="P28" s="1">
        <v>513.5</v>
      </c>
      <c r="Q28" s="1">
        <v>270.95</v>
      </c>
      <c r="R28" s="1">
        <v>269.32</v>
      </c>
      <c r="S28" s="1">
        <v>25161.396</v>
      </c>
      <c r="T28" s="1">
        <v>5239.109</v>
      </c>
      <c r="U28" s="1">
        <v>10228.31</v>
      </c>
      <c r="V28" s="1">
        <v>2881.464</v>
      </c>
      <c r="W28" s="1">
        <v>13109.774</v>
      </c>
      <c r="X28" s="1">
        <v>27.51</v>
      </c>
      <c r="Y28" s="1">
        <v>50.033</v>
      </c>
      <c r="Z28" s="1">
        <v>13775.949</v>
      </c>
      <c r="AA28" s="1">
        <v>3483.246</v>
      </c>
      <c r="AB28" s="1">
        <v>918.82</v>
      </c>
      <c r="AC28" s="1" t="s">
        <v>71</v>
      </c>
      <c r="AD28" s="6">
        <v>-4630.342</v>
      </c>
      <c r="AE28" s="1">
        <v>237.67</v>
      </c>
      <c r="AF28" s="1">
        <v>35.92</v>
      </c>
      <c r="AG28" s="1">
        <v>273.59</v>
      </c>
      <c r="AH28" s="1">
        <v>249</v>
      </c>
      <c r="AI28" s="1">
        <v>0</v>
      </c>
      <c r="AJ28" s="1">
        <v>249</v>
      </c>
      <c r="AK28" s="1">
        <v>6000</v>
      </c>
      <c r="AL28" s="1">
        <v>25369.8</v>
      </c>
      <c r="AM28" s="1">
        <v>31369.8</v>
      </c>
      <c r="AN28" s="1">
        <v>13474.39</v>
      </c>
      <c r="AO28" s="1">
        <v>10548.69</v>
      </c>
      <c r="AP28" s="1">
        <v>2925.7</v>
      </c>
      <c r="AQ28" s="1">
        <v>240.94</v>
      </c>
      <c r="AR28" s="1">
        <v>249</v>
      </c>
      <c r="AU28" s="1">
        <v>0</v>
      </c>
      <c r="AV28" s="14">
        <v>0</v>
      </c>
      <c r="AW28" s="6">
        <v>249</v>
      </c>
      <c r="AX28" s="6">
        <v>273.59</v>
      </c>
      <c r="AY28" s="6">
        <v>330.2</v>
      </c>
      <c r="AZ28" s="18">
        <v>513.55</v>
      </c>
      <c r="BA28" s="6">
        <v>249</v>
      </c>
      <c r="BB28" s="6">
        <v>273.59</v>
      </c>
      <c r="BE28" s="22">
        <f t="shared" si="0"/>
        <v>249</v>
      </c>
      <c r="BF28" s="22">
        <f t="shared" ref="BF28:BH28" si="64">AH28</f>
        <v>249</v>
      </c>
      <c r="BG28" s="22">
        <f t="shared" si="64"/>
        <v>0</v>
      </c>
      <c r="BH28" s="22">
        <f t="shared" si="64"/>
        <v>249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22">
        <f t="shared" si="2"/>
        <v>273.59</v>
      </c>
      <c r="BN28" s="22">
        <f t="shared" ref="BN28:BP28" si="65">AE28</f>
        <v>237.67</v>
      </c>
      <c r="BO28" s="22">
        <f t="shared" si="65"/>
        <v>35.92</v>
      </c>
      <c r="BP28" s="22">
        <f t="shared" si="65"/>
        <v>273.59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24956.68</v>
      </c>
      <c r="B29" s="1">
        <v>-5179</v>
      </c>
      <c r="C29" s="1">
        <v>16231.91</v>
      </c>
      <c r="D29" s="1">
        <v>14298.11</v>
      </c>
      <c r="E29" s="1">
        <v>243.08</v>
      </c>
      <c r="F29" s="6">
        <v>-7000</v>
      </c>
      <c r="G29" s="1">
        <v>287.31</v>
      </c>
      <c r="H29" s="1">
        <v>288.16</v>
      </c>
      <c r="I29" s="1">
        <v>274.17</v>
      </c>
      <c r="J29" s="1">
        <v>0</v>
      </c>
      <c r="K29" s="1">
        <v>524.63</v>
      </c>
      <c r="L29" s="1">
        <v>528.58</v>
      </c>
      <c r="M29" s="1">
        <v>500.73</v>
      </c>
      <c r="N29" s="1">
        <v>0</v>
      </c>
      <c r="O29" s="1">
        <v>0</v>
      </c>
      <c r="P29" s="1">
        <v>516.7</v>
      </c>
      <c r="Q29" s="1">
        <v>270.16</v>
      </c>
      <c r="R29" s="1">
        <v>269.69</v>
      </c>
      <c r="S29" s="1">
        <v>24569.97</v>
      </c>
      <c r="T29" s="1">
        <v>5354.658</v>
      </c>
      <c r="U29" s="1">
        <v>9738.586</v>
      </c>
      <c r="V29" s="1">
        <v>4105.098</v>
      </c>
      <c r="W29" s="1">
        <v>13843.684</v>
      </c>
      <c r="X29" s="1">
        <v>27.23</v>
      </c>
      <c r="Y29" s="1">
        <v>49.987</v>
      </c>
      <c r="Z29" s="1">
        <v>14879.096</v>
      </c>
      <c r="AA29" s="1">
        <v>2398.092</v>
      </c>
      <c r="AB29" s="1">
        <v>915.5</v>
      </c>
      <c r="AC29" s="1" t="s">
        <v>71</v>
      </c>
      <c r="AD29" s="6">
        <v>-4634.824</v>
      </c>
      <c r="AE29" s="1">
        <v>240</v>
      </c>
      <c r="AF29" s="1">
        <v>33.33</v>
      </c>
      <c r="AG29" s="1">
        <v>273.33</v>
      </c>
      <c r="AH29" s="1">
        <v>245</v>
      </c>
      <c r="AI29" s="1">
        <v>0</v>
      </c>
      <c r="AJ29" s="1">
        <v>245</v>
      </c>
      <c r="AK29" s="1">
        <v>6010</v>
      </c>
      <c r="AL29" s="1">
        <v>25061</v>
      </c>
      <c r="AM29" s="1">
        <v>31071</v>
      </c>
      <c r="AN29" s="1">
        <v>14410.7</v>
      </c>
      <c r="AO29" s="1">
        <v>10341.06</v>
      </c>
      <c r="AP29" s="1">
        <v>4069.64</v>
      </c>
      <c r="AQ29" s="1">
        <v>243.08</v>
      </c>
      <c r="AR29" s="1">
        <v>245</v>
      </c>
      <c r="AU29" s="1">
        <v>0</v>
      </c>
      <c r="AV29" s="14">
        <v>0</v>
      </c>
      <c r="AW29" s="6">
        <v>245</v>
      </c>
      <c r="AX29" s="6">
        <v>273.33</v>
      </c>
      <c r="AY29" s="6">
        <v>251</v>
      </c>
      <c r="AZ29" s="18">
        <v>513.55</v>
      </c>
      <c r="BA29" s="6">
        <v>245</v>
      </c>
      <c r="BB29" s="6">
        <v>273.33</v>
      </c>
      <c r="BE29" s="22">
        <f t="shared" si="0"/>
        <v>245</v>
      </c>
      <c r="BF29" s="22">
        <f t="shared" ref="BF29:BH29" si="66">AH29</f>
        <v>245</v>
      </c>
      <c r="BG29" s="22">
        <f t="shared" si="66"/>
        <v>0</v>
      </c>
      <c r="BH29" s="22">
        <f t="shared" si="66"/>
        <v>245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22">
        <f t="shared" si="2"/>
        <v>273.33</v>
      </c>
      <c r="BN29" s="22">
        <f t="shared" ref="BN29:BP29" si="67">AE29</f>
        <v>240</v>
      </c>
      <c r="BO29" s="22">
        <f t="shared" si="67"/>
        <v>33.33</v>
      </c>
      <c r="BP29" s="22">
        <f t="shared" si="67"/>
        <v>273.33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24172.9</v>
      </c>
      <c r="B30" s="2">
        <v>-5380</v>
      </c>
      <c r="C30" s="2">
        <v>14933.82</v>
      </c>
      <c r="D30" s="2">
        <v>15034.11</v>
      </c>
      <c r="E30" s="2">
        <v>185.56</v>
      </c>
      <c r="F30" s="7">
        <v>-6944</v>
      </c>
      <c r="G30" s="2">
        <v>193.33</v>
      </c>
      <c r="H30" s="2">
        <v>194.17</v>
      </c>
      <c r="I30" s="2">
        <v>212.73</v>
      </c>
      <c r="J30" s="2">
        <v>0</v>
      </c>
      <c r="K30" s="2">
        <v>490.67</v>
      </c>
      <c r="L30" s="2">
        <v>494.62</v>
      </c>
      <c r="M30" s="2">
        <v>500.73</v>
      </c>
      <c r="N30" s="2">
        <v>0</v>
      </c>
      <c r="O30" s="2">
        <v>0</v>
      </c>
      <c r="P30" s="2">
        <v>478.3</v>
      </c>
      <c r="Q30" s="2">
        <v>293.79</v>
      </c>
      <c r="R30" s="2">
        <v>293.31</v>
      </c>
      <c r="S30" s="2">
        <v>24314.113</v>
      </c>
      <c r="T30" s="2">
        <v>5460.596</v>
      </c>
      <c r="U30" s="2">
        <v>9321.138</v>
      </c>
      <c r="V30" s="2">
        <v>5561.408</v>
      </c>
      <c r="W30" s="2">
        <v>14882.545</v>
      </c>
      <c r="X30" s="2">
        <v>27.38</v>
      </c>
      <c r="Y30" s="2">
        <v>50.005</v>
      </c>
      <c r="Z30" s="2">
        <v>16141.082</v>
      </c>
      <c r="AA30" s="2">
        <v>1506.514</v>
      </c>
      <c r="AB30" s="2">
        <v>911.1</v>
      </c>
      <c r="AC30" s="2" t="s">
        <v>71</v>
      </c>
      <c r="AD30" s="7">
        <v>-4640.7075</v>
      </c>
      <c r="AE30" s="2">
        <v>175.33</v>
      </c>
      <c r="AF30" s="2">
        <v>110.74</v>
      </c>
      <c r="AG30" s="2">
        <v>286.07</v>
      </c>
      <c r="AH30" s="2">
        <v>210</v>
      </c>
      <c r="AI30" s="2">
        <v>5.56</v>
      </c>
      <c r="AJ30" s="2">
        <v>215.56</v>
      </c>
      <c r="AK30" s="2">
        <v>6026</v>
      </c>
      <c r="AL30" s="2">
        <v>24788.1</v>
      </c>
      <c r="AM30" s="2">
        <v>30814.1</v>
      </c>
      <c r="AN30" s="2">
        <v>15410.82</v>
      </c>
      <c r="AO30" s="2">
        <v>10049.09</v>
      </c>
      <c r="AP30" s="2">
        <v>5361.73</v>
      </c>
      <c r="AQ30" s="2">
        <v>185.56</v>
      </c>
      <c r="AR30" s="2">
        <v>210.42</v>
      </c>
      <c r="AU30" s="2">
        <v>0</v>
      </c>
      <c r="AV30" s="15">
        <v>0</v>
      </c>
      <c r="AW30" s="7">
        <v>215.56</v>
      </c>
      <c r="AX30" s="7">
        <v>286.08</v>
      </c>
      <c r="AY30" s="7">
        <v>251</v>
      </c>
      <c r="AZ30" s="19">
        <v>479.35</v>
      </c>
      <c r="BA30" s="7">
        <v>215.56</v>
      </c>
      <c r="BB30" s="7">
        <v>286.08</v>
      </c>
      <c r="BE30" s="23">
        <f t="shared" si="0"/>
        <v>215.56</v>
      </c>
      <c r="BF30" s="23">
        <f t="shared" ref="BF30:BH30" si="68">AH30</f>
        <v>210</v>
      </c>
      <c r="BG30" s="23">
        <f t="shared" si="68"/>
        <v>5.56</v>
      </c>
      <c r="BH30" s="23">
        <f t="shared" si="68"/>
        <v>215.56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23">
        <f t="shared" si="2"/>
        <v>286.08</v>
      </c>
      <c r="BN30" s="23">
        <f t="shared" ref="BN30:BP30" si="69">AE30</f>
        <v>175.33</v>
      </c>
      <c r="BO30" s="23">
        <f t="shared" si="69"/>
        <v>110.74</v>
      </c>
      <c r="BP30" s="23">
        <f t="shared" si="69"/>
        <v>286.07</v>
      </c>
      <c r="BQ30" s="2">
        <f t="shared" si="10"/>
        <v>0</v>
      </c>
      <c r="BR30" s="2">
        <f t="shared" si="11"/>
        <v>1</v>
      </c>
      <c r="BS30" s="2">
        <f t="shared" si="12"/>
        <v>1</v>
      </c>
      <c r="BT30" s="2">
        <f t="shared" si="13"/>
        <v>110.74</v>
      </c>
    </row>
    <row r="31" s="2" customFormat="1" spans="1:72">
      <c r="A31" s="2">
        <v>23568.81</v>
      </c>
      <c r="B31" s="2">
        <v>-5771.99</v>
      </c>
      <c r="C31" s="2">
        <v>14108.13</v>
      </c>
      <c r="D31" s="2">
        <v>15643.68</v>
      </c>
      <c r="E31" s="2">
        <v>0</v>
      </c>
      <c r="F31" s="7">
        <v>-6344</v>
      </c>
      <c r="G31" s="2">
        <v>190.77</v>
      </c>
      <c r="H31" s="2">
        <v>189.89</v>
      </c>
      <c r="I31" s="2">
        <v>194.77</v>
      </c>
      <c r="J31" s="2">
        <v>0</v>
      </c>
      <c r="K31" s="2">
        <v>419.49</v>
      </c>
      <c r="L31" s="2">
        <v>420.42</v>
      </c>
      <c r="M31" s="2">
        <v>500.73</v>
      </c>
      <c r="N31" s="2">
        <v>0</v>
      </c>
      <c r="O31" s="2">
        <v>0</v>
      </c>
      <c r="P31" s="2">
        <v>398.7</v>
      </c>
      <c r="Q31" s="2">
        <v>235.27</v>
      </c>
      <c r="R31" s="2">
        <v>234.64</v>
      </c>
      <c r="S31" s="2">
        <v>23510.219</v>
      </c>
      <c r="T31" s="2">
        <v>5803.354</v>
      </c>
      <c r="U31" s="2">
        <v>8918.105</v>
      </c>
      <c r="V31" s="2">
        <v>7171.283</v>
      </c>
      <c r="W31" s="2">
        <v>16089.388</v>
      </c>
      <c r="X31" s="2">
        <v>27.59</v>
      </c>
      <c r="Y31" s="2">
        <v>50.033</v>
      </c>
      <c r="Z31" s="2">
        <v>17389.61</v>
      </c>
      <c r="AA31" s="2">
        <v>563.938</v>
      </c>
      <c r="AB31" s="2">
        <v>916.93</v>
      </c>
      <c r="AC31" s="2" t="s">
        <v>60</v>
      </c>
      <c r="AD31" s="7">
        <v>-4362.377</v>
      </c>
      <c r="AE31" s="2">
        <v>0</v>
      </c>
      <c r="AF31" s="2">
        <v>0</v>
      </c>
      <c r="AG31" s="2">
        <v>0</v>
      </c>
      <c r="AH31" s="2">
        <v>0</v>
      </c>
      <c r="AI31" s="2">
        <v>0</v>
      </c>
      <c r="AJ31" s="2">
        <v>0</v>
      </c>
      <c r="AK31" s="2">
        <v>6428</v>
      </c>
      <c r="AL31" s="2">
        <v>24265.5</v>
      </c>
      <c r="AM31" s="2">
        <v>30693.5</v>
      </c>
      <c r="AN31" s="2">
        <v>16558.5</v>
      </c>
      <c r="AO31" s="2">
        <v>9758.99</v>
      </c>
      <c r="AP31" s="2">
        <v>6799.51</v>
      </c>
      <c r="AQ31" s="2">
        <v>0</v>
      </c>
      <c r="AR31" s="2">
        <v>0</v>
      </c>
      <c r="AU31" s="2">
        <v>0</v>
      </c>
      <c r="AV31" s="15">
        <v>0</v>
      </c>
      <c r="AW31" s="7">
        <v>0</v>
      </c>
      <c r="AX31" s="7">
        <v>0</v>
      </c>
      <c r="AY31" s="7">
        <v>250</v>
      </c>
      <c r="AZ31" s="19">
        <v>400.15</v>
      </c>
      <c r="BA31" s="7">
        <v>0</v>
      </c>
      <c r="BB31" s="7">
        <v>0</v>
      </c>
      <c r="BE31" s="23">
        <f t="shared" si="0"/>
        <v>0</v>
      </c>
      <c r="BF31" s="23">
        <f t="shared" ref="BF31:BH31" si="70">AH31</f>
        <v>0</v>
      </c>
      <c r="BG31" s="23">
        <f t="shared" si="70"/>
        <v>0</v>
      </c>
      <c r="BH31" s="23">
        <f t="shared" si="70"/>
        <v>0</v>
      </c>
      <c r="BI31" s="2">
        <f t="shared" si="5"/>
        <v>1</v>
      </c>
      <c r="BJ31" s="2">
        <f t="shared" si="6"/>
        <v>0</v>
      </c>
      <c r="BK31" s="2">
        <f t="shared" si="7"/>
        <v>1</v>
      </c>
      <c r="BL31" s="2">
        <f t="shared" si="8"/>
        <v>0</v>
      </c>
      <c r="BM31" s="23">
        <f t="shared" si="2"/>
        <v>0</v>
      </c>
      <c r="BN31" s="23">
        <f t="shared" ref="BN31:BP31" si="71">AE31</f>
        <v>0</v>
      </c>
      <c r="BO31" s="23">
        <f t="shared" si="71"/>
        <v>0</v>
      </c>
      <c r="BP31" s="23">
        <f t="shared" si="71"/>
        <v>0</v>
      </c>
      <c r="BQ31" s="2">
        <f t="shared" si="10"/>
        <v>1</v>
      </c>
      <c r="BR31" s="2">
        <f t="shared" si="11"/>
        <v>0</v>
      </c>
      <c r="BS31" s="2">
        <f t="shared" si="12"/>
        <v>1</v>
      </c>
      <c r="BT31" s="2">
        <f t="shared" si="13"/>
        <v>0</v>
      </c>
    </row>
    <row r="32" s="2" customFormat="1" spans="1:72">
      <c r="A32" s="2">
        <v>22986.42</v>
      </c>
      <c r="B32" s="2">
        <v>-5819.99</v>
      </c>
      <c r="C32" s="2">
        <v>13696.66</v>
      </c>
      <c r="D32" s="2">
        <v>14532.59</v>
      </c>
      <c r="E32" s="2">
        <v>0</v>
      </c>
      <c r="F32" s="7">
        <v>-5744</v>
      </c>
      <c r="G32" s="2">
        <v>190.77</v>
      </c>
      <c r="H32" s="2">
        <v>189.89</v>
      </c>
      <c r="I32" s="2">
        <v>193.61</v>
      </c>
      <c r="J32" s="2">
        <v>0</v>
      </c>
      <c r="K32" s="2">
        <v>347.16</v>
      </c>
      <c r="L32" s="2">
        <v>346.69</v>
      </c>
      <c r="M32" s="2">
        <v>500.73</v>
      </c>
      <c r="N32" s="2">
        <v>0</v>
      </c>
      <c r="O32" s="2">
        <v>0</v>
      </c>
      <c r="P32" s="2">
        <v>327.1</v>
      </c>
      <c r="Q32" s="2">
        <v>172.16</v>
      </c>
      <c r="R32" s="2">
        <v>170.68</v>
      </c>
      <c r="S32" s="2">
        <v>23030.146</v>
      </c>
      <c r="T32" s="2">
        <v>6563.622</v>
      </c>
      <c r="U32" s="2">
        <v>8582.509</v>
      </c>
      <c r="V32" s="2">
        <v>8877.342</v>
      </c>
      <c r="W32" s="2">
        <v>17459.851</v>
      </c>
      <c r="X32" s="2">
        <v>27.37</v>
      </c>
      <c r="Y32" s="2">
        <v>49.994</v>
      </c>
      <c r="Z32" s="2">
        <v>18088.176</v>
      </c>
      <c r="AA32" s="2">
        <v>1011.16</v>
      </c>
      <c r="AB32" s="2">
        <v>909.01</v>
      </c>
      <c r="AC32" s="2" t="s">
        <v>60</v>
      </c>
      <c r="AD32" s="7">
        <v>-4073.541</v>
      </c>
      <c r="AE32" s="2">
        <v>0</v>
      </c>
      <c r="AF32" s="2">
        <v>0</v>
      </c>
      <c r="AG32" s="2">
        <v>0</v>
      </c>
      <c r="AH32" s="2">
        <v>0</v>
      </c>
      <c r="AI32" s="2">
        <v>0</v>
      </c>
      <c r="AJ32" s="2">
        <v>0</v>
      </c>
      <c r="AK32" s="2">
        <v>6835</v>
      </c>
      <c r="AL32" s="2">
        <v>23888.5</v>
      </c>
      <c r="AM32" s="2">
        <v>30723.5</v>
      </c>
      <c r="AN32" s="2">
        <v>17817.78</v>
      </c>
      <c r="AO32" s="2">
        <v>9479.15</v>
      </c>
      <c r="AP32" s="2">
        <v>8338.63</v>
      </c>
      <c r="AQ32" s="2">
        <v>0</v>
      </c>
      <c r="AR32" s="2">
        <v>0</v>
      </c>
      <c r="AU32" s="2">
        <v>0</v>
      </c>
      <c r="AV32" s="15">
        <v>0</v>
      </c>
      <c r="AW32" s="7">
        <v>0</v>
      </c>
      <c r="AX32" s="7">
        <v>0</v>
      </c>
      <c r="AY32" s="7">
        <v>250</v>
      </c>
      <c r="AZ32" s="19">
        <v>320.95</v>
      </c>
      <c r="BA32" s="7">
        <v>0</v>
      </c>
      <c r="BB32" s="7">
        <v>0</v>
      </c>
      <c r="BE32" s="23">
        <f t="shared" si="0"/>
        <v>0</v>
      </c>
      <c r="BF32" s="23">
        <f t="shared" ref="BF32:BH32" si="72">AH32</f>
        <v>0</v>
      </c>
      <c r="BG32" s="23">
        <f t="shared" si="72"/>
        <v>0</v>
      </c>
      <c r="BH32" s="23">
        <f t="shared" si="72"/>
        <v>0</v>
      </c>
      <c r="BI32" s="2">
        <f t="shared" si="5"/>
        <v>1</v>
      </c>
      <c r="BJ32" s="2">
        <f t="shared" si="6"/>
        <v>0</v>
      </c>
      <c r="BK32" s="2">
        <f t="shared" si="7"/>
        <v>1</v>
      </c>
      <c r="BL32" s="2">
        <f t="shared" si="8"/>
        <v>0</v>
      </c>
      <c r="BM32" s="23">
        <f t="shared" si="2"/>
        <v>0</v>
      </c>
      <c r="BN32" s="23">
        <f t="shared" ref="BN32:BP32" si="73">AE32</f>
        <v>0</v>
      </c>
      <c r="BO32" s="23">
        <f t="shared" si="73"/>
        <v>0</v>
      </c>
      <c r="BP32" s="23">
        <f t="shared" si="73"/>
        <v>0</v>
      </c>
      <c r="BQ32" s="2">
        <f t="shared" si="10"/>
        <v>1</v>
      </c>
      <c r="BR32" s="2">
        <f t="shared" si="11"/>
        <v>0</v>
      </c>
      <c r="BS32" s="2">
        <f t="shared" si="12"/>
        <v>1</v>
      </c>
      <c r="BT32" s="2">
        <f t="shared" si="13"/>
        <v>0</v>
      </c>
    </row>
    <row r="33" s="2" customFormat="1" spans="1:72">
      <c r="A33" s="2">
        <v>22675.26</v>
      </c>
      <c r="B33" s="2">
        <v>-5689</v>
      </c>
      <c r="C33" s="2">
        <v>13352.91</v>
      </c>
      <c r="D33" s="2">
        <v>12445.18</v>
      </c>
      <c r="E33" s="2">
        <v>0</v>
      </c>
      <c r="F33" s="7">
        <v>-5145</v>
      </c>
      <c r="G33" s="2">
        <v>189.89</v>
      </c>
      <c r="H33" s="2">
        <v>189.05</v>
      </c>
      <c r="I33" s="2">
        <v>193.97</v>
      </c>
      <c r="J33" s="2">
        <v>0</v>
      </c>
      <c r="K33" s="2">
        <v>279.7</v>
      </c>
      <c r="L33" s="2">
        <v>282.73</v>
      </c>
      <c r="M33" s="2">
        <v>501.15</v>
      </c>
      <c r="N33" s="2">
        <v>0</v>
      </c>
      <c r="O33" s="2">
        <v>0</v>
      </c>
      <c r="P33" s="2">
        <v>259.3</v>
      </c>
      <c r="Q33" s="2">
        <v>125.28</v>
      </c>
      <c r="R33" s="2">
        <v>120.73</v>
      </c>
      <c r="S33" s="2">
        <v>22608.383</v>
      </c>
      <c r="T33" s="2">
        <v>5912.427</v>
      </c>
      <c r="U33" s="2">
        <v>7197.226</v>
      </c>
      <c r="V33" s="2">
        <v>8839.53</v>
      </c>
      <c r="W33" s="2">
        <v>16036.756</v>
      </c>
      <c r="X33" s="2">
        <v>-591.13</v>
      </c>
      <c r="Y33" s="2">
        <v>50.034</v>
      </c>
      <c r="Z33" s="2">
        <v>18052.738</v>
      </c>
      <c r="AA33" s="2">
        <v>865.893</v>
      </c>
      <c r="AB33" s="2">
        <v>895.01</v>
      </c>
      <c r="AC33" s="2" t="s">
        <v>60</v>
      </c>
      <c r="AD33" s="7">
        <v>-3757.8103</v>
      </c>
      <c r="AE33" s="2">
        <v>0</v>
      </c>
      <c r="AF33" s="2">
        <v>0</v>
      </c>
      <c r="AG33" s="2">
        <v>0</v>
      </c>
      <c r="AH33" s="2">
        <v>0</v>
      </c>
      <c r="AI33" s="2">
        <v>0</v>
      </c>
      <c r="AJ33" s="2">
        <v>0</v>
      </c>
      <c r="AK33" s="2">
        <v>7240</v>
      </c>
      <c r="AL33" s="2">
        <v>23603.9</v>
      </c>
      <c r="AM33" s="2">
        <v>30843.9</v>
      </c>
      <c r="AN33" s="2">
        <v>19008.17</v>
      </c>
      <c r="AO33" s="2">
        <v>9079.73</v>
      </c>
      <c r="AP33" s="2">
        <v>9928.44</v>
      </c>
      <c r="AQ33" s="2">
        <v>0</v>
      </c>
      <c r="AR33" s="2">
        <v>0</v>
      </c>
      <c r="AU33" s="2">
        <v>0</v>
      </c>
      <c r="AV33" s="15">
        <v>0</v>
      </c>
      <c r="AW33" s="7">
        <v>0</v>
      </c>
      <c r="AX33" s="7">
        <v>0</v>
      </c>
      <c r="AY33" s="7">
        <v>250</v>
      </c>
      <c r="AZ33" s="19">
        <v>250</v>
      </c>
      <c r="BA33" s="7">
        <v>0</v>
      </c>
      <c r="BB33" s="7">
        <v>0</v>
      </c>
      <c r="BE33" s="23">
        <f t="shared" si="0"/>
        <v>0</v>
      </c>
      <c r="BF33" s="23">
        <f t="shared" ref="BF33:BH33" si="74">AH33</f>
        <v>0</v>
      </c>
      <c r="BG33" s="23">
        <f t="shared" si="74"/>
        <v>0</v>
      </c>
      <c r="BH33" s="23">
        <f t="shared" si="74"/>
        <v>0</v>
      </c>
      <c r="BI33" s="2">
        <f t="shared" si="5"/>
        <v>1</v>
      </c>
      <c r="BJ33" s="2">
        <f t="shared" si="6"/>
        <v>0</v>
      </c>
      <c r="BK33" s="2">
        <f t="shared" si="7"/>
        <v>1</v>
      </c>
      <c r="BL33" s="2">
        <f t="shared" si="8"/>
        <v>0</v>
      </c>
      <c r="BM33" s="23">
        <f t="shared" si="2"/>
        <v>0</v>
      </c>
      <c r="BN33" s="23">
        <f t="shared" ref="BN33:BP33" si="75">AE33</f>
        <v>0</v>
      </c>
      <c r="BO33" s="23">
        <f t="shared" si="75"/>
        <v>0</v>
      </c>
      <c r="BP33" s="23">
        <f t="shared" si="75"/>
        <v>0</v>
      </c>
      <c r="BQ33" s="2">
        <f t="shared" si="10"/>
        <v>1</v>
      </c>
      <c r="BR33" s="2">
        <f t="shared" si="11"/>
        <v>0</v>
      </c>
      <c r="BS33" s="2">
        <f t="shared" si="12"/>
        <v>1</v>
      </c>
      <c r="BT33" s="2">
        <f t="shared" si="13"/>
        <v>0</v>
      </c>
    </row>
    <row r="34" s="2" customFormat="1" spans="1:72">
      <c r="A34" s="2">
        <v>22677.64</v>
      </c>
      <c r="B34" s="2">
        <v>-6190</v>
      </c>
      <c r="C34" s="2">
        <v>13349.96</v>
      </c>
      <c r="D34" s="2">
        <v>13581.79</v>
      </c>
      <c r="E34" s="2">
        <v>0</v>
      </c>
      <c r="F34" s="7">
        <v>-4545</v>
      </c>
      <c r="G34" s="2">
        <v>190.77</v>
      </c>
      <c r="H34" s="2">
        <v>189.05</v>
      </c>
      <c r="I34" s="2">
        <v>193.93</v>
      </c>
      <c r="J34" s="2">
        <v>0</v>
      </c>
      <c r="K34" s="2">
        <v>272.26</v>
      </c>
      <c r="L34" s="2">
        <v>271.56</v>
      </c>
      <c r="M34" s="2">
        <v>501.56</v>
      </c>
      <c r="N34" s="2">
        <v>0</v>
      </c>
      <c r="O34" s="2">
        <v>0</v>
      </c>
      <c r="P34" s="2">
        <v>247.4</v>
      </c>
      <c r="Q34" s="2">
        <v>109.89</v>
      </c>
      <c r="R34" s="2">
        <v>107.14</v>
      </c>
      <c r="S34" s="2">
        <v>22568.652</v>
      </c>
      <c r="T34" s="2">
        <v>6053.255</v>
      </c>
      <c r="U34" s="2">
        <v>6920.771</v>
      </c>
      <c r="V34" s="2">
        <v>9434.796</v>
      </c>
      <c r="W34" s="2">
        <v>16355.567</v>
      </c>
      <c r="X34" s="2">
        <v>-902.49</v>
      </c>
      <c r="Y34" s="2">
        <v>50.035</v>
      </c>
      <c r="Z34" s="2">
        <v>18074.732</v>
      </c>
      <c r="AA34" s="2">
        <v>998.268</v>
      </c>
      <c r="AB34" s="2">
        <v>884.44</v>
      </c>
      <c r="AC34" s="2" t="s">
        <v>60</v>
      </c>
      <c r="AD34" s="7">
        <v>-3208.2935</v>
      </c>
      <c r="AE34" s="2">
        <v>0</v>
      </c>
      <c r="AF34" s="2">
        <v>0</v>
      </c>
      <c r="AG34" s="2">
        <v>0</v>
      </c>
      <c r="AH34" s="2">
        <v>0</v>
      </c>
      <c r="AI34" s="2">
        <v>0</v>
      </c>
      <c r="AJ34" s="2">
        <v>0</v>
      </c>
      <c r="AK34" s="2">
        <v>7762</v>
      </c>
      <c r="AL34" s="2">
        <v>23790.1</v>
      </c>
      <c r="AM34" s="2">
        <v>31552.1</v>
      </c>
      <c r="AN34" s="2">
        <v>20393.27</v>
      </c>
      <c r="AO34" s="2">
        <v>8869.91</v>
      </c>
      <c r="AP34" s="2">
        <v>11523.36</v>
      </c>
      <c r="AQ34" s="2">
        <v>0</v>
      </c>
      <c r="AR34" s="2">
        <v>0</v>
      </c>
      <c r="AU34" s="2">
        <v>0</v>
      </c>
      <c r="AV34" s="15">
        <v>0</v>
      </c>
      <c r="AW34" s="7">
        <v>0</v>
      </c>
      <c r="AX34" s="7">
        <v>0</v>
      </c>
      <c r="AY34" s="7">
        <v>250</v>
      </c>
      <c r="AZ34" s="19">
        <v>250</v>
      </c>
      <c r="BA34" s="7">
        <v>0</v>
      </c>
      <c r="BB34" s="7">
        <v>0</v>
      </c>
      <c r="BE34" s="23">
        <f t="shared" si="0"/>
        <v>0</v>
      </c>
      <c r="BF34" s="23">
        <f t="shared" ref="BF34:BH34" si="76">AH34</f>
        <v>0</v>
      </c>
      <c r="BG34" s="23">
        <f t="shared" si="76"/>
        <v>0</v>
      </c>
      <c r="BH34" s="23">
        <f t="shared" si="76"/>
        <v>0</v>
      </c>
      <c r="BI34" s="2">
        <f t="shared" si="5"/>
        <v>1</v>
      </c>
      <c r="BJ34" s="2">
        <f t="shared" si="6"/>
        <v>0</v>
      </c>
      <c r="BK34" s="2">
        <f t="shared" si="7"/>
        <v>1</v>
      </c>
      <c r="BL34" s="2">
        <f t="shared" si="8"/>
        <v>0</v>
      </c>
      <c r="BM34" s="23">
        <f t="shared" si="2"/>
        <v>0</v>
      </c>
      <c r="BN34" s="23">
        <f t="shared" ref="BN34:BP34" si="77">AE34</f>
        <v>0</v>
      </c>
      <c r="BO34" s="23">
        <f t="shared" si="77"/>
        <v>0</v>
      </c>
      <c r="BP34" s="23">
        <f t="shared" si="77"/>
        <v>0</v>
      </c>
      <c r="BQ34" s="2">
        <f t="shared" si="10"/>
        <v>1</v>
      </c>
      <c r="BR34" s="2">
        <f t="shared" si="11"/>
        <v>0</v>
      </c>
      <c r="BS34" s="2">
        <f t="shared" si="12"/>
        <v>1</v>
      </c>
      <c r="BT34" s="2">
        <f t="shared" si="13"/>
        <v>0</v>
      </c>
    </row>
    <row r="35" s="2" customFormat="1" spans="1:72">
      <c r="A35" s="2">
        <v>22406.5</v>
      </c>
      <c r="B35" s="2">
        <v>-6588</v>
      </c>
      <c r="C35" s="2">
        <v>13322.88</v>
      </c>
      <c r="D35" s="2">
        <v>14053.76</v>
      </c>
      <c r="E35" s="2">
        <v>0</v>
      </c>
      <c r="F35" s="7">
        <v>-4657</v>
      </c>
      <c r="G35" s="2">
        <v>190.77</v>
      </c>
      <c r="H35" s="2">
        <v>190.77</v>
      </c>
      <c r="I35" s="2">
        <v>194.93</v>
      </c>
      <c r="J35" s="2">
        <v>0</v>
      </c>
      <c r="K35" s="2">
        <v>271.33</v>
      </c>
      <c r="L35" s="2">
        <v>270.86</v>
      </c>
      <c r="M35" s="2">
        <v>500.73</v>
      </c>
      <c r="N35" s="2">
        <v>0</v>
      </c>
      <c r="O35" s="2">
        <v>0</v>
      </c>
      <c r="P35" s="2">
        <v>250.8</v>
      </c>
      <c r="Q35" s="2">
        <v>104.4</v>
      </c>
      <c r="R35" s="2">
        <v>104.61</v>
      </c>
      <c r="S35" s="2">
        <v>22356.762</v>
      </c>
      <c r="T35" s="2">
        <v>6695.247</v>
      </c>
      <c r="U35" s="2">
        <v>6717.185</v>
      </c>
      <c r="V35" s="2">
        <v>10243.14</v>
      </c>
      <c r="W35" s="2">
        <v>16960.325</v>
      </c>
      <c r="X35" s="2">
        <v>-895.13</v>
      </c>
      <c r="Y35" s="2">
        <v>49.974</v>
      </c>
      <c r="Z35" s="2">
        <v>18163.273</v>
      </c>
      <c r="AA35" s="2">
        <v>897.941</v>
      </c>
      <c r="AB35" s="2">
        <v>850.93</v>
      </c>
      <c r="AC35" s="2" t="s">
        <v>60</v>
      </c>
      <c r="AD35" s="7">
        <v>-3330.019</v>
      </c>
      <c r="AE35" s="2">
        <v>0</v>
      </c>
      <c r="AF35" s="2">
        <v>0</v>
      </c>
      <c r="AG35" s="2">
        <v>0</v>
      </c>
      <c r="AH35" s="2">
        <v>0</v>
      </c>
      <c r="AI35" s="2">
        <v>0</v>
      </c>
      <c r="AJ35" s="2">
        <v>0</v>
      </c>
      <c r="AK35" s="2">
        <v>7950</v>
      </c>
      <c r="AL35" s="2">
        <v>23679.9</v>
      </c>
      <c r="AM35" s="2">
        <v>31629.9</v>
      </c>
      <c r="AN35" s="2">
        <v>21812.24</v>
      </c>
      <c r="AO35" s="2">
        <v>8682.6</v>
      </c>
      <c r="AP35" s="2">
        <v>13129.64</v>
      </c>
      <c r="AQ35" s="2">
        <v>0</v>
      </c>
      <c r="AR35" s="2">
        <v>0</v>
      </c>
      <c r="AU35" s="2">
        <v>0</v>
      </c>
      <c r="AV35" s="15">
        <v>0</v>
      </c>
      <c r="AW35" s="7">
        <v>0</v>
      </c>
      <c r="AX35" s="7">
        <v>0</v>
      </c>
      <c r="AY35" s="7">
        <v>250</v>
      </c>
      <c r="AZ35" s="19">
        <v>250</v>
      </c>
      <c r="BA35" s="7">
        <v>0</v>
      </c>
      <c r="BB35" s="7">
        <v>0</v>
      </c>
      <c r="BE35" s="23">
        <f t="shared" si="0"/>
        <v>0</v>
      </c>
      <c r="BF35" s="23">
        <f t="shared" ref="BF35:BH35" si="78">AH35</f>
        <v>0</v>
      </c>
      <c r="BG35" s="23">
        <f t="shared" si="78"/>
        <v>0</v>
      </c>
      <c r="BH35" s="23">
        <f t="shared" si="78"/>
        <v>0</v>
      </c>
      <c r="BI35" s="2">
        <f t="shared" si="5"/>
        <v>1</v>
      </c>
      <c r="BJ35" s="2">
        <f t="shared" si="6"/>
        <v>0</v>
      </c>
      <c r="BK35" s="2">
        <f t="shared" si="7"/>
        <v>1</v>
      </c>
      <c r="BL35" s="2">
        <f t="shared" si="8"/>
        <v>0</v>
      </c>
      <c r="BM35" s="23">
        <f t="shared" si="2"/>
        <v>0</v>
      </c>
      <c r="BN35" s="23">
        <f t="shared" ref="BN35:BP35" si="79">AE35</f>
        <v>0</v>
      </c>
      <c r="BO35" s="23">
        <f t="shared" si="79"/>
        <v>0</v>
      </c>
      <c r="BP35" s="23">
        <f t="shared" si="79"/>
        <v>0</v>
      </c>
      <c r="BQ35" s="2">
        <f t="shared" si="10"/>
        <v>1</v>
      </c>
      <c r="BR35" s="2">
        <f t="shared" si="11"/>
        <v>0</v>
      </c>
      <c r="BS35" s="2">
        <f t="shared" si="12"/>
        <v>1</v>
      </c>
      <c r="BT35" s="2">
        <f t="shared" si="13"/>
        <v>0</v>
      </c>
    </row>
    <row r="36" s="2" customFormat="1" spans="1:72">
      <c r="A36" s="2">
        <v>22298.55</v>
      </c>
      <c r="B36" s="2">
        <v>-6987</v>
      </c>
      <c r="C36" s="2">
        <v>13288.65</v>
      </c>
      <c r="D36" s="2">
        <v>14377.64</v>
      </c>
      <c r="E36" s="2">
        <v>0</v>
      </c>
      <c r="F36" s="7">
        <v>-4770</v>
      </c>
      <c r="G36" s="2">
        <v>190.77</v>
      </c>
      <c r="H36" s="2">
        <v>189.89</v>
      </c>
      <c r="I36" s="2">
        <v>194.67</v>
      </c>
      <c r="J36" s="2">
        <v>0</v>
      </c>
      <c r="K36" s="2">
        <v>271.1</v>
      </c>
      <c r="L36" s="2">
        <v>271.56</v>
      </c>
      <c r="M36" s="2">
        <v>501.97</v>
      </c>
      <c r="N36" s="2">
        <v>0</v>
      </c>
      <c r="O36" s="2">
        <v>0</v>
      </c>
      <c r="P36" s="2">
        <v>249.9</v>
      </c>
      <c r="Q36" s="2">
        <v>104.92</v>
      </c>
      <c r="R36" s="2">
        <v>104.87</v>
      </c>
      <c r="S36" s="2">
        <v>22049.547</v>
      </c>
      <c r="T36" s="2">
        <v>7006.674</v>
      </c>
      <c r="U36" s="2">
        <v>6470.866</v>
      </c>
      <c r="V36" s="2">
        <v>10603.869</v>
      </c>
      <c r="W36" s="2">
        <v>17074.735</v>
      </c>
      <c r="X36" s="2">
        <v>-894.28</v>
      </c>
      <c r="Y36" s="2">
        <v>49.988</v>
      </c>
      <c r="Z36" s="2">
        <v>18163.758</v>
      </c>
      <c r="AA36" s="2">
        <v>894.143</v>
      </c>
      <c r="AB36" s="2">
        <v>810.35</v>
      </c>
      <c r="AC36" s="2" t="s">
        <v>60</v>
      </c>
      <c r="AD36" s="7">
        <v>-3434.936</v>
      </c>
      <c r="AE36" s="2">
        <v>0</v>
      </c>
      <c r="AF36" s="2">
        <v>0</v>
      </c>
      <c r="AG36" s="2">
        <v>0</v>
      </c>
      <c r="AH36" s="2">
        <v>0</v>
      </c>
      <c r="AI36" s="2">
        <v>0</v>
      </c>
      <c r="AJ36" s="2">
        <v>0</v>
      </c>
      <c r="AK36" s="2">
        <v>8144</v>
      </c>
      <c r="AL36" s="2">
        <v>23618.3</v>
      </c>
      <c r="AM36" s="2">
        <v>31762.3</v>
      </c>
      <c r="AN36" s="2">
        <v>23190.43</v>
      </c>
      <c r="AO36" s="2">
        <v>8512.21</v>
      </c>
      <c r="AP36" s="2">
        <v>14678.22</v>
      </c>
      <c r="AQ36" s="2">
        <v>0</v>
      </c>
      <c r="AR36" s="2">
        <v>0</v>
      </c>
      <c r="AU36" s="2">
        <v>0</v>
      </c>
      <c r="AV36" s="15">
        <v>0</v>
      </c>
      <c r="AW36" s="7">
        <v>0</v>
      </c>
      <c r="AX36" s="7">
        <v>0</v>
      </c>
      <c r="AY36" s="7">
        <v>250</v>
      </c>
      <c r="AZ36" s="19">
        <v>250</v>
      </c>
      <c r="BA36" s="7">
        <v>0</v>
      </c>
      <c r="BB36" s="7">
        <v>0</v>
      </c>
      <c r="BE36" s="23">
        <f t="shared" si="0"/>
        <v>0</v>
      </c>
      <c r="BF36" s="23">
        <f t="shared" ref="BF36:BH36" si="80">AH36</f>
        <v>0</v>
      </c>
      <c r="BG36" s="23">
        <f t="shared" si="80"/>
        <v>0</v>
      </c>
      <c r="BH36" s="23">
        <f t="shared" si="80"/>
        <v>0</v>
      </c>
      <c r="BI36" s="2">
        <f t="shared" si="5"/>
        <v>1</v>
      </c>
      <c r="BJ36" s="2">
        <f t="shared" si="6"/>
        <v>0</v>
      </c>
      <c r="BK36" s="2">
        <f t="shared" si="7"/>
        <v>1</v>
      </c>
      <c r="BL36" s="2">
        <f t="shared" si="8"/>
        <v>0</v>
      </c>
      <c r="BM36" s="23">
        <f t="shared" si="2"/>
        <v>0</v>
      </c>
      <c r="BN36" s="23">
        <f t="shared" ref="BN36:BP36" si="81">AE36</f>
        <v>0</v>
      </c>
      <c r="BO36" s="23">
        <f t="shared" si="81"/>
        <v>0</v>
      </c>
      <c r="BP36" s="23">
        <f t="shared" si="81"/>
        <v>0</v>
      </c>
      <c r="BQ36" s="2">
        <f t="shared" si="10"/>
        <v>1</v>
      </c>
      <c r="BR36" s="2">
        <f t="shared" si="11"/>
        <v>0</v>
      </c>
      <c r="BS36" s="2">
        <f t="shared" si="12"/>
        <v>1</v>
      </c>
      <c r="BT36" s="2">
        <f t="shared" si="13"/>
        <v>0</v>
      </c>
    </row>
    <row r="37" s="2" customFormat="1" spans="1:72">
      <c r="A37" s="2">
        <v>21991.91</v>
      </c>
      <c r="B37" s="2">
        <v>-7077.68</v>
      </c>
      <c r="C37" s="2">
        <v>13290.44</v>
      </c>
      <c r="D37" s="2">
        <v>14157.34</v>
      </c>
      <c r="E37" s="2">
        <v>0</v>
      </c>
      <c r="F37" s="7">
        <v>-4884</v>
      </c>
      <c r="G37" s="2">
        <v>190.77</v>
      </c>
      <c r="H37" s="2">
        <v>189.89</v>
      </c>
      <c r="I37" s="2">
        <v>194.66</v>
      </c>
      <c r="J37" s="2">
        <v>0</v>
      </c>
      <c r="K37" s="2">
        <v>271.1</v>
      </c>
      <c r="L37" s="2">
        <v>271.79</v>
      </c>
      <c r="M37" s="2">
        <v>501.97</v>
      </c>
      <c r="N37" s="2">
        <v>0</v>
      </c>
      <c r="O37" s="2">
        <v>0</v>
      </c>
      <c r="P37" s="2">
        <v>249.8</v>
      </c>
      <c r="Q37" s="2">
        <v>104.55</v>
      </c>
      <c r="R37" s="2">
        <v>105.4</v>
      </c>
      <c r="S37" s="2">
        <v>21813.412</v>
      </c>
      <c r="T37" s="2">
        <v>7064.551</v>
      </c>
      <c r="U37" s="2">
        <v>6393.767</v>
      </c>
      <c r="V37" s="2">
        <v>10869.734</v>
      </c>
      <c r="W37" s="2">
        <v>17263.501</v>
      </c>
      <c r="X37" s="2">
        <v>-894.82</v>
      </c>
      <c r="Y37" s="2">
        <v>50.014</v>
      </c>
      <c r="Z37" s="2">
        <v>18376.334</v>
      </c>
      <c r="AA37" s="2">
        <v>719.594</v>
      </c>
      <c r="AB37" s="2">
        <v>814.14</v>
      </c>
      <c r="AC37" s="2" t="s">
        <v>60</v>
      </c>
      <c r="AD37" s="7">
        <v>-3555.8213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2">
        <v>8335</v>
      </c>
      <c r="AL37" s="2">
        <v>23746.2</v>
      </c>
      <c r="AM37" s="2">
        <v>32081.2</v>
      </c>
      <c r="AN37" s="2">
        <v>24453.58</v>
      </c>
      <c r="AO37" s="2">
        <v>8306.71</v>
      </c>
      <c r="AP37" s="2">
        <v>16146.87</v>
      </c>
      <c r="AQ37" s="2">
        <v>0</v>
      </c>
      <c r="AR37" s="2">
        <v>0</v>
      </c>
      <c r="AU37" s="2">
        <v>0</v>
      </c>
      <c r="AV37" s="15">
        <v>0</v>
      </c>
      <c r="AW37" s="7">
        <v>0</v>
      </c>
      <c r="AX37" s="7">
        <v>0</v>
      </c>
      <c r="AY37" s="7">
        <v>250</v>
      </c>
      <c r="AZ37" s="19">
        <v>250</v>
      </c>
      <c r="BA37" s="7">
        <v>0</v>
      </c>
      <c r="BB37" s="7">
        <v>0</v>
      </c>
      <c r="BE37" s="23">
        <f t="shared" si="0"/>
        <v>0</v>
      </c>
      <c r="BF37" s="23">
        <f t="shared" ref="BF37:BH37" si="82">AH37</f>
        <v>0</v>
      </c>
      <c r="BG37" s="23">
        <f t="shared" si="82"/>
        <v>0</v>
      </c>
      <c r="BH37" s="23">
        <f t="shared" si="82"/>
        <v>0</v>
      </c>
      <c r="BI37" s="2">
        <f t="shared" si="5"/>
        <v>1</v>
      </c>
      <c r="BJ37" s="2">
        <f t="shared" si="6"/>
        <v>0</v>
      </c>
      <c r="BK37" s="2">
        <f t="shared" si="7"/>
        <v>1</v>
      </c>
      <c r="BL37" s="2">
        <f t="shared" si="8"/>
        <v>0</v>
      </c>
      <c r="BM37" s="23">
        <f t="shared" si="2"/>
        <v>0</v>
      </c>
      <c r="BN37" s="23">
        <f t="shared" ref="BN37:BP37" si="83">AE37</f>
        <v>0</v>
      </c>
      <c r="BO37" s="23">
        <f t="shared" si="83"/>
        <v>0</v>
      </c>
      <c r="BP37" s="23">
        <f t="shared" si="83"/>
        <v>0</v>
      </c>
      <c r="BQ37" s="2">
        <f t="shared" si="10"/>
        <v>1</v>
      </c>
      <c r="BR37" s="2">
        <f t="shared" si="11"/>
        <v>0</v>
      </c>
      <c r="BS37" s="2">
        <f t="shared" si="12"/>
        <v>1</v>
      </c>
      <c r="BT37" s="2">
        <f t="shared" si="13"/>
        <v>0</v>
      </c>
    </row>
    <row r="38" s="2" customFormat="1" spans="1:72">
      <c r="A38" s="2">
        <v>22267.18</v>
      </c>
      <c r="B38" s="2">
        <v>-7358</v>
      </c>
      <c r="C38" s="2">
        <v>13271.39</v>
      </c>
      <c r="D38" s="2">
        <v>14714.47</v>
      </c>
      <c r="E38" s="2">
        <v>0</v>
      </c>
      <c r="F38" s="7">
        <v>-5067</v>
      </c>
      <c r="G38" s="2">
        <v>189.89</v>
      </c>
      <c r="H38" s="2">
        <v>189.89</v>
      </c>
      <c r="I38" s="2">
        <v>194.95</v>
      </c>
      <c r="J38" s="2">
        <v>0</v>
      </c>
      <c r="K38" s="2">
        <v>270.86</v>
      </c>
      <c r="L38" s="2">
        <v>271.79</v>
      </c>
      <c r="M38" s="2">
        <v>500.73</v>
      </c>
      <c r="N38" s="2">
        <v>0</v>
      </c>
      <c r="O38" s="2">
        <v>0</v>
      </c>
      <c r="P38" s="2">
        <v>249.5</v>
      </c>
      <c r="Q38" s="2">
        <v>104.87</v>
      </c>
      <c r="R38" s="2">
        <v>104.82</v>
      </c>
      <c r="S38" s="2">
        <v>22439.342</v>
      </c>
      <c r="T38" s="2">
        <v>7526.263</v>
      </c>
      <c r="U38" s="2">
        <v>6234.705</v>
      </c>
      <c r="V38" s="2">
        <v>11585.823</v>
      </c>
      <c r="W38" s="2">
        <v>17820.528</v>
      </c>
      <c r="X38" s="2">
        <v>-888.92</v>
      </c>
      <c r="Y38" s="2">
        <v>49.982</v>
      </c>
      <c r="Z38" s="2">
        <v>18184.453</v>
      </c>
      <c r="AA38" s="2">
        <v>890.828</v>
      </c>
      <c r="AB38" s="2">
        <v>813.13</v>
      </c>
      <c r="AC38" s="2" t="s">
        <v>60</v>
      </c>
      <c r="AD38" s="7">
        <v>-3745.3438</v>
      </c>
      <c r="AE38" s="2">
        <v>0</v>
      </c>
      <c r="AF38" s="2">
        <v>0</v>
      </c>
      <c r="AG38" s="2">
        <v>0</v>
      </c>
      <c r="AH38" s="2">
        <v>0</v>
      </c>
      <c r="AI38" s="2">
        <v>0</v>
      </c>
      <c r="AJ38" s="2">
        <v>0</v>
      </c>
      <c r="AK38" s="2">
        <v>8605</v>
      </c>
      <c r="AL38" s="2">
        <v>24479.3</v>
      </c>
      <c r="AM38" s="2">
        <v>33084.3</v>
      </c>
      <c r="AN38" s="2">
        <v>25795.27</v>
      </c>
      <c r="AO38" s="2">
        <v>8274.41</v>
      </c>
      <c r="AP38" s="2">
        <v>17520.86</v>
      </c>
      <c r="AQ38" s="2">
        <v>0</v>
      </c>
      <c r="AR38" s="2">
        <v>0</v>
      </c>
      <c r="AU38" s="2">
        <v>0</v>
      </c>
      <c r="AV38" s="15">
        <v>0</v>
      </c>
      <c r="AW38" s="7">
        <v>0</v>
      </c>
      <c r="AX38" s="7">
        <v>0</v>
      </c>
      <c r="AY38" s="7">
        <v>250</v>
      </c>
      <c r="AZ38" s="19">
        <v>250</v>
      </c>
      <c r="BA38" s="7">
        <v>0</v>
      </c>
      <c r="BB38" s="7">
        <v>0</v>
      </c>
      <c r="BE38" s="23">
        <f t="shared" si="0"/>
        <v>0</v>
      </c>
      <c r="BF38" s="23">
        <f t="shared" ref="BF38:BH38" si="84">AH38</f>
        <v>0</v>
      </c>
      <c r="BG38" s="23">
        <f t="shared" si="84"/>
        <v>0</v>
      </c>
      <c r="BH38" s="23">
        <f t="shared" si="84"/>
        <v>0</v>
      </c>
      <c r="BI38" s="2">
        <f t="shared" si="5"/>
        <v>1</v>
      </c>
      <c r="BJ38" s="2">
        <f t="shared" si="6"/>
        <v>0</v>
      </c>
      <c r="BK38" s="2">
        <f t="shared" si="7"/>
        <v>1</v>
      </c>
      <c r="BL38" s="2">
        <f t="shared" si="8"/>
        <v>0</v>
      </c>
      <c r="BM38" s="23">
        <f t="shared" si="2"/>
        <v>0</v>
      </c>
      <c r="BN38" s="23">
        <f t="shared" ref="BN38:BP38" si="85">AE38</f>
        <v>0</v>
      </c>
      <c r="BO38" s="23">
        <f t="shared" si="85"/>
        <v>0</v>
      </c>
      <c r="BP38" s="23">
        <f t="shared" si="85"/>
        <v>0</v>
      </c>
      <c r="BQ38" s="2">
        <f t="shared" si="10"/>
        <v>1</v>
      </c>
      <c r="BR38" s="2">
        <f t="shared" si="11"/>
        <v>0</v>
      </c>
      <c r="BS38" s="2">
        <f t="shared" si="12"/>
        <v>1</v>
      </c>
      <c r="BT38" s="2">
        <f t="shared" si="13"/>
        <v>0</v>
      </c>
    </row>
    <row r="39" s="2" customFormat="1" spans="1:72">
      <c r="A39" s="2">
        <v>22235.26</v>
      </c>
      <c r="B39" s="2">
        <v>-7375</v>
      </c>
      <c r="C39" s="2">
        <v>13288.42</v>
      </c>
      <c r="D39" s="2">
        <v>14669.74</v>
      </c>
      <c r="E39" s="2">
        <v>0</v>
      </c>
      <c r="F39" s="7">
        <v>-5067</v>
      </c>
      <c r="G39" s="2">
        <v>190.77</v>
      </c>
      <c r="H39" s="2">
        <v>190.77</v>
      </c>
      <c r="I39" s="2">
        <v>194.61</v>
      </c>
      <c r="J39" s="2">
        <v>0</v>
      </c>
      <c r="K39" s="2">
        <v>271.1</v>
      </c>
      <c r="L39" s="2">
        <v>271.1</v>
      </c>
      <c r="M39" s="2">
        <v>501.56</v>
      </c>
      <c r="N39" s="2">
        <v>0</v>
      </c>
      <c r="O39" s="2">
        <v>0</v>
      </c>
      <c r="P39" s="2">
        <v>249.1</v>
      </c>
      <c r="Q39" s="2">
        <v>104.92</v>
      </c>
      <c r="R39" s="2">
        <v>105.14</v>
      </c>
      <c r="S39" s="2">
        <v>22130.854</v>
      </c>
      <c r="T39" s="2">
        <v>7234.32</v>
      </c>
      <c r="U39" s="2">
        <v>6065.551</v>
      </c>
      <c r="V39" s="2">
        <v>11809.443</v>
      </c>
      <c r="W39" s="2">
        <v>17874.993</v>
      </c>
      <c r="X39" s="2">
        <v>-891.69</v>
      </c>
      <c r="Y39" s="2">
        <v>50.034</v>
      </c>
      <c r="Z39" s="2">
        <v>18481.578</v>
      </c>
      <c r="AA39" s="2">
        <v>632.344</v>
      </c>
      <c r="AB39" s="2">
        <v>819.57</v>
      </c>
      <c r="AC39" s="2" t="s">
        <v>60</v>
      </c>
      <c r="AD39" s="7">
        <v>-3744.223</v>
      </c>
      <c r="AE39" s="2">
        <v>0</v>
      </c>
      <c r="AF39" s="2">
        <v>0</v>
      </c>
      <c r="AG39" s="2">
        <v>0</v>
      </c>
      <c r="AH39" s="2">
        <v>0</v>
      </c>
      <c r="AI39" s="2">
        <v>0</v>
      </c>
      <c r="AJ39" s="2">
        <v>0</v>
      </c>
      <c r="AK39" s="2">
        <v>8655</v>
      </c>
      <c r="AL39" s="2">
        <v>24757.3</v>
      </c>
      <c r="AM39" s="2">
        <v>33412.3</v>
      </c>
      <c r="AN39" s="2">
        <v>27046.52</v>
      </c>
      <c r="AO39" s="2">
        <v>8257.26</v>
      </c>
      <c r="AP39" s="2">
        <v>18789.26</v>
      </c>
      <c r="AQ39" s="2">
        <v>0</v>
      </c>
      <c r="AR39" s="2">
        <v>0</v>
      </c>
      <c r="AU39" s="2">
        <v>0</v>
      </c>
      <c r="AV39" s="15">
        <v>0</v>
      </c>
      <c r="AW39" s="7">
        <v>0</v>
      </c>
      <c r="AX39" s="7">
        <v>0</v>
      </c>
      <c r="AY39" s="7">
        <v>250</v>
      </c>
      <c r="AZ39" s="19">
        <v>250</v>
      </c>
      <c r="BA39" s="7">
        <v>0</v>
      </c>
      <c r="BB39" s="7">
        <v>0</v>
      </c>
      <c r="BE39" s="23">
        <f t="shared" si="0"/>
        <v>0</v>
      </c>
      <c r="BF39" s="23">
        <f t="shared" ref="BF39:BH39" si="86">AH39</f>
        <v>0</v>
      </c>
      <c r="BG39" s="23">
        <f t="shared" si="86"/>
        <v>0</v>
      </c>
      <c r="BH39" s="23">
        <f t="shared" si="86"/>
        <v>0</v>
      </c>
      <c r="BI39" s="2">
        <f t="shared" si="5"/>
        <v>1</v>
      </c>
      <c r="BJ39" s="2">
        <f t="shared" si="6"/>
        <v>0</v>
      </c>
      <c r="BK39" s="2">
        <f t="shared" si="7"/>
        <v>1</v>
      </c>
      <c r="BL39" s="2">
        <f t="shared" si="8"/>
        <v>0</v>
      </c>
      <c r="BM39" s="23">
        <f t="shared" si="2"/>
        <v>0</v>
      </c>
      <c r="BN39" s="23">
        <f t="shared" ref="BN39:BP39" si="87">AE39</f>
        <v>0</v>
      </c>
      <c r="BO39" s="23">
        <f t="shared" si="87"/>
        <v>0</v>
      </c>
      <c r="BP39" s="23">
        <f t="shared" si="87"/>
        <v>0</v>
      </c>
      <c r="BQ39" s="2">
        <f t="shared" si="10"/>
        <v>1</v>
      </c>
      <c r="BR39" s="2">
        <f t="shared" si="11"/>
        <v>0</v>
      </c>
      <c r="BS39" s="2">
        <f t="shared" si="12"/>
        <v>1</v>
      </c>
      <c r="BT39" s="2">
        <f t="shared" si="13"/>
        <v>0</v>
      </c>
    </row>
    <row r="40" s="2" customFormat="1" spans="1:72">
      <c r="A40" s="2">
        <v>21838.73</v>
      </c>
      <c r="B40" s="2">
        <v>-7393</v>
      </c>
      <c r="C40" s="2">
        <v>13291.85</v>
      </c>
      <c r="D40" s="2">
        <v>14298.81</v>
      </c>
      <c r="E40" s="2">
        <v>0</v>
      </c>
      <c r="F40" s="7">
        <v>-5068</v>
      </c>
      <c r="G40" s="2">
        <v>190.77</v>
      </c>
      <c r="H40" s="2">
        <v>190.77</v>
      </c>
      <c r="I40" s="2">
        <v>195.05</v>
      </c>
      <c r="J40" s="2">
        <v>0</v>
      </c>
      <c r="K40" s="2">
        <v>271.1</v>
      </c>
      <c r="L40" s="2">
        <v>271.79</v>
      </c>
      <c r="M40" s="2">
        <v>501.56</v>
      </c>
      <c r="N40" s="2">
        <v>0</v>
      </c>
      <c r="O40" s="2">
        <v>0</v>
      </c>
      <c r="P40" s="2">
        <v>250.4</v>
      </c>
      <c r="Q40" s="2">
        <v>105.03</v>
      </c>
      <c r="R40" s="2">
        <v>105.14</v>
      </c>
      <c r="S40" s="2">
        <v>21532.832</v>
      </c>
      <c r="T40" s="2">
        <v>7447.509</v>
      </c>
      <c r="U40" s="2">
        <v>5571.333</v>
      </c>
      <c r="V40" s="2">
        <v>11849.126</v>
      </c>
      <c r="W40" s="2">
        <v>17420.459</v>
      </c>
      <c r="X40" s="2">
        <v>-884.1</v>
      </c>
      <c r="Y40" s="2">
        <v>49.976</v>
      </c>
      <c r="Z40" s="2">
        <v>18361.6</v>
      </c>
      <c r="AA40" s="2">
        <v>707.5</v>
      </c>
      <c r="AB40" s="2">
        <v>814.18</v>
      </c>
      <c r="AC40" s="2" t="s">
        <v>60</v>
      </c>
      <c r="AD40" s="7">
        <v>-3740.441</v>
      </c>
      <c r="AE40" s="2">
        <v>0</v>
      </c>
      <c r="AF40" s="2">
        <v>0</v>
      </c>
      <c r="AG40" s="2">
        <v>0</v>
      </c>
      <c r="AH40" s="2">
        <v>0</v>
      </c>
      <c r="AI40" s="2">
        <v>0</v>
      </c>
      <c r="AJ40" s="2">
        <v>0</v>
      </c>
      <c r="AK40" s="2">
        <v>8705</v>
      </c>
      <c r="AL40" s="2">
        <v>24734.3</v>
      </c>
      <c r="AM40" s="2">
        <v>33439.3</v>
      </c>
      <c r="AN40" s="2">
        <v>28226.25</v>
      </c>
      <c r="AO40" s="2">
        <v>8279.17</v>
      </c>
      <c r="AP40" s="2">
        <v>19947.08</v>
      </c>
      <c r="AQ40" s="2">
        <v>0</v>
      </c>
      <c r="AR40" s="2">
        <v>0</v>
      </c>
      <c r="AU40" s="2">
        <v>0</v>
      </c>
      <c r="AV40" s="15">
        <v>0</v>
      </c>
      <c r="AW40" s="7">
        <v>0</v>
      </c>
      <c r="AX40" s="7">
        <v>0</v>
      </c>
      <c r="AY40" s="7">
        <v>250</v>
      </c>
      <c r="AZ40" s="19">
        <v>250</v>
      </c>
      <c r="BA40" s="7">
        <v>0</v>
      </c>
      <c r="BB40" s="7">
        <v>0</v>
      </c>
      <c r="BE40" s="23">
        <f t="shared" si="0"/>
        <v>0</v>
      </c>
      <c r="BF40" s="23">
        <f t="shared" ref="BF40:BH40" si="88">AH40</f>
        <v>0</v>
      </c>
      <c r="BG40" s="23">
        <f t="shared" si="88"/>
        <v>0</v>
      </c>
      <c r="BH40" s="23">
        <f t="shared" si="88"/>
        <v>0</v>
      </c>
      <c r="BI40" s="2">
        <f t="shared" si="5"/>
        <v>1</v>
      </c>
      <c r="BJ40" s="2">
        <f t="shared" si="6"/>
        <v>0</v>
      </c>
      <c r="BK40" s="2">
        <f t="shared" si="7"/>
        <v>1</v>
      </c>
      <c r="BL40" s="2">
        <f t="shared" si="8"/>
        <v>0</v>
      </c>
      <c r="BM40" s="23">
        <f t="shared" si="2"/>
        <v>0</v>
      </c>
      <c r="BN40" s="23">
        <f t="shared" ref="BN40:BP40" si="89">AE40</f>
        <v>0</v>
      </c>
      <c r="BO40" s="23">
        <f t="shared" si="89"/>
        <v>0</v>
      </c>
      <c r="BP40" s="23">
        <f t="shared" si="89"/>
        <v>0</v>
      </c>
      <c r="BQ40" s="2">
        <f t="shared" si="10"/>
        <v>1</v>
      </c>
      <c r="BR40" s="2">
        <f t="shared" si="11"/>
        <v>0</v>
      </c>
      <c r="BS40" s="2">
        <f t="shared" si="12"/>
        <v>1</v>
      </c>
      <c r="BT40" s="2">
        <f t="shared" si="13"/>
        <v>0</v>
      </c>
    </row>
    <row r="41" s="2" customFormat="1" spans="1:72">
      <c r="A41" s="2">
        <v>21179.01</v>
      </c>
      <c r="B41" s="2">
        <v>-7411</v>
      </c>
      <c r="C41" s="2">
        <v>13286.05</v>
      </c>
      <c r="D41" s="2">
        <v>13643.53</v>
      </c>
      <c r="E41" s="2">
        <v>0</v>
      </c>
      <c r="F41" s="7">
        <v>-5069</v>
      </c>
      <c r="G41" s="2">
        <v>190.77</v>
      </c>
      <c r="H41" s="2">
        <v>189.89</v>
      </c>
      <c r="I41" s="2">
        <v>195.45</v>
      </c>
      <c r="J41" s="2">
        <v>0</v>
      </c>
      <c r="K41" s="2">
        <v>270.86</v>
      </c>
      <c r="L41" s="2">
        <v>271.79</v>
      </c>
      <c r="M41" s="2">
        <v>500.73</v>
      </c>
      <c r="N41" s="2">
        <v>0</v>
      </c>
      <c r="O41" s="2">
        <v>0</v>
      </c>
      <c r="P41" s="2">
        <v>249.3</v>
      </c>
      <c r="Q41" s="2">
        <v>105.77</v>
      </c>
      <c r="R41" s="2">
        <v>105.08</v>
      </c>
      <c r="S41" s="2">
        <v>21592.865</v>
      </c>
      <c r="T41" s="2">
        <v>7301.305</v>
      </c>
      <c r="U41" s="2">
        <v>5406.308</v>
      </c>
      <c r="V41" s="2">
        <v>11986.649</v>
      </c>
      <c r="W41" s="2">
        <v>17392.957</v>
      </c>
      <c r="X41" s="2">
        <v>-881.95</v>
      </c>
      <c r="Y41" s="2">
        <v>49.98</v>
      </c>
      <c r="Z41" s="2">
        <v>18300.418</v>
      </c>
      <c r="AA41" s="2">
        <v>724.297</v>
      </c>
      <c r="AB41" s="2">
        <v>820.23</v>
      </c>
      <c r="AC41" s="2" t="s">
        <v>60</v>
      </c>
      <c r="AD41" s="7">
        <v>-3745.0635</v>
      </c>
      <c r="AE41" s="2">
        <v>0</v>
      </c>
      <c r="AF41" s="2">
        <v>0</v>
      </c>
      <c r="AG41" s="2">
        <v>0</v>
      </c>
      <c r="AH41" s="2">
        <v>0</v>
      </c>
      <c r="AI41" s="2">
        <v>0</v>
      </c>
      <c r="AJ41" s="2">
        <v>0</v>
      </c>
      <c r="AK41" s="2">
        <v>8755</v>
      </c>
      <c r="AL41" s="2">
        <v>24642</v>
      </c>
      <c r="AM41" s="2">
        <v>33397</v>
      </c>
      <c r="AN41" s="2">
        <v>29264.55</v>
      </c>
      <c r="AO41" s="2">
        <v>8274.56</v>
      </c>
      <c r="AP41" s="2">
        <v>20989.99</v>
      </c>
      <c r="AQ41" s="2">
        <v>0</v>
      </c>
      <c r="AR41" s="2">
        <v>0</v>
      </c>
      <c r="AU41" s="2">
        <v>0</v>
      </c>
      <c r="AV41" s="15">
        <v>0</v>
      </c>
      <c r="AW41" s="7">
        <v>0</v>
      </c>
      <c r="AX41" s="7">
        <v>0</v>
      </c>
      <c r="AY41" s="7">
        <v>250</v>
      </c>
      <c r="AZ41" s="19">
        <v>250</v>
      </c>
      <c r="BA41" s="7">
        <v>0</v>
      </c>
      <c r="BB41" s="7">
        <v>0</v>
      </c>
      <c r="BE41" s="23">
        <f t="shared" si="0"/>
        <v>0</v>
      </c>
      <c r="BF41" s="23">
        <f t="shared" ref="BF41:BH41" si="90">AH41</f>
        <v>0</v>
      </c>
      <c r="BG41" s="23">
        <f t="shared" si="90"/>
        <v>0</v>
      </c>
      <c r="BH41" s="23">
        <f t="shared" si="90"/>
        <v>0</v>
      </c>
      <c r="BI41" s="2">
        <f t="shared" si="5"/>
        <v>1</v>
      </c>
      <c r="BJ41" s="2">
        <f t="shared" si="6"/>
        <v>0</v>
      </c>
      <c r="BK41" s="2">
        <f t="shared" si="7"/>
        <v>1</v>
      </c>
      <c r="BL41" s="2">
        <f t="shared" si="8"/>
        <v>0</v>
      </c>
      <c r="BM41" s="23">
        <f t="shared" si="2"/>
        <v>0</v>
      </c>
      <c r="BN41" s="23">
        <f t="shared" ref="BN41:BP41" si="91">AE41</f>
        <v>0</v>
      </c>
      <c r="BO41" s="23">
        <f t="shared" si="91"/>
        <v>0</v>
      </c>
      <c r="BP41" s="23">
        <f t="shared" si="91"/>
        <v>0</v>
      </c>
      <c r="BQ41" s="2">
        <f t="shared" si="10"/>
        <v>1</v>
      </c>
      <c r="BR41" s="2">
        <f t="shared" si="11"/>
        <v>0</v>
      </c>
      <c r="BS41" s="2">
        <f t="shared" si="12"/>
        <v>1</v>
      </c>
      <c r="BT41" s="2">
        <f t="shared" si="13"/>
        <v>0</v>
      </c>
    </row>
    <row r="42" s="2" customFormat="1" spans="1:72">
      <c r="A42" s="2">
        <v>21575.23</v>
      </c>
      <c r="B42" s="2">
        <v>-7435</v>
      </c>
      <c r="C42" s="2">
        <v>13202.19</v>
      </c>
      <c r="D42" s="2">
        <v>14150.38</v>
      </c>
      <c r="E42" s="2">
        <v>0</v>
      </c>
      <c r="F42" s="7">
        <v>-5071</v>
      </c>
      <c r="G42" s="2">
        <v>190.77</v>
      </c>
      <c r="H42" s="2">
        <v>190.77</v>
      </c>
      <c r="I42" s="2">
        <v>195.04</v>
      </c>
      <c r="J42" s="2">
        <v>0</v>
      </c>
      <c r="K42" s="2">
        <v>271.33</v>
      </c>
      <c r="L42" s="2">
        <v>271.1</v>
      </c>
      <c r="M42" s="2">
        <v>501.15</v>
      </c>
      <c r="N42" s="2">
        <v>0</v>
      </c>
      <c r="O42" s="2">
        <v>0</v>
      </c>
      <c r="P42" s="2">
        <v>249.6</v>
      </c>
      <c r="Q42" s="2">
        <v>104.92</v>
      </c>
      <c r="R42" s="2">
        <v>104.77</v>
      </c>
      <c r="S42" s="2">
        <v>21313.73</v>
      </c>
      <c r="T42" s="2">
        <v>7649.226</v>
      </c>
      <c r="U42" s="2">
        <v>5249.343</v>
      </c>
      <c r="V42" s="2">
        <v>12050.933</v>
      </c>
      <c r="W42" s="2">
        <v>17300.276</v>
      </c>
      <c r="X42" s="2">
        <v>-878.57</v>
      </c>
      <c r="Y42" s="2">
        <v>49.969</v>
      </c>
      <c r="Z42" s="2">
        <v>18359.057</v>
      </c>
      <c r="AA42" s="2">
        <v>698.797</v>
      </c>
      <c r="AB42" s="2">
        <v>820.61</v>
      </c>
      <c r="AC42" s="2" t="s">
        <v>60</v>
      </c>
      <c r="AD42" s="7">
        <v>-3749.4058</v>
      </c>
      <c r="AE42" s="2">
        <v>0</v>
      </c>
      <c r="AF42" s="2">
        <v>0</v>
      </c>
      <c r="AG42" s="2">
        <v>0</v>
      </c>
      <c r="AH42" s="2">
        <v>0</v>
      </c>
      <c r="AI42" s="2">
        <v>0</v>
      </c>
      <c r="AJ42" s="2">
        <v>0</v>
      </c>
      <c r="AK42" s="2">
        <v>8810</v>
      </c>
      <c r="AL42" s="2">
        <v>24778.3</v>
      </c>
      <c r="AM42" s="2">
        <v>33588.3</v>
      </c>
      <c r="AN42" s="2">
        <v>30231.2</v>
      </c>
      <c r="AO42" s="2">
        <v>8325.17</v>
      </c>
      <c r="AP42" s="2">
        <v>21906.03</v>
      </c>
      <c r="AQ42" s="2">
        <v>0</v>
      </c>
      <c r="AR42" s="2">
        <v>0</v>
      </c>
      <c r="AU42" s="2">
        <v>0</v>
      </c>
      <c r="AV42" s="15">
        <v>0</v>
      </c>
      <c r="AW42" s="7">
        <v>0</v>
      </c>
      <c r="AX42" s="7">
        <v>0</v>
      </c>
      <c r="AY42" s="7">
        <v>250</v>
      </c>
      <c r="AZ42" s="19">
        <v>250</v>
      </c>
      <c r="BA42" s="7">
        <v>0</v>
      </c>
      <c r="BB42" s="7">
        <v>0</v>
      </c>
      <c r="BE42" s="23">
        <f t="shared" si="0"/>
        <v>0</v>
      </c>
      <c r="BF42" s="23">
        <f t="shared" ref="BF42:BH42" si="92">AH42</f>
        <v>0</v>
      </c>
      <c r="BG42" s="23">
        <f t="shared" si="92"/>
        <v>0</v>
      </c>
      <c r="BH42" s="23">
        <f t="shared" si="92"/>
        <v>0</v>
      </c>
      <c r="BI42" s="2">
        <f t="shared" si="5"/>
        <v>1</v>
      </c>
      <c r="BJ42" s="2">
        <f t="shared" si="6"/>
        <v>0</v>
      </c>
      <c r="BK42" s="2">
        <f t="shared" si="7"/>
        <v>1</v>
      </c>
      <c r="BL42" s="2">
        <f t="shared" si="8"/>
        <v>0</v>
      </c>
      <c r="BM42" s="23">
        <f t="shared" si="2"/>
        <v>0</v>
      </c>
      <c r="BN42" s="23">
        <f t="shared" ref="BN42:BP42" si="93">AE42</f>
        <v>0</v>
      </c>
      <c r="BO42" s="23">
        <f t="shared" si="93"/>
        <v>0</v>
      </c>
      <c r="BP42" s="23">
        <f t="shared" si="93"/>
        <v>0</v>
      </c>
      <c r="BQ42" s="2">
        <f t="shared" si="10"/>
        <v>1</v>
      </c>
      <c r="BR42" s="2">
        <f t="shared" si="11"/>
        <v>0</v>
      </c>
      <c r="BS42" s="2">
        <f t="shared" si="12"/>
        <v>1</v>
      </c>
      <c r="BT42" s="2">
        <f t="shared" si="13"/>
        <v>0</v>
      </c>
    </row>
    <row r="43" s="2" customFormat="1" spans="1:72">
      <c r="A43" s="2">
        <v>21276.77</v>
      </c>
      <c r="B43" s="2">
        <v>-7273</v>
      </c>
      <c r="C43" s="2">
        <v>13199.59</v>
      </c>
      <c r="D43" s="2">
        <v>13768.38</v>
      </c>
      <c r="E43" s="2">
        <v>0</v>
      </c>
      <c r="F43" s="7">
        <v>-4901</v>
      </c>
      <c r="G43" s="2">
        <v>190.77</v>
      </c>
      <c r="H43" s="2">
        <v>189.89</v>
      </c>
      <c r="I43" s="2">
        <v>194.76</v>
      </c>
      <c r="J43" s="2">
        <v>0</v>
      </c>
      <c r="K43" s="2">
        <v>270.4</v>
      </c>
      <c r="L43" s="2">
        <v>272.49</v>
      </c>
      <c r="M43" s="2">
        <v>501.15</v>
      </c>
      <c r="N43" s="2">
        <v>0</v>
      </c>
      <c r="O43" s="2">
        <v>0</v>
      </c>
      <c r="P43" s="2">
        <v>248</v>
      </c>
      <c r="Q43" s="2">
        <v>105.08</v>
      </c>
      <c r="R43" s="2">
        <v>105.03</v>
      </c>
      <c r="S43" s="2">
        <v>21349.137</v>
      </c>
      <c r="T43" s="2">
        <v>7267.044</v>
      </c>
      <c r="U43" s="2">
        <v>5140.485</v>
      </c>
      <c r="V43" s="2">
        <v>12144.46</v>
      </c>
      <c r="W43" s="2">
        <v>17284.946</v>
      </c>
      <c r="X43" s="2">
        <v>-881.87</v>
      </c>
      <c r="Y43" s="2">
        <v>50.032</v>
      </c>
      <c r="Z43" s="2">
        <v>18399.248</v>
      </c>
      <c r="AA43" s="2">
        <v>683.66</v>
      </c>
      <c r="AB43" s="2">
        <v>818.38</v>
      </c>
      <c r="AC43" s="2" t="s">
        <v>60</v>
      </c>
      <c r="AD43" s="7">
        <v>-3575.2917</v>
      </c>
      <c r="AE43" s="2">
        <v>0</v>
      </c>
      <c r="AF43" s="2">
        <v>0</v>
      </c>
      <c r="AG43" s="2">
        <v>0</v>
      </c>
      <c r="AH43" s="2">
        <v>0</v>
      </c>
      <c r="AI43" s="2">
        <v>0</v>
      </c>
      <c r="AJ43" s="2">
        <v>0</v>
      </c>
      <c r="AK43" s="2">
        <v>8588</v>
      </c>
      <c r="AL43" s="2">
        <v>25041.7</v>
      </c>
      <c r="AM43" s="2">
        <v>33629.7</v>
      </c>
      <c r="AN43" s="2">
        <v>31100.33</v>
      </c>
      <c r="AO43" s="2">
        <v>8394.35</v>
      </c>
      <c r="AP43" s="2">
        <v>22705.98</v>
      </c>
      <c r="AQ43" s="2">
        <v>0</v>
      </c>
      <c r="AR43" s="2">
        <v>0</v>
      </c>
      <c r="AU43" s="2">
        <v>0</v>
      </c>
      <c r="AV43" s="15">
        <v>0</v>
      </c>
      <c r="AW43" s="7">
        <v>0</v>
      </c>
      <c r="AX43" s="7">
        <v>0</v>
      </c>
      <c r="AY43" s="7">
        <v>250</v>
      </c>
      <c r="AZ43" s="19">
        <v>250</v>
      </c>
      <c r="BA43" s="7">
        <v>0</v>
      </c>
      <c r="BB43" s="7">
        <v>0</v>
      </c>
      <c r="BE43" s="23">
        <f t="shared" si="0"/>
        <v>0</v>
      </c>
      <c r="BF43" s="23">
        <f t="shared" ref="BF43:BH43" si="94">AH43</f>
        <v>0</v>
      </c>
      <c r="BG43" s="23">
        <f t="shared" si="94"/>
        <v>0</v>
      </c>
      <c r="BH43" s="23">
        <f t="shared" si="94"/>
        <v>0</v>
      </c>
      <c r="BI43" s="2">
        <f t="shared" si="5"/>
        <v>1</v>
      </c>
      <c r="BJ43" s="2">
        <f t="shared" si="6"/>
        <v>0</v>
      </c>
      <c r="BK43" s="2">
        <f t="shared" si="7"/>
        <v>1</v>
      </c>
      <c r="BL43" s="2">
        <f t="shared" si="8"/>
        <v>0</v>
      </c>
      <c r="BM43" s="23">
        <f t="shared" si="2"/>
        <v>0</v>
      </c>
      <c r="BN43" s="23">
        <f t="shared" ref="BN43:BP43" si="95">AE43</f>
        <v>0</v>
      </c>
      <c r="BO43" s="23">
        <f t="shared" si="95"/>
        <v>0</v>
      </c>
      <c r="BP43" s="23">
        <f t="shared" si="95"/>
        <v>0</v>
      </c>
      <c r="BQ43" s="2">
        <f t="shared" si="10"/>
        <v>1</v>
      </c>
      <c r="BR43" s="2">
        <f t="shared" si="11"/>
        <v>0</v>
      </c>
      <c r="BS43" s="2">
        <f t="shared" si="12"/>
        <v>1</v>
      </c>
      <c r="BT43" s="2">
        <f t="shared" si="13"/>
        <v>0</v>
      </c>
    </row>
    <row r="44" s="2" customFormat="1" spans="1:72">
      <c r="A44" s="2">
        <v>21285.84</v>
      </c>
      <c r="B44" s="2">
        <v>-7114</v>
      </c>
      <c r="C44" s="2">
        <v>13198.86</v>
      </c>
      <c r="D44" s="2">
        <v>13681.25</v>
      </c>
      <c r="E44" s="2">
        <v>0</v>
      </c>
      <c r="F44" s="7">
        <v>-4734</v>
      </c>
      <c r="G44" s="2">
        <v>191.61</v>
      </c>
      <c r="H44" s="2">
        <v>189.05</v>
      </c>
      <c r="I44" s="2">
        <v>195.2</v>
      </c>
      <c r="J44" s="2">
        <v>0</v>
      </c>
      <c r="K44" s="2">
        <v>270.86</v>
      </c>
      <c r="L44" s="2">
        <v>270.86</v>
      </c>
      <c r="M44" s="2">
        <v>501.15</v>
      </c>
      <c r="N44" s="2">
        <v>0</v>
      </c>
      <c r="O44" s="2">
        <v>0</v>
      </c>
      <c r="P44" s="2">
        <v>250.8</v>
      </c>
      <c r="Q44" s="2">
        <v>104.77</v>
      </c>
      <c r="R44" s="2">
        <v>105.08</v>
      </c>
      <c r="S44" s="2">
        <v>21225.566</v>
      </c>
      <c r="T44" s="2">
        <v>7131.323</v>
      </c>
      <c r="U44" s="2">
        <v>4947.463</v>
      </c>
      <c r="V44" s="2">
        <v>12196.407</v>
      </c>
      <c r="W44" s="2">
        <v>17143.87</v>
      </c>
      <c r="X44" s="2">
        <v>-873</v>
      </c>
      <c r="Y44" s="2">
        <v>49.968</v>
      </c>
      <c r="Z44" s="2">
        <v>18442.027</v>
      </c>
      <c r="AA44" s="2">
        <v>628.031</v>
      </c>
      <c r="AB44" s="2">
        <v>819.15</v>
      </c>
      <c r="AC44" s="2" t="s">
        <v>60</v>
      </c>
      <c r="AD44" s="7">
        <v>-3405.9402</v>
      </c>
      <c r="AE44" s="2">
        <v>0</v>
      </c>
      <c r="AF44" s="2">
        <v>0</v>
      </c>
      <c r="AG44" s="2">
        <v>0</v>
      </c>
      <c r="AH44" s="2">
        <v>0</v>
      </c>
      <c r="AI44" s="2">
        <v>0</v>
      </c>
      <c r="AJ44" s="2">
        <v>0</v>
      </c>
      <c r="AK44" s="2">
        <v>8368</v>
      </c>
      <c r="AL44" s="2">
        <v>25041.2</v>
      </c>
      <c r="AM44" s="2">
        <v>33409.2</v>
      </c>
      <c r="AN44" s="2">
        <v>31875.06</v>
      </c>
      <c r="AO44" s="2">
        <v>8475.57</v>
      </c>
      <c r="AP44" s="2">
        <v>23399.49</v>
      </c>
      <c r="AQ44" s="2">
        <v>0</v>
      </c>
      <c r="AR44" s="2">
        <v>0</v>
      </c>
      <c r="AU44" s="2">
        <v>0</v>
      </c>
      <c r="AV44" s="15">
        <v>0</v>
      </c>
      <c r="AW44" s="7">
        <v>0</v>
      </c>
      <c r="AX44" s="7">
        <v>0</v>
      </c>
      <c r="AY44" s="7">
        <v>250</v>
      </c>
      <c r="AZ44" s="19">
        <v>250</v>
      </c>
      <c r="BA44" s="7">
        <v>0</v>
      </c>
      <c r="BB44" s="7">
        <v>0</v>
      </c>
      <c r="BE44" s="23">
        <f t="shared" si="0"/>
        <v>0</v>
      </c>
      <c r="BF44" s="23">
        <f t="shared" ref="BF44:BH44" si="96">AH44</f>
        <v>0</v>
      </c>
      <c r="BG44" s="23">
        <f t="shared" si="96"/>
        <v>0</v>
      </c>
      <c r="BH44" s="23">
        <f t="shared" si="96"/>
        <v>0</v>
      </c>
      <c r="BI44" s="2">
        <f t="shared" si="5"/>
        <v>1</v>
      </c>
      <c r="BJ44" s="2">
        <f t="shared" si="6"/>
        <v>0</v>
      </c>
      <c r="BK44" s="2">
        <f t="shared" si="7"/>
        <v>1</v>
      </c>
      <c r="BL44" s="2">
        <f t="shared" si="8"/>
        <v>0</v>
      </c>
      <c r="BM44" s="23">
        <f t="shared" si="2"/>
        <v>0</v>
      </c>
      <c r="BN44" s="23">
        <f t="shared" ref="BN44:BP44" si="97">AE44</f>
        <v>0</v>
      </c>
      <c r="BO44" s="23">
        <f t="shared" si="97"/>
        <v>0</v>
      </c>
      <c r="BP44" s="23">
        <f t="shared" si="97"/>
        <v>0</v>
      </c>
      <c r="BQ44" s="2">
        <f t="shared" si="10"/>
        <v>1</v>
      </c>
      <c r="BR44" s="2">
        <f t="shared" si="11"/>
        <v>0</v>
      </c>
      <c r="BS44" s="2">
        <f t="shared" si="12"/>
        <v>1</v>
      </c>
      <c r="BT44" s="2">
        <f t="shared" si="13"/>
        <v>0</v>
      </c>
    </row>
    <row r="45" s="2" customFormat="1" spans="1:72">
      <c r="A45" s="2">
        <v>21198.41</v>
      </c>
      <c r="B45" s="2">
        <v>-6954</v>
      </c>
      <c r="C45" s="2">
        <v>13204.14</v>
      </c>
      <c r="D45" s="2">
        <v>13429.53</v>
      </c>
      <c r="E45" s="2">
        <v>0</v>
      </c>
      <c r="F45" s="7">
        <v>-4566</v>
      </c>
      <c r="G45" s="2">
        <v>190.77</v>
      </c>
      <c r="H45" s="2">
        <v>190.77</v>
      </c>
      <c r="I45" s="2">
        <v>194.85</v>
      </c>
      <c r="J45" s="2">
        <v>0</v>
      </c>
      <c r="K45" s="2">
        <v>271.1</v>
      </c>
      <c r="L45" s="2">
        <v>271.56</v>
      </c>
      <c r="M45" s="2">
        <v>500.32</v>
      </c>
      <c r="N45" s="2">
        <v>0</v>
      </c>
      <c r="O45" s="2">
        <v>0</v>
      </c>
      <c r="P45" s="2">
        <v>250.4</v>
      </c>
      <c r="Q45" s="2">
        <v>105.61</v>
      </c>
      <c r="R45" s="2">
        <v>104.77</v>
      </c>
      <c r="S45" s="2">
        <v>21339.748</v>
      </c>
      <c r="T45" s="2">
        <v>7116.795</v>
      </c>
      <c r="U45" s="2">
        <v>4842.284</v>
      </c>
      <c r="V45" s="2">
        <v>12290.581</v>
      </c>
      <c r="W45" s="2">
        <v>17132.864</v>
      </c>
      <c r="X45" s="2">
        <v>-869.69</v>
      </c>
      <c r="Y45" s="2">
        <v>49.968</v>
      </c>
      <c r="Z45" s="2">
        <v>18409.758</v>
      </c>
      <c r="AA45" s="2">
        <v>732.693</v>
      </c>
      <c r="AB45" s="2">
        <v>814.76</v>
      </c>
      <c r="AC45" s="2" t="s">
        <v>60</v>
      </c>
      <c r="AD45" s="7">
        <v>-3237.7095</v>
      </c>
      <c r="AE45" s="2">
        <v>0</v>
      </c>
      <c r="AF45" s="2">
        <v>0</v>
      </c>
      <c r="AG45" s="2">
        <v>0</v>
      </c>
      <c r="AH45" s="2">
        <v>0</v>
      </c>
      <c r="AI45" s="2">
        <v>0</v>
      </c>
      <c r="AJ45" s="2">
        <v>0</v>
      </c>
      <c r="AK45" s="2">
        <v>8147</v>
      </c>
      <c r="AL45" s="2">
        <v>25540.1</v>
      </c>
      <c r="AM45" s="2">
        <v>33687.1</v>
      </c>
      <c r="AN45" s="2">
        <v>32508.85</v>
      </c>
      <c r="AO45" s="2">
        <v>8532.63</v>
      </c>
      <c r="AP45" s="2">
        <v>23976.22</v>
      </c>
      <c r="AQ45" s="2">
        <v>0</v>
      </c>
      <c r="AR45" s="2">
        <v>0</v>
      </c>
      <c r="AU45" s="2">
        <v>0</v>
      </c>
      <c r="AV45" s="15">
        <v>0</v>
      </c>
      <c r="AW45" s="7">
        <v>0</v>
      </c>
      <c r="AX45" s="7">
        <v>0</v>
      </c>
      <c r="AY45" s="7">
        <v>250</v>
      </c>
      <c r="AZ45" s="19">
        <v>250</v>
      </c>
      <c r="BA45" s="7">
        <v>0</v>
      </c>
      <c r="BB45" s="7">
        <v>0</v>
      </c>
      <c r="BE45" s="23">
        <f t="shared" si="0"/>
        <v>0</v>
      </c>
      <c r="BF45" s="23">
        <f t="shared" ref="BF45:BH45" si="98">AH45</f>
        <v>0</v>
      </c>
      <c r="BG45" s="23">
        <f t="shared" si="98"/>
        <v>0</v>
      </c>
      <c r="BH45" s="23">
        <f t="shared" si="98"/>
        <v>0</v>
      </c>
      <c r="BI45" s="2">
        <f t="shared" si="5"/>
        <v>1</v>
      </c>
      <c r="BJ45" s="2">
        <f t="shared" si="6"/>
        <v>0</v>
      </c>
      <c r="BK45" s="2">
        <f t="shared" si="7"/>
        <v>1</v>
      </c>
      <c r="BL45" s="2">
        <f t="shared" si="8"/>
        <v>0</v>
      </c>
      <c r="BM45" s="23">
        <f t="shared" si="2"/>
        <v>0</v>
      </c>
      <c r="BN45" s="23">
        <f t="shared" ref="BN45:BP45" si="99">AE45</f>
        <v>0</v>
      </c>
      <c r="BO45" s="23">
        <f t="shared" si="99"/>
        <v>0</v>
      </c>
      <c r="BP45" s="23">
        <f t="shared" si="99"/>
        <v>0</v>
      </c>
      <c r="BQ45" s="2">
        <f t="shared" si="10"/>
        <v>1</v>
      </c>
      <c r="BR45" s="2">
        <f t="shared" si="11"/>
        <v>0</v>
      </c>
      <c r="BS45" s="2">
        <f t="shared" si="12"/>
        <v>1</v>
      </c>
      <c r="BT45" s="2">
        <f t="shared" si="13"/>
        <v>0</v>
      </c>
    </row>
    <row r="46" s="2" customFormat="1" spans="1:72">
      <c r="A46" s="2">
        <v>21758.69</v>
      </c>
      <c r="B46" s="2">
        <v>-6797</v>
      </c>
      <c r="C46" s="2">
        <v>13199.26</v>
      </c>
      <c r="D46" s="2">
        <v>15367.36</v>
      </c>
      <c r="E46" s="2">
        <v>0</v>
      </c>
      <c r="F46" s="7">
        <v>-4400</v>
      </c>
      <c r="G46" s="2">
        <v>190.77</v>
      </c>
      <c r="H46" s="2">
        <v>189.05</v>
      </c>
      <c r="I46" s="2">
        <v>194.14</v>
      </c>
      <c r="J46" s="2">
        <v>0</v>
      </c>
      <c r="K46" s="2">
        <v>272.26</v>
      </c>
      <c r="L46" s="2">
        <v>271.79</v>
      </c>
      <c r="M46" s="2">
        <v>500.73</v>
      </c>
      <c r="N46" s="2">
        <v>0</v>
      </c>
      <c r="O46" s="2">
        <v>0</v>
      </c>
      <c r="P46" s="2">
        <v>250.8</v>
      </c>
      <c r="Q46" s="2">
        <v>104.98</v>
      </c>
      <c r="R46" s="2">
        <v>105.4</v>
      </c>
      <c r="S46" s="2">
        <v>21609.336</v>
      </c>
      <c r="T46" s="2">
        <v>7127.564</v>
      </c>
      <c r="U46" s="2">
        <v>5003.354</v>
      </c>
      <c r="V46" s="2">
        <v>12357.983</v>
      </c>
      <c r="W46" s="2">
        <v>17361.337</v>
      </c>
      <c r="X46" s="2">
        <v>-867.41</v>
      </c>
      <c r="Y46" s="2">
        <v>49.968</v>
      </c>
      <c r="Z46" s="2">
        <v>18389.727</v>
      </c>
      <c r="AA46" s="2">
        <v>815.918</v>
      </c>
      <c r="AB46" s="2">
        <v>799.7</v>
      </c>
      <c r="AC46" s="2" t="s">
        <v>60</v>
      </c>
      <c r="AD46" s="7">
        <v>-3072.7002</v>
      </c>
      <c r="AE46" s="2">
        <v>0</v>
      </c>
      <c r="AF46" s="2">
        <v>0</v>
      </c>
      <c r="AG46" s="2">
        <v>0</v>
      </c>
      <c r="AH46" s="2">
        <v>0</v>
      </c>
      <c r="AI46" s="2">
        <v>0</v>
      </c>
      <c r="AJ46" s="2">
        <v>0</v>
      </c>
      <c r="AK46" s="2">
        <v>7926</v>
      </c>
      <c r="AL46" s="2">
        <v>25920.1</v>
      </c>
      <c r="AM46" s="2">
        <v>33846.1</v>
      </c>
      <c r="AN46" s="2">
        <v>33098.31</v>
      </c>
      <c r="AO46" s="2">
        <v>8655.22</v>
      </c>
      <c r="AP46" s="2">
        <v>24443.09</v>
      </c>
      <c r="AQ46" s="2">
        <v>0</v>
      </c>
      <c r="AR46" s="2">
        <v>0</v>
      </c>
      <c r="AU46" s="2">
        <v>0</v>
      </c>
      <c r="AV46" s="15">
        <v>0</v>
      </c>
      <c r="AW46" s="7">
        <v>0</v>
      </c>
      <c r="AX46" s="7">
        <v>0</v>
      </c>
      <c r="AY46" s="7">
        <v>250</v>
      </c>
      <c r="AZ46" s="19">
        <v>250</v>
      </c>
      <c r="BA46" s="7">
        <v>0</v>
      </c>
      <c r="BB46" s="7">
        <v>0</v>
      </c>
      <c r="BE46" s="23">
        <f t="shared" si="0"/>
        <v>0</v>
      </c>
      <c r="BF46" s="23">
        <f t="shared" ref="BF46:BH46" si="100">AH46</f>
        <v>0</v>
      </c>
      <c r="BG46" s="23">
        <f t="shared" si="100"/>
        <v>0</v>
      </c>
      <c r="BH46" s="23">
        <f t="shared" si="100"/>
        <v>0</v>
      </c>
      <c r="BI46" s="2">
        <f t="shared" si="5"/>
        <v>1</v>
      </c>
      <c r="BJ46" s="2">
        <f t="shared" si="6"/>
        <v>0</v>
      </c>
      <c r="BK46" s="2">
        <f t="shared" si="7"/>
        <v>1</v>
      </c>
      <c r="BL46" s="2">
        <f t="shared" si="8"/>
        <v>0</v>
      </c>
      <c r="BM46" s="23">
        <f t="shared" si="2"/>
        <v>0</v>
      </c>
      <c r="BN46" s="23">
        <f t="shared" ref="BN46:BP46" si="101">AE46</f>
        <v>0</v>
      </c>
      <c r="BO46" s="23">
        <f t="shared" si="101"/>
        <v>0</v>
      </c>
      <c r="BP46" s="23">
        <f t="shared" si="101"/>
        <v>0</v>
      </c>
      <c r="BQ46" s="2">
        <f t="shared" si="10"/>
        <v>1</v>
      </c>
      <c r="BR46" s="2">
        <f t="shared" si="11"/>
        <v>0</v>
      </c>
      <c r="BS46" s="2">
        <f t="shared" si="12"/>
        <v>1</v>
      </c>
      <c r="BT46" s="2">
        <f t="shared" si="13"/>
        <v>0</v>
      </c>
    </row>
    <row r="47" s="2" customFormat="1" spans="1:72">
      <c r="A47" s="2">
        <v>21679.73</v>
      </c>
      <c r="B47" s="2">
        <v>-6683</v>
      </c>
      <c r="C47" s="2">
        <v>13197.16</v>
      </c>
      <c r="D47" s="2">
        <v>15182.02</v>
      </c>
      <c r="E47" s="2">
        <v>0</v>
      </c>
      <c r="F47" s="7">
        <v>-4400</v>
      </c>
      <c r="G47" s="2">
        <v>190.77</v>
      </c>
      <c r="H47" s="2">
        <v>190.77</v>
      </c>
      <c r="I47" s="2">
        <v>194.9</v>
      </c>
      <c r="J47" s="2">
        <v>0</v>
      </c>
      <c r="K47" s="2">
        <v>271.33</v>
      </c>
      <c r="L47" s="2">
        <v>272.26</v>
      </c>
      <c r="M47" s="2">
        <v>501.56</v>
      </c>
      <c r="N47" s="2">
        <v>0</v>
      </c>
      <c r="O47" s="2">
        <v>0</v>
      </c>
      <c r="P47" s="2">
        <v>249.8</v>
      </c>
      <c r="Q47" s="2">
        <v>105.29</v>
      </c>
      <c r="R47" s="2">
        <v>104.92</v>
      </c>
      <c r="S47" s="2">
        <v>21629.3</v>
      </c>
      <c r="T47" s="2">
        <v>6660.855</v>
      </c>
      <c r="U47" s="2">
        <v>4987.931</v>
      </c>
      <c r="V47" s="2">
        <v>12357.925</v>
      </c>
      <c r="W47" s="2">
        <v>17345.856</v>
      </c>
      <c r="X47" s="2">
        <v>-869.23</v>
      </c>
      <c r="Y47" s="2">
        <v>50.015</v>
      </c>
      <c r="Z47" s="2">
        <v>18534.264</v>
      </c>
      <c r="AA47" s="2">
        <v>762.645</v>
      </c>
      <c r="AB47" s="2">
        <v>789.14</v>
      </c>
      <c r="AC47" s="2" t="s">
        <v>60</v>
      </c>
      <c r="AD47" s="7">
        <v>-3070.8794</v>
      </c>
      <c r="AE47" s="2">
        <v>0</v>
      </c>
      <c r="AF47" s="2">
        <v>0</v>
      </c>
      <c r="AG47" s="2">
        <v>0</v>
      </c>
      <c r="AH47" s="2">
        <v>0</v>
      </c>
      <c r="AI47" s="2">
        <v>0</v>
      </c>
      <c r="AJ47" s="2">
        <v>0</v>
      </c>
      <c r="AK47" s="2">
        <v>7856</v>
      </c>
      <c r="AL47" s="2">
        <v>26134</v>
      </c>
      <c r="AM47" s="2">
        <v>33990</v>
      </c>
      <c r="AN47" s="2">
        <v>33589.06</v>
      </c>
      <c r="AO47" s="2">
        <v>8787.63</v>
      </c>
      <c r="AP47" s="2">
        <v>24801.43</v>
      </c>
      <c r="AQ47" s="2">
        <v>0</v>
      </c>
      <c r="AR47" s="2">
        <v>0</v>
      </c>
      <c r="AU47" s="2">
        <v>0</v>
      </c>
      <c r="AV47" s="15">
        <v>0</v>
      </c>
      <c r="AW47" s="7">
        <v>0</v>
      </c>
      <c r="AX47" s="7">
        <v>0</v>
      </c>
      <c r="AY47" s="7">
        <v>250</v>
      </c>
      <c r="AZ47" s="19">
        <v>250</v>
      </c>
      <c r="BA47" s="7">
        <v>0</v>
      </c>
      <c r="BB47" s="7">
        <v>0</v>
      </c>
      <c r="BE47" s="23">
        <f t="shared" si="0"/>
        <v>0</v>
      </c>
      <c r="BF47" s="23">
        <f t="shared" ref="BF47:BH47" si="102">AH47</f>
        <v>0</v>
      </c>
      <c r="BG47" s="23">
        <f t="shared" si="102"/>
        <v>0</v>
      </c>
      <c r="BH47" s="23">
        <f t="shared" si="102"/>
        <v>0</v>
      </c>
      <c r="BI47" s="2">
        <f t="shared" si="5"/>
        <v>1</v>
      </c>
      <c r="BJ47" s="2">
        <f t="shared" si="6"/>
        <v>0</v>
      </c>
      <c r="BK47" s="2">
        <f t="shared" si="7"/>
        <v>1</v>
      </c>
      <c r="BL47" s="2">
        <f t="shared" si="8"/>
        <v>0</v>
      </c>
      <c r="BM47" s="23">
        <f t="shared" si="2"/>
        <v>0</v>
      </c>
      <c r="BN47" s="23">
        <f t="shared" ref="BN47:BP47" si="103">AE47</f>
        <v>0</v>
      </c>
      <c r="BO47" s="23">
        <f t="shared" si="103"/>
        <v>0</v>
      </c>
      <c r="BP47" s="23">
        <f t="shared" si="103"/>
        <v>0</v>
      </c>
      <c r="BQ47" s="2">
        <f t="shared" si="10"/>
        <v>1</v>
      </c>
      <c r="BR47" s="2">
        <f t="shared" si="11"/>
        <v>0</v>
      </c>
      <c r="BS47" s="2">
        <f t="shared" si="12"/>
        <v>1</v>
      </c>
      <c r="BT47" s="2">
        <f t="shared" si="13"/>
        <v>0</v>
      </c>
    </row>
    <row r="48" s="2" customFormat="1" spans="1:72">
      <c r="A48" s="2">
        <v>21634.26</v>
      </c>
      <c r="B48" s="2">
        <v>-6569</v>
      </c>
      <c r="C48" s="2">
        <v>13198.38</v>
      </c>
      <c r="D48" s="2">
        <v>15023.59</v>
      </c>
      <c r="E48" s="2">
        <v>0</v>
      </c>
      <c r="F48" s="7">
        <v>-4400</v>
      </c>
      <c r="G48" s="2">
        <v>188.2</v>
      </c>
      <c r="H48" s="2">
        <v>189.89</v>
      </c>
      <c r="I48" s="2">
        <v>193.97</v>
      </c>
      <c r="J48" s="2">
        <v>0</v>
      </c>
      <c r="K48" s="2">
        <v>270.86</v>
      </c>
      <c r="L48" s="2">
        <v>271.56</v>
      </c>
      <c r="M48" s="2">
        <v>499.91</v>
      </c>
      <c r="N48" s="2">
        <v>0</v>
      </c>
      <c r="O48" s="2">
        <v>0</v>
      </c>
      <c r="P48" s="2">
        <v>247.2</v>
      </c>
      <c r="Q48" s="2">
        <v>104.03</v>
      </c>
      <c r="R48" s="2">
        <v>103.5</v>
      </c>
      <c r="S48" s="2">
        <v>21551.146</v>
      </c>
      <c r="T48" s="2">
        <v>6505.708</v>
      </c>
      <c r="U48" s="2">
        <v>4949.737</v>
      </c>
      <c r="V48" s="2">
        <v>12440.221</v>
      </c>
      <c r="W48" s="2">
        <v>17389.959</v>
      </c>
      <c r="X48" s="2">
        <v>-869.44</v>
      </c>
      <c r="Y48" s="2">
        <v>50.035</v>
      </c>
      <c r="Z48" s="2">
        <v>18722.936</v>
      </c>
      <c r="AA48" s="2">
        <v>686.979</v>
      </c>
      <c r="AB48" s="2">
        <v>789.6</v>
      </c>
      <c r="AC48" s="2" t="s">
        <v>60</v>
      </c>
      <c r="AD48" s="7">
        <v>-3073.2605</v>
      </c>
      <c r="AE48" s="2">
        <v>0</v>
      </c>
      <c r="AF48" s="2">
        <v>0</v>
      </c>
      <c r="AG48" s="2">
        <v>0</v>
      </c>
      <c r="AH48" s="2">
        <v>0</v>
      </c>
      <c r="AI48" s="2">
        <v>0</v>
      </c>
      <c r="AJ48" s="2">
        <v>0</v>
      </c>
      <c r="AK48" s="2">
        <v>7786</v>
      </c>
      <c r="AL48" s="2">
        <v>26044.1</v>
      </c>
      <c r="AM48" s="2">
        <v>33830.1</v>
      </c>
      <c r="AN48" s="2">
        <v>33978.15</v>
      </c>
      <c r="AO48" s="2">
        <v>8930.26</v>
      </c>
      <c r="AP48" s="2">
        <v>25047.89</v>
      </c>
      <c r="AQ48" s="2">
        <v>0</v>
      </c>
      <c r="AR48" s="2">
        <v>0</v>
      </c>
      <c r="AU48" s="2">
        <v>0</v>
      </c>
      <c r="AV48" s="15">
        <v>0</v>
      </c>
      <c r="AW48" s="7">
        <v>0</v>
      </c>
      <c r="AX48" s="7">
        <v>0</v>
      </c>
      <c r="AY48" s="7">
        <v>250</v>
      </c>
      <c r="AZ48" s="19">
        <v>250</v>
      </c>
      <c r="BA48" s="7">
        <v>0</v>
      </c>
      <c r="BB48" s="7">
        <v>0</v>
      </c>
      <c r="BE48" s="23">
        <f t="shared" si="0"/>
        <v>0</v>
      </c>
      <c r="BF48" s="23">
        <f t="shared" ref="BF48:BH48" si="104">AH48</f>
        <v>0</v>
      </c>
      <c r="BG48" s="23">
        <f t="shared" si="104"/>
        <v>0</v>
      </c>
      <c r="BH48" s="23">
        <f t="shared" si="104"/>
        <v>0</v>
      </c>
      <c r="BI48" s="2">
        <f t="shared" si="5"/>
        <v>1</v>
      </c>
      <c r="BJ48" s="2">
        <f t="shared" si="6"/>
        <v>0</v>
      </c>
      <c r="BK48" s="2">
        <f t="shared" si="7"/>
        <v>1</v>
      </c>
      <c r="BL48" s="2">
        <f t="shared" si="8"/>
        <v>0</v>
      </c>
      <c r="BM48" s="23">
        <f t="shared" si="2"/>
        <v>0</v>
      </c>
      <c r="BN48" s="23">
        <f t="shared" ref="BN48:BP48" si="105">AE48</f>
        <v>0</v>
      </c>
      <c r="BO48" s="23">
        <f t="shared" si="105"/>
        <v>0</v>
      </c>
      <c r="BP48" s="23">
        <f t="shared" si="105"/>
        <v>0</v>
      </c>
      <c r="BQ48" s="2">
        <f t="shared" si="10"/>
        <v>1</v>
      </c>
      <c r="BR48" s="2">
        <f t="shared" si="11"/>
        <v>0</v>
      </c>
      <c r="BS48" s="2">
        <f t="shared" si="12"/>
        <v>1</v>
      </c>
      <c r="BT48" s="2">
        <f t="shared" si="13"/>
        <v>0</v>
      </c>
    </row>
    <row r="49" s="2" customFormat="1" spans="1:72">
      <c r="A49" s="2">
        <v>21150.38</v>
      </c>
      <c r="B49" s="2">
        <v>-6455</v>
      </c>
      <c r="C49" s="2">
        <v>13203.7</v>
      </c>
      <c r="D49" s="2">
        <v>14430.59</v>
      </c>
      <c r="E49" s="2">
        <v>0</v>
      </c>
      <c r="F49" s="7">
        <v>-4400</v>
      </c>
      <c r="G49" s="2">
        <v>190.77</v>
      </c>
      <c r="H49" s="2">
        <v>189.89</v>
      </c>
      <c r="I49" s="2">
        <v>194.16</v>
      </c>
      <c r="J49" s="2">
        <v>0</v>
      </c>
      <c r="K49" s="2">
        <v>271.33</v>
      </c>
      <c r="L49" s="2">
        <v>271.56</v>
      </c>
      <c r="M49" s="2">
        <v>500.73</v>
      </c>
      <c r="N49" s="2">
        <v>0</v>
      </c>
      <c r="O49" s="2">
        <v>0</v>
      </c>
      <c r="P49" s="2">
        <v>248.5</v>
      </c>
      <c r="Q49" s="2">
        <v>104.4</v>
      </c>
      <c r="R49" s="2">
        <v>104.87</v>
      </c>
      <c r="S49" s="2">
        <v>21019.668</v>
      </c>
      <c r="T49" s="2">
        <v>6471.556</v>
      </c>
      <c r="U49" s="2">
        <v>4576.932</v>
      </c>
      <c r="V49" s="2">
        <v>11917.868</v>
      </c>
      <c r="W49" s="2">
        <v>16494.8</v>
      </c>
      <c r="X49" s="2">
        <v>-865.63</v>
      </c>
      <c r="Y49" s="2">
        <v>50.033</v>
      </c>
      <c r="Z49" s="2">
        <v>18711.547</v>
      </c>
      <c r="AA49" s="2">
        <v>666.359</v>
      </c>
      <c r="AB49" s="2">
        <v>785.69</v>
      </c>
      <c r="AC49" s="2" t="s">
        <v>60</v>
      </c>
      <c r="AD49" s="7">
        <v>-3070.459</v>
      </c>
      <c r="AE49" s="2">
        <v>0</v>
      </c>
      <c r="AF49" s="2">
        <v>0</v>
      </c>
      <c r="AG49" s="2">
        <v>0</v>
      </c>
      <c r="AH49" s="2">
        <v>0</v>
      </c>
      <c r="AI49" s="2">
        <v>0</v>
      </c>
      <c r="AJ49" s="2">
        <v>0</v>
      </c>
      <c r="AK49" s="2">
        <v>7716</v>
      </c>
      <c r="AL49" s="2">
        <v>25809.2</v>
      </c>
      <c r="AM49" s="2">
        <v>33525.2</v>
      </c>
      <c r="AN49" s="2">
        <v>34257.94</v>
      </c>
      <c r="AO49" s="2">
        <v>9059.88</v>
      </c>
      <c r="AP49" s="2">
        <v>25198.06</v>
      </c>
      <c r="AQ49" s="2">
        <v>0</v>
      </c>
      <c r="AR49" s="2">
        <v>0</v>
      </c>
      <c r="AU49" s="2">
        <v>0</v>
      </c>
      <c r="AV49" s="15">
        <v>0</v>
      </c>
      <c r="AW49" s="7">
        <v>0</v>
      </c>
      <c r="AX49" s="7">
        <v>0</v>
      </c>
      <c r="AY49" s="7">
        <v>250</v>
      </c>
      <c r="AZ49" s="19">
        <v>250</v>
      </c>
      <c r="BA49" s="7">
        <v>0</v>
      </c>
      <c r="BB49" s="7">
        <v>0</v>
      </c>
      <c r="BE49" s="23">
        <f t="shared" si="0"/>
        <v>0</v>
      </c>
      <c r="BF49" s="23">
        <f t="shared" ref="BF49:BH49" si="106">AH49</f>
        <v>0</v>
      </c>
      <c r="BG49" s="23">
        <f t="shared" si="106"/>
        <v>0</v>
      </c>
      <c r="BH49" s="23">
        <f t="shared" si="106"/>
        <v>0</v>
      </c>
      <c r="BI49" s="2">
        <f t="shared" si="5"/>
        <v>1</v>
      </c>
      <c r="BJ49" s="2">
        <f t="shared" si="6"/>
        <v>0</v>
      </c>
      <c r="BK49" s="2">
        <f t="shared" si="7"/>
        <v>1</v>
      </c>
      <c r="BL49" s="2">
        <f t="shared" si="8"/>
        <v>0</v>
      </c>
      <c r="BM49" s="23">
        <f t="shared" si="2"/>
        <v>0</v>
      </c>
      <c r="BN49" s="23">
        <f t="shared" ref="BN49:BP49" si="107">AE49</f>
        <v>0</v>
      </c>
      <c r="BO49" s="23">
        <f t="shared" si="107"/>
        <v>0</v>
      </c>
      <c r="BP49" s="23">
        <f t="shared" si="107"/>
        <v>0</v>
      </c>
      <c r="BQ49" s="2">
        <f t="shared" si="10"/>
        <v>1</v>
      </c>
      <c r="BR49" s="2">
        <f t="shared" si="11"/>
        <v>0</v>
      </c>
      <c r="BS49" s="2">
        <f t="shared" si="12"/>
        <v>1</v>
      </c>
      <c r="BT49" s="2">
        <f t="shared" si="13"/>
        <v>0</v>
      </c>
    </row>
    <row r="50" s="2" customFormat="1" spans="1:72">
      <c r="A50" s="2">
        <v>20745.7</v>
      </c>
      <c r="B50" s="2">
        <v>-6338</v>
      </c>
      <c r="C50" s="2">
        <v>13194.23</v>
      </c>
      <c r="D50" s="2">
        <v>14166.87</v>
      </c>
      <c r="E50" s="2">
        <v>0</v>
      </c>
      <c r="F50" s="7">
        <v>-4400</v>
      </c>
      <c r="G50" s="2">
        <v>190.77</v>
      </c>
      <c r="H50" s="2">
        <v>190.77</v>
      </c>
      <c r="I50" s="2">
        <v>194.59</v>
      </c>
      <c r="J50" s="2">
        <v>0</v>
      </c>
      <c r="K50" s="2">
        <v>270.86</v>
      </c>
      <c r="L50" s="2">
        <v>271.56</v>
      </c>
      <c r="M50" s="2">
        <v>500.32</v>
      </c>
      <c r="N50" s="2">
        <v>0</v>
      </c>
      <c r="O50" s="2">
        <v>0</v>
      </c>
      <c r="P50" s="2">
        <v>250.1</v>
      </c>
      <c r="Q50" s="2">
        <v>104.98</v>
      </c>
      <c r="R50" s="2">
        <v>105.08</v>
      </c>
      <c r="S50" s="2">
        <v>20783.021</v>
      </c>
      <c r="T50" s="2">
        <v>6345.62</v>
      </c>
      <c r="U50" s="2">
        <v>4433.54</v>
      </c>
      <c r="V50" s="2">
        <v>11665.47</v>
      </c>
      <c r="W50" s="2">
        <v>16099.01</v>
      </c>
      <c r="X50" s="2">
        <v>-859.5</v>
      </c>
      <c r="Y50" s="2">
        <v>49.982</v>
      </c>
      <c r="Z50" s="2">
        <v>18633.623</v>
      </c>
      <c r="AA50" s="2">
        <v>707.334</v>
      </c>
      <c r="AB50" s="2">
        <v>788.52</v>
      </c>
      <c r="AC50" s="2" t="s">
        <v>60</v>
      </c>
      <c r="AD50" s="7">
        <v>-3071.2993</v>
      </c>
      <c r="AE50" s="2">
        <v>0</v>
      </c>
      <c r="AF50" s="2">
        <v>0</v>
      </c>
      <c r="AG50" s="2">
        <v>0</v>
      </c>
      <c r="AH50" s="2">
        <v>0</v>
      </c>
      <c r="AI50" s="2">
        <v>0</v>
      </c>
      <c r="AJ50" s="2">
        <v>0</v>
      </c>
      <c r="AK50" s="2">
        <v>7648</v>
      </c>
      <c r="AL50" s="2">
        <v>25582.3</v>
      </c>
      <c r="AM50" s="2">
        <v>33230.3</v>
      </c>
      <c r="AN50" s="2">
        <v>34485.13</v>
      </c>
      <c r="AO50" s="2">
        <v>9231.19</v>
      </c>
      <c r="AP50" s="2">
        <v>25253.94</v>
      </c>
      <c r="AQ50" s="2">
        <v>0</v>
      </c>
      <c r="AR50" s="2">
        <v>0</v>
      </c>
      <c r="AU50" s="2">
        <v>0</v>
      </c>
      <c r="AV50" s="15">
        <v>0</v>
      </c>
      <c r="AW50" s="7">
        <v>0</v>
      </c>
      <c r="AX50" s="7">
        <v>0</v>
      </c>
      <c r="AY50" s="7">
        <v>250</v>
      </c>
      <c r="AZ50" s="19">
        <v>250</v>
      </c>
      <c r="BA50" s="7">
        <v>0</v>
      </c>
      <c r="BB50" s="7">
        <v>0</v>
      </c>
      <c r="BE50" s="23">
        <f t="shared" si="0"/>
        <v>0</v>
      </c>
      <c r="BF50" s="23">
        <f t="shared" ref="BF50:BH50" si="108">AH50</f>
        <v>0</v>
      </c>
      <c r="BG50" s="23">
        <f t="shared" si="108"/>
        <v>0</v>
      </c>
      <c r="BH50" s="23">
        <f t="shared" si="108"/>
        <v>0</v>
      </c>
      <c r="BI50" s="2">
        <f t="shared" si="5"/>
        <v>1</v>
      </c>
      <c r="BJ50" s="2">
        <f t="shared" si="6"/>
        <v>0</v>
      </c>
      <c r="BK50" s="2">
        <f t="shared" si="7"/>
        <v>1</v>
      </c>
      <c r="BL50" s="2">
        <f t="shared" si="8"/>
        <v>0</v>
      </c>
      <c r="BM50" s="23">
        <f t="shared" si="2"/>
        <v>0</v>
      </c>
      <c r="BN50" s="23">
        <f t="shared" ref="BN50:BP50" si="109">AE50</f>
        <v>0</v>
      </c>
      <c r="BO50" s="23">
        <f t="shared" si="109"/>
        <v>0</v>
      </c>
      <c r="BP50" s="23">
        <f t="shared" si="109"/>
        <v>0</v>
      </c>
      <c r="BQ50" s="2">
        <f t="shared" si="10"/>
        <v>1</v>
      </c>
      <c r="BR50" s="2">
        <f t="shared" si="11"/>
        <v>0</v>
      </c>
      <c r="BS50" s="2">
        <f t="shared" si="12"/>
        <v>1</v>
      </c>
      <c r="BT50" s="2">
        <f t="shared" si="13"/>
        <v>0</v>
      </c>
    </row>
    <row r="51" s="2" customFormat="1" spans="1:72">
      <c r="A51" s="2">
        <v>20433.36</v>
      </c>
      <c r="B51" s="2">
        <v>-6523</v>
      </c>
      <c r="C51" s="2">
        <v>13197.57</v>
      </c>
      <c r="D51" s="2">
        <v>14328.63</v>
      </c>
      <c r="E51" s="2">
        <v>0</v>
      </c>
      <c r="F51" s="7">
        <v>-4585</v>
      </c>
      <c r="G51" s="2">
        <v>190.77</v>
      </c>
      <c r="H51" s="2">
        <v>191.61</v>
      </c>
      <c r="I51" s="2">
        <v>195.2</v>
      </c>
      <c r="J51" s="2">
        <v>0</v>
      </c>
      <c r="K51" s="2">
        <v>271.1</v>
      </c>
      <c r="L51" s="2">
        <v>271.56</v>
      </c>
      <c r="M51" s="2">
        <v>501.15</v>
      </c>
      <c r="N51" s="2">
        <v>0</v>
      </c>
      <c r="O51" s="2">
        <v>0</v>
      </c>
      <c r="P51" s="2">
        <v>249.8</v>
      </c>
      <c r="Q51" s="2">
        <v>104.92</v>
      </c>
      <c r="R51" s="2">
        <v>105.29</v>
      </c>
      <c r="S51" s="2">
        <v>20330.523</v>
      </c>
      <c r="T51" s="2">
        <v>6678.659</v>
      </c>
      <c r="U51" s="2">
        <v>4389.234</v>
      </c>
      <c r="V51" s="2">
        <v>11655.132</v>
      </c>
      <c r="W51" s="2">
        <v>16044.366</v>
      </c>
      <c r="X51" s="2">
        <v>-856.59</v>
      </c>
      <c r="Y51" s="2">
        <v>49.978</v>
      </c>
      <c r="Z51" s="2">
        <v>18458.094</v>
      </c>
      <c r="AA51" s="2">
        <v>814.156</v>
      </c>
      <c r="AB51" s="2">
        <v>787.66</v>
      </c>
      <c r="AC51" s="2" t="s">
        <v>60</v>
      </c>
      <c r="AD51" s="7">
        <v>-3261.522</v>
      </c>
      <c r="AE51" s="2">
        <v>0</v>
      </c>
      <c r="AF51" s="2">
        <v>0</v>
      </c>
      <c r="AG51" s="2">
        <v>0</v>
      </c>
      <c r="AH51" s="2">
        <v>0</v>
      </c>
      <c r="AI51" s="2">
        <v>0</v>
      </c>
      <c r="AJ51" s="2">
        <v>0</v>
      </c>
      <c r="AK51" s="2">
        <v>7859</v>
      </c>
      <c r="AL51" s="2">
        <v>25144.1</v>
      </c>
      <c r="AM51" s="2">
        <v>33003.1</v>
      </c>
      <c r="AN51" s="2">
        <v>34657.01</v>
      </c>
      <c r="AO51" s="2">
        <v>9417.21</v>
      </c>
      <c r="AP51" s="2">
        <v>25239.8</v>
      </c>
      <c r="AQ51" s="2">
        <v>0</v>
      </c>
      <c r="AR51" s="2">
        <v>0</v>
      </c>
      <c r="AU51" s="2">
        <v>0</v>
      </c>
      <c r="AV51" s="15">
        <v>0</v>
      </c>
      <c r="AW51" s="7">
        <v>0</v>
      </c>
      <c r="AX51" s="7">
        <v>0</v>
      </c>
      <c r="AY51" s="7">
        <v>250</v>
      </c>
      <c r="AZ51" s="19">
        <v>250</v>
      </c>
      <c r="BA51" s="7">
        <v>0</v>
      </c>
      <c r="BB51" s="7">
        <v>0</v>
      </c>
      <c r="BE51" s="23">
        <f t="shared" si="0"/>
        <v>0</v>
      </c>
      <c r="BF51" s="23">
        <f t="shared" ref="BF51:BH51" si="110">AH51</f>
        <v>0</v>
      </c>
      <c r="BG51" s="23">
        <f t="shared" si="110"/>
        <v>0</v>
      </c>
      <c r="BH51" s="23">
        <f t="shared" si="110"/>
        <v>0</v>
      </c>
      <c r="BI51" s="2">
        <f t="shared" si="5"/>
        <v>1</v>
      </c>
      <c r="BJ51" s="2">
        <f t="shared" si="6"/>
        <v>0</v>
      </c>
      <c r="BK51" s="2">
        <f t="shared" si="7"/>
        <v>1</v>
      </c>
      <c r="BL51" s="2">
        <f t="shared" si="8"/>
        <v>0</v>
      </c>
      <c r="BM51" s="23">
        <f t="shared" si="2"/>
        <v>0</v>
      </c>
      <c r="BN51" s="23">
        <f t="shared" ref="BN51:BP51" si="111">AE51</f>
        <v>0</v>
      </c>
      <c r="BO51" s="23">
        <f t="shared" si="111"/>
        <v>0</v>
      </c>
      <c r="BP51" s="23">
        <f t="shared" si="111"/>
        <v>0</v>
      </c>
      <c r="BQ51" s="2">
        <f t="shared" si="10"/>
        <v>1</v>
      </c>
      <c r="BR51" s="2">
        <f t="shared" si="11"/>
        <v>0</v>
      </c>
      <c r="BS51" s="2">
        <f t="shared" si="12"/>
        <v>1</v>
      </c>
      <c r="BT51" s="2">
        <f t="shared" si="13"/>
        <v>0</v>
      </c>
    </row>
    <row r="52" s="2" customFormat="1" spans="1:72">
      <c r="A52" s="2">
        <v>20264.69</v>
      </c>
      <c r="B52" s="2">
        <v>-6711</v>
      </c>
      <c r="C52" s="2">
        <v>13187.09</v>
      </c>
      <c r="D52" s="2">
        <v>14339.34</v>
      </c>
      <c r="E52" s="2">
        <v>0</v>
      </c>
      <c r="F52" s="7">
        <v>-4773</v>
      </c>
      <c r="G52" s="2">
        <v>189.05</v>
      </c>
      <c r="H52" s="2">
        <v>189.89</v>
      </c>
      <c r="I52" s="2">
        <v>194.56</v>
      </c>
      <c r="J52" s="2">
        <v>0</v>
      </c>
      <c r="K52" s="2">
        <v>271.1</v>
      </c>
      <c r="L52" s="2">
        <v>271.1</v>
      </c>
      <c r="M52" s="2">
        <v>501.15</v>
      </c>
      <c r="N52" s="2">
        <v>0</v>
      </c>
      <c r="O52" s="2">
        <v>0</v>
      </c>
      <c r="P52" s="2">
        <v>249.2</v>
      </c>
      <c r="Q52" s="2">
        <v>104.71</v>
      </c>
      <c r="R52" s="2">
        <v>105.14</v>
      </c>
      <c r="S52" s="2">
        <v>20195.291</v>
      </c>
      <c r="T52" s="2">
        <v>7042.919</v>
      </c>
      <c r="U52" s="2">
        <v>4458.675</v>
      </c>
      <c r="V52" s="2">
        <v>11554.467</v>
      </c>
      <c r="W52" s="2">
        <v>16013.142</v>
      </c>
      <c r="X52" s="2">
        <v>-851.54</v>
      </c>
      <c r="Y52" s="2">
        <v>49.969</v>
      </c>
      <c r="Z52" s="2">
        <v>18290.168</v>
      </c>
      <c r="AA52" s="2">
        <v>811.793</v>
      </c>
      <c r="AB52" s="2">
        <v>790.88</v>
      </c>
      <c r="AC52" s="2" t="s">
        <v>60</v>
      </c>
      <c r="AD52" s="7">
        <v>-3449.2236</v>
      </c>
      <c r="AE52" s="2">
        <v>0</v>
      </c>
      <c r="AF52" s="2">
        <v>0</v>
      </c>
      <c r="AG52" s="2">
        <v>0</v>
      </c>
      <c r="AH52" s="2">
        <v>0</v>
      </c>
      <c r="AI52" s="2">
        <v>0</v>
      </c>
      <c r="AJ52" s="2">
        <v>0</v>
      </c>
      <c r="AK52" s="2">
        <v>8072</v>
      </c>
      <c r="AL52" s="2">
        <v>24976.9</v>
      </c>
      <c r="AM52" s="2">
        <v>33048.9</v>
      </c>
      <c r="AN52" s="2">
        <v>34708.87</v>
      </c>
      <c r="AO52" s="2">
        <v>9605.24</v>
      </c>
      <c r="AP52" s="2">
        <v>25103.63</v>
      </c>
      <c r="AQ52" s="2">
        <v>0</v>
      </c>
      <c r="AR52" s="2">
        <v>0</v>
      </c>
      <c r="AU52" s="2">
        <v>0</v>
      </c>
      <c r="AV52" s="15">
        <v>0</v>
      </c>
      <c r="AW52" s="7">
        <v>0</v>
      </c>
      <c r="AX52" s="7">
        <v>0</v>
      </c>
      <c r="AY52" s="7">
        <v>250</v>
      </c>
      <c r="AZ52" s="19">
        <v>250</v>
      </c>
      <c r="BA52" s="7">
        <v>0</v>
      </c>
      <c r="BB52" s="7">
        <v>0</v>
      </c>
      <c r="BE52" s="23">
        <f t="shared" si="0"/>
        <v>0</v>
      </c>
      <c r="BF52" s="23">
        <f t="shared" ref="BF52:BH52" si="112">AH52</f>
        <v>0</v>
      </c>
      <c r="BG52" s="23">
        <f t="shared" si="112"/>
        <v>0</v>
      </c>
      <c r="BH52" s="23">
        <f t="shared" si="112"/>
        <v>0</v>
      </c>
      <c r="BI52" s="2">
        <f t="shared" si="5"/>
        <v>1</v>
      </c>
      <c r="BJ52" s="2">
        <f t="shared" si="6"/>
        <v>0</v>
      </c>
      <c r="BK52" s="2">
        <f t="shared" si="7"/>
        <v>1</v>
      </c>
      <c r="BL52" s="2">
        <f t="shared" si="8"/>
        <v>0</v>
      </c>
      <c r="BM52" s="23">
        <f t="shared" si="2"/>
        <v>0</v>
      </c>
      <c r="BN52" s="23">
        <f t="shared" ref="BN52:BP52" si="113">AE52</f>
        <v>0</v>
      </c>
      <c r="BO52" s="23">
        <f t="shared" si="113"/>
        <v>0</v>
      </c>
      <c r="BP52" s="23">
        <f t="shared" si="113"/>
        <v>0</v>
      </c>
      <c r="BQ52" s="2">
        <f t="shared" si="10"/>
        <v>1</v>
      </c>
      <c r="BR52" s="2">
        <f t="shared" si="11"/>
        <v>0</v>
      </c>
      <c r="BS52" s="2">
        <f t="shared" si="12"/>
        <v>1</v>
      </c>
      <c r="BT52" s="2">
        <f t="shared" si="13"/>
        <v>0</v>
      </c>
    </row>
    <row r="53" s="2" customFormat="1" spans="1:72">
      <c r="A53" s="2">
        <v>19858.02</v>
      </c>
      <c r="B53" s="2">
        <v>-6898</v>
      </c>
      <c r="C53" s="2">
        <v>13196.16</v>
      </c>
      <c r="D53" s="2">
        <v>14326.83</v>
      </c>
      <c r="E53" s="2">
        <v>0</v>
      </c>
      <c r="F53" s="7">
        <v>-4960</v>
      </c>
      <c r="G53" s="2">
        <v>189.89</v>
      </c>
      <c r="H53" s="2">
        <v>190.77</v>
      </c>
      <c r="I53" s="2">
        <v>194.54</v>
      </c>
      <c r="J53" s="2">
        <v>0</v>
      </c>
      <c r="K53" s="2">
        <v>270.86</v>
      </c>
      <c r="L53" s="2">
        <v>271.79</v>
      </c>
      <c r="M53" s="2">
        <v>500.73</v>
      </c>
      <c r="N53" s="2">
        <v>0</v>
      </c>
      <c r="O53" s="2">
        <v>0</v>
      </c>
      <c r="P53" s="2">
        <v>250.2</v>
      </c>
      <c r="Q53" s="2">
        <v>105.03</v>
      </c>
      <c r="R53" s="2">
        <v>105.03</v>
      </c>
      <c r="S53" s="2">
        <v>20004.898</v>
      </c>
      <c r="T53" s="2">
        <v>6869.322</v>
      </c>
      <c r="U53" s="2">
        <v>4513.819</v>
      </c>
      <c r="V53" s="2">
        <v>11431.223</v>
      </c>
      <c r="W53" s="2">
        <v>15945.042</v>
      </c>
      <c r="X53" s="2">
        <v>-851.57</v>
      </c>
      <c r="Y53" s="2">
        <v>49.982</v>
      </c>
      <c r="Z53" s="2">
        <v>18333.32</v>
      </c>
      <c r="AA53" s="2">
        <v>797.922</v>
      </c>
      <c r="AB53" s="2">
        <v>791.88</v>
      </c>
      <c r="AC53" s="2" t="s">
        <v>60</v>
      </c>
      <c r="AD53" s="7">
        <v>-3639.5864</v>
      </c>
      <c r="AE53" s="2">
        <v>0</v>
      </c>
      <c r="AF53" s="2">
        <v>0</v>
      </c>
      <c r="AG53" s="2">
        <v>0</v>
      </c>
      <c r="AH53" s="2">
        <v>0</v>
      </c>
      <c r="AI53" s="2">
        <v>0</v>
      </c>
      <c r="AJ53" s="2">
        <v>0</v>
      </c>
      <c r="AK53" s="2">
        <v>8284</v>
      </c>
      <c r="AL53" s="2">
        <v>24607.9</v>
      </c>
      <c r="AM53" s="2">
        <v>32891.9</v>
      </c>
      <c r="AN53" s="2">
        <v>34666.1</v>
      </c>
      <c r="AO53" s="2">
        <v>9787.58</v>
      </c>
      <c r="AP53" s="2">
        <v>24878.52</v>
      </c>
      <c r="AQ53" s="2">
        <v>0</v>
      </c>
      <c r="AR53" s="2">
        <v>0</v>
      </c>
      <c r="AU53" s="2">
        <v>0</v>
      </c>
      <c r="AV53" s="15">
        <v>0</v>
      </c>
      <c r="AW53" s="7">
        <v>0</v>
      </c>
      <c r="AX53" s="7">
        <v>0</v>
      </c>
      <c r="AY53" s="7">
        <v>250</v>
      </c>
      <c r="AZ53" s="19">
        <v>250</v>
      </c>
      <c r="BA53" s="7">
        <v>0</v>
      </c>
      <c r="BB53" s="7">
        <v>0</v>
      </c>
      <c r="BE53" s="23">
        <f t="shared" si="0"/>
        <v>0</v>
      </c>
      <c r="BF53" s="23">
        <f t="shared" ref="BF53:BH53" si="114">AH53</f>
        <v>0</v>
      </c>
      <c r="BG53" s="23">
        <f t="shared" si="114"/>
        <v>0</v>
      </c>
      <c r="BH53" s="23">
        <f t="shared" si="114"/>
        <v>0</v>
      </c>
      <c r="BI53" s="2">
        <f t="shared" si="5"/>
        <v>1</v>
      </c>
      <c r="BJ53" s="2">
        <f t="shared" si="6"/>
        <v>0</v>
      </c>
      <c r="BK53" s="2">
        <f t="shared" si="7"/>
        <v>1</v>
      </c>
      <c r="BL53" s="2">
        <f t="shared" si="8"/>
        <v>0</v>
      </c>
      <c r="BM53" s="23">
        <f t="shared" si="2"/>
        <v>0</v>
      </c>
      <c r="BN53" s="23">
        <f t="shared" ref="BN53:BP53" si="115">AE53</f>
        <v>0</v>
      </c>
      <c r="BO53" s="23">
        <f t="shared" si="115"/>
        <v>0</v>
      </c>
      <c r="BP53" s="23">
        <f t="shared" si="115"/>
        <v>0</v>
      </c>
      <c r="BQ53" s="2">
        <f t="shared" si="10"/>
        <v>1</v>
      </c>
      <c r="BR53" s="2">
        <f t="shared" si="11"/>
        <v>0</v>
      </c>
      <c r="BS53" s="2">
        <f t="shared" si="12"/>
        <v>1</v>
      </c>
      <c r="BT53" s="2">
        <f t="shared" si="13"/>
        <v>0</v>
      </c>
    </row>
    <row r="54" s="2" customFormat="1" spans="1:72">
      <c r="A54" s="2">
        <v>19767.79</v>
      </c>
      <c r="B54" s="2">
        <v>-7082</v>
      </c>
      <c r="C54" s="2">
        <v>13173.34</v>
      </c>
      <c r="D54" s="2">
        <v>14351.37</v>
      </c>
      <c r="E54" s="2">
        <v>0</v>
      </c>
      <c r="F54" s="7">
        <v>-5149</v>
      </c>
      <c r="G54" s="2">
        <v>189.89</v>
      </c>
      <c r="H54" s="2">
        <v>190.77</v>
      </c>
      <c r="I54" s="2">
        <v>194.38</v>
      </c>
      <c r="J54" s="2">
        <v>0</v>
      </c>
      <c r="K54" s="2">
        <v>272.49</v>
      </c>
      <c r="L54" s="2">
        <v>272.26</v>
      </c>
      <c r="M54" s="2">
        <v>500.73</v>
      </c>
      <c r="N54" s="2">
        <v>0</v>
      </c>
      <c r="O54" s="2">
        <v>0</v>
      </c>
      <c r="P54" s="2">
        <v>250.9</v>
      </c>
      <c r="Q54" s="2">
        <v>105.19</v>
      </c>
      <c r="R54" s="2">
        <v>104.71</v>
      </c>
      <c r="S54" s="2">
        <v>19821.57</v>
      </c>
      <c r="T54" s="2">
        <v>7219.914</v>
      </c>
      <c r="U54" s="2">
        <v>4584.71</v>
      </c>
      <c r="V54" s="2">
        <v>11354.366</v>
      </c>
      <c r="W54" s="2">
        <v>15939.076</v>
      </c>
      <c r="X54" s="2">
        <v>-846.9</v>
      </c>
      <c r="Y54" s="2">
        <v>49.966</v>
      </c>
      <c r="Z54" s="2">
        <v>18377.656</v>
      </c>
      <c r="AA54" s="2">
        <v>741.129</v>
      </c>
      <c r="AB54" s="2">
        <v>788.77</v>
      </c>
      <c r="AC54" s="2" t="s">
        <v>60</v>
      </c>
      <c r="AD54" s="7">
        <v>-3829.3892</v>
      </c>
      <c r="AE54" s="2">
        <v>0</v>
      </c>
      <c r="AF54" s="2">
        <v>0</v>
      </c>
      <c r="AG54" s="2">
        <v>0</v>
      </c>
      <c r="AH54" s="2">
        <v>0</v>
      </c>
      <c r="AI54" s="2">
        <v>0</v>
      </c>
      <c r="AJ54" s="2">
        <v>0</v>
      </c>
      <c r="AK54" s="2">
        <v>8497</v>
      </c>
      <c r="AL54" s="2">
        <v>24303.1</v>
      </c>
      <c r="AM54" s="2">
        <v>32800.1</v>
      </c>
      <c r="AN54" s="2">
        <v>34548.07</v>
      </c>
      <c r="AO54" s="2">
        <v>9971.41</v>
      </c>
      <c r="AP54" s="2">
        <v>24576.66</v>
      </c>
      <c r="AQ54" s="2">
        <v>0</v>
      </c>
      <c r="AR54" s="2">
        <v>0</v>
      </c>
      <c r="AU54" s="2">
        <v>0</v>
      </c>
      <c r="AV54" s="15">
        <v>0</v>
      </c>
      <c r="AW54" s="7">
        <v>0</v>
      </c>
      <c r="AX54" s="7">
        <v>0</v>
      </c>
      <c r="AY54" s="7">
        <v>250</v>
      </c>
      <c r="AZ54" s="19">
        <v>250</v>
      </c>
      <c r="BA54" s="7">
        <v>0</v>
      </c>
      <c r="BB54" s="7">
        <v>0</v>
      </c>
      <c r="BE54" s="23">
        <f t="shared" si="0"/>
        <v>0</v>
      </c>
      <c r="BF54" s="23">
        <f t="shared" ref="BF54:BH54" si="116">AH54</f>
        <v>0</v>
      </c>
      <c r="BG54" s="23">
        <f t="shared" si="116"/>
        <v>0</v>
      </c>
      <c r="BH54" s="23">
        <f t="shared" si="116"/>
        <v>0</v>
      </c>
      <c r="BI54" s="2">
        <f t="shared" si="5"/>
        <v>1</v>
      </c>
      <c r="BJ54" s="2">
        <f t="shared" si="6"/>
        <v>0</v>
      </c>
      <c r="BK54" s="2">
        <f t="shared" si="7"/>
        <v>1</v>
      </c>
      <c r="BL54" s="2">
        <f t="shared" si="8"/>
        <v>0</v>
      </c>
      <c r="BM54" s="23">
        <f t="shared" si="2"/>
        <v>0</v>
      </c>
      <c r="BN54" s="23">
        <f t="shared" ref="BN54:BP54" si="117">AE54</f>
        <v>0</v>
      </c>
      <c r="BO54" s="23">
        <f t="shared" si="117"/>
        <v>0</v>
      </c>
      <c r="BP54" s="23">
        <f t="shared" si="117"/>
        <v>0</v>
      </c>
      <c r="BQ54" s="2">
        <f t="shared" si="10"/>
        <v>1</v>
      </c>
      <c r="BR54" s="2">
        <f t="shared" si="11"/>
        <v>0</v>
      </c>
      <c r="BS54" s="2">
        <f t="shared" si="12"/>
        <v>1</v>
      </c>
      <c r="BT54" s="2">
        <f t="shared" si="13"/>
        <v>0</v>
      </c>
    </row>
    <row r="55" s="2" customFormat="1" spans="1:72">
      <c r="A55" s="2">
        <v>19947.94</v>
      </c>
      <c r="B55" s="2">
        <v>-7076</v>
      </c>
      <c r="C55" s="2">
        <v>13194.99</v>
      </c>
      <c r="D55" s="2">
        <v>14519.32</v>
      </c>
      <c r="E55" s="2">
        <v>0</v>
      </c>
      <c r="F55" s="7">
        <v>-5148</v>
      </c>
      <c r="G55" s="2">
        <v>189.89</v>
      </c>
      <c r="H55" s="2">
        <v>190.77</v>
      </c>
      <c r="I55" s="2">
        <v>194.32</v>
      </c>
      <c r="J55" s="2">
        <v>0</v>
      </c>
      <c r="K55" s="2">
        <v>271.1</v>
      </c>
      <c r="L55" s="2">
        <v>272.26</v>
      </c>
      <c r="M55" s="2">
        <v>501.15</v>
      </c>
      <c r="N55" s="2">
        <v>0</v>
      </c>
      <c r="O55" s="2">
        <v>0</v>
      </c>
      <c r="P55" s="2">
        <v>250.5</v>
      </c>
      <c r="Q55" s="2">
        <v>105.29</v>
      </c>
      <c r="R55" s="2">
        <v>104.92</v>
      </c>
      <c r="S55" s="2">
        <v>20009.95</v>
      </c>
      <c r="T55" s="2">
        <v>7021.778</v>
      </c>
      <c r="U55" s="2">
        <v>4592.124</v>
      </c>
      <c r="V55" s="2">
        <v>11337.791</v>
      </c>
      <c r="W55" s="2">
        <v>15929.915</v>
      </c>
      <c r="X55" s="2">
        <v>-846.8</v>
      </c>
      <c r="Y55" s="2">
        <v>50.005</v>
      </c>
      <c r="Z55" s="2">
        <v>18483.568</v>
      </c>
      <c r="AA55" s="2">
        <v>690.092</v>
      </c>
      <c r="AB55" s="2">
        <v>789.87</v>
      </c>
      <c r="AC55" s="2" t="s">
        <v>60</v>
      </c>
      <c r="AD55" s="7">
        <v>-3831.9106</v>
      </c>
      <c r="AE55" s="2">
        <v>0</v>
      </c>
      <c r="AF55" s="2">
        <v>0</v>
      </c>
      <c r="AG55" s="2">
        <v>0</v>
      </c>
      <c r="AH55" s="2">
        <v>0</v>
      </c>
      <c r="AI55" s="2">
        <v>0</v>
      </c>
      <c r="AJ55" s="2">
        <v>0</v>
      </c>
      <c r="AK55" s="2">
        <v>8496</v>
      </c>
      <c r="AL55" s="2">
        <v>24604.5</v>
      </c>
      <c r="AM55" s="2">
        <v>33100.5</v>
      </c>
      <c r="AN55" s="2">
        <v>34331.79</v>
      </c>
      <c r="AO55" s="2">
        <v>10156.51</v>
      </c>
      <c r="AP55" s="2">
        <v>24175.28</v>
      </c>
      <c r="AQ55" s="2">
        <v>0</v>
      </c>
      <c r="AR55" s="2">
        <v>0</v>
      </c>
      <c r="AU55" s="2">
        <v>0</v>
      </c>
      <c r="AV55" s="15">
        <v>0</v>
      </c>
      <c r="AW55" s="7">
        <v>0</v>
      </c>
      <c r="AX55" s="7">
        <v>0</v>
      </c>
      <c r="AY55" s="7">
        <v>250</v>
      </c>
      <c r="AZ55" s="19">
        <v>250</v>
      </c>
      <c r="BA55" s="7">
        <v>0</v>
      </c>
      <c r="BB55" s="7">
        <v>0</v>
      </c>
      <c r="BE55" s="23">
        <f t="shared" si="0"/>
        <v>0</v>
      </c>
      <c r="BF55" s="23">
        <f t="shared" ref="BF55:BH55" si="118">AH55</f>
        <v>0</v>
      </c>
      <c r="BG55" s="23">
        <f t="shared" si="118"/>
        <v>0</v>
      </c>
      <c r="BH55" s="23">
        <f t="shared" si="118"/>
        <v>0</v>
      </c>
      <c r="BI55" s="2">
        <f t="shared" si="5"/>
        <v>1</v>
      </c>
      <c r="BJ55" s="2">
        <f t="shared" si="6"/>
        <v>0</v>
      </c>
      <c r="BK55" s="2">
        <f t="shared" si="7"/>
        <v>1</v>
      </c>
      <c r="BL55" s="2">
        <f t="shared" si="8"/>
        <v>0</v>
      </c>
      <c r="BM55" s="23">
        <f t="shared" si="2"/>
        <v>0</v>
      </c>
      <c r="BN55" s="23">
        <f t="shared" ref="BN55:BP55" si="119">AE55</f>
        <v>0</v>
      </c>
      <c r="BO55" s="23">
        <f t="shared" si="119"/>
        <v>0</v>
      </c>
      <c r="BP55" s="23">
        <f t="shared" si="119"/>
        <v>0</v>
      </c>
      <c r="BQ55" s="2">
        <f t="shared" si="10"/>
        <v>1</v>
      </c>
      <c r="BR55" s="2">
        <f t="shared" si="11"/>
        <v>0</v>
      </c>
      <c r="BS55" s="2">
        <f t="shared" si="12"/>
        <v>1</v>
      </c>
      <c r="BT55" s="2">
        <f t="shared" si="13"/>
        <v>0</v>
      </c>
    </row>
    <row r="56" s="2" customFormat="1" spans="1:72">
      <c r="A56" s="2">
        <v>19881.83</v>
      </c>
      <c r="B56" s="2">
        <v>-7071</v>
      </c>
      <c r="C56" s="2">
        <v>13198.21</v>
      </c>
      <c r="D56" s="2">
        <v>14314.26</v>
      </c>
      <c r="E56" s="2">
        <v>0</v>
      </c>
      <c r="F56" s="7">
        <v>-5148</v>
      </c>
      <c r="G56" s="2">
        <v>190.77</v>
      </c>
      <c r="H56" s="2">
        <v>189.89</v>
      </c>
      <c r="I56" s="2">
        <v>195.41</v>
      </c>
      <c r="J56" s="2">
        <v>0</v>
      </c>
      <c r="K56" s="2">
        <v>270.86</v>
      </c>
      <c r="L56" s="2">
        <v>272.49</v>
      </c>
      <c r="M56" s="2">
        <v>501.56</v>
      </c>
      <c r="N56" s="2">
        <v>0</v>
      </c>
      <c r="O56" s="2">
        <v>0</v>
      </c>
      <c r="P56" s="2">
        <v>253</v>
      </c>
      <c r="Q56" s="2">
        <v>105.77</v>
      </c>
      <c r="R56" s="2">
        <v>105.4</v>
      </c>
      <c r="S56" s="2">
        <v>20025.9</v>
      </c>
      <c r="T56" s="2">
        <v>7194.121</v>
      </c>
      <c r="U56" s="2">
        <v>4610.059</v>
      </c>
      <c r="V56" s="2">
        <v>11326.661</v>
      </c>
      <c r="W56" s="2">
        <v>15936.72</v>
      </c>
      <c r="X56" s="2">
        <v>-841.43</v>
      </c>
      <c r="Y56" s="2">
        <v>49.963</v>
      </c>
      <c r="Z56" s="2">
        <v>18511.611</v>
      </c>
      <c r="AA56" s="2">
        <v>564.242</v>
      </c>
      <c r="AB56" s="2">
        <v>793.91</v>
      </c>
      <c r="AC56" s="2" t="s">
        <v>60</v>
      </c>
      <c r="AD56" s="7">
        <v>-3827.288</v>
      </c>
      <c r="AE56" s="2">
        <v>0</v>
      </c>
      <c r="AF56" s="2">
        <v>0</v>
      </c>
      <c r="AG56" s="2">
        <v>0</v>
      </c>
      <c r="AH56" s="2">
        <v>0</v>
      </c>
      <c r="AI56" s="2">
        <v>0</v>
      </c>
      <c r="AJ56" s="2">
        <v>0</v>
      </c>
      <c r="AK56" s="2">
        <v>8497</v>
      </c>
      <c r="AL56" s="2">
        <v>24172.7</v>
      </c>
      <c r="AM56" s="2">
        <v>32669.7</v>
      </c>
      <c r="AN56" s="2">
        <v>34018.49</v>
      </c>
      <c r="AO56" s="2">
        <v>10338.31</v>
      </c>
      <c r="AP56" s="2">
        <v>23680.18</v>
      </c>
      <c r="AQ56" s="2">
        <v>0</v>
      </c>
      <c r="AR56" s="2">
        <v>0</v>
      </c>
      <c r="AU56" s="2">
        <v>0</v>
      </c>
      <c r="AV56" s="15">
        <v>0</v>
      </c>
      <c r="AW56" s="7">
        <v>0</v>
      </c>
      <c r="AX56" s="7">
        <v>0</v>
      </c>
      <c r="AY56" s="7">
        <v>250</v>
      </c>
      <c r="AZ56" s="19">
        <v>250</v>
      </c>
      <c r="BA56" s="7">
        <v>0</v>
      </c>
      <c r="BB56" s="7">
        <v>0</v>
      </c>
      <c r="BE56" s="23">
        <f t="shared" si="0"/>
        <v>0</v>
      </c>
      <c r="BF56" s="23">
        <f t="shared" ref="BF56:BH56" si="120">AH56</f>
        <v>0</v>
      </c>
      <c r="BG56" s="23">
        <f t="shared" si="120"/>
        <v>0</v>
      </c>
      <c r="BH56" s="23">
        <f t="shared" si="120"/>
        <v>0</v>
      </c>
      <c r="BI56" s="2">
        <f t="shared" si="5"/>
        <v>1</v>
      </c>
      <c r="BJ56" s="2">
        <f t="shared" si="6"/>
        <v>0</v>
      </c>
      <c r="BK56" s="2">
        <f t="shared" si="7"/>
        <v>1</v>
      </c>
      <c r="BL56" s="2">
        <f t="shared" si="8"/>
        <v>0</v>
      </c>
      <c r="BM56" s="23">
        <f t="shared" si="2"/>
        <v>0</v>
      </c>
      <c r="BN56" s="23">
        <f t="shared" ref="BN56:BP56" si="121">AE56</f>
        <v>0</v>
      </c>
      <c r="BO56" s="23">
        <f t="shared" si="121"/>
        <v>0</v>
      </c>
      <c r="BP56" s="23">
        <f t="shared" si="121"/>
        <v>0</v>
      </c>
      <c r="BQ56" s="2">
        <f t="shared" si="10"/>
        <v>1</v>
      </c>
      <c r="BR56" s="2">
        <f t="shared" si="11"/>
        <v>0</v>
      </c>
      <c r="BS56" s="2">
        <f t="shared" si="12"/>
        <v>1</v>
      </c>
      <c r="BT56" s="2">
        <f t="shared" si="13"/>
        <v>0</v>
      </c>
    </row>
    <row r="57" s="2" customFormat="1" spans="1:72">
      <c r="A57" s="2">
        <v>20007.92</v>
      </c>
      <c r="B57" s="2">
        <v>-7065</v>
      </c>
      <c r="C57" s="2">
        <v>13193.72</v>
      </c>
      <c r="D57" s="2">
        <v>14131.12</v>
      </c>
      <c r="E57" s="2">
        <v>0</v>
      </c>
      <c r="F57" s="7">
        <v>-5147</v>
      </c>
      <c r="G57" s="2">
        <v>190.77</v>
      </c>
      <c r="H57" s="2">
        <v>193.33</v>
      </c>
      <c r="I57" s="2">
        <v>193.41</v>
      </c>
      <c r="J57" s="2">
        <v>0</v>
      </c>
      <c r="K57" s="2">
        <v>271.1</v>
      </c>
      <c r="L57" s="2">
        <v>272.26</v>
      </c>
      <c r="M57" s="2">
        <v>502.38</v>
      </c>
      <c r="N57" s="2">
        <v>0</v>
      </c>
      <c r="O57" s="2">
        <v>0</v>
      </c>
      <c r="P57" s="2">
        <v>249.6</v>
      </c>
      <c r="Q57" s="2">
        <v>104.4</v>
      </c>
      <c r="R57" s="2">
        <v>104.34</v>
      </c>
      <c r="S57" s="2">
        <v>20338.047</v>
      </c>
      <c r="T57" s="2">
        <v>6782.967</v>
      </c>
      <c r="U57" s="2">
        <v>4644.366</v>
      </c>
      <c r="V57" s="2">
        <v>11179.809</v>
      </c>
      <c r="W57" s="2">
        <v>15824.175</v>
      </c>
      <c r="X57" s="2">
        <v>-845.88</v>
      </c>
      <c r="Y57" s="2">
        <v>50.034</v>
      </c>
      <c r="Z57" s="2">
        <v>18509.576</v>
      </c>
      <c r="AA57" s="2">
        <v>751.744</v>
      </c>
      <c r="AB57" s="2">
        <v>796.8</v>
      </c>
      <c r="AC57" s="2" t="s">
        <v>60</v>
      </c>
      <c r="AD57" s="7">
        <v>-3834.852</v>
      </c>
      <c r="AE57" s="2">
        <v>0</v>
      </c>
      <c r="AF57" s="2">
        <v>0</v>
      </c>
      <c r="AG57" s="2">
        <v>0</v>
      </c>
      <c r="AH57" s="2">
        <v>0</v>
      </c>
      <c r="AI57" s="2">
        <v>0</v>
      </c>
      <c r="AJ57" s="2">
        <v>0</v>
      </c>
      <c r="AK57" s="2">
        <v>8496</v>
      </c>
      <c r="AL57" s="2">
        <v>24574.1</v>
      </c>
      <c r="AM57" s="2">
        <v>33070.1</v>
      </c>
      <c r="AN57" s="2">
        <v>33612.81</v>
      </c>
      <c r="AO57" s="2">
        <v>10520.9</v>
      </c>
      <c r="AP57" s="2">
        <v>23091.91</v>
      </c>
      <c r="AQ57" s="2">
        <v>0</v>
      </c>
      <c r="AR57" s="2">
        <v>0</v>
      </c>
      <c r="AU57" s="2">
        <v>0</v>
      </c>
      <c r="AV57" s="15">
        <v>0</v>
      </c>
      <c r="AW57" s="7">
        <v>0</v>
      </c>
      <c r="AX57" s="7">
        <v>0</v>
      </c>
      <c r="AY57" s="7">
        <v>250</v>
      </c>
      <c r="AZ57" s="19">
        <v>250</v>
      </c>
      <c r="BA57" s="7">
        <v>0</v>
      </c>
      <c r="BB57" s="7">
        <v>0</v>
      </c>
      <c r="BE57" s="23">
        <f t="shared" si="0"/>
        <v>0</v>
      </c>
      <c r="BF57" s="23">
        <f t="shared" ref="BF57:BH57" si="122">AH57</f>
        <v>0</v>
      </c>
      <c r="BG57" s="23">
        <f t="shared" si="122"/>
        <v>0</v>
      </c>
      <c r="BH57" s="23">
        <f t="shared" si="122"/>
        <v>0</v>
      </c>
      <c r="BI57" s="2">
        <f t="shared" si="5"/>
        <v>1</v>
      </c>
      <c r="BJ57" s="2">
        <f t="shared" si="6"/>
        <v>0</v>
      </c>
      <c r="BK57" s="2">
        <f t="shared" si="7"/>
        <v>1</v>
      </c>
      <c r="BL57" s="2">
        <f t="shared" si="8"/>
        <v>0</v>
      </c>
      <c r="BM57" s="23">
        <f t="shared" si="2"/>
        <v>0</v>
      </c>
      <c r="BN57" s="23">
        <f t="shared" ref="BN57:BP57" si="123">AE57</f>
        <v>0</v>
      </c>
      <c r="BO57" s="23">
        <f t="shared" si="123"/>
        <v>0</v>
      </c>
      <c r="BP57" s="23">
        <f t="shared" si="123"/>
        <v>0</v>
      </c>
      <c r="BQ57" s="2">
        <f t="shared" si="10"/>
        <v>1</v>
      </c>
      <c r="BR57" s="2">
        <f t="shared" si="11"/>
        <v>0</v>
      </c>
      <c r="BS57" s="2">
        <f t="shared" si="12"/>
        <v>1</v>
      </c>
      <c r="BT57" s="2">
        <f t="shared" si="13"/>
        <v>0</v>
      </c>
    </row>
    <row r="58" s="2" customFormat="1" spans="1:72">
      <c r="A58" s="2">
        <v>20612.59</v>
      </c>
      <c r="B58" s="2">
        <v>-7056</v>
      </c>
      <c r="C58" s="2">
        <v>13197.78</v>
      </c>
      <c r="D58" s="2">
        <v>14540.71</v>
      </c>
      <c r="E58" s="2">
        <v>0</v>
      </c>
      <c r="F58" s="7">
        <v>-5147</v>
      </c>
      <c r="G58" s="2">
        <v>189.89</v>
      </c>
      <c r="H58" s="2">
        <v>190.77</v>
      </c>
      <c r="I58" s="2">
        <v>194.36</v>
      </c>
      <c r="J58" s="2">
        <v>0</v>
      </c>
      <c r="K58" s="2">
        <v>271.33</v>
      </c>
      <c r="L58" s="2">
        <v>271.79</v>
      </c>
      <c r="M58" s="2">
        <v>500.73</v>
      </c>
      <c r="N58" s="2">
        <v>0</v>
      </c>
      <c r="O58" s="2">
        <v>0</v>
      </c>
      <c r="P58" s="2">
        <v>249.3</v>
      </c>
      <c r="Q58" s="2">
        <v>105.14</v>
      </c>
      <c r="R58" s="2">
        <v>104.82</v>
      </c>
      <c r="S58" s="2">
        <v>20620.863</v>
      </c>
      <c r="T58" s="2">
        <v>7370.238</v>
      </c>
      <c r="U58" s="2">
        <v>4779.812</v>
      </c>
      <c r="V58" s="2">
        <v>11030.116</v>
      </c>
      <c r="W58" s="2">
        <v>15809.928</v>
      </c>
      <c r="X58" s="2">
        <v>-835.99</v>
      </c>
      <c r="Y58" s="2">
        <v>49.966</v>
      </c>
      <c r="Z58" s="2">
        <v>18150.906</v>
      </c>
      <c r="AA58" s="2">
        <v>821.074</v>
      </c>
      <c r="AB58" s="2">
        <v>803.34</v>
      </c>
      <c r="AC58" s="2" t="s">
        <v>60</v>
      </c>
      <c r="AD58" s="7">
        <v>-3834.1516</v>
      </c>
      <c r="AE58" s="2">
        <v>0</v>
      </c>
      <c r="AF58" s="2">
        <v>0</v>
      </c>
      <c r="AG58" s="2">
        <v>0</v>
      </c>
      <c r="AH58" s="2">
        <v>0</v>
      </c>
      <c r="AI58" s="2">
        <v>0</v>
      </c>
      <c r="AJ58" s="2">
        <v>0</v>
      </c>
      <c r="AK58" s="2">
        <v>8493</v>
      </c>
      <c r="AL58" s="2">
        <v>24752.9</v>
      </c>
      <c r="AM58" s="2">
        <v>33245.9</v>
      </c>
      <c r="AN58" s="2">
        <v>33097.03</v>
      </c>
      <c r="AO58" s="2">
        <v>10704.58</v>
      </c>
      <c r="AP58" s="2">
        <v>22392.45</v>
      </c>
      <c r="AQ58" s="2">
        <v>0</v>
      </c>
      <c r="AR58" s="2">
        <v>0</v>
      </c>
      <c r="AU58" s="2">
        <v>0</v>
      </c>
      <c r="AV58" s="15">
        <v>0</v>
      </c>
      <c r="AW58" s="7">
        <v>0</v>
      </c>
      <c r="AX58" s="7">
        <v>0</v>
      </c>
      <c r="AY58" s="7">
        <v>250</v>
      </c>
      <c r="AZ58" s="19">
        <v>250</v>
      </c>
      <c r="BA58" s="7">
        <v>0</v>
      </c>
      <c r="BB58" s="7">
        <v>0</v>
      </c>
      <c r="BE58" s="23">
        <f t="shared" si="0"/>
        <v>0</v>
      </c>
      <c r="BF58" s="23">
        <f t="shared" ref="BF58:BH58" si="124">AH58</f>
        <v>0</v>
      </c>
      <c r="BG58" s="23">
        <f t="shared" si="124"/>
        <v>0</v>
      </c>
      <c r="BH58" s="23">
        <f t="shared" si="124"/>
        <v>0</v>
      </c>
      <c r="BI58" s="2">
        <f t="shared" si="5"/>
        <v>1</v>
      </c>
      <c r="BJ58" s="2">
        <f t="shared" si="6"/>
        <v>0</v>
      </c>
      <c r="BK58" s="2">
        <f t="shared" si="7"/>
        <v>1</v>
      </c>
      <c r="BL58" s="2">
        <f t="shared" si="8"/>
        <v>0</v>
      </c>
      <c r="BM58" s="23">
        <f t="shared" si="2"/>
        <v>0</v>
      </c>
      <c r="BN58" s="23">
        <f t="shared" ref="BN58:BP58" si="125">AE58</f>
        <v>0</v>
      </c>
      <c r="BO58" s="23">
        <f t="shared" si="125"/>
        <v>0</v>
      </c>
      <c r="BP58" s="23">
        <f t="shared" si="125"/>
        <v>0</v>
      </c>
      <c r="BQ58" s="2">
        <f t="shared" si="10"/>
        <v>1</v>
      </c>
      <c r="BR58" s="2">
        <f t="shared" si="11"/>
        <v>0</v>
      </c>
      <c r="BS58" s="2">
        <f t="shared" si="12"/>
        <v>1</v>
      </c>
      <c r="BT58" s="2">
        <f t="shared" si="13"/>
        <v>0</v>
      </c>
    </row>
    <row r="59" s="2" customFormat="1" spans="1:72">
      <c r="A59" s="2">
        <v>20700.49</v>
      </c>
      <c r="B59" s="2">
        <v>-7036</v>
      </c>
      <c r="C59" s="2">
        <v>13197.84</v>
      </c>
      <c r="D59" s="2">
        <v>14595.02</v>
      </c>
      <c r="E59" s="2">
        <v>0</v>
      </c>
      <c r="F59" s="7">
        <v>-5127</v>
      </c>
      <c r="G59" s="2">
        <v>189.89</v>
      </c>
      <c r="H59" s="2">
        <v>189.89</v>
      </c>
      <c r="I59" s="2">
        <v>194.75</v>
      </c>
      <c r="J59" s="2">
        <v>0</v>
      </c>
      <c r="K59" s="2">
        <v>271.1</v>
      </c>
      <c r="L59" s="2">
        <v>270.86</v>
      </c>
      <c r="M59" s="2">
        <v>500.73</v>
      </c>
      <c r="N59" s="2">
        <v>0</v>
      </c>
      <c r="O59" s="2">
        <v>0</v>
      </c>
      <c r="P59" s="2">
        <v>249</v>
      </c>
      <c r="Q59" s="2">
        <v>104.55</v>
      </c>
      <c r="R59" s="2">
        <v>105.24</v>
      </c>
      <c r="S59" s="2">
        <v>20976.69</v>
      </c>
      <c r="T59" s="2">
        <v>7312.953</v>
      </c>
      <c r="U59" s="2">
        <v>5291.612</v>
      </c>
      <c r="V59" s="2">
        <v>11151.131</v>
      </c>
      <c r="W59" s="2">
        <v>16442.743</v>
      </c>
      <c r="X59" s="2">
        <v>-839.87</v>
      </c>
      <c r="Y59" s="2">
        <v>50.025</v>
      </c>
      <c r="Z59" s="2">
        <v>18337.19</v>
      </c>
      <c r="AA59" s="2">
        <v>846.086</v>
      </c>
      <c r="AB59" s="2">
        <v>807.74</v>
      </c>
      <c r="AC59" s="2" t="s">
        <v>60</v>
      </c>
      <c r="AD59" s="7">
        <v>-3811.7397</v>
      </c>
      <c r="AE59" s="2">
        <v>0</v>
      </c>
      <c r="AF59" s="2">
        <v>0</v>
      </c>
      <c r="AG59" s="2">
        <v>0</v>
      </c>
      <c r="AH59" s="2">
        <v>0</v>
      </c>
      <c r="AI59" s="2">
        <v>0</v>
      </c>
      <c r="AJ59" s="2">
        <v>0</v>
      </c>
      <c r="AK59" s="2">
        <v>8430</v>
      </c>
      <c r="AL59" s="2">
        <v>24426.2</v>
      </c>
      <c r="AM59" s="2">
        <v>32856.2</v>
      </c>
      <c r="AN59" s="2">
        <v>32466.92</v>
      </c>
      <c r="AO59" s="2">
        <v>10874.63</v>
      </c>
      <c r="AP59" s="2">
        <v>21592.29</v>
      </c>
      <c r="AQ59" s="2">
        <v>0</v>
      </c>
      <c r="AR59" s="2">
        <v>0</v>
      </c>
      <c r="AU59" s="2">
        <v>0</v>
      </c>
      <c r="AV59" s="15">
        <v>0</v>
      </c>
      <c r="AW59" s="7">
        <v>0</v>
      </c>
      <c r="AX59" s="7">
        <v>0</v>
      </c>
      <c r="AY59" s="7">
        <v>250</v>
      </c>
      <c r="AZ59" s="19">
        <v>250</v>
      </c>
      <c r="BA59" s="7">
        <v>0</v>
      </c>
      <c r="BB59" s="7">
        <v>0</v>
      </c>
      <c r="BE59" s="23">
        <f t="shared" si="0"/>
        <v>0</v>
      </c>
      <c r="BF59" s="23">
        <f t="shared" ref="BF59:BH59" si="126">AH59</f>
        <v>0</v>
      </c>
      <c r="BG59" s="23">
        <f t="shared" si="126"/>
        <v>0</v>
      </c>
      <c r="BH59" s="23">
        <f t="shared" si="126"/>
        <v>0</v>
      </c>
      <c r="BI59" s="2">
        <f t="shared" si="5"/>
        <v>1</v>
      </c>
      <c r="BJ59" s="2">
        <f t="shared" si="6"/>
        <v>0</v>
      </c>
      <c r="BK59" s="2">
        <f t="shared" si="7"/>
        <v>1</v>
      </c>
      <c r="BL59" s="2">
        <f t="shared" si="8"/>
        <v>0</v>
      </c>
      <c r="BM59" s="23">
        <f t="shared" si="2"/>
        <v>0</v>
      </c>
      <c r="BN59" s="23">
        <f t="shared" ref="BN59:BP59" si="127">AE59</f>
        <v>0</v>
      </c>
      <c r="BO59" s="23">
        <f t="shared" si="127"/>
        <v>0</v>
      </c>
      <c r="BP59" s="23">
        <f t="shared" si="127"/>
        <v>0</v>
      </c>
      <c r="BQ59" s="2">
        <f t="shared" si="10"/>
        <v>1</v>
      </c>
      <c r="BR59" s="2">
        <f t="shared" si="11"/>
        <v>0</v>
      </c>
      <c r="BS59" s="2">
        <f t="shared" si="12"/>
        <v>1</v>
      </c>
      <c r="BT59" s="2">
        <f t="shared" si="13"/>
        <v>0</v>
      </c>
    </row>
    <row r="60" s="2" customFormat="1" spans="1:72">
      <c r="A60" s="2">
        <v>21370.81</v>
      </c>
      <c r="B60" s="2">
        <v>-7017</v>
      </c>
      <c r="C60" s="2">
        <v>13191.54</v>
      </c>
      <c r="D60" s="2">
        <v>15251.71</v>
      </c>
      <c r="E60" s="2">
        <v>0</v>
      </c>
      <c r="F60" s="7">
        <v>-5110</v>
      </c>
      <c r="G60" s="2">
        <v>189.05</v>
      </c>
      <c r="H60" s="2">
        <v>189.89</v>
      </c>
      <c r="I60" s="2">
        <v>195.04</v>
      </c>
      <c r="J60" s="2">
        <v>0</v>
      </c>
      <c r="K60" s="2">
        <v>271.33</v>
      </c>
      <c r="L60" s="2">
        <v>272.26</v>
      </c>
      <c r="M60" s="2">
        <v>500.32</v>
      </c>
      <c r="N60" s="2">
        <v>0</v>
      </c>
      <c r="O60" s="2">
        <v>0</v>
      </c>
      <c r="P60" s="2">
        <v>249.4</v>
      </c>
      <c r="Q60" s="2">
        <v>104.77</v>
      </c>
      <c r="R60" s="2">
        <v>105.4</v>
      </c>
      <c r="S60" s="2">
        <v>21511.723</v>
      </c>
      <c r="T60" s="2">
        <v>7024.271</v>
      </c>
      <c r="U60" s="2">
        <v>5666.54</v>
      </c>
      <c r="V60" s="2">
        <v>11162.641</v>
      </c>
      <c r="W60" s="2">
        <v>16829.182</v>
      </c>
      <c r="X60" s="2">
        <v>-836.2</v>
      </c>
      <c r="Y60" s="2">
        <v>50.032</v>
      </c>
      <c r="Z60" s="2">
        <v>18453.775</v>
      </c>
      <c r="AA60" s="2">
        <v>718.887</v>
      </c>
      <c r="AB60" s="2">
        <v>806.58</v>
      </c>
      <c r="AC60" s="2" t="s">
        <v>60</v>
      </c>
      <c r="AD60" s="7">
        <v>-3787.3665</v>
      </c>
      <c r="AE60" s="2">
        <v>0</v>
      </c>
      <c r="AF60" s="2">
        <v>0</v>
      </c>
      <c r="AG60" s="2">
        <v>0</v>
      </c>
      <c r="AH60" s="2">
        <v>0</v>
      </c>
      <c r="AI60" s="2">
        <v>0</v>
      </c>
      <c r="AJ60" s="2">
        <v>0</v>
      </c>
      <c r="AK60" s="2">
        <v>8368</v>
      </c>
      <c r="AL60" s="2">
        <v>24944.4</v>
      </c>
      <c r="AM60" s="2">
        <v>33312.4</v>
      </c>
      <c r="AN60" s="2">
        <v>31744.6</v>
      </c>
      <c r="AO60" s="2">
        <v>11028.36</v>
      </c>
      <c r="AP60" s="2">
        <v>20716.24</v>
      </c>
      <c r="AQ60" s="2">
        <v>0</v>
      </c>
      <c r="AR60" s="2">
        <v>0</v>
      </c>
      <c r="AU60" s="2">
        <v>0</v>
      </c>
      <c r="AV60" s="15">
        <v>0</v>
      </c>
      <c r="AW60" s="7">
        <v>0</v>
      </c>
      <c r="AX60" s="7">
        <v>0</v>
      </c>
      <c r="AY60" s="7">
        <v>250</v>
      </c>
      <c r="AZ60" s="19">
        <v>250</v>
      </c>
      <c r="BA60" s="7">
        <v>0</v>
      </c>
      <c r="BB60" s="7">
        <v>0</v>
      </c>
      <c r="BE60" s="23">
        <f t="shared" si="0"/>
        <v>0</v>
      </c>
      <c r="BF60" s="23">
        <f t="shared" ref="BF60:BH60" si="128">AH60</f>
        <v>0</v>
      </c>
      <c r="BG60" s="23">
        <f t="shared" si="128"/>
        <v>0</v>
      </c>
      <c r="BH60" s="23">
        <f t="shared" si="128"/>
        <v>0</v>
      </c>
      <c r="BI60" s="2">
        <f t="shared" si="5"/>
        <v>1</v>
      </c>
      <c r="BJ60" s="2">
        <f t="shared" si="6"/>
        <v>0</v>
      </c>
      <c r="BK60" s="2">
        <f t="shared" si="7"/>
        <v>1</v>
      </c>
      <c r="BL60" s="2">
        <f t="shared" si="8"/>
        <v>0</v>
      </c>
      <c r="BM60" s="23">
        <f t="shared" si="2"/>
        <v>0</v>
      </c>
      <c r="BN60" s="23">
        <f t="shared" ref="BN60:BP60" si="129">AE60</f>
        <v>0</v>
      </c>
      <c r="BO60" s="23">
        <f t="shared" si="129"/>
        <v>0</v>
      </c>
      <c r="BP60" s="23">
        <f t="shared" si="129"/>
        <v>0</v>
      </c>
      <c r="BQ60" s="2">
        <f t="shared" si="10"/>
        <v>1</v>
      </c>
      <c r="BR60" s="2">
        <f t="shared" si="11"/>
        <v>0</v>
      </c>
      <c r="BS60" s="2">
        <f t="shared" si="12"/>
        <v>1</v>
      </c>
      <c r="BT60" s="2">
        <f t="shared" si="13"/>
        <v>0</v>
      </c>
    </row>
    <row r="61" s="2" customFormat="1" spans="1:72">
      <c r="A61" s="2">
        <v>21761.96</v>
      </c>
      <c r="B61" s="2">
        <v>-6998</v>
      </c>
      <c r="C61" s="2">
        <v>13210.45</v>
      </c>
      <c r="D61" s="2">
        <v>15395.7</v>
      </c>
      <c r="E61" s="2">
        <v>0</v>
      </c>
      <c r="F61" s="7">
        <v>-5092</v>
      </c>
      <c r="G61" s="2">
        <v>189.89</v>
      </c>
      <c r="H61" s="2">
        <v>189.05</v>
      </c>
      <c r="I61" s="2">
        <v>193.82</v>
      </c>
      <c r="J61" s="2">
        <v>0</v>
      </c>
      <c r="K61" s="2">
        <v>270.4</v>
      </c>
      <c r="L61" s="2">
        <v>271.56</v>
      </c>
      <c r="M61" s="2">
        <v>501.56</v>
      </c>
      <c r="N61" s="2">
        <v>0</v>
      </c>
      <c r="O61" s="2">
        <v>0</v>
      </c>
      <c r="P61" s="2">
        <v>247.8</v>
      </c>
      <c r="Q61" s="2">
        <v>104.71</v>
      </c>
      <c r="R61" s="2">
        <v>104.4</v>
      </c>
      <c r="S61" s="2">
        <v>22010.15</v>
      </c>
      <c r="T61" s="2">
        <v>6901.843</v>
      </c>
      <c r="U61" s="2">
        <v>5751.558</v>
      </c>
      <c r="V61" s="2">
        <v>11136.105</v>
      </c>
      <c r="W61" s="2">
        <v>16887.662</v>
      </c>
      <c r="X61" s="2">
        <v>-832.61</v>
      </c>
      <c r="Y61" s="2">
        <v>50.033</v>
      </c>
      <c r="Z61" s="2">
        <v>18275.736</v>
      </c>
      <c r="AA61" s="2">
        <v>885.004</v>
      </c>
      <c r="AB61" s="2">
        <v>821.17</v>
      </c>
      <c r="AC61" s="2" t="s">
        <v>60</v>
      </c>
      <c r="AD61" s="7">
        <v>-3781.4832</v>
      </c>
      <c r="AE61" s="2">
        <v>0</v>
      </c>
      <c r="AF61" s="2">
        <v>0</v>
      </c>
      <c r="AG61" s="2">
        <v>0</v>
      </c>
      <c r="AH61" s="2">
        <v>0</v>
      </c>
      <c r="AI61" s="2">
        <v>0</v>
      </c>
      <c r="AJ61" s="2">
        <v>0</v>
      </c>
      <c r="AK61" s="2">
        <v>8305</v>
      </c>
      <c r="AL61" s="2">
        <v>24862.8</v>
      </c>
      <c r="AM61" s="2">
        <v>33167.8</v>
      </c>
      <c r="AN61" s="2">
        <v>30953.59</v>
      </c>
      <c r="AO61" s="2">
        <v>11210.31</v>
      </c>
      <c r="AP61" s="2">
        <v>19743.28</v>
      </c>
      <c r="AQ61" s="2">
        <v>0</v>
      </c>
      <c r="AR61" s="2">
        <v>0</v>
      </c>
      <c r="AU61" s="2">
        <v>0</v>
      </c>
      <c r="AV61" s="15">
        <v>0</v>
      </c>
      <c r="AW61" s="7">
        <v>0</v>
      </c>
      <c r="AX61" s="7">
        <v>0</v>
      </c>
      <c r="AY61" s="7">
        <v>250</v>
      </c>
      <c r="AZ61" s="19">
        <v>250</v>
      </c>
      <c r="BA61" s="7">
        <v>0</v>
      </c>
      <c r="BB61" s="7">
        <v>0</v>
      </c>
      <c r="BE61" s="23">
        <f t="shared" si="0"/>
        <v>0</v>
      </c>
      <c r="BF61" s="23">
        <f t="shared" ref="BF61:BH61" si="130">AH61</f>
        <v>0</v>
      </c>
      <c r="BG61" s="23">
        <f t="shared" si="130"/>
        <v>0</v>
      </c>
      <c r="BH61" s="23">
        <f t="shared" si="130"/>
        <v>0</v>
      </c>
      <c r="BI61" s="2">
        <f t="shared" si="5"/>
        <v>1</v>
      </c>
      <c r="BJ61" s="2">
        <f t="shared" si="6"/>
        <v>0</v>
      </c>
      <c r="BK61" s="2">
        <f t="shared" si="7"/>
        <v>1</v>
      </c>
      <c r="BL61" s="2">
        <f t="shared" si="8"/>
        <v>0</v>
      </c>
      <c r="BM61" s="23">
        <f t="shared" si="2"/>
        <v>0</v>
      </c>
      <c r="BN61" s="23">
        <f t="shared" ref="BN61:BP61" si="131">AE61</f>
        <v>0</v>
      </c>
      <c r="BO61" s="23">
        <f t="shared" si="131"/>
        <v>0</v>
      </c>
      <c r="BP61" s="23">
        <f t="shared" si="131"/>
        <v>0</v>
      </c>
      <c r="BQ61" s="2">
        <f t="shared" si="10"/>
        <v>1</v>
      </c>
      <c r="BR61" s="2">
        <f t="shared" si="11"/>
        <v>0</v>
      </c>
      <c r="BS61" s="2">
        <f t="shared" si="12"/>
        <v>1</v>
      </c>
      <c r="BT61" s="2">
        <f t="shared" si="13"/>
        <v>0</v>
      </c>
    </row>
    <row r="62" s="2" customFormat="1" spans="1:72">
      <c r="A62" s="2">
        <v>22461.05</v>
      </c>
      <c r="B62" s="2">
        <v>-6978</v>
      </c>
      <c r="C62" s="2">
        <v>13194.86</v>
      </c>
      <c r="D62" s="2">
        <v>15669.92</v>
      </c>
      <c r="E62" s="2">
        <v>0</v>
      </c>
      <c r="F62" s="7">
        <v>-5075</v>
      </c>
      <c r="G62" s="2">
        <v>190.77</v>
      </c>
      <c r="H62" s="2">
        <v>189.89</v>
      </c>
      <c r="I62" s="2">
        <v>195.52</v>
      </c>
      <c r="J62" s="2">
        <v>0</v>
      </c>
      <c r="K62" s="2">
        <v>271.33</v>
      </c>
      <c r="L62" s="2">
        <v>271.56</v>
      </c>
      <c r="M62" s="2">
        <v>500.73</v>
      </c>
      <c r="N62" s="2">
        <v>0</v>
      </c>
      <c r="O62" s="2">
        <v>0</v>
      </c>
      <c r="P62" s="2">
        <v>249.8</v>
      </c>
      <c r="Q62" s="2">
        <v>104.92</v>
      </c>
      <c r="R62" s="2">
        <v>104.87</v>
      </c>
      <c r="S62" s="2">
        <v>22648.979</v>
      </c>
      <c r="T62" s="2">
        <v>6950.777</v>
      </c>
      <c r="U62" s="2">
        <v>6449.369</v>
      </c>
      <c r="V62" s="2">
        <v>11287.925</v>
      </c>
      <c r="W62" s="2">
        <v>17737.294</v>
      </c>
      <c r="X62" s="2">
        <v>-828.59</v>
      </c>
      <c r="Y62" s="2">
        <v>50.032</v>
      </c>
      <c r="Z62" s="2">
        <v>18281.51</v>
      </c>
      <c r="AA62" s="2">
        <v>908.938</v>
      </c>
      <c r="AB62" s="2">
        <v>830.29</v>
      </c>
      <c r="AC62" s="2" t="s">
        <v>60</v>
      </c>
      <c r="AD62" s="7">
        <v>-3761.8726</v>
      </c>
      <c r="AE62" s="2">
        <v>0</v>
      </c>
      <c r="AF62" s="2">
        <v>0</v>
      </c>
      <c r="AG62" s="2">
        <v>0</v>
      </c>
      <c r="AH62" s="2">
        <v>0</v>
      </c>
      <c r="AI62" s="2">
        <v>0</v>
      </c>
      <c r="AJ62" s="2">
        <v>0</v>
      </c>
      <c r="AK62" s="2">
        <v>8240</v>
      </c>
      <c r="AL62" s="2">
        <v>25197.2</v>
      </c>
      <c r="AM62" s="2">
        <v>33437.2</v>
      </c>
      <c r="AN62" s="2">
        <v>30011.15</v>
      </c>
      <c r="AO62" s="2">
        <v>11326.41</v>
      </c>
      <c r="AP62" s="2">
        <v>18684.74</v>
      </c>
      <c r="AQ62" s="2">
        <v>0</v>
      </c>
      <c r="AR62" s="2">
        <v>0</v>
      </c>
      <c r="AU62" s="2">
        <v>0</v>
      </c>
      <c r="AV62" s="15">
        <v>0</v>
      </c>
      <c r="AW62" s="7">
        <v>0</v>
      </c>
      <c r="AX62" s="7">
        <v>0</v>
      </c>
      <c r="AY62" s="7">
        <v>250</v>
      </c>
      <c r="AZ62" s="19">
        <v>250</v>
      </c>
      <c r="BA62" s="7">
        <v>0</v>
      </c>
      <c r="BB62" s="7">
        <v>0</v>
      </c>
      <c r="BE62" s="23">
        <f t="shared" si="0"/>
        <v>0</v>
      </c>
      <c r="BF62" s="23">
        <f t="shared" ref="BF62:BH62" si="132">AH62</f>
        <v>0</v>
      </c>
      <c r="BG62" s="23">
        <f t="shared" si="132"/>
        <v>0</v>
      </c>
      <c r="BH62" s="23">
        <f t="shared" si="132"/>
        <v>0</v>
      </c>
      <c r="BI62" s="2">
        <f t="shared" si="5"/>
        <v>1</v>
      </c>
      <c r="BJ62" s="2">
        <f t="shared" si="6"/>
        <v>0</v>
      </c>
      <c r="BK62" s="2">
        <f t="shared" si="7"/>
        <v>1</v>
      </c>
      <c r="BL62" s="2">
        <f t="shared" si="8"/>
        <v>0</v>
      </c>
      <c r="BM62" s="23">
        <f t="shared" si="2"/>
        <v>0</v>
      </c>
      <c r="BN62" s="23">
        <f t="shared" ref="BN62:BP62" si="133">AE62</f>
        <v>0</v>
      </c>
      <c r="BO62" s="23">
        <f t="shared" si="133"/>
        <v>0</v>
      </c>
      <c r="BP62" s="23">
        <f t="shared" si="133"/>
        <v>0</v>
      </c>
      <c r="BQ62" s="2">
        <f t="shared" si="10"/>
        <v>1</v>
      </c>
      <c r="BR62" s="2">
        <f t="shared" si="11"/>
        <v>0</v>
      </c>
      <c r="BS62" s="2">
        <f t="shared" si="12"/>
        <v>1</v>
      </c>
      <c r="BT62" s="2">
        <f t="shared" si="13"/>
        <v>0</v>
      </c>
    </row>
    <row r="63" s="2" customFormat="1" spans="1:72">
      <c r="A63" s="2">
        <v>22895.26</v>
      </c>
      <c r="B63" s="2">
        <v>-6839</v>
      </c>
      <c r="C63" s="2">
        <v>13336.61</v>
      </c>
      <c r="D63" s="2">
        <v>15954.15</v>
      </c>
      <c r="E63" s="2">
        <v>0</v>
      </c>
      <c r="F63" s="7">
        <v>-4915</v>
      </c>
      <c r="G63" s="2">
        <v>190.77</v>
      </c>
      <c r="H63" s="2">
        <v>189.89</v>
      </c>
      <c r="I63" s="2">
        <v>195.51</v>
      </c>
      <c r="J63" s="2">
        <v>0</v>
      </c>
      <c r="K63" s="2">
        <v>271.1</v>
      </c>
      <c r="L63" s="2">
        <v>271.79</v>
      </c>
      <c r="M63" s="2">
        <v>500.32</v>
      </c>
      <c r="N63" s="2">
        <v>0</v>
      </c>
      <c r="O63" s="2">
        <v>0</v>
      </c>
      <c r="P63" s="2">
        <v>250.1</v>
      </c>
      <c r="Q63" s="2">
        <v>105.03</v>
      </c>
      <c r="R63" s="2">
        <v>104.92</v>
      </c>
      <c r="S63" s="2">
        <v>23056.062</v>
      </c>
      <c r="T63" s="2">
        <v>7016.05</v>
      </c>
      <c r="U63" s="2">
        <v>6634.788</v>
      </c>
      <c r="V63" s="2">
        <v>11205.269</v>
      </c>
      <c r="W63" s="2">
        <v>17840.058</v>
      </c>
      <c r="X63" s="2">
        <v>-265.4</v>
      </c>
      <c r="Y63" s="2">
        <v>50.012</v>
      </c>
      <c r="Z63" s="2">
        <v>18190.05</v>
      </c>
      <c r="AA63" s="2">
        <v>933.916</v>
      </c>
      <c r="AB63" s="2">
        <v>836.95</v>
      </c>
      <c r="AC63" s="2" t="s">
        <v>60</v>
      </c>
      <c r="AD63" s="7">
        <v>-3597.4236</v>
      </c>
      <c r="AE63" s="2">
        <v>0</v>
      </c>
      <c r="AF63" s="2">
        <v>0</v>
      </c>
      <c r="AG63" s="2">
        <v>0</v>
      </c>
      <c r="AH63" s="2">
        <v>0</v>
      </c>
      <c r="AI63" s="2">
        <v>0</v>
      </c>
      <c r="AJ63" s="2">
        <v>0</v>
      </c>
      <c r="AK63" s="2">
        <v>8078</v>
      </c>
      <c r="AL63" s="2">
        <v>25604.8</v>
      </c>
      <c r="AM63" s="2">
        <v>33682.8</v>
      </c>
      <c r="AN63" s="2">
        <v>28974.09</v>
      </c>
      <c r="AO63" s="2">
        <v>11434.52</v>
      </c>
      <c r="AP63" s="2">
        <v>17539.57</v>
      </c>
      <c r="AQ63" s="2">
        <v>0</v>
      </c>
      <c r="AR63" s="2">
        <v>0</v>
      </c>
      <c r="AU63" s="2">
        <v>0</v>
      </c>
      <c r="AV63" s="15">
        <v>0</v>
      </c>
      <c r="AW63" s="7">
        <v>0</v>
      </c>
      <c r="AX63" s="7">
        <v>0</v>
      </c>
      <c r="AY63" s="7">
        <v>250</v>
      </c>
      <c r="AZ63" s="19">
        <v>250</v>
      </c>
      <c r="BA63" s="7">
        <v>0</v>
      </c>
      <c r="BB63" s="7">
        <v>0</v>
      </c>
      <c r="BE63" s="23">
        <f t="shared" si="0"/>
        <v>0</v>
      </c>
      <c r="BF63" s="23">
        <f t="shared" ref="BF63:BH63" si="134">AH63</f>
        <v>0</v>
      </c>
      <c r="BG63" s="23">
        <f t="shared" si="134"/>
        <v>0</v>
      </c>
      <c r="BH63" s="23">
        <f t="shared" si="134"/>
        <v>0</v>
      </c>
      <c r="BI63" s="2">
        <f t="shared" si="5"/>
        <v>1</v>
      </c>
      <c r="BJ63" s="2">
        <f t="shared" si="6"/>
        <v>0</v>
      </c>
      <c r="BK63" s="2">
        <f t="shared" si="7"/>
        <v>1</v>
      </c>
      <c r="BL63" s="2">
        <f t="shared" si="8"/>
        <v>0</v>
      </c>
      <c r="BM63" s="23">
        <f t="shared" si="2"/>
        <v>0</v>
      </c>
      <c r="BN63" s="23">
        <f t="shared" ref="BN63:BP63" si="135">AE63</f>
        <v>0</v>
      </c>
      <c r="BO63" s="23">
        <f t="shared" si="135"/>
        <v>0</v>
      </c>
      <c r="BP63" s="23">
        <f t="shared" si="135"/>
        <v>0</v>
      </c>
      <c r="BQ63" s="2">
        <f t="shared" si="10"/>
        <v>1</v>
      </c>
      <c r="BR63" s="2">
        <f t="shared" si="11"/>
        <v>0</v>
      </c>
      <c r="BS63" s="2">
        <f t="shared" si="12"/>
        <v>1</v>
      </c>
      <c r="BT63" s="2">
        <f t="shared" si="13"/>
        <v>0</v>
      </c>
    </row>
    <row r="64" s="2" customFormat="1" spans="1:72">
      <c r="A64" s="2">
        <v>23533.02</v>
      </c>
      <c r="B64" s="2">
        <v>-6701</v>
      </c>
      <c r="C64" s="2">
        <v>13381.01</v>
      </c>
      <c r="D64" s="2">
        <v>15874.25</v>
      </c>
      <c r="E64" s="2">
        <v>0</v>
      </c>
      <c r="F64" s="7">
        <v>-4758</v>
      </c>
      <c r="G64" s="2">
        <v>190.77</v>
      </c>
      <c r="H64" s="2">
        <v>189.89</v>
      </c>
      <c r="I64" s="2">
        <v>195.04</v>
      </c>
      <c r="J64" s="2">
        <v>0</v>
      </c>
      <c r="K64" s="2">
        <v>270.86</v>
      </c>
      <c r="L64" s="2">
        <v>271.79</v>
      </c>
      <c r="M64" s="2">
        <v>501.15</v>
      </c>
      <c r="N64" s="2">
        <v>0</v>
      </c>
      <c r="O64" s="2">
        <v>0</v>
      </c>
      <c r="P64" s="2">
        <v>250.6</v>
      </c>
      <c r="Q64" s="2">
        <v>105.19</v>
      </c>
      <c r="R64" s="2">
        <v>104.71</v>
      </c>
      <c r="S64" s="2">
        <v>23440.898</v>
      </c>
      <c r="T64" s="2">
        <v>6637.469</v>
      </c>
      <c r="U64" s="2">
        <v>6795.535</v>
      </c>
      <c r="V64" s="2">
        <v>10928.345</v>
      </c>
      <c r="W64" s="2">
        <v>17723.88</v>
      </c>
      <c r="X64" s="2">
        <v>26.33</v>
      </c>
      <c r="Y64" s="2">
        <v>50.005</v>
      </c>
      <c r="Z64" s="2">
        <v>18326.879</v>
      </c>
      <c r="AA64" s="2">
        <v>823.365</v>
      </c>
      <c r="AB64" s="2">
        <v>852.89</v>
      </c>
      <c r="AC64" s="2" t="s">
        <v>60</v>
      </c>
      <c r="AD64" s="7">
        <v>-3438.4377</v>
      </c>
      <c r="AE64" s="2">
        <v>0</v>
      </c>
      <c r="AF64" s="2">
        <v>0</v>
      </c>
      <c r="AG64" s="2">
        <v>0</v>
      </c>
      <c r="AH64" s="2">
        <v>0</v>
      </c>
      <c r="AI64" s="2">
        <v>0</v>
      </c>
      <c r="AJ64" s="2">
        <v>0</v>
      </c>
      <c r="AK64" s="2">
        <v>7918</v>
      </c>
      <c r="AL64" s="2">
        <v>25920.5</v>
      </c>
      <c r="AM64" s="2">
        <v>33838.5</v>
      </c>
      <c r="AN64" s="2">
        <v>27849.47</v>
      </c>
      <c r="AO64" s="2">
        <v>11538.65</v>
      </c>
      <c r="AP64" s="2">
        <v>16310.82</v>
      </c>
      <c r="AQ64" s="2">
        <v>0</v>
      </c>
      <c r="AR64" s="2">
        <v>0</v>
      </c>
      <c r="AU64" s="2">
        <v>0</v>
      </c>
      <c r="AV64" s="15">
        <v>0</v>
      </c>
      <c r="AW64" s="7">
        <v>0</v>
      </c>
      <c r="AX64" s="7">
        <v>0</v>
      </c>
      <c r="AY64" s="7">
        <v>250</v>
      </c>
      <c r="AZ64" s="19">
        <v>250</v>
      </c>
      <c r="BA64" s="7">
        <v>0</v>
      </c>
      <c r="BB64" s="7">
        <v>0</v>
      </c>
      <c r="BE64" s="23">
        <f t="shared" si="0"/>
        <v>0</v>
      </c>
      <c r="BF64" s="23">
        <f t="shared" ref="BF64:BH64" si="136">AH64</f>
        <v>0</v>
      </c>
      <c r="BG64" s="23">
        <f t="shared" si="136"/>
        <v>0</v>
      </c>
      <c r="BH64" s="23">
        <f t="shared" si="136"/>
        <v>0</v>
      </c>
      <c r="BI64" s="2">
        <f t="shared" si="5"/>
        <v>1</v>
      </c>
      <c r="BJ64" s="2">
        <f t="shared" si="6"/>
        <v>0</v>
      </c>
      <c r="BK64" s="2">
        <f t="shared" si="7"/>
        <v>1</v>
      </c>
      <c r="BL64" s="2">
        <f t="shared" si="8"/>
        <v>0</v>
      </c>
      <c r="BM64" s="23">
        <f t="shared" si="2"/>
        <v>0</v>
      </c>
      <c r="BN64" s="23">
        <f t="shared" ref="BN64:BP64" si="137">AE64</f>
        <v>0</v>
      </c>
      <c r="BO64" s="23">
        <f t="shared" si="137"/>
        <v>0</v>
      </c>
      <c r="BP64" s="23">
        <f t="shared" si="137"/>
        <v>0</v>
      </c>
      <c r="BQ64" s="2">
        <f t="shared" si="10"/>
        <v>1</v>
      </c>
      <c r="BR64" s="2">
        <f t="shared" si="11"/>
        <v>0</v>
      </c>
      <c r="BS64" s="2">
        <f t="shared" si="12"/>
        <v>1</v>
      </c>
      <c r="BT64" s="2">
        <f t="shared" si="13"/>
        <v>0</v>
      </c>
    </row>
    <row r="65" s="2" customFormat="1" spans="1:72">
      <c r="A65" s="2">
        <v>23644.27</v>
      </c>
      <c r="B65" s="2">
        <v>-6562</v>
      </c>
      <c r="C65" s="2">
        <v>13613.95</v>
      </c>
      <c r="D65" s="2">
        <v>15425.41</v>
      </c>
      <c r="E65" s="2">
        <v>0.55</v>
      </c>
      <c r="F65" s="7">
        <v>-5356</v>
      </c>
      <c r="G65" s="2">
        <v>189.89</v>
      </c>
      <c r="H65" s="2">
        <v>189.05</v>
      </c>
      <c r="I65" s="2">
        <v>194.94</v>
      </c>
      <c r="J65" s="2">
        <v>0</v>
      </c>
      <c r="K65" s="2">
        <v>270.86</v>
      </c>
      <c r="L65" s="2">
        <v>271.79</v>
      </c>
      <c r="M65" s="2">
        <v>499.91</v>
      </c>
      <c r="N65" s="2">
        <v>0</v>
      </c>
      <c r="O65" s="2">
        <v>0</v>
      </c>
      <c r="P65" s="2">
        <v>252.6</v>
      </c>
      <c r="Q65" s="2">
        <v>108.15</v>
      </c>
      <c r="R65" s="2">
        <v>108.15</v>
      </c>
      <c r="S65" s="2">
        <v>23532.959</v>
      </c>
      <c r="T65" s="2">
        <v>6672.588</v>
      </c>
      <c r="U65" s="2">
        <v>7275.236</v>
      </c>
      <c r="V65" s="2">
        <v>10498.512</v>
      </c>
      <c r="W65" s="2">
        <v>17773.748</v>
      </c>
      <c r="X65" s="2">
        <v>23.39</v>
      </c>
      <c r="Y65" s="2">
        <v>49.976</v>
      </c>
      <c r="Z65" s="2">
        <v>18312.098</v>
      </c>
      <c r="AA65" s="2">
        <v>774.34</v>
      </c>
      <c r="AB65" s="2">
        <v>847.54</v>
      </c>
      <c r="AC65" s="2" t="s">
        <v>60</v>
      </c>
      <c r="AD65" s="7">
        <v>-4035.4404</v>
      </c>
      <c r="AE65" s="2">
        <v>0</v>
      </c>
      <c r="AF65" s="2">
        <v>0</v>
      </c>
      <c r="AG65" s="2">
        <v>0</v>
      </c>
      <c r="AH65" s="2">
        <v>0</v>
      </c>
      <c r="AI65" s="2">
        <v>0</v>
      </c>
      <c r="AJ65" s="2">
        <v>0</v>
      </c>
      <c r="AK65" s="2">
        <v>7757</v>
      </c>
      <c r="AL65" s="2">
        <v>26013.6</v>
      </c>
      <c r="AM65" s="2">
        <v>33770.6</v>
      </c>
      <c r="AN65" s="2">
        <v>26682.42</v>
      </c>
      <c r="AO65" s="2">
        <v>11677.97</v>
      </c>
      <c r="AP65" s="2">
        <v>15004.45</v>
      </c>
      <c r="AQ65" s="2">
        <v>0.55</v>
      </c>
      <c r="AR65" s="2">
        <v>0</v>
      </c>
      <c r="AU65" s="2">
        <v>0</v>
      </c>
      <c r="AV65" s="15">
        <v>0</v>
      </c>
      <c r="AW65" s="7">
        <v>0</v>
      </c>
      <c r="AX65" s="7">
        <v>0</v>
      </c>
      <c r="AY65" s="7">
        <v>250</v>
      </c>
      <c r="AZ65" s="19">
        <v>250</v>
      </c>
      <c r="BA65" s="7">
        <v>0</v>
      </c>
      <c r="BB65" s="7">
        <v>0</v>
      </c>
      <c r="BE65" s="23">
        <f t="shared" ref="BE65:BE97" si="138">AW65</f>
        <v>0</v>
      </c>
      <c r="BF65" s="23">
        <f t="shared" ref="BF65:BH65" si="139">AH65</f>
        <v>0</v>
      </c>
      <c r="BG65" s="23">
        <f t="shared" si="139"/>
        <v>0</v>
      </c>
      <c r="BH65" s="23">
        <f t="shared" si="139"/>
        <v>0</v>
      </c>
      <c r="BI65" s="2">
        <f t="shared" si="5"/>
        <v>1</v>
      </c>
      <c r="BJ65" s="2">
        <f t="shared" si="6"/>
        <v>0</v>
      </c>
      <c r="BK65" s="2">
        <f t="shared" si="7"/>
        <v>1</v>
      </c>
      <c r="BL65" s="2">
        <f t="shared" si="8"/>
        <v>0</v>
      </c>
      <c r="BM65" s="23">
        <f t="shared" ref="BM65:BM97" si="140">AX65</f>
        <v>0</v>
      </c>
      <c r="BN65" s="23">
        <f t="shared" ref="BN65:BP65" si="141">AE65</f>
        <v>0</v>
      </c>
      <c r="BO65" s="23">
        <f t="shared" si="141"/>
        <v>0</v>
      </c>
      <c r="BP65" s="23">
        <f t="shared" si="141"/>
        <v>0</v>
      </c>
      <c r="BQ65" s="2">
        <f t="shared" si="10"/>
        <v>1</v>
      </c>
      <c r="BR65" s="2">
        <f t="shared" si="11"/>
        <v>0</v>
      </c>
      <c r="BS65" s="2">
        <f t="shared" si="12"/>
        <v>1</v>
      </c>
      <c r="BT65" s="2">
        <f t="shared" si="13"/>
        <v>0</v>
      </c>
    </row>
    <row r="66" s="2" customFormat="1" spans="1:72">
      <c r="A66" s="2">
        <v>24009.52</v>
      </c>
      <c r="B66" s="2">
        <v>-6482</v>
      </c>
      <c r="C66" s="2">
        <v>14172.97</v>
      </c>
      <c r="D66" s="2">
        <v>14007.54</v>
      </c>
      <c r="E66" s="2">
        <v>0</v>
      </c>
      <c r="F66" s="7">
        <v>-5954</v>
      </c>
      <c r="G66" s="2">
        <v>189.89</v>
      </c>
      <c r="H66" s="2">
        <v>190.77</v>
      </c>
      <c r="I66" s="2">
        <v>194.83</v>
      </c>
      <c r="J66" s="2">
        <v>0</v>
      </c>
      <c r="K66" s="2">
        <v>323.66</v>
      </c>
      <c r="L66" s="2">
        <v>325.52</v>
      </c>
      <c r="M66" s="2">
        <v>500.73</v>
      </c>
      <c r="N66" s="2">
        <v>0</v>
      </c>
      <c r="O66" s="2">
        <v>0</v>
      </c>
      <c r="P66" s="2">
        <v>305.7</v>
      </c>
      <c r="Q66" s="2">
        <v>124.32</v>
      </c>
      <c r="R66" s="2">
        <v>151.7</v>
      </c>
      <c r="S66" s="2">
        <v>24399.344</v>
      </c>
      <c r="T66" s="2">
        <v>6535.524</v>
      </c>
      <c r="U66" s="2">
        <v>7791.047</v>
      </c>
      <c r="V66" s="2">
        <v>9910.692</v>
      </c>
      <c r="W66" s="2">
        <v>17701.739</v>
      </c>
      <c r="X66" s="2">
        <v>23.22</v>
      </c>
      <c r="Y66" s="2">
        <v>49.967</v>
      </c>
      <c r="Z66" s="2">
        <v>17800.092</v>
      </c>
      <c r="AA66" s="2">
        <v>917.313</v>
      </c>
      <c r="AB66" s="2">
        <v>881.85</v>
      </c>
      <c r="AC66" s="2" t="s">
        <v>60</v>
      </c>
      <c r="AD66" s="7">
        <v>-4425.831</v>
      </c>
      <c r="AE66" s="2">
        <v>0</v>
      </c>
      <c r="AF66" s="2">
        <v>0</v>
      </c>
      <c r="AG66" s="2">
        <v>0</v>
      </c>
      <c r="AH66" s="2">
        <v>0</v>
      </c>
      <c r="AI66" s="2">
        <v>0</v>
      </c>
      <c r="AJ66" s="2">
        <v>0</v>
      </c>
      <c r="AK66" s="2">
        <v>7576</v>
      </c>
      <c r="AL66" s="2">
        <v>26168.7</v>
      </c>
      <c r="AM66" s="2">
        <v>33744.7</v>
      </c>
      <c r="AN66" s="2">
        <v>25369.04</v>
      </c>
      <c r="AO66" s="2">
        <v>11733.67</v>
      </c>
      <c r="AP66" s="2">
        <v>13635.37</v>
      </c>
      <c r="AQ66" s="2">
        <v>0</v>
      </c>
      <c r="AR66" s="2">
        <v>0</v>
      </c>
      <c r="AU66" s="2">
        <v>0</v>
      </c>
      <c r="AV66" s="15">
        <v>0</v>
      </c>
      <c r="AW66" s="7">
        <v>0</v>
      </c>
      <c r="AX66" s="7">
        <v>0</v>
      </c>
      <c r="AY66" s="7">
        <v>250</v>
      </c>
      <c r="AZ66" s="19">
        <v>303.77</v>
      </c>
      <c r="BA66" s="7">
        <v>0</v>
      </c>
      <c r="BB66" s="7">
        <v>0</v>
      </c>
      <c r="BE66" s="23">
        <f t="shared" si="138"/>
        <v>0</v>
      </c>
      <c r="BF66" s="23">
        <f t="shared" ref="BF66:BH66" si="142">AH66</f>
        <v>0</v>
      </c>
      <c r="BG66" s="23">
        <f t="shared" si="142"/>
        <v>0</v>
      </c>
      <c r="BH66" s="23">
        <f t="shared" si="142"/>
        <v>0</v>
      </c>
      <c r="BI66" s="2">
        <f t="shared" ref="BI66:BI97" si="143">IF(BE66=0,1,0)</f>
        <v>1</v>
      </c>
      <c r="BJ66" s="2">
        <f t="shared" ref="BJ66:BJ97" si="144">IF(BG66&gt;100,1,0)</f>
        <v>0</v>
      </c>
      <c r="BK66" s="2">
        <f t="shared" ref="BK66:BK97" si="145">IF(BI66&lt;&gt;BJ66,1,0)</f>
        <v>1</v>
      </c>
      <c r="BL66" s="2">
        <f t="shared" ref="BL66:BL97" si="146">IF(BJ66=1,BG66,0)</f>
        <v>0</v>
      </c>
      <c r="BM66" s="23">
        <f t="shared" si="140"/>
        <v>0</v>
      </c>
      <c r="BN66" s="23">
        <f t="shared" ref="BN66:BP66" si="147">AE66</f>
        <v>0</v>
      </c>
      <c r="BO66" s="23">
        <f t="shared" si="147"/>
        <v>0</v>
      </c>
      <c r="BP66" s="23">
        <f t="shared" si="147"/>
        <v>0</v>
      </c>
      <c r="BQ66" s="2">
        <f t="shared" ref="BQ66:BQ97" si="148">IF(BM66&lt;100,1,0)</f>
        <v>1</v>
      </c>
      <c r="BR66" s="2">
        <f t="shared" ref="BR66:BR97" si="149">IF(BO66&gt;100,1,0)</f>
        <v>0</v>
      </c>
      <c r="BS66" s="2">
        <f t="shared" ref="BS66:BS97" si="150">IF(BQ66&lt;&gt;BR66,1,0)</f>
        <v>1</v>
      </c>
      <c r="BT66" s="2">
        <f t="shared" ref="BT66:BT97" si="151">IF(BR66=1,BO66,0)</f>
        <v>0</v>
      </c>
    </row>
    <row r="67" s="2" customFormat="1" spans="1:72">
      <c r="A67" s="2">
        <v>24918.01</v>
      </c>
      <c r="B67" s="2">
        <v>-7200</v>
      </c>
      <c r="C67" s="2">
        <v>14599.12</v>
      </c>
      <c r="D67" s="2">
        <v>15222.18</v>
      </c>
      <c r="E67" s="2">
        <v>6.74</v>
      </c>
      <c r="F67" s="7">
        <v>-6552</v>
      </c>
      <c r="G67" s="2">
        <v>190.77</v>
      </c>
      <c r="H67" s="2">
        <v>190.77</v>
      </c>
      <c r="I67" s="2">
        <v>194.67</v>
      </c>
      <c r="J67" s="2">
        <v>0</v>
      </c>
      <c r="K67" s="2">
        <v>396.23</v>
      </c>
      <c r="L67" s="2">
        <v>396.23</v>
      </c>
      <c r="M67" s="2">
        <v>501.15</v>
      </c>
      <c r="N67" s="2">
        <v>0</v>
      </c>
      <c r="O67" s="2">
        <v>0</v>
      </c>
      <c r="P67" s="2">
        <v>383.5</v>
      </c>
      <c r="Q67" s="2">
        <v>163.92</v>
      </c>
      <c r="R67" s="2">
        <v>194.57</v>
      </c>
      <c r="S67" s="2">
        <v>24888.928</v>
      </c>
      <c r="T67" s="2">
        <v>7319.705</v>
      </c>
      <c r="U67" s="2">
        <v>8999.533</v>
      </c>
      <c r="V67" s="2">
        <v>9541.985</v>
      </c>
      <c r="W67" s="2">
        <v>18541.518</v>
      </c>
      <c r="X67" s="2">
        <v>23.03</v>
      </c>
      <c r="Y67" s="2">
        <v>50.033</v>
      </c>
      <c r="Z67" s="2">
        <v>17177.166</v>
      </c>
      <c r="AA67" s="2">
        <v>1098.41</v>
      </c>
      <c r="AB67" s="2">
        <v>908.71</v>
      </c>
      <c r="AC67" s="2" t="s">
        <v>71</v>
      </c>
      <c r="AD67" s="7">
        <v>-4735.5386</v>
      </c>
      <c r="AE67" s="2">
        <v>0</v>
      </c>
      <c r="AF67" s="2">
        <v>87.04</v>
      </c>
      <c r="AG67" s="2">
        <v>87.04</v>
      </c>
      <c r="AH67" s="2">
        <v>0</v>
      </c>
      <c r="AI67" s="2">
        <v>0</v>
      </c>
      <c r="AJ67" s="2">
        <v>0</v>
      </c>
      <c r="AK67" s="2">
        <v>7396</v>
      </c>
      <c r="AL67" s="2">
        <v>26782.5</v>
      </c>
      <c r="AM67" s="2">
        <v>34178.5</v>
      </c>
      <c r="AN67" s="2">
        <v>24000.95</v>
      </c>
      <c r="AO67" s="2">
        <v>11773.46</v>
      </c>
      <c r="AP67" s="2">
        <v>12227.49</v>
      </c>
      <c r="AQ67" s="2">
        <v>6.74</v>
      </c>
      <c r="AR67" s="2">
        <v>0</v>
      </c>
      <c r="AU67" s="2">
        <v>0</v>
      </c>
      <c r="AV67" s="15">
        <v>0</v>
      </c>
      <c r="AW67" s="7">
        <v>0</v>
      </c>
      <c r="AX67" s="7">
        <v>87.04</v>
      </c>
      <c r="AY67" s="7">
        <v>250</v>
      </c>
      <c r="AZ67" s="19">
        <v>382.97</v>
      </c>
      <c r="BA67" s="7">
        <v>0</v>
      </c>
      <c r="BB67" s="7">
        <v>87.04</v>
      </c>
      <c r="BE67" s="23">
        <f t="shared" si="138"/>
        <v>0</v>
      </c>
      <c r="BF67" s="23">
        <f t="shared" ref="BF67:BH67" si="152">AH67</f>
        <v>0</v>
      </c>
      <c r="BG67" s="23">
        <f t="shared" si="152"/>
        <v>0</v>
      </c>
      <c r="BH67" s="23">
        <f t="shared" si="152"/>
        <v>0</v>
      </c>
      <c r="BI67" s="2">
        <f t="shared" si="143"/>
        <v>1</v>
      </c>
      <c r="BJ67" s="2">
        <f t="shared" si="144"/>
        <v>0</v>
      </c>
      <c r="BK67" s="2">
        <f t="shared" si="145"/>
        <v>1</v>
      </c>
      <c r="BL67" s="2">
        <f t="shared" si="146"/>
        <v>0</v>
      </c>
      <c r="BM67" s="23">
        <f t="shared" si="140"/>
        <v>87.04</v>
      </c>
      <c r="BN67" s="23">
        <f t="shared" ref="BN67:BP67" si="153">AE67</f>
        <v>0</v>
      </c>
      <c r="BO67" s="23">
        <f t="shared" si="153"/>
        <v>87.04</v>
      </c>
      <c r="BP67" s="23">
        <f t="shared" si="153"/>
        <v>87.04</v>
      </c>
      <c r="BQ67" s="2">
        <f t="shared" si="148"/>
        <v>1</v>
      </c>
      <c r="BR67" s="2">
        <f t="shared" si="149"/>
        <v>0</v>
      </c>
      <c r="BS67" s="2">
        <f t="shared" si="150"/>
        <v>1</v>
      </c>
      <c r="BT67" s="2">
        <f t="shared" si="151"/>
        <v>0</v>
      </c>
    </row>
    <row r="68" s="1" customFormat="1" spans="1:72">
      <c r="A68" s="1">
        <v>25441.98</v>
      </c>
      <c r="B68" s="1">
        <v>-7835</v>
      </c>
      <c r="C68" s="1">
        <v>14931.27</v>
      </c>
      <c r="D68" s="1">
        <v>16049.07</v>
      </c>
      <c r="E68" s="1">
        <v>23.98</v>
      </c>
      <c r="F68" s="6">
        <v>-7000</v>
      </c>
      <c r="G68" s="1">
        <v>190.77</v>
      </c>
      <c r="H68" s="1">
        <v>191.61</v>
      </c>
      <c r="I68" s="1">
        <v>195.04</v>
      </c>
      <c r="J68" s="1">
        <v>0</v>
      </c>
      <c r="K68" s="1">
        <v>468.34</v>
      </c>
      <c r="L68" s="1">
        <v>470.67</v>
      </c>
      <c r="M68" s="1">
        <v>501.15</v>
      </c>
      <c r="N68" s="1">
        <v>0</v>
      </c>
      <c r="O68" s="1">
        <v>0</v>
      </c>
      <c r="P68" s="1">
        <v>464.4</v>
      </c>
      <c r="Q68" s="1">
        <v>224.6</v>
      </c>
      <c r="R68" s="1">
        <v>245.11</v>
      </c>
      <c r="S68" s="1">
        <v>25488.264</v>
      </c>
      <c r="T68" s="1">
        <v>8004.517</v>
      </c>
      <c r="U68" s="1">
        <v>9850.141</v>
      </c>
      <c r="V68" s="1">
        <v>9396.525</v>
      </c>
      <c r="W68" s="1">
        <v>19246.666</v>
      </c>
      <c r="X68" s="1">
        <v>23.13</v>
      </c>
      <c r="Y68" s="1">
        <v>49.968</v>
      </c>
      <c r="Z68" s="1">
        <v>16552.865</v>
      </c>
      <c r="AA68" s="1">
        <v>1431.381</v>
      </c>
      <c r="AB68" s="1">
        <v>912.5</v>
      </c>
      <c r="AC68" s="1" t="s">
        <v>71</v>
      </c>
      <c r="AD68" s="6">
        <v>-4865.949</v>
      </c>
      <c r="AE68" s="1">
        <v>0</v>
      </c>
      <c r="AF68" s="1">
        <v>288.89</v>
      </c>
      <c r="AG68" s="1">
        <v>288.89</v>
      </c>
      <c r="AH68" s="1">
        <v>0</v>
      </c>
      <c r="AI68" s="1">
        <v>266.67</v>
      </c>
      <c r="AJ68" s="1">
        <v>266.67</v>
      </c>
      <c r="AK68" s="1">
        <v>7224</v>
      </c>
      <c r="AL68" s="1">
        <v>26985</v>
      </c>
      <c r="AM68" s="1">
        <v>34209</v>
      </c>
      <c r="AN68" s="1">
        <v>22572.55</v>
      </c>
      <c r="AO68" s="1">
        <v>11803.02</v>
      </c>
      <c r="AP68" s="1">
        <v>10769.53</v>
      </c>
      <c r="AQ68" s="1">
        <v>23.98</v>
      </c>
      <c r="AR68" s="1">
        <v>19.52</v>
      </c>
      <c r="AU68" s="1">
        <v>0</v>
      </c>
      <c r="AV68" s="14">
        <v>0</v>
      </c>
      <c r="AW68" s="6">
        <v>266.67</v>
      </c>
      <c r="AX68" s="6">
        <v>288.89</v>
      </c>
      <c r="AY68" s="6">
        <v>251</v>
      </c>
      <c r="AZ68" s="18">
        <v>462.17</v>
      </c>
      <c r="BA68" s="6">
        <v>266.67</v>
      </c>
      <c r="BB68" s="6">
        <v>288.89</v>
      </c>
      <c r="BE68" s="22">
        <f t="shared" si="138"/>
        <v>266.67</v>
      </c>
      <c r="BF68" s="22">
        <f t="shared" ref="BF68:BH68" si="154">AH68</f>
        <v>0</v>
      </c>
      <c r="BG68" s="22">
        <f t="shared" si="154"/>
        <v>266.67</v>
      </c>
      <c r="BH68" s="22">
        <f t="shared" si="154"/>
        <v>266.67</v>
      </c>
      <c r="BI68" s="1">
        <f t="shared" si="143"/>
        <v>0</v>
      </c>
      <c r="BJ68" s="1">
        <f t="shared" si="144"/>
        <v>1</v>
      </c>
      <c r="BK68" s="1">
        <f t="shared" si="145"/>
        <v>1</v>
      </c>
      <c r="BL68" s="1">
        <f t="shared" si="146"/>
        <v>266.67</v>
      </c>
      <c r="BM68" s="22">
        <f t="shared" si="140"/>
        <v>288.89</v>
      </c>
      <c r="BN68" s="22">
        <f t="shared" ref="BN68:BP68" si="155">AE68</f>
        <v>0</v>
      </c>
      <c r="BO68" s="22">
        <f t="shared" si="155"/>
        <v>288.89</v>
      </c>
      <c r="BP68" s="22">
        <f t="shared" si="155"/>
        <v>288.89</v>
      </c>
      <c r="BQ68" s="1">
        <f t="shared" si="148"/>
        <v>0</v>
      </c>
      <c r="BR68" s="1">
        <f t="shared" si="149"/>
        <v>1</v>
      </c>
      <c r="BS68" s="1">
        <f t="shared" si="150"/>
        <v>1</v>
      </c>
      <c r="BT68" s="1">
        <f t="shared" si="151"/>
        <v>288.89</v>
      </c>
    </row>
    <row r="69" s="1" customFormat="1" spans="1:72">
      <c r="A69" s="1">
        <v>25758.37</v>
      </c>
      <c r="B69" s="1">
        <v>-6818</v>
      </c>
      <c r="C69" s="1">
        <v>15138.51</v>
      </c>
      <c r="D69" s="1">
        <v>15171.03</v>
      </c>
      <c r="E69" s="1">
        <v>28.63</v>
      </c>
      <c r="F69" s="6">
        <v>-7000</v>
      </c>
      <c r="G69" s="1">
        <v>192.46</v>
      </c>
      <c r="H69" s="1">
        <v>192.46</v>
      </c>
      <c r="I69" s="1">
        <v>197.33</v>
      </c>
      <c r="J69" s="1">
        <v>0</v>
      </c>
      <c r="K69" s="1">
        <v>532.77</v>
      </c>
      <c r="L69" s="1">
        <v>533.24</v>
      </c>
      <c r="M69" s="1">
        <v>500.32</v>
      </c>
      <c r="N69" s="1">
        <v>0</v>
      </c>
      <c r="O69" s="1">
        <v>0</v>
      </c>
      <c r="P69" s="1">
        <v>524</v>
      </c>
      <c r="Q69" s="1">
        <v>275.98</v>
      </c>
      <c r="R69" s="1">
        <v>272.8</v>
      </c>
      <c r="S69" s="1">
        <v>26140.834</v>
      </c>
      <c r="T69" s="1">
        <v>6839.444</v>
      </c>
      <c r="U69" s="1">
        <v>10024.115</v>
      </c>
      <c r="V69" s="1">
        <v>8351.102</v>
      </c>
      <c r="W69" s="1">
        <v>18375.217</v>
      </c>
      <c r="X69" s="1">
        <v>22.98</v>
      </c>
      <c r="Y69" s="1">
        <v>49.956</v>
      </c>
      <c r="Z69" s="1">
        <v>16289.156</v>
      </c>
      <c r="AA69" s="1">
        <v>1756.844</v>
      </c>
      <c r="AB69" s="1">
        <v>920.35</v>
      </c>
      <c r="AC69" s="1" t="s">
        <v>71</v>
      </c>
      <c r="AD69" s="6">
        <v>-4617.0347</v>
      </c>
      <c r="AE69" s="1">
        <v>0</v>
      </c>
      <c r="AF69" s="1">
        <v>309.26</v>
      </c>
      <c r="AG69" s="1">
        <v>309.26</v>
      </c>
      <c r="AH69" s="1">
        <v>0</v>
      </c>
      <c r="AI69" s="1">
        <v>255.56</v>
      </c>
      <c r="AJ69" s="1">
        <v>255.56</v>
      </c>
      <c r="AK69" s="1">
        <v>7047</v>
      </c>
      <c r="AL69" s="1">
        <v>27170.7</v>
      </c>
      <c r="AM69" s="1">
        <v>34217.7</v>
      </c>
      <c r="AN69" s="1">
        <v>21120.76</v>
      </c>
      <c r="AO69" s="1">
        <v>11833.93</v>
      </c>
      <c r="AP69" s="1">
        <v>9286.83</v>
      </c>
      <c r="AQ69" s="1">
        <v>28.63</v>
      </c>
      <c r="AR69" s="1">
        <v>19.6</v>
      </c>
      <c r="AU69" s="1">
        <v>0</v>
      </c>
      <c r="AV69" s="14">
        <v>0</v>
      </c>
      <c r="AW69" s="6">
        <v>255.56</v>
      </c>
      <c r="AX69" s="6">
        <v>309.26</v>
      </c>
      <c r="AY69" s="6">
        <v>251</v>
      </c>
      <c r="AZ69" s="18">
        <v>513</v>
      </c>
      <c r="BA69" s="6">
        <v>255.56</v>
      </c>
      <c r="BB69" s="6">
        <v>309.26</v>
      </c>
      <c r="BE69" s="22">
        <f t="shared" si="138"/>
        <v>255.56</v>
      </c>
      <c r="BF69" s="22">
        <f t="shared" ref="BF69:BH69" si="156">AH69</f>
        <v>0</v>
      </c>
      <c r="BG69" s="22">
        <f t="shared" si="156"/>
        <v>255.56</v>
      </c>
      <c r="BH69" s="22">
        <f t="shared" si="156"/>
        <v>255.56</v>
      </c>
      <c r="BI69" s="1">
        <f t="shared" si="143"/>
        <v>0</v>
      </c>
      <c r="BJ69" s="1">
        <f t="shared" si="144"/>
        <v>1</v>
      </c>
      <c r="BK69" s="1">
        <f t="shared" si="145"/>
        <v>1</v>
      </c>
      <c r="BL69" s="1">
        <f t="shared" si="146"/>
        <v>255.56</v>
      </c>
      <c r="BM69" s="22">
        <f t="shared" si="140"/>
        <v>309.26</v>
      </c>
      <c r="BN69" s="22">
        <f t="shared" ref="BN69:BP69" si="157">AE69</f>
        <v>0</v>
      </c>
      <c r="BO69" s="22">
        <f t="shared" si="157"/>
        <v>309.26</v>
      </c>
      <c r="BP69" s="22">
        <f t="shared" si="157"/>
        <v>309.26</v>
      </c>
      <c r="BQ69" s="1">
        <f t="shared" si="148"/>
        <v>0</v>
      </c>
      <c r="BR69" s="1">
        <f t="shared" si="149"/>
        <v>1</v>
      </c>
      <c r="BS69" s="1">
        <f t="shared" si="150"/>
        <v>1</v>
      </c>
      <c r="BT69" s="1">
        <f t="shared" si="151"/>
        <v>309.26</v>
      </c>
    </row>
    <row r="70" s="1" customFormat="1" spans="1:72">
      <c r="A70" s="1">
        <v>26699.19</v>
      </c>
      <c r="B70" s="1">
        <v>-6391</v>
      </c>
      <c r="C70" s="1">
        <v>15724.76</v>
      </c>
      <c r="D70" s="1">
        <v>16312.33</v>
      </c>
      <c r="E70" s="1">
        <v>83.36</v>
      </c>
      <c r="F70" s="6">
        <v>-7000</v>
      </c>
      <c r="G70" s="1">
        <v>202.71</v>
      </c>
      <c r="H70" s="1">
        <v>205.27</v>
      </c>
      <c r="I70" s="1">
        <v>216.83</v>
      </c>
      <c r="J70" s="1">
        <v>0</v>
      </c>
      <c r="K70" s="1">
        <v>526.72</v>
      </c>
      <c r="L70" s="1">
        <v>526.72</v>
      </c>
      <c r="M70" s="1">
        <v>501.56</v>
      </c>
      <c r="N70" s="1">
        <v>0</v>
      </c>
      <c r="O70" s="1">
        <v>0</v>
      </c>
      <c r="P70" s="1">
        <v>511.4</v>
      </c>
      <c r="Q70" s="1">
        <v>270</v>
      </c>
      <c r="R70" s="1">
        <v>269.42</v>
      </c>
      <c r="S70" s="1">
        <v>26590.79</v>
      </c>
      <c r="T70" s="1">
        <v>6522.606</v>
      </c>
      <c r="U70" s="1">
        <v>9981.202</v>
      </c>
      <c r="V70" s="1">
        <v>7240.459</v>
      </c>
      <c r="W70" s="1">
        <v>17221.661</v>
      </c>
      <c r="X70" s="1">
        <v>366.29</v>
      </c>
      <c r="Y70" s="1">
        <v>50.033</v>
      </c>
      <c r="Z70" s="1">
        <v>15125.811</v>
      </c>
      <c r="AA70" s="1">
        <v>2595</v>
      </c>
      <c r="AB70" s="1">
        <v>928.01</v>
      </c>
      <c r="AC70" s="1" t="s">
        <v>71</v>
      </c>
      <c r="AD70" s="6">
        <v>-4639.867</v>
      </c>
      <c r="AE70" s="1">
        <v>62</v>
      </c>
      <c r="AF70" s="1">
        <v>231.11</v>
      </c>
      <c r="AG70" s="1">
        <v>293.11</v>
      </c>
      <c r="AH70" s="1">
        <v>0</v>
      </c>
      <c r="AI70" s="1">
        <v>255.56</v>
      </c>
      <c r="AJ70" s="1">
        <v>255.56</v>
      </c>
      <c r="AK70" s="1">
        <v>6716</v>
      </c>
      <c r="AL70" s="1">
        <v>27560.5</v>
      </c>
      <c r="AM70" s="1">
        <v>34276.5</v>
      </c>
      <c r="AN70" s="1">
        <v>19596.34</v>
      </c>
      <c r="AO70" s="1">
        <v>11788.09</v>
      </c>
      <c r="AP70" s="1">
        <v>7808.25</v>
      </c>
      <c r="AQ70" s="1">
        <v>83.36</v>
      </c>
      <c r="AR70" s="1">
        <v>20.44</v>
      </c>
      <c r="AU70" s="1">
        <v>0</v>
      </c>
      <c r="AV70" s="14">
        <v>0</v>
      </c>
      <c r="AW70" s="6">
        <v>255.56</v>
      </c>
      <c r="AX70" s="6">
        <v>293.11</v>
      </c>
      <c r="AY70" s="6">
        <v>251</v>
      </c>
      <c r="AZ70" s="18">
        <v>513.58</v>
      </c>
      <c r="BA70" s="6">
        <v>255.56</v>
      </c>
      <c r="BB70" s="6">
        <v>293.11</v>
      </c>
      <c r="BE70" s="22">
        <f t="shared" si="138"/>
        <v>255.56</v>
      </c>
      <c r="BF70" s="22">
        <f t="shared" ref="BF70:BH70" si="158">AH70</f>
        <v>0</v>
      </c>
      <c r="BG70" s="22">
        <f t="shared" si="158"/>
        <v>255.56</v>
      </c>
      <c r="BH70" s="22">
        <f t="shared" si="158"/>
        <v>255.56</v>
      </c>
      <c r="BI70" s="1">
        <f t="shared" si="143"/>
        <v>0</v>
      </c>
      <c r="BJ70" s="1">
        <f t="shared" si="144"/>
        <v>1</v>
      </c>
      <c r="BK70" s="1">
        <f t="shared" si="145"/>
        <v>1</v>
      </c>
      <c r="BL70" s="1">
        <f t="shared" si="146"/>
        <v>255.56</v>
      </c>
      <c r="BM70" s="22">
        <f t="shared" si="140"/>
        <v>293.11</v>
      </c>
      <c r="BN70" s="22">
        <f t="shared" ref="BN70:BP70" si="159">AE70</f>
        <v>62</v>
      </c>
      <c r="BO70" s="22">
        <f t="shared" si="159"/>
        <v>231.11</v>
      </c>
      <c r="BP70" s="22">
        <f t="shared" si="159"/>
        <v>293.11</v>
      </c>
      <c r="BQ70" s="1">
        <f t="shared" si="148"/>
        <v>0</v>
      </c>
      <c r="BR70" s="1">
        <f t="shared" si="149"/>
        <v>1</v>
      </c>
      <c r="BS70" s="1">
        <f t="shared" si="150"/>
        <v>1</v>
      </c>
      <c r="BT70" s="1">
        <f t="shared" si="151"/>
        <v>231.11</v>
      </c>
    </row>
    <row r="71" s="1" customFormat="1" spans="1:72">
      <c r="A71" s="1">
        <v>27170.64</v>
      </c>
      <c r="B71" s="1">
        <v>-6307</v>
      </c>
      <c r="C71" s="1">
        <v>18000.06</v>
      </c>
      <c r="D71" s="1">
        <v>15810.72</v>
      </c>
      <c r="E71" s="1">
        <v>269.67</v>
      </c>
      <c r="F71" s="6">
        <v>-7000</v>
      </c>
      <c r="G71" s="1">
        <v>350.55</v>
      </c>
      <c r="H71" s="1">
        <v>351.4</v>
      </c>
      <c r="I71" s="1">
        <v>285.01</v>
      </c>
      <c r="J71" s="1">
        <v>0</v>
      </c>
      <c r="K71" s="1">
        <v>556.26</v>
      </c>
      <c r="L71" s="1">
        <v>546.96</v>
      </c>
      <c r="M71" s="1">
        <v>499.91</v>
      </c>
      <c r="N71" s="1">
        <v>0</v>
      </c>
      <c r="O71" s="1">
        <v>0</v>
      </c>
      <c r="P71" s="1">
        <v>550.9</v>
      </c>
      <c r="Q71" s="1">
        <v>266.25</v>
      </c>
      <c r="R71" s="1">
        <v>260.96</v>
      </c>
      <c r="S71" s="1">
        <v>27232.193</v>
      </c>
      <c r="T71" s="1">
        <v>6347.268</v>
      </c>
      <c r="U71" s="1">
        <v>10210.984</v>
      </c>
      <c r="V71" s="1">
        <v>5925.837</v>
      </c>
      <c r="W71" s="1">
        <v>16136.821</v>
      </c>
      <c r="X71" s="1">
        <v>273.05</v>
      </c>
      <c r="Y71" s="1">
        <v>50.034</v>
      </c>
      <c r="Z71" s="1">
        <v>13276.34</v>
      </c>
      <c r="AA71" s="1">
        <v>4406.502</v>
      </c>
      <c r="AB71" s="1">
        <v>1265.47</v>
      </c>
      <c r="AC71" s="1" t="s">
        <v>60</v>
      </c>
      <c r="AD71" s="6">
        <v>-4573.8916</v>
      </c>
      <c r="AE71" s="1">
        <v>269.67</v>
      </c>
      <c r="AF71" s="1">
        <v>0</v>
      </c>
      <c r="AG71" s="1">
        <v>269.67</v>
      </c>
      <c r="AH71" s="1">
        <v>210.52</v>
      </c>
      <c r="AI71" s="1">
        <v>0</v>
      </c>
      <c r="AJ71" s="1">
        <v>210.52</v>
      </c>
      <c r="AK71" s="1">
        <v>6700</v>
      </c>
      <c r="AL71" s="1">
        <v>28011.1</v>
      </c>
      <c r="AM71" s="1">
        <v>34711.1</v>
      </c>
      <c r="AN71" s="1">
        <v>18080.51</v>
      </c>
      <c r="AO71" s="1">
        <v>11718.15</v>
      </c>
      <c r="AP71" s="1">
        <v>6362.36</v>
      </c>
      <c r="AQ71" s="1">
        <v>269.67</v>
      </c>
      <c r="AR71" s="1">
        <v>210.52</v>
      </c>
      <c r="AU71" s="1">
        <v>0</v>
      </c>
      <c r="AV71" s="14">
        <v>0</v>
      </c>
      <c r="AW71" s="6">
        <v>210.52</v>
      </c>
      <c r="AX71" s="6">
        <v>269.67</v>
      </c>
      <c r="AY71" s="6">
        <v>251</v>
      </c>
      <c r="AZ71" s="18">
        <v>539.98</v>
      </c>
      <c r="BA71" s="6">
        <v>210.52</v>
      </c>
      <c r="BB71" s="6">
        <v>269.67</v>
      </c>
      <c r="BE71" s="22">
        <f t="shared" si="138"/>
        <v>210.52</v>
      </c>
      <c r="BF71" s="22">
        <f t="shared" ref="BF71:BH71" si="160">AH71</f>
        <v>210.52</v>
      </c>
      <c r="BG71" s="22">
        <f t="shared" si="160"/>
        <v>0</v>
      </c>
      <c r="BH71" s="22">
        <f t="shared" si="160"/>
        <v>210.52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22">
        <f t="shared" si="140"/>
        <v>269.67</v>
      </c>
      <c r="BN71" s="22">
        <f t="shared" ref="BN71:BP71" si="161">AE71</f>
        <v>269.67</v>
      </c>
      <c r="BO71" s="22">
        <f t="shared" si="161"/>
        <v>0</v>
      </c>
      <c r="BP71" s="22">
        <f t="shared" si="161"/>
        <v>269.67</v>
      </c>
      <c r="BQ71" s="1">
        <f t="shared" si="148"/>
        <v>0</v>
      </c>
      <c r="BR71" s="1">
        <f t="shared" si="149"/>
        <v>0</v>
      </c>
      <c r="BS71" s="1">
        <f t="shared" si="150"/>
        <v>0</v>
      </c>
      <c r="BT71" s="1">
        <f t="shared" si="151"/>
        <v>0</v>
      </c>
    </row>
    <row r="72" s="1" customFormat="1" spans="1:72">
      <c r="A72" s="1">
        <v>27966.32</v>
      </c>
      <c r="B72" s="1">
        <v>-6314</v>
      </c>
      <c r="C72" s="1">
        <v>20847.93</v>
      </c>
      <c r="D72" s="1">
        <v>14670.79</v>
      </c>
      <c r="E72" s="1">
        <v>275.67</v>
      </c>
      <c r="F72" s="6">
        <v>-7000</v>
      </c>
      <c r="G72" s="1">
        <v>498.37</v>
      </c>
      <c r="H72" s="1">
        <v>500.94</v>
      </c>
      <c r="I72" s="1">
        <v>355.3</v>
      </c>
      <c r="J72" s="1">
        <v>0</v>
      </c>
      <c r="K72" s="1">
        <v>563.47</v>
      </c>
      <c r="L72" s="1">
        <v>575.1</v>
      </c>
      <c r="M72" s="1">
        <v>499.5</v>
      </c>
      <c r="N72" s="1">
        <v>0</v>
      </c>
      <c r="O72" s="1">
        <v>0</v>
      </c>
      <c r="P72" s="1">
        <v>597.1</v>
      </c>
      <c r="Q72" s="1">
        <v>284.59</v>
      </c>
      <c r="R72" s="1">
        <v>269.69</v>
      </c>
      <c r="S72" s="1">
        <v>27869.316</v>
      </c>
      <c r="T72" s="1">
        <v>6195.316</v>
      </c>
      <c r="U72" s="1">
        <v>10299.665</v>
      </c>
      <c r="V72" s="1">
        <v>4504.063</v>
      </c>
      <c r="W72" s="1">
        <v>14803.728</v>
      </c>
      <c r="X72" s="1">
        <v>271.57</v>
      </c>
      <c r="Y72" s="1">
        <v>50.034</v>
      </c>
      <c r="Z72" s="1">
        <v>11189.064</v>
      </c>
      <c r="AA72" s="1">
        <v>6434.477</v>
      </c>
      <c r="AB72" s="1">
        <v>1179.74</v>
      </c>
      <c r="AC72" s="1" t="s">
        <v>60</v>
      </c>
      <c r="AD72" s="6">
        <v>-4461.551</v>
      </c>
      <c r="AE72" s="1">
        <v>275.67</v>
      </c>
      <c r="AF72" s="1">
        <v>0</v>
      </c>
      <c r="AG72" s="1">
        <v>275.67</v>
      </c>
      <c r="AH72" s="1">
        <v>266.48</v>
      </c>
      <c r="AI72" s="1">
        <v>0</v>
      </c>
      <c r="AJ72" s="1">
        <v>266.48</v>
      </c>
      <c r="AK72" s="1">
        <v>6687</v>
      </c>
      <c r="AL72" s="1">
        <v>28557.1</v>
      </c>
      <c r="AM72" s="1">
        <v>35244.1</v>
      </c>
      <c r="AN72" s="1">
        <v>16636.69</v>
      </c>
      <c r="AO72" s="1">
        <v>11633.02</v>
      </c>
      <c r="AP72" s="1">
        <v>5003.67</v>
      </c>
      <c r="AQ72" s="1">
        <v>275.67</v>
      </c>
      <c r="AR72" s="1">
        <v>266.48</v>
      </c>
      <c r="AU72" s="1">
        <v>0</v>
      </c>
      <c r="AV72" s="14">
        <v>0</v>
      </c>
      <c r="AW72" s="6">
        <v>266.48</v>
      </c>
      <c r="AX72" s="6">
        <v>275.67</v>
      </c>
      <c r="AY72" s="6">
        <v>330.2</v>
      </c>
      <c r="AZ72" s="18">
        <v>600</v>
      </c>
      <c r="BA72" s="6">
        <v>266.48</v>
      </c>
      <c r="BB72" s="6">
        <v>275.67</v>
      </c>
      <c r="BE72" s="22">
        <f t="shared" si="138"/>
        <v>266.48</v>
      </c>
      <c r="BF72" s="22">
        <f t="shared" ref="BF72:BH72" si="162">AH72</f>
        <v>266.48</v>
      </c>
      <c r="BG72" s="22">
        <f t="shared" si="162"/>
        <v>0</v>
      </c>
      <c r="BH72" s="22">
        <f t="shared" si="162"/>
        <v>266.48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22">
        <f t="shared" si="140"/>
        <v>275.67</v>
      </c>
      <c r="BN72" s="22">
        <f t="shared" ref="BN72:BP72" si="163">AE72</f>
        <v>275.67</v>
      </c>
      <c r="BO72" s="22">
        <f t="shared" si="163"/>
        <v>0</v>
      </c>
      <c r="BP72" s="22">
        <f t="shared" si="163"/>
        <v>275.67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28329.8</v>
      </c>
      <c r="B73">
        <v>-6313</v>
      </c>
      <c r="C73">
        <v>22679.86</v>
      </c>
      <c r="D73">
        <v>13692.5</v>
      </c>
      <c r="E73">
        <v>280.67</v>
      </c>
      <c r="F73" s="3">
        <v>-7000</v>
      </c>
      <c r="G73">
        <v>641.09</v>
      </c>
      <c r="H73">
        <v>647.06</v>
      </c>
      <c r="I73">
        <v>441.82</v>
      </c>
      <c r="J73">
        <v>0</v>
      </c>
      <c r="K73">
        <v>560.45</v>
      </c>
      <c r="L73">
        <v>577.43</v>
      </c>
      <c r="M73">
        <v>500.73</v>
      </c>
      <c r="N73">
        <v>0</v>
      </c>
      <c r="O73">
        <v>0</v>
      </c>
      <c r="P73">
        <v>605.9</v>
      </c>
      <c r="Q73">
        <v>300.03</v>
      </c>
      <c r="R73">
        <v>269.63</v>
      </c>
      <c r="S73">
        <v>28567.05</v>
      </c>
      <c r="T73">
        <v>6308.675</v>
      </c>
      <c r="U73">
        <v>10231.551</v>
      </c>
      <c r="V73">
        <v>3409.59</v>
      </c>
      <c r="W73">
        <v>13641.141</v>
      </c>
      <c r="X73">
        <v>273.12</v>
      </c>
      <c r="Y73">
        <v>49.967</v>
      </c>
      <c r="Z73">
        <v>9457.191</v>
      </c>
      <c r="AA73">
        <v>8206.574</v>
      </c>
      <c r="AB73">
        <v>1182.32</v>
      </c>
      <c r="AC73" t="s">
        <v>60</v>
      </c>
      <c r="AD73" s="3">
        <v>-4435.3564</v>
      </c>
      <c r="AE73">
        <v>280.67</v>
      </c>
      <c r="AF73">
        <v>0</v>
      </c>
      <c r="AG73">
        <v>280.67</v>
      </c>
      <c r="AH73">
        <v>263</v>
      </c>
      <c r="AI73">
        <v>0</v>
      </c>
      <c r="AJ73">
        <v>263</v>
      </c>
      <c r="AK73">
        <v>6673</v>
      </c>
      <c r="AL73">
        <v>28496.8</v>
      </c>
      <c r="AM73">
        <v>35169.8</v>
      </c>
      <c r="AN73">
        <v>15315.39</v>
      </c>
      <c r="AO73">
        <v>11542.5</v>
      </c>
      <c r="AP73">
        <v>3772.89</v>
      </c>
      <c r="AQ73">
        <v>280.67</v>
      </c>
      <c r="AR73">
        <v>263</v>
      </c>
      <c r="AU73">
        <v>0</v>
      </c>
      <c r="AV73" s="13">
        <v>0</v>
      </c>
      <c r="AW73" s="3">
        <v>263</v>
      </c>
      <c r="AX73" s="3">
        <v>280.67</v>
      </c>
      <c r="AY73" s="3">
        <v>409.4</v>
      </c>
      <c r="AZ73" s="17">
        <v>600</v>
      </c>
      <c r="BA73" s="3">
        <v>263</v>
      </c>
      <c r="BB73" s="3">
        <v>280.67</v>
      </c>
      <c r="BE73" s="21">
        <f t="shared" si="138"/>
        <v>263</v>
      </c>
      <c r="BF73" s="21">
        <f t="shared" ref="BF73:BH73" si="164">AH73</f>
        <v>263</v>
      </c>
      <c r="BG73" s="21">
        <f t="shared" si="164"/>
        <v>0</v>
      </c>
      <c r="BH73" s="21">
        <f t="shared" si="164"/>
        <v>263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21">
        <f t="shared" si="140"/>
        <v>280.67</v>
      </c>
      <c r="BN73" s="21">
        <f t="shared" ref="BN73:BP73" si="165">AE73</f>
        <v>280.67</v>
      </c>
      <c r="BO73" s="21">
        <f t="shared" si="165"/>
        <v>0</v>
      </c>
      <c r="BP73" s="21">
        <f t="shared" si="165"/>
        <v>280.67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29044.89</v>
      </c>
      <c r="B74">
        <v>-6311</v>
      </c>
      <c r="C74">
        <v>24897.71</v>
      </c>
      <c r="D74">
        <v>12731.35</v>
      </c>
      <c r="E74">
        <v>290</v>
      </c>
      <c r="F74" s="3">
        <v>-7000</v>
      </c>
      <c r="G74">
        <v>648.78</v>
      </c>
      <c r="H74">
        <v>655.6</v>
      </c>
      <c r="I74">
        <v>523.11</v>
      </c>
      <c r="J74">
        <v>0</v>
      </c>
      <c r="K74">
        <v>545.33</v>
      </c>
      <c r="L74">
        <v>582.31</v>
      </c>
      <c r="M74">
        <v>500.73</v>
      </c>
      <c r="N74">
        <v>0</v>
      </c>
      <c r="O74">
        <v>0</v>
      </c>
      <c r="P74">
        <v>623.3</v>
      </c>
      <c r="Q74">
        <v>318.1</v>
      </c>
      <c r="R74">
        <v>300.18</v>
      </c>
      <c r="S74">
        <v>28878.197</v>
      </c>
      <c r="T74">
        <v>6434.181</v>
      </c>
      <c r="U74">
        <v>10183.644</v>
      </c>
      <c r="V74">
        <v>2461.884</v>
      </c>
      <c r="W74">
        <v>12645.528</v>
      </c>
      <c r="X74">
        <v>273.13</v>
      </c>
      <c r="Y74">
        <v>49.975</v>
      </c>
      <c r="Z74">
        <v>7864.061</v>
      </c>
      <c r="AA74">
        <v>9789.418</v>
      </c>
      <c r="AB74">
        <v>1180.32</v>
      </c>
      <c r="AC74" t="s">
        <v>60</v>
      </c>
      <c r="AD74" s="3">
        <v>-4388.991</v>
      </c>
      <c r="AE74">
        <v>290</v>
      </c>
      <c r="AF74">
        <v>0</v>
      </c>
      <c r="AG74">
        <v>290</v>
      </c>
      <c r="AH74">
        <v>268</v>
      </c>
      <c r="AI74">
        <v>0</v>
      </c>
      <c r="AJ74">
        <v>268</v>
      </c>
      <c r="AK74">
        <v>6660</v>
      </c>
      <c r="AL74">
        <v>28908.2</v>
      </c>
      <c r="AM74">
        <v>35568.2</v>
      </c>
      <c r="AN74">
        <v>14167.79</v>
      </c>
      <c r="AO74">
        <v>11482.23</v>
      </c>
      <c r="AP74">
        <v>2685.56</v>
      </c>
      <c r="AQ74">
        <v>290</v>
      </c>
      <c r="AR74">
        <v>268</v>
      </c>
      <c r="AU74">
        <v>0</v>
      </c>
      <c r="AV74" s="13">
        <v>0</v>
      </c>
      <c r="AW74" s="3">
        <v>268</v>
      </c>
      <c r="AX74" s="3">
        <v>290</v>
      </c>
      <c r="AY74" s="3">
        <v>455</v>
      </c>
      <c r="AZ74" s="17">
        <v>620</v>
      </c>
      <c r="BA74" s="3">
        <v>268</v>
      </c>
      <c r="BB74" s="3">
        <v>290</v>
      </c>
      <c r="BE74" s="21">
        <f t="shared" si="138"/>
        <v>268</v>
      </c>
      <c r="BF74" s="21">
        <f t="shared" ref="BF74:BH74" si="166">AH74</f>
        <v>268</v>
      </c>
      <c r="BG74" s="21">
        <f t="shared" si="166"/>
        <v>0</v>
      </c>
      <c r="BH74" s="21">
        <f t="shared" si="166"/>
        <v>268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21">
        <f t="shared" si="140"/>
        <v>290</v>
      </c>
      <c r="BN74" s="21">
        <f t="shared" ref="BN74:BP74" si="167">AE74</f>
        <v>290</v>
      </c>
      <c r="BO74" s="21">
        <f t="shared" si="167"/>
        <v>0</v>
      </c>
      <c r="BP74" s="21">
        <f t="shared" si="167"/>
        <v>290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29368.01</v>
      </c>
      <c r="B75">
        <v>-6311</v>
      </c>
      <c r="C75">
        <v>26540.31</v>
      </c>
      <c r="D75">
        <v>11755.52</v>
      </c>
      <c r="E75">
        <v>302.67</v>
      </c>
      <c r="F75" s="3">
        <v>-7000</v>
      </c>
      <c r="G75">
        <v>648.78</v>
      </c>
      <c r="H75">
        <v>648.78</v>
      </c>
      <c r="I75">
        <v>543.16</v>
      </c>
      <c r="J75">
        <v>0</v>
      </c>
      <c r="K75">
        <v>551.15</v>
      </c>
      <c r="L75">
        <v>580.92</v>
      </c>
      <c r="M75">
        <v>500.73</v>
      </c>
      <c r="N75">
        <v>0</v>
      </c>
      <c r="O75">
        <v>0</v>
      </c>
      <c r="P75">
        <v>623.9</v>
      </c>
      <c r="Q75">
        <v>320.22</v>
      </c>
      <c r="R75">
        <v>315.99</v>
      </c>
      <c r="S75">
        <v>29555.592</v>
      </c>
      <c r="T75">
        <v>6319.119</v>
      </c>
      <c r="U75">
        <v>9994.815</v>
      </c>
      <c r="V75">
        <v>1653.09</v>
      </c>
      <c r="W75">
        <v>11647.905</v>
      </c>
      <c r="X75">
        <v>630.15</v>
      </c>
      <c r="Y75">
        <v>49.972</v>
      </c>
      <c r="Z75">
        <v>6737.955</v>
      </c>
      <c r="AA75">
        <v>10880.16</v>
      </c>
      <c r="AB75">
        <v>1178.94</v>
      </c>
      <c r="AC75" t="s">
        <v>60</v>
      </c>
      <c r="AD75" s="3">
        <v>-4362.377</v>
      </c>
      <c r="AE75">
        <v>302.67</v>
      </c>
      <c r="AF75">
        <v>0</v>
      </c>
      <c r="AG75">
        <v>302.67</v>
      </c>
      <c r="AH75">
        <v>270</v>
      </c>
      <c r="AI75">
        <v>0</v>
      </c>
      <c r="AJ75">
        <v>270</v>
      </c>
      <c r="AK75">
        <v>6659</v>
      </c>
      <c r="AL75">
        <v>28836.7</v>
      </c>
      <c r="AM75">
        <v>35495.7</v>
      </c>
      <c r="AN75">
        <v>13174.72</v>
      </c>
      <c r="AO75">
        <v>11415.09</v>
      </c>
      <c r="AP75">
        <v>1759.63</v>
      </c>
      <c r="AQ75">
        <v>302.67</v>
      </c>
      <c r="AR75">
        <v>270</v>
      </c>
      <c r="AU75">
        <v>0</v>
      </c>
      <c r="AV75" s="13">
        <v>0</v>
      </c>
      <c r="AW75" s="3">
        <v>270</v>
      </c>
      <c r="AX75" s="3">
        <v>302.67</v>
      </c>
      <c r="AY75" s="3">
        <v>534.2</v>
      </c>
      <c r="AZ75" s="17">
        <v>620</v>
      </c>
      <c r="BA75" s="3">
        <v>270</v>
      </c>
      <c r="BB75" s="3">
        <v>302.67</v>
      </c>
      <c r="BE75" s="21">
        <f t="shared" si="138"/>
        <v>270</v>
      </c>
      <c r="BF75" s="21">
        <f t="shared" ref="BF75:BH75" si="168">AH75</f>
        <v>270</v>
      </c>
      <c r="BG75" s="21">
        <f t="shared" si="168"/>
        <v>0</v>
      </c>
      <c r="BH75" s="21">
        <f t="shared" si="168"/>
        <v>270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21">
        <f t="shared" si="140"/>
        <v>302.67</v>
      </c>
      <c r="BN75" s="21">
        <f t="shared" ref="BN75:BP75" si="169">AE75</f>
        <v>302.67</v>
      </c>
      <c r="BO75" s="21">
        <f t="shared" si="169"/>
        <v>0</v>
      </c>
      <c r="BP75" s="21">
        <f t="shared" si="169"/>
        <v>302.67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29966.13</v>
      </c>
      <c r="B76">
        <v>-6311</v>
      </c>
      <c r="C76">
        <v>27130.88</v>
      </c>
      <c r="D76">
        <v>11063.62</v>
      </c>
      <c r="E76">
        <v>304.37</v>
      </c>
      <c r="F76" s="3">
        <v>-7000</v>
      </c>
      <c r="G76">
        <v>648.78</v>
      </c>
      <c r="H76">
        <v>649.63</v>
      </c>
      <c r="I76">
        <v>539.75</v>
      </c>
      <c r="J76">
        <v>0</v>
      </c>
      <c r="K76">
        <v>559.75</v>
      </c>
      <c r="L76">
        <v>583.24</v>
      </c>
      <c r="M76">
        <v>501.15</v>
      </c>
      <c r="N76">
        <v>0</v>
      </c>
      <c r="O76">
        <v>0</v>
      </c>
      <c r="P76">
        <v>625.3</v>
      </c>
      <c r="Q76">
        <v>319.95</v>
      </c>
      <c r="R76">
        <v>318.9</v>
      </c>
      <c r="S76">
        <v>29976.291</v>
      </c>
      <c r="T76">
        <v>6401.834</v>
      </c>
      <c r="U76">
        <v>9791.102</v>
      </c>
      <c r="V76">
        <v>964.476</v>
      </c>
      <c r="W76">
        <v>10755.578</v>
      </c>
      <c r="X76">
        <v>1172.34</v>
      </c>
      <c r="Y76">
        <v>49.971</v>
      </c>
      <c r="Z76">
        <v>6240.59</v>
      </c>
      <c r="AA76">
        <v>11377.457</v>
      </c>
      <c r="AB76">
        <v>1174.6</v>
      </c>
      <c r="AC76" t="s">
        <v>60</v>
      </c>
      <c r="AD76" s="3">
        <v>-4342.206</v>
      </c>
      <c r="AE76">
        <v>304.37</v>
      </c>
      <c r="AF76">
        <v>0</v>
      </c>
      <c r="AG76">
        <v>304.37</v>
      </c>
      <c r="AH76">
        <v>275</v>
      </c>
      <c r="AI76">
        <v>0</v>
      </c>
      <c r="AJ76">
        <v>275</v>
      </c>
      <c r="AK76">
        <v>6659</v>
      </c>
      <c r="AL76">
        <v>29025</v>
      </c>
      <c r="AM76">
        <v>35684</v>
      </c>
      <c r="AN76">
        <v>12267.91</v>
      </c>
      <c r="AO76">
        <v>11333.94</v>
      </c>
      <c r="AP76">
        <v>933.97</v>
      </c>
      <c r="AQ76">
        <v>304.37</v>
      </c>
      <c r="AR76">
        <v>275</v>
      </c>
      <c r="AU76">
        <v>0</v>
      </c>
      <c r="AV76" s="13">
        <v>0</v>
      </c>
      <c r="AW76" s="3">
        <v>275</v>
      </c>
      <c r="AX76" s="3">
        <v>304.37</v>
      </c>
      <c r="AY76" s="3">
        <v>600</v>
      </c>
      <c r="AZ76" s="17">
        <v>620</v>
      </c>
      <c r="BA76" s="3">
        <v>275</v>
      </c>
      <c r="BB76" s="3">
        <v>304.37</v>
      </c>
      <c r="BE76" s="21">
        <f t="shared" si="138"/>
        <v>275</v>
      </c>
      <c r="BF76" s="21">
        <f t="shared" ref="BF76:BH76" si="170">AH76</f>
        <v>275</v>
      </c>
      <c r="BG76" s="21">
        <f t="shared" si="170"/>
        <v>0</v>
      </c>
      <c r="BH76" s="21">
        <f t="shared" si="170"/>
        <v>275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21">
        <f t="shared" si="140"/>
        <v>304.37</v>
      </c>
      <c r="BN76" s="21">
        <f t="shared" ref="BN76:BP76" si="171">AE76</f>
        <v>304.37</v>
      </c>
      <c r="BO76" s="21">
        <f t="shared" si="171"/>
        <v>0</v>
      </c>
      <c r="BP76" s="21">
        <f t="shared" si="171"/>
        <v>304.37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30251.01</v>
      </c>
      <c r="B77">
        <v>-6309</v>
      </c>
      <c r="C77">
        <v>27628.31</v>
      </c>
      <c r="D77">
        <v>10518.79</v>
      </c>
      <c r="E77">
        <v>308.73</v>
      </c>
      <c r="F77" s="3">
        <v>-7000</v>
      </c>
      <c r="G77">
        <v>648.78</v>
      </c>
      <c r="H77">
        <v>649.63</v>
      </c>
      <c r="I77">
        <v>539.52</v>
      </c>
      <c r="J77">
        <v>0</v>
      </c>
      <c r="K77">
        <v>530.21</v>
      </c>
      <c r="L77">
        <v>582.31</v>
      </c>
      <c r="M77">
        <v>501.15</v>
      </c>
      <c r="N77">
        <v>0</v>
      </c>
      <c r="O77">
        <v>0</v>
      </c>
      <c r="P77">
        <v>628.1</v>
      </c>
      <c r="Q77">
        <v>320.22</v>
      </c>
      <c r="R77">
        <v>319.95</v>
      </c>
      <c r="S77">
        <v>29955.857</v>
      </c>
      <c r="T77">
        <v>6404.022</v>
      </c>
      <c r="U77">
        <v>9628.589</v>
      </c>
      <c r="V77">
        <v>466.591</v>
      </c>
      <c r="W77">
        <v>10095.18</v>
      </c>
      <c r="X77">
        <v>1174.58</v>
      </c>
      <c r="Y77">
        <v>50.005</v>
      </c>
      <c r="Z77">
        <v>5832.391</v>
      </c>
      <c r="AA77">
        <v>11783.703</v>
      </c>
      <c r="AB77">
        <v>1176.98</v>
      </c>
      <c r="AC77" t="s">
        <v>60</v>
      </c>
      <c r="AD77" s="3">
        <v>-4387.0303</v>
      </c>
      <c r="AE77">
        <v>308.73</v>
      </c>
      <c r="AF77">
        <v>0</v>
      </c>
      <c r="AG77">
        <v>308.73</v>
      </c>
      <c r="AH77">
        <v>289</v>
      </c>
      <c r="AI77">
        <v>0</v>
      </c>
      <c r="AJ77">
        <v>289</v>
      </c>
      <c r="AK77">
        <v>6659</v>
      </c>
      <c r="AL77">
        <v>29413.4</v>
      </c>
      <c r="AM77">
        <v>36072.4</v>
      </c>
      <c r="AN77">
        <v>11633.51</v>
      </c>
      <c r="AO77">
        <v>11216.81</v>
      </c>
      <c r="AP77">
        <v>416.7</v>
      </c>
      <c r="AQ77">
        <v>308.73</v>
      </c>
      <c r="AR77">
        <v>289</v>
      </c>
      <c r="AU77">
        <v>0</v>
      </c>
      <c r="AV77" s="13">
        <v>0</v>
      </c>
      <c r="AW77" s="3">
        <v>289</v>
      </c>
      <c r="AX77" s="3">
        <v>308.73</v>
      </c>
      <c r="AY77" s="3">
        <v>600</v>
      </c>
      <c r="AZ77" s="17">
        <v>624</v>
      </c>
      <c r="BA77" s="3">
        <v>289</v>
      </c>
      <c r="BB77" s="3">
        <v>308.73</v>
      </c>
      <c r="BE77" s="21">
        <f t="shared" si="138"/>
        <v>289</v>
      </c>
      <c r="BF77" s="21">
        <f t="shared" ref="BF77:BH77" si="172">AH77</f>
        <v>289</v>
      </c>
      <c r="BG77" s="21">
        <f t="shared" si="172"/>
        <v>0</v>
      </c>
      <c r="BH77" s="21">
        <f t="shared" si="172"/>
        <v>289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21">
        <f t="shared" si="140"/>
        <v>308.73</v>
      </c>
      <c r="BN77" s="21">
        <f t="shared" ref="BN77:BP77" si="173">AE77</f>
        <v>308.73</v>
      </c>
      <c r="BO77" s="21">
        <f t="shared" si="173"/>
        <v>0</v>
      </c>
      <c r="BP77" s="21">
        <f t="shared" si="173"/>
        <v>308.73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30398.77</v>
      </c>
      <c r="B78">
        <v>-6301</v>
      </c>
      <c r="C78">
        <v>29140.79</v>
      </c>
      <c r="D78">
        <v>10000.92</v>
      </c>
      <c r="E78">
        <v>326.33</v>
      </c>
      <c r="F78" s="3">
        <v>-7000</v>
      </c>
      <c r="G78">
        <v>657.32</v>
      </c>
      <c r="H78">
        <v>656.47</v>
      </c>
      <c r="I78">
        <v>540.48</v>
      </c>
      <c r="J78">
        <v>0</v>
      </c>
      <c r="K78">
        <v>579.99</v>
      </c>
      <c r="L78">
        <v>593.94</v>
      </c>
      <c r="M78">
        <v>501.97</v>
      </c>
      <c r="N78">
        <v>0</v>
      </c>
      <c r="O78">
        <v>0</v>
      </c>
      <c r="P78">
        <v>657.7</v>
      </c>
      <c r="Q78">
        <v>349.03</v>
      </c>
      <c r="R78">
        <v>348.02</v>
      </c>
      <c r="S78">
        <v>30474.652</v>
      </c>
      <c r="T78">
        <v>6448.742</v>
      </c>
      <c r="U78">
        <v>9601.512</v>
      </c>
      <c r="V78">
        <v>146.41</v>
      </c>
      <c r="W78">
        <v>9747.922</v>
      </c>
      <c r="X78">
        <v>1167.86</v>
      </c>
      <c r="Y78">
        <v>49.983</v>
      </c>
      <c r="Z78">
        <v>4838.336</v>
      </c>
      <c r="AA78">
        <v>12825.818</v>
      </c>
      <c r="AB78">
        <v>1179.17</v>
      </c>
      <c r="AC78" t="s">
        <v>60</v>
      </c>
      <c r="AD78" s="3">
        <v>-4234.3477</v>
      </c>
      <c r="AE78">
        <v>326.33</v>
      </c>
      <c r="AF78">
        <v>0</v>
      </c>
      <c r="AG78">
        <v>326.33</v>
      </c>
      <c r="AH78">
        <v>300</v>
      </c>
      <c r="AI78">
        <v>0</v>
      </c>
      <c r="AJ78">
        <v>300</v>
      </c>
      <c r="AK78">
        <v>6659</v>
      </c>
      <c r="AL78">
        <v>29684.7</v>
      </c>
      <c r="AM78">
        <v>36343.7</v>
      </c>
      <c r="AN78">
        <v>11347.33</v>
      </c>
      <c r="AO78">
        <v>11210.63</v>
      </c>
      <c r="AP78">
        <v>136.7</v>
      </c>
      <c r="AQ78">
        <v>326.33</v>
      </c>
      <c r="AR78">
        <v>300</v>
      </c>
      <c r="AU78">
        <v>0</v>
      </c>
      <c r="AV78" s="13">
        <v>0</v>
      </c>
      <c r="AW78" s="3">
        <v>300</v>
      </c>
      <c r="AX78" s="3">
        <v>326.33</v>
      </c>
      <c r="AY78" s="3">
        <v>620</v>
      </c>
      <c r="AZ78" s="17">
        <v>660</v>
      </c>
      <c r="BA78" s="3">
        <v>300</v>
      </c>
      <c r="BB78" s="3">
        <v>326.33</v>
      </c>
      <c r="BE78" s="21">
        <f t="shared" si="138"/>
        <v>300</v>
      </c>
      <c r="BF78" s="21">
        <f t="shared" ref="BF78:BH78" si="174">AH78</f>
        <v>300</v>
      </c>
      <c r="BG78" s="21">
        <f t="shared" si="174"/>
        <v>0</v>
      </c>
      <c r="BH78" s="21">
        <f t="shared" si="174"/>
        <v>300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21">
        <f t="shared" si="140"/>
        <v>326.33</v>
      </c>
      <c r="BN78" s="21">
        <f t="shared" ref="BN78:BP78" si="175">AE78</f>
        <v>326.33</v>
      </c>
      <c r="BO78" s="21">
        <f t="shared" si="175"/>
        <v>0</v>
      </c>
      <c r="BP78" s="21">
        <f t="shared" si="175"/>
        <v>326.33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31059.46</v>
      </c>
      <c r="B79">
        <v>-6311</v>
      </c>
      <c r="C79">
        <v>29974.19</v>
      </c>
      <c r="D79">
        <v>9800.45</v>
      </c>
      <c r="E79">
        <v>335.12</v>
      </c>
      <c r="F79" s="3">
        <v>-7000</v>
      </c>
      <c r="G79">
        <v>659.03</v>
      </c>
      <c r="H79">
        <v>659.03</v>
      </c>
      <c r="I79">
        <v>540.63</v>
      </c>
      <c r="J79">
        <v>0</v>
      </c>
      <c r="K79">
        <v>544.17</v>
      </c>
      <c r="L79">
        <v>591.62</v>
      </c>
      <c r="M79">
        <v>500.73</v>
      </c>
      <c r="N79">
        <v>0</v>
      </c>
      <c r="O79">
        <v>0</v>
      </c>
      <c r="P79">
        <v>659.1</v>
      </c>
      <c r="Q79">
        <v>349.71</v>
      </c>
      <c r="R79">
        <v>350.24</v>
      </c>
      <c r="S79">
        <v>31206.055</v>
      </c>
      <c r="T79">
        <v>6302.091</v>
      </c>
      <c r="U79">
        <v>9641.421</v>
      </c>
      <c r="V79">
        <v>80.076</v>
      </c>
      <c r="W79">
        <v>9721.497</v>
      </c>
      <c r="X79">
        <v>1176.57</v>
      </c>
      <c r="Y79">
        <v>50.007</v>
      </c>
      <c r="Z79">
        <v>4246.918</v>
      </c>
      <c r="AA79">
        <v>13432.781</v>
      </c>
      <c r="AB79">
        <v>1184.7</v>
      </c>
      <c r="AC79" t="s">
        <v>60</v>
      </c>
      <c r="AD79" s="3">
        <v>-4274.8296</v>
      </c>
      <c r="AE79">
        <v>335.12</v>
      </c>
      <c r="AF79">
        <v>0</v>
      </c>
      <c r="AG79">
        <v>335.12</v>
      </c>
      <c r="AH79">
        <v>290</v>
      </c>
      <c r="AI79">
        <v>0</v>
      </c>
      <c r="AJ79">
        <v>290</v>
      </c>
      <c r="AK79">
        <v>6659</v>
      </c>
      <c r="AL79">
        <v>29753.8</v>
      </c>
      <c r="AM79">
        <v>36412.8</v>
      </c>
      <c r="AN79">
        <v>11233.78</v>
      </c>
      <c r="AO79">
        <v>11205.44</v>
      </c>
      <c r="AP79">
        <v>28.34</v>
      </c>
      <c r="AQ79">
        <v>335.12</v>
      </c>
      <c r="AR79">
        <v>290</v>
      </c>
      <c r="AU79">
        <v>0</v>
      </c>
      <c r="AV79" s="13">
        <v>0</v>
      </c>
      <c r="AW79" s="3">
        <v>290</v>
      </c>
      <c r="AX79" s="3">
        <v>335.12</v>
      </c>
      <c r="AY79" s="3">
        <v>615.4</v>
      </c>
      <c r="AZ79" s="17">
        <v>660</v>
      </c>
      <c r="BA79" s="3">
        <v>290</v>
      </c>
      <c r="BB79" s="3">
        <v>335.12</v>
      </c>
      <c r="BE79" s="21">
        <f t="shared" si="138"/>
        <v>290</v>
      </c>
      <c r="BF79" s="21">
        <f t="shared" ref="BF79:BH79" si="176">AH79</f>
        <v>290</v>
      </c>
      <c r="BG79" s="21">
        <f t="shared" si="176"/>
        <v>0</v>
      </c>
      <c r="BH79" s="21">
        <f t="shared" si="176"/>
        <v>290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21">
        <f t="shared" si="140"/>
        <v>335.12</v>
      </c>
      <c r="BN79" s="21">
        <f t="shared" ref="BN79:BP79" si="177">AE79</f>
        <v>335.12</v>
      </c>
      <c r="BO79" s="21">
        <f t="shared" si="177"/>
        <v>0</v>
      </c>
      <c r="BP79" s="21">
        <f t="shared" si="177"/>
        <v>335.12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31339.81</v>
      </c>
      <c r="B80">
        <v>-6301</v>
      </c>
      <c r="C80">
        <v>30174.14</v>
      </c>
      <c r="D80">
        <v>9779.92</v>
      </c>
      <c r="E80">
        <v>340</v>
      </c>
      <c r="F80" s="3">
        <v>-7000</v>
      </c>
      <c r="G80">
        <v>658.16</v>
      </c>
      <c r="H80">
        <v>659.03</v>
      </c>
      <c r="I80">
        <v>540.58</v>
      </c>
      <c r="J80">
        <v>0</v>
      </c>
      <c r="K80">
        <v>544.4</v>
      </c>
      <c r="L80">
        <v>587.2</v>
      </c>
      <c r="M80">
        <v>501.97</v>
      </c>
      <c r="N80">
        <v>0</v>
      </c>
      <c r="O80">
        <v>0</v>
      </c>
      <c r="P80">
        <v>657.7</v>
      </c>
      <c r="Q80">
        <v>349.4</v>
      </c>
      <c r="R80">
        <v>349.92</v>
      </c>
      <c r="S80">
        <v>31390.098</v>
      </c>
      <c r="T80">
        <v>6335.879</v>
      </c>
      <c r="U80">
        <v>9818</v>
      </c>
      <c r="V80">
        <v>63.303</v>
      </c>
      <c r="W80">
        <v>9881.304</v>
      </c>
      <c r="X80">
        <v>1174.34</v>
      </c>
      <c r="Y80">
        <v>49.978</v>
      </c>
      <c r="Z80">
        <v>4065.078</v>
      </c>
      <c r="AA80">
        <v>13588.643</v>
      </c>
      <c r="AB80">
        <v>1183.7</v>
      </c>
      <c r="AC80" t="s">
        <v>60</v>
      </c>
      <c r="AD80" s="3">
        <v>-4279.172</v>
      </c>
      <c r="AE80">
        <v>340</v>
      </c>
      <c r="AF80">
        <v>0</v>
      </c>
      <c r="AG80">
        <v>340</v>
      </c>
      <c r="AH80">
        <v>300</v>
      </c>
      <c r="AI80">
        <v>0</v>
      </c>
      <c r="AJ80">
        <v>300</v>
      </c>
      <c r="AK80">
        <v>6659</v>
      </c>
      <c r="AL80">
        <v>29965.9</v>
      </c>
      <c r="AM80">
        <v>36624.9</v>
      </c>
      <c r="AN80">
        <v>11244.8</v>
      </c>
      <c r="AO80">
        <v>11223.36</v>
      </c>
      <c r="AP80">
        <v>21.44</v>
      </c>
      <c r="AQ80">
        <v>340</v>
      </c>
      <c r="AR80">
        <v>300</v>
      </c>
      <c r="AU80">
        <v>0</v>
      </c>
      <c r="AV80" s="13">
        <v>0</v>
      </c>
      <c r="AW80" s="3">
        <v>300</v>
      </c>
      <c r="AX80" s="3">
        <v>340</v>
      </c>
      <c r="AY80" s="3">
        <v>620</v>
      </c>
      <c r="AZ80" s="17">
        <v>660</v>
      </c>
      <c r="BA80" s="3">
        <v>300</v>
      </c>
      <c r="BB80" s="3">
        <v>340</v>
      </c>
      <c r="BE80" s="21">
        <f t="shared" si="138"/>
        <v>300</v>
      </c>
      <c r="BF80" s="21">
        <f t="shared" ref="BF80:BH80" si="178">AH80</f>
        <v>300</v>
      </c>
      <c r="BG80" s="21">
        <f t="shared" si="178"/>
        <v>0</v>
      </c>
      <c r="BH80" s="21">
        <f t="shared" si="178"/>
        <v>300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21">
        <f t="shared" si="140"/>
        <v>340</v>
      </c>
      <c r="BN80" s="21">
        <f t="shared" ref="BN80:BP80" si="179">AE80</f>
        <v>340</v>
      </c>
      <c r="BO80" s="21">
        <f t="shared" si="179"/>
        <v>0</v>
      </c>
      <c r="BP80" s="21">
        <f t="shared" si="179"/>
        <v>340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31272.1</v>
      </c>
      <c r="B81">
        <v>-6312</v>
      </c>
      <c r="C81">
        <v>29251.54</v>
      </c>
      <c r="D81">
        <v>9881.61</v>
      </c>
      <c r="E81">
        <v>336.67</v>
      </c>
      <c r="F81" s="3">
        <v>-7000</v>
      </c>
      <c r="G81">
        <v>659.88</v>
      </c>
      <c r="H81">
        <v>662.44</v>
      </c>
      <c r="I81">
        <v>540.45</v>
      </c>
      <c r="J81">
        <v>0</v>
      </c>
      <c r="K81">
        <v>559.75</v>
      </c>
      <c r="L81">
        <v>588.13</v>
      </c>
      <c r="M81">
        <v>500.32</v>
      </c>
      <c r="N81">
        <v>0</v>
      </c>
      <c r="O81">
        <v>0</v>
      </c>
      <c r="P81">
        <v>658.7</v>
      </c>
      <c r="Q81">
        <v>349.82</v>
      </c>
      <c r="R81">
        <v>349.98</v>
      </c>
      <c r="S81">
        <v>31415.81</v>
      </c>
      <c r="T81">
        <v>6364.194</v>
      </c>
      <c r="U81">
        <v>10063.098</v>
      </c>
      <c r="V81">
        <v>34.201</v>
      </c>
      <c r="W81">
        <v>10097.299</v>
      </c>
      <c r="X81">
        <v>1170.62</v>
      </c>
      <c r="Y81">
        <v>50.016</v>
      </c>
      <c r="Z81">
        <v>4108.168</v>
      </c>
      <c r="AA81">
        <v>13449.221</v>
      </c>
      <c r="AB81">
        <v>1176.4</v>
      </c>
      <c r="AC81" t="s">
        <v>60</v>
      </c>
      <c r="AD81" s="3">
        <v>-4253.8184</v>
      </c>
      <c r="AE81">
        <v>336.67</v>
      </c>
      <c r="AF81">
        <v>0</v>
      </c>
      <c r="AG81">
        <v>336.67</v>
      </c>
      <c r="AH81">
        <v>296</v>
      </c>
      <c r="AI81">
        <v>0</v>
      </c>
      <c r="AJ81">
        <v>296</v>
      </c>
      <c r="AK81">
        <v>6659</v>
      </c>
      <c r="AL81">
        <v>29567.3</v>
      </c>
      <c r="AM81">
        <v>36226.3</v>
      </c>
      <c r="AN81">
        <v>11402.19</v>
      </c>
      <c r="AO81">
        <v>11381.99</v>
      </c>
      <c r="AP81">
        <v>20.2</v>
      </c>
      <c r="AQ81">
        <v>336.67</v>
      </c>
      <c r="AR81">
        <v>296</v>
      </c>
      <c r="AU81">
        <v>0</v>
      </c>
      <c r="AV81" s="13">
        <v>0</v>
      </c>
      <c r="AW81" s="3">
        <v>296</v>
      </c>
      <c r="AX81" s="3">
        <v>336.67</v>
      </c>
      <c r="AY81" s="3">
        <v>620</v>
      </c>
      <c r="AZ81" s="17">
        <v>660</v>
      </c>
      <c r="BA81" s="3">
        <v>296</v>
      </c>
      <c r="BB81" s="3">
        <v>336.67</v>
      </c>
      <c r="BE81" s="21">
        <f t="shared" si="138"/>
        <v>296</v>
      </c>
      <c r="BF81" s="21">
        <f t="shared" ref="BF81:BH81" si="180">AH81</f>
        <v>296</v>
      </c>
      <c r="BG81" s="21">
        <f t="shared" si="180"/>
        <v>0</v>
      </c>
      <c r="BH81" s="21">
        <f t="shared" si="180"/>
        <v>296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21">
        <f t="shared" si="140"/>
        <v>336.67</v>
      </c>
      <c r="BN81" s="21">
        <f t="shared" ref="BN81:BP81" si="181">AE81</f>
        <v>336.67</v>
      </c>
      <c r="BO81" s="21">
        <f t="shared" si="181"/>
        <v>0</v>
      </c>
      <c r="BP81" s="21">
        <f t="shared" si="181"/>
        <v>336.67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31258.69</v>
      </c>
      <c r="B82">
        <v>-6926</v>
      </c>
      <c r="C82">
        <v>29386.31</v>
      </c>
      <c r="D82">
        <v>9995.87</v>
      </c>
      <c r="E82">
        <v>336</v>
      </c>
      <c r="F82" s="3">
        <v>-7000</v>
      </c>
      <c r="G82">
        <v>659.03</v>
      </c>
      <c r="H82">
        <v>661.6</v>
      </c>
      <c r="I82">
        <v>540.13</v>
      </c>
      <c r="J82">
        <v>0</v>
      </c>
      <c r="K82">
        <v>569.52</v>
      </c>
      <c r="L82">
        <v>593.25</v>
      </c>
      <c r="M82">
        <v>499.91</v>
      </c>
      <c r="N82">
        <v>0</v>
      </c>
      <c r="O82">
        <v>0</v>
      </c>
      <c r="P82">
        <v>657.4</v>
      </c>
      <c r="Q82">
        <v>350.24</v>
      </c>
      <c r="R82">
        <v>350.19</v>
      </c>
      <c r="S82">
        <v>31202.498</v>
      </c>
      <c r="T82">
        <v>6976.811</v>
      </c>
      <c r="U82">
        <v>10045.22</v>
      </c>
      <c r="V82">
        <v>33.086</v>
      </c>
      <c r="W82">
        <v>10078.306</v>
      </c>
      <c r="X82">
        <v>1174.5</v>
      </c>
      <c r="Y82">
        <v>49.974</v>
      </c>
      <c r="Z82">
        <v>3873.856</v>
      </c>
      <c r="AA82">
        <v>13800.48</v>
      </c>
      <c r="AB82">
        <v>1178.96</v>
      </c>
      <c r="AC82" t="s">
        <v>60</v>
      </c>
      <c r="AD82" s="3">
        <v>-4245.5537</v>
      </c>
      <c r="AE82">
        <v>336</v>
      </c>
      <c r="AF82">
        <v>0</v>
      </c>
      <c r="AG82">
        <v>336</v>
      </c>
      <c r="AH82">
        <v>300</v>
      </c>
      <c r="AI82">
        <v>0</v>
      </c>
      <c r="AJ82">
        <v>300</v>
      </c>
      <c r="AK82">
        <v>6659</v>
      </c>
      <c r="AL82">
        <v>29593.6</v>
      </c>
      <c r="AM82">
        <v>36252.6</v>
      </c>
      <c r="AN82">
        <v>11432.21</v>
      </c>
      <c r="AO82">
        <v>11412.34</v>
      </c>
      <c r="AP82">
        <v>19.87</v>
      </c>
      <c r="AQ82">
        <v>336</v>
      </c>
      <c r="AR82">
        <v>300</v>
      </c>
      <c r="AU82">
        <v>0</v>
      </c>
      <c r="AV82" s="13">
        <v>0</v>
      </c>
      <c r="AW82" s="3">
        <v>300</v>
      </c>
      <c r="AX82" s="3">
        <v>336</v>
      </c>
      <c r="AY82" s="3">
        <v>620</v>
      </c>
      <c r="AZ82" s="17">
        <v>660</v>
      </c>
      <c r="BA82" s="3">
        <v>300</v>
      </c>
      <c r="BB82" s="3">
        <v>336</v>
      </c>
      <c r="BE82" s="21">
        <f t="shared" si="138"/>
        <v>300</v>
      </c>
      <c r="BF82" s="21">
        <f t="shared" ref="BF82:BH82" si="182">AH82</f>
        <v>300</v>
      </c>
      <c r="BG82" s="21">
        <f t="shared" si="182"/>
        <v>0</v>
      </c>
      <c r="BH82" s="21">
        <f t="shared" si="182"/>
        <v>300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21">
        <f t="shared" si="140"/>
        <v>336</v>
      </c>
      <c r="BN82" s="21">
        <f t="shared" ref="BN82:BP82" si="183">AE82</f>
        <v>336</v>
      </c>
      <c r="BO82" s="21">
        <f t="shared" si="183"/>
        <v>0</v>
      </c>
      <c r="BP82" s="21">
        <f t="shared" si="183"/>
        <v>336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31130.64</v>
      </c>
      <c r="B83">
        <v>-6853</v>
      </c>
      <c r="C83">
        <v>28771.36</v>
      </c>
      <c r="D83">
        <v>10138.71</v>
      </c>
      <c r="E83">
        <v>335</v>
      </c>
      <c r="F83" s="3">
        <v>-7000</v>
      </c>
      <c r="G83">
        <v>659.88</v>
      </c>
      <c r="H83">
        <v>659.03</v>
      </c>
      <c r="I83">
        <v>539.63</v>
      </c>
      <c r="J83">
        <v>0</v>
      </c>
      <c r="K83">
        <v>573.94</v>
      </c>
      <c r="L83">
        <v>591.15</v>
      </c>
      <c r="M83">
        <v>501.56</v>
      </c>
      <c r="N83">
        <v>0</v>
      </c>
      <c r="O83">
        <v>0</v>
      </c>
      <c r="P83">
        <v>658.6</v>
      </c>
      <c r="Q83">
        <v>349.92</v>
      </c>
      <c r="R83">
        <v>350.56</v>
      </c>
      <c r="S83">
        <v>30909.98</v>
      </c>
      <c r="T83">
        <v>7104.903</v>
      </c>
      <c r="U83">
        <v>9967.944</v>
      </c>
      <c r="V83">
        <v>19.396</v>
      </c>
      <c r="W83">
        <v>9987.34</v>
      </c>
      <c r="X83">
        <v>1171.32</v>
      </c>
      <c r="Y83">
        <v>50.021</v>
      </c>
      <c r="Z83">
        <v>3835.676</v>
      </c>
      <c r="AA83">
        <v>13728.164</v>
      </c>
      <c r="AB83">
        <v>1187.49</v>
      </c>
      <c r="AC83" t="s">
        <v>60</v>
      </c>
      <c r="AD83" s="3">
        <v>-4246.534</v>
      </c>
      <c r="AE83">
        <v>335</v>
      </c>
      <c r="AF83">
        <v>0</v>
      </c>
      <c r="AG83">
        <v>335</v>
      </c>
      <c r="AH83">
        <v>300</v>
      </c>
      <c r="AI83">
        <v>0</v>
      </c>
      <c r="AJ83">
        <v>300</v>
      </c>
      <c r="AK83">
        <v>6544</v>
      </c>
      <c r="AL83">
        <v>29619.1</v>
      </c>
      <c r="AM83">
        <v>36163.1</v>
      </c>
      <c r="AN83">
        <v>11444.46</v>
      </c>
      <c r="AO83">
        <v>11444.45</v>
      </c>
      <c r="AP83">
        <v>0.01</v>
      </c>
      <c r="AQ83">
        <v>335</v>
      </c>
      <c r="AR83">
        <v>300</v>
      </c>
      <c r="AU83">
        <v>0</v>
      </c>
      <c r="AV83" s="13">
        <v>0</v>
      </c>
      <c r="AW83" s="3">
        <v>300</v>
      </c>
      <c r="AX83" s="3">
        <v>335</v>
      </c>
      <c r="AY83" s="3">
        <v>620</v>
      </c>
      <c r="AZ83" s="17">
        <v>660</v>
      </c>
      <c r="BA83" s="3">
        <v>300</v>
      </c>
      <c r="BB83" s="3">
        <v>335</v>
      </c>
      <c r="BE83" s="21">
        <f t="shared" si="138"/>
        <v>300</v>
      </c>
      <c r="BF83" s="21">
        <f t="shared" ref="BF83:BH83" si="184">AH83</f>
        <v>300</v>
      </c>
      <c r="BG83" s="21">
        <f t="shared" si="184"/>
        <v>0</v>
      </c>
      <c r="BH83" s="21">
        <f t="shared" si="184"/>
        <v>300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21">
        <f t="shared" si="140"/>
        <v>335</v>
      </c>
      <c r="BN83" s="21">
        <f t="shared" ref="BN83:BP83" si="185">AE83</f>
        <v>335</v>
      </c>
      <c r="BO83" s="21">
        <f t="shared" si="185"/>
        <v>0</v>
      </c>
      <c r="BP83" s="21">
        <f t="shared" si="185"/>
        <v>335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30856.69</v>
      </c>
      <c r="B84">
        <v>-6682</v>
      </c>
      <c r="C84">
        <v>28022.3</v>
      </c>
      <c r="D84">
        <v>10211.89</v>
      </c>
      <c r="E84">
        <v>328.67</v>
      </c>
      <c r="F84" s="3">
        <v>-7000</v>
      </c>
      <c r="G84">
        <v>649.63</v>
      </c>
      <c r="H84">
        <v>649.63</v>
      </c>
      <c r="I84">
        <v>541.08</v>
      </c>
      <c r="J84">
        <v>0</v>
      </c>
      <c r="K84">
        <v>558.36</v>
      </c>
      <c r="L84">
        <v>595.11</v>
      </c>
      <c r="M84">
        <v>501.15</v>
      </c>
      <c r="N84">
        <v>0</v>
      </c>
      <c r="O84">
        <v>0</v>
      </c>
      <c r="P84">
        <v>658.4</v>
      </c>
      <c r="Q84">
        <v>350.29</v>
      </c>
      <c r="R84">
        <v>350.24</v>
      </c>
      <c r="S84">
        <v>30919.203</v>
      </c>
      <c r="T84">
        <v>6702.694</v>
      </c>
      <c r="U84">
        <v>9915.705</v>
      </c>
      <c r="V84">
        <v>19.43</v>
      </c>
      <c r="W84">
        <v>9935.136</v>
      </c>
      <c r="X84">
        <v>1178.97</v>
      </c>
      <c r="Y84">
        <v>49.973</v>
      </c>
      <c r="Z84">
        <v>4169.133</v>
      </c>
      <c r="AA84">
        <v>13419.52</v>
      </c>
      <c r="AB84">
        <v>1177.98</v>
      </c>
      <c r="AC84" t="s">
        <v>60</v>
      </c>
      <c r="AD84" s="3">
        <v>-4259.0015</v>
      </c>
      <c r="AE84">
        <v>328.67</v>
      </c>
      <c r="AF84">
        <v>0</v>
      </c>
      <c r="AG84">
        <v>328.67</v>
      </c>
      <c r="AH84">
        <v>297</v>
      </c>
      <c r="AI84">
        <v>0</v>
      </c>
      <c r="AJ84">
        <v>297</v>
      </c>
      <c r="AK84">
        <v>6429</v>
      </c>
      <c r="AL84">
        <v>29529.6</v>
      </c>
      <c r="AM84">
        <v>35958.6</v>
      </c>
      <c r="AN84">
        <v>11477.77</v>
      </c>
      <c r="AO84">
        <v>11477.77</v>
      </c>
      <c r="AP84">
        <v>0</v>
      </c>
      <c r="AQ84">
        <v>328.67</v>
      </c>
      <c r="AR84">
        <v>297</v>
      </c>
      <c r="AU84">
        <v>0</v>
      </c>
      <c r="AV84" s="13">
        <v>0</v>
      </c>
      <c r="AW84" s="3">
        <v>297</v>
      </c>
      <c r="AX84" s="3">
        <v>328.67</v>
      </c>
      <c r="AY84" s="3">
        <v>620</v>
      </c>
      <c r="AZ84" s="17">
        <v>660</v>
      </c>
      <c r="BA84" s="3">
        <v>297</v>
      </c>
      <c r="BB84" s="3">
        <v>328.67</v>
      </c>
      <c r="BE84" s="21">
        <f t="shared" si="138"/>
        <v>297</v>
      </c>
      <c r="BF84" s="21">
        <f t="shared" ref="BF84:BH84" si="186">AH84</f>
        <v>297</v>
      </c>
      <c r="BG84" s="21">
        <f t="shared" si="186"/>
        <v>0</v>
      </c>
      <c r="BH84" s="21">
        <f t="shared" si="186"/>
        <v>297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21">
        <f t="shared" si="140"/>
        <v>328.67</v>
      </c>
      <c r="BN84" s="21">
        <f t="shared" ref="BN84:BP84" si="187">AE84</f>
        <v>328.67</v>
      </c>
      <c r="BO84" s="21">
        <f t="shared" si="187"/>
        <v>0</v>
      </c>
      <c r="BP84" s="21">
        <f t="shared" si="187"/>
        <v>328.67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30704.62</v>
      </c>
      <c r="B85">
        <v>-6510</v>
      </c>
      <c r="C85">
        <v>28930.91</v>
      </c>
      <c r="D85">
        <v>10237.6</v>
      </c>
      <c r="E85">
        <v>339.33</v>
      </c>
      <c r="F85" s="3">
        <v>-7000</v>
      </c>
      <c r="G85">
        <v>659.03</v>
      </c>
      <c r="H85">
        <v>657.32</v>
      </c>
      <c r="I85">
        <v>539.77</v>
      </c>
      <c r="J85">
        <v>0</v>
      </c>
      <c r="K85">
        <v>560.68</v>
      </c>
      <c r="L85">
        <v>595.11</v>
      </c>
      <c r="M85">
        <v>500.73</v>
      </c>
      <c r="N85">
        <v>0</v>
      </c>
      <c r="O85">
        <v>0</v>
      </c>
      <c r="P85">
        <v>654.7</v>
      </c>
      <c r="Q85">
        <v>350.08</v>
      </c>
      <c r="R85">
        <v>350.19</v>
      </c>
      <c r="S85">
        <v>30882.986</v>
      </c>
      <c r="T85">
        <v>6423.205</v>
      </c>
      <c r="U85">
        <v>9884.707</v>
      </c>
      <c r="V85">
        <v>11.541</v>
      </c>
      <c r="W85">
        <v>9896.248</v>
      </c>
      <c r="X85">
        <v>962.7</v>
      </c>
      <c r="Y85">
        <v>50.035</v>
      </c>
      <c r="Z85">
        <v>3876.481</v>
      </c>
      <c r="AA85">
        <v>13971.357</v>
      </c>
      <c r="AB85">
        <v>1182.58</v>
      </c>
      <c r="AC85" t="s">
        <v>60</v>
      </c>
      <c r="AD85" s="3">
        <v>-4257.3203</v>
      </c>
      <c r="AE85">
        <v>339.33</v>
      </c>
      <c r="AF85">
        <v>0</v>
      </c>
      <c r="AG85">
        <v>339.33</v>
      </c>
      <c r="AH85">
        <v>295</v>
      </c>
      <c r="AI85">
        <v>0</v>
      </c>
      <c r="AJ85">
        <v>295</v>
      </c>
      <c r="AK85">
        <v>6314</v>
      </c>
      <c r="AL85">
        <v>29444.7</v>
      </c>
      <c r="AM85">
        <v>35758.7</v>
      </c>
      <c r="AN85">
        <v>11540.69</v>
      </c>
      <c r="AO85">
        <v>11540.69</v>
      </c>
      <c r="AP85">
        <v>0</v>
      </c>
      <c r="AQ85">
        <v>339.33</v>
      </c>
      <c r="AR85">
        <v>295</v>
      </c>
      <c r="AU85">
        <v>0</v>
      </c>
      <c r="AV85" s="13">
        <v>0</v>
      </c>
      <c r="AW85" s="3">
        <v>295</v>
      </c>
      <c r="AX85" s="3">
        <v>339.33</v>
      </c>
      <c r="AY85" s="3">
        <v>620</v>
      </c>
      <c r="AZ85" s="17">
        <v>660</v>
      </c>
      <c r="BA85" s="3">
        <v>295</v>
      </c>
      <c r="BB85" s="3">
        <v>339.33</v>
      </c>
      <c r="BE85" s="21">
        <f t="shared" si="138"/>
        <v>295</v>
      </c>
      <c r="BF85" s="21">
        <f t="shared" ref="BF85:BH85" si="188">AH85</f>
        <v>295</v>
      </c>
      <c r="BG85" s="21">
        <f t="shared" si="188"/>
        <v>0</v>
      </c>
      <c r="BH85" s="21">
        <f t="shared" si="188"/>
        <v>295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21">
        <f t="shared" si="140"/>
        <v>339.33</v>
      </c>
      <c r="BN85" s="21">
        <f t="shared" ref="BN85:BP85" si="189">AE85</f>
        <v>339.33</v>
      </c>
      <c r="BO85" s="21">
        <f t="shared" si="189"/>
        <v>0</v>
      </c>
      <c r="BP85" s="21">
        <f t="shared" si="189"/>
        <v>339.33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30630.33</v>
      </c>
      <c r="B86">
        <v>-6963</v>
      </c>
      <c r="C86">
        <v>28598.36</v>
      </c>
      <c r="D86">
        <v>10261.44</v>
      </c>
      <c r="E86">
        <v>335.33</v>
      </c>
      <c r="F86" s="3">
        <v>-7000</v>
      </c>
      <c r="G86">
        <v>659.88</v>
      </c>
      <c r="H86">
        <v>664.16</v>
      </c>
      <c r="I86">
        <v>540.95</v>
      </c>
      <c r="J86">
        <v>0</v>
      </c>
      <c r="K86">
        <v>578.83</v>
      </c>
      <c r="L86">
        <v>600.69</v>
      </c>
      <c r="M86">
        <v>501.56</v>
      </c>
      <c r="N86">
        <v>0</v>
      </c>
      <c r="O86">
        <v>0</v>
      </c>
      <c r="P86">
        <v>654.4</v>
      </c>
      <c r="Q86">
        <v>350.19</v>
      </c>
      <c r="R86">
        <v>350.61</v>
      </c>
      <c r="S86">
        <v>30434.805</v>
      </c>
      <c r="T86">
        <v>7057.294</v>
      </c>
      <c r="U86">
        <v>9950.725</v>
      </c>
      <c r="V86">
        <v>8.167</v>
      </c>
      <c r="W86">
        <v>9958.892</v>
      </c>
      <c r="X86">
        <v>914.58</v>
      </c>
      <c r="Y86">
        <v>50.03</v>
      </c>
      <c r="Z86">
        <v>4102.676</v>
      </c>
      <c r="AA86">
        <v>13622.4</v>
      </c>
      <c r="AB86">
        <v>970.88</v>
      </c>
      <c r="AC86" t="s">
        <v>60</v>
      </c>
      <c r="AD86" s="3">
        <v>-4232.3867</v>
      </c>
      <c r="AE86">
        <v>335.33</v>
      </c>
      <c r="AF86">
        <v>0</v>
      </c>
      <c r="AG86">
        <v>335.33</v>
      </c>
      <c r="AH86">
        <v>300</v>
      </c>
      <c r="AI86">
        <v>0</v>
      </c>
      <c r="AJ86">
        <v>300</v>
      </c>
      <c r="AK86">
        <v>6196</v>
      </c>
      <c r="AL86">
        <v>29365.9</v>
      </c>
      <c r="AM86">
        <v>35561.9</v>
      </c>
      <c r="AN86">
        <v>11598.1</v>
      </c>
      <c r="AO86">
        <v>11598.1</v>
      </c>
      <c r="AP86">
        <v>0</v>
      </c>
      <c r="AQ86">
        <v>335.33</v>
      </c>
      <c r="AR86">
        <v>300</v>
      </c>
      <c r="AU86">
        <v>0</v>
      </c>
      <c r="AV86" s="13">
        <v>0</v>
      </c>
      <c r="AW86" s="3">
        <v>300</v>
      </c>
      <c r="AX86" s="3">
        <v>335.33</v>
      </c>
      <c r="AY86" s="3">
        <v>620</v>
      </c>
      <c r="AZ86" s="17">
        <v>660</v>
      </c>
      <c r="BA86" s="3">
        <v>300</v>
      </c>
      <c r="BB86" s="3">
        <v>335.33</v>
      </c>
      <c r="BE86" s="21">
        <f t="shared" si="138"/>
        <v>300</v>
      </c>
      <c r="BF86" s="21">
        <f t="shared" ref="BF86:BH86" si="190">AH86</f>
        <v>300</v>
      </c>
      <c r="BG86" s="21">
        <f t="shared" si="190"/>
        <v>0</v>
      </c>
      <c r="BH86" s="21">
        <f t="shared" si="190"/>
        <v>300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21">
        <f t="shared" si="140"/>
        <v>335.33</v>
      </c>
      <c r="BN86" s="21">
        <f t="shared" ref="BN86:BP86" si="191">AE86</f>
        <v>335.33</v>
      </c>
      <c r="BO86" s="21">
        <f t="shared" si="191"/>
        <v>0</v>
      </c>
      <c r="BP86" s="21">
        <f t="shared" si="191"/>
        <v>335.33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30411.17</v>
      </c>
      <c r="B87">
        <v>-7025</v>
      </c>
      <c r="C87">
        <v>27788.11</v>
      </c>
      <c r="D87">
        <v>10162.64</v>
      </c>
      <c r="E87">
        <v>327.33</v>
      </c>
      <c r="F87" s="3">
        <v>-7000</v>
      </c>
      <c r="G87">
        <v>648.78</v>
      </c>
      <c r="H87">
        <v>651.34</v>
      </c>
      <c r="I87">
        <v>539.7</v>
      </c>
      <c r="J87">
        <v>0</v>
      </c>
      <c r="K87">
        <v>578.83</v>
      </c>
      <c r="L87">
        <v>600.22</v>
      </c>
      <c r="M87">
        <v>500.73</v>
      </c>
      <c r="N87">
        <v>0</v>
      </c>
      <c r="O87">
        <v>0</v>
      </c>
      <c r="P87">
        <v>654.8</v>
      </c>
      <c r="Q87">
        <v>349.87</v>
      </c>
      <c r="R87">
        <v>333.91</v>
      </c>
      <c r="S87">
        <v>30380.67</v>
      </c>
      <c r="T87">
        <v>7079.025</v>
      </c>
      <c r="U87">
        <v>10121.069</v>
      </c>
      <c r="V87">
        <v>6.856</v>
      </c>
      <c r="W87">
        <v>10127.924</v>
      </c>
      <c r="X87">
        <v>928.18</v>
      </c>
      <c r="Y87">
        <v>49.966</v>
      </c>
      <c r="Z87">
        <v>4508.633</v>
      </c>
      <c r="AA87">
        <v>13179.314</v>
      </c>
      <c r="AB87">
        <v>928.35</v>
      </c>
      <c r="AC87" t="s">
        <v>60</v>
      </c>
      <c r="AD87" s="3">
        <v>-4237.7095</v>
      </c>
      <c r="AE87">
        <v>327.33</v>
      </c>
      <c r="AF87">
        <v>0</v>
      </c>
      <c r="AG87">
        <v>327.33</v>
      </c>
      <c r="AH87">
        <v>289</v>
      </c>
      <c r="AI87">
        <v>0</v>
      </c>
      <c r="AJ87">
        <v>289</v>
      </c>
      <c r="AK87">
        <v>5975</v>
      </c>
      <c r="AL87">
        <v>28934.8</v>
      </c>
      <c r="AM87">
        <v>34909.8</v>
      </c>
      <c r="AN87">
        <v>11661.13</v>
      </c>
      <c r="AO87">
        <v>11661.13</v>
      </c>
      <c r="AP87">
        <v>0</v>
      </c>
      <c r="AQ87">
        <v>327.33</v>
      </c>
      <c r="AR87">
        <v>289</v>
      </c>
      <c r="AU87">
        <v>0</v>
      </c>
      <c r="AV87" s="13">
        <v>0</v>
      </c>
      <c r="AW87" s="3">
        <v>289</v>
      </c>
      <c r="AX87" s="3">
        <v>327.33</v>
      </c>
      <c r="AY87" s="3">
        <v>600</v>
      </c>
      <c r="AZ87" s="17">
        <v>660</v>
      </c>
      <c r="BA87" s="3">
        <v>289</v>
      </c>
      <c r="BB87" s="3">
        <v>327.33</v>
      </c>
      <c r="BE87" s="21">
        <f t="shared" si="138"/>
        <v>289</v>
      </c>
      <c r="BF87" s="21">
        <f t="shared" ref="BF87:BH87" si="192">AH87</f>
        <v>289</v>
      </c>
      <c r="BG87" s="21">
        <f t="shared" si="192"/>
        <v>0</v>
      </c>
      <c r="BH87" s="21">
        <f t="shared" si="192"/>
        <v>289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21">
        <f t="shared" si="140"/>
        <v>327.33</v>
      </c>
      <c r="BN87" s="21">
        <f t="shared" ref="BN87:BP87" si="193">AE87</f>
        <v>327.33</v>
      </c>
      <c r="BO87" s="21">
        <f t="shared" si="193"/>
        <v>0</v>
      </c>
      <c r="BP87" s="21">
        <f t="shared" si="193"/>
        <v>327.33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30005.06</v>
      </c>
      <c r="B88">
        <v>-6877</v>
      </c>
      <c r="C88">
        <v>27004.3</v>
      </c>
      <c r="D88">
        <v>10139.93</v>
      </c>
      <c r="E88">
        <v>321.33</v>
      </c>
      <c r="F88" s="3">
        <v>-7000</v>
      </c>
      <c r="G88">
        <v>648.78</v>
      </c>
      <c r="H88">
        <v>647.91</v>
      </c>
      <c r="I88">
        <v>540.42</v>
      </c>
      <c r="J88">
        <v>0</v>
      </c>
      <c r="K88">
        <v>580.69</v>
      </c>
      <c r="L88">
        <v>584.87</v>
      </c>
      <c r="M88">
        <v>500.73</v>
      </c>
      <c r="N88">
        <v>0</v>
      </c>
      <c r="O88">
        <v>0</v>
      </c>
      <c r="P88">
        <v>651.3</v>
      </c>
      <c r="Q88">
        <v>321.43</v>
      </c>
      <c r="R88">
        <v>319.58</v>
      </c>
      <c r="S88">
        <v>29885.527</v>
      </c>
      <c r="T88">
        <v>6895.09</v>
      </c>
      <c r="U88">
        <v>10157.585</v>
      </c>
      <c r="V88">
        <v>6.715</v>
      </c>
      <c r="W88">
        <v>10164.299</v>
      </c>
      <c r="X88">
        <v>916.21</v>
      </c>
      <c r="Y88">
        <v>50.035</v>
      </c>
      <c r="Z88">
        <v>5072.938</v>
      </c>
      <c r="AA88">
        <v>12807.387</v>
      </c>
      <c r="AB88">
        <v>936.74</v>
      </c>
      <c r="AC88" t="s">
        <v>60</v>
      </c>
      <c r="AD88" s="3">
        <v>-4297.662</v>
      </c>
      <c r="AE88">
        <v>321.33</v>
      </c>
      <c r="AF88">
        <v>0</v>
      </c>
      <c r="AG88">
        <v>321.33</v>
      </c>
      <c r="AH88">
        <v>289</v>
      </c>
      <c r="AI88">
        <v>0</v>
      </c>
      <c r="AJ88">
        <v>289</v>
      </c>
      <c r="AK88">
        <v>5755</v>
      </c>
      <c r="AL88">
        <v>28685.8</v>
      </c>
      <c r="AM88">
        <v>34440.8</v>
      </c>
      <c r="AN88">
        <v>11720.52</v>
      </c>
      <c r="AO88">
        <v>11720.52</v>
      </c>
      <c r="AP88">
        <v>0</v>
      </c>
      <c r="AQ88">
        <v>321.33</v>
      </c>
      <c r="AR88">
        <v>289</v>
      </c>
      <c r="AU88">
        <v>0</v>
      </c>
      <c r="AV88" s="13">
        <v>0</v>
      </c>
      <c r="AW88" s="3">
        <v>289</v>
      </c>
      <c r="AX88" s="3">
        <v>321.33</v>
      </c>
      <c r="AY88" s="3">
        <v>600</v>
      </c>
      <c r="AZ88" s="17">
        <v>660</v>
      </c>
      <c r="BA88" s="3">
        <v>289</v>
      </c>
      <c r="BB88" s="3">
        <v>321.33</v>
      </c>
      <c r="BE88" s="21">
        <f t="shared" si="138"/>
        <v>289</v>
      </c>
      <c r="BF88" s="21">
        <f t="shared" ref="BF88:BH88" si="194">AH88</f>
        <v>289</v>
      </c>
      <c r="BG88" s="21">
        <f t="shared" si="194"/>
        <v>0</v>
      </c>
      <c r="BH88" s="21">
        <f t="shared" si="194"/>
        <v>289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21">
        <f t="shared" si="140"/>
        <v>321.33</v>
      </c>
      <c r="BN88" s="21">
        <f t="shared" ref="BN88:BP88" si="195">AE88</f>
        <v>321.33</v>
      </c>
      <c r="BO88" s="21">
        <f t="shared" si="195"/>
        <v>0</v>
      </c>
      <c r="BP88" s="21">
        <f t="shared" si="195"/>
        <v>321.33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29720.55</v>
      </c>
      <c r="B89">
        <v>-6782</v>
      </c>
      <c r="C89">
        <v>26240.16</v>
      </c>
      <c r="D89">
        <v>10234.25</v>
      </c>
      <c r="E89">
        <v>314</v>
      </c>
      <c r="F89" s="3">
        <v>-7000</v>
      </c>
      <c r="G89">
        <v>649.63</v>
      </c>
      <c r="H89">
        <v>648.78</v>
      </c>
      <c r="I89">
        <v>539.63</v>
      </c>
      <c r="J89">
        <v>0</v>
      </c>
      <c r="K89">
        <v>580.69</v>
      </c>
      <c r="L89">
        <v>584.17</v>
      </c>
      <c r="M89">
        <v>501.15</v>
      </c>
      <c r="N89">
        <v>0</v>
      </c>
      <c r="O89">
        <v>0</v>
      </c>
      <c r="P89">
        <v>648.3</v>
      </c>
      <c r="Q89">
        <v>320.32</v>
      </c>
      <c r="R89">
        <v>320.32</v>
      </c>
      <c r="S89">
        <v>29405.1</v>
      </c>
      <c r="T89">
        <v>6798.542</v>
      </c>
      <c r="U89">
        <v>10119.198</v>
      </c>
      <c r="V89">
        <v>6.795</v>
      </c>
      <c r="W89">
        <v>10125.993</v>
      </c>
      <c r="X89">
        <v>925.42</v>
      </c>
      <c r="Y89">
        <v>49.992</v>
      </c>
      <c r="Z89">
        <v>5523.477</v>
      </c>
      <c r="AA89">
        <v>12184.488</v>
      </c>
      <c r="AB89">
        <v>931.67</v>
      </c>
      <c r="AC89" t="s">
        <v>60</v>
      </c>
      <c r="AD89" s="3">
        <v>-4306.207</v>
      </c>
      <c r="AE89">
        <v>314</v>
      </c>
      <c r="AF89">
        <v>0</v>
      </c>
      <c r="AG89">
        <v>314</v>
      </c>
      <c r="AH89">
        <v>285</v>
      </c>
      <c r="AI89">
        <v>0</v>
      </c>
      <c r="AJ89">
        <v>285</v>
      </c>
      <c r="AK89">
        <v>5535</v>
      </c>
      <c r="AL89">
        <v>28492.9</v>
      </c>
      <c r="AM89">
        <v>34027.9</v>
      </c>
      <c r="AN89">
        <v>11780.47</v>
      </c>
      <c r="AO89">
        <v>11780.47</v>
      </c>
      <c r="AP89">
        <v>0</v>
      </c>
      <c r="AQ89">
        <v>314</v>
      </c>
      <c r="AR89">
        <v>285</v>
      </c>
      <c r="AU89">
        <v>0</v>
      </c>
      <c r="AV89" s="13">
        <v>0</v>
      </c>
      <c r="AW89" s="3">
        <v>285</v>
      </c>
      <c r="AX89" s="3">
        <v>314</v>
      </c>
      <c r="AY89" s="3">
        <v>600</v>
      </c>
      <c r="AZ89" s="17">
        <v>651.73</v>
      </c>
      <c r="BA89" s="3">
        <v>285</v>
      </c>
      <c r="BB89" s="3">
        <v>314</v>
      </c>
      <c r="BE89" s="21">
        <f t="shared" si="138"/>
        <v>285</v>
      </c>
      <c r="BF89" s="21">
        <f t="shared" ref="BF89:BH89" si="196">AH89</f>
        <v>285</v>
      </c>
      <c r="BG89" s="21">
        <f t="shared" si="196"/>
        <v>0</v>
      </c>
      <c r="BH89" s="21">
        <f t="shared" si="196"/>
        <v>285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21">
        <f t="shared" si="140"/>
        <v>314</v>
      </c>
      <c r="BN89" s="21">
        <f t="shared" ref="BN89:BP89" si="197">AE89</f>
        <v>314</v>
      </c>
      <c r="BO89" s="21">
        <f t="shared" si="197"/>
        <v>0</v>
      </c>
      <c r="BP89" s="21">
        <f t="shared" si="197"/>
        <v>314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29329.84</v>
      </c>
      <c r="B90">
        <v>-5672</v>
      </c>
      <c r="C90">
        <v>24302.2</v>
      </c>
      <c r="D90">
        <v>10369.75</v>
      </c>
      <c r="E90">
        <v>302.33</v>
      </c>
      <c r="F90" s="3">
        <v>-7000</v>
      </c>
      <c r="G90">
        <v>649.63</v>
      </c>
      <c r="H90">
        <v>648.78</v>
      </c>
      <c r="I90">
        <v>530.59</v>
      </c>
      <c r="J90">
        <v>0</v>
      </c>
      <c r="K90">
        <v>579.52</v>
      </c>
      <c r="L90">
        <v>580.22</v>
      </c>
      <c r="M90">
        <v>501.97</v>
      </c>
      <c r="N90">
        <v>0</v>
      </c>
      <c r="O90">
        <v>0</v>
      </c>
      <c r="P90">
        <v>615.3</v>
      </c>
      <c r="Q90">
        <v>320.75</v>
      </c>
      <c r="R90">
        <v>300.24</v>
      </c>
      <c r="S90">
        <v>29248.227</v>
      </c>
      <c r="T90">
        <v>5802.331</v>
      </c>
      <c r="U90">
        <v>10245.954</v>
      </c>
      <c r="V90">
        <v>6.819</v>
      </c>
      <c r="W90">
        <v>10252.773</v>
      </c>
      <c r="X90">
        <v>920.13</v>
      </c>
      <c r="Y90">
        <v>50.004</v>
      </c>
      <c r="Z90">
        <v>6896.881</v>
      </c>
      <c r="AA90">
        <v>10845.842</v>
      </c>
      <c r="AB90">
        <v>931.65</v>
      </c>
      <c r="AC90" t="s">
        <v>60</v>
      </c>
      <c r="AD90" s="3">
        <v>-4345.9883</v>
      </c>
      <c r="AE90">
        <v>302.33</v>
      </c>
      <c r="AF90">
        <v>0</v>
      </c>
      <c r="AG90">
        <v>302.33</v>
      </c>
      <c r="AH90">
        <v>275</v>
      </c>
      <c r="AI90">
        <v>0</v>
      </c>
      <c r="AJ90">
        <v>275</v>
      </c>
      <c r="AK90">
        <v>5319</v>
      </c>
      <c r="AL90">
        <v>28296.5</v>
      </c>
      <c r="AM90">
        <v>33615.5</v>
      </c>
      <c r="AN90">
        <v>11839.07</v>
      </c>
      <c r="AO90">
        <v>11839.07</v>
      </c>
      <c r="AP90">
        <v>0</v>
      </c>
      <c r="AQ90">
        <v>302.33</v>
      </c>
      <c r="AR90">
        <v>275</v>
      </c>
      <c r="AU90">
        <v>0</v>
      </c>
      <c r="AV90" s="13">
        <v>0</v>
      </c>
      <c r="AW90" s="3">
        <v>275</v>
      </c>
      <c r="AX90" s="3">
        <v>302.33</v>
      </c>
      <c r="AY90" s="3">
        <v>600</v>
      </c>
      <c r="AZ90" s="17">
        <v>620</v>
      </c>
      <c r="BA90" s="3">
        <v>275</v>
      </c>
      <c r="BB90" s="3">
        <v>302.33</v>
      </c>
      <c r="BE90" s="21">
        <f t="shared" si="138"/>
        <v>275</v>
      </c>
      <c r="BF90" s="21">
        <f t="shared" ref="BF90:BH90" si="198">AH90</f>
        <v>275</v>
      </c>
      <c r="BG90" s="21">
        <f t="shared" si="198"/>
        <v>0</v>
      </c>
      <c r="BH90" s="21">
        <f t="shared" si="198"/>
        <v>275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21">
        <f t="shared" si="140"/>
        <v>302.33</v>
      </c>
      <c r="BN90" s="21">
        <f t="shared" ref="BN90:BP90" si="199">AE90</f>
        <v>302.33</v>
      </c>
      <c r="BO90" s="21">
        <f t="shared" si="199"/>
        <v>0</v>
      </c>
      <c r="BP90" s="21">
        <f t="shared" si="199"/>
        <v>302.33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28929.62</v>
      </c>
      <c r="B91">
        <v>-5292</v>
      </c>
      <c r="C91">
        <v>23829.77</v>
      </c>
      <c r="D91">
        <v>10357.57</v>
      </c>
      <c r="E91">
        <v>296</v>
      </c>
      <c r="F91" s="3">
        <v>-7000</v>
      </c>
      <c r="G91">
        <v>648.78</v>
      </c>
      <c r="H91">
        <v>649.63</v>
      </c>
      <c r="I91">
        <v>505.46</v>
      </c>
      <c r="J91">
        <v>0</v>
      </c>
      <c r="K91">
        <v>579.52</v>
      </c>
      <c r="L91">
        <v>583.24</v>
      </c>
      <c r="M91">
        <v>499.91</v>
      </c>
      <c r="N91">
        <v>0</v>
      </c>
      <c r="O91">
        <v>0</v>
      </c>
      <c r="P91">
        <v>614.3</v>
      </c>
      <c r="Q91">
        <v>299.81</v>
      </c>
      <c r="R91">
        <v>300.77</v>
      </c>
      <c r="S91">
        <v>28921.98</v>
      </c>
      <c r="T91">
        <v>5450.372</v>
      </c>
      <c r="U91">
        <v>10431.016</v>
      </c>
      <c r="V91">
        <v>6.825</v>
      </c>
      <c r="W91">
        <v>10437.841</v>
      </c>
      <c r="X91">
        <v>911.54</v>
      </c>
      <c r="Y91">
        <v>50.015</v>
      </c>
      <c r="Z91">
        <v>7744.188</v>
      </c>
      <c r="AA91">
        <v>9999.4</v>
      </c>
      <c r="AB91">
        <v>913.82</v>
      </c>
      <c r="AC91" t="s">
        <v>60</v>
      </c>
      <c r="AD91" s="3">
        <v>-4369.1006</v>
      </c>
      <c r="AE91">
        <v>296</v>
      </c>
      <c r="AF91">
        <v>0</v>
      </c>
      <c r="AG91">
        <v>296</v>
      </c>
      <c r="AH91">
        <v>270</v>
      </c>
      <c r="AI91">
        <v>0</v>
      </c>
      <c r="AJ91">
        <v>270</v>
      </c>
      <c r="AK91">
        <v>5215</v>
      </c>
      <c r="AL91">
        <v>27789.7</v>
      </c>
      <c r="AM91">
        <v>33004.7</v>
      </c>
      <c r="AN91">
        <v>11891.8</v>
      </c>
      <c r="AO91">
        <v>11891.8</v>
      </c>
      <c r="AP91">
        <v>0</v>
      </c>
      <c r="AQ91">
        <v>296</v>
      </c>
      <c r="AR91">
        <v>270</v>
      </c>
      <c r="AU91">
        <v>0</v>
      </c>
      <c r="AV91" s="13">
        <v>0</v>
      </c>
      <c r="AW91" s="3">
        <v>270</v>
      </c>
      <c r="AX91" s="3">
        <v>296</v>
      </c>
      <c r="AY91" s="3">
        <v>560.85</v>
      </c>
      <c r="AZ91" s="17">
        <v>620</v>
      </c>
      <c r="BA91" s="3">
        <v>270</v>
      </c>
      <c r="BB91" s="3">
        <v>296</v>
      </c>
      <c r="BE91" s="21">
        <f t="shared" si="138"/>
        <v>270</v>
      </c>
      <c r="BF91" s="21">
        <f t="shared" ref="BF91:BH91" si="200">AH91</f>
        <v>270</v>
      </c>
      <c r="BG91" s="21">
        <f t="shared" si="200"/>
        <v>0</v>
      </c>
      <c r="BH91" s="21">
        <f t="shared" si="200"/>
        <v>270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21">
        <f t="shared" si="140"/>
        <v>296</v>
      </c>
      <c r="BN91" s="21">
        <f t="shared" ref="BN91:BP91" si="201">AE91</f>
        <v>296</v>
      </c>
      <c r="BO91" s="21">
        <f t="shared" si="201"/>
        <v>0</v>
      </c>
      <c r="BP91" s="21">
        <f t="shared" si="201"/>
        <v>296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28594.14</v>
      </c>
      <c r="B92">
        <v>-4924</v>
      </c>
      <c r="C92">
        <v>22884.13</v>
      </c>
      <c r="D92">
        <v>10391.43</v>
      </c>
      <c r="E92">
        <v>284.67</v>
      </c>
      <c r="F92" s="3">
        <v>-7000</v>
      </c>
      <c r="G92">
        <v>649.63</v>
      </c>
      <c r="H92">
        <v>649.63</v>
      </c>
      <c r="I92">
        <v>481.32</v>
      </c>
      <c r="J92">
        <v>0</v>
      </c>
      <c r="K92">
        <v>580.22</v>
      </c>
      <c r="L92">
        <v>582.31</v>
      </c>
      <c r="M92">
        <v>499.09</v>
      </c>
      <c r="N92">
        <v>0</v>
      </c>
      <c r="O92">
        <v>0</v>
      </c>
      <c r="P92">
        <v>593</v>
      </c>
      <c r="Q92">
        <v>292.47</v>
      </c>
      <c r="R92">
        <v>269.79</v>
      </c>
      <c r="S92">
        <v>28438.209</v>
      </c>
      <c r="T92">
        <v>4674.799</v>
      </c>
      <c r="U92">
        <v>10395.024</v>
      </c>
      <c r="V92">
        <v>6.628</v>
      </c>
      <c r="W92">
        <v>10401.652</v>
      </c>
      <c r="X92">
        <v>22.53</v>
      </c>
      <c r="Y92">
        <v>50.035</v>
      </c>
      <c r="Z92">
        <v>8039.322</v>
      </c>
      <c r="AA92">
        <v>9638.818</v>
      </c>
      <c r="AB92">
        <v>925.97</v>
      </c>
      <c r="AC92" t="s">
        <v>60</v>
      </c>
      <c r="AD92" s="3">
        <v>-4431.294</v>
      </c>
      <c r="AE92">
        <v>284.67</v>
      </c>
      <c r="AF92">
        <v>0</v>
      </c>
      <c r="AG92">
        <v>284.67</v>
      </c>
      <c r="AH92">
        <v>270</v>
      </c>
      <c r="AI92">
        <v>0</v>
      </c>
      <c r="AJ92">
        <v>270</v>
      </c>
      <c r="AK92">
        <v>5115</v>
      </c>
      <c r="AL92">
        <v>27373.2</v>
      </c>
      <c r="AM92">
        <v>32488.2</v>
      </c>
      <c r="AN92">
        <v>11926.13</v>
      </c>
      <c r="AO92">
        <v>11926.13</v>
      </c>
      <c r="AP92">
        <v>0</v>
      </c>
      <c r="AQ92">
        <v>284.67</v>
      </c>
      <c r="AR92">
        <v>270</v>
      </c>
      <c r="AU92">
        <v>0</v>
      </c>
      <c r="AV92" s="13">
        <v>0</v>
      </c>
      <c r="AW92" s="3">
        <v>270</v>
      </c>
      <c r="AX92" s="3">
        <v>284.67</v>
      </c>
      <c r="AY92" s="3">
        <v>481.65</v>
      </c>
      <c r="AZ92" s="17">
        <v>600</v>
      </c>
      <c r="BA92" s="3">
        <v>270</v>
      </c>
      <c r="BB92" s="3">
        <v>284.67</v>
      </c>
      <c r="BE92" s="21">
        <f t="shared" si="138"/>
        <v>270</v>
      </c>
      <c r="BF92" s="21">
        <f t="shared" ref="BF92:BH92" si="202">AH92</f>
        <v>270</v>
      </c>
      <c r="BG92" s="21">
        <f t="shared" si="202"/>
        <v>0</v>
      </c>
      <c r="BH92" s="21">
        <f t="shared" si="202"/>
        <v>270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21">
        <f t="shared" si="140"/>
        <v>284.67</v>
      </c>
      <c r="BN92" s="21">
        <f t="shared" ref="BN92:BP92" si="203">AE92</f>
        <v>284.67</v>
      </c>
      <c r="BO92" s="21">
        <f t="shared" si="203"/>
        <v>0</v>
      </c>
      <c r="BP92" s="21">
        <f t="shared" si="203"/>
        <v>284.67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27923.73</v>
      </c>
      <c r="B93">
        <v>-4744</v>
      </c>
      <c r="C93">
        <v>22816.11</v>
      </c>
      <c r="D93">
        <v>10564.27</v>
      </c>
      <c r="E93">
        <v>280.33</v>
      </c>
      <c r="F93" s="3">
        <v>-7000</v>
      </c>
      <c r="G93">
        <v>648.78</v>
      </c>
      <c r="H93">
        <v>647.91</v>
      </c>
      <c r="I93">
        <v>480.38</v>
      </c>
      <c r="J93">
        <v>0</v>
      </c>
      <c r="K93">
        <v>574.64</v>
      </c>
      <c r="L93">
        <v>575.57</v>
      </c>
      <c r="M93">
        <v>501.56</v>
      </c>
      <c r="N93">
        <v>0</v>
      </c>
      <c r="O93">
        <v>0</v>
      </c>
      <c r="P93">
        <v>593.7</v>
      </c>
      <c r="Q93">
        <v>292.41</v>
      </c>
      <c r="R93">
        <v>271.27</v>
      </c>
      <c r="S93">
        <v>27692.914</v>
      </c>
      <c r="T93">
        <v>4899.085</v>
      </c>
      <c r="U93">
        <v>10458.706</v>
      </c>
      <c r="V93">
        <v>6.761</v>
      </c>
      <c r="W93">
        <v>10465.467</v>
      </c>
      <c r="X93">
        <v>22.55</v>
      </c>
      <c r="Y93">
        <v>50.033</v>
      </c>
      <c r="Z93">
        <v>8580.717</v>
      </c>
      <c r="AA93">
        <v>9106.178</v>
      </c>
      <c r="AB93">
        <v>913.08</v>
      </c>
      <c r="AC93" t="s">
        <v>60</v>
      </c>
      <c r="AD93" s="3">
        <v>-4442.5</v>
      </c>
      <c r="AE93">
        <v>280.33</v>
      </c>
      <c r="AF93">
        <v>0</v>
      </c>
      <c r="AG93">
        <v>280.33</v>
      </c>
      <c r="AH93">
        <v>265</v>
      </c>
      <c r="AI93">
        <v>0</v>
      </c>
      <c r="AJ93">
        <v>265</v>
      </c>
      <c r="AK93">
        <v>5014</v>
      </c>
      <c r="AL93">
        <v>26761.7</v>
      </c>
      <c r="AM93">
        <v>31775.7</v>
      </c>
      <c r="AN93">
        <v>11953.94</v>
      </c>
      <c r="AO93">
        <v>11953.94</v>
      </c>
      <c r="AP93">
        <v>0</v>
      </c>
      <c r="AQ93">
        <v>280.33</v>
      </c>
      <c r="AR93">
        <v>265</v>
      </c>
      <c r="AU93">
        <v>0</v>
      </c>
      <c r="AV93" s="13">
        <v>0</v>
      </c>
      <c r="AW93" s="3">
        <v>265</v>
      </c>
      <c r="AX93" s="3">
        <v>280.33</v>
      </c>
      <c r="AY93" s="3">
        <v>455</v>
      </c>
      <c r="AZ93" s="17">
        <v>600</v>
      </c>
      <c r="BA93" s="3">
        <v>265</v>
      </c>
      <c r="BB93" s="3">
        <v>280.33</v>
      </c>
      <c r="BE93" s="21">
        <f t="shared" si="138"/>
        <v>265</v>
      </c>
      <c r="BF93" s="21">
        <f t="shared" ref="BF93:BH93" si="204">AH93</f>
        <v>265</v>
      </c>
      <c r="BG93" s="21">
        <f t="shared" si="204"/>
        <v>0</v>
      </c>
      <c r="BH93" s="21">
        <f t="shared" si="204"/>
        <v>265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21">
        <f t="shared" si="140"/>
        <v>280.33</v>
      </c>
      <c r="BN93" s="21">
        <f t="shared" ref="BN93:BP93" si="205">AE93</f>
        <v>280.33</v>
      </c>
      <c r="BO93" s="21">
        <f t="shared" si="205"/>
        <v>0</v>
      </c>
      <c r="BP93" s="21">
        <f t="shared" si="205"/>
        <v>280.33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27781.43</v>
      </c>
      <c r="B94">
        <v>-4642</v>
      </c>
      <c r="C94">
        <v>22907.95</v>
      </c>
      <c r="D94">
        <v>10758.77</v>
      </c>
      <c r="E94">
        <v>281.67</v>
      </c>
      <c r="F94" s="3">
        <v>-7000</v>
      </c>
      <c r="G94">
        <v>648.78</v>
      </c>
      <c r="H94">
        <v>648.78</v>
      </c>
      <c r="I94">
        <v>481.14</v>
      </c>
      <c r="J94">
        <v>0</v>
      </c>
      <c r="K94">
        <v>571.61</v>
      </c>
      <c r="L94">
        <v>583.24</v>
      </c>
      <c r="M94">
        <v>500.73</v>
      </c>
      <c r="N94">
        <v>0</v>
      </c>
      <c r="O94">
        <v>0</v>
      </c>
      <c r="P94">
        <v>594.1</v>
      </c>
      <c r="Q94">
        <v>300.13</v>
      </c>
      <c r="R94">
        <v>269.69</v>
      </c>
      <c r="S94">
        <v>27496.502</v>
      </c>
      <c r="T94">
        <v>4753.119</v>
      </c>
      <c r="U94">
        <v>10391.214</v>
      </c>
      <c r="V94">
        <v>6.438</v>
      </c>
      <c r="W94">
        <v>10397.653</v>
      </c>
      <c r="X94">
        <v>22.46</v>
      </c>
      <c r="Y94">
        <v>49.977</v>
      </c>
      <c r="Z94">
        <v>8850.037</v>
      </c>
      <c r="AA94">
        <v>8908.295</v>
      </c>
      <c r="AB94">
        <v>899.31</v>
      </c>
      <c r="AC94" t="s">
        <v>60</v>
      </c>
      <c r="AD94" s="3">
        <v>-4426.672</v>
      </c>
      <c r="AE94">
        <v>281.67</v>
      </c>
      <c r="AF94">
        <v>0</v>
      </c>
      <c r="AG94">
        <v>281.67</v>
      </c>
      <c r="AH94">
        <v>266.48</v>
      </c>
      <c r="AI94">
        <v>0</v>
      </c>
      <c r="AJ94">
        <v>266.48</v>
      </c>
      <c r="AK94">
        <v>4912</v>
      </c>
      <c r="AL94">
        <v>26807.4</v>
      </c>
      <c r="AM94">
        <v>31719.4</v>
      </c>
      <c r="AN94">
        <v>11942.17</v>
      </c>
      <c r="AO94">
        <v>11942.17</v>
      </c>
      <c r="AP94">
        <v>0</v>
      </c>
      <c r="AQ94">
        <v>281.67</v>
      </c>
      <c r="AR94">
        <v>266.48</v>
      </c>
      <c r="AU94">
        <v>0</v>
      </c>
      <c r="AV94" s="13">
        <v>0</v>
      </c>
      <c r="AW94" s="3">
        <v>266.48</v>
      </c>
      <c r="AX94" s="3">
        <v>281.67</v>
      </c>
      <c r="AY94" s="3">
        <v>455</v>
      </c>
      <c r="AZ94" s="17">
        <v>600</v>
      </c>
      <c r="BA94" s="3">
        <v>266.48</v>
      </c>
      <c r="BB94" s="3">
        <v>281.67</v>
      </c>
      <c r="BE94" s="21">
        <f t="shared" si="138"/>
        <v>266.48</v>
      </c>
      <c r="BF94" s="21">
        <f t="shared" ref="BF94:BH94" si="206">AH94</f>
        <v>266.48</v>
      </c>
      <c r="BG94" s="21">
        <f t="shared" si="206"/>
        <v>0</v>
      </c>
      <c r="BH94" s="21">
        <f t="shared" si="206"/>
        <v>266.48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21">
        <f t="shared" si="140"/>
        <v>281.67</v>
      </c>
      <c r="BN94" s="21">
        <f t="shared" ref="BN94:BP94" si="207">AE94</f>
        <v>281.67</v>
      </c>
      <c r="BO94" s="21">
        <f t="shared" si="207"/>
        <v>0</v>
      </c>
      <c r="BP94" s="21">
        <f t="shared" si="207"/>
        <v>281.67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27164.59</v>
      </c>
      <c r="B95">
        <v>-4935</v>
      </c>
      <c r="C95">
        <v>22927.98</v>
      </c>
      <c r="D95">
        <v>10628.8</v>
      </c>
      <c r="E95">
        <v>281.33</v>
      </c>
      <c r="F95" s="3">
        <v>-7000</v>
      </c>
      <c r="G95">
        <v>648.78</v>
      </c>
      <c r="H95">
        <v>648.78</v>
      </c>
      <c r="I95">
        <v>482.88</v>
      </c>
      <c r="J95">
        <v>0</v>
      </c>
      <c r="K95">
        <v>576.73</v>
      </c>
      <c r="L95">
        <v>581.62</v>
      </c>
      <c r="M95">
        <v>501.15</v>
      </c>
      <c r="N95">
        <v>0</v>
      </c>
      <c r="O95">
        <v>0</v>
      </c>
      <c r="P95">
        <v>593.7</v>
      </c>
      <c r="Q95">
        <v>299.87</v>
      </c>
      <c r="R95">
        <v>269.79</v>
      </c>
      <c r="S95">
        <v>27329.148</v>
      </c>
      <c r="T95">
        <v>4886.264</v>
      </c>
      <c r="U95">
        <v>10236.393</v>
      </c>
      <c r="V95">
        <v>6.455</v>
      </c>
      <c r="W95">
        <v>10242.848</v>
      </c>
      <c r="X95">
        <v>22.61</v>
      </c>
      <c r="Y95">
        <v>50.034</v>
      </c>
      <c r="Z95">
        <v>8704.217</v>
      </c>
      <c r="AA95">
        <v>9038.408</v>
      </c>
      <c r="AB95">
        <v>900.97</v>
      </c>
      <c r="AC95" t="s">
        <v>60</v>
      </c>
      <c r="AD95" s="3">
        <v>-4413.505</v>
      </c>
      <c r="AE95">
        <v>281.33</v>
      </c>
      <c r="AF95">
        <v>0</v>
      </c>
      <c r="AG95">
        <v>281.33</v>
      </c>
      <c r="AH95">
        <v>268</v>
      </c>
      <c r="AI95">
        <v>0</v>
      </c>
      <c r="AJ95">
        <v>268</v>
      </c>
      <c r="AK95">
        <v>4961</v>
      </c>
      <c r="AL95">
        <v>26399.2</v>
      </c>
      <c r="AM95">
        <v>31360.2</v>
      </c>
      <c r="AN95">
        <v>11910.59</v>
      </c>
      <c r="AO95">
        <v>11910.59</v>
      </c>
      <c r="AP95">
        <v>0</v>
      </c>
      <c r="AQ95">
        <v>281.33</v>
      </c>
      <c r="AR95">
        <v>268</v>
      </c>
      <c r="AU95">
        <v>0</v>
      </c>
      <c r="AV95" s="13">
        <v>0</v>
      </c>
      <c r="AW95" s="3">
        <v>268</v>
      </c>
      <c r="AX95" s="3">
        <v>281.33</v>
      </c>
      <c r="AY95" s="3">
        <v>455</v>
      </c>
      <c r="AZ95" s="17">
        <v>600</v>
      </c>
      <c r="BA95" s="3">
        <v>268</v>
      </c>
      <c r="BB95" s="3">
        <v>281.33</v>
      </c>
      <c r="BE95" s="21">
        <f t="shared" si="138"/>
        <v>268</v>
      </c>
      <c r="BF95" s="21">
        <f t="shared" ref="BF95:BH95" si="208">AH95</f>
        <v>268</v>
      </c>
      <c r="BG95" s="21">
        <f t="shared" si="208"/>
        <v>0</v>
      </c>
      <c r="BH95" s="21">
        <f t="shared" si="208"/>
        <v>268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21">
        <f t="shared" si="140"/>
        <v>281.33</v>
      </c>
      <c r="BN95" s="21">
        <f t="shared" ref="BN95:BP95" si="209">AE95</f>
        <v>281.33</v>
      </c>
      <c r="BO95" s="21">
        <f t="shared" si="209"/>
        <v>0</v>
      </c>
      <c r="BP95" s="21">
        <f t="shared" si="209"/>
        <v>281.33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26794.5</v>
      </c>
      <c r="B96">
        <v>-5270</v>
      </c>
      <c r="C96">
        <v>23449.97</v>
      </c>
      <c r="D96">
        <v>10469.13</v>
      </c>
      <c r="E96">
        <v>286.33</v>
      </c>
      <c r="F96" s="3">
        <v>-7000</v>
      </c>
      <c r="G96">
        <v>647.91</v>
      </c>
      <c r="H96">
        <v>647.91</v>
      </c>
      <c r="I96">
        <v>505.42</v>
      </c>
      <c r="J96">
        <v>0</v>
      </c>
      <c r="K96">
        <v>574.87</v>
      </c>
      <c r="L96">
        <v>583.24</v>
      </c>
      <c r="M96">
        <v>501.15</v>
      </c>
      <c r="N96">
        <v>0</v>
      </c>
      <c r="O96">
        <v>0</v>
      </c>
      <c r="P96">
        <v>607.7</v>
      </c>
      <c r="Q96">
        <v>300.45</v>
      </c>
      <c r="R96">
        <v>292.47</v>
      </c>
      <c r="S96">
        <v>26689.418</v>
      </c>
      <c r="T96">
        <v>5349.46</v>
      </c>
      <c r="U96">
        <v>10100.652</v>
      </c>
      <c r="V96">
        <v>4.588</v>
      </c>
      <c r="W96">
        <v>10105.24</v>
      </c>
      <c r="X96">
        <v>22.7</v>
      </c>
      <c r="Y96">
        <v>50.034</v>
      </c>
      <c r="Z96">
        <v>8600.311</v>
      </c>
      <c r="AA96">
        <v>9120.584</v>
      </c>
      <c r="AB96">
        <v>909.64</v>
      </c>
      <c r="AC96" t="s">
        <v>60</v>
      </c>
      <c r="AD96" s="3">
        <v>-4390.532</v>
      </c>
      <c r="AE96">
        <v>286.33</v>
      </c>
      <c r="AF96">
        <v>0</v>
      </c>
      <c r="AG96">
        <v>286.33</v>
      </c>
      <c r="AH96">
        <v>268</v>
      </c>
      <c r="AI96">
        <v>0</v>
      </c>
      <c r="AJ96">
        <v>268</v>
      </c>
      <c r="AK96">
        <v>5018</v>
      </c>
      <c r="AL96">
        <v>26096.8</v>
      </c>
      <c r="AM96">
        <v>31114.8</v>
      </c>
      <c r="AN96">
        <v>11857.29</v>
      </c>
      <c r="AO96">
        <v>11857.29</v>
      </c>
      <c r="AP96">
        <v>0</v>
      </c>
      <c r="AQ96">
        <v>286.33</v>
      </c>
      <c r="AR96">
        <v>268</v>
      </c>
      <c r="AU96">
        <v>0</v>
      </c>
      <c r="AV96" s="13">
        <v>0</v>
      </c>
      <c r="AW96" s="3">
        <v>268</v>
      </c>
      <c r="AX96" s="3">
        <v>286.33</v>
      </c>
      <c r="AY96" s="3">
        <v>455</v>
      </c>
      <c r="AZ96" s="17">
        <v>620</v>
      </c>
      <c r="BA96" s="3">
        <v>268</v>
      </c>
      <c r="BB96" s="3">
        <v>286.33</v>
      </c>
      <c r="BE96" s="21">
        <f t="shared" si="138"/>
        <v>268</v>
      </c>
      <c r="BF96" s="21">
        <f t="shared" ref="BF96:BH96" si="210">AH96</f>
        <v>268</v>
      </c>
      <c r="BG96" s="21">
        <f t="shared" si="210"/>
        <v>0</v>
      </c>
      <c r="BH96" s="21">
        <f t="shared" si="210"/>
        <v>268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21">
        <f t="shared" si="140"/>
        <v>286.33</v>
      </c>
      <c r="BN96" s="21">
        <f t="shared" ref="BN96:BP96" si="211">AE96</f>
        <v>286.33</v>
      </c>
      <c r="BO96" s="21">
        <f t="shared" si="211"/>
        <v>0</v>
      </c>
      <c r="BP96" s="21">
        <f t="shared" si="211"/>
        <v>286.33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26469.01</v>
      </c>
      <c r="B97">
        <v>-5387</v>
      </c>
      <c r="C97">
        <v>22777.08</v>
      </c>
      <c r="D97">
        <v>10652.37</v>
      </c>
      <c r="E97">
        <v>283.67</v>
      </c>
      <c r="F97" s="3">
        <v>-6583</v>
      </c>
      <c r="G97">
        <v>649.63</v>
      </c>
      <c r="H97">
        <v>648.78</v>
      </c>
      <c r="I97">
        <v>477.94</v>
      </c>
      <c r="J97">
        <v>0</v>
      </c>
      <c r="K97">
        <v>574.87</v>
      </c>
      <c r="L97">
        <v>583.24</v>
      </c>
      <c r="M97">
        <v>500.73</v>
      </c>
      <c r="N97">
        <v>0</v>
      </c>
      <c r="O97">
        <v>0</v>
      </c>
      <c r="P97">
        <v>596.5</v>
      </c>
      <c r="Q97">
        <v>300.08</v>
      </c>
      <c r="R97">
        <v>271.38</v>
      </c>
      <c r="S97">
        <v>26210.102</v>
      </c>
      <c r="T97">
        <v>5659.73</v>
      </c>
      <c r="U97">
        <v>9992.034</v>
      </c>
      <c r="V97">
        <v>6.535</v>
      </c>
      <c r="W97">
        <v>9998.569</v>
      </c>
      <c r="X97">
        <v>22.37</v>
      </c>
      <c r="Y97">
        <v>49.97</v>
      </c>
      <c r="Z97">
        <v>8889.285</v>
      </c>
      <c r="AA97">
        <v>8759.064</v>
      </c>
      <c r="AB97">
        <v>902.31</v>
      </c>
      <c r="AC97" t="s">
        <v>60</v>
      </c>
      <c r="AD97" s="3">
        <v>-3990.7563</v>
      </c>
      <c r="AE97">
        <v>283.67</v>
      </c>
      <c r="AF97">
        <v>0</v>
      </c>
      <c r="AG97">
        <v>283.67</v>
      </c>
      <c r="AH97">
        <v>261</v>
      </c>
      <c r="AI97">
        <v>0</v>
      </c>
      <c r="AJ97">
        <v>261</v>
      </c>
      <c r="AK97">
        <v>5072</v>
      </c>
      <c r="AL97">
        <v>25652</v>
      </c>
      <c r="AM97">
        <v>30724</v>
      </c>
      <c r="AN97">
        <v>11806.41</v>
      </c>
      <c r="AO97">
        <v>11806.41</v>
      </c>
      <c r="AP97">
        <v>0</v>
      </c>
      <c r="AQ97">
        <v>284</v>
      </c>
      <c r="AR97">
        <v>261</v>
      </c>
      <c r="AU97">
        <v>0</v>
      </c>
      <c r="AV97" s="13">
        <v>0</v>
      </c>
      <c r="AW97" s="3">
        <v>261</v>
      </c>
      <c r="AX97" s="3">
        <v>284</v>
      </c>
      <c r="AY97" s="3">
        <v>455</v>
      </c>
      <c r="AZ97" s="17">
        <v>600</v>
      </c>
      <c r="BA97" s="3">
        <v>261</v>
      </c>
      <c r="BB97" s="3">
        <v>284</v>
      </c>
      <c r="BE97" s="21">
        <f t="shared" si="138"/>
        <v>261</v>
      </c>
      <c r="BF97" s="21">
        <f t="shared" ref="BF97:BH97" si="212">AH97</f>
        <v>261</v>
      </c>
      <c r="BG97" s="21">
        <f t="shared" si="212"/>
        <v>0</v>
      </c>
      <c r="BH97" s="21">
        <f t="shared" si="212"/>
        <v>261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21">
        <f t="shared" si="140"/>
        <v>284</v>
      </c>
      <c r="BN97" s="21">
        <f t="shared" ref="BN97:BP97" si="213">AE97</f>
        <v>283.67</v>
      </c>
      <c r="BO97" s="21">
        <f t="shared" si="213"/>
        <v>0</v>
      </c>
      <c r="BP97" s="21">
        <f t="shared" si="213"/>
        <v>283.67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61:72">
      <c r="BI98">
        <f t="shared" ref="BI98:BL98" si="214">SUM(BI2:BI97)</f>
        <v>37</v>
      </c>
      <c r="BJ98">
        <f t="shared" si="214"/>
        <v>3</v>
      </c>
      <c r="BK98">
        <f t="shared" si="214"/>
        <v>40</v>
      </c>
      <c r="BL98">
        <f t="shared" si="214"/>
        <v>777.79</v>
      </c>
      <c r="BQ98">
        <f t="shared" ref="BQ98:BT98" si="215">SUM(BQ2:BQ97)</f>
        <v>37</v>
      </c>
      <c r="BR98">
        <f t="shared" si="215"/>
        <v>4</v>
      </c>
      <c r="BS98">
        <f t="shared" si="215"/>
        <v>41</v>
      </c>
      <c r="BT98">
        <f t="shared" si="215"/>
        <v>940</v>
      </c>
    </row>
    <row r="99" spans="61:72">
      <c r="BI99">
        <f t="shared" ref="BI99:BK99" si="216">BI98/4</f>
        <v>9.25</v>
      </c>
      <c r="BJ99">
        <f t="shared" si="216"/>
        <v>0.75</v>
      </c>
      <c r="BK99">
        <f t="shared" si="216"/>
        <v>10</v>
      </c>
      <c r="BL99">
        <f>IF(BJ98=0,0,BL98/BJ98)</f>
        <v>259.263333333333</v>
      </c>
      <c r="BQ99">
        <f t="shared" ref="BQ99:BS99" si="217">BQ98/4</f>
        <v>9.25</v>
      </c>
      <c r="BR99">
        <f t="shared" si="217"/>
        <v>1</v>
      </c>
      <c r="BS99">
        <f t="shared" si="217"/>
        <v>10.25</v>
      </c>
      <c r="BT99">
        <f>IF(BR98=0,0,BT98/BR98)</f>
        <v>235</v>
      </c>
    </row>
    <row r="101" ht="27" spans="57:64">
      <c r="BE101" s="25" t="s">
        <v>63</v>
      </c>
      <c r="BF101" s="25" t="s">
        <v>64</v>
      </c>
      <c r="BG101" s="25" t="s">
        <v>65</v>
      </c>
      <c r="BH101" s="25" t="s">
        <v>56</v>
      </c>
      <c r="BI101" s="25" t="s">
        <v>66</v>
      </c>
      <c r="BJ101" s="25" t="s">
        <v>67</v>
      </c>
      <c r="BK101" s="25" t="s">
        <v>68</v>
      </c>
      <c r="BL101" s="25" t="s">
        <v>59</v>
      </c>
    </row>
    <row r="102" spans="57:64">
      <c r="BE102" s="26">
        <f>BI99</f>
        <v>9.25</v>
      </c>
      <c r="BF102" s="26">
        <f>BJ99</f>
        <v>0.75</v>
      </c>
      <c r="BG102" s="27">
        <f>BL99</f>
        <v>259.263333333333</v>
      </c>
      <c r="BH102" s="26">
        <f>BK99</f>
        <v>10</v>
      </c>
      <c r="BI102" s="26">
        <f>BQ99</f>
        <v>9.25</v>
      </c>
      <c r="BJ102" s="26">
        <f>BR99</f>
        <v>1</v>
      </c>
      <c r="BK102" s="27">
        <f>BT99</f>
        <v>235</v>
      </c>
      <c r="BL102" s="26">
        <f>BS99</f>
        <v>10.25</v>
      </c>
    </row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/>
  <dimension ref="A1:BW102"/>
  <sheetViews>
    <sheetView zoomScale="70" zoomScaleNormal="70" workbookViewId="0">
      <pane ySplit="1" topLeftCell="A2" activePane="bottomLeft" state="frozen"/>
      <selection/>
      <selection pane="bottomLeft" activeCell="A2" sqref="A2:BB97"/>
    </sheetView>
  </sheetViews>
  <sheetFormatPr defaultColWidth="9" defaultRowHeight="13.5"/>
  <cols>
    <col min="6" max="6" width="7.2" style="3" customWidth="1"/>
    <col min="7" max="10" width="7.2" customWidth="1"/>
    <col min="11" max="11" width="8.74166666666667" customWidth="1"/>
    <col min="19" max="28" width="9" hidden="1" customWidth="1"/>
    <col min="29" max="29" width="1.775" customWidth="1"/>
    <col min="30" max="30" width="7.35" style="3" customWidth="1"/>
    <col min="31" max="47" width="7.35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10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10" t="s">
        <v>46</v>
      </c>
      <c r="AV1" s="11" t="s">
        <v>47</v>
      </c>
      <c r="AW1" s="10" t="s">
        <v>48</v>
      </c>
      <c r="AX1" s="10" t="s">
        <v>49</v>
      </c>
      <c r="AY1" s="10" t="s">
        <v>50</v>
      </c>
      <c r="AZ1" s="11" t="s">
        <v>51</v>
      </c>
      <c r="BA1" s="10" t="s">
        <v>52</v>
      </c>
      <c r="BB1" s="10" t="s">
        <v>53</v>
      </c>
      <c r="BE1" s="21" t="str">
        <f t="shared" ref="BE1:BE64" si="0">AW1</f>
        <v>1#日前价格(元/MWh)</v>
      </c>
      <c r="BF1" s="21" t="str">
        <f t="shared" ref="BF1:BH1" si="1">AH1</f>
        <v>日前节点边际电价-电能量价格(元/MWh)</v>
      </c>
      <c r="BG1" s="21" t="str">
        <f t="shared" si="1"/>
        <v>日前节点边际电价-阻塞价格(元/MWh)</v>
      </c>
      <c r="BH1" s="21" t="str">
        <f t="shared" si="1"/>
        <v>日前节点边际电价-节点电价(元/MWh)</v>
      </c>
      <c r="BI1" s="21" t="s">
        <v>54</v>
      </c>
      <c r="BJ1" s="21" t="s">
        <v>55</v>
      </c>
      <c r="BK1" s="21" t="s">
        <v>56</v>
      </c>
      <c r="BL1" s="21"/>
      <c r="BM1" s="21" t="str">
        <f t="shared" ref="BM1:BM64" si="2">AX1</f>
        <v>1#实时价格(元/MWh)</v>
      </c>
      <c r="BN1" s="21" t="str">
        <f t="shared" ref="BN1:BP1" si="3">AE1</f>
        <v>实时节点边际电价-电能量价格(元/MWh)</v>
      </c>
      <c r="BO1" s="21" t="str">
        <f t="shared" si="3"/>
        <v>实时节点边际电价-阻塞价格(元/MWh)</v>
      </c>
      <c r="BP1" s="21" t="str">
        <f t="shared" si="3"/>
        <v>实时节点边际电价-节点电价(元/MWh)</v>
      </c>
      <c r="BQ1" s="21" t="s">
        <v>57</v>
      </c>
      <c r="BR1" s="21" t="s">
        <v>58</v>
      </c>
      <c r="BS1" s="21" t="s">
        <v>59</v>
      </c>
    </row>
    <row r="2" spans="1:75">
      <c r="A2">
        <v>27275.46</v>
      </c>
      <c r="B2">
        <v>-6651.3</v>
      </c>
      <c r="C2">
        <v>25863.6</v>
      </c>
      <c r="D2">
        <v>10244.18</v>
      </c>
      <c r="E2">
        <v>308</v>
      </c>
      <c r="F2" s="3">
        <v>-6997</v>
      </c>
      <c r="G2">
        <v>660.73</v>
      </c>
      <c r="H2">
        <v>654.75</v>
      </c>
      <c r="I2">
        <v>535.61</v>
      </c>
      <c r="J2">
        <v>0</v>
      </c>
      <c r="K2">
        <v>580.22</v>
      </c>
      <c r="L2">
        <v>588.36</v>
      </c>
      <c r="M2">
        <v>497.86</v>
      </c>
      <c r="N2">
        <v>0</v>
      </c>
      <c r="O2">
        <v>0</v>
      </c>
      <c r="P2">
        <v>625.7</v>
      </c>
      <c r="Q2">
        <v>314.46</v>
      </c>
      <c r="R2">
        <v>303.25</v>
      </c>
      <c r="S2">
        <v>27338.61</v>
      </c>
      <c r="T2">
        <v>7213.429</v>
      </c>
      <c r="U2">
        <v>9949.853</v>
      </c>
      <c r="V2">
        <v>7.041</v>
      </c>
      <c r="W2">
        <v>9956.894</v>
      </c>
      <c r="X2">
        <v>69.7</v>
      </c>
      <c r="Y2">
        <v>49.977</v>
      </c>
      <c r="Z2">
        <v>6412.066</v>
      </c>
      <c r="AA2">
        <v>11290.295</v>
      </c>
      <c r="AB2">
        <v>914.58</v>
      </c>
      <c r="AC2" t="s">
        <v>60</v>
      </c>
      <c r="AD2" s="3">
        <v>-4334.922</v>
      </c>
      <c r="AE2">
        <v>308</v>
      </c>
      <c r="AF2">
        <v>0</v>
      </c>
      <c r="AG2">
        <v>308</v>
      </c>
      <c r="AH2">
        <v>305</v>
      </c>
      <c r="AI2">
        <v>0</v>
      </c>
      <c r="AJ2">
        <v>305</v>
      </c>
      <c r="AK2">
        <v>5131</v>
      </c>
      <c r="AL2">
        <v>26956.2</v>
      </c>
      <c r="AM2">
        <v>32087.2</v>
      </c>
      <c r="AN2">
        <v>11853.41</v>
      </c>
      <c r="AO2">
        <v>11853.41</v>
      </c>
      <c r="AP2">
        <v>0</v>
      </c>
      <c r="AQ2">
        <v>308</v>
      </c>
      <c r="AR2">
        <v>305</v>
      </c>
      <c r="AS2" s="12" t="s">
        <v>78</v>
      </c>
      <c r="AT2" s="12" t="s">
        <v>79</v>
      </c>
      <c r="AU2">
        <v>0</v>
      </c>
      <c r="AV2" s="13">
        <v>0</v>
      </c>
      <c r="AW2" s="3">
        <v>305</v>
      </c>
      <c r="AX2" s="3">
        <v>308</v>
      </c>
      <c r="AY2" s="3">
        <v>534.2</v>
      </c>
      <c r="AZ2" s="17">
        <v>640</v>
      </c>
      <c r="BA2" s="3">
        <v>305</v>
      </c>
      <c r="BB2" s="3">
        <v>308</v>
      </c>
      <c r="BE2" s="21">
        <f t="shared" si="0"/>
        <v>305</v>
      </c>
      <c r="BF2" s="21">
        <f t="shared" ref="BF2:BH2" si="4">AH2</f>
        <v>305</v>
      </c>
      <c r="BG2" s="21">
        <f t="shared" si="4"/>
        <v>0</v>
      </c>
      <c r="BH2" s="21">
        <f t="shared" si="4"/>
        <v>305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21">
        <f t="shared" si="2"/>
        <v>308</v>
      </c>
      <c r="BN2" s="21">
        <f t="shared" ref="BN2:BP2" si="9">AE2</f>
        <v>308</v>
      </c>
      <c r="BO2" s="21">
        <f t="shared" si="9"/>
        <v>0</v>
      </c>
      <c r="BP2" s="21">
        <f t="shared" si="9"/>
        <v>308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  <c r="BW2" s="30">
        <f>AVERAGE(AX2:AX36)</f>
        <v>286.821714285714</v>
      </c>
    </row>
    <row r="3" spans="1:75">
      <c r="A3">
        <v>27274.11</v>
      </c>
      <c r="B3">
        <v>-6980</v>
      </c>
      <c r="C3">
        <v>26662.57</v>
      </c>
      <c r="D3">
        <v>10131.61</v>
      </c>
      <c r="E3">
        <v>320</v>
      </c>
      <c r="F3" s="3">
        <v>-6997</v>
      </c>
      <c r="G3">
        <v>650.47</v>
      </c>
      <c r="H3">
        <v>650.47</v>
      </c>
      <c r="I3">
        <v>559.05</v>
      </c>
      <c r="J3">
        <v>0</v>
      </c>
      <c r="K3">
        <v>574.87</v>
      </c>
      <c r="L3">
        <v>590.69</v>
      </c>
      <c r="M3">
        <v>501.56</v>
      </c>
      <c r="N3">
        <v>0</v>
      </c>
      <c r="O3">
        <v>0</v>
      </c>
      <c r="P3">
        <v>633.2</v>
      </c>
      <c r="Q3">
        <v>350.72</v>
      </c>
      <c r="R3">
        <v>330.68</v>
      </c>
      <c r="S3">
        <v>27248.059</v>
      </c>
      <c r="T3">
        <v>7344.476</v>
      </c>
      <c r="U3">
        <v>10044.816</v>
      </c>
      <c r="V3">
        <v>7.568</v>
      </c>
      <c r="W3">
        <v>10052.384</v>
      </c>
      <c r="X3">
        <v>63.6</v>
      </c>
      <c r="Y3">
        <v>50.036</v>
      </c>
      <c r="Z3">
        <v>5884.852</v>
      </c>
      <c r="AA3">
        <v>11858.85</v>
      </c>
      <c r="AB3">
        <v>961.47</v>
      </c>
      <c r="AC3" t="s">
        <v>60</v>
      </c>
      <c r="AD3" s="3">
        <v>-4278.8916</v>
      </c>
      <c r="AE3">
        <v>320</v>
      </c>
      <c r="AF3">
        <v>0</v>
      </c>
      <c r="AG3">
        <v>320</v>
      </c>
      <c r="AH3">
        <v>285</v>
      </c>
      <c r="AI3">
        <v>0</v>
      </c>
      <c r="AJ3">
        <v>285</v>
      </c>
      <c r="AK3">
        <v>5132</v>
      </c>
      <c r="AL3">
        <v>27010.4</v>
      </c>
      <c r="AM3">
        <v>32142.4</v>
      </c>
      <c r="AN3">
        <v>11810.1</v>
      </c>
      <c r="AO3">
        <v>11810.1</v>
      </c>
      <c r="AP3">
        <v>0</v>
      </c>
      <c r="AQ3">
        <v>320</v>
      </c>
      <c r="AR3">
        <v>285</v>
      </c>
      <c r="AU3">
        <v>0</v>
      </c>
      <c r="AV3" s="13">
        <v>0</v>
      </c>
      <c r="AW3" s="3">
        <v>285</v>
      </c>
      <c r="AX3" s="3">
        <v>320</v>
      </c>
      <c r="AY3" s="3">
        <v>600</v>
      </c>
      <c r="AZ3" s="17">
        <v>640</v>
      </c>
      <c r="BA3" s="3">
        <v>285</v>
      </c>
      <c r="BB3" s="3">
        <v>320</v>
      </c>
      <c r="BE3" s="21">
        <f t="shared" si="0"/>
        <v>285</v>
      </c>
      <c r="BF3" s="21">
        <f t="shared" ref="BF3:BH3" si="14">AH3</f>
        <v>285</v>
      </c>
      <c r="BG3" s="21">
        <f t="shared" si="14"/>
        <v>0</v>
      </c>
      <c r="BH3" s="21">
        <f t="shared" si="14"/>
        <v>285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21">
        <f t="shared" si="2"/>
        <v>320</v>
      </c>
      <c r="BN3" s="21">
        <f t="shared" ref="BN3:BP3" si="15">AE3</f>
        <v>320</v>
      </c>
      <c r="BO3" s="21">
        <f t="shared" si="15"/>
        <v>0</v>
      </c>
      <c r="BP3" s="21">
        <f t="shared" si="15"/>
        <v>320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  <c r="BW3" s="30">
        <f>AVERAGE(AX66:AX97)</f>
        <v>278.625</v>
      </c>
    </row>
    <row r="4" spans="1:72">
      <c r="A4">
        <v>27036.08</v>
      </c>
      <c r="B4">
        <v>-6934</v>
      </c>
      <c r="C4">
        <v>24995.29</v>
      </c>
      <c r="D4">
        <v>10117.1</v>
      </c>
      <c r="E4">
        <v>311.67</v>
      </c>
      <c r="F4" s="3">
        <v>-6996</v>
      </c>
      <c r="G4">
        <v>651.34</v>
      </c>
      <c r="H4">
        <v>649.63</v>
      </c>
      <c r="I4">
        <v>541.63</v>
      </c>
      <c r="J4">
        <v>0</v>
      </c>
      <c r="K4">
        <v>574.64</v>
      </c>
      <c r="L4">
        <v>583.24</v>
      </c>
      <c r="M4">
        <v>500.32</v>
      </c>
      <c r="N4">
        <v>0</v>
      </c>
      <c r="O4">
        <v>0</v>
      </c>
      <c r="P4">
        <v>636.6</v>
      </c>
      <c r="Q4">
        <v>329.31</v>
      </c>
      <c r="R4">
        <v>326.14</v>
      </c>
      <c r="S4">
        <v>27125.783</v>
      </c>
      <c r="T4">
        <v>6914.849</v>
      </c>
      <c r="U4">
        <v>10109.376</v>
      </c>
      <c r="V4">
        <v>7.573</v>
      </c>
      <c r="W4">
        <v>10116.949</v>
      </c>
      <c r="X4">
        <v>278.07</v>
      </c>
      <c r="Y4">
        <v>49.964</v>
      </c>
      <c r="Z4">
        <v>6781.664</v>
      </c>
      <c r="AA4">
        <v>10720.088</v>
      </c>
      <c r="AB4">
        <v>953.84</v>
      </c>
      <c r="AC4" t="s">
        <v>60</v>
      </c>
      <c r="AD4" s="3">
        <v>-4310.549</v>
      </c>
      <c r="AE4">
        <v>311.67</v>
      </c>
      <c r="AF4">
        <v>0</v>
      </c>
      <c r="AG4">
        <v>311.67</v>
      </c>
      <c r="AH4">
        <v>285</v>
      </c>
      <c r="AI4">
        <v>0</v>
      </c>
      <c r="AJ4">
        <v>285</v>
      </c>
      <c r="AK4">
        <v>5133</v>
      </c>
      <c r="AL4">
        <v>27010.4</v>
      </c>
      <c r="AM4">
        <v>32143.4</v>
      </c>
      <c r="AN4">
        <v>11751.9</v>
      </c>
      <c r="AO4">
        <v>11751.9</v>
      </c>
      <c r="AP4">
        <v>0</v>
      </c>
      <c r="AQ4">
        <v>311.67</v>
      </c>
      <c r="AR4">
        <v>285</v>
      </c>
      <c r="AU4">
        <v>0</v>
      </c>
      <c r="AV4" s="13">
        <v>0</v>
      </c>
      <c r="AW4" s="3">
        <v>285</v>
      </c>
      <c r="AX4" s="3">
        <v>311.67</v>
      </c>
      <c r="AY4" s="3">
        <v>600</v>
      </c>
      <c r="AZ4" s="17">
        <v>619.29</v>
      </c>
      <c r="BA4" s="3">
        <v>285</v>
      </c>
      <c r="BB4" s="3">
        <v>311.67</v>
      </c>
      <c r="BE4" s="21">
        <f t="shared" si="0"/>
        <v>285</v>
      </c>
      <c r="BF4" s="21">
        <f t="shared" ref="BF4:BH4" si="16">AH4</f>
        <v>285</v>
      </c>
      <c r="BG4" s="21">
        <f t="shared" si="16"/>
        <v>0</v>
      </c>
      <c r="BH4" s="21">
        <f t="shared" si="16"/>
        <v>285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21">
        <f t="shared" si="2"/>
        <v>311.67</v>
      </c>
      <c r="BN4" s="21">
        <f t="shared" ref="BN4:BP4" si="17">AE4</f>
        <v>311.67</v>
      </c>
      <c r="BO4" s="21">
        <f t="shared" si="17"/>
        <v>0</v>
      </c>
      <c r="BP4" s="21">
        <f t="shared" si="17"/>
        <v>311.67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2">
      <c r="A5">
        <v>26700.5</v>
      </c>
      <c r="B5">
        <v>-7026</v>
      </c>
      <c r="C5">
        <v>24308.06</v>
      </c>
      <c r="D5">
        <v>10120.84</v>
      </c>
      <c r="E5">
        <v>299.67</v>
      </c>
      <c r="F5" s="3">
        <v>-6997</v>
      </c>
      <c r="G5">
        <v>651.34</v>
      </c>
      <c r="H5">
        <v>648.78</v>
      </c>
      <c r="I5">
        <v>508.38</v>
      </c>
      <c r="J5">
        <v>0</v>
      </c>
      <c r="K5">
        <v>574.87</v>
      </c>
      <c r="L5">
        <v>583.24</v>
      </c>
      <c r="M5">
        <v>500.73</v>
      </c>
      <c r="N5">
        <v>0</v>
      </c>
      <c r="O5">
        <v>0</v>
      </c>
      <c r="P5">
        <v>601</v>
      </c>
      <c r="Q5">
        <v>301.72</v>
      </c>
      <c r="R5">
        <v>299.71</v>
      </c>
      <c r="S5">
        <v>26464.406</v>
      </c>
      <c r="T5">
        <v>7011.606</v>
      </c>
      <c r="U5">
        <v>10184.119</v>
      </c>
      <c r="V5">
        <v>7.577</v>
      </c>
      <c r="W5">
        <v>10191.696</v>
      </c>
      <c r="X5">
        <v>268.71</v>
      </c>
      <c r="Y5">
        <v>49.991</v>
      </c>
      <c r="Z5">
        <v>7511.709</v>
      </c>
      <c r="AA5">
        <v>10003.9</v>
      </c>
      <c r="AB5">
        <v>1165.92</v>
      </c>
      <c r="AC5" t="s">
        <v>60</v>
      </c>
      <c r="AD5" s="3">
        <v>-4374.5635</v>
      </c>
      <c r="AE5">
        <v>299.67</v>
      </c>
      <c r="AF5">
        <v>0</v>
      </c>
      <c r="AG5">
        <v>299.67</v>
      </c>
      <c r="AH5">
        <v>280</v>
      </c>
      <c r="AI5">
        <v>0</v>
      </c>
      <c r="AJ5">
        <v>280</v>
      </c>
      <c r="AK5">
        <v>5134</v>
      </c>
      <c r="AL5">
        <v>26929</v>
      </c>
      <c r="AM5">
        <v>32063</v>
      </c>
      <c r="AN5">
        <v>11682.24</v>
      </c>
      <c r="AO5">
        <v>11682.24</v>
      </c>
      <c r="AP5">
        <v>0</v>
      </c>
      <c r="AQ5">
        <v>299.67</v>
      </c>
      <c r="AR5">
        <v>280</v>
      </c>
      <c r="AU5">
        <v>0</v>
      </c>
      <c r="AV5" s="13">
        <v>0</v>
      </c>
      <c r="AW5" s="3">
        <v>280</v>
      </c>
      <c r="AX5" s="3">
        <v>299.67</v>
      </c>
      <c r="AY5" s="3">
        <v>581.72</v>
      </c>
      <c r="AZ5" s="17">
        <v>601.6</v>
      </c>
      <c r="BA5" s="3">
        <v>280</v>
      </c>
      <c r="BB5" s="3">
        <v>299.67</v>
      </c>
      <c r="BE5" s="21">
        <f t="shared" si="0"/>
        <v>280</v>
      </c>
      <c r="BF5" s="21">
        <f t="shared" ref="BF5:BH5" si="18">AH5</f>
        <v>280</v>
      </c>
      <c r="BG5" s="21">
        <f t="shared" si="18"/>
        <v>0</v>
      </c>
      <c r="BH5" s="21">
        <f t="shared" si="18"/>
        <v>280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21">
        <f t="shared" si="2"/>
        <v>299.67</v>
      </c>
      <c r="BN5" s="21">
        <f t="shared" ref="BN5:BP5" si="19">AE5</f>
        <v>299.67</v>
      </c>
      <c r="BO5" s="21">
        <f t="shared" si="19"/>
        <v>0</v>
      </c>
      <c r="BP5" s="21">
        <f t="shared" si="19"/>
        <v>299.67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2">
      <c r="A6">
        <v>26357.38</v>
      </c>
      <c r="B6">
        <v>-6546</v>
      </c>
      <c r="C6">
        <v>23525.85</v>
      </c>
      <c r="D6">
        <v>10056.13</v>
      </c>
      <c r="E6">
        <v>292.33</v>
      </c>
      <c r="F6" s="3">
        <v>-6998</v>
      </c>
      <c r="G6">
        <v>651.34</v>
      </c>
      <c r="H6">
        <v>648.78</v>
      </c>
      <c r="I6">
        <v>479.94</v>
      </c>
      <c r="J6">
        <v>0</v>
      </c>
      <c r="K6">
        <v>574.87</v>
      </c>
      <c r="L6">
        <v>582.55</v>
      </c>
      <c r="M6">
        <v>501.97</v>
      </c>
      <c r="N6">
        <v>0</v>
      </c>
      <c r="O6">
        <v>0</v>
      </c>
      <c r="P6">
        <v>600.5</v>
      </c>
      <c r="Q6">
        <v>300.4</v>
      </c>
      <c r="R6">
        <v>293.15</v>
      </c>
      <c r="S6">
        <v>26460.824</v>
      </c>
      <c r="T6">
        <v>6543.375</v>
      </c>
      <c r="U6">
        <v>10163.893</v>
      </c>
      <c r="V6">
        <v>7.569</v>
      </c>
      <c r="W6">
        <v>10171.462</v>
      </c>
      <c r="X6">
        <v>278.25</v>
      </c>
      <c r="Y6">
        <v>49.976</v>
      </c>
      <c r="Z6">
        <v>8170</v>
      </c>
      <c r="AA6">
        <v>9349.982</v>
      </c>
      <c r="AB6">
        <v>1160.79</v>
      </c>
      <c r="AC6" t="s">
        <v>60</v>
      </c>
      <c r="AD6" s="3">
        <v>-4382.2676</v>
      </c>
      <c r="AE6">
        <v>292.33</v>
      </c>
      <c r="AF6">
        <v>0</v>
      </c>
      <c r="AG6">
        <v>292.33</v>
      </c>
      <c r="AH6">
        <v>289</v>
      </c>
      <c r="AI6">
        <v>0</v>
      </c>
      <c r="AJ6">
        <v>289</v>
      </c>
      <c r="AK6">
        <v>5138</v>
      </c>
      <c r="AL6">
        <v>26766.4</v>
      </c>
      <c r="AM6">
        <v>31904.4</v>
      </c>
      <c r="AN6">
        <v>11591.72</v>
      </c>
      <c r="AO6">
        <v>11591.72</v>
      </c>
      <c r="AP6">
        <v>0</v>
      </c>
      <c r="AQ6">
        <v>292.33</v>
      </c>
      <c r="AR6">
        <v>289</v>
      </c>
      <c r="AU6">
        <v>0</v>
      </c>
      <c r="AV6" s="13">
        <v>0</v>
      </c>
      <c r="AW6" s="3">
        <v>289</v>
      </c>
      <c r="AX6" s="3">
        <v>292.33</v>
      </c>
      <c r="AY6" s="3">
        <v>600</v>
      </c>
      <c r="AZ6" s="17">
        <v>600</v>
      </c>
      <c r="BA6" s="3">
        <v>289</v>
      </c>
      <c r="BB6" s="3">
        <v>292.33</v>
      </c>
      <c r="BE6" s="21">
        <f t="shared" si="0"/>
        <v>289</v>
      </c>
      <c r="BF6" s="21">
        <f t="shared" ref="BF6:BH6" si="20">AH6</f>
        <v>289</v>
      </c>
      <c r="BG6" s="21">
        <f t="shared" si="20"/>
        <v>0</v>
      </c>
      <c r="BH6" s="21">
        <f t="shared" si="20"/>
        <v>289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21">
        <f t="shared" si="2"/>
        <v>292.33</v>
      </c>
      <c r="BN6" s="21">
        <f t="shared" ref="BN6:BP6" si="21">AE6</f>
        <v>292.33</v>
      </c>
      <c r="BO6" s="21">
        <f t="shared" si="21"/>
        <v>0</v>
      </c>
      <c r="BP6" s="21">
        <f t="shared" si="21"/>
        <v>292.33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2">
      <c r="A7">
        <v>26088.4</v>
      </c>
      <c r="B7">
        <v>-6545</v>
      </c>
      <c r="C7">
        <v>23636.71</v>
      </c>
      <c r="D7">
        <v>10120.15</v>
      </c>
      <c r="E7">
        <v>285.67</v>
      </c>
      <c r="F7" s="3">
        <v>-6998</v>
      </c>
      <c r="G7">
        <v>651.34</v>
      </c>
      <c r="H7">
        <v>649.63</v>
      </c>
      <c r="I7">
        <v>480.25</v>
      </c>
      <c r="J7">
        <v>0</v>
      </c>
      <c r="K7">
        <v>574.87</v>
      </c>
      <c r="L7">
        <v>583.48</v>
      </c>
      <c r="M7">
        <v>501.15</v>
      </c>
      <c r="N7">
        <v>0</v>
      </c>
      <c r="O7">
        <v>0</v>
      </c>
      <c r="P7">
        <v>595.3</v>
      </c>
      <c r="Q7">
        <v>300.66</v>
      </c>
      <c r="R7">
        <v>297.17</v>
      </c>
      <c r="S7">
        <v>26132.229</v>
      </c>
      <c r="T7">
        <v>6463.185</v>
      </c>
      <c r="U7">
        <v>9861.49</v>
      </c>
      <c r="V7">
        <v>7.201</v>
      </c>
      <c r="W7">
        <v>9868.691</v>
      </c>
      <c r="X7">
        <v>278.37</v>
      </c>
      <c r="Y7">
        <v>50.032</v>
      </c>
      <c r="Z7">
        <v>8151.273</v>
      </c>
      <c r="AA7">
        <v>9377.08</v>
      </c>
      <c r="AB7">
        <v>1172.09</v>
      </c>
      <c r="AC7" t="s">
        <v>60</v>
      </c>
      <c r="AD7" s="3">
        <v>-4379.7466</v>
      </c>
      <c r="AE7">
        <v>285.67</v>
      </c>
      <c r="AF7">
        <v>0</v>
      </c>
      <c r="AG7">
        <v>285.67</v>
      </c>
      <c r="AH7">
        <v>285</v>
      </c>
      <c r="AI7">
        <v>0</v>
      </c>
      <c r="AJ7">
        <v>285</v>
      </c>
      <c r="AK7">
        <v>5140</v>
      </c>
      <c r="AL7">
        <v>26576.6</v>
      </c>
      <c r="AM7">
        <v>31716.6</v>
      </c>
      <c r="AN7">
        <v>11499.68</v>
      </c>
      <c r="AO7">
        <v>11499.68</v>
      </c>
      <c r="AP7">
        <v>0</v>
      </c>
      <c r="AQ7">
        <v>285.67</v>
      </c>
      <c r="AR7">
        <v>285</v>
      </c>
      <c r="AU7">
        <v>0</v>
      </c>
      <c r="AV7" s="13">
        <v>0</v>
      </c>
      <c r="AW7" s="3">
        <v>285</v>
      </c>
      <c r="AX7" s="3">
        <v>285.67</v>
      </c>
      <c r="AY7" s="3">
        <v>600</v>
      </c>
      <c r="AZ7" s="17">
        <v>600</v>
      </c>
      <c r="BA7" s="3">
        <v>285</v>
      </c>
      <c r="BB7" s="3">
        <v>285.67</v>
      </c>
      <c r="BE7" s="21">
        <f t="shared" si="0"/>
        <v>285</v>
      </c>
      <c r="BF7" s="21">
        <f t="shared" ref="BF7:BH7" si="22">AH7</f>
        <v>285</v>
      </c>
      <c r="BG7" s="21">
        <f t="shared" si="22"/>
        <v>0</v>
      </c>
      <c r="BH7" s="21">
        <f t="shared" si="22"/>
        <v>285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21">
        <f t="shared" si="2"/>
        <v>285.67</v>
      </c>
      <c r="BN7" s="21">
        <f t="shared" ref="BN7:BP7" si="23">AE7</f>
        <v>285.67</v>
      </c>
      <c r="BO7" s="21">
        <f t="shared" si="23"/>
        <v>0</v>
      </c>
      <c r="BP7" s="21">
        <f t="shared" si="23"/>
        <v>285.67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2">
      <c r="A8">
        <v>26032.7</v>
      </c>
      <c r="B8">
        <v>-6540</v>
      </c>
      <c r="C8">
        <v>23866.83</v>
      </c>
      <c r="D8">
        <v>10063.97</v>
      </c>
      <c r="E8">
        <v>289.33</v>
      </c>
      <c r="F8" s="3">
        <v>-6998</v>
      </c>
      <c r="G8">
        <v>651.34</v>
      </c>
      <c r="H8">
        <v>648.78</v>
      </c>
      <c r="I8">
        <v>480.73</v>
      </c>
      <c r="J8">
        <v>0</v>
      </c>
      <c r="K8">
        <v>574.17</v>
      </c>
      <c r="L8">
        <v>582.55</v>
      </c>
      <c r="M8">
        <v>500.32</v>
      </c>
      <c r="N8">
        <v>0</v>
      </c>
      <c r="O8">
        <v>0</v>
      </c>
      <c r="P8">
        <v>595.3</v>
      </c>
      <c r="Q8">
        <v>299.97</v>
      </c>
      <c r="R8">
        <v>300.03</v>
      </c>
      <c r="S8">
        <v>26201.303</v>
      </c>
      <c r="T8">
        <v>6499.764</v>
      </c>
      <c r="U8">
        <v>9615.713</v>
      </c>
      <c r="V8">
        <v>7.165</v>
      </c>
      <c r="W8">
        <v>9622.877</v>
      </c>
      <c r="X8">
        <v>270.641</v>
      </c>
      <c r="Y8">
        <v>50.012</v>
      </c>
      <c r="Z8">
        <v>7796.805</v>
      </c>
      <c r="AA8">
        <v>9697.789</v>
      </c>
      <c r="AB8">
        <v>1173.81</v>
      </c>
      <c r="AC8" t="s">
        <v>60</v>
      </c>
      <c r="AD8" s="3">
        <v>-4384.089</v>
      </c>
      <c r="AE8">
        <v>289.33</v>
      </c>
      <c r="AF8">
        <v>0</v>
      </c>
      <c r="AG8">
        <v>289.33</v>
      </c>
      <c r="AH8">
        <v>280</v>
      </c>
      <c r="AI8">
        <v>0</v>
      </c>
      <c r="AJ8">
        <v>280</v>
      </c>
      <c r="AK8">
        <v>5144</v>
      </c>
      <c r="AL8">
        <v>26115.6</v>
      </c>
      <c r="AM8">
        <v>31259.6</v>
      </c>
      <c r="AN8">
        <v>11393.8</v>
      </c>
      <c r="AO8">
        <v>11393.8</v>
      </c>
      <c r="AP8">
        <v>0</v>
      </c>
      <c r="AQ8">
        <v>289.33</v>
      </c>
      <c r="AR8">
        <v>280</v>
      </c>
      <c r="AU8">
        <v>0</v>
      </c>
      <c r="AV8" s="13">
        <v>0</v>
      </c>
      <c r="AW8" s="3">
        <v>280</v>
      </c>
      <c r="AX8" s="3">
        <v>289.33</v>
      </c>
      <c r="AY8" s="3">
        <v>589.5</v>
      </c>
      <c r="AZ8" s="17">
        <v>600</v>
      </c>
      <c r="BA8" s="3">
        <v>280</v>
      </c>
      <c r="BB8" s="3">
        <v>289.33</v>
      </c>
      <c r="BE8" s="21">
        <f t="shared" si="0"/>
        <v>280</v>
      </c>
      <c r="BF8" s="21">
        <f t="shared" ref="BF8:BH8" si="24">AH8</f>
        <v>280</v>
      </c>
      <c r="BG8" s="21">
        <f t="shared" si="24"/>
        <v>0</v>
      </c>
      <c r="BH8" s="21">
        <f t="shared" si="24"/>
        <v>280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21">
        <f t="shared" si="2"/>
        <v>289.33</v>
      </c>
      <c r="BN8" s="21">
        <f t="shared" ref="BN8:BP8" si="25">AE8</f>
        <v>289.33</v>
      </c>
      <c r="BO8" s="21">
        <f t="shared" si="25"/>
        <v>0</v>
      </c>
      <c r="BP8" s="21">
        <f t="shared" si="25"/>
        <v>289.33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2">
      <c r="A9">
        <v>26205.03</v>
      </c>
      <c r="B9">
        <v>-6537</v>
      </c>
      <c r="C9">
        <v>24656.86</v>
      </c>
      <c r="D9">
        <v>9910.57</v>
      </c>
      <c r="E9">
        <v>298.33</v>
      </c>
      <c r="F9" s="3">
        <v>-6997</v>
      </c>
      <c r="G9">
        <v>651.34</v>
      </c>
      <c r="H9">
        <v>649.63</v>
      </c>
      <c r="I9">
        <v>504.83</v>
      </c>
      <c r="J9">
        <v>0</v>
      </c>
      <c r="K9">
        <v>574.87</v>
      </c>
      <c r="L9">
        <v>583.24</v>
      </c>
      <c r="M9">
        <v>500.73</v>
      </c>
      <c r="N9">
        <v>0</v>
      </c>
      <c r="O9">
        <v>0</v>
      </c>
      <c r="P9">
        <v>611</v>
      </c>
      <c r="Q9">
        <v>307.9</v>
      </c>
      <c r="R9">
        <v>299.71</v>
      </c>
      <c r="S9">
        <v>26048.727</v>
      </c>
      <c r="T9">
        <v>6665.104</v>
      </c>
      <c r="U9">
        <v>9210.328</v>
      </c>
      <c r="V9">
        <v>7.2</v>
      </c>
      <c r="W9">
        <v>9217.528</v>
      </c>
      <c r="X9">
        <v>270.321</v>
      </c>
      <c r="Y9">
        <v>49.976</v>
      </c>
      <c r="Z9">
        <v>7226.441</v>
      </c>
      <c r="AA9">
        <v>10271.566</v>
      </c>
      <c r="AB9">
        <v>1149.63</v>
      </c>
      <c r="AC9" t="s">
        <v>60</v>
      </c>
      <c r="AD9" s="3">
        <v>-4349.7705</v>
      </c>
      <c r="AE9">
        <v>298.33</v>
      </c>
      <c r="AF9">
        <v>0</v>
      </c>
      <c r="AG9">
        <v>298.33</v>
      </c>
      <c r="AH9">
        <v>283</v>
      </c>
      <c r="AI9">
        <v>0</v>
      </c>
      <c r="AJ9">
        <v>283</v>
      </c>
      <c r="AK9">
        <v>5146</v>
      </c>
      <c r="AL9">
        <v>26115.6</v>
      </c>
      <c r="AM9">
        <v>31261.6</v>
      </c>
      <c r="AN9">
        <v>11282.48</v>
      </c>
      <c r="AO9">
        <v>11282.48</v>
      </c>
      <c r="AP9">
        <v>0</v>
      </c>
      <c r="AQ9">
        <v>298.33</v>
      </c>
      <c r="AR9">
        <v>283</v>
      </c>
      <c r="AU9">
        <v>0</v>
      </c>
      <c r="AV9" s="13">
        <v>0</v>
      </c>
      <c r="AW9" s="3">
        <v>283</v>
      </c>
      <c r="AX9" s="3">
        <v>298.33</v>
      </c>
      <c r="AY9" s="3">
        <v>600</v>
      </c>
      <c r="AZ9" s="17">
        <v>617.33</v>
      </c>
      <c r="BA9" s="3">
        <v>283</v>
      </c>
      <c r="BB9" s="3">
        <v>298.33</v>
      </c>
      <c r="BE9" s="21">
        <f t="shared" si="0"/>
        <v>283</v>
      </c>
      <c r="BF9" s="21">
        <f t="shared" ref="BF9:BH9" si="26">AH9</f>
        <v>283</v>
      </c>
      <c r="BG9" s="21">
        <f t="shared" si="26"/>
        <v>0</v>
      </c>
      <c r="BH9" s="21">
        <f t="shared" si="26"/>
        <v>283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21">
        <f t="shared" si="2"/>
        <v>298.33</v>
      </c>
      <c r="BN9" s="21">
        <f t="shared" ref="BN9:BP9" si="27">AE9</f>
        <v>298.33</v>
      </c>
      <c r="BO9" s="21">
        <f t="shared" si="27"/>
        <v>0</v>
      </c>
      <c r="BP9" s="21">
        <f t="shared" si="27"/>
        <v>298.33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2">
      <c r="A10">
        <v>26789.62</v>
      </c>
      <c r="B10">
        <v>-6531</v>
      </c>
      <c r="C10">
        <v>25513.97</v>
      </c>
      <c r="D10">
        <v>9747.34</v>
      </c>
      <c r="E10">
        <v>307.37</v>
      </c>
      <c r="F10" s="3">
        <v>-6999</v>
      </c>
      <c r="G10">
        <v>651.34</v>
      </c>
      <c r="H10">
        <v>649.63</v>
      </c>
      <c r="I10">
        <v>549.09</v>
      </c>
      <c r="J10">
        <v>0</v>
      </c>
      <c r="K10">
        <v>577.43</v>
      </c>
      <c r="L10">
        <v>583.24</v>
      </c>
      <c r="M10">
        <v>500.73</v>
      </c>
      <c r="N10">
        <v>0</v>
      </c>
      <c r="O10">
        <v>0</v>
      </c>
      <c r="P10">
        <v>631.1</v>
      </c>
      <c r="Q10">
        <v>320.75</v>
      </c>
      <c r="R10">
        <v>318.37</v>
      </c>
      <c r="S10">
        <v>26961.81</v>
      </c>
      <c r="T10">
        <v>6617.772</v>
      </c>
      <c r="U10">
        <v>8959.782</v>
      </c>
      <c r="V10">
        <v>7.148</v>
      </c>
      <c r="W10">
        <v>8966.93</v>
      </c>
      <c r="X10">
        <v>270.561</v>
      </c>
      <c r="Y10">
        <v>49.985</v>
      </c>
      <c r="Z10">
        <v>6244.113</v>
      </c>
      <c r="AA10">
        <v>11262.137</v>
      </c>
      <c r="AB10">
        <v>1150.77</v>
      </c>
      <c r="AC10" t="s">
        <v>60</v>
      </c>
      <c r="AD10" s="3">
        <v>-4318.253</v>
      </c>
      <c r="AE10">
        <v>307.37</v>
      </c>
      <c r="AF10">
        <v>0</v>
      </c>
      <c r="AG10">
        <v>307.37</v>
      </c>
      <c r="AH10">
        <v>290</v>
      </c>
      <c r="AI10">
        <v>0</v>
      </c>
      <c r="AJ10">
        <v>290</v>
      </c>
      <c r="AK10">
        <v>5151</v>
      </c>
      <c r="AL10">
        <v>26278.3</v>
      </c>
      <c r="AM10">
        <v>31429.3</v>
      </c>
      <c r="AN10">
        <v>11128.96</v>
      </c>
      <c r="AO10">
        <v>11128.96</v>
      </c>
      <c r="AP10">
        <v>0</v>
      </c>
      <c r="AQ10">
        <v>307.37</v>
      </c>
      <c r="AR10">
        <v>290</v>
      </c>
      <c r="AU10">
        <v>0</v>
      </c>
      <c r="AV10" s="13">
        <v>0</v>
      </c>
      <c r="AW10" s="3">
        <v>290</v>
      </c>
      <c r="AX10" s="3">
        <v>307.37</v>
      </c>
      <c r="AY10" s="3">
        <v>600</v>
      </c>
      <c r="AZ10" s="17">
        <v>640</v>
      </c>
      <c r="BA10" s="3">
        <v>290</v>
      </c>
      <c r="BB10" s="3">
        <v>307.37</v>
      </c>
      <c r="BE10" s="21">
        <f t="shared" si="0"/>
        <v>290</v>
      </c>
      <c r="BF10" s="21">
        <f t="shared" ref="BF10:BH10" si="28">AH10</f>
        <v>290</v>
      </c>
      <c r="BG10" s="21">
        <f t="shared" si="28"/>
        <v>0</v>
      </c>
      <c r="BH10" s="21">
        <f t="shared" si="28"/>
        <v>290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21">
        <f t="shared" si="2"/>
        <v>307.37</v>
      </c>
      <c r="BN10" s="21">
        <f t="shared" ref="BN10:BP10" si="29">AE10</f>
        <v>307.37</v>
      </c>
      <c r="BO10" s="21">
        <f t="shared" si="29"/>
        <v>0</v>
      </c>
      <c r="BP10" s="21">
        <f t="shared" si="29"/>
        <v>307.37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2">
      <c r="A11">
        <v>26875.76</v>
      </c>
      <c r="B11">
        <v>-6511</v>
      </c>
      <c r="C11">
        <v>26304.21</v>
      </c>
      <c r="D11">
        <v>9480.68</v>
      </c>
      <c r="E11">
        <v>315</v>
      </c>
      <c r="F11" s="3">
        <v>-6998</v>
      </c>
      <c r="G11">
        <v>651.34</v>
      </c>
      <c r="H11">
        <v>648.78</v>
      </c>
      <c r="I11">
        <v>554.42</v>
      </c>
      <c r="J11">
        <v>0</v>
      </c>
      <c r="K11">
        <v>580.22</v>
      </c>
      <c r="L11">
        <v>582.31</v>
      </c>
      <c r="M11">
        <v>500.73</v>
      </c>
      <c r="N11">
        <v>0</v>
      </c>
      <c r="O11">
        <v>0</v>
      </c>
      <c r="P11">
        <v>633.7</v>
      </c>
      <c r="Q11">
        <v>342.68</v>
      </c>
      <c r="R11">
        <v>319.85</v>
      </c>
      <c r="S11">
        <v>26762.254</v>
      </c>
      <c r="T11">
        <v>6656.598</v>
      </c>
      <c r="U11">
        <v>8560.071</v>
      </c>
      <c r="V11">
        <v>7.204</v>
      </c>
      <c r="W11">
        <v>8567.275</v>
      </c>
      <c r="X11">
        <v>272.292</v>
      </c>
      <c r="Y11">
        <v>50.032</v>
      </c>
      <c r="Z11">
        <v>5765.266</v>
      </c>
      <c r="AA11">
        <v>11739.689</v>
      </c>
      <c r="AB11">
        <v>1139.38</v>
      </c>
      <c r="AC11" t="s">
        <v>60</v>
      </c>
      <c r="AD11" s="3">
        <v>-4285.1953</v>
      </c>
      <c r="AE11">
        <v>315</v>
      </c>
      <c r="AF11">
        <v>0</v>
      </c>
      <c r="AG11">
        <v>315</v>
      </c>
      <c r="AH11">
        <v>285</v>
      </c>
      <c r="AI11">
        <v>0</v>
      </c>
      <c r="AJ11">
        <v>285</v>
      </c>
      <c r="AK11">
        <v>5155</v>
      </c>
      <c r="AL11">
        <v>26332.6</v>
      </c>
      <c r="AM11">
        <v>31487.6</v>
      </c>
      <c r="AN11">
        <v>10952.57</v>
      </c>
      <c r="AO11">
        <v>10952.57</v>
      </c>
      <c r="AP11">
        <v>0</v>
      </c>
      <c r="AQ11">
        <v>315</v>
      </c>
      <c r="AR11">
        <v>285</v>
      </c>
      <c r="AU11">
        <v>0</v>
      </c>
      <c r="AV11" s="13">
        <v>0</v>
      </c>
      <c r="AW11" s="3">
        <v>285</v>
      </c>
      <c r="AX11" s="3">
        <v>315</v>
      </c>
      <c r="AY11" s="3">
        <v>600</v>
      </c>
      <c r="AZ11" s="17">
        <v>640</v>
      </c>
      <c r="BA11" s="3">
        <v>285</v>
      </c>
      <c r="BB11" s="3">
        <v>315</v>
      </c>
      <c r="BE11" s="21">
        <f t="shared" si="0"/>
        <v>285</v>
      </c>
      <c r="BF11" s="21">
        <f t="shared" ref="BF11:BH11" si="30">AH11</f>
        <v>285</v>
      </c>
      <c r="BG11" s="21">
        <f t="shared" si="30"/>
        <v>0</v>
      </c>
      <c r="BH11" s="21">
        <f t="shared" si="30"/>
        <v>285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21">
        <f t="shared" si="2"/>
        <v>315</v>
      </c>
      <c r="BN11" s="21">
        <f t="shared" ref="BN11:BP11" si="31">AE11</f>
        <v>315</v>
      </c>
      <c r="BO11" s="21">
        <f t="shared" si="31"/>
        <v>0</v>
      </c>
      <c r="BP11" s="21">
        <f t="shared" si="31"/>
        <v>315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2">
      <c r="A12">
        <v>26712.55</v>
      </c>
      <c r="B12">
        <v>-6489</v>
      </c>
      <c r="C12">
        <v>26447.17</v>
      </c>
      <c r="D12">
        <v>9039.36</v>
      </c>
      <c r="E12">
        <v>318</v>
      </c>
      <c r="F12" s="3">
        <v>-6998</v>
      </c>
      <c r="G12">
        <v>651.34</v>
      </c>
      <c r="H12">
        <v>649.63</v>
      </c>
      <c r="I12">
        <v>557.78</v>
      </c>
      <c r="J12">
        <v>0</v>
      </c>
      <c r="K12">
        <v>579.99</v>
      </c>
      <c r="L12">
        <v>583.24</v>
      </c>
      <c r="M12">
        <v>501.56</v>
      </c>
      <c r="N12">
        <v>0</v>
      </c>
      <c r="O12">
        <v>0</v>
      </c>
      <c r="P12">
        <v>633.3</v>
      </c>
      <c r="Q12">
        <v>350.03</v>
      </c>
      <c r="R12">
        <v>321.59</v>
      </c>
      <c r="S12">
        <v>26887.61</v>
      </c>
      <c r="T12">
        <v>6599.597</v>
      </c>
      <c r="U12">
        <v>8333.816</v>
      </c>
      <c r="V12">
        <v>7.149</v>
      </c>
      <c r="W12">
        <v>8340.965</v>
      </c>
      <c r="X12">
        <v>271.717</v>
      </c>
      <c r="Y12">
        <v>50.03</v>
      </c>
      <c r="Z12">
        <v>5507.586</v>
      </c>
      <c r="AA12">
        <v>12004.164</v>
      </c>
      <c r="AB12">
        <v>1133.25</v>
      </c>
      <c r="AC12" t="s">
        <v>60</v>
      </c>
      <c r="AD12" s="3">
        <v>-4284.915</v>
      </c>
      <c r="AE12">
        <v>318</v>
      </c>
      <c r="AF12">
        <v>0</v>
      </c>
      <c r="AG12">
        <v>318</v>
      </c>
      <c r="AH12">
        <v>290</v>
      </c>
      <c r="AI12">
        <v>0</v>
      </c>
      <c r="AJ12">
        <v>290</v>
      </c>
      <c r="AK12">
        <v>5160</v>
      </c>
      <c r="AL12">
        <v>26305.4</v>
      </c>
      <c r="AM12">
        <v>31465.4</v>
      </c>
      <c r="AN12">
        <v>10782.91</v>
      </c>
      <c r="AO12">
        <v>10782.91</v>
      </c>
      <c r="AP12">
        <v>0</v>
      </c>
      <c r="AQ12">
        <v>318</v>
      </c>
      <c r="AR12">
        <v>290</v>
      </c>
      <c r="AU12">
        <v>0</v>
      </c>
      <c r="AV12" s="13">
        <v>0</v>
      </c>
      <c r="AW12" s="3">
        <v>290</v>
      </c>
      <c r="AX12" s="3">
        <v>318</v>
      </c>
      <c r="AY12" s="3">
        <v>600</v>
      </c>
      <c r="AZ12" s="17">
        <v>640</v>
      </c>
      <c r="BA12" s="3">
        <v>290</v>
      </c>
      <c r="BB12" s="3">
        <v>318</v>
      </c>
      <c r="BE12" s="21">
        <f t="shared" si="0"/>
        <v>290</v>
      </c>
      <c r="BF12" s="21">
        <f t="shared" ref="BF12:BH12" si="32">AH12</f>
        <v>290</v>
      </c>
      <c r="BG12" s="21">
        <f t="shared" si="32"/>
        <v>0</v>
      </c>
      <c r="BH12" s="21">
        <f t="shared" si="32"/>
        <v>290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21">
        <f t="shared" si="2"/>
        <v>318</v>
      </c>
      <c r="BN12" s="21">
        <f t="shared" ref="BN12:BP12" si="33">AE12</f>
        <v>318</v>
      </c>
      <c r="BO12" s="21">
        <f t="shared" si="33"/>
        <v>0</v>
      </c>
      <c r="BP12" s="21">
        <f t="shared" si="33"/>
        <v>318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2">
      <c r="A13">
        <v>26679.92</v>
      </c>
      <c r="B13">
        <v>-6466</v>
      </c>
      <c r="C13">
        <v>26640.41</v>
      </c>
      <c r="D13">
        <v>8748.19</v>
      </c>
      <c r="E13">
        <v>321.67</v>
      </c>
      <c r="F13" s="3">
        <v>-6997</v>
      </c>
      <c r="G13">
        <v>650.47</v>
      </c>
      <c r="H13">
        <v>649.63</v>
      </c>
      <c r="I13">
        <v>559.02</v>
      </c>
      <c r="J13">
        <v>0</v>
      </c>
      <c r="K13">
        <v>585.11</v>
      </c>
      <c r="L13">
        <v>598.83</v>
      </c>
      <c r="M13">
        <v>501.15</v>
      </c>
      <c r="N13">
        <v>0</v>
      </c>
      <c r="O13">
        <v>0</v>
      </c>
      <c r="P13">
        <v>632.3</v>
      </c>
      <c r="Q13">
        <v>349.34</v>
      </c>
      <c r="R13">
        <v>347.23</v>
      </c>
      <c r="S13">
        <v>26737.844</v>
      </c>
      <c r="T13">
        <v>6450.387</v>
      </c>
      <c r="U13">
        <v>8253.668</v>
      </c>
      <c r="V13">
        <v>7.167</v>
      </c>
      <c r="W13">
        <v>8260.835</v>
      </c>
      <c r="X13">
        <v>272.359</v>
      </c>
      <c r="Y13">
        <v>49.994</v>
      </c>
      <c r="Z13">
        <v>5585.096</v>
      </c>
      <c r="AA13">
        <v>11907.131</v>
      </c>
      <c r="AB13">
        <v>1129.87</v>
      </c>
      <c r="AC13" t="s">
        <v>60</v>
      </c>
      <c r="AD13" s="3">
        <v>-4242.332</v>
      </c>
      <c r="AE13">
        <v>321.67</v>
      </c>
      <c r="AF13">
        <v>0</v>
      </c>
      <c r="AG13">
        <v>321.67</v>
      </c>
      <c r="AH13">
        <v>290</v>
      </c>
      <c r="AI13">
        <v>0</v>
      </c>
      <c r="AJ13">
        <v>290</v>
      </c>
      <c r="AK13">
        <v>5165</v>
      </c>
      <c r="AL13">
        <v>26197</v>
      </c>
      <c r="AM13">
        <v>31362</v>
      </c>
      <c r="AN13">
        <v>10602.54</v>
      </c>
      <c r="AO13">
        <v>10602.54</v>
      </c>
      <c r="AP13">
        <v>0</v>
      </c>
      <c r="AQ13">
        <v>321.67</v>
      </c>
      <c r="AR13">
        <v>290</v>
      </c>
      <c r="AU13">
        <v>0</v>
      </c>
      <c r="AV13" s="13">
        <v>0</v>
      </c>
      <c r="AW13" s="3">
        <v>290</v>
      </c>
      <c r="AX13" s="3">
        <v>321.67</v>
      </c>
      <c r="AY13" s="3">
        <v>600</v>
      </c>
      <c r="AZ13" s="17">
        <v>640</v>
      </c>
      <c r="BA13" s="3">
        <v>290</v>
      </c>
      <c r="BB13" s="3">
        <v>321.67</v>
      </c>
      <c r="BE13" s="21">
        <f t="shared" si="0"/>
        <v>290</v>
      </c>
      <c r="BF13" s="21">
        <f t="shared" ref="BF13:BH13" si="34">AH13</f>
        <v>290</v>
      </c>
      <c r="BG13" s="21">
        <f t="shared" si="34"/>
        <v>0</v>
      </c>
      <c r="BH13" s="21">
        <f t="shared" si="34"/>
        <v>290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21">
        <f t="shared" si="2"/>
        <v>321.67</v>
      </c>
      <c r="BN13" s="21">
        <f t="shared" ref="BN13:BP13" si="35">AE13</f>
        <v>321.67</v>
      </c>
      <c r="BO13" s="21">
        <f t="shared" si="35"/>
        <v>0</v>
      </c>
      <c r="BP13" s="21">
        <f t="shared" si="35"/>
        <v>321.67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2">
      <c r="A14">
        <v>26505.01</v>
      </c>
      <c r="B14">
        <v>-6439</v>
      </c>
      <c r="C14">
        <v>26104.67</v>
      </c>
      <c r="D14">
        <v>8479.76</v>
      </c>
      <c r="E14">
        <v>311.33</v>
      </c>
      <c r="F14" s="3">
        <v>-6999</v>
      </c>
      <c r="G14">
        <v>651.34</v>
      </c>
      <c r="H14">
        <v>648.78</v>
      </c>
      <c r="I14">
        <v>558.5</v>
      </c>
      <c r="J14">
        <v>0</v>
      </c>
      <c r="K14">
        <v>580.92</v>
      </c>
      <c r="L14">
        <v>582.55</v>
      </c>
      <c r="M14">
        <v>500.73</v>
      </c>
      <c r="N14">
        <v>0</v>
      </c>
      <c r="O14">
        <v>0</v>
      </c>
      <c r="P14">
        <v>630.9</v>
      </c>
      <c r="Q14">
        <v>327.94</v>
      </c>
      <c r="R14">
        <v>320.75</v>
      </c>
      <c r="S14">
        <v>26585.426</v>
      </c>
      <c r="T14">
        <v>6455.969</v>
      </c>
      <c r="U14">
        <v>8175.993</v>
      </c>
      <c r="V14">
        <v>7.127</v>
      </c>
      <c r="W14">
        <v>8183.12</v>
      </c>
      <c r="X14">
        <v>272.339</v>
      </c>
      <c r="Y14">
        <v>50.032</v>
      </c>
      <c r="Z14">
        <v>5900.617</v>
      </c>
      <c r="AA14">
        <v>11670.121</v>
      </c>
      <c r="AB14">
        <v>1136.42</v>
      </c>
      <c r="AC14" t="s">
        <v>60</v>
      </c>
      <c r="AD14" s="3">
        <v>-4307.047</v>
      </c>
      <c r="AE14">
        <v>311.33</v>
      </c>
      <c r="AF14">
        <v>0</v>
      </c>
      <c r="AG14">
        <v>311.33</v>
      </c>
      <c r="AH14">
        <v>298</v>
      </c>
      <c r="AI14">
        <v>0</v>
      </c>
      <c r="AJ14">
        <v>298</v>
      </c>
      <c r="AK14">
        <v>5171</v>
      </c>
      <c r="AL14">
        <v>26034.3</v>
      </c>
      <c r="AM14">
        <v>31205.3</v>
      </c>
      <c r="AN14">
        <v>10432.49</v>
      </c>
      <c r="AO14">
        <v>10432.49</v>
      </c>
      <c r="AP14">
        <v>0</v>
      </c>
      <c r="AQ14">
        <v>311.33</v>
      </c>
      <c r="AR14">
        <v>298</v>
      </c>
      <c r="AU14">
        <v>0</v>
      </c>
      <c r="AV14" s="13">
        <v>0</v>
      </c>
      <c r="AW14" s="3">
        <v>298</v>
      </c>
      <c r="AX14" s="3">
        <v>311.33</v>
      </c>
      <c r="AY14" s="3">
        <v>600</v>
      </c>
      <c r="AZ14" s="17">
        <v>640</v>
      </c>
      <c r="BA14" s="3">
        <v>298</v>
      </c>
      <c r="BB14" s="3">
        <v>311.33</v>
      </c>
      <c r="BE14" s="21">
        <f t="shared" si="0"/>
        <v>298</v>
      </c>
      <c r="BF14" s="21">
        <f t="shared" ref="BF14:BH14" si="36">AH14</f>
        <v>298</v>
      </c>
      <c r="BG14" s="21">
        <f t="shared" si="36"/>
        <v>0</v>
      </c>
      <c r="BH14" s="21">
        <f t="shared" si="36"/>
        <v>298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21">
        <f t="shared" si="2"/>
        <v>311.33</v>
      </c>
      <c r="BN14" s="21">
        <f t="shared" ref="BN14:BP14" si="37">AE14</f>
        <v>311.33</v>
      </c>
      <c r="BO14" s="21">
        <f t="shared" si="37"/>
        <v>0</v>
      </c>
      <c r="BP14" s="21">
        <f t="shared" si="37"/>
        <v>311.33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2">
      <c r="A15">
        <v>26374.55</v>
      </c>
      <c r="B15">
        <v>-6497</v>
      </c>
      <c r="C15">
        <v>26200.45</v>
      </c>
      <c r="D15">
        <v>8268.8</v>
      </c>
      <c r="E15">
        <v>316.67</v>
      </c>
      <c r="F15" s="3">
        <v>-6998</v>
      </c>
      <c r="G15">
        <v>651.34</v>
      </c>
      <c r="H15">
        <v>648.78</v>
      </c>
      <c r="I15">
        <v>558.86</v>
      </c>
      <c r="J15">
        <v>0</v>
      </c>
      <c r="K15">
        <v>581.15</v>
      </c>
      <c r="L15">
        <v>585.11</v>
      </c>
      <c r="M15">
        <v>500.73</v>
      </c>
      <c r="N15">
        <v>0</v>
      </c>
      <c r="O15">
        <v>0</v>
      </c>
      <c r="P15">
        <v>633.5</v>
      </c>
      <c r="Q15">
        <v>348.5</v>
      </c>
      <c r="R15">
        <v>328.36</v>
      </c>
      <c r="S15">
        <v>26214.709</v>
      </c>
      <c r="T15">
        <v>6625.46</v>
      </c>
      <c r="U15">
        <v>7976.47</v>
      </c>
      <c r="V15">
        <v>7.13</v>
      </c>
      <c r="W15">
        <v>7983.6</v>
      </c>
      <c r="X15">
        <v>271.928</v>
      </c>
      <c r="Y15">
        <v>50.02</v>
      </c>
      <c r="Z15">
        <v>5474.879</v>
      </c>
      <c r="AA15">
        <v>11751.73</v>
      </c>
      <c r="AB15">
        <v>1140.01</v>
      </c>
      <c r="AC15" t="s">
        <v>60</v>
      </c>
      <c r="AD15" s="3">
        <v>-4276.651</v>
      </c>
      <c r="AE15">
        <v>316.67</v>
      </c>
      <c r="AF15">
        <v>0</v>
      </c>
      <c r="AG15">
        <v>316.67</v>
      </c>
      <c r="AH15">
        <v>296</v>
      </c>
      <c r="AI15">
        <v>0</v>
      </c>
      <c r="AJ15">
        <v>296</v>
      </c>
      <c r="AK15">
        <v>5168</v>
      </c>
      <c r="AL15">
        <v>25980.1</v>
      </c>
      <c r="AM15">
        <v>31148.1</v>
      </c>
      <c r="AN15">
        <v>10268.56</v>
      </c>
      <c r="AO15">
        <v>10268.56</v>
      </c>
      <c r="AP15">
        <v>0</v>
      </c>
      <c r="AQ15">
        <v>316.67</v>
      </c>
      <c r="AR15">
        <v>296</v>
      </c>
      <c r="AU15">
        <v>0</v>
      </c>
      <c r="AV15" s="13">
        <v>0</v>
      </c>
      <c r="AW15" s="3">
        <v>296</v>
      </c>
      <c r="AX15" s="3">
        <v>316.67</v>
      </c>
      <c r="AY15" s="3">
        <v>600</v>
      </c>
      <c r="AZ15" s="17">
        <v>640</v>
      </c>
      <c r="BA15" s="3">
        <v>296</v>
      </c>
      <c r="BB15" s="3">
        <v>316.67</v>
      </c>
      <c r="BE15" s="21">
        <f t="shared" si="0"/>
        <v>296</v>
      </c>
      <c r="BF15" s="21">
        <f t="shared" ref="BF15:BH15" si="38">AH15</f>
        <v>296</v>
      </c>
      <c r="BG15" s="21">
        <f t="shared" si="38"/>
        <v>0</v>
      </c>
      <c r="BH15" s="21">
        <f t="shared" si="38"/>
        <v>296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21">
        <f t="shared" si="2"/>
        <v>316.67</v>
      </c>
      <c r="BN15" s="21">
        <f t="shared" ref="BN15:BP15" si="39">AE15</f>
        <v>316.67</v>
      </c>
      <c r="BO15" s="21">
        <f t="shared" si="39"/>
        <v>0</v>
      </c>
      <c r="BP15" s="21">
        <f t="shared" si="39"/>
        <v>316.67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2">
      <c r="A16">
        <v>26207.33</v>
      </c>
      <c r="B16">
        <v>-6543</v>
      </c>
      <c r="C16">
        <v>25687.9</v>
      </c>
      <c r="D16">
        <v>8145.33</v>
      </c>
      <c r="E16">
        <v>312.67</v>
      </c>
      <c r="F16" s="3">
        <v>-6998</v>
      </c>
      <c r="G16">
        <v>650.47</v>
      </c>
      <c r="H16">
        <v>648.78</v>
      </c>
      <c r="I16">
        <v>558.67</v>
      </c>
      <c r="J16">
        <v>0</v>
      </c>
      <c r="K16">
        <v>580.92</v>
      </c>
      <c r="L16">
        <v>582.55</v>
      </c>
      <c r="M16">
        <v>500.73</v>
      </c>
      <c r="N16">
        <v>0</v>
      </c>
      <c r="O16">
        <v>0</v>
      </c>
      <c r="P16">
        <v>629.7</v>
      </c>
      <c r="Q16">
        <v>321.22</v>
      </c>
      <c r="R16">
        <v>320.75</v>
      </c>
      <c r="S16">
        <v>26261.785</v>
      </c>
      <c r="T16">
        <v>6564.492</v>
      </c>
      <c r="U16">
        <v>8091.968</v>
      </c>
      <c r="V16">
        <v>7.085</v>
      </c>
      <c r="W16">
        <v>8099.053</v>
      </c>
      <c r="X16">
        <v>271.945</v>
      </c>
      <c r="Y16">
        <v>50.033</v>
      </c>
      <c r="Z16">
        <v>5750.088</v>
      </c>
      <c r="AA16">
        <v>11527.908</v>
      </c>
      <c r="AB16">
        <v>1151.96</v>
      </c>
      <c r="AC16" t="s">
        <v>60</v>
      </c>
      <c r="AD16" s="3">
        <v>-4312.37</v>
      </c>
      <c r="AE16">
        <v>312.67</v>
      </c>
      <c r="AF16">
        <v>0</v>
      </c>
      <c r="AG16">
        <v>312.67</v>
      </c>
      <c r="AH16">
        <v>295</v>
      </c>
      <c r="AI16">
        <v>0</v>
      </c>
      <c r="AJ16">
        <v>295</v>
      </c>
      <c r="AK16">
        <v>5165</v>
      </c>
      <c r="AL16">
        <v>25898.8</v>
      </c>
      <c r="AM16">
        <v>31063.8</v>
      </c>
      <c r="AN16">
        <v>10103.58</v>
      </c>
      <c r="AO16">
        <v>10103.58</v>
      </c>
      <c r="AP16">
        <v>0</v>
      </c>
      <c r="AQ16">
        <v>312.67</v>
      </c>
      <c r="AR16">
        <v>295</v>
      </c>
      <c r="AU16">
        <v>0</v>
      </c>
      <c r="AV16" s="13">
        <v>0</v>
      </c>
      <c r="AW16" s="3">
        <v>295</v>
      </c>
      <c r="AX16" s="3">
        <v>312.67</v>
      </c>
      <c r="AY16" s="3">
        <v>600</v>
      </c>
      <c r="AZ16" s="17">
        <v>640</v>
      </c>
      <c r="BA16" s="3">
        <v>295</v>
      </c>
      <c r="BB16" s="3">
        <v>312.67</v>
      </c>
      <c r="BE16" s="21">
        <f t="shared" si="0"/>
        <v>295</v>
      </c>
      <c r="BF16" s="21">
        <f t="shared" ref="BF16:BH16" si="40">AH16</f>
        <v>295</v>
      </c>
      <c r="BG16" s="21">
        <f t="shared" si="40"/>
        <v>0</v>
      </c>
      <c r="BH16" s="21">
        <f t="shared" si="40"/>
        <v>295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21">
        <f t="shared" si="2"/>
        <v>312.67</v>
      </c>
      <c r="BN16" s="21">
        <f t="shared" ref="BN16:BP16" si="41">AE16</f>
        <v>312.67</v>
      </c>
      <c r="BO16" s="21">
        <f t="shared" si="41"/>
        <v>0</v>
      </c>
      <c r="BP16" s="21">
        <f t="shared" si="41"/>
        <v>312.67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26106.14</v>
      </c>
      <c r="B17">
        <v>-6593</v>
      </c>
      <c r="C17">
        <v>25733.94</v>
      </c>
      <c r="D17">
        <v>8063.93</v>
      </c>
      <c r="E17">
        <v>315</v>
      </c>
      <c r="F17" s="3">
        <v>-6999</v>
      </c>
      <c r="G17">
        <v>650.47</v>
      </c>
      <c r="H17">
        <v>648.78</v>
      </c>
      <c r="I17">
        <v>558.36</v>
      </c>
      <c r="J17">
        <v>0</v>
      </c>
      <c r="K17">
        <v>581.15</v>
      </c>
      <c r="L17">
        <v>583.24</v>
      </c>
      <c r="M17">
        <v>501.15</v>
      </c>
      <c r="N17">
        <v>0</v>
      </c>
      <c r="O17">
        <v>0</v>
      </c>
      <c r="P17">
        <v>629</v>
      </c>
      <c r="Q17">
        <v>322.12</v>
      </c>
      <c r="R17">
        <v>319.69</v>
      </c>
      <c r="S17">
        <v>26051.666</v>
      </c>
      <c r="T17">
        <v>6615.826</v>
      </c>
      <c r="U17">
        <v>8159.889</v>
      </c>
      <c r="V17">
        <v>6.843</v>
      </c>
      <c r="W17">
        <v>8166.732</v>
      </c>
      <c r="X17">
        <v>272.089</v>
      </c>
      <c r="Y17">
        <v>50.034</v>
      </c>
      <c r="Z17">
        <v>5887.305</v>
      </c>
      <c r="AA17">
        <v>11395.328</v>
      </c>
      <c r="AB17">
        <v>1144.87</v>
      </c>
      <c r="AC17" t="s">
        <v>60</v>
      </c>
      <c r="AD17" s="3">
        <v>-4309.1484</v>
      </c>
      <c r="AE17">
        <v>315</v>
      </c>
      <c r="AF17">
        <v>0</v>
      </c>
      <c r="AG17">
        <v>315</v>
      </c>
      <c r="AH17">
        <v>294</v>
      </c>
      <c r="AI17">
        <v>0</v>
      </c>
      <c r="AJ17">
        <v>294</v>
      </c>
      <c r="AK17">
        <v>5162</v>
      </c>
      <c r="AL17">
        <v>25736.1</v>
      </c>
      <c r="AM17">
        <v>30898.1</v>
      </c>
      <c r="AN17">
        <v>9937.89</v>
      </c>
      <c r="AO17">
        <v>9937.89</v>
      </c>
      <c r="AP17">
        <v>0</v>
      </c>
      <c r="AQ17">
        <v>315</v>
      </c>
      <c r="AR17">
        <v>294</v>
      </c>
      <c r="AU17">
        <v>0</v>
      </c>
      <c r="AV17" s="13">
        <v>0</v>
      </c>
      <c r="AW17" s="3">
        <v>294</v>
      </c>
      <c r="AX17" s="3">
        <v>315</v>
      </c>
      <c r="AY17" s="3">
        <v>600</v>
      </c>
      <c r="AZ17" s="17">
        <v>640</v>
      </c>
      <c r="BA17" s="3">
        <v>294</v>
      </c>
      <c r="BB17" s="3">
        <v>315</v>
      </c>
      <c r="BE17" s="21">
        <f t="shared" si="0"/>
        <v>294</v>
      </c>
      <c r="BF17" s="21">
        <f t="shared" ref="BF17:BH17" si="42">AH17</f>
        <v>294</v>
      </c>
      <c r="BG17" s="21">
        <f t="shared" si="42"/>
        <v>0</v>
      </c>
      <c r="BH17" s="21">
        <f t="shared" si="42"/>
        <v>294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21">
        <f t="shared" si="2"/>
        <v>315</v>
      </c>
      <c r="BN17" s="21">
        <f t="shared" ref="BN17:BP17" si="43">AE17</f>
        <v>315</v>
      </c>
      <c r="BO17" s="21">
        <f t="shared" si="43"/>
        <v>0</v>
      </c>
      <c r="BP17" s="21">
        <f t="shared" si="43"/>
        <v>315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25833.21</v>
      </c>
      <c r="B18">
        <v>-6637</v>
      </c>
      <c r="C18">
        <v>25482.36</v>
      </c>
      <c r="D18">
        <v>7985.29</v>
      </c>
      <c r="E18">
        <v>309.37</v>
      </c>
      <c r="F18" s="3">
        <v>-6997</v>
      </c>
      <c r="G18">
        <v>651.34</v>
      </c>
      <c r="H18">
        <v>650.47</v>
      </c>
      <c r="I18">
        <v>559.06</v>
      </c>
      <c r="J18">
        <v>0</v>
      </c>
      <c r="K18">
        <v>581.15</v>
      </c>
      <c r="L18">
        <v>582.55</v>
      </c>
      <c r="M18">
        <v>499.91</v>
      </c>
      <c r="N18">
        <v>0</v>
      </c>
      <c r="O18">
        <v>0</v>
      </c>
      <c r="P18">
        <v>635.7</v>
      </c>
      <c r="Q18">
        <v>321.17</v>
      </c>
      <c r="R18">
        <v>320.75</v>
      </c>
      <c r="S18">
        <v>26155.602</v>
      </c>
      <c r="T18">
        <v>6639.464</v>
      </c>
      <c r="U18">
        <v>7888.277</v>
      </c>
      <c r="V18">
        <v>6.88</v>
      </c>
      <c r="W18">
        <v>7895.157</v>
      </c>
      <c r="X18">
        <v>275.846</v>
      </c>
      <c r="Y18">
        <v>49.966</v>
      </c>
      <c r="Z18">
        <v>5728.754</v>
      </c>
      <c r="AA18">
        <v>11495.406</v>
      </c>
      <c r="AB18">
        <v>1143.2</v>
      </c>
      <c r="AC18" t="s">
        <v>60</v>
      </c>
      <c r="AD18" s="3">
        <v>-4310.269</v>
      </c>
      <c r="AE18">
        <v>309.37</v>
      </c>
      <c r="AF18">
        <v>0</v>
      </c>
      <c r="AG18">
        <v>309.37</v>
      </c>
      <c r="AH18">
        <v>296</v>
      </c>
      <c r="AI18">
        <v>0</v>
      </c>
      <c r="AJ18">
        <v>296</v>
      </c>
      <c r="AK18">
        <v>5160</v>
      </c>
      <c r="AL18">
        <v>25546.3</v>
      </c>
      <c r="AM18">
        <v>30706.3</v>
      </c>
      <c r="AN18">
        <v>9840.99</v>
      </c>
      <c r="AO18">
        <v>9840.99</v>
      </c>
      <c r="AP18">
        <v>0</v>
      </c>
      <c r="AQ18">
        <v>309.37</v>
      </c>
      <c r="AR18">
        <v>296</v>
      </c>
      <c r="AU18">
        <v>0</v>
      </c>
      <c r="AV18" s="13">
        <v>0</v>
      </c>
      <c r="AW18" s="3">
        <v>296</v>
      </c>
      <c r="AX18" s="3">
        <v>309.37</v>
      </c>
      <c r="AY18" s="3">
        <v>600</v>
      </c>
      <c r="AZ18" s="17">
        <v>640</v>
      </c>
      <c r="BA18" s="3">
        <v>296</v>
      </c>
      <c r="BB18" s="3">
        <v>309.37</v>
      </c>
      <c r="BE18" s="21">
        <f t="shared" si="0"/>
        <v>296</v>
      </c>
      <c r="BF18" s="21">
        <f t="shared" ref="BF18:BH18" si="44">AH18</f>
        <v>296</v>
      </c>
      <c r="BG18" s="21">
        <f t="shared" si="44"/>
        <v>0</v>
      </c>
      <c r="BH18" s="21">
        <f t="shared" si="44"/>
        <v>296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21">
        <f t="shared" si="2"/>
        <v>309.37</v>
      </c>
      <c r="BN18" s="21">
        <f t="shared" ref="BN18:BP18" si="45">AE18</f>
        <v>309.37</v>
      </c>
      <c r="BO18" s="21">
        <f t="shared" si="45"/>
        <v>0</v>
      </c>
      <c r="BP18" s="21">
        <f t="shared" si="45"/>
        <v>309.37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25870.82</v>
      </c>
      <c r="B19">
        <v>-6795</v>
      </c>
      <c r="C19">
        <v>25684.59</v>
      </c>
      <c r="D19">
        <v>8026.96</v>
      </c>
      <c r="E19">
        <v>314.33</v>
      </c>
      <c r="F19" s="3">
        <v>-6998</v>
      </c>
      <c r="G19">
        <v>650.47</v>
      </c>
      <c r="H19">
        <v>648.78</v>
      </c>
      <c r="I19">
        <v>558.3</v>
      </c>
      <c r="J19">
        <v>0</v>
      </c>
      <c r="K19">
        <v>580.92</v>
      </c>
      <c r="L19">
        <v>582.55</v>
      </c>
      <c r="M19">
        <v>500.73</v>
      </c>
      <c r="N19">
        <v>0</v>
      </c>
      <c r="O19">
        <v>0</v>
      </c>
      <c r="P19">
        <v>634.1</v>
      </c>
      <c r="Q19">
        <v>325.08</v>
      </c>
      <c r="R19">
        <v>320.22</v>
      </c>
      <c r="S19">
        <v>25849.453</v>
      </c>
      <c r="T19">
        <v>6862.638</v>
      </c>
      <c r="U19">
        <v>7534.008</v>
      </c>
      <c r="V19">
        <v>6.542</v>
      </c>
      <c r="W19">
        <v>7540.551</v>
      </c>
      <c r="X19">
        <v>277.835</v>
      </c>
      <c r="Y19">
        <v>50</v>
      </c>
      <c r="Z19">
        <v>5258.1</v>
      </c>
      <c r="AA19">
        <v>11995.018</v>
      </c>
      <c r="AB19">
        <v>1149.02</v>
      </c>
      <c r="AC19" t="s">
        <v>60</v>
      </c>
      <c r="AD19" s="3">
        <v>-4307.4673</v>
      </c>
      <c r="AE19">
        <v>314.33</v>
      </c>
      <c r="AF19">
        <v>0</v>
      </c>
      <c r="AG19">
        <v>314.33</v>
      </c>
      <c r="AH19">
        <v>295</v>
      </c>
      <c r="AI19">
        <v>0</v>
      </c>
      <c r="AJ19">
        <v>295</v>
      </c>
      <c r="AK19">
        <v>5155</v>
      </c>
      <c r="AL19">
        <v>25519.2</v>
      </c>
      <c r="AM19">
        <v>30674.2</v>
      </c>
      <c r="AN19">
        <v>9750.45</v>
      </c>
      <c r="AO19">
        <v>9750.44</v>
      </c>
      <c r="AP19">
        <v>0.01</v>
      </c>
      <c r="AQ19">
        <v>314.33</v>
      </c>
      <c r="AR19">
        <v>295</v>
      </c>
      <c r="AU19">
        <v>0</v>
      </c>
      <c r="AV19" s="13">
        <v>0</v>
      </c>
      <c r="AW19" s="3">
        <v>295</v>
      </c>
      <c r="AX19" s="3">
        <v>314.33</v>
      </c>
      <c r="AY19" s="3">
        <v>600</v>
      </c>
      <c r="AZ19" s="17">
        <v>640</v>
      </c>
      <c r="BA19" s="3">
        <v>295</v>
      </c>
      <c r="BB19" s="3">
        <v>314.33</v>
      </c>
      <c r="BE19" s="21">
        <f t="shared" si="0"/>
        <v>295</v>
      </c>
      <c r="BF19" s="21">
        <f t="shared" ref="BF19:BH19" si="46">AH19</f>
        <v>295</v>
      </c>
      <c r="BG19" s="21">
        <f t="shared" si="46"/>
        <v>0</v>
      </c>
      <c r="BH19" s="21">
        <f t="shared" si="46"/>
        <v>295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21">
        <f t="shared" si="2"/>
        <v>314.33</v>
      </c>
      <c r="BN19" s="21">
        <f t="shared" ref="BN19:BP19" si="47">AE19</f>
        <v>314.33</v>
      </c>
      <c r="BO19" s="21">
        <f t="shared" si="47"/>
        <v>0</v>
      </c>
      <c r="BP19" s="21">
        <f t="shared" si="47"/>
        <v>314.33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25622.08</v>
      </c>
      <c r="B20">
        <v>-6587.37</v>
      </c>
      <c r="C20">
        <v>25279.34</v>
      </c>
      <c r="D20">
        <v>8007.56</v>
      </c>
      <c r="E20">
        <v>309.73</v>
      </c>
      <c r="F20" s="3">
        <v>-6999</v>
      </c>
      <c r="G20">
        <v>650.47</v>
      </c>
      <c r="H20">
        <v>647.06</v>
      </c>
      <c r="I20">
        <v>558.64</v>
      </c>
      <c r="J20">
        <v>0</v>
      </c>
      <c r="K20">
        <v>580.22</v>
      </c>
      <c r="L20">
        <v>582.08</v>
      </c>
      <c r="M20">
        <v>500.73</v>
      </c>
      <c r="N20">
        <v>0</v>
      </c>
      <c r="O20">
        <v>0</v>
      </c>
      <c r="P20">
        <v>631.5</v>
      </c>
      <c r="Q20">
        <v>320.32</v>
      </c>
      <c r="R20">
        <v>319.43</v>
      </c>
      <c r="S20">
        <v>25766.2</v>
      </c>
      <c r="T20">
        <v>6459.012</v>
      </c>
      <c r="U20">
        <v>7546.801</v>
      </c>
      <c r="V20">
        <v>6.555</v>
      </c>
      <c r="W20">
        <v>7553.357</v>
      </c>
      <c r="X20">
        <v>277.281</v>
      </c>
      <c r="Y20">
        <v>50.033</v>
      </c>
      <c r="Z20">
        <v>5610.762</v>
      </c>
      <c r="AA20">
        <v>11653.404</v>
      </c>
      <c r="AB20">
        <v>1151.86</v>
      </c>
      <c r="AC20" t="s">
        <v>60</v>
      </c>
      <c r="AD20" s="3">
        <v>-4319.934</v>
      </c>
      <c r="AE20">
        <v>309.73</v>
      </c>
      <c r="AF20">
        <v>0</v>
      </c>
      <c r="AG20">
        <v>309.73</v>
      </c>
      <c r="AH20">
        <v>295</v>
      </c>
      <c r="AI20">
        <v>0</v>
      </c>
      <c r="AJ20">
        <v>295</v>
      </c>
      <c r="AK20">
        <v>5153</v>
      </c>
      <c r="AL20">
        <v>25519.2</v>
      </c>
      <c r="AM20">
        <v>30672.2</v>
      </c>
      <c r="AN20">
        <v>9680.36</v>
      </c>
      <c r="AO20">
        <v>9680.26</v>
      </c>
      <c r="AP20">
        <v>0.1</v>
      </c>
      <c r="AQ20">
        <v>309.73</v>
      </c>
      <c r="AR20">
        <v>295</v>
      </c>
      <c r="AU20">
        <v>0</v>
      </c>
      <c r="AV20" s="13">
        <v>0</v>
      </c>
      <c r="AW20" s="3">
        <v>295</v>
      </c>
      <c r="AX20" s="3">
        <v>309.73</v>
      </c>
      <c r="AY20" s="3">
        <v>600</v>
      </c>
      <c r="AZ20" s="17">
        <v>640</v>
      </c>
      <c r="BA20" s="3">
        <v>295</v>
      </c>
      <c r="BB20" s="3">
        <v>309.73</v>
      </c>
      <c r="BE20" s="21">
        <f t="shared" si="0"/>
        <v>295</v>
      </c>
      <c r="BF20" s="21">
        <f t="shared" ref="BF20:BH20" si="48">AH20</f>
        <v>295</v>
      </c>
      <c r="BG20" s="21">
        <f t="shared" si="48"/>
        <v>0</v>
      </c>
      <c r="BH20" s="21">
        <f t="shared" si="48"/>
        <v>295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21">
        <f t="shared" si="2"/>
        <v>309.73</v>
      </c>
      <c r="BN20" s="21">
        <f t="shared" ref="BN20:BP20" si="49">AE20</f>
        <v>309.73</v>
      </c>
      <c r="BO20" s="21">
        <f t="shared" si="49"/>
        <v>0</v>
      </c>
      <c r="BP20" s="21">
        <f t="shared" si="49"/>
        <v>309.73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25743.76</v>
      </c>
      <c r="B21">
        <v>-7096.01</v>
      </c>
      <c r="C21">
        <v>26145</v>
      </c>
      <c r="D21">
        <v>7748.28</v>
      </c>
      <c r="E21">
        <v>314.33</v>
      </c>
      <c r="F21" s="3">
        <v>-6997</v>
      </c>
      <c r="G21">
        <v>650.47</v>
      </c>
      <c r="H21">
        <v>648.78</v>
      </c>
      <c r="I21">
        <v>558.31</v>
      </c>
      <c r="J21">
        <v>0</v>
      </c>
      <c r="K21">
        <v>586.97</v>
      </c>
      <c r="L21">
        <v>589.06</v>
      </c>
      <c r="M21">
        <v>500.32</v>
      </c>
      <c r="N21">
        <v>0</v>
      </c>
      <c r="O21">
        <v>0</v>
      </c>
      <c r="P21">
        <v>631.7</v>
      </c>
      <c r="Q21">
        <v>335.6</v>
      </c>
      <c r="R21">
        <v>335.65</v>
      </c>
      <c r="S21">
        <v>25515.305</v>
      </c>
      <c r="T21">
        <v>7247.078</v>
      </c>
      <c r="U21">
        <v>7456.414</v>
      </c>
      <c r="V21">
        <v>6.552</v>
      </c>
      <c r="W21">
        <v>7462.966</v>
      </c>
      <c r="X21">
        <v>277.698</v>
      </c>
      <c r="Y21">
        <v>50.035</v>
      </c>
      <c r="Z21">
        <v>5009.615</v>
      </c>
      <c r="AA21">
        <v>12262.356</v>
      </c>
      <c r="AB21">
        <v>1149.68</v>
      </c>
      <c r="AC21" t="s">
        <v>60</v>
      </c>
      <c r="AD21" s="3">
        <v>-4277.211</v>
      </c>
      <c r="AE21">
        <v>314.33</v>
      </c>
      <c r="AF21">
        <v>0</v>
      </c>
      <c r="AG21">
        <v>314.33</v>
      </c>
      <c r="AH21">
        <v>300</v>
      </c>
      <c r="AI21">
        <v>0</v>
      </c>
      <c r="AJ21">
        <v>300</v>
      </c>
      <c r="AK21">
        <v>5149</v>
      </c>
      <c r="AL21">
        <v>25519.2</v>
      </c>
      <c r="AM21">
        <v>30668.2</v>
      </c>
      <c r="AN21">
        <v>9612</v>
      </c>
      <c r="AO21">
        <v>9611.55</v>
      </c>
      <c r="AP21">
        <v>0.45</v>
      </c>
      <c r="AQ21">
        <v>314.33</v>
      </c>
      <c r="AR21">
        <v>300</v>
      </c>
      <c r="AU21">
        <v>0</v>
      </c>
      <c r="AV21" s="13">
        <v>0</v>
      </c>
      <c r="AW21" s="3">
        <v>300</v>
      </c>
      <c r="AX21" s="3">
        <v>314.33</v>
      </c>
      <c r="AY21" s="3">
        <v>627.2</v>
      </c>
      <c r="AZ21" s="17">
        <v>640</v>
      </c>
      <c r="BA21" s="3">
        <v>300</v>
      </c>
      <c r="BB21" s="3">
        <v>314.33</v>
      </c>
      <c r="BE21" s="21">
        <f t="shared" si="0"/>
        <v>300</v>
      </c>
      <c r="BF21" s="21">
        <f t="shared" ref="BF21:BH21" si="50">AH21</f>
        <v>300</v>
      </c>
      <c r="BG21" s="21">
        <f t="shared" si="50"/>
        <v>0</v>
      </c>
      <c r="BH21" s="21">
        <f t="shared" si="50"/>
        <v>300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21">
        <f t="shared" si="2"/>
        <v>314.33</v>
      </c>
      <c r="BN21" s="21">
        <f t="shared" ref="BN21:BP21" si="51">AE21</f>
        <v>314.33</v>
      </c>
      <c r="BO21" s="21">
        <f t="shared" si="51"/>
        <v>0</v>
      </c>
      <c r="BP21" s="21">
        <f t="shared" si="51"/>
        <v>314.33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25893.13</v>
      </c>
      <c r="B22">
        <v>-7237</v>
      </c>
      <c r="C22">
        <v>26584.58</v>
      </c>
      <c r="D22">
        <v>7648.73</v>
      </c>
      <c r="E22">
        <v>322.67</v>
      </c>
      <c r="F22" s="3">
        <v>-6997</v>
      </c>
      <c r="G22">
        <v>651.34</v>
      </c>
      <c r="H22">
        <v>649.63</v>
      </c>
      <c r="I22">
        <v>558.2</v>
      </c>
      <c r="J22">
        <v>0</v>
      </c>
      <c r="K22">
        <v>593.01</v>
      </c>
      <c r="L22">
        <v>599.76</v>
      </c>
      <c r="M22">
        <v>501.15</v>
      </c>
      <c r="N22">
        <v>0</v>
      </c>
      <c r="O22">
        <v>0</v>
      </c>
      <c r="P22">
        <v>634.6</v>
      </c>
      <c r="Q22">
        <v>348.81</v>
      </c>
      <c r="R22">
        <v>349.08</v>
      </c>
      <c r="S22">
        <v>25950.186</v>
      </c>
      <c r="T22">
        <v>7311.284</v>
      </c>
      <c r="U22">
        <v>7354.782</v>
      </c>
      <c r="V22">
        <v>6.633</v>
      </c>
      <c r="W22">
        <v>7361.415</v>
      </c>
      <c r="X22">
        <v>283.049</v>
      </c>
      <c r="Y22">
        <v>49.987</v>
      </c>
      <c r="Z22">
        <v>4478.729</v>
      </c>
      <c r="AA22">
        <v>12784.684</v>
      </c>
      <c r="AB22">
        <v>1145.6</v>
      </c>
      <c r="AC22" t="s">
        <v>60</v>
      </c>
      <c r="AD22" s="3">
        <v>-4231.266</v>
      </c>
      <c r="AE22">
        <v>322.67</v>
      </c>
      <c r="AF22">
        <v>0</v>
      </c>
      <c r="AG22">
        <v>322.67</v>
      </c>
      <c r="AH22">
        <v>303</v>
      </c>
      <c r="AI22">
        <v>0</v>
      </c>
      <c r="AJ22">
        <v>303</v>
      </c>
      <c r="AK22">
        <v>5147</v>
      </c>
      <c r="AL22">
        <v>25519.2</v>
      </c>
      <c r="AM22">
        <v>30666.2</v>
      </c>
      <c r="AN22">
        <v>9550.1</v>
      </c>
      <c r="AO22">
        <v>9548.65</v>
      </c>
      <c r="AP22">
        <v>1.45</v>
      </c>
      <c r="AQ22">
        <v>322.67</v>
      </c>
      <c r="AR22">
        <v>303</v>
      </c>
      <c r="AU22">
        <v>0</v>
      </c>
      <c r="AV22" s="13">
        <v>0</v>
      </c>
      <c r="AW22" s="3">
        <v>303</v>
      </c>
      <c r="AX22" s="3">
        <v>322.67</v>
      </c>
      <c r="AY22" s="3">
        <v>640</v>
      </c>
      <c r="AZ22" s="17">
        <v>640</v>
      </c>
      <c r="BA22" s="3">
        <v>303</v>
      </c>
      <c r="BB22" s="3">
        <v>322.67</v>
      </c>
      <c r="BE22" s="21">
        <f t="shared" si="0"/>
        <v>303</v>
      </c>
      <c r="BF22" s="21">
        <f t="shared" ref="BF22:BH22" si="52">AH22</f>
        <v>303</v>
      </c>
      <c r="BG22" s="21">
        <f t="shared" si="52"/>
        <v>0</v>
      </c>
      <c r="BH22" s="21">
        <f t="shared" si="52"/>
        <v>303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21">
        <f t="shared" si="2"/>
        <v>322.67</v>
      </c>
      <c r="BN22" s="21">
        <f t="shared" ref="BN22:BP22" si="53">AE22</f>
        <v>322.67</v>
      </c>
      <c r="BO22" s="21">
        <f t="shared" si="53"/>
        <v>0</v>
      </c>
      <c r="BP22" s="21">
        <f t="shared" si="53"/>
        <v>322.67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26025.32</v>
      </c>
      <c r="B23">
        <v>-7267.99</v>
      </c>
      <c r="C23">
        <v>26787.9</v>
      </c>
      <c r="D23">
        <v>7613.8</v>
      </c>
      <c r="E23">
        <v>326.33</v>
      </c>
      <c r="F23" s="3">
        <v>-6998</v>
      </c>
      <c r="G23">
        <v>650.47</v>
      </c>
      <c r="H23">
        <v>648.78</v>
      </c>
      <c r="I23">
        <v>557.69</v>
      </c>
      <c r="J23">
        <v>0</v>
      </c>
      <c r="K23">
        <v>591.62</v>
      </c>
      <c r="L23">
        <v>599.99</v>
      </c>
      <c r="M23">
        <v>501.15</v>
      </c>
      <c r="N23">
        <v>0</v>
      </c>
      <c r="O23">
        <v>0</v>
      </c>
      <c r="P23">
        <v>632.1</v>
      </c>
      <c r="Q23">
        <v>349.92</v>
      </c>
      <c r="R23">
        <v>349.92</v>
      </c>
      <c r="S23">
        <v>26097.428</v>
      </c>
      <c r="T23">
        <v>7234.994</v>
      </c>
      <c r="U23">
        <v>7418.473</v>
      </c>
      <c r="V23">
        <v>13.896</v>
      </c>
      <c r="W23">
        <v>7432.369</v>
      </c>
      <c r="X23">
        <v>284.167</v>
      </c>
      <c r="Y23">
        <v>50.033</v>
      </c>
      <c r="Z23">
        <v>4344.914</v>
      </c>
      <c r="AA23">
        <v>12908.355</v>
      </c>
      <c r="AB23">
        <v>1143.1</v>
      </c>
      <c r="AC23" t="s">
        <v>60</v>
      </c>
      <c r="AD23" s="3">
        <v>-4237.8496</v>
      </c>
      <c r="AE23">
        <v>326.33</v>
      </c>
      <c r="AF23">
        <v>0</v>
      </c>
      <c r="AG23">
        <v>326.33</v>
      </c>
      <c r="AH23">
        <v>305</v>
      </c>
      <c r="AI23">
        <v>0</v>
      </c>
      <c r="AJ23">
        <v>305</v>
      </c>
      <c r="AK23">
        <v>5351</v>
      </c>
      <c r="AL23">
        <v>25519.2</v>
      </c>
      <c r="AM23">
        <v>30870.2</v>
      </c>
      <c r="AN23">
        <v>9519.13</v>
      </c>
      <c r="AO23">
        <v>9502.66</v>
      </c>
      <c r="AP23">
        <v>16.47</v>
      </c>
      <c r="AQ23">
        <v>326.33</v>
      </c>
      <c r="AR23">
        <v>305</v>
      </c>
      <c r="AU23">
        <v>0</v>
      </c>
      <c r="AV23" s="13">
        <v>0</v>
      </c>
      <c r="AW23" s="3">
        <v>305</v>
      </c>
      <c r="AX23" s="3">
        <v>326.33</v>
      </c>
      <c r="AY23" s="3">
        <v>640</v>
      </c>
      <c r="AZ23" s="17">
        <v>640</v>
      </c>
      <c r="BA23" s="3">
        <v>305</v>
      </c>
      <c r="BB23" s="3">
        <v>326.33</v>
      </c>
      <c r="BE23" s="21">
        <f t="shared" si="0"/>
        <v>305</v>
      </c>
      <c r="BF23" s="21">
        <f t="shared" ref="BF23:BH23" si="54">AH23</f>
        <v>305</v>
      </c>
      <c r="BG23" s="21">
        <f t="shared" si="54"/>
        <v>0</v>
      </c>
      <c r="BH23" s="21">
        <f t="shared" si="54"/>
        <v>305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21">
        <f t="shared" si="2"/>
        <v>326.33</v>
      </c>
      <c r="BN23" s="21">
        <f t="shared" ref="BN23:BP23" si="55">AE23</f>
        <v>326.33</v>
      </c>
      <c r="BO23" s="21">
        <f t="shared" si="55"/>
        <v>0</v>
      </c>
      <c r="BP23" s="21">
        <f t="shared" si="55"/>
        <v>326.33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26410.49</v>
      </c>
      <c r="B24">
        <v>-7450</v>
      </c>
      <c r="C24">
        <v>27349.88</v>
      </c>
      <c r="D24">
        <v>7691.34</v>
      </c>
      <c r="E24">
        <v>331.33</v>
      </c>
      <c r="F24" s="3">
        <v>-6998</v>
      </c>
      <c r="G24">
        <v>656.47</v>
      </c>
      <c r="H24">
        <v>658.16</v>
      </c>
      <c r="I24">
        <v>558.69</v>
      </c>
      <c r="J24">
        <v>0</v>
      </c>
      <c r="K24">
        <v>592.32</v>
      </c>
      <c r="L24">
        <v>602.32</v>
      </c>
      <c r="M24">
        <v>500.73</v>
      </c>
      <c r="N24">
        <v>0</v>
      </c>
      <c r="O24">
        <v>0</v>
      </c>
      <c r="P24">
        <v>632.9</v>
      </c>
      <c r="Q24">
        <v>350.4</v>
      </c>
      <c r="R24">
        <v>350.24</v>
      </c>
      <c r="S24">
        <v>26355.082</v>
      </c>
      <c r="T24">
        <v>7543.312</v>
      </c>
      <c r="U24">
        <v>7483.795</v>
      </c>
      <c r="V24">
        <v>264.561</v>
      </c>
      <c r="W24">
        <v>7748.355</v>
      </c>
      <c r="X24">
        <v>284.457</v>
      </c>
      <c r="Y24">
        <v>50.005</v>
      </c>
      <c r="Z24">
        <v>4028.398</v>
      </c>
      <c r="AA24">
        <v>13202.113</v>
      </c>
      <c r="AB24">
        <v>1135.36</v>
      </c>
      <c r="AC24" t="s">
        <v>60</v>
      </c>
      <c r="AD24" s="3">
        <v>-4230.9863</v>
      </c>
      <c r="AE24">
        <v>331.33</v>
      </c>
      <c r="AF24">
        <v>0</v>
      </c>
      <c r="AG24">
        <v>331.33</v>
      </c>
      <c r="AH24">
        <v>309</v>
      </c>
      <c r="AI24">
        <v>0</v>
      </c>
      <c r="AJ24">
        <v>309</v>
      </c>
      <c r="AK24">
        <v>5561</v>
      </c>
      <c r="AL24">
        <v>25573.4</v>
      </c>
      <c r="AM24">
        <v>31134.4</v>
      </c>
      <c r="AN24">
        <v>9564.24</v>
      </c>
      <c r="AO24">
        <v>9454.75</v>
      </c>
      <c r="AP24">
        <v>109.49</v>
      </c>
      <c r="AQ24">
        <v>331.33</v>
      </c>
      <c r="AR24">
        <v>309</v>
      </c>
      <c r="AU24">
        <v>0</v>
      </c>
      <c r="AV24" s="13">
        <v>0</v>
      </c>
      <c r="AW24" s="3">
        <v>309</v>
      </c>
      <c r="AX24" s="3">
        <v>331.33</v>
      </c>
      <c r="AY24" s="3">
        <v>640</v>
      </c>
      <c r="AZ24" s="17">
        <v>640</v>
      </c>
      <c r="BA24" s="3">
        <v>309</v>
      </c>
      <c r="BB24" s="3">
        <v>331.33</v>
      </c>
      <c r="BE24" s="21">
        <f t="shared" si="0"/>
        <v>309</v>
      </c>
      <c r="BF24" s="21">
        <f t="shared" ref="BF24:BH24" si="56">AH24</f>
        <v>309</v>
      </c>
      <c r="BG24" s="21">
        <f t="shared" si="56"/>
        <v>0</v>
      </c>
      <c r="BH24" s="21">
        <f t="shared" si="56"/>
        <v>309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21">
        <f t="shared" si="2"/>
        <v>331.33</v>
      </c>
      <c r="BN24" s="21">
        <f t="shared" ref="BN24:BP24" si="57">AE24</f>
        <v>331.33</v>
      </c>
      <c r="BO24" s="21">
        <f t="shared" si="57"/>
        <v>0</v>
      </c>
      <c r="BP24" s="21">
        <f t="shared" si="57"/>
        <v>331.33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26412.57</v>
      </c>
      <c r="B25">
        <v>-7638.7</v>
      </c>
      <c r="C25">
        <v>27336.84</v>
      </c>
      <c r="D25">
        <v>7933.36</v>
      </c>
      <c r="E25">
        <v>333</v>
      </c>
      <c r="F25" s="3">
        <v>-6999</v>
      </c>
      <c r="G25">
        <v>659.03</v>
      </c>
      <c r="H25">
        <v>659.03</v>
      </c>
      <c r="I25">
        <v>558.33</v>
      </c>
      <c r="J25">
        <v>0</v>
      </c>
      <c r="K25">
        <v>592.55</v>
      </c>
      <c r="L25">
        <v>599.76</v>
      </c>
      <c r="M25">
        <v>500.73</v>
      </c>
      <c r="N25">
        <v>0</v>
      </c>
      <c r="O25">
        <v>0</v>
      </c>
      <c r="P25">
        <v>632.5</v>
      </c>
      <c r="Q25">
        <v>349.98</v>
      </c>
      <c r="R25">
        <v>350.56</v>
      </c>
      <c r="S25">
        <v>26622.129</v>
      </c>
      <c r="T25">
        <v>7820.301</v>
      </c>
      <c r="U25">
        <v>7542.24</v>
      </c>
      <c r="V25">
        <v>822.956</v>
      </c>
      <c r="W25">
        <v>8365.196</v>
      </c>
      <c r="X25">
        <v>283.77</v>
      </c>
      <c r="Y25">
        <v>50.033</v>
      </c>
      <c r="Z25">
        <v>4151.246</v>
      </c>
      <c r="AA25">
        <v>13138.42</v>
      </c>
      <c r="AB25">
        <v>1138.4</v>
      </c>
      <c r="AC25" t="s">
        <v>60</v>
      </c>
      <c r="AD25" s="3">
        <v>-4232.2466</v>
      </c>
      <c r="AE25">
        <v>333</v>
      </c>
      <c r="AF25">
        <v>0</v>
      </c>
      <c r="AG25">
        <v>333</v>
      </c>
      <c r="AH25">
        <v>308.1</v>
      </c>
      <c r="AI25">
        <v>0</v>
      </c>
      <c r="AJ25">
        <v>308.1</v>
      </c>
      <c r="AK25">
        <v>5770</v>
      </c>
      <c r="AL25">
        <v>25681.8</v>
      </c>
      <c r="AM25">
        <v>31451.8</v>
      </c>
      <c r="AN25">
        <v>9762.31</v>
      </c>
      <c r="AO25">
        <v>9408.6</v>
      </c>
      <c r="AP25">
        <v>353.71</v>
      </c>
      <c r="AQ25">
        <v>333</v>
      </c>
      <c r="AR25">
        <v>308.1</v>
      </c>
      <c r="AU25">
        <v>0</v>
      </c>
      <c r="AV25" s="13">
        <v>0</v>
      </c>
      <c r="AW25" s="3">
        <v>308.1</v>
      </c>
      <c r="AX25" s="3">
        <v>333</v>
      </c>
      <c r="AY25" s="3">
        <v>640</v>
      </c>
      <c r="AZ25" s="17">
        <v>640</v>
      </c>
      <c r="BA25" s="3">
        <v>308.1</v>
      </c>
      <c r="BB25" s="3">
        <v>333</v>
      </c>
      <c r="BE25" s="21">
        <f t="shared" si="0"/>
        <v>308.1</v>
      </c>
      <c r="BF25" s="21">
        <f t="shared" ref="BF25:BH25" si="58">AH25</f>
        <v>308.1</v>
      </c>
      <c r="BG25" s="21">
        <f t="shared" si="58"/>
        <v>0</v>
      </c>
      <c r="BH25" s="21">
        <f t="shared" si="58"/>
        <v>308.1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21">
        <f t="shared" si="2"/>
        <v>333</v>
      </c>
      <c r="BN25" s="21">
        <f t="shared" ref="BN25:BP25" si="59">AE25</f>
        <v>333</v>
      </c>
      <c r="BO25" s="21">
        <f t="shared" si="59"/>
        <v>0</v>
      </c>
      <c r="BP25" s="21">
        <f t="shared" si="59"/>
        <v>333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26584.77</v>
      </c>
      <c r="B26">
        <v>-7881.29</v>
      </c>
      <c r="C26">
        <v>26548.6</v>
      </c>
      <c r="D26">
        <v>8527.05</v>
      </c>
      <c r="E26">
        <v>327.67</v>
      </c>
      <c r="F26" s="3">
        <v>-6998</v>
      </c>
      <c r="G26">
        <v>652.19</v>
      </c>
      <c r="H26">
        <v>651.34</v>
      </c>
      <c r="I26">
        <v>558.56</v>
      </c>
      <c r="J26">
        <v>0</v>
      </c>
      <c r="K26">
        <v>599.76</v>
      </c>
      <c r="L26">
        <v>603.25</v>
      </c>
      <c r="M26">
        <v>500.73</v>
      </c>
      <c r="N26">
        <v>0</v>
      </c>
      <c r="O26">
        <v>0</v>
      </c>
      <c r="P26">
        <v>632.5</v>
      </c>
      <c r="Q26">
        <v>349.98</v>
      </c>
      <c r="R26">
        <v>350.29</v>
      </c>
      <c r="S26">
        <v>26739.94</v>
      </c>
      <c r="T26">
        <v>7901.416</v>
      </c>
      <c r="U26">
        <v>7553.834</v>
      </c>
      <c r="V26">
        <v>1486.178</v>
      </c>
      <c r="W26">
        <v>9040.012</v>
      </c>
      <c r="X26">
        <v>284.385</v>
      </c>
      <c r="Y26">
        <v>49.971</v>
      </c>
      <c r="Z26">
        <v>4745.506</v>
      </c>
      <c r="AA26">
        <v>12903.469</v>
      </c>
      <c r="AB26">
        <v>1136.36</v>
      </c>
      <c r="AC26" t="s">
        <v>60</v>
      </c>
      <c r="AD26" s="3">
        <v>-4226.784</v>
      </c>
      <c r="AE26">
        <v>327.67</v>
      </c>
      <c r="AF26">
        <v>0</v>
      </c>
      <c r="AG26">
        <v>327.67</v>
      </c>
      <c r="AH26">
        <v>315</v>
      </c>
      <c r="AI26">
        <v>0</v>
      </c>
      <c r="AJ26">
        <v>315</v>
      </c>
      <c r="AK26">
        <v>5981</v>
      </c>
      <c r="AL26">
        <v>25736.1</v>
      </c>
      <c r="AM26">
        <v>31717.1</v>
      </c>
      <c r="AN26">
        <v>10144.8</v>
      </c>
      <c r="AO26">
        <v>9356.11</v>
      </c>
      <c r="AP26">
        <v>788.69</v>
      </c>
      <c r="AQ26">
        <v>327.67</v>
      </c>
      <c r="AR26">
        <v>315</v>
      </c>
      <c r="AU26">
        <v>0</v>
      </c>
      <c r="AV26" s="13">
        <v>0</v>
      </c>
      <c r="AW26" s="3">
        <v>315</v>
      </c>
      <c r="AX26" s="3">
        <v>327.67</v>
      </c>
      <c r="AY26" s="3">
        <v>640</v>
      </c>
      <c r="AZ26" s="17">
        <v>640</v>
      </c>
      <c r="BA26" s="3">
        <v>315</v>
      </c>
      <c r="BB26" s="3">
        <v>327.67</v>
      </c>
      <c r="BE26" s="21">
        <f t="shared" si="0"/>
        <v>315</v>
      </c>
      <c r="BF26" s="21">
        <f t="shared" ref="BF26:BH26" si="60">AH26</f>
        <v>315</v>
      </c>
      <c r="BG26" s="21">
        <f t="shared" si="60"/>
        <v>0</v>
      </c>
      <c r="BH26" s="21">
        <f t="shared" si="60"/>
        <v>315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21">
        <f t="shared" si="2"/>
        <v>327.67</v>
      </c>
      <c r="BN26" s="21">
        <f t="shared" ref="BN26:BP26" si="61">AE26</f>
        <v>327.67</v>
      </c>
      <c r="BO26" s="21">
        <f t="shared" si="61"/>
        <v>0</v>
      </c>
      <c r="BP26" s="21">
        <f t="shared" si="61"/>
        <v>327.67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26582.24</v>
      </c>
      <c r="B27">
        <v>-7998.37</v>
      </c>
      <c r="C27">
        <v>25583.45</v>
      </c>
      <c r="D27">
        <v>9201.01</v>
      </c>
      <c r="E27">
        <v>315</v>
      </c>
      <c r="F27" s="3">
        <v>-6999</v>
      </c>
      <c r="G27">
        <v>648.78</v>
      </c>
      <c r="H27">
        <v>651.34</v>
      </c>
      <c r="I27">
        <v>558.69</v>
      </c>
      <c r="J27">
        <v>0</v>
      </c>
      <c r="K27">
        <v>581.15</v>
      </c>
      <c r="L27">
        <v>583.24</v>
      </c>
      <c r="M27">
        <v>499.91</v>
      </c>
      <c r="N27">
        <v>0</v>
      </c>
      <c r="O27">
        <v>0</v>
      </c>
      <c r="P27">
        <v>633.6</v>
      </c>
      <c r="Q27">
        <v>321.33</v>
      </c>
      <c r="R27">
        <v>321.33</v>
      </c>
      <c r="S27">
        <v>26600.68</v>
      </c>
      <c r="T27">
        <v>8207.562</v>
      </c>
      <c r="U27">
        <v>7477.319</v>
      </c>
      <c r="V27">
        <v>2232.361</v>
      </c>
      <c r="W27">
        <v>9709.68</v>
      </c>
      <c r="X27">
        <v>284.35</v>
      </c>
      <c r="Y27">
        <v>49.966</v>
      </c>
      <c r="Z27">
        <v>5489.74</v>
      </c>
      <c r="AA27">
        <v>12105.121</v>
      </c>
      <c r="AB27">
        <v>1137.82</v>
      </c>
      <c r="AC27" t="s">
        <v>60</v>
      </c>
      <c r="AD27" s="3">
        <v>-4315.7314</v>
      </c>
      <c r="AE27">
        <v>315</v>
      </c>
      <c r="AF27">
        <v>0</v>
      </c>
      <c r="AG27">
        <v>315</v>
      </c>
      <c r="AH27">
        <v>305</v>
      </c>
      <c r="AI27">
        <v>0</v>
      </c>
      <c r="AJ27">
        <v>305</v>
      </c>
      <c r="AK27">
        <v>5989</v>
      </c>
      <c r="AL27">
        <v>25546.3</v>
      </c>
      <c r="AM27">
        <v>31535.3</v>
      </c>
      <c r="AN27">
        <v>10707.13</v>
      </c>
      <c r="AO27">
        <v>9332.53</v>
      </c>
      <c r="AP27">
        <v>1374.6</v>
      </c>
      <c r="AQ27">
        <v>315</v>
      </c>
      <c r="AR27">
        <v>305</v>
      </c>
      <c r="AU27">
        <v>0</v>
      </c>
      <c r="AV27" s="13">
        <v>0</v>
      </c>
      <c r="AW27" s="3">
        <v>305</v>
      </c>
      <c r="AX27" s="3">
        <v>315</v>
      </c>
      <c r="AY27" s="3">
        <v>640</v>
      </c>
      <c r="AZ27" s="17">
        <v>640</v>
      </c>
      <c r="BA27" s="3">
        <v>305</v>
      </c>
      <c r="BB27" s="3">
        <v>315</v>
      </c>
      <c r="BE27" s="21">
        <f t="shared" si="0"/>
        <v>305</v>
      </c>
      <c r="BF27" s="21">
        <f t="shared" ref="BF27:BH27" si="62">AH27</f>
        <v>305</v>
      </c>
      <c r="BG27" s="21">
        <f t="shared" si="62"/>
        <v>0</v>
      </c>
      <c r="BH27" s="21">
        <f t="shared" si="62"/>
        <v>305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21">
        <f t="shared" si="2"/>
        <v>315</v>
      </c>
      <c r="BN27" s="21">
        <f t="shared" ref="BN27:BP27" si="63">AE27</f>
        <v>315</v>
      </c>
      <c r="BO27" s="21">
        <f t="shared" si="63"/>
        <v>0</v>
      </c>
      <c r="BP27" s="21">
        <f t="shared" si="63"/>
        <v>315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26504.21</v>
      </c>
      <c r="B28" s="1">
        <v>-8113.64</v>
      </c>
      <c r="C28" s="1">
        <v>24675.58</v>
      </c>
      <c r="D28" s="1">
        <v>10023.76</v>
      </c>
      <c r="E28" s="1">
        <v>307.03</v>
      </c>
      <c r="F28" s="6">
        <v>-6999</v>
      </c>
      <c r="G28" s="1">
        <v>648.78</v>
      </c>
      <c r="H28" s="1">
        <v>651.34</v>
      </c>
      <c r="I28" s="1">
        <v>533.52</v>
      </c>
      <c r="J28" s="1">
        <v>0</v>
      </c>
      <c r="K28" s="1">
        <v>580.92</v>
      </c>
      <c r="L28" s="1">
        <v>582.31</v>
      </c>
      <c r="M28" s="1">
        <v>500.73</v>
      </c>
      <c r="N28" s="1">
        <v>0</v>
      </c>
      <c r="O28" s="1">
        <v>0</v>
      </c>
      <c r="P28" s="1">
        <v>631.3</v>
      </c>
      <c r="Q28" s="1">
        <v>320.85</v>
      </c>
      <c r="R28" s="1">
        <v>304.73</v>
      </c>
      <c r="S28" s="1">
        <v>26607.281</v>
      </c>
      <c r="T28" s="1">
        <v>8011.983</v>
      </c>
      <c r="U28" s="1">
        <v>7329.391</v>
      </c>
      <c r="V28" s="1">
        <v>3221.331</v>
      </c>
      <c r="W28" s="1">
        <v>10550.722</v>
      </c>
      <c r="X28" s="1">
        <v>283.307</v>
      </c>
      <c r="Y28" s="1">
        <v>50.03</v>
      </c>
      <c r="Z28" s="1">
        <v>6353.322</v>
      </c>
      <c r="AA28" s="1">
        <v>11285.955</v>
      </c>
      <c r="AB28" s="1">
        <v>1150.72</v>
      </c>
      <c r="AC28" s="1" t="s">
        <v>60</v>
      </c>
      <c r="AD28" s="6">
        <v>-4339.124</v>
      </c>
      <c r="AE28" s="1">
        <v>307.03</v>
      </c>
      <c r="AF28" s="1">
        <v>0</v>
      </c>
      <c r="AG28" s="1">
        <v>307.03</v>
      </c>
      <c r="AH28" s="1">
        <v>296</v>
      </c>
      <c r="AI28" s="1">
        <v>0</v>
      </c>
      <c r="AJ28" s="1">
        <v>296</v>
      </c>
      <c r="AK28" s="1">
        <v>6000</v>
      </c>
      <c r="AL28" s="1">
        <v>25519.2</v>
      </c>
      <c r="AM28" s="1">
        <v>31519.2</v>
      </c>
      <c r="AN28" s="1">
        <v>11362.56</v>
      </c>
      <c r="AO28" s="1">
        <v>9310.72</v>
      </c>
      <c r="AP28" s="1">
        <v>2051.84</v>
      </c>
      <c r="AQ28" s="1">
        <v>307.03</v>
      </c>
      <c r="AR28" s="1">
        <v>296</v>
      </c>
      <c r="AU28" s="1">
        <v>0</v>
      </c>
      <c r="AV28" s="14">
        <v>0</v>
      </c>
      <c r="AW28" s="6">
        <v>296</v>
      </c>
      <c r="AX28" s="6">
        <v>307.03</v>
      </c>
      <c r="AY28" s="6">
        <v>600</v>
      </c>
      <c r="AZ28" s="18">
        <v>640</v>
      </c>
      <c r="BA28" s="6">
        <v>296</v>
      </c>
      <c r="BB28" s="6">
        <v>307.03</v>
      </c>
      <c r="BE28" s="22">
        <f t="shared" si="0"/>
        <v>296</v>
      </c>
      <c r="BF28" s="22">
        <f t="shared" ref="BF28:BH28" si="64">AH28</f>
        <v>296</v>
      </c>
      <c r="BG28" s="22">
        <f t="shared" si="64"/>
        <v>0</v>
      </c>
      <c r="BH28" s="22">
        <f t="shared" si="64"/>
        <v>296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22">
        <f t="shared" si="2"/>
        <v>307.03</v>
      </c>
      <c r="BN28" s="22">
        <f t="shared" ref="BN28:BP28" si="65">AE28</f>
        <v>307.03</v>
      </c>
      <c r="BO28" s="22">
        <f t="shared" si="65"/>
        <v>0</v>
      </c>
      <c r="BP28" s="22">
        <f t="shared" si="65"/>
        <v>307.03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26257.41</v>
      </c>
      <c r="B29" s="1">
        <v>-7854.91</v>
      </c>
      <c r="C29" s="1">
        <v>23056.15</v>
      </c>
      <c r="D29" s="1">
        <v>11042.53</v>
      </c>
      <c r="E29" s="1">
        <v>292.33</v>
      </c>
      <c r="F29" s="6">
        <v>-6999</v>
      </c>
      <c r="G29" s="1">
        <v>647.91</v>
      </c>
      <c r="H29" s="1">
        <v>649.63</v>
      </c>
      <c r="I29" s="1">
        <v>480.97</v>
      </c>
      <c r="J29" s="1">
        <v>0</v>
      </c>
      <c r="K29" s="1">
        <v>582.08</v>
      </c>
      <c r="L29" s="1">
        <v>583.48</v>
      </c>
      <c r="M29" s="1">
        <v>501.15</v>
      </c>
      <c r="N29" s="1">
        <v>0</v>
      </c>
      <c r="O29" s="1">
        <v>0</v>
      </c>
      <c r="P29" s="1">
        <v>570</v>
      </c>
      <c r="Q29" s="1">
        <v>301.03</v>
      </c>
      <c r="R29" s="1">
        <v>284.7</v>
      </c>
      <c r="S29" s="1">
        <v>26245.52</v>
      </c>
      <c r="T29" s="1">
        <v>8018.129</v>
      </c>
      <c r="U29" s="1">
        <v>7523.991</v>
      </c>
      <c r="V29" s="1">
        <v>4141.958</v>
      </c>
      <c r="W29" s="1">
        <v>11665.949</v>
      </c>
      <c r="X29" s="1">
        <v>297.697</v>
      </c>
      <c r="Y29" s="1">
        <v>49.969</v>
      </c>
      <c r="Z29" s="1">
        <v>7845.514</v>
      </c>
      <c r="AA29" s="1">
        <v>9706.338</v>
      </c>
      <c r="AB29" s="1">
        <v>1146.25</v>
      </c>
      <c r="AC29" s="1" t="s">
        <v>60</v>
      </c>
      <c r="AD29" s="6">
        <v>-4416.5864</v>
      </c>
      <c r="AE29" s="1">
        <v>292.33</v>
      </c>
      <c r="AF29" s="1">
        <v>0</v>
      </c>
      <c r="AG29" s="1">
        <v>292.33</v>
      </c>
      <c r="AH29" s="1">
        <v>289</v>
      </c>
      <c r="AI29" s="1">
        <v>0</v>
      </c>
      <c r="AJ29" s="1">
        <v>289</v>
      </c>
      <c r="AK29" s="1">
        <v>6010</v>
      </c>
      <c r="AL29" s="1">
        <v>25248</v>
      </c>
      <c r="AM29" s="1">
        <v>31258</v>
      </c>
      <c r="AN29" s="1">
        <v>12139.05</v>
      </c>
      <c r="AO29" s="1">
        <v>9327.89</v>
      </c>
      <c r="AP29" s="1">
        <v>2811.16</v>
      </c>
      <c r="AQ29" s="1">
        <v>292.33</v>
      </c>
      <c r="AR29" s="1">
        <v>289</v>
      </c>
      <c r="AU29" s="1">
        <v>0</v>
      </c>
      <c r="AV29" s="14">
        <v>0</v>
      </c>
      <c r="AW29" s="6">
        <v>289</v>
      </c>
      <c r="AX29" s="6">
        <v>292.33</v>
      </c>
      <c r="AY29" s="6">
        <v>529.2</v>
      </c>
      <c r="AZ29" s="18">
        <v>573.6</v>
      </c>
      <c r="BA29" s="6">
        <v>289</v>
      </c>
      <c r="BB29" s="6">
        <v>292.33</v>
      </c>
      <c r="BE29" s="22">
        <f t="shared" si="0"/>
        <v>289</v>
      </c>
      <c r="BF29" s="22">
        <f t="shared" ref="BF29:BH29" si="66">AH29</f>
        <v>289</v>
      </c>
      <c r="BG29" s="22">
        <f t="shared" si="66"/>
        <v>0</v>
      </c>
      <c r="BH29" s="22">
        <f t="shared" si="66"/>
        <v>289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22">
        <f t="shared" si="2"/>
        <v>292.33</v>
      </c>
      <c r="BN29" s="22">
        <f t="shared" ref="BN29:BP29" si="67">AE29</f>
        <v>292.33</v>
      </c>
      <c r="BO29" s="22">
        <f t="shared" si="67"/>
        <v>0</v>
      </c>
      <c r="BP29" s="22">
        <f t="shared" si="67"/>
        <v>292.33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25851.29</v>
      </c>
      <c r="B30" s="2">
        <v>-8189.12</v>
      </c>
      <c r="C30" s="2">
        <v>22122.76</v>
      </c>
      <c r="D30" s="2">
        <v>11852.09</v>
      </c>
      <c r="E30" s="2">
        <v>280.67</v>
      </c>
      <c r="F30" s="7">
        <v>-6998</v>
      </c>
      <c r="G30" s="2">
        <v>648.78</v>
      </c>
      <c r="H30" s="2">
        <v>652.19</v>
      </c>
      <c r="I30" s="2">
        <v>480.05</v>
      </c>
      <c r="J30" s="2">
        <v>0</v>
      </c>
      <c r="K30" s="2">
        <v>570.92</v>
      </c>
      <c r="L30" s="2">
        <v>572.08</v>
      </c>
      <c r="M30" s="2">
        <v>500.73</v>
      </c>
      <c r="N30" s="2">
        <v>0</v>
      </c>
      <c r="O30" s="2">
        <v>0</v>
      </c>
      <c r="P30" s="2">
        <v>489.7</v>
      </c>
      <c r="Q30" s="2">
        <v>284.01</v>
      </c>
      <c r="R30" s="2">
        <v>270.85</v>
      </c>
      <c r="S30" s="2">
        <v>26092.594</v>
      </c>
      <c r="T30" s="2">
        <v>8229.888</v>
      </c>
      <c r="U30" s="2">
        <v>7909.785</v>
      </c>
      <c r="V30" s="2">
        <v>5151.935</v>
      </c>
      <c r="W30" s="2">
        <v>13061.72</v>
      </c>
      <c r="X30" s="2">
        <v>298.6</v>
      </c>
      <c r="Y30" s="2">
        <v>49.998</v>
      </c>
      <c r="Z30" s="2">
        <v>9128.582</v>
      </c>
      <c r="AA30" s="2">
        <v>8465.764</v>
      </c>
      <c r="AB30" s="2">
        <v>1161.64</v>
      </c>
      <c r="AC30" s="2" t="s">
        <v>60</v>
      </c>
      <c r="AD30" s="7">
        <v>-4458.6094</v>
      </c>
      <c r="AE30" s="2">
        <v>280.67</v>
      </c>
      <c r="AF30" s="2">
        <v>0</v>
      </c>
      <c r="AG30" s="2">
        <v>280.67</v>
      </c>
      <c r="AH30" s="2">
        <v>270</v>
      </c>
      <c r="AI30" s="2">
        <v>0</v>
      </c>
      <c r="AJ30" s="2">
        <v>270</v>
      </c>
      <c r="AK30" s="2">
        <v>6026</v>
      </c>
      <c r="AL30" s="2">
        <v>25166.7</v>
      </c>
      <c r="AM30" s="2">
        <v>31192.7</v>
      </c>
      <c r="AN30" s="2">
        <v>12900.94</v>
      </c>
      <c r="AO30" s="2">
        <v>9251.57</v>
      </c>
      <c r="AP30" s="2">
        <v>3649.37</v>
      </c>
      <c r="AQ30" s="2">
        <v>280.67</v>
      </c>
      <c r="AR30" s="2">
        <v>270</v>
      </c>
      <c r="AU30" s="2">
        <v>0</v>
      </c>
      <c r="AV30" s="15">
        <v>0</v>
      </c>
      <c r="AW30" s="7">
        <v>270</v>
      </c>
      <c r="AX30" s="7">
        <v>280.67</v>
      </c>
      <c r="AY30" s="7">
        <v>450</v>
      </c>
      <c r="AZ30" s="19">
        <v>494.4</v>
      </c>
      <c r="BA30" s="7">
        <v>270</v>
      </c>
      <c r="BB30" s="7">
        <v>280.67</v>
      </c>
      <c r="BE30" s="23">
        <f t="shared" si="0"/>
        <v>270</v>
      </c>
      <c r="BF30" s="23">
        <f t="shared" ref="BF30:BH30" si="68">AH30</f>
        <v>270</v>
      </c>
      <c r="BG30" s="23">
        <f t="shared" si="68"/>
        <v>0</v>
      </c>
      <c r="BH30" s="23">
        <f t="shared" si="68"/>
        <v>270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23">
        <f t="shared" si="2"/>
        <v>280.67</v>
      </c>
      <c r="BN30" s="23">
        <f t="shared" ref="BN30:BP30" si="69">AE30</f>
        <v>280.67</v>
      </c>
      <c r="BO30" s="23">
        <f t="shared" si="69"/>
        <v>0</v>
      </c>
      <c r="BP30" s="23">
        <f t="shared" si="69"/>
        <v>280.67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25470.05</v>
      </c>
      <c r="B31" s="2">
        <v>-8421.85</v>
      </c>
      <c r="C31" s="2">
        <v>20918.68</v>
      </c>
      <c r="D31" s="2">
        <v>12821.94</v>
      </c>
      <c r="E31" s="2">
        <v>273</v>
      </c>
      <c r="F31" s="7">
        <v>-6775</v>
      </c>
      <c r="G31" s="2">
        <v>600.92</v>
      </c>
      <c r="H31" s="2">
        <v>600.07</v>
      </c>
      <c r="I31" s="2">
        <v>479.68</v>
      </c>
      <c r="J31" s="2">
        <v>0</v>
      </c>
      <c r="K31" s="2">
        <v>539.75</v>
      </c>
      <c r="L31" s="2">
        <v>541.38</v>
      </c>
      <c r="M31" s="2">
        <v>500.73</v>
      </c>
      <c r="N31" s="2">
        <v>0</v>
      </c>
      <c r="O31" s="2">
        <v>0</v>
      </c>
      <c r="P31" s="2">
        <v>447.4</v>
      </c>
      <c r="Q31" s="2">
        <v>270.06</v>
      </c>
      <c r="R31" s="2">
        <v>269.9</v>
      </c>
      <c r="S31" s="2">
        <v>25375.922</v>
      </c>
      <c r="T31" s="2">
        <v>8563.579</v>
      </c>
      <c r="U31" s="2">
        <v>8413.758</v>
      </c>
      <c r="V31" s="2">
        <v>6192.925</v>
      </c>
      <c r="W31" s="2">
        <v>14606.683</v>
      </c>
      <c r="X31" s="2">
        <v>301.617</v>
      </c>
      <c r="Y31" s="2">
        <v>50.036</v>
      </c>
      <c r="Z31" s="2">
        <v>10823.217</v>
      </c>
      <c r="AA31" s="2">
        <v>6808.82</v>
      </c>
      <c r="AB31" s="2">
        <v>1166.24</v>
      </c>
      <c r="AC31" s="2" t="s">
        <v>60</v>
      </c>
      <c r="AD31" s="7">
        <v>-4344.307</v>
      </c>
      <c r="AE31" s="2">
        <v>273</v>
      </c>
      <c r="AF31" s="2">
        <v>0</v>
      </c>
      <c r="AG31" s="2">
        <v>273</v>
      </c>
      <c r="AH31" s="2">
        <v>269</v>
      </c>
      <c r="AI31" s="2">
        <v>0</v>
      </c>
      <c r="AJ31" s="2">
        <v>269</v>
      </c>
      <c r="AK31" s="2">
        <v>6428</v>
      </c>
      <c r="AL31" s="2">
        <v>25004</v>
      </c>
      <c r="AM31" s="2">
        <v>31432</v>
      </c>
      <c r="AN31" s="2">
        <v>13694.65</v>
      </c>
      <c r="AO31" s="2">
        <v>9140.75</v>
      </c>
      <c r="AP31" s="2">
        <v>4553.9</v>
      </c>
      <c r="AQ31" s="2">
        <v>273</v>
      </c>
      <c r="AR31" s="2">
        <v>269</v>
      </c>
      <c r="AU31" s="2">
        <v>0</v>
      </c>
      <c r="AV31" s="15">
        <v>0</v>
      </c>
      <c r="AW31" s="7">
        <v>269</v>
      </c>
      <c r="AX31" s="7">
        <v>273</v>
      </c>
      <c r="AY31" s="7">
        <v>450</v>
      </c>
      <c r="AZ31" s="19">
        <v>450</v>
      </c>
      <c r="BA31" s="7">
        <v>269</v>
      </c>
      <c r="BB31" s="7">
        <v>273</v>
      </c>
      <c r="BE31" s="23">
        <f t="shared" si="0"/>
        <v>269</v>
      </c>
      <c r="BF31" s="23">
        <f t="shared" ref="BF31:BH31" si="70">AH31</f>
        <v>269</v>
      </c>
      <c r="BG31" s="23">
        <f t="shared" si="70"/>
        <v>0</v>
      </c>
      <c r="BH31" s="23">
        <f t="shared" si="70"/>
        <v>269</v>
      </c>
      <c r="BI31" s="2">
        <f t="shared" si="5"/>
        <v>0</v>
      </c>
      <c r="BJ31" s="2">
        <f t="shared" si="6"/>
        <v>0</v>
      </c>
      <c r="BK31" s="2">
        <f t="shared" si="7"/>
        <v>0</v>
      </c>
      <c r="BL31" s="2">
        <f t="shared" si="8"/>
        <v>0</v>
      </c>
      <c r="BM31" s="23">
        <f t="shared" si="2"/>
        <v>273</v>
      </c>
      <c r="BN31" s="23">
        <f t="shared" ref="BN31:BP31" si="71">AE31</f>
        <v>273</v>
      </c>
      <c r="BO31" s="23">
        <f t="shared" si="71"/>
        <v>0</v>
      </c>
      <c r="BP31" s="23">
        <f t="shared" si="71"/>
        <v>273</v>
      </c>
      <c r="BQ31" s="2">
        <f t="shared" si="10"/>
        <v>0</v>
      </c>
      <c r="BR31" s="2">
        <f t="shared" si="11"/>
        <v>0</v>
      </c>
      <c r="BS31" s="2">
        <f t="shared" si="12"/>
        <v>0</v>
      </c>
      <c r="BT31" s="2">
        <f t="shared" si="13"/>
        <v>0</v>
      </c>
    </row>
    <row r="32" s="2" customFormat="1" spans="1:72">
      <c r="A32" s="2">
        <v>24822.97</v>
      </c>
      <c r="B32" s="2">
        <v>-8380</v>
      </c>
      <c r="C32" s="2">
        <v>17956.23</v>
      </c>
      <c r="D32" s="2">
        <v>13729.43</v>
      </c>
      <c r="E32" s="2">
        <v>85</v>
      </c>
      <c r="F32" s="7">
        <v>-6423</v>
      </c>
      <c r="G32" s="2">
        <v>451.38</v>
      </c>
      <c r="H32" s="2">
        <v>452.23</v>
      </c>
      <c r="I32" s="2">
        <v>405.95</v>
      </c>
      <c r="J32" s="2">
        <v>0</v>
      </c>
      <c r="K32" s="2">
        <v>479.04</v>
      </c>
      <c r="L32" s="2">
        <v>472.29</v>
      </c>
      <c r="M32" s="2">
        <v>501.15</v>
      </c>
      <c r="N32" s="2">
        <v>0</v>
      </c>
      <c r="O32" s="2">
        <v>0</v>
      </c>
      <c r="P32" s="2">
        <v>373.7</v>
      </c>
      <c r="Q32" s="2">
        <v>209.74</v>
      </c>
      <c r="R32" s="2">
        <v>208.69</v>
      </c>
      <c r="S32" s="2">
        <v>24800.193</v>
      </c>
      <c r="T32" s="2">
        <v>8443.115</v>
      </c>
      <c r="U32" s="2">
        <v>8757.445</v>
      </c>
      <c r="V32" s="2">
        <v>7291.037</v>
      </c>
      <c r="W32" s="2">
        <v>16048.482</v>
      </c>
      <c r="X32" s="2">
        <v>308.64</v>
      </c>
      <c r="Y32" s="2">
        <v>49.992</v>
      </c>
      <c r="Z32" s="2">
        <v>13228.307</v>
      </c>
      <c r="AA32" s="2">
        <v>4351.838</v>
      </c>
      <c r="AB32" s="2">
        <v>1166.58</v>
      </c>
      <c r="AC32" s="2" t="s">
        <v>60</v>
      </c>
      <c r="AD32" s="7">
        <v>-4309.428</v>
      </c>
      <c r="AE32" s="2">
        <v>85</v>
      </c>
      <c r="AF32" s="2">
        <v>0</v>
      </c>
      <c r="AG32" s="2">
        <v>85</v>
      </c>
      <c r="AH32" s="2">
        <v>260</v>
      </c>
      <c r="AI32" s="2">
        <v>0</v>
      </c>
      <c r="AJ32" s="2">
        <v>260</v>
      </c>
      <c r="AK32" s="2">
        <v>6835</v>
      </c>
      <c r="AL32" s="2">
        <v>24651.6</v>
      </c>
      <c r="AM32" s="2">
        <v>31486.6</v>
      </c>
      <c r="AN32" s="2">
        <v>14572.25</v>
      </c>
      <c r="AO32" s="2">
        <v>9058.3</v>
      </c>
      <c r="AP32" s="2">
        <v>5513.95</v>
      </c>
      <c r="AQ32" s="2">
        <v>85</v>
      </c>
      <c r="AR32" s="2">
        <v>260</v>
      </c>
      <c r="AU32" s="2">
        <v>0</v>
      </c>
      <c r="AV32" s="15">
        <v>0</v>
      </c>
      <c r="AW32" s="7">
        <v>260</v>
      </c>
      <c r="AX32" s="7">
        <v>85</v>
      </c>
      <c r="AY32" s="7">
        <v>450</v>
      </c>
      <c r="AZ32" s="19">
        <v>370.8</v>
      </c>
      <c r="BA32" s="7">
        <v>260</v>
      </c>
      <c r="BB32" s="7">
        <v>85</v>
      </c>
      <c r="BE32" s="23">
        <f t="shared" si="0"/>
        <v>260</v>
      </c>
      <c r="BF32" s="23">
        <f t="shared" ref="BF32:BH32" si="72">AH32</f>
        <v>260</v>
      </c>
      <c r="BG32" s="23">
        <f t="shared" si="72"/>
        <v>0</v>
      </c>
      <c r="BH32" s="23">
        <f t="shared" si="72"/>
        <v>260</v>
      </c>
      <c r="BI32" s="2">
        <f t="shared" si="5"/>
        <v>0</v>
      </c>
      <c r="BJ32" s="2">
        <f t="shared" si="6"/>
        <v>0</v>
      </c>
      <c r="BK32" s="2">
        <f t="shared" si="7"/>
        <v>0</v>
      </c>
      <c r="BL32" s="2">
        <f t="shared" si="8"/>
        <v>0</v>
      </c>
      <c r="BM32" s="23">
        <f t="shared" si="2"/>
        <v>85</v>
      </c>
      <c r="BN32" s="23">
        <f t="shared" ref="BN32:BP32" si="73">AE32</f>
        <v>85</v>
      </c>
      <c r="BO32" s="23">
        <f t="shared" si="73"/>
        <v>0</v>
      </c>
      <c r="BP32" s="23">
        <f t="shared" si="73"/>
        <v>85</v>
      </c>
      <c r="BQ32" s="2">
        <f t="shared" si="10"/>
        <v>1</v>
      </c>
      <c r="BR32" s="2">
        <f t="shared" si="11"/>
        <v>0</v>
      </c>
      <c r="BS32" s="2">
        <f t="shared" si="12"/>
        <v>1</v>
      </c>
      <c r="BT32" s="2">
        <f t="shared" si="13"/>
        <v>0</v>
      </c>
    </row>
    <row r="33" s="2" customFormat="1" spans="1:72">
      <c r="A33" s="2">
        <v>24549.52</v>
      </c>
      <c r="B33" s="2">
        <v>-8263.67</v>
      </c>
      <c r="C33" s="2">
        <v>16062.97</v>
      </c>
      <c r="D33" s="2">
        <v>15201.86</v>
      </c>
      <c r="E33" s="2">
        <v>0</v>
      </c>
      <c r="F33" s="7">
        <v>-6007</v>
      </c>
      <c r="G33" s="2">
        <v>301.85</v>
      </c>
      <c r="H33" s="2">
        <v>300.97</v>
      </c>
      <c r="I33" s="2">
        <v>321.73</v>
      </c>
      <c r="J33" s="2">
        <v>0</v>
      </c>
      <c r="K33" s="2">
        <v>398.09</v>
      </c>
      <c r="L33" s="2">
        <v>398.33</v>
      </c>
      <c r="M33" s="2">
        <v>501.15</v>
      </c>
      <c r="N33" s="2">
        <v>0</v>
      </c>
      <c r="O33" s="2">
        <v>0</v>
      </c>
      <c r="P33" s="2">
        <v>296.8</v>
      </c>
      <c r="Q33" s="2">
        <v>154.45</v>
      </c>
      <c r="R33" s="2">
        <v>156.73</v>
      </c>
      <c r="S33" s="2">
        <v>24620.227</v>
      </c>
      <c r="T33" s="2">
        <v>8351.93</v>
      </c>
      <c r="U33" s="2">
        <v>9095.315</v>
      </c>
      <c r="V33" s="2">
        <v>8347.532</v>
      </c>
      <c r="W33" s="2">
        <v>17442.847</v>
      </c>
      <c r="X33" s="2">
        <v>305.565</v>
      </c>
      <c r="Y33" s="2">
        <v>49.98</v>
      </c>
      <c r="Z33" s="2">
        <v>15017.871</v>
      </c>
      <c r="AA33" s="2">
        <v>2476.32</v>
      </c>
      <c r="AB33" s="2">
        <v>1170.28</v>
      </c>
      <c r="AC33" s="2" t="s">
        <v>60</v>
      </c>
      <c r="AD33" s="7">
        <v>-4213.1963</v>
      </c>
      <c r="AE33" s="2">
        <v>0</v>
      </c>
      <c r="AF33" s="2">
        <v>0</v>
      </c>
      <c r="AG33" s="2">
        <v>0</v>
      </c>
      <c r="AH33" s="2">
        <v>250</v>
      </c>
      <c r="AI33" s="2">
        <v>0</v>
      </c>
      <c r="AJ33" s="2">
        <v>250</v>
      </c>
      <c r="AK33" s="2">
        <v>7240</v>
      </c>
      <c r="AL33" s="2">
        <v>24597.3</v>
      </c>
      <c r="AM33" s="2">
        <v>31837.3</v>
      </c>
      <c r="AN33" s="2">
        <v>15374.86</v>
      </c>
      <c r="AO33" s="2">
        <v>8882.56</v>
      </c>
      <c r="AP33" s="2">
        <v>6492.3</v>
      </c>
      <c r="AQ33" s="2">
        <v>0</v>
      </c>
      <c r="AR33" s="2">
        <v>250</v>
      </c>
      <c r="AU33" s="2">
        <v>0</v>
      </c>
      <c r="AV33" s="15">
        <v>0</v>
      </c>
      <c r="AW33" s="7">
        <v>250</v>
      </c>
      <c r="AX33" s="7">
        <v>0</v>
      </c>
      <c r="AY33" s="7">
        <v>370.8</v>
      </c>
      <c r="AZ33" s="19">
        <v>291.6</v>
      </c>
      <c r="BA33" s="7">
        <v>250</v>
      </c>
      <c r="BB33" s="7">
        <v>0</v>
      </c>
      <c r="BE33" s="23">
        <f t="shared" si="0"/>
        <v>250</v>
      </c>
      <c r="BF33" s="23">
        <f t="shared" ref="BF33:BH33" si="74">AH33</f>
        <v>250</v>
      </c>
      <c r="BG33" s="23">
        <f t="shared" si="74"/>
        <v>0</v>
      </c>
      <c r="BH33" s="23">
        <f t="shared" si="74"/>
        <v>250</v>
      </c>
      <c r="BI33" s="2">
        <f t="shared" si="5"/>
        <v>0</v>
      </c>
      <c r="BJ33" s="2">
        <f t="shared" si="6"/>
        <v>0</v>
      </c>
      <c r="BK33" s="2">
        <f t="shared" si="7"/>
        <v>0</v>
      </c>
      <c r="BL33" s="2">
        <f t="shared" si="8"/>
        <v>0</v>
      </c>
      <c r="BM33" s="23">
        <f t="shared" si="2"/>
        <v>0</v>
      </c>
      <c r="BN33" s="23">
        <f t="shared" ref="BN33:BP33" si="75">AE33</f>
        <v>0</v>
      </c>
      <c r="BO33" s="23">
        <f t="shared" si="75"/>
        <v>0</v>
      </c>
      <c r="BP33" s="23">
        <f t="shared" si="75"/>
        <v>0</v>
      </c>
      <c r="BQ33" s="2">
        <f t="shared" si="10"/>
        <v>1</v>
      </c>
      <c r="BR33" s="2">
        <f t="shared" si="11"/>
        <v>0</v>
      </c>
      <c r="BS33" s="2">
        <f t="shared" si="12"/>
        <v>1</v>
      </c>
      <c r="BT33" s="2">
        <f t="shared" si="13"/>
        <v>0</v>
      </c>
    </row>
    <row r="34" s="2" customFormat="1" spans="1:72">
      <c r="A34" s="2">
        <v>24796.35</v>
      </c>
      <c r="B34" s="2">
        <v>-8624.24</v>
      </c>
      <c r="C34" s="2">
        <v>15364.28</v>
      </c>
      <c r="D34" s="2">
        <v>16821.85</v>
      </c>
      <c r="E34" s="2">
        <v>193.67</v>
      </c>
      <c r="F34" s="7">
        <v>-6029</v>
      </c>
      <c r="G34" s="2">
        <v>220.66</v>
      </c>
      <c r="H34" s="2">
        <v>221.53</v>
      </c>
      <c r="I34" s="2">
        <v>243.16</v>
      </c>
      <c r="J34" s="2">
        <v>0</v>
      </c>
      <c r="K34" s="2">
        <v>326.22</v>
      </c>
      <c r="L34" s="2">
        <v>326.22</v>
      </c>
      <c r="M34" s="2">
        <v>500.73</v>
      </c>
      <c r="N34" s="2">
        <v>0</v>
      </c>
      <c r="O34" s="2">
        <v>0</v>
      </c>
      <c r="P34" s="2">
        <v>255.1</v>
      </c>
      <c r="Q34" s="2">
        <v>134.84</v>
      </c>
      <c r="R34" s="2">
        <v>134.47</v>
      </c>
      <c r="S34" s="2">
        <v>25086.719</v>
      </c>
      <c r="T34" s="2">
        <v>8524.405</v>
      </c>
      <c r="U34" s="2">
        <v>9085.444</v>
      </c>
      <c r="V34" s="2">
        <v>9228.019</v>
      </c>
      <c r="W34" s="2">
        <v>18313.463</v>
      </c>
      <c r="X34" s="2">
        <v>305.488</v>
      </c>
      <c r="Y34" s="2">
        <v>49.992</v>
      </c>
      <c r="Z34" s="2">
        <v>15632.4</v>
      </c>
      <c r="AA34" s="2">
        <v>2004.131</v>
      </c>
      <c r="AB34" s="2">
        <v>1160.5</v>
      </c>
      <c r="AC34" s="2" t="s">
        <v>60</v>
      </c>
      <c r="AD34" s="7">
        <v>-4540.553</v>
      </c>
      <c r="AE34" s="2">
        <v>193.67</v>
      </c>
      <c r="AF34" s="2">
        <v>0</v>
      </c>
      <c r="AG34" s="2">
        <v>193.67</v>
      </c>
      <c r="AH34" s="2">
        <v>250</v>
      </c>
      <c r="AI34" s="2">
        <v>0</v>
      </c>
      <c r="AJ34" s="2">
        <v>250</v>
      </c>
      <c r="AK34" s="2">
        <v>7762</v>
      </c>
      <c r="AL34" s="2">
        <v>24624.5</v>
      </c>
      <c r="AM34" s="2">
        <v>32386.5</v>
      </c>
      <c r="AN34" s="2">
        <v>16299.59</v>
      </c>
      <c r="AO34" s="2">
        <v>8814.22</v>
      </c>
      <c r="AP34" s="2">
        <v>7485.37</v>
      </c>
      <c r="AQ34" s="2">
        <v>193.67</v>
      </c>
      <c r="AR34" s="2">
        <v>250</v>
      </c>
      <c r="AU34" s="2">
        <v>0</v>
      </c>
      <c r="AV34" s="15">
        <v>0</v>
      </c>
      <c r="AW34" s="7">
        <v>250</v>
      </c>
      <c r="AX34" s="7">
        <v>193.67</v>
      </c>
      <c r="AY34" s="7">
        <v>330.2</v>
      </c>
      <c r="AZ34" s="19">
        <v>251</v>
      </c>
      <c r="BA34" s="7">
        <v>250</v>
      </c>
      <c r="BB34" s="7">
        <v>193.67</v>
      </c>
      <c r="BE34" s="23">
        <f t="shared" si="0"/>
        <v>250</v>
      </c>
      <c r="BF34" s="23">
        <f t="shared" ref="BF34:BH34" si="76">AH34</f>
        <v>250</v>
      </c>
      <c r="BG34" s="23">
        <f t="shared" si="76"/>
        <v>0</v>
      </c>
      <c r="BH34" s="23">
        <f t="shared" si="76"/>
        <v>250</v>
      </c>
      <c r="BI34" s="2">
        <f t="shared" si="5"/>
        <v>0</v>
      </c>
      <c r="BJ34" s="2">
        <f t="shared" si="6"/>
        <v>0</v>
      </c>
      <c r="BK34" s="2">
        <f t="shared" si="7"/>
        <v>0</v>
      </c>
      <c r="BL34" s="2">
        <f t="shared" si="8"/>
        <v>0</v>
      </c>
      <c r="BM34" s="23">
        <f t="shared" si="2"/>
        <v>193.67</v>
      </c>
      <c r="BN34" s="23">
        <f t="shared" ref="BN34:BP34" si="77">AE34</f>
        <v>193.67</v>
      </c>
      <c r="BO34" s="23">
        <f t="shared" si="77"/>
        <v>0</v>
      </c>
      <c r="BP34" s="23">
        <f t="shared" si="77"/>
        <v>193.67</v>
      </c>
      <c r="BQ34" s="2">
        <f t="shared" si="10"/>
        <v>0</v>
      </c>
      <c r="BR34" s="2">
        <f t="shared" si="11"/>
        <v>0</v>
      </c>
      <c r="BS34" s="2">
        <f t="shared" si="12"/>
        <v>0</v>
      </c>
      <c r="BT34" s="2">
        <f t="shared" si="13"/>
        <v>0</v>
      </c>
    </row>
    <row r="35" s="2" customFormat="1" spans="1:72">
      <c r="A35" s="2">
        <v>25019.48</v>
      </c>
      <c r="B35" s="2">
        <v>-8914.04</v>
      </c>
      <c r="C35" s="2">
        <v>15582.05</v>
      </c>
      <c r="D35" s="2">
        <v>18057.96</v>
      </c>
      <c r="E35" s="2">
        <v>223.33</v>
      </c>
      <c r="F35" s="7">
        <v>-6308</v>
      </c>
      <c r="G35" s="2">
        <v>299.28</v>
      </c>
      <c r="H35" s="2">
        <v>295.85</v>
      </c>
      <c r="I35" s="2">
        <v>248.26</v>
      </c>
      <c r="J35" s="2">
        <v>0</v>
      </c>
      <c r="K35" s="2">
        <v>280.17</v>
      </c>
      <c r="L35" s="2">
        <v>275.75</v>
      </c>
      <c r="M35" s="2">
        <v>501.97</v>
      </c>
      <c r="N35" s="2">
        <v>0</v>
      </c>
      <c r="O35" s="2">
        <v>0</v>
      </c>
      <c r="P35" s="2">
        <v>254.4</v>
      </c>
      <c r="Q35" s="2">
        <v>184.58</v>
      </c>
      <c r="R35" s="2">
        <v>178.24</v>
      </c>
      <c r="S35" s="2">
        <v>25261.32</v>
      </c>
      <c r="T35" s="2">
        <v>9023.312</v>
      </c>
      <c r="U35" s="2">
        <v>9143.353</v>
      </c>
      <c r="V35" s="2">
        <v>9776.615</v>
      </c>
      <c r="W35" s="2">
        <v>18919.968</v>
      </c>
      <c r="X35" s="2">
        <v>306.001</v>
      </c>
      <c r="Y35" s="2">
        <v>50.035</v>
      </c>
      <c r="Z35" s="2">
        <v>15572.762</v>
      </c>
      <c r="AA35" s="2">
        <v>2123.857</v>
      </c>
      <c r="AB35" s="2">
        <v>1136.73</v>
      </c>
      <c r="AC35" s="2" t="s">
        <v>60</v>
      </c>
      <c r="AD35" s="7">
        <v>-4826.728</v>
      </c>
      <c r="AE35" s="2">
        <v>223.33</v>
      </c>
      <c r="AF35" s="2">
        <v>0</v>
      </c>
      <c r="AG35" s="2">
        <v>223.33</v>
      </c>
      <c r="AH35" s="2">
        <v>240</v>
      </c>
      <c r="AI35" s="2">
        <v>0</v>
      </c>
      <c r="AJ35" s="2">
        <v>240</v>
      </c>
      <c r="AK35" s="2">
        <v>7950</v>
      </c>
      <c r="AL35" s="2">
        <v>24651.6</v>
      </c>
      <c r="AM35" s="2">
        <v>32601.6</v>
      </c>
      <c r="AN35" s="2">
        <v>17194.42</v>
      </c>
      <c r="AO35" s="2">
        <v>8719.95</v>
      </c>
      <c r="AP35" s="2">
        <v>8474.47</v>
      </c>
      <c r="AQ35" s="2">
        <v>223.33</v>
      </c>
      <c r="AR35" s="2">
        <v>240</v>
      </c>
      <c r="AU35" s="2">
        <v>0</v>
      </c>
      <c r="AV35" s="15">
        <v>0</v>
      </c>
      <c r="AW35" s="7">
        <v>240</v>
      </c>
      <c r="AX35" s="7">
        <v>223.33</v>
      </c>
      <c r="AY35" s="7">
        <v>251</v>
      </c>
      <c r="AZ35" s="19">
        <v>251</v>
      </c>
      <c r="BA35" s="7">
        <v>240</v>
      </c>
      <c r="BB35" s="7">
        <v>223.33</v>
      </c>
      <c r="BE35" s="23">
        <f t="shared" si="0"/>
        <v>240</v>
      </c>
      <c r="BF35" s="23">
        <f t="shared" ref="BF35:BH35" si="78">AH35</f>
        <v>240</v>
      </c>
      <c r="BG35" s="23">
        <f t="shared" si="78"/>
        <v>0</v>
      </c>
      <c r="BH35" s="23">
        <f t="shared" si="78"/>
        <v>240</v>
      </c>
      <c r="BI35" s="2">
        <f t="shared" si="5"/>
        <v>0</v>
      </c>
      <c r="BJ35" s="2">
        <f t="shared" si="6"/>
        <v>0</v>
      </c>
      <c r="BK35" s="2">
        <f t="shared" si="7"/>
        <v>0</v>
      </c>
      <c r="BL35" s="2">
        <f t="shared" si="8"/>
        <v>0</v>
      </c>
      <c r="BM35" s="23">
        <f t="shared" si="2"/>
        <v>223.33</v>
      </c>
      <c r="BN35" s="23">
        <f t="shared" ref="BN35:BP35" si="79">AE35</f>
        <v>223.33</v>
      </c>
      <c r="BO35" s="23">
        <f t="shared" si="79"/>
        <v>0</v>
      </c>
      <c r="BP35" s="23">
        <f t="shared" si="79"/>
        <v>223.33</v>
      </c>
      <c r="BQ35" s="2">
        <f t="shared" si="10"/>
        <v>0</v>
      </c>
      <c r="BR35" s="2">
        <f t="shared" si="11"/>
        <v>0</v>
      </c>
      <c r="BS35" s="2">
        <f t="shared" si="12"/>
        <v>0</v>
      </c>
      <c r="BT35" s="2">
        <f t="shared" si="13"/>
        <v>0</v>
      </c>
    </row>
    <row r="36" s="2" customFormat="1" spans="1:72">
      <c r="A36" s="2">
        <v>25095.81</v>
      </c>
      <c r="B36" s="2">
        <v>-9509</v>
      </c>
      <c r="C36" s="2">
        <v>15048.53</v>
      </c>
      <c r="D36" s="2">
        <v>19027.06</v>
      </c>
      <c r="E36" s="2">
        <v>142.67</v>
      </c>
      <c r="F36" s="7">
        <v>-6908</v>
      </c>
      <c r="G36" s="2">
        <v>230.91</v>
      </c>
      <c r="H36" s="2">
        <v>233.47</v>
      </c>
      <c r="I36" s="2">
        <v>232.32</v>
      </c>
      <c r="J36" s="2">
        <v>0</v>
      </c>
      <c r="K36" s="2">
        <v>343.9</v>
      </c>
      <c r="L36" s="2">
        <v>340.41</v>
      </c>
      <c r="M36" s="2">
        <v>501.15</v>
      </c>
      <c r="N36" s="2">
        <v>0</v>
      </c>
      <c r="O36" s="2">
        <v>0</v>
      </c>
      <c r="P36" s="2">
        <v>329.3</v>
      </c>
      <c r="Q36" s="2">
        <v>235.8</v>
      </c>
      <c r="R36" s="2">
        <v>225.55</v>
      </c>
      <c r="S36" s="2">
        <v>25122.596</v>
      </c>
      <c r="T36" s="2">
        <v>9688.709</v>
      </c>
      <c r="U36" s="2">
        <v>8995.982</v>
      </c>
      <c r="V36" s="2">
        <v>10742.921</v>
      </c>
      <c r="W36" s="2">
        <v>19738.903</v>
      </c>
      <c r="X36" s="2">
        <v>-2.819</v>
      </c>
      <c r="Y36" s="2">
        <v>49.971</v>
      </c>
      <c r="Z36" s="2">
        <v>15743.098</v>
      </c>
      <c r="AA36" s="2">
        <v>1925.324</v>
      </c>
      <c r="AB36" s="2">
        <v>1112.13</v>
      </c>
      <c r="AC36" s="2" t="s">
        <v>71</v>
      </c>
      <c r="AD36" s="7">
        <v>-5143.719</v>
      </c>
      <c r="AE36" s="2">
        <v>134.67</v>
      </c>
      <c r="AF36" s="2">
        <v>122.59</v>
      </c>
      <c r="AG36" s="2">
        <v>257.26</v>
      </c>
      <c r="AH36" s="2">
        <v>240</v>
      </c>
      <c r="AI36" s="2">
        <v>0</v>
      </c>
      <c r="AJ36" s="2">
        <v>240</v>
      </c>
      <c r="AK36" s="2">
        <v>8144</v>
      </c>
      <c r="AL36" s="2">
        <v>24705.8</v>
      </c>
      <c r="AM36" s="2">
        <v>32849.8</v>
      </c>
      <c r="AN36" s="2">
        <v>18077.33</v>
      </c>
      <c r="AO36" s="2">
        <v>8635.17</v>
      </c>
      <c r="AP36" s="2">
        <v>9442.16</v>
      </c>
      <c r="AQ36" s="2">
        <v>142.67</v>
      </c>
      <c r="AR36" s="2">
        <v>228.19</v>
      </c>
      <c r="AU36" s="2">
        <v>0</v>
      </c>
      <c r="AV36" s="15">
        <v>0</v>
      </c>
      <c r="AW36" s="7">
        <v>240</v>
      </c>
      <c r="AX36" s="7">
        <v>257.26</v>
      </c>
      <c r="AY36" s="7">
        <v>251</v>
      </c>
      <c r="AZ36" s="19">
        <v>330.2</v>
      </c>
      <c r="BA36" s="7">
        <v>240</v>
      </c>
      <c r="BB36" s="7">
        <v>257.26</v>
      </c>
      <c r="BE36" s="23">
        <f t="shared" si="0"/>
        <v>240</v>
      </c>
      <c r="BF36" s="23">
        <f t="shared" ref="BF36:BH36" si="80">AH36</f>
        <v>240</v>
      </c>
      <c r="BG36" s="23">
        <f t="shared" si="80"/>
        <v>0</v>
      </c>
      <c r="BH36" s="23">
        <f t="shared" si="80"/>
        <v>240</v>
      </c>
      <c r="BI36" s="2">
        <f t="shared" si="5"/>
        <v>0</v>
      </c>
      <c r="BJ36" s="2">
        <f t="shared" si="6"/>
        <v>0</v>
      </c>
      <c r="BK36" s="2">
        <f t="shared" si="7"/>
        <v>0</v>
      </c>
      <c r="BL36" s="2">
        <f t="shared" si="8"/>
        <v>0</v>
      </c>
      <c r="BM36" s="23">
        <f t="shared" si="2"/>
        <v>257.26</v>
      </c>
      <c r="BN36" s="23">
        <f t="shared" ref="BN36:BP36" si="81">AE36</f>
        <v>134.67</v>
      </c>
      <c r="BO36" s="23">
        <f t="shared" si="81"/>
        <v>122.59</v>
      </c>
      <c r="BP36" s="23">
        <f t="shared" si="81"/>
        <v>257.26</v>
      </c>
      <c r="BQ36" s="2">
        <f t="shared" si="10"/>
        <v>0</v>
      </c>
      <c r="BR36" s="2">
        <f t="shared" si="11"/>
        <v>1</v>
      </c>
      <c r="BS36" s="2">
        <f t="shared" si="12"/>
        <v>1</v>
      </c>
      <c r="BT36" s="2">
        <f t="shared" si="13"/>
        <v>122.59</v>
      </c>
    </row>
    <row r="37" s="2" customFormat="1" spans="1:72">
      <c r="A37" s="2">
        <v>25163.23</v>
      </c>
      <c r="B37" s="2">
        <v>-9642</v>
      </c>
      <c r="C37" s="2">
        <v>16094.1</v>
      </c>
      <c r="D37" s="2">
        <v>19473.4</v>
      </c>
      <c r="E37" s="2">
        <v>222.33</v>
      </c>
      <c r="F37" s="7">
        <v>-7000</v>
      </c>
      <c r="G37" s="2">
        <v>234.35</v>
      </c>
      <c r="H37" s="2">
        <v>224.09</v>
      </c>
      <c r="I37" s="2">
        <v>212.22</v>
      </c>
      <c r="J37" s="2">
        <v>0</v>
      </c>
      <c r="K37" s="2">
        <v>414.38</v>
      </c>
      <c r="L37" s="2">
        <v>415.31</v>
      </c>
      <c r="M37" s="2">
        <v>501.15</v>
      </c>
      <c r="N37" s="2">
        <v>0</v>
      </c>
      <c r="O37" s="2">
        <v>0</v>
      </c>
      <c r="P37" s="2">
        <v>371.6</v>
      </c>
      <c r="Q37" s="2">
        <v>283.8</v>
      </c>
      <c r="R37" s="2">
        <v>273.65</v>
      </c>
      <c r="S37" s="2">
        <v>25340.996</v>
      </c>
      <c r="T37" s="2">
        <v>9775.059</v>
      </c>
      <c r="U37" s="2">
        <v>8826.262</v>
      </c>
      <c r="V37" s="2">
        <v>11793.198</v>
      </c>
      <c r="W37" s="2">
        <v>20619.46</v>
      </c>
      <c r="X37" s="2">
        <v>-297.664</v>
      </c>
      <c r="Y37" s="2">
        <v>50.036</v>
      </c>
      <c r="Z37" s="2">
        <v>15653.977</v>
      </c>
      <c r="AA37" s="2">
        <v>2188.57</v>
      </c>
      <c r="AB37" s="2">
        <v>1104.12</v>
      </c>
      <c r="AC37" s="2" t="s">
        <v>71</v>
      </c>
      <c r="AD37" s="7">
        <v>-4962.181</v>
      </c>
      <c r="AE37" s="2">
        <v>216.33</v>
      </c>
      <c r="AF37" s="2">
        <v>83.71</v>
      </c>
      <c r="AG37" s="2">
        <v>300.04</v>
      </c>
      <c r="AH37" s="2">
        <v>229</v>
      </c>
      <c r="AI37" s="2">
        <v>23.33</v>
      </c>
      <c r="AJ37" s="2">
        <v>252.33</v>
      </c>
      <c r="AK37" s="2">
        <v>8335</v>
      </c>
      <c r="AL37" s="2">
        <v>25004</v>
      </c>
      <c r="AM37" s="2">
        <v>33339</v>
      </c>
      <c r="AN37" s="2">
        <v>18831.35</v>
      </c>
      <c r="AO37" s="2">
        <v>8496.85</v>
      </c>
      <c r="AP37" s="2">
        <v>10334.5</v>
      </c>
      <c r="AQ37" s="2">
        <v>222.33</v>
      </c>
      <c r="AR37" s="2">
        <v>219.48</v>
      </c>
      <c r="AU37" s="2">
        <v>0</v>
      </c>
      <c r="AV37" s="15">
        <v>0</v>
      </c>
      <c r="AW37" s="7">
        <v>252.33</v>
      </c>
      <c r="AX37" s="7">
        <v>300.04</v>
      </c>
      <c r="AY37" s="7">
        <v>278.86</v>
      </c>
      <c r="AZ37" s="19">
        <v>409.4</v>
      </c>
      <c r="BA37" s="7">
        <v>252.33</v>
      </c>
      <c r="BB37" s="7">
        <v>300.04</v>
      </c>
      <c r="BE37" s="23">
        <f t="shared" si="0"/>
        <v>252.33</v>
      </c>
      <c r="BF37" s="23">
        <f t="shared" ref="BF37:BH37" si="82">AH37</f>
        <v>229</v>
      </c>
      <c r="BG37" s="23">
        <f t="shared" si="82"/>
        <v>23.33</v>
      </c>
      <c r="BH37" s="23">
        <f t="shared" si="82"/>
        <v>252.33</v>
      </c>
      <c r="BI37" s="2">
        <f t="shared" si="5"/>
        <v>0</v>
      </c>
      <c r="BJ37" s="2">
        <f t="shared" si="6"/>
        <v>0</v>
      </c>
      <c r="BK37" s="2">
        <f t="shared" si="7"/>
        <v>0</v>
      </c>
      <c r="BL37" s="2">
        <f t="shared" si="8"/>
        <v>0</v>
      </c>
      <c r="BM37" s="23">
        <f t="shared" si="2"/>
        <v>300.04</v>
      </c>
      <c r="BN37" s="23">
        <f t="shared" ref="BN37:BP37" si="83">AE37</f>
        <v>216.33</v>
      </c>
      <c r="BO37" s="23">
        <f t="shared" si="83"/>
        <v>83.71</v>
      </c>
      <c r="BP37" s="23">
        <f t="shared" si="83"/>
        <v>300.04</v>
      </c>
      <c r="BQ37" s="2">
        <f t="shared" si="10"/>
        <v>0</v>
      </c>
      <c r="BR37" s="2">
        <f t="shared" si="11"/>
        <v>0</v>
      </c>
      <c r="BS37" s="2">
        <f t="shared" si="12"/>
        <v>0</v>
      </c>
      <c r="BT37" s="2">
        <f t="shared" si="13"/>
        <v>0</v>
      </c>
    </row>
    <row r="38" s="2" customFormat="1" spans="1:72">
      <c r="A38" s="2">
        <v>25797.23</v>
      </c>
      <c r="B38" s="2">
        <v>-9153</v>
      </c>
      <c r="C38" s="2">
        <v>15181.9</v>
      </c>
      <c r="D38" s="2">
        <v>20226.33</v>
      </c>
      <c r="E38" s="2">
        <v>161.75</v>
      </c>
      <c r="F38" s="7">
        <v>-7000</v>
      </c>
      <c r="G38" s="2">
        <v>193.33</v>
      </c>
      <c r="H38" s="2">
        <v>199.3</v>
      </c>
      <c r="I38" s="2">
        <v>201.39</v>
      </c>
      <c r="J38" s="2">
        <v>0</v>
      </c>
      <c r="K38" s="2">
        <v>486.25</v>
      </c>
      <c r="L38" s="2">
        <v>487.41</v>
      </c>
      <c r="M38" s="2">
        <v>501.56</v>
      </c>
      <c r="N38" s="2">
        <v>0</v>
      </c>
      <c r="O38" s="2">
        <v>0</v>
      </c>
      <c r="P38" s="2">
        <v>451.7</v>
      </c>
      <c r="Q38" s="2">
        <v>322.44</v>
      </c>
      <c r="R38" s="2">
        <v>312.61</v>
      </c>
      <c r="S38" s="2">
        <v>25876.773</v>
      </c>
      <c r="T38" s="2">
        <v>9385.949</v>
      </c>
      <c r="U38" s="2">
        <v>8496.677</v>
      </c>
      <c r="V38" s="2">
        <v>12762.216</v>
      </c>
      <c r="W38" s="2">
        <v>21258.893</v>
      </c>
      <c r="X38" s="2">
        <v>-292.164</v>
      </c>
      <c r="Y38" s="2">
        <v>49.968</v>
      </c>
      <c r="Z38" s="2">
        <v>16182.537</v>
      </c>
      <c r="AA38" s="2">
        <v>1660.768</v>
      </c>
      <c r="AB38" s="2">
        <v>1109.91</v>
      </c>
      <c r="AC38" s="2" t="s">
        <v>71</v>
      </c>
      <c r="AD38" s="7">
        <v>-4229.025</v>
      </c>
      <c r="AE38" s="2">
        <v>145</v>
      </c>
      <c r="AF38" s="2">
        <v>205.55</v>
      </c>
      <c r="AG38" s="2">
        <v>350.55</v>
      </c>
      <c r="AH38" s="2">
        <v>240</v>
      </c>
      <c r="AI38" s="2">
        <v>11.11</v>
      </c>
      <c r="AJ38" s="2">
        <v>251.11</v>
      </c>
      <c r="AK38" s="2">
        <v>8605</v>
      </c>
      <c r="AL38" s="2">
        <v>25492.1</v>
      </c>
      <c r="AM38" s="2">
        <v>34097.1</v>
      </c>
      <c r="AN38" s="2">
        <v>19580.07</v>
      </c>
      <c r="AO38" s="2">
        <v>8417.35</v>
      </c>
      <c r="AP38" s="2">
        <v>11162.72</v>
      </c>
      <c r="AQ38" s="2">
        <v>161.75</v>
      </c>
      <c r="AR38" s="2">
        <v>229.37</v>
      </c>
      <c r="AU38" s="2">
        <v>0</v>
      </c>
      <c r="AV38" s="15">
        <v>0</v>
      </c>
      <c r="AW38" s="7">
        <v>251.11</v>
      </c>
      <c r="AX38" s="7">
        <v>350.55</v>
      </c>
      <c r="AY38" s="7">
        <v>278.86</v>
      </c>
      <c r="AZ38" s="19">
        <v>473.55</v>
      </c>
      <c r="BA38" s="7">
        <v>251.11</v>
      </c>
      <c r="BB38" s="7">
        <v>350.55</v>
      </c>
      <c r="BE38" s="23">
        <f t="shared" si="0"/>
        <v>251.11</v>
      </c>
      <c r="BF38" s="23">
        <f t="shared" ref="BF38:BH38" si="84">AH38</f>
        <v>240</v>
      </c>
      <c r="BG38" s="23">
        <f t="shared" si="84"/>
        <v>11.11</v>
      </c>
      <c r="BH38" s="23">
        <f t="shared" si="84"/>
        <v>251.11</v>
      </c>
      <c r="BI38" s="2">
        <f t="shared" si="5"/>
        <v>0</v>
      </c>
      <c r="BJ38" s="2">
        <f t="shared" si="6"/>
        <v>0</v>
      </c>
      <c r="BK38" s="2">
        <f t="shared" si="7"/>
        <v>0</v>
      </c>
      <c r="BL38" s="2">
        <f t="shared" si="8"/>
        <v>0</v>
      </c>
      <c r="BM38" s="23">
        <f t="shared" si="2"/>
        <v>350.55</v>
      </c>
      <c r="BN38" s="23">
        <f t="shared" ref="BN38:BP38" si="85">AE38</f>
        <v>145</v>
      </c>
      <c r="BO38" s="23">
        <f t="shared" si="85"/>
        <v>205.55</v>
      </c>
      <c r="BP38" s="23">
        <f t="shared" si="85"/>
        <v>350.55</v>
      </c>
      <c r="BQ38" s="2">
        <f t="shared" si="10"/>
        <v>0</v>
      </c>
      <c r="BR38" s="2">
        <f t="shared" si="11"/>
        <v>1</v>
      </c>
      <c r="BS38" s="2">
        <f t="shared" si="12"/>
        <v>1</v>
      </c>
      <c r="BT38" s="2">
        <f t="shared" si="13"/>
        <v>205.55</v>
      </c>
    </row>
    <row r="39" s="2" customFormat="1" spans="1:72">
      <c r="A39" s="2">
        <v>25847.26</v>
      </c>
      <c r="B39" s="2">
        <v>-9390</v>
      </c>
      <c r="C39" s="2">
        <v>14982.22</v>
      </c>
      <c r="D39" s="2">
        <v>20375.03</v>
      </c>
      <c r="E39" s="2">
        <v>25.43</v>
      </c>
      <c r="F39" s="7">
        <v>-7000</v>
      </c>
      <c r="G39" s="2">
        <v>190.77</v>
      </c>
      <c r="H39" s="2">
        <v>189.05</v>
      </c>
      <c r="I39" s="2">
        <v>197.49</v>
      </c>
      <c r="J39" s="2">
        <v>0</v>
      </c>
      <c r="K39" s="2">
        <v>554.87</v>
      </c>
      <c r="L39" s="2">
        <v>558.59</v>
      </c>
      <c r="M39" s="2">
        <v>501.56</v>
      </c>
      <c r="N39" s="2">
        <v>0</v>
      </c>
      <c r="O39" s="2">
        <v>0</v>
      </c>
      <c r="P39" s="2">
        <v>453.6</v>
      </c>
      <c r="Q39" s="2">
        <v>344.8</v>
      </c>
      <c r="R39" s="2">
        <v>349.82</v>
      </c>
      <c r="S39" s="2">
        <v>25970.09</v>
      </c>
      <c r="T39" s="2">
        <v>9563.609</v>
      </c>
      <c r="U39" s="2">
        <v>8262.425</v>
      </c>
      <c r="V39" s="2">
        <v>13511.11</v>
      </c>
      <c r="W39" s="2">
        <v>21773.535</v>
      </c>
      <c r="X39" s="2">
        <v>-294.817</v>
      </c>
      <c r="Y39" s="2">
        <v>49.984</v>
      </c>
      <c r="Z39" s="2">
        <v>16132.209</v>
      </c>
      <c r="AA39" s="2">
        <v>1751.172</v>
      </c>
      <c r="AB39" s="2">
        <v>1118.11</v>
      </c>
      <c r="AC39" s="2" t="s">
        <v>71</v>
      </c>
      <c r="AD39" s="7">
        <v>-4280.5728</v>
      </c>
      <c r="AE39" s="2">
        <v>0</v>
      </c>
      <c r="AF39" s="2">
        <v>307.41</v>
      </c>
      <c r="AG39" s="2">
        <v>307.41</v>
      </c>
      <c r="AH39" s="2">
        <v>131</v>
      </c>
      <c r="AI39" s="2">
        <v>132.22</v>
      </c>
      <c r="AJ39" s="2">
        <v>263.22</v>
      </c>
      <c r="AK39" s="2">
        <v>8655</v>
      </c>
      <c r="AL39" s="2">
        <v>25248</v>
      </c>
      <c r="AM39" s="2">
        <v>33903</v>
      </c>
      <c r="AN39" s="2">
        <v>20258.91</v>
      </c>
      <c r="AO39" s="2">
        <v>8337.45</v>
      </c>
      <c r="AP39" s="2">
        <v>11921.46</v>
      </c>
      <c r="AQ39" s="2">
        <v>25.43</v>
      </c>
      <c r="AR39" s="2">
        <v>134.06</v>
      </c>
      <c r="AU39" s="2">
        <v>0</v>
      </c>
      <c r="AV39" s="15">
        <v>0</v>
      </c>
      <c r="AW39" s="7">
        <v>263.22</v>
      </c>
      <c r="AX39" s="7">
        <v>307.41</v>
      </c>
      <c r="AY39" s="7">
        <v>279.73</v>
      </c>
      <c r="AZ39" s="19">
        <v>450</v>
      </c>
      <c r="BA39" s="7">
        <v>263.22</v>
      </c>
      <c r="BB39" s="7">
        <v>307.41</v>
      </c>
      <c r="BE39" s="23">
        <f t="shared" si="0"/>
        <v>263.22</v>
      </c>
      <c r="BF39" s="23">
        <f t="shared" ref="BF39:BH39" si="86">AH39</f>
        <v>131</v>
      </c>
      <c r="BG39" s="23">
        <f t="shared" si="86"/>
        <v>132.22</v>
      </c>
      <c r="BH39" s="23">
        <f t="shared" si="86"/>
        <v>263.22</v>
      </c>
      <c r="BI39" s="2">
        <f t="shared" si="5"/>
        <v>0</v>
      </c>
      <c r="BJ39" s="2">
        <f t="shared" si="6"/>
        <v>1</v>
      </c>
      <c r="BK39" s="2">
        <f t="shared" si="7"/>
        <v>1</v>
      </c>
      <c r="BL39" s="2">
        <f t="shared" si="8"/>
        <v>132.22</v>
      </c>
      <c r="BM39" s="23">
        <f t="shared" si="2"/>
        <v>307.41</v>
      </c>
      <c r="BN39" s="23">
        <f t="shared" ref="BN39:BP39" si="87">AE39</f>
        <v>0</v>
      </c>
      <c r="BO39" s="23">
        <f t="shared" si="87"/>
        <v>307.41</v>
      </c>
      <c r="BP39" s="23">
        <f t="shared" si="87"/>
        <v>307.41</v>
      </c>
      <c r="BQ39" s="2">
        <f t="shared" si="10"/>
        <v>0</v>
      </c>
      <c r="BR39" s="2">
        <f t="shared" si="11"/>
        <v>1</v>
      </c>
      <c r="BS39" s="2">
        <f t="shared" si="12"/>
        <v>1</v>
      </c>
      <c r="BT39" s="2">
        <f t="shared" si="13"/>
        <v>307.41</v>
      </c>
    </row>
    <row r="40" s="2" customFormat="1" spans="1:72">
      <c r="A40" s="2">
        <v>25746.35</v>
      </c>
      <c r="B40" s="2">
        <v>-9250</v>
      </c>
      <c r="C40" s="2">
        <v>14770.91</v>
      </c>
      <c r="D40" s="2">
        <v>20254.8</v>
      </c>
      <c r="E40" s="2">
        <v>17.16</v>
      </c>
      <c r="F40" s="7">
        <v>-6612</v>
      </c>
      <c r="G40" s="2">
        <v>190.77</v>
      </c>
      <c r="H40" s="2">
        <v>190.77</v>
      </c>
      <c r="I40" s="2">
        <v>195.81</v>
      </c>
      <c r="J40" s="2">
        <v>0</v>
      </c>
      <c r="K40" s="2">
        <v>513.7</v>
      </c>
      <c r="L40" s="2">
        <v>519.74</v>
      </c>
      <c r="M40" s="2">
        <v>501.15</v>
      </c>
      <c r="N40" s="2">
        <v>0</v>
      </c>
      <c r="O40" s="2">
        <v>0</v>
      </c>
      <c r="P40" s="2">
        <v>454.3</v>
      </c>
      <c r="Q40" s="2">
        <v>303.14</v>
      </c>
      <c r="R40" s="2">
        <v>296.91</v>
      </c>
      <c r="S40" s="2">
        <v>26060.303</v>
      </c>
      <c r="T40" s="2">
        <v>9495.994</v>
      </c>
      <c r="U40" s="2">
        <v>8024.365</v>
      </c>
      <c r="V40" s="2">
        <v>13825.782</v>
      </c>
      <c r="W40" s="2">
        <v>21850.147</v>
      </c>
      <c r="X40" s="2">
        <v>-293.68</v>
      </c>
      <c r="Y40" s="2">
        <v>49.965</v>
      </c>
      <c r="Z40" s="2">
        <v>16203.715</v>
      </c>
      <c r="AA40" s="2">
        <v>1642.484</v>
      </c>
      <c r="AB40" s="2">
        <v>1114.51</v>
      </c>
      <c r="AC40" s="2" t="s">
        <v>60</v>
      </c>
      <c r="AD40" s="7">
        <v>-4246.534</v>
      </c>
      <c r="AE40" s="2">
        <v>0</v>
      </c>
      <c r="AF40" s="2">
        <v>207.41</v>
      </c>
      <c r="AG40" s="2">
        <v>207.41</v>
      </c>
      <c r="AH40" s="2">
        <v>181</v>
      </c>
      <c r="AI40" s="2">
        <v>90.34</v>
      </c>
      <c r="AJ40" s="2">
        <v>271.34</v>
      </c>
      <c r="AK40" s="2">
        <v>8705</v>
      </c>
      <c r="AL40" s="2">
        <v>25085.4</v>
      </c>
      <c r="AM40" s="2">
        <v>33790.4</v>
      </c>
      <c r="AN40" s="2">
        <v>20826.23</v>
      </c>
      <c r="AO40" s="2">
        <v>8262.39</v>
      </c>
      <c r="AP40" s="2">
        <v>12563.84</v>
      </c>
      <c r="AQ40" s="2">
        <v>17.16</v>
      </c>
      <c r="AR40" s="2">
        <v>179.44</v>
      </c>
      <c r="AU40" s="2">
        <v>0</v>
      </c>
      <c r="AV40" s="15">
        <v>0</v>
      </c>
      <c r="AW40" s="7">
        <v>271.34</v>
      </c>
      <c r="AX40" s="7">
        <v>207.41</v>
      </c>
      <c r="AY40" s="7">
        <v>278.86</v>
      </c>
      <c r="AZ40" s="19">
        <v>450</v>
      </c>
      <c r="BA40" s="7">
        <v>271.34</v>
      </c>
      <c r="BB40" s="7">
        <v>207.41</v>
      </c>
      <c r="BE40" s="23">
        <f t="shared" si="0"/>
        <v>271.34</v>
      </c>
      <c r="BF40" s="23">
        <f t="shared" ref="BF40:BH40" si="88">AH40</f>
        <v>181</v>
      </c>
      <c r="BG40" s="23">
        <f t="shared" si="88"/>
        <v>90.34</v>
      </c>
      <c r="BH40" s="23">
        <f t="shared" si="88"/>
        <v>271.34</v>
      </c>
      <c r="BI40" s="2">
        <f t="shared" si="5"/>
        <v>0</v>
      </c>
      <c r="BJ40" s="2">
        <f t="shared" si="6"/>
        <v>0</v>
      </c>
      <c r="BK40" s="2">
        <f t="shared" si="7"/>
        <v>0</v>
      </c>
      <c r="BL40" s="2">
        <f t="shared" si="8"/>
        <v>0</v>
      </c>
      <c r="BM40" s="23">
        <f t="shared" si="2"/>
        <v>207.41</v>
      </c>
      <c r="BN40" s="23">
        <f t="shared" ref="BN40:BP40" si="89">AE40</f>
        <v>0</v>
      </c>
      <c r="BO40" s="23">
        <f t="shared" si="89"/>
        <v>207.41</v>
      </c>
      <c r="BP40" s="23">
        <f t="shared" si="89"/>
        <v>207.41</v>
      </c>
      <c r="BQ40" s="2">
        <f t="shared" si="10"/>
        <v>0</v>
      </c>
      <c r="BR40" s="2">
        <f t="shared" si="11"/>
        <v>1</v>
      </c>
      <c r="BS40" s="2">
        <f t="shared" si="12"/>
        <v>1</v>
      </c>
      <c r="BT40" s="2">
        <f t="shared" si="13"/>
        <v>207.41</v>
      </c>
    </row>
    <row r="41" s="2" customFormat="1" spans="1:72">
      <c r="A41" s="2">
        <v>25829.76</v>
      </c>
      <c r="B41" s="2">
        <v>-9269</v>
      </c>
      <c r="C41" s="2">
        <v>14816.91</v>
      </c>
      <c r="D41" s="2">
        <v>20312.72</v>
      </c>
      <c r="E41" s="2">
        <v>0</v>
      </c>
      <c r="F41" s="7">
        <v>-6614</v>
      </c>
      <c r="G41" s="2">
        <v>189.89</v>
      </c>
      <c r="H41" s="2">
        <v>190.77</v>
      </c>
      <c r="I41" s="2">
        <v>194.84</v>
      </c>
      <c r="J41" s="2">
        <v>0</v>
      </c>
      <c r="K41" s="2">
        <v>507.42</v>
      </c>
      <c r="L41" s="2">
        <v>507.42</v>
      </c>
      <c r="M41" s="2">
        <v>501.56</v>
      </c>
      <c r="N41" s="2">
        <v>0</v>
      </c>
      <c r="O41" s="2">
        <v>0</v>
      </c>
      <c r="P41" s="2">
        <v>446.4</v>
      </c>
      <c r="Q41" s="2">
        <v>265.93</v>
      </c>
      <c r="R41" s="2">
        <v>247.43</v>
      </c>
      <c r="S41" s="2">
        <v>26169.508</v>
      </c>
      <c r="T41" s="2">
        <v>9205.062</v>
      </c>
      <c r="U41" s="2">
        <v>7833.201</v>
      </c>
      <c r="V41" s="2">
        <v>14101.671</v>
      </c>
      <c r="W41" s="2">
        <v>21934.872</v>
      </c>
      <c r="X41" s="2">
        <v>-293.542</v>
      </c>
      <c r="Y41" s="2">
        <v>49.972</v>
      </c>
      <c r="Z41" s="2">
        <v>16491.182</v>
      </c>
      <c r="AA41" s="2">
        <v>1446.494</v>
      </c>
      <c r="AB41" s="2">
        <v>1110.32</v>
      </c>
      <c r="AC41" s="2" t="s">
        <v>60</v>
      </c>
      <c r="AD41" s="7">
        <v>-4370.221</v>
      </c>
      <c r="AE41" s="2">
        <v>0</v>
      </c>
      <c r="AF41" s="2">
        <v>0</v>
      </c>
      <c r="AG41" s="2">
        <v>0</v>
      </c>
      <c r="AH41" s="2">
        <v>199</v>
      </c>
      <c r="AI41" s="2">
        <v>56.67</v>
      </c>
      <c r="AJ41" s="2">
        <v>255.67</v>
      </c>
      <c r="AK41" s="2">
        <v>8755</v>
      </c>
      <c r="AL41" s="2">
        <v>25031.2</v>
      </c>
      <c r="AM41" s="2">
        <v>33786.2</v>
      </c>
      <c r="AN41" s="2">
        <v>21297.45</v>
      </c>
      <c r="AO41" s="2">
        <v>8158.84</v>
      </c>
      <c r="AP41" s="2">
        <v>13138.61</v>
      </c>
      <c r="AQ41" s="2">
        <v>0</v>
      </c>
      <c r="AR41" s="2">
        <v>192.6</v>
      </c>
      <c r="AU41" s="2">
        <v>0</v>
      </c>
      <c r="AV41" s="15">
        <v>0</v>
      </c>
      <c r="AW41" s="7">
        <v>255.67</v>
      </c>
      <c r="AX41" s="7">
        <v>0</v>
      </c>
      <c r="AY41" s="7">
        <v>278.86</v>
      </c>
      <c r="AZ41" s="19">
        <v>450</v>
      </c>
      <c r="BA41" s="7">
        <v>255.67</v>
      </c>
      <c r="BB41" s="7">
        <v>0</v>
      </c>
      <c r="BE41" s="23">
        <f t="shared" si="0"/>
        <v>255.67</v>
      </c>
      <c r="BF41" s="23">
        <f t="shared" ref="BF41:BH41" si="90">AH41</f>
        <v>199</v>
      </c>
      <c r="BG41" s="23">
        <f t="shared" si="90"/>
        <v>56.67</v>
      </c>
      <c r="BH41" s="23">
        <f t="shared" si="90"/>
        <v>255.67</v>
      </c>
      <c r="BI41" s="2">
        <f t="shared" si="5"/>
        <v>0</v>
      </c>
      <c r="BJ41" s="2">
        <f t="shared" si="6"/>
        <v>0</v>
      </c>
      <c r="BK41" s="2">
        <f t="shared" si="7"/>
        <v>0</v>
      </c>
      <c r="BL41" s="2">
        <f t="shared" si="8"/>
        <v>0</v>
      </c>
      <c r="BM41" s="23">
        <f t="shared" si="2"/>
        <v>0</v>
      </c>
      <c r="BN41" s="23">
        <f t="shared" ref="BN41:BP41" si="91">AE41</f>
        <v>0</v>
      </c>
      <c r="BO41" s="23">
        <f t="shared" si="91"/>
        <v>0</v>
      </c>
      <c r="BP41" s="23">
        <f t="shared" si="91"/>
        <v>0</v>
      </c>
      <c r="BQ41" s="2">
        <f t="shared" si="10"/>
        <v>1</v>
      </c>
      <c r="BR41" s="2">
        <f t="shared" si="11"/>
        <v>0</v>
      </c>
      <c r="BS41" s="2">
        <f t="shared" si="12"/>
        <v>1</v>
      </c>
      <c r="BT41" s="2">
        <f t="shared" si="13"/>
        <v>0</v>
      </c>
    </row>
    <row r="42" s="2" customFormat="1" spans="1:72">
      <c r="A42" s="2">
        <v>26193.23</v>
      </c>
      <c r="B42" s="2">
        <v>-9397.11</v>
      </c>
      <c r="C42" s="2">
        <v>14664.04</v>
      </c>
      <c r="D42" s="2">
        <v>20818.81</v>
      </c>
      <c r="E42" s="2">
        <v>25.69</v>
      </c>
      <c r="F42" s="7">
        <v>-7000</v>
      </c>
      <c r="G42" s="2">
        <v>188.2</v>
      </c>
      <c r="H42" s="2">
        <v>189.05</v>
      </c>
      <c r="I42" s="2">
        <v>192.83</v>
      </c>
      <c r="J42" s="2">
        <v>0</v>
      </c>
      <c r="K42" s="2">
        <v>534.17</v>
      </c>
      <c r="L42" s="2">
        <v>544.17</v>
      </c>
      <c r="M42" s="2">
        <v>501.15</v>
      </c>
      <c r="N42" s="2">
        <v>0</v>
      </c>
      <c r="O42" s="2">
        <v>0</v>
      </c>
      <c r="P42" s="2">
        <v>460.2</v>
      </c>
      <c r="Q42" s="2">
        <v>272.54</v>
      </c>
      <c r="R42" s="2">
        <v>270.74</v>
      </c>
      <c r="S42" s="2">
        <v>26466.445</v>
      </c>
      <c r="T42" s="2">
        <v>9383.403</v>
      </c>
      <c r="U42" s="2">
        <v>7677.305</v>
      </c>
      <c r="V42" s="2">
        <v>14226.054</v>
      </c>
      <c r="W42" s="2">
        <v>21903.359</v>
      </c>
      <c r="X42" s="2">
        <v>-300.107</v>
      </c>
      <c r="Y42" s="2">
        <v>50.038</v>
      </c>
      <c r="Z42" s="2">
        <v>16033.154</v>
      </c>
      <c r="AA42" s="2">
        <v>1906.59</v>
      </c>
      <c r="AB42" s="2">
        <v>1108.52</v>
      </c>
      <c r="AC42" s="2" t="s">
        <v>71</v>
      </c>
      <c r="AD42" s="7">
        <v>-4656.956</v>
      </c>
      <c r="AE42" s="2">
        <v>0</v>
      </c>
      <c r="AF42" s="2">
        <v>314.82</v>
      </c>
      <c r="AG42" s="2">
        <v>314.82</v>
      </c>
      <c r="AH42" s="2">
        <v>235.73</v>
      </c>
      <c r="AI42" s="2">
        <v>15.86</v>
      </c>
      <c r="AJ42" s="2">
        <v>251.59</v>
      </c>
      <c r="AK42" s="2">
        <v>8810</v>
      </c>
      <c r="AL42" s="2">
        <v>24976.9</v>
      </c>
      <c r="AM42" s="2">
        <v>33786.9</v>
      </c>
      <c r="AN42" s="2">
        <v>21685.34</v>
      </c>
      <c r="AO42" s="2">
        <v>8099.27</v>
      </c>
      <c r="AP42" s="2">
        <v>13586.07</v>
      </c>
      <c r="AQ42" s="2">
        <v>25.69</v>
      </c>
      <c r="AR42" s="2">
        <v>209.07</v>
      </c>
      <c r="AU42" s="2">
        <v>0</v>
      </c>
      <c r="AV42" s="15">
        <v>0</v>
      </c>
      <c r="AW42" s="7">
        <v>251.59</v>
      </c>
      <c r="AX42" s="7">
        <v>314.82</v>
      </c>
      <c r="AY42" s="7">
        <v>300.23</v>
      </c>
      <c r="AZ42" s="19">
        <v>476.4</v>
      </c>
      <c r="BA42" s="7">
        <v>251.59</v>
      </c>
      <c r="BB42" s="7">
        <v>314.82</v>
      </c>
      <c r="BE42" s="23">
        <f t="shared" si="0"/>
        <v>251.59</v>
      </c>
      <c r="BF42" s="23">
        <f t="shared" ref="BF42:BH42" si="92">AH42</f>
        <v>235.73</v>
      </c>
      <c r="BG42" s="23">
        <f t="shared" si="92"/>
        <v>15.86</v>
      </c>
      <c r="BH42" s="23">
        <f t="shared" si="92"/>
        <v>251.59</v>
      </c>
      <c r="BI42" s="2">
        <f t="shared" si="5"/>
        <v>0</v>
      </c>
      <c r="BJ42" s="2">
        <f t="shared" si="6"/>
        <v>0</v>
      </c>
      <c r="BK42" s="2">
        <f t="shared" si="7"/>
        <v>0</v>
      </c>
      <c r="BL42" s="2">
        <f t="shared" si="8"/>
        <v>0</v>
      </c>
      <c r="BM42" s="23">
        <f t="shared" si="2"/>
        <v>314.82</v>
      </c>
      <c r="BN42" s="23">
        <f t="shared" ref="BN42:BP42" si="93">AE42</f>
        <v>0</v>
      </c>
      <c r="BO42" s="23">
        <f t="shared" si="93"/>
        <v>314.82</v>
      </c>
      <c r="BP42" s="23">
        <f t="shared" si="93"/>
        <v>314.82</v>
      </c>
      <c r="BQ42" s="2">
        <f t="shared" si="10"/>
        <v>0</v>
      </c>
      <c r="BR42" s="2">
        <f t="shared" si="11"/>
        <v>1</v>
      </c>
      <c r="BS42" s="2">
        <f t="shared" si="12"/>
        <v>1</v>
      </c>
      <c r="BT42" s="2">
        <f t="shared" si="13"/>
        <v>314.82</v>
      </c>
    </row>
    <row r="43" s="2" customFormat="1" spans="1:72">
      <c r="A43" s="2">
        <v>26342.19</v>
      </c>
      <c r="B43" s="2">
        <v>-9168.03</v>
      </c>
      <c r="C43" s="2">
        <v>14395.68</v>
      </c>
      <c r="D43" s="2">
        <v>21446.62</v>
      </c>
      <c r="E43" s="2">
        <v>20.88</v>
      </c>
      <c r="F43" s="7">
        <v>-6710</v>
      </c>
      <c r="G43" s="2">
        <v>190.77</v>
      </c>
      <c r="H43" s="2">
        <v>189.05</v>
      </c>
      <c r="I43" s="2">
        <v>194.76</v>
      </c>
      <c r="J43" s="2">
        <v>0</v>
      </c>
      <c r="K43" s="2">
        <v>464.15</v>
      </c>
      <c r="L43" s="2">
        <v>465.78</v>
      </c>
      <c r="M43" s="2">
        <v>501.15</v>
      </c>
      <c r="N43" s="2">
        <v>0</v>
      </c>
      <c r="O43" s="2">
        <v>0</v>
      </c>
      <c r="P43" s="2">
        <v>403.4</v>
      </c>
      <c r="Q43" s="2">
        <v>237.02</v>
      </c>
      <c r="R43" s="2">
        <v>230.68</v>
      </c>
      <c r="S43" s="2">
        <v>26609.492</v>
      </c>
      <c r="T43" s="2">
        <v>9064.753</v>
      </c>
      <c r="U43" s="2">
        <v>7790.477</v>
      </c>
      <c r="V43" s="2">
        <v>14522.701</v>
      </c>
      <c r="W43" s="2">
        <v>22313.178</v>
      </c>
      <c r="X43" s="2">
        <v>-595.153</v>
      </c>
      <c r="Y43" s="2">
        <v>50.034</v>
      </c>
      <c r="Z43" s="2">
        <v>16350.563</v>
      </c>
      <c r="AA43" s="2">
        <v>1577.82</v>
      </c>
      <c r="AB43" s="2">
        <v>1110.12</v>
      </c>
      <c r="AC43" s="2" t="s">
        <v>71</v>
      </c>
      <c r="AD43" s="7">
        <v>-4628.2407</v>
      </c>
      <c r="AE43" s="2">
        <v>0</v>
      </c>
      <c r="AF43" s="2">
        <v>279.63</v>
      </c>
      <c r="AG43" s="2">
        <v>279.63</v>
      </c>
      <c r="AH43" s="2">
        <v>230</v>
      </c>
      <c r="AI43" s="2">
        <v>4.41</v>
      </c>
      <c r="AJ43" s="2">
        <v>234.41</v>
      </c>
      <c r="AK43" s="2">
        <v>8588</v>
      </c>
      <c r="AL43" s="2">
        <v>24895.6</v>
      </c>
      <c r="AM43" s="2">
        <v>33483.6</v>
      </c>
      <c r="AN43" s="2">
        <v>21994.11</v>
      </c>
      <c r="AO43" s="2">
        <v>8047.15</v>
      </c>
      <c r="AP43" s="2">
        <v>13946.96</v>
      </c>
      <c r="AQ43" s="2">
        <v>20.88</v>
      </c>
      <c r="AR43" s="2">
        <v>200.3</v>
      </c>
      <c r="AU43" s="2">
        <v>0</v>
      </c>
      <c r="AV43" s="15">
        <v>0</v>
      </c>
      <c r="AW43" s="7">
        <v>234.41</v>
      </c>
      <c r="AX43" s="7">
        <v>279.63</v>
      </c>
      <c r="AY43" s="7">
        <v>251</v>
      </c>
      <c r="AZ43" s="19">
        <v>404.18</v>
      </c>
      <c r="BA43" s="7">
        <v>234.41</v>
      </c>
      <c r="BB43" s="7">
        <v>279.63</v>
      </c>
      <c r="BE43" s="23">
        <f t="shared" si="0"/>
        <v>234.41</v>
      </c>
      <c r="BF43" s="23">
        <f t="shared" ref="BF43:BH43" si="94">AH43</f>
        <v>230</v>
      </c>
      <c r="BG43" s="23">
        <f t="shared" si="94"/>
        <v>4.41</v>
      </c>
      <c r="BH43" s="23">
        <f t="shared" si="94"/>
        <v>234.41</v>
      </c>
      <c r="BI43" s="2">
        <f t="shared" si="5"/>
        <v>0</v>
      </c>
      <c r="BJ43" s="2">
        <f t="shared" si="6"/>
        <v>0</v>
      </c>
      <c r="BK43" s="2">
        <f t="shared" si="7"/>
        <v>0</v>
      </c>
      <c r="BL43" s="2">
        <f t="shared" si="8"/>
        <v>0</v>
      </c>
      <c r="BM43" s="23">
        <f t="shared" si="2"/>
        <v>279.63</v>
      </c>
      <c r="BN43" s="23">
        <f t="shared" ref="BN43:BP43" si="95">AE43</f>
        <v>0</v>
      </c>
      <c r="BO43" s="23">
        <f t="shared" si="95"/>
        <v>279.63</v>
      </c>
      <c r="BP43" s="23">
        <f t="shared" si="95"/>
        <v>279.63</v>
      </c>
      <c r="BQ43" s="2">
        <f t="shared" si="10"/>
        <v>0</v>
      </c>
      <c r="BR43" s="2">
        <f t="shared" si="11"/>
        <v>1</v>
      </c>
      <c r="BS43" s="2">
        <f t="shared" si="12"/>
        <v>1</v>
      </c>
      <c r="BT43" s="2">
        <f t="shared" si="13"/>
        <v>279.63</v>
      </c>
    </row>
    <row r="44" s="2" customFormat="1" spans="1:72">
      <c r="A44" s="2">
        <v>26521.4</v>
      </c>
      <c r="B44" s="2">
        <v>-9202.99</v>
      </c>
      <c r="C44" s="2">
        <v>14845.52</v>
      </c>
      <c r="D44" s="2">
        <v>21863.48</v>
      </c>
      <c r="E44" s="2">
        <v>86.33</v>
      </c>
      <c r="F44" s="7">
        <v>-6681</v>
      </c>
      <c r="G44" s="2">
        <v>240.32</v>
      </c>
      <c r="H44" s="2">
        <v>237.76</v>
      </c>
      <c r="I44" s="2">
        <v>209</v>
      </c>
      <c r="J44" s="2">
        <v>0</v>
      </c>
      <c r="K44" s="2">
        <v>420.66</v>
      </c>
      <c r="L44" s="2">
        <v>419.73</v>
      </c>
      <c r="M44" s="2">
        <v>501.56</v>
      </c>
      <c r="N44" s="2">
        <v>0</v>
      </c>
      <c r="O44" s="2">
        <v>0</v>
      </c>
      <c r="P44" s="2">
        <v>405.1</v>
      </c>
      <c r="Q44" s="2">
        <v>268.05</v>
      </c>
      <c r="R44" s="2">
        <v>268.31</v>
      </c>
      <c r="S44" s="2">
        <v>26970.068</v>
      </c>
      <c r="T44" s="2">
        <v>9245.686</v>
      </c>
      <c r="U44" s="2">
        <v>7543.849</v>
      </c>
      <c r="V44" s="2">
        <v>14744.051</v>
      </c>
      <c r="W44" s="2">
        <v>22287.9</v>
      </c>
      <c r="X44" s="2">
        <v>-586.366</v>
      </c>
      <c r="Y44" s="2">
        <v>49.965</v>
      </c>
      <c r="Z44" s="2">
        <v>15726.98</v>
      </c>
      <c r="AA44" s="2">
        <v>2132.773</v>
      </c>
      <c r="AB44" s="2">
        <v>1110.83</v>
      </c>
      <c r="AC44" s="2" t="s">
        <v>71</v>
      </c>
      <c r="AD44" s="7">
        <v>-4620.3965</v>
      </c>
      <c r="AE44" s="2">
        <v>71.67</v>
      </c>
      <c r="AF44" s="2">
        <v>207.41</v>
      </c>
      <c r="AG44" s="2">
        <v>279.08</v>
      </c>
      <c r="AH44" s="2">
        <v>215.93</v>
      </c>
      <c r="AI44" s="2">
        <v>26.75</v>
      </c>
      <c r="AJ44" s="2">
        <v>242.68</v>
      </c>
      <c r="AK44" s="2">
        <v>8368</v>
      </c>
      <c r="AL44" s="2">
        <v>24814.2</v>
      </c>
      <c r="AM44" s="2">
        <v>33182.2</v>
      </c>
      <c r="AN44" s="2">
        <v>22228.38</v>
      </c>
      <c r="AO44" s="2">
        <v>8003.78</v>
      </c>
      <c r="AP44" s="2">
        <v>14224.6</v>
      </c>
      <c r="AQ44" s="2">
        <v>86.33</v>
      </c>
      <c r="AR44" s="2">
        <v>193.02</v>
      </c>
      <c r="AU44" s="2">
        <v>0</v>
      </c>
      <c r="AV44" s="15">
        <v>0</v>
      </c>
      <c r="AW44" s="7">
        <v>242.68</v>
      </c>
      <c r="AX44" s="7">
        <v>279.08</v>
      </c>
      <c r="AY44" s="7">
        <v>251</v>
      </c>
      <c r="AZ44" s="19">
        <v>377.78</v>
      </c>
      <c r="BA44" s="7">
        <v>242.68</v>
      </c>
      <c r="BB44" s="7">
        <v>279.08</v>
      </c>
      <c r="BE44" s="23">
        <f t="shared" si="0"/>
        <v>242.68</v>
      </c>
      <c r="BF44" s="23">
        <f t="shared" ref="BF44:BH44" si="96">AH44</f>
        <v>215.93</v>
      </c>
      <c r="BG44" s="23">
        <f t="shared" si="96"/>
        <v>26.75</v>
      </c>
      <c r="BH44" s="23">
        <f t="shared" si="96"/>
        <v>242.68</v>
      </c>
      <c r="BI44" s="2">
        <f t="shared" si="5"/>
        <v>0</v>
      </c>
      <c r="BJ44" s="2">
        <f t="shared" si="6"/>
        <v>0</v>
      </c>
      <c r="BK44" s="2">
        <f t="shared" si="7"/>
        <v>0</v>
      </c>
      <c r="BL44" s="2">
        <f t="shared" si="8"/>
        <v>0</v>
      </c>
      <c r="BM44" s="23">
        <f t="shared" si="2"/>
        <v>279.08</v>
      </c>
      <c r="BN44" s="23">
        <f t="shared" ref="BN44:BP44" si="97">AE44</f>
        <v>71.67</v>
      </c>
      <c r="BO44" s="23">
        <f t="shared" si="97"/>
        <v>207.41</v>
      </c>
      <c r="BP44" s="23">
        <f t="shared" si="97"/>
        <v>279.08</v>
      </c>
      <c r="BQ44" s="2">
        <f t="shared" si="10"/>
        <v>0</v>
      </c>
      <c r="BR44" s="2">
        <f t="shared" si="11"/>
        <v>1</v>
      </c>
      <c r="BS44" s="2">
        <f t="shared" si="12"/>
        <v>1</v>
      </c>
      <c r="BT44" s="2">
        <f t="shared" si="13"/>
        <v>207.41</v>
      </c>
    </row>
    <row r="45" s="2" customFormat="1" spans="1:72">
      <c r="A45" s="2">
        <v>26846.43</v>
      </c>
      <c r="B45" s="2">
        <v>-8711.94</v>
      </c>
      <c r="C45" s="2">
        <v>15102.58</v>
      </c>
      <c r="D45" s="2">
        <v>21999.65</v>
      </c>
      <c r="E45" s="2">
        <v>205.07</v>
      </c>
      <c r="F45" s="7">
        <v>-6129</v>
      </c>
      <c r="G45" s="2">
        <v>297.56</v>
      </c>
      <c r="H45" s="2">
        <v>297.56</v>
      </c>
      <c r="I45" s="2">
        <v>221.6</v>
      </c>
      <c r="J45" s="2">
        <v>0</v>
      </c>
      <c r="K45" s="2">
        <v>347.85</v>
      </c>
      <c r="L45" s="2">
        <v>347.85</v>
      </c>
      <c r="M45" s="2">
        <v>501.56</v>
      </c>
      <c r="N45" s="2">
        <v>0</v>
      </c>
      <c r="O45" s="2">
        <v>0</v>
      </c>
      <c r="P45" s="2">
        <v>319.1</v>
      </c>
      <c r="Q45" s="2">
        <v>211.7</v>
      </c>
      <c r="R45" s="2">
        <v>212.33</v>
      </c>
      <c r="S45" s="2">
        <v>26740.328</v>
      </c>
      <c r="T45" s="2">
        <v>8842.358</v>
      </c>
      <c r="U45" s="2">
        <v>7569.493</v>
      </c>
      <c r="V45" s="2">
        <v>14554.504</v>
      </c>
      <c r="W45" s="2">
        <v>22123.997</v>
      </c>
      <c r="X45" s="2">
        <v>-583.357</v>
      </c>
      <c r="Y45" s="2">
        <v>49.969</v>
      </c>
      <c r="Z45" s="2">
        <v>15487.918</v>
      </c>
      <c r="AA45" s="2">
        <v>2186.258</v>
      </c>
      <c r="AB45" s="2">
        <v>1117.94</v>
      </c>
      <c r="AC45" s="2" t="s">
        <v>60</v>
      </c>
      <c r="AD45" s="7">
        <v>-4386.8906</v>
      </c>
      <c r="AE45" s="2">
        <v>205.07</v>
      </c>
      <c r="AF45" s="2">
        <v>0</v>
      </c>
      <c r="AG45" s="2">
        <v>205.07</v>
      </c>
      <c r="AH45" s="2">
        <v>230</v>
      </c>
      <c r="AI45" s="2">
        <v>-32.9</v>
      </c>
      <c r="AJ45" s="2">
        <v>197.1</v>
      </c>
      <c r="AK45" s="2">
        <v>8147</v>
      </c>
      <c r="AL45" s="2">
        <v>24976.9</v>
      </c>
      <c r="AM45" s="2">
        <v>33123.9</v>
      </c>
      <c r="AN45" s="2">
        <v>22358.31</v>
      </c>
      <c r="AO45" s="2">
        <v>7966.44</v>
      </c>
      <c r="AP45" s="2">
        <v>14391.87</v>
      </c>
      <c r="AQ45" s="2">
        <v>205.07</v>
      </c>
      <c r="AR45" s="2">
        <v>199.24</v>
      </c>
      <c r="AU45" s="2">
        <v>0</v>
      </c>
      <c r="AV45" s="15">
        <v>0</v>
      </c>
      <c r="AW45" s="7">
        <v>197.1</v>
      </c>
      <c r="AX45" s="7">
        <v>205.07</v>
      </c>
      <c r="AY45" s="7">
        <v>251</v>
      </c>
      <c r="AZ45" s="19">
        <v>298.58</v>
      </c>
      <c r="BA45" s="7">
        <v>197.1</v>
      </c>
      <c r="BB45" s="7">
        <v>205.07</v>
      </c>
      <c r="BE45" s="23">
        <f t="shared" si="0"/>
        <v>197.1</v>
      </c>
      <c r="BF45" s="23">
        <f t="shared" ref="BF45:BH45" si="98">AH45</f>
        <v>230</v>
      </c>
      <c r="BG45" s="23">
        <f t="shared" si="98"/>
        <v>-32.9</v>
      </c>
      <c r="BH45" s="23">
        <f t="shared" si="98"/>
        <v>197.1</v>
      </c>
      <c r="BI45" s="2">
        <f t="shared" si="5"/>
        <v>0</v>
      </c>
      <c r="BJ45" s="2">
        <f t="shared" si="6"/>
        <v>0</v>
      </c>
      <c r="BK45" s="2">
        <f t="shared" si="7"/>
        <v>0</v>
      </c>
      <c r="BL45" s="2">
        <f t="shared" si="8"/>
        <v>0</v>
      </c>
      <c r="BM45" s="23">
        <f t="shared" si="2"/>
        <v>205.07</v>
      </c>
      <c r="BN45" s="23">
        <f t="shared" ref="BN45:BP45" si="99">AE45</f>
        <v>205.07</v>
      </c>
      <c r="BO45" s="23">
        <f t="shared" si="99"/>
        <v>0</v>
      </c>
      <c r="BP45" s="23">
        <f t="shared" si="99"/>
        <v>205.07</v>
      </c>
      <c r="BQ45" s="2">
        <f t="shared" si="10"/>
        <v>0</v>
      </c>
      <c r="BR45" s="2">
        <f t="shared" si="11"/>
        <v>0</v>
      </c>
      <c r="BS45" s="2">
        <f t="shared" si="12"/>
        <v>0</v>
      </c>
      <c r="BT45" s="2">
        <f t="shared" si="13"/>
        <v>0</v>
      </c>
    </row>
    <row r="46" s="2" customFormat="1" spans="1:72">
      <c r="A46" s="2">
        <v>27062.46</v>
      </c>
      <c r="B46" s="2">
        <v>-8818</v>
      </c>
      <c r="C46" s="2">
        <v>16553.13</v>
      </c>
      <c r="D46" s="2">
        <v>21886.45</v>
      </c>
      <c r="E46" s="2">
        <v>242.46</v>
      </c>
      <c r="F46" s="7">
        <v>-5843</v>
      </c>
      <c r="G46" s="2">
        <v>397.55</v>
      </c>
      <c r="H46" s="2">
        <v>400.11</v>
      </c>
      <c r="I46" s="2">
        <v>280.37</v>
      </c>
      <c r="J46" s="2">
        <v>0</v>
      </c>
      <c r="K46" s="2">
        <v>360.41</v>
      </c>
      <c r="L46" s="2">
        <v>363.44</v>
      </c>
      <c r="M46" s="2">
        <v>500.32</v>
      </c>
      <c r="N46" s="2">
        <v>0</v>
      </c>
      <c r="O46" s="2">
        <v>0</v>
      </c>
      <c r="P46" s="2">
        <v>282</v>
      </c>
      <c r="Q46" s="2">
        <v>229.46</v>
      </c>
      <c r="R46" s="2">
        <v>229.99</v>
      </c>
      <c r="S46" s="2">
        <v>27501.348</v>
      </c>
      <c r="T46" s="2">
        <v>8820.63</v>
      </c>
      <c r="U46" s="2">
        <v>7505.545</v>
      </c>
      <c r="V46" s="2">
        <v>15187.566</v>
      </c>
      <c r="W46" s="2">
        <v>22693.111</v>
      </c>
      <c r="X46" s="2">
        <v>-787.975</v>
      </c>
      <c r="Y46" s="2">
        <v>50.033</v>
      </c>
      <c r="Z46" s="2">
        <v>14926.672</v>
      </c>
      <c r="AA46" s="2">
        <v>2957.979</v>
      </c>
      <c r="AB46" s="2">
        <v>1114.86</v>
      </c>
      <c r="AC46" s="2" t="s">
        <v>60</v>
      </c>
      <c r="AD46" s="7">
        <v>-4080.4045</v>
      </c>
      <c r="AE46" s="2">
        <v>242.46</v>
      </c>
      <c r="AF46" s="2">
        <v>0</v>
      </c>
      <c r="AG46" s="2">
        <v>242.46</v>
      </c>
      <c r="AH46" s="2">
        <v>200</v>
      </c>
      <c r="AI46" s="2">
        <v>-15.49</v>
      </c>
      <c r="AJ46" s="2">
        <v>184.51</v>
      </c>
      <c r="AK46" s="2">
        <v>7926</v>
      </c>
      <c r="AL46" s="2">
        <v>25275.2</v>
      </c>
      <c r="AM46" s="2">
        <v>33201.2</v>
      </c>
      <c r="AN46" s="2">
        <v>22434.1</v>
      </c>
      <c r="AO46" s="2">
        <v>7980.27</v>
      </c>
      <c r="AP46" s="2">
        <v>14453.83</v>
      </c>
      <c r="AQ46" s="2">
        <v>242.46</v>
      </c>
      <c r="AR46" s="2">
        <v>181.06</v>
      </c>
      <c r="AU46" s="2">
        <v>0</v>
      </c>
      <c r="AV46" s="15">
        <v>0</v>
      </c>
      <c r="AW46" s="7">
        <v>184.51</v>
      </c>
      <c r="AX46" s="7">
        <v>242.46</v>
      </c>
      <c r="AY46" s="7">
        <v>251</v>
      </c>
      <c r="AZ46" s="19">
        <v>272.18</v>
      </c>
      <c r="BA46" s="7">
        <v>184.51</v>
      </c>
      <c r="BB46" s="7">
        <v>242.46</v>
      </c>
      <c r="BE46" s="23">
        <f t="shared" si="0"/>
        <v>184.51</v>
      </c>
      <c r="BF46" s="23">
        <f t="shared" ref="BF46:BH46" si="100">AH46</f>
        <v>200</v>
      </c>
      <c r="BG46" s="23">
        <f t="shared" si="100"/>
        <v>-15.49</v>
      </c>
      <c r="BH46" s="23">
        <f t="shared" si="100"/>
        <v>184.51</v>
      </c>
      <c r="BI46" s="2">
        <f t="shared" si="5"/>
        <v>0</v>
      </c>
      <c r="BJ46" s="2">
        <f t="shared" si="6"/>
        <v>0</v>
      </c>
      <c r="BK46" s="2">
        <f t="shared" si="7"/>
        <v>0</v>
      </c>
      <c r="BL46" s="2">
        <f t="shared" si="8"/>
        <v>0</v>
      </c>
      <c r="BM46" s="23">
        <f t="shared" si="2"/>
        <v>242.46</v>
      </c>
      <c r="BN46" s="23">
        <f t="shared" ref="BN46:BP46" si="101">AE46</f>
        <v>242.46</v>
      </c>
      <c r="BO46" s="23">
        <f t="shared" si="101"/>
        <v>0</v>
      </c>
      <c r="BP46" s="23">
        <f t="shared" si="101"/>
        <v>242.46</v>
      </c>
      <c r="BQ46" s="2">
        <f t="shared" si="10"/>
        <v>0</v>
      </c>
      <c r="BR46" s="2">
        <f t="shared" si="11"/>
        <v>0</v>
      </c>
      <c r="BS46" s="2">
        <f t="shared" si="12"/>
        <v>0</v>
      </c>
      <c r="BT46" s="2">
        <f t="shared" si="13"/>
        <v>0</v>
      </c>
    </row>
    <row r="47" s="2" customFormat="1" spans="1:72">
      <c r="A47" s="2">
        <v>27497.92</v>
      </c>
      <c r="B47" s="2">
        <v>-8697.01</v>
      </c>
      <c r="C47" s="2">
        <v>17015.09</v>
      </c>
      <c r="D47" s="2">
        <v>21807.41</v>
      </c>
      <c r="E47" s="2">
        <v>241.67</v>
      </c>
      <c r="F47" s="7">
        <v>-5843</v>
      </c>
      <c r="G47" s="2">
        <v>395.83</v>
      </c>
      <c r="H47" s="2">
        <v>394.98</v>
      </c>
      <c r="I47" s="2">
        <v>279.49</v>
      </c>
      <c r="J47" s="2">
        <v>0</v>
      </c>
      <c r="K47" s="2">
        <v>337.15</v>
      </c>
      <c r="L47" s="2">
        <v>332.97</v>
      </c>
      <c r="M47" s="2">
        <v>501.15</v>
      </c>
      <c r="N47" s="2">
        <v>0</v>
      </c>
      <c r="O47" s="2">
        <v>0</v>
      </c>
      <c r="P47" s="2">
        <v>247.1</v>
      </c>
      <c r="Q47" s="2">
        <v>228.98</v>
      </c>
      <c r="R47" s="2">
        <v>228.4</v>
      </c>
      <c r="S47" s="2">
        <v>27673.848</v>
      </c>
      <c r="T47" s="2">
        <v>8724.613</v>
      </c>
      <c r="U47" s="2">
        <v>7457.337</v>
      </c>
      <c r="V47" s="2">
        <v>14788.082</v>
      </c>
      <c r="W47" s="2">
        <v>22245.42</v>
      </c>
      <c r="X47" s="2">
        <v>-786.65</v>
      </c>
      <c r="Y47" s="2">
        <v>50.043</v>
      </c>
      <c r="Z47" s="2">
        <v>14521.637</v>
      </c>
      <c r="AA47" s="2">
        <v>3357.996</v>
      </c>
      <c r="AB47" s="2">
        <v>920.8</v>
      </c>
      <c r="AC47" s="2" t="s">
        <v>60</v>
      </c>
      <c r="AD47" s="7">
        <v>-4166.271</v>
      </c>
      <c r="AE47" s="2">
        <v>241.67</v>
      </c>
      <c r="AF47" s="2">
        <v>0</v>
      </c>
      <c r="AG47" s="2">
        <v>241.67</v>
      </c>
      <c r="AH47" s="2">
        <v>200</v>
      </c>
      <c r="AI47" s="2">
        <v>0</v>
      </c>
      <c r="AJ47" s="2">
        <v>200</v>
      </c>
      <c r="AK47" s="2">
        <v>7856</v>
      </c>
      <c r="AL47" s="2">
        <v>25275.2</v>
      </c>
      <c r="AM47" s="2">
        <v>33131.2</v>
      </c>
      <c r="AN47" s="2">
        <v>22440.47</v>
      </c>
      <c r="AO47" s="2">
        <v>8016.21</v>
      </c>
      <c r="AP47" s="2">
        <v>14424.26</v>
      </c>
      <c r="AQ47" s="2">
        <v>241.67</v>
      </c>
      <c r="AR47" s="2">
        <v>192.59</v>
      </c>
      <c r="AU47" s="2">
        <v>0</v>
      </c>
      <c r="AV47" s="15">
        <v>0</v>
      </c>
      <c r="AW47" s="7">
        <v>200</v>
      </c>
      <c r="AX47" s="7">
        <v>241.67</v>
      </c>
      <c r="AY47" s="7">
        <v>251</v>
      </c>
      <c r="AZ47" s="19">
        <v>251</v>
      </c>
      <c r="BA47" s="7">
        <v>200</v>
      </c>
      <c r="BB47" s="7">
        <v>241.67</v>
      </c>
      <c r="BE47" s="23">
        <f t="shared" si="0"/>
        <v>200</v>
      </c>
      <c r="BF47" s="23">
        <f t="shared" ref="BF47:BH47" si="102">AH47</f>
        <v>200</v>
      </c>
      <c r="BG47" s="23">
        <f t="shared" si="102"/>
        <v>0</v>
      </c>
      <c r="BH47" s="23">
        <f t="shared" si="102"/>
        <v>200</v>
      </c>
      <c r="BI47" s="2">
        <f t="shared" si="5"/>
        <v>0</v>
      </c>
      <c r="BJ47" s="2">
        <f t="shared" si="6"/>
        <v>0</v>
      </c>
      <c r="BK47" s="2">
        <f t="shared" si="7"/>
        <v>0</v>
      </c>
      <c r="BL47" s="2">
        <f t="shared" si="8"/>
        <v>0</v>
      </c>
      <c r="BM47" s="23">
        <f t="shared" si="2"/>
        <v>241.67</v>
      </c>
      <c r="BN47" s="23">
        <f t="shared" ref="BN47:BP47" si="103">AE47</f>
        <v>241.67</v>
      </c>
      <c r="BO47" s="23">
        <f t="shared" si="103"/>
        <v>0</v>
      </c>
      <c r="BP47" s="23">
        <f t="shared" si="103"/>
        <v>241.67</v>
      </c>
      <c r="BQ47" s="2">
        <f t="shared" si="10"/>
        <v>0</v>
      </c>
      <c r="BR47" s="2">
        <f t="shared" si="11"/>
        <v>0</v>
      </c>
      <c r="BS47" s="2">
        <f t="shared" si="12"/>
        <v>0</v>
      </c>
      <c r="BT47" s="2">
        <f t="shared" si="13"/>
        <v>0</v>
      </c>
    </row>
    <row r="48" s="2" customFormat="1" spans="1:72">
      <c r="A48" s="2">
        <v>27798.24</v>
      </c>
      <c r="B48" s="2">
        <v>-8244</v>
      </c>
      <c r="C48" s="2">
        <v>16632.54</v>
      </c>
      <c r="D48" s="2">
        <v>21971.9</v>
      </c>
      <c r="E48" s="2">
        <v>238.33</v>
      </c>
      <c r="F48" s="7">
        <v>-5843</v>
      </c>
      <c r="G48" s="2">
        <v>336.86</v>
      </c>
      <c r="H48" s="2">
        <v>334.3</v>
      </c>
      <c r="I48" s="2">
        <v>278.26</v>
      </c>
      <c r="J48" s="2">
        <v>0</v>
      </c>
      <c r="K48" s="2">
        <v>315.52</v>
      </c>
      <c r="L48" s="2">
        <v>319.71</v>
      </c>
      <c r="M48" s="2">
        <v>501.15</v>
      </c>
      <c r="N48" s="2">
        <v>0</v>
      </c>
      <c r="O48" s="2">
        <v>0</v>
      </c>
      <c r="P48" s="2">
        <v>249.4</v>
      </c>
      <c r="Q48" s="2">
        <v>218.89</v>
      </c>
      <c r="R48" s="2">
        <v>218.41</v>
      </c>
      <c r="S48" s="2">
        <v>27947.611</v>
      </c>
      <c r="T48" s="2">
        <v>8274.182</v>
      </c>
      <c r="U48" s="2">
        <v>7372.578</v>
      </c>
      <c r="V48" s="2">
        <v>14513.768</v>
      </c>
      <c r="W48" s="2">
        <v>21886.345</v>
      </c>
      <c r="X48" s="2">
        <v>-778.166</v>
      </c>
      <c r="Y48" s="2">
        <v>49.979</v>
      </c>
      <c r="Z48" s="2">
        <v>14642.816</v>
      </c>
      <c r="AA48" s="2">
        <v>3257.139</v>
      </c>
      <c r="AB48" s="2">
        <v>910.04</v>
      </c>
      <c r="AC48" s="2" t="s">
        <v>60</v>
      </c>
      <c r="AD48" s="7">
        <v>-4219.92</v>
      </c>
      <c r="AE48" s="2">
        <v>238.33</v>
      </c>
      <c r="AF48" s="2">
        <v>0</v>
      </c>
      <c r="AG48" s="2">
        <v>238.33</v>
      </c>
      <c r="AH48" s="2">
        <v>160</v>
      </c>
      <c r="AI48" s="2">
        <v>0</v>
      </c>
      <c r="AJ48" s="2">
        <v>160</v>
      </c>
      <c r="AK48" s="2">
        <v>7786</v>
      </c>
      <c r="AL48" s="2">
        <v>25166.7</v>
      </c>
      <c r="AM48" s="2">
        <v>32952.7</v>
      </c>
      <c r="AN48" s="2">
        <v>22426.64</v>
      </c>
      <c r="AO48" s="2">
        <v>8082.35</v>
      </c>
      <c r="AP48" s="2">
        <v>14344.29</v>
      </c>
      <c r="AQ48" s="2">
        <v>238.33</v>
      </c>
      <c r="AR48" s="2">
        <v>153.92</v>
      </c>
      <c r="AU48" s="2">
        <v>0</v>
      </c>
      <c r="AV48" s="15">
        <v>0</v>
      </c>
      <c r="AW48" s="7">
        <v>160</v>
      </c>
      <c r="AX48" s="7">
        <v>238.33</v>
      </c>
      <c r="AY48" s="7">
        <v>251</v>
      </c>
      <c r="AZ48" s="19">
        <v>251</v>
      </c>
      <c r="BA48" s="7">
        <v>160</v>
      </c>
      <c r="BB48" s="7">
        <v>238.33</v>
      </c>
      <c r="BE48" s="23">
        <f t="shared" si="0"/>
        <v>160</v>
      </c>
      <c r="BF48" s="23">
        <f t="shared" ref="BF48:BH48" si="104">AH48</f>
        <v>160</v>
      </c>
      <c r="BG48" s="23">
        <f t="shared" si="104"/>
        <v>0</v>
      </c>
      <c r="BH48" s="23">
        <f t="shared" si="104"/>
        <v>160</v>
      </c>
      <c r="BI48" s="2">
        <f t="shared" si="5"/>
        <v>0</v>
      </c>
      <c r="BJ48" s="2">
        <f t="shared" si="6"/>
        <v>0</v>
      </c>
      <c r="BK48" s="2">
        <f t="shared" si="7"/>
        <v>0</v>
      </c>
      <c r="BL48" s="2">
        <f t="shared" si="8"/>
        <v>0</v>
      </c>
      <c r="BM48" s="23">
        <f t="shared" si="2"/>
        <v>238.33</v>
      </c>
      <c r="BN48" s="23">
        <f t="shared" ref="BN48:BP48" si="105">AE48</f>
        <v>238.33</v>
      </c>
      <c r="BO48" s="23">
        <f t="shared" si="105"/>
        <v>0</v>
      </c>
      <c r="BP48" s="23">
        <f t="shared" si="105"/>
        <v>238.33</v>
      </c>
      <c r="BQ48" s="2">
        <f t="shared" si="10"/>
        <v>0</v>
      </c>
      <c r="BR48" s="2">
        <f t="shared" si="11"/>
        <v>0</v>
      </c>
      <c r="BS48" s="2">
        <f t="shared" si="12"/>
        <v>0</v>
      </c>
      <c r="BT48" s="2">
        <f t="shared" si="13"/>
        <v>0</v>
      </c>
    </row>
    <row r="49" s="2" customFormat="1" spans="1:72">
      <c r="A49" s="2">
        <v>27439.42</v>
      </c>
      <c r="B49" s="2">
        <v>-7964</v>
      </c>
      <c r="C49" s="2">
        <v>16055.45</v>
      </c>
      <c r="D49" s="2">
        <v>21804.37</v>
      </c>
      <c r="E49" s="2">
        <v>215</v>
      </c>
      <c r="F49" s="7">
        <v>-5843</v>
      </c>
      <c r="G49" s="2">
        <v>299.28</v>
      </c>
      <c r="H49" s="2">
        <v>300.97</v>
      </c>
      <c r="I49" s="2">
        <v>274.56</v>
      </c>
      <c r="J49" s="2">
        <v>0</v>
      </c>
      <c r="K49" s="2">
        <v>270.86</v>
      </c>
      <c r="L49" s="2">
        <v>270.86</v>
      </c>
      <c r="M49" s="2">
        <v>500.73</v>
      </c>
      <c r="N49" s="2">
        <v>0</v>
      </c>
      <c r="O49" s="2">
        <v>0</v>
      </c>
      <c r="P49" s="2">
        <v>250.2</v>
      </c>
      <c r="Q49" s="2">
        <v>186.59</v>
      </c>
      <c r="R49" s="2">
        <v>187.01</v>
      </c>
      <c r="S49" s="2">
        <v>27591.426</v>
      </c>
      <c r="T49" s="2">
        <v>7931.778</v>
      </c>
      <c r="U49" s="2">
        <v>7182.372</v>
      </c>
      <c r="V49" s="2">
        <v>14826.738</v>
      </c>
      <c r="W49" s="2">
        <v>22009.11</v>
      </c>
      <c r="X49" s="2">
        <v>-800.877</v>
      </c>
      <c r="Y49" s="2">
        <v>49.972</v>
      </c>
      <c r="Z49" s="2">
        <v>15496.785</v>
      </c>
      <c r="AA49" s="2">
        <v>2450.572</v>
      </c>
      <c r="AB49" s="2">
        <v>917.56</v>
      </c>
      <c r="AC49" s="2" t="s">
        <v>60</v>
      </c>
      <c r="AD49" s="7">
        <v>-4363.218</v>
      </c>
      <c r="AE49" s="2">
        <v>215</v>
      </c>
      <c r="AF49" s="2">
        <v>0</v>
      </c>
      <c r="AG49" s="2">
        <v>215</v>
      </c>
      <c r="AH49" s="2">
        <v>200</v>
      </c>
      <c r="AI49" s="2">
        <v>-15.9</v>
      </c>
      <c r="AJ49" s="2">
        <v>184.1</v>
      </c>
      <c r="AK49" s="2">
        <v>7716</v>
      </c>
      <c r="AL49" s="2">
        <v>25085.4</v>
      </c>
      <c r="AM49" s="2">
        <v>32801.4</v>
      </c>
      <c r="AN49" s="2">
        <v>22363.26</v>
      </c>
      <c r="AO49" s="2">
        <v>8131.78</v>
      </c>
      <c r="AP49" s="2">
        <v>14231.48</v>
      </c>
      <c r="AQ49" s="2">
        <v>215</v>
      </c>
      <c r="AR49" s="2">
        <v>182.13</v>
      </c>
      <c r="AU49" s="2">
        <v>0</v>
      </c>
      <c r="AV49" s="15">
        <v>0</v>
      </c>
      <c r="AW49" s="7">
        <v>184.1</v>
      </c>
      <c r="AX49" s="7">
        <v>215</v>
      </c>
      <c r="AY49" s="7">
        <v>251</v>
      </c>
      <c r="AZ49" s="19">
        <v>251</v>
      </c>
      <c r="BA49" s="7">
        <v>184.1</v>
      </c>
      <c r="BB49" s="7">
        <v>215</v>
      </c>
      <c r="BE49" s="23">
        <f t="shared" si="0"/>
        <v>184.1</v>
      </c>
      <c r="BF49" s="23">
        <f t="shared" ref="BF49:BH49" si="106">AH49</f>
        <v>200</v>
      </c>
      <c r="BG49" s="23">
        <f t="shared" si="106"/>
        <v>-15.9</v>
      </c>
      <c r="BH49" s="23">
        <f t="shared" si="106"/>
        <v>184.1</v>
      </c>
      <c r="BI49" s="2">
        <f t="shared" si="5"/>
        <v>0</v>
      </c>
      <c r="BJ49" s="2">
        <f t="shared" si="6"/>
        <v>0</v>
      </c>
      <c r="BK49" s="2">
        <f t="shared" si="7"/>
        <v>0</v>
      </c>
      <c r="BL49" s="2">
        <f t="shared" si="8"/>
        <v>0</v>
      </c>
      <c r="BM49" s="23">
        <f t="shared" si="2"/>
        <v>215</v>
      </c>
      <c r="BN49" s="23">
        <f t="shared" ref="BN49:BP49" si="107">AE49</f>
        <v>215</v>
      </c>
      <c r="BO49" s="23">
        <f t="shared" si="107"/>
        <v>0</v>
      </c>
      <c r="BP49" s="23">
        <f t="shared" si="107"/>
        <v>215</v>
      </c>
      <c r="BQ49" s="2">
        <f t="shared" si="10"/>
        <v>0</v>
      </c>
      <c r="BR49" s="2">
        <f t="shared" si="11"/>
        <v>0</v>
      </c>
      <c r="BS49" s="2">
        <f t="shared" si="12"/>
        <v>0</v>
      </c>
      <c r="BT49" s="2">
        <f t="shared" si="13"/>
        <v>0</v>
      </c>
    </row>
    <row r="50" s="2" customFormat="1" spans="1:72">
      <c r="A50" s="2">
        <v>27358.13</v>
      </c>
      <c r="B50" s="2">
        <v>-8107</v>
      </c>
      <c r="C50" s="2">
        <v>16756.13</v>
      </c>
      <c r="D50" s="2">
        <v>21365.04</v>
      </c>
      <c r="E50" s="2">
        <v>226.67</v>
      </c>
      <c r="F50" s="7">
        <v>-5843</v>
      </c>
      <c r="G50" s="2">
        <v>354.81</v>
      </c>
      <c r="H50" s="2">
        <v>355.68</v>
      </c>
      <c r="I50" s="2">
        <v>281.89</v>
      </c>
      <c r="J50" s="2">
        <v>0</v>
      </c>
      <c r="K50" s="2">
        <v>290.63</v>
      </c>
      <c r="L50" s="2">
        <v>293.42</v>
      </c>
      <c r="M50" s="2">
        <v>500.32</v>
      </c>
      <c r="N50" s="2">
        <v>0</v>
      </c>
      <c r="O50" s="2">
        <v>0</v>
      </c>
      <c r="P50" s="2">
        <v>250.4</v>
      </c>
      <c r="Q50" s="2">
        <v>192.83</v>
      </c>
      <c r="R50" s="2">
        <v>194.57</v>
      </c>
      <c r="S50" s="2">
        <v>27369.193</v>
      </c>
      <c r="T50" s="2">
        <v>8270.932</v>
      </c>
      <c r="U50" s="2">
        <v>7255.19</v>
      </c>
      <c r="V50" s="2">
        <v>14346.312</v>
      </c>
      <c r="W50" s="2">
        <v>21601.502</v>
      </c>
      <c r="X50" s="2">
        <v>-802.714</v>
      </c>
      <c r="Y50" s="2">
        <v>50.023</v>
      </c>
      <c r="Z50" s="2">
        <v>14897.035</v>
      </c>
      <c r="AA50" s="2">
        <v>3008.154</v>
      </c>
      <c r="AB50" s="2">
        <v>880.91</v>
      </c>
      <c r="AC50" s="2" t="s">
        <v>60</v>
      </c>
      <c r="AD50" s="7">
        <v>-4313.0703</v>
      </c>
      <c r="AE50" s="2">
        <v>226.67</v>
      </c>
      <c r="AF50" s="2">
        <v>0</v>
      </c>
      <c r="AG50" s="2">
        <v>226.67</v>
      </c>
      <c r="AH50" s="2">
        <v>160</v>
      </c>
      <c r="AI50" s="2">
        <v>0</v>
      </c>
      <c r="AJ50" s="2">
        <v>160</v>
      </c>
      <c r="AK50" s="2">
        <v>7648</v>
      </c>
      <c r="AL50" s="2">
        <v>24895.6</v>
      </c>
      <c r="AM50" s="2">
        <v>32543.6</v>
      </c>
      <c r="AN50" s="2">
        <v>22325.57</v>
      </c>
      <c r="AO50" s="2">
        <v>8252.59</v>
      </c>
      <c r="AP50" s="2">
        <v>14072.98</v>
      </c>
      <c r="AQ50" s="2">
        <v>226.67</v>
      </c>
      <c r="AR50" s="2">
        <v>155.52</v>
      </c>
      <c r="AU50" s="2">
        <v>0</v>
      </c>
      <c r="AV50" s="15">
        <v>0</v>
      </c>
      <c r="AW50" s="7">
        <v>160</v>
      </c>
      <c r="AX50" s="7">
        <v>226.67</v>
      </c>
      <c r="AY50" s="7">
        <v>251</v>
      </c>
      <c r="AZ50" s="19">
        <v>251</v>
      </c>
      <c r="BA50" s="7">
        <v>160</v>
      </c>
      <c r="BB50" s="7">
        <v>226.67</v>
      </c>
      <c r="BE50" s="23">
        <f t="shared" si="0"/>
        <v>160</v>
      </c>
      <c r="BF50" s="23">
        <f t="shared" ref="BF50:BH50" si="108">AH50</f>
        <v>160</v>
      </c>
      <c r="BG50" s="23">
        <f t="shared" si="108"/>
        <v>0</v>
      </c>
      <c r="BH50" s="23">
        <f t="shared" si="108"/>
        <v>160</v>
      </c>
      <c r="BI50" s="2">
        <f t="shared" si="5"/>
        <v>0</v>
      </c>
      <c r="BJ50" s="2">
        <f t="shared" si="6"/>
        <v>0</v>
      </c>
      <c r="BK50" s="2">
        <f t="shared" si="7"/>
        <v>0</v>
      </c>
      <c r="BL50" s="2">
        <f t="shared" si="8"/>
        <v>0</v>
      </c>
      <c r="BM50" s="23">
        <f t="shared" si="2"/>
        <v>226.67</v>
      </c>
      <c r="BN50" s="23">
        <f t="shared" ref="BN50:BP50" si="109">AE50</f>
        <v>226.67</v>
      </c>
      <c r="BO50" s="23">
        <f t="shared" si="109"/>
        <v>0</v>
      </c>
      <c r="BP50" s="23">
        <f t="shared" si="109"/>
        <v>226.67</v>
      </c>
      <c r="BQ50" s="2">
        <f t="shared" si="10"/>
        <v>0</v>
      </c>
      <c r="BR50" s="2">
        <f t="shared" si="11"/>
        <v>0</v>
      </c>
      <c r="BS50" s="2">
        <f t="shared" si="12"/>
        <v>0</v>
      </c>
      <c r="BT50" s="2">
        <f t="shared" si="13"/>
        <v>0</v>
      </c>
    </row>
    <row r="51" s="2" customFormat="1" spans="1:72">
      <c r="A51" s="2">
        <v>27046.27</v>
      </c>
      <c r="B51" s="2">
        <v>-8291</v>
      </c>
      <c r="C51" s="2">
        <v>16591.7</v>
      </c>
      <c r="D51" s="2">
        <v>21098.78</v>
      </c>
      <c r="E51" s="2">
        <v>232.67</v>
      </c>
      <c r="F51" s="7">
        <v>-6080</v>
      </c>
      <c r="G51" s="2">
        <v>299.28</v>
      </c>
      <c r="H51" s="2">
        <v>296.72</v>
      </c>
      <c r="I51" s="2">
        <v>281.69</v>
      </c>
      <c r="J51" s="2">
        <v>0</v>
      </c>
      <c r="K51" s="2">
        <v>273.65</v>
      </c>
      <c r="L51" s="2">
        <v>271.56</v>
      </c>
      <c r="M51" s="2">
        <v>500.32</v>
      </c>
      <c r="N51" s="2">
        <v>0</v>
      </c>
      <c r="O51" s="2">
        <v>0</v>
      </c>
      <c r="P51" s="2">
        <v>247.3</v>
      </c>
      <c r="Q51" s="2">
        <v>223.91</v>
      </c>
      <c r="R51" s="2">
        <v>223.28</v>
      </c>
      <c r="S51" s="2">
        <v>27131.941</v>
      </c>
      <c r="T51" s="2">
        <v>8191.136</v>
      </c>
      <c r="U51" s="2">
        <v>7258.322</v>
      </c>
      <c r="V51" s="2">
        <v>13531.447</v>
      </c>
      <c r="W51" s="2">
        <v>20789.769</v>
      </c>
      <c r="X51" s="2">
        <v>-835.66</v>
      </c>
      <c r="Y51" s="2">
        <v>50.034</v>
      </c>
      <c r="Z51" s="2">
        <v>14776.844</v>
      </c>
      <c r="AA51" s="2">
        <v>3231.967</v>
      </c>
      <c r="AB51" s="2">
        <v>881.56</v>
      </c>
      <c r="AC51" s="2" t="s">
        <v>60</v>
      </c>
      <c r="AD51" s="7">
        <v>-4533.1294</v>
      </c>
      <c r="AE51" s="2">
        <v>232.67</v>
      </c>
      <c r="AF51" s="2">
        <v>0</v>
      </c>
      <c r="AG51" s="2">
        <v>232.67</v>
      </c>
      <c r="AH51" s="2">
        <v>181</v>
      </c>
      <c r="AI51" s="2">
        <v>0</v>
      </c>
      <c r="AJ51" s="2">
        <v>181</v>
      </c>
      <c r="AK51" s="2">
        <v>7859</v>
      </c>
      <c r="AL51" s="2">
        <v>24781.7</v>
      </c>
      <c r="AM51" s="2">
        <v>32640.7</v>
      </c>
      <c r="AN51" s="2">
        <v>22213.44</v>
      </c>
      <c r="AO51" s="2">
        <v>8382.16</v>
      </c>
      <c r="AP51" s="2">
        <v>13831.28</v>
      </c>
      <c r="AQ51" s="2">
        <v>232.67</v>
      </c>
      <c r="AR51" s="2">
        <v>176.02</v>
      </c>
      <c r="AU51" s="2">
        <v>0</v>
      </c>
      <c r="AV51" s="15">
        <v>0</v>
      </c>
      <c r="AW51" s="7">
        <v>181</v>
      </c>
      <c r="AX51" s="7">
        <v>232.67</v>
      </c>
      <c r="AY51" s="7">
        <v>251</v>
      </c>
      <c r="AZ51" s="19">
        <v>251</v>
      </c>
      <c r="BA51" s="7">
        <v>181</v>
      </c>
      <c r="BB51" s="7">
        <v>232.67</v>
      </c>
      <c r="BE51" s="23">
        <f t="shared" si="0"/>
        <v>181</v>
      </c>
      <c r="BF51" s="23">
        <f t="shared" ref="BF51:BH51" si="110">AH51</f>
        <v>181</v>
      </c>
      <c r="BG51" s="23">
        <f t="shared" si="110"/>
        <v>0</v>
      </c>
      <c r="BH51" s="23">
        <f t="shared" si="110"/>
        <v>181</v>
      </c>
      <c r="BI51" s="2">
        <f t="shared" si="5"/>
        <v>0</v>
      </c>
      <c r="BJ51" s="2">
        <f t="shared" si="6"/>
        <v>0</v>
      </c>
      <c r="BK51" s="2">
        <f t="shared" si="7"/>
        <v>0</v>
      </c>
      <c r="BL51" s="2">
        <f t="shared" si="8"/>
        <v>0</v>
      </c>
      <c r="BM51" s="23">
        <f t="shared" si="2"/>
        <v>232.67</v>
      </c>
      <c r="BN51" s="23">
        <f t="shared" ref="BN51:BP51" si="111">AE51</f>
        <v>232.67</v>
      </c>
      <c r="BO51" s="23">
        <f t="shared" si="111"/>
        <v>0</v>
      </c>
      <c r="BP51" s="23">
        <f t="shared" si="111"/>
        <v>232.67</v>
      </c>
      <c r="BQ51" s="2">
        <f t="shared" si="10"/>
        <v>0</v>
      </c>
      <c r="BR51" s="2">
        <f t="shared" si="11"/>
        <v>0</v>
      </c>
      <c r="BS51" s="2">
        <f t="shared" si="12"/>
        <v>0</v>
      </c>
      <c r="BT51" s="2">
        <f t="shared" si="13"/>
        <v>0</v>
      </c>
    </row>
    <row r="52" s="2" customFormat="1" spans="1:72">
      <c r="A52" s="2">
        <v>26974.29</v>
      </c>
      <c r="B52" s="2">
        <v>-8480</v>
      </c>
      <c r="C52" s="2">
        <v>17559.18</v>
      </c>
      <c r="D52" s="2">
        <v>20873.23</v>
      </c>
      <c r="E52" s="2">
        <v>245.87</v>
      </c>
      <c r="F52" s="7">
        <v>-6319</v>
      </c>
      <c r="G52" s="2">
        <v>393.26</v>
      </c>
      <c r="H52" s="2">
        <v>398.39</v>
      </c>
      <c r="I52" s="2">
        <v>280.23</v>
      </c>
      <c r="J52" s="2">
        <v>0</v>
      </c>
      <c r="K52" s="2">
        <v>323.43</v>
      </c>
      <c r="L52" s="2">
        <v>323.43</v>
      </c>
      <c r="M52" s="2">
        <v>500.73</v>
      </c>
      <c r="N52" s="2">
        <v>0</v>
      </c>
      <c r="O52" s="2">
        <v>0</v>
      </c>
      <c r="P52" s="2">
        <v>268.8</v>
      </c>
      <c r="Q52" s="2">
        <v>229.57</v>
      </c>
      <c r="R52" s="2">
        <v>229.72</v>
      </c>
      <c r="S52" s="2">
        <v>26772.984</v>
      </c>
      <c r="T52" s="2">
        <v>8573.137</v>
      </c>
      <c r="U52" s="2">
        <v>7595.403</v>
      </c>
      <c r="V52" s="2">
        <v>13048.737</v>
      </c>
      <c r="W52" s="2">
        <v>20644.14</v>
      </c>
      <c r="X52" s="2">
        <v>-834.66</v>
      </c>
      <c r="Y52" s="2">
        <v>50.037</v>
      </c>
      <c r="Z52" s="2">
        <v>14164.594</v>
      </c>
      <c r="AA52" s="2">
        <v>3781.543</v>
      </c>
      <c r="AB52" s="2">
        <v>849.79</v>
      </c>
      <c r="AC52" s="2" t="s">
        <v>60</v>
      </c>
      <c r="AD52" s="7">
        <v>-4648.1313</v>
      </c>
      <c r="AE52" s="2">
        <v>245.87</v>
      </c>
      <c r="AF52" s="2">
        <v>0</v>
      </c>
      <c r="AG52" s="2">
        <v>245.87</v>
      </c>
      <c r="AH52" s="2">
        <v>181</v>
      </c>
      <c r="AI52" s="2">
        <v>0</v>
      </c>
      <c r="AJ52" s="2">
        <v>181</v>
      </c>
      <c r="AK52" s="2">
        <v>8072</v>
      </c>
      <c r="AL52" s="2">
        <v>24524.5</v>
      </c>
      <c r="AM52" s="2">
        <v>32596.5</v>
      </c>
      <c r="AN52" s="2">
        <v>21988.37</v>
      </c>
      <c r="AO52" s="2">
        <v>8517.5</v>
      </c>
      <c r="AP52" s="2">
        <v>13470.87</v>
      </c>
      <c r="AQ52" s="2">
        <v>245.87</v>
      </c>
      <c r="AR52" s="2">
        <v>176.02</v>
      </c>
      <c r="AU52" s="2">
        <v>0</v>
      </c>
      <c r="AV52" s="15">
        <v>0</v>
      </c>
      <c r="AW52" s="7">
        <v>181</v>
      </c>
      <c r="AX52" s="7">
        <v>245.87</v>
      </c>
      <c r="AY52" s="7">
        <v>251</v>
      </c>
      <c r="AZ52" s="19">
        <v>274.47</v>
      </c>
      <c r="BA52" s="7">
        <v>181</v>
      </c>
      <c r="BB52" s="7">
        <v>245.87</v>
      </c>
      <c r="BE52" s="23">
        <f t="shared" si="0"/>
        <v>181</v>
      </c>
      <c r="BF52" s="23">
        <f t="shared" ref="BF52:BH52" si="112">AH52</f>
        <v>181</v>
      </c>
      <c r="BG52" s="23">
        <f t="shared" si="112"/>
        <v>0</v>
      </c>
      <c r="BH52" s="23">
        <f t="shared" si="112"/>
        <v>181</v>
      </c>
      <c r="BI52" s="2">
        <f t="shared" si="5"/>
        <v>0</v>
      </c>
      <c r="BJ52" s="2">
        <f t="shared" si="6"/>
        <v>0</v>
      </c>
      <c r="BK52" s="2">
        <f t="shared" si="7"/>
        <v>0</v>
      </c>
      <c r="BL52" s="2">
        <f t="shared" si="8"/>
        <v>0</v>
      </c>
      <c r="BM52" s="23">
        <f t="shared" si="2"/>
        <v>245.87</v>
      </c>
      <c r="BN52" s="23">
        <f t="shared" ref="BN52:BP52" si="113">AE52</f>
        <v>245.87</v>
      </c>
      <c r="BO52" s="23">
        <f t="shared" si="113"/>
        <v>0</v>
      </c>
      <c r="BP52" s="23">
        <f t="shared" si="113"/>
        <v>245.87</v>
      </c>
      <c r="BQ52" s="2">
        <f t="shared" si="10"/>
        <v>0</v>
      </c>
      <c r="BR52" s="2">
        <f t="shared" si="11"/>
        <v>0</v>
      </c>
      <c r="BS52" s="2">
        <f t="shared" si="12"/>
        <v>0</v>
      </c>
      <c r="BT52" s="2">
        <f t="shared" si="13"/>
        <v>0</v>
      </c>
    </row>
    <row r="53" s="2" customFormat="1" spans="1:72">
      <c r="A53" s="2">
        <v>26364.59</v>
      </c>
      <c r="B53" s="2">
        <v>-8642.01</v>
      </c>
      <c r="C53" s="2">
        <v>17172.85</v>
      </c>
      <c r="D53" s="2">
        <v>20243.6</v>
      </c>
      <c r="E53" s="2">
        <v>226.36</v>
      </c>
      <c r="F53" s="7">
        <v>-6558</v>
      </c>
      <c r="G53" s="2">
        <v>302.69</v>
      </c>
      <c r="H53" s="2">
        <v>300.13</v>
      </c>
      <c r="I53" s="2">
        <v>272.47</v>
      </c>
      <c r="J53" s="2">
        <v>0</v>
      </c>
      <c r="K53" s="2">
        <v>393.68</v>
      </c>
      <c r="L53" s="2">
        <v>396.23</v>
      </c>
      <c r="M53" s="2">
        <v>501.15</v>
      </c>
      <c r="N53" s="2">
        <v>0</v>
      </c>
      <c r="O53" s="2">
        <v>0</v>
      </c>
      <c r="P53" s="2">
        <v>349.3</v>
      </c>
      <c r="Q53" s="2">
        <v>233.95</v>
      </c>
      <c r="R53" s="2">
        <v>229.41</v>
      </c>
      <c r="S53" s="2">
        <v>26536.857</v>
      </c>
      <c r="T53" s="2">
        <v>8774.357</v>
      </c>
      <c r="U53" s="2">
        <v>7775.267</v>
      </c>
      <c r="V53" s="2">
        <v>12884.626</v>
      </c>
      <c r="W53" s="2">
        <v>20659.892</v>
      </c>
      <c r="X53" s="2">
        <v>-824.46</v>
      </c>
      <c r="Y53" s="2">
        <v>49.97</v>
      </c>
      <c r="Z53" s="2">
        <v>14433.902</v>
      </c>
      <c r="AA53" s="2">
        <v>3543.27</v>
      </c>
      <c r="AB53" s="2">
        <v>850.34</v>
      </c>
      <c r="AC53" s="2" t="s">
        <v>71</v>
      </c>
      <c r="AD53" s="7">
        <v>-4660.458</v>
      </c>
      <c r="AE53" s="2">
        <v>225</v>
      </c>
      <c r="AF53" s="2">
        <v>20.37</v>
      </c>
      <c r="AG53" s="2">
        <v>245.37</v>
      </c>
      <c r="AH53" s="2">
        <v>220</v>
      </c>
      <c r="AI53" s="2">
        <v>-0.95</v>
      </c>
      <c r="AJ53" s="2">
        <v>219.05</v>
      </c>
      <c r="AK53" s="2">
        <v>8284</v>
      </c>
      <c r="AL53" s="2">
        <v>24461.8</v>
      </c>
      <c r="AM53" s="2">
        <v>32745.8</v>
      </c>
      <c r="AN53" s="2">
        <v>21700.73</v>
      </c>
      <c r="AO53" s="2">
        <v>8655.27</v>
      </c>
      <c r="AP53" s="2">
        <v>13045.46</v>
      </c>
      <c r="AQ53" s="2">
        <v>226.36</v>
      </c>
      <c r="AR53" s="2">
        <v>190.17</v>
      </c>
      <c r="AU53" s="2">
        <v>0</v>
      </c>
      <c r="AV53" s="15">
        <v>0</v>
      </c>
      <c r="AW53" s="7">
        <v>219.05</v>
      </c>
      <c r="AX53" s="7">
        <v>245.37</v>
      </c>
      <c r="AY53" s="7">
        <v>251</v>
      </c>
      <c r="AZ53" s="19">
        <v>353.67</v>
      </c>
      <c r="BA53" s="7">
        <v>219.05</v>
      </c>
      <c r="BB53" s="7">
        <v>245.37</v>
      </c>
      <c r="BE53" s="23">
        <f t="shared" si="0"/>
        <v>219.05</v>
      </c>
      <c r="BF53" s="23">
        <f t="shared" ref="BF53:BH53" si="114">AH53</f>
        <v>220</v>
      </c>
      <c r="BG53" s="23">
        <f t="shared" si="114"/>
        <v>-0.95</v>
      </c>
      <c r="BH53" s="23">
        <f t="shared" si="114"/>
        <v>219.05</v>
      </c>
      <c r="BI53" s="2">
        <f t="shared" si="5"/>
        <v>0</v>
      </c>
      <c r="BJ53" s="2">
        <f t="shared" si="6"/>
        <v>0</v>
      </c>
      <c r="BK53" s="2">
        <f t="shared" si="7"/>
        <v>0</v>
      </c>
      <c r="BL53" s="2">
        <f t="shared" si="8"/>
        <v>0</v>
      </c>
      <c r="BM53" s="23">
        <f t="shared" si="2"/>
        <v>245.37</v>
      </c>
      <c r="BN53" s="23">
        <f t="shared" ref="BN53:BP53" si="115">AE53</f>
        <v>225</v>
      </c>
      <c r="BO53" s="23">
        <f t="shared" si="115"/>
        <v>20.37</v>
      </c>
      <c r="BP53" s="23">
        <f t="shared" si="115"/>
        <v>245.37</v>
      </c>
      <c r="BQ53" s="2">
        <f t="shared" si="10"/>
        <v>0</v>
      </c>
      <c r="BR53" s="2">
        <f t="shared" si="11"/>
        <v>0</v>
      </c>
      <c r="BS53" s="2">
        <f t="shared" si="12"/>
        <v>0</v>
      </c>
      <c r="BT53" s="2">
        <f t="shared" si="13"/>
        <v>0</v>
      </c>
    </row>
    <row r="54" s="2" customFormat="1" spans="1:72">
      <c r="A54" s="2">
        <v>26345.17</v>
      </c>
      <c r="B54" s="2">
        <v>-8864</v>
      </c>
      <c r="C54" s="2">
        <v>17134.52</v>
      </c>
      <c r="D54" s="2">
        <v>19859.79</v>
      </c>
      <c r="E54" s="2">
        <v>228.93</v>
      </c>
      <c r="F54" s="7">
        <v>-6800</v>
      </c>
      <c r="G54" s="2">
        <v>257.42</v>
      </c>
      <c r="H54" s="2">
        <v>259.11</v>
      </c>
      <c r="I54" s="2">
        <v>265.45</v>
      </c>
      <c r="J54" s="2">
        <v>0</v>
      </c>
      <c r="K54" s="2">
        <v>430.19</v>
      </c>
      <c r="L54" s="2">
        <v>440.89</v>
      </c>
      <c r="M54" s="2">
        <v>501.56</v>
      </c>
      <c r="N54" s="2">
        <v>0</v>
      </c>
      <c r="O54" s="2">
        <v>0</v>
      </c>
      <c r="P54" s="2">
        <v>383.5</v>
      </c>
      <c r="Q54" s="2">
        <v>254.09</v>
      </c>
      <c r="R54" s="2">
        <v>228.88</v>
      </c>
      <c r="S54" s="2">
        <v>25987.828</v>
      </c>
      <c r="T54" s="2">
        <v>8793.659</v>
      </c>
      <c r="U54" s="2">
        <v>8318.364</v>
      </c>
      <c r="V54" s="2">
        <v>12993.891</v>
      </c>
      <c r="W54" s="2">
        <v>21312.255</v>
      </c>
      <c r="X54" s="2">
        <v>-826.22</v>
      </c>
      <c r="Y54" s="2">
        <v>50.016</v>
      </c>
      <c r="Z54" s="2">
        <v>15373.566</v>
      </c>
      <c r="AA54" s="2">
        <v>2651.231</v>
      </c>
      <c r="AB54" s="2">
        <v>854.81</v>
      </c>
      <c r="AC54" s="2" t="s">
        <v>71</v>
      </c>
      <c r="AD54" s="7">
        <v>-4777.7017</v>
      </c>
      <c r="AE54" s="2">
        <v>226.33</v>
      </c>
      <c r="AF54" s="2">
        <v>33.71</v>
      </c>
      <c r="AG54" s="2">
        <v>260.04</v>
      </c>
      <c r="AH54" s="2">
        <v>220</v>
      </c>
      <c r="AI54" s="2">
        <v>21.27</v>
      </c>
      <c r="AJ54" s="2">
        <v>241.27</v>
      </c>
      <c r="AK54" s="2">
        <v>8497</v>
      </c>
      <c r="AL54" s="2">
        <v>24461.8</v>
      </c>
      <c r="AM54" s="2">
        <v>32958.8</v>
      </c>
      <c r="AN54" s="2">
        <v>21406.68</v>
      </c>
      <c r="AO54" s="2">
        <v>8846.84</v>
      </c>
      <c r="AP54" s="2">
        <v>12559.84</v>
      </c>
      <c r="AQ54" s="2">
        <v>228.93</v>
      </c>
      <c r="AR54" s="2">
        <v>191.91</v>
      </c>
      <c r="AU54" s="2">
        <v>0</v>
      </c>
      <c r="AV54" s="15">
        <v>0</v>
      </c>
      <c r="AW54" s="7">
        <v>241.27</v>
      </c>
      <c r="AX54" s="7">
        <v>260.04</v>
      </c>
      <c r="AY54" s="7">
        <v>251</v>
      </c>
      <c r="AZ54" s="19">
        <v>432.87</v>
      </c>
      <c r="BA54" s="7">
        <v>241.27</v>
      </c>
      <c r="BB54" s="7">
        <v>260.04</v>
      </c>
      <c r="BE54" s="23">
        <f t="shared" si="0"/>
        <v>241.27</v>
      </c>
      <c r="BF54" s="23">
        <f t="shared" ref="BF54:BH54" si="116">AH54</f>
        <v>220</v>
      </c>
      <c r="BG54" s="23">
        <f t="shared" si="116"/>
        <v>21.27</v>
      </c>
      <c r="BH54" s="23">
        <f t="shared" si="116"/>
        <v>241.27</v>
      </c>
      <c r="BI54" s="2">
        <f t="shared" si="5"/>
        <v>0</v>
      </c>
      <c r="BJ54" s="2">
        <f t="shared" si="6"/>
        <v>0</v>
      </c>
      <c r="BK54" s="2">
        <f t="shared" si="7"/>
        <v>0</v>
      </c>
      <c r="BL54" s="2">
        <f t="shared" si="8"/>
        <v>0</v>
      </c>
      <c r="BM54" s="23">
        <f t="shared" si="2"/>
        <v>260.04</v>
      </c>
      <c r="BN54" s="23">
        <f t="shared" ref="BN54:BP54" si="117">AE54</f>
        <v>226.33</v>
      </c>
      <c r="BO54" s="23">
        <f t="shared" si="117"/>
        <v>33.71</v>
      </c>
      <c r="BP54" s="23">
        <f t="shared" si="117"/>
        <v>260.04</v>
      </c>
      <c r="BQ54" s="2">
        <f t="shared" si="10"/>
        <v>0</v>
      </c>
      <c r="BR54" s="2">
        <f t="shared" si="11"/>
        <v>0</v>
      </c>
      <c r="BS54" s="2">
        <f t="shared" si="12"/>
        <v>0</v>
      </c>
      <c r="BT54" s="2">
        <f t="shared" si="13"/>
        <v>0</v>
      </c>
    </row>
    <row r="55" s="2" customFormat="1" spans="1:72">
      <c r="A55" s="2">
        <v>26093.17</v>
      </c>
      <c r="B55" s="2">
        <v>-8917</v>
      </c>
      <c r="C55" s="2">
        <v>16570.99</v>
      </c>
      <c r="D55" s="2">
        <v>19833.54</v>
      </c>
      <c r="E55" s="2">
        <v>166.1</v>
      </c>
      <c r="F55" s="7">
        <v>-6867</v>
      </c>
      <c r="G55" s="2">
        <v>190.77</v>
      </c>
      <c r="H55" s="2">
        <v>191.61</v>
      </c>
      <c r="I55" s="2">
        <v>198.45</v>
      </c>
      <c r="J55" s="2">
        <v>0</v>
      </c>
      <c r="K55" s="2">
        <v>487.18</v>
      </c>
      <c r="L55" s="2">
        <v>489.97</v>
      </c>
      <c r="M55" s="2">
        <v>501.15</v>
      </c>
      <c r="N55" s="2">
        <v>0</v>
      </c>
      <c r="O55" s="2">
        <v>0</v>
      </c>
      <c r="P55" s="2">
        <v>449.9</v>
      </c>
      <c r="Q55" s="2">
        <v>270.11</v>
      </c>
      <c r="R55" s="2">
        <v>260.7</v>
      </c>
      <c r="S55" s="2">
        <v>25716.191</v>
      </c>
      <c r="T55" s="2">
        <v>8971.582</v>
      </c>
      <c r="U55" s="2">
        <v>8614.767</v>
      </c>
      <c r="V55" s="2">
        <v>12473.316</v>
      </c>
      <c r="W55" s="2">
        <v>21088.083</v>
      </c>
      <c r="X55" s="2">
        <v>-821.77</v>
      </c>
      <c r="Y55" s="2">
        <v>49.989</v>
      </c>
      <c r="Z55" s="2">
        <v>15638.711</v>
      </c>
      <c r="AA55" s="2">
        <v>2415.443</v>
      </c>
      <c r="AB55" s="2">
        <v>851.78</v>
      </c>
      <c r="AC55" s="2" t="s">
        <v>71</v>
      </c>
      <c r="AD55" s="7">
        <v>-4630.2017</v>
      </c>
      <c r="AE55" s="2">
        <v>156.67</v>
      </c>
      <c r="AF55" s="2">
        <v>114.81</v>
      </c>
      <c r="AG55" s="2">
        <v>271.48</v>
      </c>
      <c r="AH55" s="2">
        <v>220</v>
      </c>
      <c r="AI55" s="2">
        <v>21.27</v>
      </c>
      <c r="AJ55" s="2">
        <v>241.27</v>
      </c>
      <c r="AK55" s="2">
        <v>8496</v>
      </c>
      <c r="AL55" s="2">
        <v>24624.5</v>
      </c>
      <c r="AM55" s="2">
        <v>33120.5</v>
      </c>
      <c r="AN55" s="2">
        <v>21027.04</v>
      </c>
      <c r="AO55" s="2">
        <v>9046.46</v>
      </c>
      <c r="AP55" s="2">
        <v>11980.58</v>
      </c>
      <c r="AQ55" s="2">
        <v>166.1</v>
      </c>
      <c r="AR55" s="2">
        <v>191.83</v>
      </c>
      <c r="AU55" s="2">
        <v>0</v>
      </c>
      <c r="AV55" s="15">
        <v>0</v>
      </c>
      <c r="AW55" s="7">
        <v>241.27</v>
      </c>
      <c r="AX55" s="7">
        <v>271.48</v>
      </c>
      <c r="AY55" s="7">
        <v>251</v>
      </c>
      <c r="AZ55" s="19">
        <v>450</v>
      </c>
      <c r="BA55" s="7">
        <v>241.27</v>
      </c>
      <c r="BB55" s="7">
        <v>271.48</v>
      </c>
      <c r="BE55" s="23">
        <f t="shared" si="0"/>
        <v>241.27</v>
      </c>
      <c r="BF55" s="23">
        <f t="shared" ref="BF55:BH55" si="118">AH55</f>
        <v>220</v>
      </c>
      <c r="BG55" s="23">
        <f t="shared" si="118"/>
        <v>21.27</v>
      </c>
      <c r="BH55" s="23">
        <f t="shared" si="118"/>
        <v>241.27</v>
      </c>
      <c r="BI55" s="2">
        <f t="shared" si="5"/>
        <v>0</v>
      </c>
      <c r="BJ55" s="2">
        <f t="shared" si="6"/>
        <v>0</v>
      </c>
      <c r="BK55" s="2">
        <f t="shared" si="7"/>
        <v>0</v>
      </c>
      <c r="BL55" s="2">
        <f t="shared" si="8"/>
        <v>0</v>
      </c>
      <c r="BM55" s="23">
        <f t="shared" si="2"/>
        <v>271.48</v>
      </c>
      <c r="BN55" s="23">
        <f t="shared" ref="BN55:BP55" si="119">AE55</f>
        <v>156.67</v>
      </c>
      <c r="BO55" s="23">
        <f t="shared" si="119"/>
        <v>114.81</v>
      </c>
      <c r="BP55" s="23">
        <f t="shared" si="119"/>
        <v>271.48</v>
      </c>
      <c r="BQ55" s="2">
        <f t="shared" si="10"/>
        <v>0</v>
      </c>
      <c r="BR55" s="2">
        <f t="shared" si="11"/>
        <v>1</v>
      </c>
      <c r="BS55" s="2">
        <f t="shared" si="12"/>
        <v>1</v>
      </c>
      <c r="BT55" s="2">
        <f t="shared" si="13"/>
        <v>114.81</v>
      </c>
    </row>
    <row r="56" s="2" customFormat="1" spans="1:72">
      <c r="A56" s="2">
        <v>25797.17</v>
      </c>
      <c r="B56" s="2">
        <v>-8995</v>
      </c>
      <c r="C56" s="2">
        <v>16197.28</v>
      </c>
      <c r="D56" s="2">
        <v>19697.19</v>
      </c>
      <c r="E56" s="2">
        <v>197</v>
      </c>
      <c r="F56" s="7">
        <v>-6938</v>
      </c>
      <c r="G56" s="2">
        <v>190.77</v>
      </c>
      <c r="H56" s="2">
        <v>189.05</v>
      </c>
      <c r="I56" s="2">
        <v>195.72</v>
      </c>
      <c r="J56" s="2">
        <v>0</v>
      </c>
      <c r="K56" s="2">
        <v>522.77</v>
      </c>
      <c r="L56" s="2">
        <v>525.79</v>
      </c>
      <c r="M56" s="2">
        <v>500.32</v>
      </c>
      <c r="N56" s="2">
        <v>0</v>
      </c>
      <c r="O56" s="2">
        <v>0</v>
      </c>
      <c r="P56" s="2">
        <v>449.6</v>
      </c>
      <c r="Q56" s="2">
        <v>269.79</v>
      </c>
      <c r="R56" s="2">
        <v>269.16</v>
      </c>
      <c r="S56" s="2">
        <v>25995.959</v>
      </c>
      <c r="T56" s="2">
        <v>8900.834</v>
      </c>
      <c r="U56" s="2">
        <v>9145.811</v>
      </c>
      <c r="V56" s="2">
        <v>11960.906</v>
      </c>
      <c r="W56" s="2">
        <v>21106.717</v>
      </c>
      <c r="X56" s="2">
        <v>-820.33</v>
      </c>
      <c r="Y56" s="2">
        <v>50.033</v>
      </c>
      <c r="Z56" s="2">
        <v>15527.662</v>
      </c>
      <c r="AA56" s="2">
        <v>2505.018</v>
      </c>
      <c r="AB56" s="2">
        <v>857.93</v>
      </c>
      <c r="AC56" s="2" t="s">
        <v>71</v>
      </c>
      <c r="AD56" s="7">
        <v>-4628.1006</v>
      </c>
      <c r="AE56" s="2">
        <v>189.67</v>
      </c>
      <c r="AF56" s="2">
        <v>85.55</v>
      </c>
      <c r="AG56" s="2">
        <v>275.22</v>
      </c>
      <c r="AH56" s="2">
        <v>217</v>
      </c>
      <c r="AI56" s="2">
        <v>22.91</v>
      </c>
      <c r="AJ56" s="2">
        <v>239.91</v>
      </c>
      <c r="AK56" s="2">
        <v>8497</v>
      </c>
      <c r="AL56" s="2">
        <v>24814.2</v>
      </c>
      <c r="AM56" s="2">
        <v>33311.2</v>
      </c>
      <c r="AN56" s="2">
        <v>20626.67</v>
      </c>
      <c r="AO56" s="2">
        <v>9243.44</v>
      </c>
      <c r="AP56" s="2">
        <v>11383.23</v>
      </c>
      <c r="AQ56" s="2">
        <v>197</v>
      </c>
      <c r="AR56" s="2">
        <v>189.22</v>
      </c>
      <c r="AU56" s="2">
        <v>0</v>
      </c>
      <c r="AV56" s="15">
        <v>0</v>
      </c>
      <c r="AW56" s="7">
        <v>239.91</v>
      </c>
      <c r="AX56" s="7">
        <v>275.22</v>
      </c>
      <c r="AY56" s="7">
        <v>251</v>
      </c>
      <c r="AZ56" s="19">
        <v>450</v>
      </c>
      <c r="BA56" s="7">
        <v>239.91</v>
      </c>
      <c r="BB56" s="7">
        <v>275.22</v>
      </c>
      <c r="BE56" s="23">
        <f t="shared" si="0"/>
        <v>239.91</v>
      </c>
      <c r="BF56" s="23">
        <f t="shared" ref="BF56:BH56" si="120">AH56</f>
        <v>217</v>
      </c>
      <c r="BG56" s="23">
        <f t="shared" si="120"/>
        <v>22.91</v>
      </c>
      <c r="BH56" s="23">
        <f t="shared" si="120"/>
        <v>239.91</v>
      </c>
      <c r="BI56" s="2">
        <f t="shared" si="5"/>
        <v>0</v>
      </c>
      <c r="BJ56" s="2">
        <f t="shared" si="6"/>
        <v>0</v>
      </c>
      <c r="BK56" s="2">
        <f t="shared" si="7"/>
        <v>0</v>
      </c>
      <c r="BL56" s="2">
        <f t="shared" si="8"/>
        <v>0</v>
      </c>
      <c r="BM56" s="23">
        <f t="shared" si="2"/>
        <v>275.22</v>
      </c>
      <c r="BN56" s="23">
        <f t="shared" ref="BN56:BP56" si="121">AE56</f>
        <v>189.67</v>
      </c>
      <c r="BO56" s="23">
        <f t="shared" si="121"/>
        <v>85.55</v>
      </c>
      <c r="BP56" s="23">
        <f t="shared" si="121"/>
        <v>275.22</v>
      </c>
      <c r="BQ56" s="2">
        <f t="shared" si="10"/>
        <v>0</v>
      </c>
      <c r="BR56" s="2">
        <f t="shared" si="11"/>
        <v>0</v>
      </c>
      <c r="BS56" s="2">
        <f t="shared" si="12"/>
        <v>0</v>
      </c>
      <c r="BT56" s="2">
        <f t="shared" si="13"/>
        <v>0</v>
      </c>
    </row>
    <row r="57" s="2" customFormat="1" spans="1:72">
      <c r="A57" s="2">
        <v>25932.88</v>
      </c>
      <c r="B57" s="2">
        <v>-9166</v>
      </c>
      <c r="C57" s="2">
        <v>16136.37</v>
      </c>
      <c r="D57" s="2">
        <v>19850.67</v>
      </c>
      <c r="E57" s="2">
        <v>202.9</v>
      </c>
      <c r="F57" s="7">
        <v>-7000</v>
      </c>
      <c r="G57" s="2">
        <v>193.33</v>
      </c>
      <c r="H57" s="2">
        <v>195.02</v>
      </c>
      <c r="I57" s="2">
        <v>195.99</v>
      </c>
      <c r="J57" s="2">
        <v>0</v>
      </c>
      <c r="K57" s="2">
        <v>555.8</v>
      </c>
      <c r="L57" s="2">
        <v>557.19</v>
      </c>
      <c r="M57" s="2">
        <v>501.56</v>
      </c>
      <c r="N57" s="2">
        <v>0</v>
      </c>
      <c r="O57" s="2">
        <v>0</v>
      </c>
      <c r="P57" s="2">
        <v>449.6</v>
      </c>
      <c r="Q57" s="2">
        <v>270.21</v>
      </c>
      <c r="R57" s="2">
        <v>269.63</v>
      </c>
      <c r="S57" s="2">
        <v>26053.363</v>
      </c>
      <c r="T57" s="2">
        <v>9305.325</v>
      </c>
      <c r="U57" s="2">
        <v>10054.489</v>
      </c>
      <c r="V57" s="2">
        <v>11195.93</v>
      </c>
      <c r="W57" s="2">
        <v>21250.419</v>
      </c>
      <c r="X57" s="2">
        <v>-811.08</v>
      </c>
      <c r="Y57" s="2">
        <v>49.969</v>
      </c>
      <c r="Z57" s="2">
        <v>15291.139</v>
      </c>
      <c r="AA57" s="2">
        <v>2739.943</v>
      </c>
      <c r="AB57" s="2">
        <v>870.34</v>
      </c>
      <c r="AC57" s="2" t="s">
        <v>71</v>
      </c>
      <c r="AD57" s="7">
        <v>-4632.583</v>
      </c>
      <c r="AE57" s="2">
        <v>195.67</v>
      </c>
      <c r="AF57" s="2">
        <v>82.59</v>
      </c>
      <c r="AG57" s="2">
        <v>278.26</v>
      </c>
      <c r="AH57" s="2">
        <v>232.52</v>
      </c>
      <c r="AI57" s="2">
        <v>17.63</v>
      </c>
      <c r="AJ57" s="2">
        <v>250.15</v>
      </c>
      <c r="AK57" s="2">
        <v>8496</v>
      </c>
      <c r="AL57" s="2">
        <v>25004</v>
      </c>
      <c r="AM57" s="2">
        <v>33500</v>
      </c>
      <c r="AN57" s="2">
        <v>20192.64</v>
      </c>
      <c r="AO57" s="2">
        <v>9485.88</v>
      </c>
      <c r="AP57" s="2">
        <v>10706.76</v>
      </c>
      <c r="AQ57" s="2">
        <v>202.9</v>
      </c>
      <c r="AR57" s="2">
        <v>202.98</v>
      </c>
      <c r="AU57" s="2">
        <v>0</v>
      </c>
      <c r="AV57" s="15">
        <v>0</v>
      </c>
      <c r="AW57" s="7">
        <v>250.15</v>
      </c>
      <c r="AX57" s="7">
        <v>278.26</v>
      </c>
      <c r="AY57" s="7">
        <v>278.86</v>
      </c>
      <c r="AZ57" s="19">
        <v>450</v>
      </c>
      <c r="BA57" s="7">
        <v>250.15</v>
      </c>
      <c r="BB57" s="7">
        <v>278.26</v>
      </c>
      <c r="BE57" s="23">
        <f t="shared" si="0"/>
        <v>250.15</v>
      </c>
      <c r="BF57" s="23">
        <f t="shared" ref="BF57:BH57" si="122">AH57</f>
        <v>232.52</v>
      </c>
      <c r="BG57" s="23">
        <f t="shared" si="122"/>
        <v>17.63</v>
      </c>
      <c r="BH57" s="23">
        <f t="shared" si="122"/>
        <v>250.15</v>
      </c>
      <c r="BI57" s="2">
        <f t="shared" si="5"/>
        <v>0</v>
      </c>
      <c r="BJ57" s="2">
        <f t="shared" si="6"/>
        <v>0</v>
      </c>
      <c r="BK57" s="2">
        <f t="shared" si="7"/>
        <v>0</v>
      </c>
      <c r="BL57" s="2">
        <f t="shared" si="8"/>
        <v>0</v>
      </c>
      <c r="BM57" s="23">
        <f t="shared" si="2"/>
        <v>278.26</v>
      </c>
      <c r="BN57" s="23">
        <f t="shared" ref="BN57:BP57" si="123">AE57</f>
        <v>195.67</v>
      </c>
      <c r="BO57" s="23">
        <f t="shared" si="123"/>
        <v>82.59</v>
      </c>
      <c r="BP57" s="23">
        <f t="shared" si="123"/>
        <v>278.26</v>
      </c>
      <c r="BQ57" s="2">
        <f t="shared" si="10"/>
        <v>0</v>
      </c>
      <c r="BR57" s="2">
        <f t="shared" si="11"/>
        <v>0</v>
      </c>
      <c r="BS57" s="2">
        <f t="shared" si="12"/>
        <v>0</v>
      </c>
      <c r="BT57" s="2">
        <f t="shared" si="13"/>
        <v>0</v>
      </c>
    </row>
    <row r="58" s="2" customFormat="1" spans="1:72">
      <c r="A58" s="2">
        <v>26406.11</v>
      </c>
      <c r="B58" s="2">
        <v>-9127</v>
      </c>
      <c r="C58" s="2">
        <v>16492.31</v>
      </c>
      <c r="D58" s="2">
        <v>19883.49</v>
      </c>
      <c r="E58" s="2">
        <v>206.17</v>
      </c>
      <c r="F58" s="7">
        <v>-7000</v>
      </c>
      <c r="G58" s="2">
        <v>192.46</v>
      </c>
      <c r="H58" s="2">
        <v>191.61</v>
      </c>
      <c r="I58" s="2">
        <v>198.08</v>
      </c>
      <c r="J58" s="2">
        <v>0</v>
      </c>
      <c r="K58" s="2">
        <v>559.52</v>
      </c>
      <c r="L58" s="2">
        <v>557.19</v>
      </c>
      <c r="M58" s="2">
        <v>500.73</v>
      </c>
      <c r="N58" s="2">
        <v>0</v>
      </c>
      <c r="O58" s="2">
        <v>0</v>
      </c>
      <c r="P58" s="2">
        <v>449.3</v>
      </c>
      <c r="Q58" s="2">
        <v>270.32</v>
      </c>
      <c r="R58" s="2">
        <v>269.74</v>
      </c>
      <c r="S58" s="2">
        <v>26434.82</v>
      </c>
      <c r="T58" s="2">
        <v>9242.844</v>
      </c>
      <c r="U58" s="2">
        <v>10666.702</v>
      </c>
      <c r="V58" s="2">
        <v>10547.709</v>
      </c>
      <c r="W58" s="2">
        <v>21214.412</v>
      </c>
      <c r="X58" s="2">
        <v>-813.78</v>
      </c>
      <c r="Y58" s="2">
        <v>50.028</v>
      </c>
      <c r="Z58" s="2">
        <v>15099.295</v>
      </c>
      <c r="AA58" s="2">
        <v>2887.231</v>
      </c>
      <c r="AB58" s="2">
        <v>871.91</v>
      </c>
      <c r="AC58" s="2" t="s">
        <v>71</v>
      </c>
      <c r="AD58" s="7">
        <v>-4619.6963</v>
      </c>
      <c r="AE58" s="2">
        <v>199.33</v>
      </c>
      <c r="AF58" s="2">
        <v>78.52</v>
      </c>
      <c r="AG58" s="2">
        <v>277.85</v>
      </c>
      <c r="AH58" s="2">
        <v>220</v>
      </c>
      <c r="AI58" s="2">
        <v>32.39</v>
      </c>
      <c r="AJ58" s="2">
        <v>252.39</v>
      </c>
      <c r="AK58" s="2">
        <v>8493</v>
      </c>
      <c r="AL58" s="2">
        <v>25112.5</v>
      </c>
      <c r="AM58" s="2">
        <v>33605.5</v>
      </c>
      <c r="AN58" s="2">
        <v>19747.97</v>
      </c>
      <c r="AO58" s="2">
        <v>9731.6</v>
      </c>
      <c r="AP58" s="2">
        <v>10016.37</v>
      </c>
      <c r="AQ58" s="2">
        <v>206.17</v>
      </c>
      <c r="AR58" s="2">
        <v>192.9</v>
      </c>
      <c r="AU58" s="2">
        <v>0</v>
      </c>
      <c r="AV58" s="15">
        <v>0</v>
      </c>
      <c r="AW58" s="7">
        <v>252.39</v>
      </c>
      <c r="AX58" s="7">
        <v>277.85</v>
      </c>
      <c r="AY58" s="7">
        <v>279.73</v>
      </c>
      <c r="AZ58" s="19">
        <v>450</v>
      </c>
      <c r="BA58" s="7">
        <v>252.39</v>
      </c>
      <c r="BB58" s="7">
        <v>277.85</v>
      </c>
      <c r="BE58" s="23">
        <f t="shared" si="0"/>
        <v>252.39</v>
      </c>
      <c r="BF58" s="23">
        <f t="shared" ref="BF58:BH58" si="124">AH58</f>
        <v>220</v>
      </c>
      <c r="BG58" s="23">
        <f t="shared" si="124"/>
        <v>32.39</v>
      </c>
      <c r="BH58" s="23">
        <f t="shared" si="124"/>
        <v>252.39</v>
      </c>
      <c r="BI58" s="2">
        <f t="shared" si="5"/>
        <v>0</v>
      </c>
      <c r="BJ58" s="2">
        <f t="shared" si="6"/>
        <v>0</v>
      </c>
      <c r="BK58" s="2">
        <f t="shared" si="7"/>
        <v>0</v>
      </c>
      <c r="BL58" s="2">
        <f t="shared" si="8"/>
        <v>0</v>
      </c>
      <c r="BM58" s="23">
        <f t="shared" si="2"/>
        <v>277.85</v>
      </c>
      <c r="BN58" s="23">
        <f t="shared" ref="BN58:BP58" si="125">AE58</f>
        <v>199.33</v>
      </c>
      <c r="BO58" s="23">
        <f t="shared" si="125"/>
        <v>78.52</v>
      </c>
      <c r="BP58" s="23">
        <f t="shared" si="125"/>
        <v>277.85</v>
      </c>
      <c r="BQ58" s="2">
        <f t="shared" si="10"/>
        <v>0</v>
      </c>
      <c r="BR58" s="2">
        <f t="shared" si="11"/>
        <v>0</v>
      </c>
      <c r="BS58" s="2">
        <f t="shared" si="12"/>
        <v>0</v>
      </c>
      <c r="BT58" s="2">
        <f t="shared" si="13"/>
        <v>0</v>
      </c>
    </row>
    <row r="59" s="2" customFormat="1" spans="1:72">
      <c r="A59" s="2">
        <v>26489.05</v>
      </c>
      <c r="B59" s="2">
        <v>-9128</v>
      </c>
      <c r="C59" s="2">
        <v>16966.68</v>
      </c>
      <c r="D59" s="2">
        <v>19630.48</v>
      </c>
      <c r="E59" s="2">
        <v>206.42</v>
      </c>
      <c r="F59" s="7">
        <v>-7000</v>
      </c>
      <c r="G59" s="2">
        <v>214.68</v>
      </c>
      <c r="H59" s="2">
        <v>217.25</v>
      </c>
      <c r="I59" s="2">
        <v>198.16</v>
      </c>
      <c r="J59" s="2">
        <v>0</v>
      </c>
      <c r="K59" s="2">
        <v>560.91</v>
      </c>
      <c r="L59" s="2">
        <v>564.4</v>
      </c>
      <c r="M59" s="2">
        <v>499.91</v>
      </c>
      <c r="N59" s="2">
        <v>0</v>
      </c>
      <c r="O59" s="2">
        <v>0</v>
      </c>
      <c r="P59" s="2">
        <v>455.6</v>
      </c>
      <c r="Q59" s="2">
        <v>272.12</v>
      </c>
      <c r="R59" s="2">
        <v>272.17</v>
      </c>
      <c r="S59" s="2">
        <v>26796.68</v>
      </c>
      <c r="T59" s="2">
        <v>9277.629</v>
      </c>
      <c r="U59" s="2">
        <v>11129.952</v>
      </c>
      <c r="V59" s="2">
        <v>9908.528</v>
      </c>
      <c r="W59" s="2">
        <v>21038.48</v>
      </c>
      <c r="X59" s="2">
        <v>-794.11</v>
      </c>
      <c r="Y59" s="2">
        <v>49.954</v>
      </c>
      <c r="Z59" s="2">
        <v>14769.029</v>
      </c>
      <c r="AA59" s="2">
        <v>3184.645</v>
      </c>
      <c r="AB59" s="2">
        <v>866.98</v>
      </c>
      <c r="AC59" s="2" t="s">
        <v>71</v>
      </c>
      <c r="AD59" s="7">
        <v>-4611.572</v>
      </c>
      <c r="AE59" s="2">
        <v>199.67</v>
      </c>
      <c r="AF59" s="2">
        <v>78.15</v>
      </c>
      <c r="AG59" s="2">
        <v>277.82</v>
      </c>
      <c r="AH59" s="2">
        <v>248</v>
      </c>
      <c r="AI59" s="2">
        <v>2.22</v>
      </c>
      <c r="AJ59" s="2">
        <v>250.22</v>
      </c>
      <c r="AK59" s="2">
        <v>8430</v>
      </c>
      <c r="AL59" s="2">
        <v>25139.6</v>
      </c>
      <c r="AM59" s="2">
        <v>33569.6</v>
      </c>
      <c r="AN59" s="2">
        <v>19297.91</v>
      </c>
      <c r="AO59" s="2">
        <v>9959.77</v>
      </c>
      <c r="AP59" s="2">
        <v>9338.14</v>
      </c>
      <c r="AQ59" s="2">
        <v>206.42</v>
      </c>
      <c r="AR59" s="2">
        <v>215.41</v>
      </c>
      <c r="AU59" s="2">
        <v>0</v>
      </c>
      <c r="AV59" s="15">
        <v>0</v>
      </c>
      <c r="AW59" s="7">
        <v>250.22</v>
      </c>
      <c r="AX59" s="7">
        <v>277.82</v>
      </c>
      <c r="AY59" s="7">
        <v>278.86</v>
      </c>
      <c r="AZ59" s="19">
        <v>450</v>
      </c>
      <c r="BA59" s="7">
        <v>250.22</v>
      </c>
      <c r="BB59" s="7">
        <v>277.82</v>
      </c>
      <c r="BE59" s="23">
        <f t="shared" si="0"/>
        <v>250.22</v>
      </c>
      <c r="BF59" s="23">
        <f t="shared" ref="BF59:BH59" si="126">AH59</f>
        <v>248</v>
      </c>
      <c r="BG59" s="23">
        <f t="shared" si="126"/>
        <v>2.22</v>
      </c>
      <c r="BH59" s="23">
        <f t="shared" si="126"/>
        <v>250.22</v>
      </c>
      <c r="BI59" s="2">
        <f t="shared" si="5"/>
        <v>0</v>
      </c>
      <c r="BJ59" s="2">
        <f t="shared" si="6"/>
        <v>0</v>
      </c>
      <c r="BK59" s="2">
        <f t="shared" si="7"/>
        <v>0</v>
      </c>
      <c r="BL59" s="2">
        <f t="shared" si="8"/>
        <v>0</v>
      </c>
      <c r="BM59" s="23">
        <f t="shared" si="2"/>
        <v>277.82</v>
      </c>
      <c r="BN59" s="23">
        <f t="shared" ref="BN59:BP59" si="127">AE59</f>
        <v>199.67</v>
      </c>
      <c r="BO59" s="23">
        <f t="shared" si="127"/>
        <v>78.15</v>
      </c>
      <c r="BP59" s="23">
        <f t="shared" si="127"/>
        <v>277.82</v>
      </c>
      <c r="BQ59" s="2">
        <f t="shared" si="10"/>
        <v>0</v>
      </c>
      <c r="BR59" s="2">
        <f t="shared" si="11"/>
        <v>0</v>
      </c>
      <c r="BS59" s="2">
        <f t="shared" si="12"/>
        <v>0</v>
      </c>
      <c r="BT59" s="2">
        <f t="shared" si="13"/>
        <v>0</v>
      </c>
    </row>
    <row r="60" s="2" customFormat="1" spans="1:72">
      <c r="A60" s="2">
        <v>27129.83</v>
      </c>
      <c r="B60" s="2">
        <v>-9125</v>
      </c>
      <c r="C60" s="2">
        <v>17542.14</v>
      </c>
      <c r="D60" s="2">
        <v>19498.81</v>
      </c>
      <c r="E60" s="2">
        <v>226.23</v>
      </c>
      <c r="F60" s="7">
        <v>-7000</v>
      </c>
      <c r="G60" s="2">
        <v>299.28</v>
      </c>
      <c r="H60" s="2">
        <v>301.85</v>
      </c>
      <c r="I60" s="2">
        <v>259.91</v>
      </c>
      <c r="J60" s="2">
        <v>0</v>
      </c>
      <c r="K60" s="2">
        <v>559.05</v>
      </c>
      <c r="L60" s="2">
        <v>560.91</v>
      </c>
      <c r="M60" s="2">
        <v>501.15</v>
      </c>
      <c r="N60" s="2">
        <v>0</v>
      </c>
      <c r="O60" s="2">
        <v>0</v>
      </c>
      <c r="P60" s="2">
        <v>447.2</v>
      </c>
      <c r="Q60" s="2">
        <v>269.53</v>
      </c>
      <c r="R60" s="2">
        <v>270.16</v>
      </c>
      <c r="S60" s="2">
        <v>27103.855</v>
      </c>
      <c r="T60" s="2">
        <v>9060.554</v>
      </c>
      <c r="U60" s="2">
        <v>11500.662</v>
      </c>
      <c r="V60" s="2">
        <v>9583.181</v>
      </c>
      <c r="W60" s="2">
        <v>21083.843</v>
      </c>
      <c r="X60" s="2">
        <v>-799.41</v>
      </c>
      <c r="Y60" s="2">
        <v>50.03</v>
      </c>
      <c r="Z60" s="2">
        <v>14296.125</v>
      </c>
      <c r="AA60" s="2">
        <v>3789.027</v>
      </c>
      <c r="AB60" s="2">
        <v>878.15</v>
      </c>
      <c r="AC60" s="2" t="s">
        <v>71</v>
      </c>
      <c r="AD60" s="7">
        <v>-4630.7617</v>
      </c>
      <c r="AE60" s="2">
        <v>221.67</v>
      </c>
      <c r="AF60" s="2">
        <v>53.7</v>
      </c>
      <c r="AG60" s="2">
        <v>275.37</v>
      </c>
      <c r="AH60" s="2">
        <v>200</v>
      </c>
      <c r="AI60" s="2">
        <v>55.56</v>
      </c>
      <c r="AJ60" s="2">
        <v>255.56</v>
      </c>
      <c r="AK60" s="2">
        <v>8368</v>
      </c>
      <c r="AL60" s="2">
        <v>24953.2</v>
      </c>
      <c r="AM60" s="2">
        <v>33321.2</v>
      </c>
      <c r="AN60" s="2">
        <v>18860.84</v>
      </c>
      <c r="AO60" s="2">
        <v>10191.97</v>
      </c>
      <c r="AP60" s="2">
        <v>8668.87</v>
      </c>
      <c r="AQ60" s="2">
        <v>226.23</v>
      </c>
      <c r="AR60" s="2">
        <v>204.36</v>
      </c>
      <c r="AU60" s="2">
        <v>0</v>
      </c>
      <c r="AV60" s="15">
        <v>0</v>
      </c>
      <c r="AW60" s="7">
        <v>255.56</v>
      </c>
      <c r="AX60" s="7">
        <v>275.37</v>
      </c>
      <c r="AY60" s="7">
        <v>278.86</v>
      </c>
      <c r="AZ60" s="19">
        <v>450</v>
      </c>
      <c r="BA60" s="7">
        <v>255.56</v>
      </c>
      <c r="BB60" s="7">
        <v>275.37</v>
      </c>
      <c r="BE60" s="23">
        <f t="shared" si="0"/>
        <v>255.56</v>
      </c>
      <c r="BF60" s="23">
        <f t="shared" ref="BF60:BH60" si="128">AH60</f>
        <v>200</v>
      </c>
      <c r="BG60" s="23">
        <f t="shared" si="128"/>
        <v>55.56</v>
      </c>
      <c r="BH60" s="23">
        <f t="shared" si="128"/>
        <v>255.56</v>
      </c>
      <c r="BI60" s="2">
        <f t="shared" si="5"/>
        <v>0</v>
      </c>
      <c r="BJ60" s="2">
        <f t="shared" si="6"/>
        <v>0</v>
      </c>
      <c r="BK60" s="2">
        <f t="shared" si="7"/>
        <v>0</v>
      </c>
      <c r="BL60" s="2">
        <f t="shared" si="8"/>
        <v>0</v>
      </c>
      <c r="BM60" s="23">
        <f t="shared" si="2"/>
        <v>275.37</v>
      </c>
      <c r="BN60" s="23">
        <f t="shared" ref="BN60:BP60" si="129">AE60</f>
        <v>221.67</v>
      </c>
      <c r="BO60" s="23">
        <f t="shared" si="129"/>
        <v>53.7</v>
      </c>
      <c r="BP60" s="23">
        <f t="shared" si="129"/>
        <v>275.37</v>
      </c>
      <c r="BQ60" s="2">
        <f t="shared" si="10"/>
        <v>0</v>
      </c>
      <c r="BR60" s="2">
        <f t="shared" si="11"/>
        <v>0</v>
      </c>
      <c r="BS60" s="2">
        <f t="shared" si="12"/>
        <v>0</v>
      </c>
      <c r="BT60" s="2">
        <f t="shared" si="13"/>
        <v>0</v>
      </c>
    </row>
    <row r="61" s="2" customFormat="1" spans="1:72">
      <c r="A61" s="2">
        <v>27294.19</v>
      </c>
      <c r="B61" s="2">
        <v>-9132.01</v>
      </c>
      <c r="C61" s="2">
        <v>17263.14</v>
      </c>
      <c r="D61" s="2">
        <v>19506.22</v>
      </c>
      <c r="E61" s="2">
        <v>174.94</v>
      </c>
      <c r="F61" s="7">
        <v>-7000</v>
      </c>
      <c r="G61" s="2">
        <v>265.96</v>
      </c>
      <c r="H61" s="2">
        <v>266.8</v>
      </c>
      <c r="I61" s="2">
        <v>262.37</v>
      </c>
      <c r="J61" s="2">
        <v>0</v>
      </c>
      <c r="K61" s="2">
        <v>558.36</v>
      </c>
      <c r="L61" s="2">
        <v>560.91</v>
      </c>
      <c r="M61" s="2">
        <v>501.15</v>
      </c>
      <c r="N61" s="2">
        <v>0</v>
      </c>
      <c r="O61" s="2">
        <v>0</v>
      </c>
      <c r="P61" s="2">
        <v>448.5</v>
      </c>
      <c r="Q61" s="2">
        <v>270.21</v>
      </c>
      <c r="R61" s="2">
        <v>270.16</v>
      </c>
      <c r="S61" s="2">
        <v>26984.336</v>
      </c>
      <c r="T61" s="2">
        <v>9112.324</v>
      </c>
      <c r="U61" s="2">
        <v>11967.63</v>
      </c>
      <c r="V61" s="2">
        <v>9062.593</v>
      </c>
      <c r="W61" s="2">
        <v>21030.223</v>
      </c>
      <c r="X61" s="2">
        <v>-780.75</v>
      </c>
      <c r="Y61" s="2">
        <v>50.027</v>
      </c>
      <c r="Z61" s="2">
        <v>14918.926</v>
      </c>
      <c r="AA61" s="2">
        <v>3399.516</v>
      </c>
      <c r="AB61" s="2">
        <v>893.83</v>
      </c>
      <c r="AC61" s="2" t="s">
        <v>71</v>
      </c>
      <c r="AD61" s="7">
        <v>-4623.618</v>
      </c>
      <c r="AE61" s="2">
        <v>165</v>
      </c>
      <c r="AF61" s="2">
        <v>116.67</v>
      </c>
      <c r="AG61" s="2">
        <v>281.67</v>
      </c>
      <c r="AH61" s="2">
        <v>245</v>
      </c>
      <c r="AI61" s="2">
        <v>5.56</v>
      </c>
      <c r="AJ61" s="2">
        <v>250.56</v>
      </c>
      <c r="AK61" s="2">
        <v>8305</v>
      </c>
      <c r="AL61" s="2">
        <v>25763.2</v>
      </c>
      <c r="AM61" s="2">
        <v>34068.2</v>
      </c>
      <c r="AN61" s="2">
        <v>18515.59</v>
      </c>
      <c r="AO61" s="2">
        <v>10479.35</v>
      </c>
      <c r="AP61" s="2">
        <v>8036.24</v>
      </c>
      <c r="AQ61" s="2">
        <v>174.94</v>
      </c>
      <c r="AR61" s="2">
        <v>245.42</v>
      </c>
      <c r="AU61" s="2">
        <v>0</v>
      </c>
      <c r="AV61" s="15">
        <v>0</v>
      </c>
      <c r="AW61" s="7">
        <v>250.56</v>
      </c>
      <c r="AX61" s="7">
        <v>281.67</v>
      </c>
      <c r="AY61" s="7">
        <v>278.86</v>
      </c>
      <c r="AZ61" s="19">
        <v>450</v>
      </c>
      <c r="BA61" s="7">
        <v>250.56</v>
      </c>
      <c r="BB61" s="7">
        <v>281.67</v>
      </c>
      <c r="BE61" s="23">
        <f t="shared" si="0"/>
        <v>250.56</v>
      </c>
      <c r="BF61" s="23">
        <f t="shared" ref="BF61:BH61" si="130">AH61</f>
        <v>245</v>
      </c>
      <c r="BG61" s="23">
        <f t="shared" si="130"/>
        <v>5.56</v>
      </c>
      <c r="BH61" s="23">
        <f t="shared" si="130"/>
        <v>250.56</v>
      </c>
      <c r="BI61" s="2">
        <f t="shared" si="5"/>
        <v>0</v>
      </c>
      <c r="BJ61" s="2">
        <f t="shared" si="6"/>
        <v>0</v>
      </c>
      <c r="BK61" s="2">
        <f t="shared" si="7"/>
        <v>0</v>
      </c>
      <c r="BL61" s="2">
        <f t="shared" si="8"/>
        <v>0</v>
      </c>
      <c r="BM61" s="23">
        <f t="shared" si="2"/>
        <v>281.67</v>
      </c>
      <c r="BN61" s="23">
        <f t="shared" ref="BN61:BP61" si="131">AE61</f>
        <v>165</v>
      </c>
      <c r="BO61" s="23">
        <f t="shared" si="131"/>
        <v>116.67</v>
      </c>
      <c r="BP61" s="23">
        <f t="shared" si="131"/>
        <v>281.67</v>
      </c>
      <c r="BQ61" s="2">
        <f t="shared" si="10"/>
        <v>0</v>
      </c>
      <c r="BR61" s="2">
        <f t="shared" si="11"/>
        <v>1</v>
      </c>
      <c r="BS61" s="2">
        <f t="shared" si="12"/>
        <v>1</v>
      </c>
      <c r="BT61" s="2">
        <f t="shared" si="13"/>
        <v>116.67</v>
      </c>
    </row>
    <row r="62" s="2" customFormat="1" spans="1:72">
      <c r="A62" s="2">
        <v>27546.39</v>
      </c>
      <c r="B62" s="2">
        <v>-9105</v>
      </c>
      <c r="C62" s="2">
        <v>18130.58</v>
      </c>
      <c r="D62" s="2">
        <v>19585.05</v>
      </c>
      <c r="E62" s="2">
        <v>216.89</v>
      </c>
      <c r="F62" s="7">
        <v>-7000</v>
      </c>
      <c r="G62" s="2">
        <v>295.85</v>
      </c>
      <c r="H62" s="2">
        <v>298.41</v>
      </c>
      <c r="I62" s="2">
        <v>249.72</v>
      </c>
      <c r="J62" s="2">
        <v>0</v>
      </c>
      <c r="K62" s="2">
        <v>558.59</v>
      </c>
      <c r="L62" s="2">
        <v>559.98</v>
      </c>
      <c r="M62" s="2">
        <v>501.15</v>
      </c>
      <c r="N62" s="2">
        <v>0</v>
      </c>
      <c r="O62" s="2">
        <v>0</v>
      </c>
      <c r="P62" s="2">
        <v>450.1</v>
      </c>
      <c r="Q62" s="2">
        <v>269.95</v>
      </c>
      <c r="R62" s="2">
        <v>270</v>
      </c>
      <c r="S62" s="2">
        <v>27335.342</v>
      </c>
      <c r="T62" s="2">
        <v>9235.658</v>
      </c>
      <c r="U62" s="2">
        <v>12531.449</v>
      </c>
      <c r="V62" s="2">
        <v>8470.328</v>
      </c>
      <c r="W62" s="2">
        <v>21001.776</v>
      </c>
      <c r="X62" s="2">
        <v>-500.000001</v>
      </c>
      <c r="Y62" s="2">
        <v>50.024</v>
      </c>
      <c r="Z62" s="2">
        <v>14653.527</v>
      </c>
      <c r="AA62" s="2">
        <v>3676.656</v>
      </c>
      <c r="AB62" s="2">
        <v>893.31</v>
      </c>
      <c r="AC62" s="2" t="s">
        <v>71</v>
      </c>
      <c r="AD62" s="7">
        <v>-4634.2637</v>
      </c>
      <c r="AE62" s="2">
        <v>211.33</v>
      </c>
      <c r="AF62" s="2">
        <v>65.19</v>
      </c>
      <c r="AG62" s="2">
        <v>276.52</v>
      </c>
      <c r="AH62" s="2">
        <v>210</v>
      </c>
      <c r="AI62" s="2">
        <v>44.44</v>
      </c>
      <c r="AJ62" s="2">
        <v>254.44</v>
      </c>
      <c r="AK62" s="2">
        <v>8240</v>
      </c>
      <c r="AL62" s="2">
        <v>25844.5</v>
      </c>
      <c r="AM62" s="2">
        <v>34084.5</v>
      </c>
      <c r="AN62" s="2">
        <v>18163.26</v>
      </c>
      <c r="AO62" s="2">
        <v>10722.09</v>
      </c>
      <c r="AP62" s="2">
        <v>7441.17</v>
      </c>
      <c r="AQ62" s="2">
        <v>216.89</v>
      </c>
      <c r="AR62" s="2">
        <v>213.34</v>
      </c>
      <c r="AU62" s="2">
        <v>0</v>
      </c>
      <c r="AV62" s="15">
        <v>0</v>
      </c>
      <c r="AW62" s="7">
        <v>254.44</v>
      </c>
      <c r="AX62" s="7">
        <v>276.52</v>
      </c>
      <c r="AY62" s="7">
        <v>290.11</v>
      </c>
      <c r="AZ62" s="19">
        <v>450</v>
      </c>
      <c r="BA62" s="7">
        <v>254.44</v>
      </c>
      <c r="BB62" s="7">
        <v>276.52</v>
      </c>
      <c r="BE62" s="23">
        <f t="shared" si="0"/>
        <v>254.44</v>
      </c>
      <c r="BF62" s="23">
        <f t="shared" ref="BF62:BH62" si="132">AH62</f>
        <v>210</v>
      </c>
      <c r="BG62" s="23">
        <f t="shared" si="132"/>
        <v>44.44</v>
      </c>
      <c r="BH62" s="23">
        <f t="shared" si="132"/>
        <v>254.44</v>
      </c>
      <c r="BI62" s="2">
        <f t="shared" si="5"/>
        <v>0</v>
      </c>
      <c r="BJ62" s="2">
        <f t="shared" si="6"/>
        <v>0</v>
      </c>
      <c r="BK62" s="2">
        <f t="shared" si="7"/>
        <v>0</v>
      </c>
      <c r="BL62" s="2">
        <f t="shared" si="8"/>
        <v>0</v>
      </c>
      <c r="BM62" s="23">
        <f t="shared" si="2"/>
        <v>276.52</v>
      </c>
      <c r="BN62" s="23">
        <f t="shared" ref="BN62:BP62" si="133">AE62</f>
        <v>211.33</v>
      </c>
      <c r="BO62" s="23">
        <f t="shared" si="133"/>
        <v>65.19</v>
      </c>
      <c r="BP62" s="23">
        <f t="shared" si="133"/>
        <v>276.52</v>
      </c>
      <c r="BQ62" s="2">
        <f t="shared" si="10"/>
        <v>0</v>
      </c>
      <c r="BR62" s="2">
        <f t="shared" si="11"/>
        <v>0</v>
      </c>
      <c r="BS62" s="2">
        <f t="shared" si="12"/>
        <v>0</v>
      </c>
      <c r="BT62" s="2">
        <f t="shared" si="13"/>
        <v>0</v>
      </c>
    </row>
    <row r="63" s="2" customFormat="1" spans="1:72">
      <c r="A63" s="2">
        <v>27592.17</v>
      </c>
      <c r="B63" s="2">
        <v>-9140</v>
      </c>
      <c r="C63" s="2">
        <v>17603.35</v>
      </c>
      <c r="D63" s="2">
        <v>19506.56</v>
      </c>
      <c r="E63" s="2">
        <v>226.4</v>
      </c>
      <c r="F63" s="7">
        <v>-6999</v>
      </c>
      <c r="G63" s="2">
        <v>262.55</v>
      </c>
      <c r="H63" s="2">
        <v>262.55</v>
      </c>
      <c r="I63" s="2">
        <v>259.09</v>
      </c>
      <c r="J63" s="2">
        <v>0</v>
      </c>
      <c r="K63" s="2">
        <v>558.59</v>
      </c>
      <c r="L63" s="2">
        <v>560.45</v>
      </c>
      <c r="M63" s="2">
        <v>500.73</v>
      </c>
      <c r="N63" s="2">
        <v>0</v>
      </c>
      <c r="O63" s="2">
        <v>0</v>
      </c>
      <c r="P63" s="2">
        <v>449.3</v>
      </c>
      <c r="Q63" s="2">
        <v>269.95</v>
      </c>
      <c r="R63" s="2">
        <v>270</v>
      </c>
      <c r="S63" s="2">
        <v>27426.465</v>
      </c>
      <c r="T63" s="2">
        <v>9170.23</v>
      </c>
      <c r="U63" s="2">
        <v>12702.605</v>
      </c>
      <c r="V63" s="2">
        <v>7568.444</v>
      </c>
      <c r="W63" s="2">
        <v>20271.049</v>
      </c>
      <c r="X63" s="2">
        <v>-210.61</v>
      </c>
      <c r="Y63" s="2">
        <v>49.967</v>
      </c>
      <c r="Z63" s="2">
        <v>14515.074</v>
      </c>
      <c r="AA63" s="2">
        <v>3612.465</v>
      </c>
      <c r="AB63" s="2">
        <v>890.52</v>
      </c>
      <c r="AC63" s="2" t="s">
        <v>71</v>
      </c>
      <c r="AD63" s="7">
        <v>-4624.4585</v>
      </c>
      <c r="AE63" s="2">
        <v>222</v>
      </c>
      <c r="AF63" s="2">
        <v>53.33</v>
      </c>
      <c r="AG63" s="2">
        <v>275.33</v>
      </c>
      <c r="AH63" s="2">
        <v>245</v>
      </c>
      <c r="AI63" s="2">
        <v>0</v>
      </c>
      <c r="AJ63" s="2">
        <v>245</v>
      </c>
      <c r="AK63" s="2">
        <v>8078</v>
      </c>
      <c r="AL63" s="2">
        <v>26413.9</v>
      </c>
      <c r="AM63" s="2">
        <v>34491.9</v>
      </c>
      <c r="AN63" s="2">
        <v>17823.46</v>
      </c>
      <c r="AO63" s="2">
        <v>10972.82</v>
      </c>
      <c r="AP63" s="2">
        <v>6850.64</v>
      </c>
      <c r="AQ63" s="2">
        <v>226.4</v>
      </c>
      <c r="AR63" s="2">
        <v>245</v>
      </c>
      <c r="AU63" s="2">
        <v>0</v>
      </c>
      <c r="AV63" s="15">
        <v>0</v>
      </c>
      <c r="AW63" s="7">
        <v>245</v>
      </c>
      <c r="AX63" s="7">
        <v>275.33</v>
      </c>
      <c r="AY63" s="7">
        <v>369.31</v>
      </c>
      <c r="AZ63" s="19">
        <v>450</v>
      </c>
      <c r="BA63" s="7">
        <v>245</v>
      </c>
      <c r="BB63" s="7">
        <v>275.33</v>
      </c>
      <c r="BE63" s="23">
        <f t="shared" si="0"/>
        <v>245</v>
      </c>
      <c r="BF63" s="23">
        <f t="shared" ref="BF63:BH63" si="134">AH63</f>
        <v>245</v>
      </c>
      <c r="BG63" s="23">
        <f t="shared" si="134"/>
        <v>0</v>
      </c>
      <c r="BH63" s="23">
        <f t="shared" si="134"/>
        <v>245</v>
      </c>
      <c r="BI63" s="2">
        <f t="shared" si="5"/>
        <v>0</v>
      </c>
      <c r="BJ63" s="2">
        <f t="shared" si="6"/>
        <v>0</v>
      </c>
      <c r="BK63" s="2">
        <f t="shared" si="7"/>
        <v>0</v>
      </c>
      <c r="BL63" s="2">
        <f t="shared" si="8"/>
        <v>0</v>
      </c>
      <c r="BM63" s="23">
        <f t="shared" si="2"/>
        <v>275.33</v>
      </c>
      <c r="BN63" s="23">
        <f t="shared" ref="BN63:BP63" si="135">AE63</f>
        <v>222</v>
      </c>
      <c r="BO63" s="23">
        <f t="shared" si="135"/>
        <v>53.33</v>
      </c>
      <c r="BP63" s="23">
        <f t="shared" si="135"/>
        <v>275.33</v>
      </c>
      <c r="BQ63" s="2">
        <f t="shared" si="10"/>
        <v>0</v>
      </c>
      <c r="BR63" s="2">
        <f t="shared" si="11"/>
        <v>0</v>
      </c>
      <c r="BS63" s="2">
        <f t="shared" si="12"/>
        <v>0</v>
      </c>
      <c r="BT63" s="2">
        <f t="shared" si="13"/>
        <v>0</v>
      </c>
    </row>
    <row r="64" s="2" customFormat="1" spans="1:72">
      <c r="A64" s="2">
        <v>27863.46</v>
      </c>
      <c r="B64" s="2">
        <v>-9175</v>
      </c>
      <c r="C64" s="2">
        <v>18054.61</v>
      </c>
      <c r="D64" s="2">
        <v>19267.79</v>
      </c>
      <c r="E64" s="2">
        <v>229.1</v>
      </c>
      <c r="F64" s="7">
        <v>-7000</v>
      </c>
      <c r="G64" s="2">
        <v>345.43</v>
      </c>
      <c r="H64" s="2">
        <v>348.84</v>
      </c>
      <c r="I64" s="2">
        <v>278.41</v>
      </c>
      <c r="J64" s="2">
        <v>0</v>
      </c>
      <c r="K64" s="2">
        <v>558.36</v>
      </c>
      <c r="L64" s="2">
        <v>561.15</v>
      </c>
      <c r="M64" s="2">
        <v>501.15</v>
      </c>
      <c r="N64" s="2">
        <v>0</v>
      </c>
      <c r="O64" s="2">
        <v>0</v>
      </c>
      <c r="P64" s="2">
        <v>445.1</v>
      </c>
      <c r="Q64" s="2">
        <v>269.74</v>
      </c>
      <c r="R64" s="2">
        <v>269.69</v>
      </c>
      <c r="S64" s="2">
        <v>27704.943</v>
      </c>
      <c r="T64" s="2">
        <v>9305.377</v>
      </c>
      <c r="U64" s="2">
        <v>12975.32</v>
      </c>
      <c r="V64" s="2">
        <v>6783.491</v>
      </c>
      <c r="W64" s="2">
        <v>19758.811</v>
      </c>
      <c r="X64" s="2">
        <v>71.94</v>
      </c>
      <c r="Y64" s="2">
        <v>50.033</v>
      </c>
      <c r="Z64" s="2">
        <v>13918.135</v>
      </c>
      <c r="AA64" s="2">
        <v>4288.803</v>
      </c>
      <c r="AB64" s="2">
        <v>879.78</v>
      </c>
      <c r="AC64" s="2" t="s">
        <v>71</v>
      </c>
      <c r="AD64" s="7">
        <v>-4636.085</v>
      </c>
      <c r="AE64" s="2">
        <v>225</v>
      </c>
      <c r="AF64" s="2">
        <v>50</v>
      </c>
      <c r="AG64" s="2">
        <v>275</v>
      </c>
      <c r="AH64" s="2">
        <v>255</v>
      </c>
      <c r="AI64" s="2">
        <v>0</v>
      </c>
      <c r="AJ64" s="2">
        <v>255</v>
      </c>
      <c r="AK64" s="2">
        <v>7918</v>
      </c>
      <c r="AL64" s="2">
        <v>27281.5</v>
      </c>
      <c r="AM64" s="2">
        <v>35199.5</v>
      </c>
      <c r="AN64" s="2">
        <v>17541.55</v>
      </c>
      <c r="AO64" s="2">
        <v>11202.44</v>
      </c>
      <c r="AP64" s="2">
        <v>6339.11</v>
      </c>
      <c r="AQ64" s="2">
        <v>229.1</v>
      </c>
      <c r="AR64" s="2">
        <v>255</v>
      </c>
      <c r="AU64" s="2">
        <v>0</v>
      </c>
      <c r="AV64" s="15">
        <v>0</v>
      </c>
      <c r="AW64" s="7">
        <v>255</v>
      </c>
      <c r="AX64" s="7">
        <v>275</v>
      </c>
      <c r="AY64" s="7">
        <v>448.51</v>
      </c>
      <c r="AZ64" s="19">
        <v>450</v>
      </c>
      <c r="BA64" s="7">
        <v>255</v>
      </c>
      <c r="BB64" s="7">
        <v>275</v>
      </c>
      <c r="BE64" s="23">
        <f t="shared" si="0"/>
        <v>255</v>
      </c>
      <c r="BF64" s="23">
        <f t="shared" ref="BF64:BH64" si="136">AH64</f>
        <v>255</v>
      </c>
      <c r="BG64" s="23">
        <f t="shared" si="136"/>
        <v>0</v>
      </c>
      <c r="BH64" s="23">
        <f t="shared" si="136"/>
        <v>255</v>
      </c>
      <c r="BI64" s="2">
        <f t="shared" si="5"/>
        <v>0</v>
      </c>
      <c r="BJ64" s="2">
        <f t="shared" si="6"/>
        <v>0</v>
      </c>
      <c r="BK64" s="2">
        <f t="shared" si="7"/>
        <v>0</v>
      </c>
      <c r="BL64" s="2">
        <f t="shared" si="8"/>
        <v>0</v>
      </c>
      <c r="BM64" s="23">
        <f t="shared" si="2"/>
        <v>275</v>
      </c>
      <c r="BN64" s="23">
        <f t="shared" ref="BN64:BP64" si="137">AE64</f>
        <v>225</v>
      </c>
      <c r="BO64" s="23">
        <f t="shared" si="137"/>
        <v>50</v>
      </c>
      <c r="BP64" s="23">
        <f t="shared" si="137"/>
        <v>275</v>
      </c>
      <c r="BQ64" s="2">
        <f t="shared" si="10"/>
        <v>0</v>
      </c>
      <c r="BR64" s="2">
        <f t="shared" si="11"/>
        <v>0</v>
      </c>
      <c r="BS64" s="2">
        <f t="shared" si="12"/>
        <v>0</v>
      </c>
      <c r="BT64" s="2">
        <f t="shared" si="13"/>
        <v>0</v>
      </c>
    </row>
    <row r="65" s="2" customFormat="1" spans="1:72">
      <c r="A65" s="2">
        <v>28077.64</v>
      </c>
      <c r="B65" s="2">
        <v>-9205</v>
      </c>
      <c r="C65" s="2">
        <v>18661</v>
      </c>
      <c r="D65" s="2">
        <v>19140.24</v>
      </c>
      <c r="E65" s="2">
        <v>253.03</v>
      </c>
      <c r="F65" s="7">
        <v>-7000</v>
      </c>
      <c r="G65" s="2">
        <v>381.32</v>
      </c>
      <c r="H65" s="2">
        <v>380.45</v>
      </c>
      <c r="I65" s="2">
        <v>302.31</v>
      </c>
      <c r="J65" s="2">
        <v>0</v>
      </c>
      <c r="K65" s="2">
        <v>558.59</v>
      </c>
      <c r="L65" s="2">
        <v>559.98</v>
      </c>
      <c r="M65" s="2">
        <v>501.15</v>
      </c>
      <c r="N65" s="2">
        <v>0</v>
      </c>
      <c r="O65" s="2">
        <v>0</v>
      </c>
      <c r="P65" s="2">
        <v>447.3</v>
      </c>
      <c r="Q65" s="2">
        <v>270.27</v>
      </c>
      <c r="R65" s="2">
        <v>270.69</v>
      </c>
      <c r="S65" s="2">
        <v>27771.945</v>
      </c>
      <c r="T65" s="2">
        <v>9252.438</v>
      </c>
      <c r="U65" s="2">
        <v>13357.155</v>
      </c>
      <c r="V65" s="2">
        <v>6240.28</v>
      </c>
      <c r="W65" s="2">
        <v>19597.436</v>
      </c>
      <c r="X65" s="2">
        <v>72.04</v>
      </c>
      <c r="Y65" s="2">
        <v>50.031</v>
      </c>
      <c r="Z65" s="2">
        <v>13518.852</v>
      </c>
      <c r="AA65" s="2">
        <v>4601.238</v>
      </c>
      <c r="AB65" s="2">
        <v>875.76</v>
      </c>
      <c r="AC65" s="2" t="s">
        <v>71</v>
      </c>
      <c r="AD65" s="7">
        <v>-4624.879</v>
      </c>
      <c r="AE65" s="2">
        <v>251.41</v>
      </c>
      <c r="AF65" s="2">
        <v>20.66</v>
      </c>
      <c r="AG65" s="2">
        <v>272.07</v>
      </c>
      <c r="AH65" s="2">
        <v>260</v>
      </c>
      <c r="AI65" s="2">
        <v>0</v>
      </c>
      <c r="AJ65" s="2">
        <v>260</v>
      </c>
      <c r="AK65" s="2">
        <v>7757</v>
      </c>
      <c r="AL65" s="2">
        <v>27335.7</v>
      </c>
      <c r="AM65" s="2">
        <v>35092.7</v>
      </c>
      <c r="AN65" s="2">
        <v>17285.51</v>
      </c>
      <c r="AO65" s="2">
        <v>11450.55</v>
      </c>
      <c r="AP65" s="2">
        <v>5834.96</v>
      </c>
      <c r="AQ65" s="2">
        <v>253.03</v>
      </c>
      <c r="AR65" s="2">
        <v>260</v>
      </c>
      <c r="AU65" s="2">
        <v>0</v>
      </c>
      <c r="AV65" s="15">
        <v>0</v>
      </c>
      <c r="AW65" s="7">
        <v>260</v>
      </c>
      <c r="AX65" s="7">
        <v>272.07</v>
      </c>
      <c r="AY65" s="7">
        <v>450</v>
      </c>
      <c r="AZ65" s="19">
        <v>450</v>
      </c>
      <c r="BA65" s="7">
        <v>260</v>
      </c>
      <c r="BB65" s="7">
        <v>272.07</v>
      </c>
      <c r="BE65" s="23">
        <f t="shared" ref="BE65:BE97" si="138">AW65</f>
        <v>260</v>
      </c>
      <c r="BF65" s="23">
        <f t="shared" ref="BF65:BH65" si="139">AH65</f>
        <v>260</v>
      </c>
      <c r="BG65" s="23">
        <f t="shared" si="139"/>
        <v>0</v>
      </c>
      <c r="BH65" s="23">
        <f t="shared" si="139"/>
        <v>260</v>
      </c>
      <c r="BI65" s="2">
        <f t="shared" si="5"/>
        <v>0</v>
      </c>
      <c r="BJ65" s="2">
        <f t="shared" si="6"/>
        <v>0</v>
      </c>
      <c r="BK65" s="2">
        <f t="shared" si="7"/>
        <v>0</v>
      </c>
      <c r="BL65" s="2">
        <f t="shared" si="8"/>
        <v>0</v>
      </c>
      <c r="BM65" s="23">
        <f t="shared" ref="BM65:BM97" si="140">AX65</f>
        <v>272.07</v>
      </c>
      <c r="BN65" s="23">
        <f t="shared" ref="BN65:BP65" si="141">AE65</f>
        <v>251.41</v>
      </c>
      <c r="BO65" s="23">
        <f t="shared" si="141"/>
        <v>20.66</v>
      </c>
      <c r="BP65" s="23">
        <f t="shared" si="141"/>
        <v>272.07</v>
      </c>
      <c r="BQ65" s="2">
        <f t="shared" si="10"/>
        <v>0</v>
      </c>
      <c r="BR65" s="2">
        <f t="shared" si="11"/>
        <v>0</v>
      </c>
      <c r="BS65" s="2">
        <f t="shared" si="12"/>
        <v>0</v>
      </c>
      <c r="BT65" s="2">
        <f t="shared" si="13"/>
        <v>0</v>
      </c>
    </row>
    <row r="66" s="2" customFormat="1" spans="1:72">
      <c r="A66" s="2">
        <v>28276.53</v>
      </c>
      <c r="B66" s="2">
        <v>-9162</v>
      </c>
      <c r="C66" s="2">
        <v>18676.31</v>
      </c>
      <c r="D66" s="2">
        <v>18574.36</v>
      </c>
      <c r="E66" s="2">
        <v>230.44</v>
      </c>
      <c r="F66" s="7">
        <v>-6998</v>
      </c>
      <c r="G66" s="2">
        <v>347.99</v>
      </c>
      <c r="H66" s="2">
        <v>349.68</v>
      </c>
      <c r="I66" s="2">
        <v>332.15</v>
      </c>
      <c r="J66" s="2">
        <v>0</v>
      </c>
      <c r="K66" s="2">
        <v>559.05</v>
      </c>
      <c r="L66" s="2">
        <v>559.98</v>
      </c>
      <c r="M66" s="2">
        <v>500.73</v>
      </c>
      <c r="N66" s="2">
        <v>0</v>
      </c>
      <c r="O66" s="2">
        <v>0</v>
      </c>
      <c r="P66" s="2">
        <v>447.9</v>
      </c>
      <c r="Q66" s="2">
        <v>270.27</v>
      </c>
      <c r="R66" s="2">
        <v>270</v>
      </c>
      <c r="S66" s="2">
        <v>28235.613</v>
      </c>
      <c r="T66" s="2">
        <v>9283.769</v>
      </c>
      <c r="U66" s="2">
        <v>13353.455</v>
      </c>
      <c r="V66" s="2">
        <v>5492.389</v>
      </c>
      <c r="W66" s="2">
        <v>18845.844</v>
      </c>
      <c r="X66" s="2">
        <v>379.52</v>
      </c>
      <c r="Y66" s="2">
        <v>50.012</v>
      </c>
      <c r="Z66" s="2">
        <v>12655.908</v>
      </c>
      <c r="AA66" s="2">
        <v>4628.859</v>
      </c>
      <c r="AB66" s="2">
        <v>906.44</v>
      </c>
      <c r="AC66" s="2" t="s">
        <v>71</v>
      </c>
      <c r="AD66" s="7">
        <v>-4629.922</v>
      </c>
      <c r="AE66" s="2">
        <v>226.67</v>
      </c>
      <c r="AF66" s="2">
        <v>48.15</v>
      </c>
      <c r="AG66" s="2">
        <v>274.82</v>
      </c>
      <c r="AH66" s="2">
        <v>262</v>
      </c>
      <c r="AI66" s="2">
        <v>0</v>
      </c>
      <c r="AJ66" s="2">
        <v>262</v>
      </c>
      <c r="AK66" s="2">
        <v>7576</v>
      </c>
      <c r="AL66" s="2">
        <v>27525.5</v>
      </c>
      <c r="AM66" s="2">
        <v>35101.5</v>
      </c>
      <c r="AN66" s="2">
        <v>16977.63</v>
      </c>
      <c r="AO66" s="2">
        <v>11655.47</v>
      </c>
      <c r="AP66" s="2">
        <v>5322.16</v>
      </c>
      <c r="AQ66" s="2">
        <v>230.44</v>
      </c>
      <c r="AR66" s="2">
        <v>262</v>
      </c>
      <c r="AU66" s="2">
        <v>0</v>
      </c>
      <c r="AV66" s="15">
        <v>0</v>
      </c>
      <c r="AW66" s="7">
        <v>262</v>
      </c>
      <c r="AX66" s="7">
        <v>274.82</v>
      </c>
      <c r="AY66" s="7">
        <v>450</v>
      </c>
      <c r="AZ66" s="19">
        <v>450</v>
      </c>
      <c r="BA66" s="7">
        <v>262</v>
      </c>
      <c r="BB66" s="7">
        <v>274.82</v>
      </c>
      <c r="BE66" s="23">
        <f t="shared" si="138"/>
        <v>262</v>
      </c>
      <c r="BF66" s="23">
        <f t="shared" ref="BF66:BH66" si="142">AH66</f>
        <v>262</v>
      </c>
      <c r="BG66" s="23">
        <f t="shared" si="142"/>
        <v>0</v>
      </c>
      <c r="BH66" s="23">
        <f t="shared" si="142"/>
        <v>262</v>
      </c>
      <c r="BI66" s="2">
        <f t="shared" ref="BI66:BI97" si="143">IF(BE66=0,1,0)</f>
        <v>0</v>
      </c>
      <c r="BJ66" s="2">
        <f t="shared" ref="BJ66:BJ97" si="144">IF(BG66&gt;100,1,0)</f>
        <v>0</v>
      </c>
      <c r="BK66" s="2">
        <f t="shared" ref="BK66:BK97" si="145">IF(BI66&lt;&gt;BJ66,1,0)</f>
        <v>0</v>
      </c>
      <c r="BL66" s="2">
        <f t="shared" ref="BL66:BL97" si="146">IF(BJ66=1,BG66,0)</f>
        <v>0</v>
      </c>
      <c r="BM66" s="23">
        <f t="shared" si="140"/>
        <v>274.82</v>
      </c>
      <c r="BN66" s="23">
        <f t="shared" ref="BN66:BP66" si="147">AE66</f>
        <v>226.67</v>
      </c>
      <c r="BO66" s="23">
        <f t="shared" si="147"/>
        <v>48.15</v>
      </c>
      <c r="BP66" s="23">
        <f t="shared" si="147"/>
        <v>274.82</v>
      </c>
      <c r="BQ66" s="2">
        <f t="shared" ref="BQ66:BQ97" si="148">IF(BM66&lt;100,1,0)</f>
        <v>0</v>
      </c>
      <c r="BR66" s="2">
        <f t="shared" ref="BR66:BR97" si="149">IF(BO66&gt;100,1,0)</f>
        <v>0</v>
      </c>
      <c r="BS66" s="2">
        <f t="shared" ref="BS66:BS97" si="150">IF(BQ66&lt;&gt;BR66,1,0)</f>
        <v>0</v>
      </c>
      <c r="BT66" s="2">
        <f t="shared" ref="BT66:BT97" si="151">IF(BR66=1,BO66,0)</f>
        <v>0</v>
      </c>
    </row>
    <row r="67" s="2" customFormat="1" spans="1:72">
      <c r="A67" s="2">
        <v>28783.23</v>
      </c>
      <c r="B67" s="2">
        <v>-9164</v>
      </c>
      <c r="C67" s="2">
        <v>20263.11</v>
      </c>
      <c r="D67" s="2">
        <v>18297.66</v>
      </c>
      <c r="E67" s="2">
        <v>274.33</v>
      </c>
      <c r="F67" s="7">
        <v>-6997</v>
      </c>
      <c r="G67" s="2">
        <v>496.65</v>
      </c>
      <c r="H67" s="2">
        <v>497.53</v>
      </c>
      <c r="I67" s="2">
        <v>367.45</v>
      </c>
      <c r="J67" s="2">
        <v>0</v>
      </c>
      <c r="K67" s="2">
        <v>558.59</v>
      </c>
      <c r="L67" s="2">
        <v>562.08</v>
      </c>
      <c r="M67" s="2">
        <v>501.56</v>
      </c>
      <c r="N67" s="2">
        <v>0</v>
      </c>
      <c r="O67" s="2">
        <v>0</v>
      </c>
      <c r="P67" s="2">
        <v>481.3</v>
      </c>
      <c r="Q67" s="2">
        <v>271.43</v>
      </c>
      <c r="R67" s="2">
        <v>254.83</v>
      </c>
      <c r="S67" s="2">
        <v>28580.723</v>
      </c>
      <c r="T67" s="2">
        <v>9013.246</v>
      </c>
      <c r="U67" s="2">
        <v>13539.719</v>
      </c>
      <c r="V67" s="2">
        <v>4790.186</v>
      </c>
      <c r="W67" s="2">
        <v>18329.905</v>
      </c>
      <c r="X67" s="2">
        <v>217.22</v>
      </c>
      <c r="Y67" s="2">
        <v>50.025</v>
      </c>
      <c r="Z67" s="2">
        <v>11324.121</v>
      </c>
      <c r="AA67" s="2">
        <v>6045.828</v>
      </c>
      <c r="AB67" s="2">
        <v>1235.37</v>
      </c>
      <c r="AC67" s="2" t="s">
        <v>60</v>
      </c>
      <c r="AD67" s="7">
        <v>-4596.4434</v>
      </c>
      <c r="AE67" s="2">
        <v>274.33</v>
      </c>
      <c r="AF67" s="2">
        <v>0</v>
      </c>
      <c r="AG67" s="2">
        <v>274.33</v>
      </c>
      <c r="AH67" s="2">
        <v>269</v>
      </c>
      <c r="AI67" s="2">
        <v>0</v>
      </c>
      <c r="AJ67" s="2">
        <v>269</v>
      </c>
      <c r="AK67" s="2">
        <v>7396</v>
      </c>
      <c r="AL67" s="2">
        <v>28366</v>
      </c>
      <c r="AM67" s="2">
        <v>35762</v>
      </c>
      <c r="AN67" s="2">
        <v>16629.64</v>
      </c>
      <c r="AO67" s="2">
        <v>11832.38</v>
      </c>
      <c r="AP67" s="2">
        <v>4797.26</v>
      </c>
      <c r="AQ67" s="2">
        <v>274.33</v>
      </c>
      <c r="AR67" s="2">
        <v>269</v>
      </c>
      <c r="AU67" s="2">
        <v>0</v>
      </c>
      <c r="AV67" s="15">
        <v>0</v>
      </c>
      <c r="AW67" s="7">
        <v>269</v>
      </c>
      <c r="AX67" s="7">
        <v>274.33</v>
      </c>
      <c r="AY67" s="7">
        <v>450</v>
      </c>
      <c r="AZ67" s="19">
        <v>476.4</v>
      </c>
      <c r="BA67" s="7">
        <v>269</v>
      </c>
      <c r="BB67" s="7">
        <v>274.33</v>
      </c>
      <c r="BE67" s="23">
        <f t="shared" si="138"/>
        <v>269</v>
      </c>
      <c r="BF67" s="23">
        <f t="shared" ref="BF67:BH67" si="152">AH67</f>
        <v>269</v>
      </c>
      <c r="BG67" s="23">
        <f t="shared" si="152"/>
        <v>0</v>
      </c>
      <c r="BH67" s="23">
        <f t="shared" si="152"/>
        <v>269</v>
      </c>
      <c r="BI67" s="2">
        <f t="shared" si="143"/>
        <v>0</v>
      </c>
      <c r="BJ67" s="2">
        <f t="shared" si="144"/>
        <v>0</v>
      </c>
      <c r="BK67" s="2">
        <f t="shared" si="145"/>
        <v>0</v>
      </c>
      <c r="BL67" s="2">
        <f t="shared" si="146"/>
        <v>0</v>
      </c>
      <c r="BM67" s="23">
        <f t="shared" si="140"/>
        <v>274.33</v>
      </c>
      <c r="BN67" s="23">
        <f t="shared" ref="BN67:BP67" si="153">AE67</f>
        <v>274.33</v>
      </c>
      <c r="BO67" s="23">
        <f t="shared" si="153"/>
        <v>0</v>
      </c>
      <c r="BP67" s="23">
        <f t="shared" si="153"/>
        <v>274.33</v>
      </c>
      <c r="BQ67" s="2">
        <f t="shared" si="148"/>
        <v>0</v>
      </c>
      <c r="BR67" s="2">
        <f t="shared" si="149"/>
        <v>0</v>
      </c>
      <c r="BS67" s="2">
        <f t="shared" si="150"/>
        <v>0</v>
      </c>
      <c r="BT67" s="2">
        <f t="shared" si="151"/>
        <v>0</v>
      </c>
    </row>
    <row r="68" s="1" customFormat="1" spans="1:72">
      <c r="A68" s="1">
        <v>28997.15</v>
      </c>
      <c r="B68" s="1">
        <v>-9195</v>
      </c>
      <c r="C68" s="1">
        <v>21476.5</v>
      </c>
      <c r="D68" s="1">
        <v>17784.29</v>
      </c>
      <c r="E68" s="1">
        <v>268.75</v>
      </c>
      <c r="F68" s="6">
        <v>-6999</v>
      </c>
      <c r="G68" s="1">
        <v>553.05</v>
      </c>
      <c r="H68" s="1">
        <v>553.05</v>
      </c>
      <c r="I68" s="1">
        <v>443.54</v>
      </c>
      <c r="J68" s="1">
        <v>0</v>
      </c>
      <c r="K68" s="1">
        <v>560.91</v>
      </c>
      <c r="L68" s="1">
        <v>559.52</v>
      </c>
      <c r="M68" s="1">
        <v>501.56</v>
      </c>
      <c r="N68" s="1">
        <v>0</v>
      </c>
      <c r="O68" s="1">
        <v>0</v>
      </c>
      <c r="P68" s="1">
        <v>458.8</v>
      </c>
      <c r="Q68" s="1">
        <v>270.64</v>
      </c>
      <c r="R68" s="1">
        <v>270.32</v>
      </c>
      <c r="S68" s="1">
        <v>28857.549</v>
      </c>
      <c r="T68" s="1">
        <v>9277.791</v>
      </c>
      <c r="U68" s="1">
        <v>13486.073</v>
      </c>
      <c r="V68" s="1">
        <v>4422.245</v>
      </c>
      <c r="W68" s="1">
        <v>17908.318</v>
      </c>
      <c r="X68" s="1">
        <v>238.58</v>
      </c>
      <c r="Y68" s="1">
        <v>50.033</v>
      </c>
      <c r="Z68" s="1">
        <v>10541.031</v>
      </c>
      <c r="AA68" s="1">
        <v>6853.166</v>
      </c>
      <c r="AB68" s="1">
        <v>1077.5</v>
      </c>
      <c r="AC68" s="1" t="s">
        <v>60</v>
      </c>
      <c r="AD68" s="6">
        <v>-4607.089</v>
      </c>
      <c r="AE68" s="1">
        <v>268.33</v>
      </c>
      <c r="AF68" s="1">
        <v>5.56</v>
      </c>
      <c r="AG68" s="1">
        <v>273.89</v>
      </c>
      <c r="AH68" s="1">
        <v>270</v>
      </c>
      <c r="AI68" s="1">
        <v>0</v>
      </c>
      <c r="AJ68" s="1">
        <v>270</v>
      </c>
      <c r="AK68" s="1">
        <v>7224</v>
      </c>
      <c r="AL68" s="1">
        <v>28637.1</v>
      </c>
      <c r="AM68" s="1">
        <v>35861.1</v>
      </c>
      <c r="AN68" s="1">
        <v>16281.34</v>
      </c>
      <c r="AO68" s="1">
        <v>12008.54</v>
      </c>
      <c r="AP68" s="1">
        <v>4272.8</v>
      </c>
      <c r="AQ68" s="1">
        <v>268.75</v>
      </c>
      <c r="AR68" s="1">
        <v>270</v>
      </c>
      <c r="AU68" s="1">
        <v>0</v>
      </c>
      <c r="AV68" s="14">
        <v>0</v>
      </c>
      <c r="AW68" s="6">
        <v>270</v>
      </c>
      <c r="AX68" s="6">
        <v>273.89</v>
      </c>
      <c r="AY68" s="6">
        <v>450</v>
      </c>
      <c r="AZ68" s="18">
        <v>455.02</v>
      </c>
      <c r="BA68" s="6">
        <v>270</v>
      </c>
      <c r="BB68" s="6">
        <v>273.89</v>
      </c>
      <c r="BE68" s="22">
        <f t="shared" si="138"/>
        <v>270</v>
      </c>
      <c r="BF68" s="22">
        <f t="shared" ref="BF68:BH68" si="154">AH68</f>
        <v>270</v>
      </c>
      <c r="BG68" s="22">
        <f t="shared" si="154"/>
        <v>0</v>
      </c>
      <c r="BH68" s="22">
        <f t="shared" si="154"/>
        <v>270</v>
      </c>
      <c r="BI68" s="1">
        <f t="shared" si="143"/>
        <v>0</v>
      </c>
      <c r="BJ68" s="1">
        <f t="shared" si="144"/>
        <v>0</v>
      </c>
      <c r="BK68" s="1">
        <f t="shared" si="145"/>
        <v>0</v>
      </c>
      <c r="BL68" s="1">
        <f t="shared" si="146"/>
        <v>0</v>
      </c>
      <c r="BM68" s="22">
        <f t="shared" si="140"/>
        <v>273.89</v>
      </c>
      <c r="BN68" s="22">
        <f t="shared" ref="BN68:BP68" si="155">AE68</f>
        <v>268.33</v>
      </c>
      <c r="BO68" s="22">
        <f t="shared" si="155"/>
        <v>5.56</v>
      </c>
      <c r="BP68" s="22">
        <f t="shared" si="155"/>
        <v>273.89</v>
      </c>
      <c r="BQ68" s="1">
        <f t="shared" si="148"/>
        <v>0</v>
      </c>
      <c r="BR68" s="1">
        <f t="shared" si="149"/>
        <v>0</v>
      </c>
      <c r="BS68" s="1">
        <f t="shared" si="150"/>
        <v>0</v>
      </c>
      <c r="BT68" s="1">
        <f t="shared" si="151"/>
        <v>0</v>
      </c>
    </row>
    <row r="69" s="1" customFormat="1" spans="1:72">
      <c r="A69" s="1">
        <v>29143.77</v>
      </c>
      <c r="B69" s="1">
        <v>-9177</v>
      </c>
      <c r="C69" s="1">
        <v>22203.46</v>
      </c>
      <c r="D69" s="1">
        <v>17190.29</v>
      </c>
      <c r="E69" s="1">
        <v>270</v>
      </c>
      <c r="F69" s="6">
        <v>-6998</v>
      </c>
      <c r="G69" s="1">
        <v>606.04</v>
      </c>
      <c r="H69" s="1">
        <v>604.33</v>
      </c>
      <c r="I69" s="1">
        <v>480.44</v>
      </c>
      <c r="J69" s="1">
        <v>0</v>
      </c>
      <c r="K69" s="1">
        <v>557.19</v>
      </c>
      <c r="L69" s="1">
        <v>558.59</v>
      </c>
      <c r="M69" s="1">
        <v>500.73</v>
      </c>
      <c r="N69" s="1">
        <v>0</v>
      </c>
      <c r="O69" s="1">
        <v>0</v>
      </c>
      <c r="P69" s="1">
        <v>450.8</v>
      </c>
      <c r="Q69" s="1">
        <v>270.11</v>
      </c>
      <c r="R69" s="1">
        <v>269.74</v>
      </c>
      <c r="S69" s="1">
        <v>28799.537</v>
      </c>
      <c r="T69" s="1">
        <v>9261.646</v>
      </c>
      <c r="U69" s="1">
        <v>13681.422</v>
      </c>
      <c r="V69" s="1">
        <v>4118.873</v>
      </c>
      <c r="W69" s="1">
        <v>17800.295</v>
      </c>
      <c r="X69" s="1">
        <v>238.59</v>
      </c>
      <c r="Y69" s="1">
        <v>50.035</v>
      </c>
      <c r="Z69" s="1">
        <v>10277.094</v>
      </c>
      <c r="AA69" s="1">
        <v>7061.637</v>
      </c>
      <c r="AB69" s="1">
        <v>1101.38</v>
      </c>
      <c r="AC69" s="1" t="s">
        <v>71</v>
      </c>
      <c r="AD69" s="6">
        <v>-4629.6416</v>
      </c>
      <c r="AE69" s="1">
        <v>270</v>
      </c>
      <c r="AF69" s="1">
        <v>0</v>
      </c>
      <c r="AG69" s="1">
        <v>270</v>
      </c>
      <c r="AH69" s="1">
        <v>280</v>
      </c>
      <c r="AI69" s="1">
        <v>0</v>
      </c>
      <c r="AJ69" s="1">
        <v>280</v>
      </c>
      <c r="AK69" s="1">
        <v>7047</v>
      </c>
      <c r="AL69" s="1">
        <v>28881.2</v>
      </c>
      <c r="AM69" s="1">
        <v>35928.2</v>
      </c>
      <c r="AN69" s="1">
        <v>15928.03</v>
      </c>
      <c r="AO69" s="1">
        <v>12180.34</v>
      </c>
      <c r="AP69" s="1">
        <v>3747.69</v>
      </c>
      <c r="AQ69" s="1">
        <v>270</v>
      </c>
      <c r="AR69" s="1">
        <v>280</v>
      </c>
      <c r="AU69" s="1">
        <v>0</v>
      </c>
      <c r="AV69" s="14">
        <v>0</v>
      </c>
      <c r="AW69" s="6">
        <v>280</v>
      </c>
      <c r="AX69" s="6">
        <v>270</v>
      </c>
      <c r="AY69" s="6">
        <v>525</v>
      </c>
      <c r="AZ69" s="18">
        <v>450</v>
      </c>
      <c r="BA69" s="6">
        <v>280</v>
      </c>
      <c r="BB69" s="6">
        <v>270</v>
      </c>
      <c r="BE69" s="22">
        <f t="shared" si="138"/>
        <v>280</v>
      </c>
      <c r="BF69" s="22">
        <f t="shared" ref="BF69:BH69" si="156">AH69</f>
        <v>280</v>
      </c>
      <c r="BG69" s="22">
        <f t="shared" si="156"/>
        <v>0</v>
      </c>
      <c r="BH69" s="22">
        <f t="shared" si="156"/>
        <v>280</v>
      </c>
      <c r="BI69" s="1">
        <f t="shared" si="143"/>
        <v>0</v>
      </c>
      <c r="BJ69" s="1">
        <f t="shared" si="144"/>
        <v>0</v>
      </c>
      <c r="BK69" s="1">
        <f t="shared" si="145"/>
        <v>0</v>
      </c>
      <c r="BL69" s="1">
        <f t="shared" si="146"/>
        <v>0</v>
      </c>
      <c r="BM69" s="22">
        <f t="shared" si="140"/>
        <v>270</v>
      </c>
      <c r="BN69" s="22">
        <f t="shared" ref="BN69:BP69" si="157">AE69</f>
        <v>270</v>
      </c>
      <c r="BO69" s="22">
        <f t="shared" si="157"/>
        <v>0</v>
      </c>
      <c r="BP69" s="22">
        <f t="shared" si="157"/>
        <v>270</v>
      </c>
      <c r="BQ69" s="1">
        <f t="shared" si="148"/>
        <v>0</v>
      </c>
      <c r="BR69" s="1">
        <f t="shared" si="149"/>
        <v>0</v>
      </c>
      <c r="BS69" s="1">
        <f t="shared" si="150"/>
        <v>0</v>
      </c>
      <c r="BT69" s="1">
        <f t="shared" si="151"/>
        <v>0</v>
      </c>
    </row>
    <row r="70" s="1" customFormat="1" spans="1:72">
      <c r="A70" s="1">
        <v>29329.86</v>
      </c>
      <c r="B70" s="1">
        <v>-8996</v>
      </c>
      <c r="C70" s="1">
        <v>22103</v>
      </c>
      <c r="D70" s="1">
        <v>16817.44</v>
      </c>
      <c r="E70" s="1">
        <v>269.89</v>
      </c>
      <c r="F70" s="6">
        <v>-6997</v>
      </c>
      <c r="G70" s="1">
        <v>601.76</v>
      </c>
      <c r="H70" s="1">
        <v>600.92</v>
      </c>
      <c r="I70" s="1">
        <v>488.9</v>
      </c>
      <c r="J70" s="1">
        <v>0</v>
      </c>
      <c r="K70" s="1">
        <v>558.59</v>
      </c>
      <c r="L70" s="1">
        <v>559.98</v>
      </c>
      <c r="M70" s="1">
        <v>501.97</v>
      </c>
      <c r="N70" s="1">
        <v>0</v>
      </c>
      <c r="O70" s="1">
        <v>0</v>
      </c>
      <c r="P70" s="1">
        <v>453.8</v>
      </c>
      <c r="Q70" s="1">
        <v>270.21</v>
      </c>
      <c r="R70" s="1">
        <v>269.79</v>
      </c>
      <c r="S70" s="1">
        <v>28743.959</v>
      </c>
      <c r="T70" s="1">
        <v>9015.736</v>
      </c>
      <c r="U70" s="1">
        <v>13569.257</v>
      </c>
      <c r="V70" s="1">
        <v>3643.76</v>
      </c>
      <c r="W70" s="1">
        <v>17213.017</v>
      </c>
      <c r="X70" s="1">
        <v>237.37</v>
      </c>
      <c r="Y70" s="1">
        <v>49.974</v>
      </c>
      <c r="Z70" s="1">
        <v>10064.105</v>
      </c>
      <c r="AA70" s="1">
        <v>7293.199</v>
      </c>
      <c r="AB70" s="1">
        <v>1114.58</v>
      </c>
      <c r="AC70" s="1" t="s">
        <v>71</v>
      </c>
      <c r="AD70" s="6">
        <v>-4620.2563</v>
      </c>
      <c r="AE70" s="1">
        <v>269.67</v>
      </c>
      <c r="AF70" s="1">
        <v>2.96</v>
      </c>
      <c r="AG70" s="1">
        <v>272.63</v>
      </c>
      <c r="AH70" s="1">
        <v>280</v>
      </c>
      <c r="AI70" s="1">
        <v>0</v>
      </c>
      <c r="AJ70" s="1">
        <v>280</v>
      </c>
      <c r="AK70" s="1">
        <v>6716</v>
      </c>
      <c r="AL70" s="1">
        <v>29477.6</v>
      </c>
      <c r="AM70" s="1">
        <v>36193.6</v>
      </c>
      <c r="AN70" s="1">
        <v>15494.82</v>
      </c>
      <c r="AO70" s="1">
        <v>12277.04</v>
      </c>
      <c r="AP70" s="1">
        <v>3217.78</v>
      </c>
      <c r="AQ70" s="1">
        <v>269.89</v>
      </c>
      <c r="AR70" s="1">
        <v>280</v>
      </c>
      <c r="AU70" s="1">
        <v>0</v>
      </c>
      <c r="AV70" s="14">
        <v>0</v>
      </c>
      <c r="AW70" s="6">
        <v>280</v>
      </c>
      <c r="AX70" s="6">
        <v>272.63</v>
      </c>
      <c r="AY70" s="6">
        <v>520.8</v>
      </c>
      <c r="AZ70" s="18">
        <v>450</v>
      </c>
      <c r="BA70" s="6">
        <v>280</v>
      </c>
      <c r="BB70" s="6">
        <v>272.63</v>
      </c>
      <c r="BE70" s="22">
        <f t="shared" si="138"/>
        <v>280</v>
      </c>
      <c r="BF70" s="22">
        <f t="shared" ref="BF70:BH70" si="158">AH70</f>
        <v>280</v>
      </c>
      <c r="BG70" s="22">
        <f t="shared" si="158"/>
        <v>0</v>
      </c>
      <c r="BH70" s="22">
        <f t="shared" si="158"/>
        <v>280</v>
      </c>
      <c r="BI70" s="1">
        <f t="shared" si="143"/>
        <v>0</v>
      </c>
      <c r="BJ70" s="1">
        <f t="shared" si="144"/>
        <v>0</v>
      </c>
      <c r="BK70" s="1">
        <f t="shared" si="145"/>
        <v>0</v>
      </c>
      <c r="BL70" s="1">
        <f t="shared" si="146"/>
        <v>0</v>
      </c>
      <c r="BM70" s="22">
        <f t="shared" si="140"/>
        <v>272.63</v>
      </c>
      <c r="BN70" s="22">
        <f t="shared" ref="BN70:BP70" si="159">AE70</f>
        <v>269.67</v>
      </c>
      <c r="BO70" s="22">
        <f t="shared" si="159"/>
        <v>2.96</v>
      </c>
      <c r="BP70" s="22">
        <f t="shared" si="159"/>
        <v>272.63</v>
      </c>
      <c r="BQ70" s="1">
        <f t="shared" si="148"/>
        <v>0</v>
      </c>
      <c r="BR70" s="1">
        <f t="shared" si="149"/>
        <v>0</v>
      </c>
      <c r="BS70" s="1">
        <f t="shared" si="150"/>
        <v>0</v>
      </c>
      <c r="BT70" s="1">
        <f t="shared" si="151"/>
        <v>0</v>
      </c>
    </row>
    <row r="71" s="1" customFormat="1" spans="1:72">
      <c r="A71" s="1">
        <v>29349.62</v>
      </c>
      <c r="B71" s="1">
        <v>-8993</v>
      </c>
      <c r="C71" s="1">
        <v>22099.24</v>
      </c>
      <c r="D71" s="1">
        <v>16443.4</v>
      </c>
      <c r="E71" s="1">
        <v>269.69</v>
      </c>
      <c r="F71" s="6">
        <v>-6997</v>
      </c>
      <c r="G71" s="1">
        <v>576.13</v>
      </c>
      <c r="H71" s="1">
        <v>577</v>
      </c>
      <c r="I71" s="1">
        <v>483.61</v>
      </c>
      <c r="J71" s="1">
        <v>0</v>
      </c>
      <c r="K71" s="1">
        <v>556.96</v>
      </c>
      <c r="L71" s="1">
        <v>559.05</v>
      </c>
      <c r="M71" s="1">
        <v>500.32</v>
      </c>
      <c r="N71" s="1">
        <v>0</v>
      </c>
      <c r="O71" s="1">
        <v>0</v>
      </c>
      <c r="P71" s="1">
        <v>450.3</v>
      </c>
      <c r="Q71" s="1">
        <v>269.79</v>
      </c>
      <c r="R71" s="1">
        <v>270.27</v>
      </c>
      <c r="S71" s="1">
        <v>28954.918</v>
      </c>
      <c r="T71" s="1">
        <v>9108.185</v>
      </c>
      <c r="U71" s="1">
        <v>14182.16</v>
      </c>
      <c r="V71" s="1">
        <v>3173.935</v>
      </c>
      <c r="W71" s="1">
        <v>17356.095</v>
      </c>
      <c r="X71" s="1">
        <v>405.53</v>
      </c>
      <c r="Y71" s="1">
        <v>50.034</v>
      </c>
      <c r="Z71" s="1">
        <v>10088.004</v>
      </c>
      <c r="AA71" s="1">
        <v>7311.604</v>
      </c>
      <c r="AB71" s="1">
        <v>1131.11</v>
      </c>
      <c r="AC71" s="1" t="s">
        <v>71</v>
      </c>
      <c r="AD71" s="6">
        <v>-4621.377</v>
      </c>
      <c r="AE71" s="1">
        <v>269.67</v>
      </c>
      <c r="AF71" s="1">
        <v>0.37</v>
      </c>
      <c r="AG71" s="1">
        <v>270.04</v>
      </c>
      <c r="AH71" s="1">
        <v>296</v>
      </c>
      <c r="AI71" s="1">
        <v>0</v>
      </c>
      <c r="AJ71" s="1">
        <v>296</v>
      </c>
      <c r="AK71" s="1">
        <v>6700</v>
      </c>
      <c r="AL71" s="1">
        <v>29694.5</v>
      </c>
      <c r="AM71" s="1">
        <v>36394.5</v>
      </c>
      <c r="AN71" s="1">
        <v>15042.16</v>
      </c>
      <c r="AO71" s="1">
        <v>12356.97</v>
      </c>
      <c r="AP71" s="1">
        <v>2685.19</v>
      </c>
      <c r="AQ71" s="1">
        <v>269.69</v>
      </c>
      <c r="AR71" s="1">
        <v>296</v>
      </c>
      <c r="AU71" s="1">
        <v>0</v>
      </c>
      <c r="AV71" s="14">
        <v>0</v>
      </c>
      <c r="AW71" s="6">
        <v>296</v>
      </c>
      <c r="AX71" s="6">
        <v>270.04</v>
      </c>
      <c r="AY71" s="6">
        <v>600</v>
      </c>
      <c r="AZ71" s="18">
        <v>450</v>
      </c>
      <c r="BA71" s="6">
        <v>296</v>
      </c>
      <c r="BB71" s="6">
        <v>270.04</v>
      </c>
      <c r="BE71" s="22">
        <f t="shared" si="138"/>
        <v>296</v>
      </c>
      <c r="BF71" s="22">
        <f t="shared" ref="BF71:BH71" si="160">AH71</f>
        <v>296</v>
      </c>
      <c r="BG71" s="22">
        <f t="shared" si="160"/>
        <v>0</v>
      </c>
      <c r="BH71" s="22">
        <f t="shared" si="160"/>
        <v>296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22">
        <f t="shared" si="140"/>
        <v>270.04</v>
      </c>
      <c r="BN71" s="22">
        <f t="shared" ref="BN71:BP71" si="161">AE71</f>
        <v>269.67</v>
      </c>
      <c r="BO71" s="22">
        <f t="shared" si="161"/>
        <v>0.37</v>
      </c>
      <c r="BP71" s="22">
        <f t="shared" si="161"/>
        <v>270.04</v>
      </c>
      <c r="BQ71" s="1">
        <f t="shared" si="148"/>
        <v>0</v>
      </c>
      <c r="BR71" s="1">
        <f t="shared" si="149"/>
        <v>0</v>
      </c>
      <c r="BS71" s="1">
        <f t="shared" si="150"/>
        <v>0</v>
      </c>
      <c r="BT71" s="1">
        <f t="shared" si="151"/>
        <v>0</v>
      </c>
    </row>
    <row r="72" s="1" customFormat="1" spans="1:72">
      <c r="A72" s="1">
        <v>29518.77</v>
      </c>
      <c r="B72" s="1">
        <v>-8496</v>
      </c>
      <c r="C72" s="1">
        <v>21835.79</v>
      </c>
      <c r="D72" s="1">
        <v>16010.08</v>
      </c>
      <c r="E72" s="1">
        <v>267.86</v>
      </c>
      <c r="F72" s="6">
        <v>-6998</v>
      </c>
      <c r="G72" s="1">
        <v>577.84</v>
      </c>
      <c r="H72" s="1">
        <v>578.69</v>
      </c>
      <c r="I72" s="1">
        <v>482.44</v>
      </c>
      <c r="J72" s="1">
        <v>0</v>
      </c>
      <c r="K72" s="1">
        <v>556.5</v>
      </c>
      <c r="L72" s="1">
        <v>558.59</v>
      </c>
      <c r="M72" s="1">
        <v>501.15</v>
      </c>
      <c r="N72" s="1">
        <v>0</v>
      </c>
      <c r="O72" s="1">
        <v>0</v>
      </c>
      <c r="P72" s="1">
        <v>453.8</v>
      </c>
      <c r="Q72" s="1">
        <v>269.84</v>
      </c>
      <c r="R72" s="1">
        <v>269.74</v>
      </c>
      <c r="S72" s="1">
        <v>29115.889</v>
      </c>
      <c r="T72" s="1">
        <v>8531.498</v>
      </c>
      <c r="U72" s="1">
        <v>14116.984</v>
      </c>
      <c r="V72" s="1">
        <v>2574.416</v>
      </c>
      <c r="W72" s="1">
        <v>16691.399</v>
      </c>
      <c r="X72" s="1">
        <v>587.83</v>
      </c>
      <c r="Y72" s="1">
        <v>50.033</v>
      </c>
      <c r="Z72" s="1">
        <v>10105.152</v>
      </c>
      <c r="AA72" s="1">
        <v>7264.313</v>
      </c>
      <c r="AB72" s="1">
        <v>1129.5</v>
      </c>
      <c r="AC72" s="1" t="s">
        <v>71</v>
      </c>
      <c r="AD72" s="6">
        <v>-4626.7</v>
      </c>
      <c r="AE72" s="1">
        <v>267.67</v>
      </c>
      <c r="AF72" s="1">
        <v>2.59</v>
      </c>
      <c r="AG72" s="1">
        <v>270.26</v>
      </c>
      <c r="AH72" s="1">
        <v>305</v>
      </c>
      <c r="AI72" s="1">
        <v>0</v>
      </c>
      <c r="AJ72" s="1">
        <v>305</v>
      </c>
      <c r="AK72" s="1">
        <v>6687</v>
      </c>
      <c r="AL72" s="1">
        <v>29965.7</v>
      </c>
      <c r="AM72" s="1">
        <v>36652.7</v>
      </c>
      <c r="AN72" s="1">
        <v>14597.86</v>
      </c>
      <c r="AO72" s="1">
        <v>12422.91</v>
      </c>
      <c r="AP72" s="1">
        <v>2174.95</v>
      </c>
      <c r="AQ72" s="1">
        <v>267.86</v>
      </c>
      <c r="AR72" s="1">
        <v>305</v>
      </c>
      <c r="AU72" s="1">
        <v>0</v>
      </c>
      <c r="AV72" s="14">
        <v>0</v>
      </c>
      <c r="AW72" s="6">
        <v>305</v>
      </c>
      <c r="AX72" s="6">
        <v>270.26</v>
      </c>
      <c r="AY72" s="6">
        <v>640</v>
      </c>
      <c r="AZ72" s="18">
        <v>450</v>
      </c>
      <c r="BA72" s="6">
        <v>305</v>
      </c>
      <c r="BB72" s="6">
        <v>270.26</v>
      </c>
      <c r="BE72" s="22">
        <f t="shared" si="138"/>
        <v>305</v>
      </c>
      <c r="BF72" s="22">
        <f t="shared" ref="BF72:BH72" si="162">AH72</f>
        <v>305</v>
      </c>
      <c r="BG72" s="22">
        <f t="shared" si="162"/>
        <v>0</v>
      </c>
      <c r="BH72" s="22">
        <f t="shared" si="162"/>
        <v>305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22">
        <f t="shared" si="140"/>
        <v>270.26</v>
      </c>
      <c r="BN72" s="22">
        <f t="shared" ref="BN72:BP72" si="163">AE72</f>
        <v>267.67</v>
      </c>
      <c r="BO72" s="22">
        <f t="shared" si="163"/>
        <v>2.59</v>
      </c>
      <c r="BP72" s="22">
        <f t="shared" si="163"/>
        <v>270.26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29581.93</v>
      </c>
      <c r="B73">
        <v>-8491</v>
      </c>
      <c r="C73">
        <v>22137.01</v>
      </c>
      <c r="D73">
        <v>15687.49</v>
      </c>
      <c r="E73">
        <v>269.5</v>
      </c>
      <c r="F73" s="3">
        <v>-6997</v>
      </c>
      <c r="G73">
        <v>553.93</v>
      </c>
      <c r="H73">
        <v>553.93</v>
      </c>
      <c r="I73">
        <v>481.51</v>
      </c>
      <c r="J73">
        <v>0</v>
      </c>
      <c r="K73">
        <v>540.68</v>
      </c>
      <c r="L73">
        <v>539.52</v>
      </c>
      <c r="M73">
        <v>500.73</v>
      </c>
      <c r="N73">
        <v>0</v>
      </c>
      <c r="O73">
        <v>0</v>
      </c>
      <c r="P73">
        <v>492.9</v>
      </c>
      <c r="Q73">
        <v>270.32</v>
      </c>
      <c r="R73">
        <v>269.95</v>
      </c>
      <c r="S73">
        <v>29162.367</v>
      </c>
      <c r="T73">
        <v>8412.538</v>
      </c>
      <c r="U73">
        <v>14607.983</v>
      </c>
      <c r="V73">
        <v>2137.408</v>
      </c>
      <c r="W73">
        <v>16745.39</v>
      </c>
      <c r="X73">
        <v>581.07</v>
      </c>
      <c r="Y73">
        <v>50.026</v>
      </c>
      <c r="Z73">
        <v>10195.84</v>
      </c>
      <c r="AA73">
        <v>7186.744</v>
      </c>
      <c r="AB73">
        <v>1136.05</v>
      </c>
      <c r="AC73" t="s">
        <v>71</v>
      </c>
      <c r="AD73" s="3">
        <v>-4616.0537</v>
      </c>
      <c r="AE73">
        <v>269.33</v>
      </c>
      <c r="AF73">
        <v>0.37</v>
      </c>
      <c r="AG73">
        <v>269.7</v>
      </c>
      <c r="AH73">
        <v>310</v>
      </c>
      <c r="AI73">
        <v>0</v>
      </c>
      <c r="AJ73">
        <v>310</v>
      </c>
      <c r="AK73">
        <v>6673</v>
      </c>
      <c r="AL73">
        <v>30182.6</v>
      </c>
      <c r="AM73">
        <v>36855.6</v>
      </c>
      <c r="AN73">
        <v>14179.97</v>
      </c>
      <c r="AO73">
        <v>12488.93</v>
      </c>
      <c r="AP73">
        <v>1691.04</v>
      </c>
      <c r="AQ73">
        <v>269.5</v>
      </c>
      <c r="AR73">
        <v>310</v>
      </c>
      <c r="AU73">
        <v>0</v>
      </c>
      <c r="AV73" s="13">
        <v>0</v>
      </c>
      <c r="AW73" s="3">
        <v>310</v>
      </c>
      <c r="AX73" s="3">
        <v>269.7</v>
      </c>
      <c r="AY73" s="3">
        <v>640</v>
      </c>
      <c r="AZ73" s="17">
        <v>490.22</v>
      </c>
      <c r="BA73" s="3">
        <v>310</v>
      </c>
      <c r="BB73" s="3">
        <v>269.7</v>
      </c>
      <c r="BE73" s="21">
        <f t="shared" si="138"/>
        <v>310</v>
      </c>
      <c r="BF73" s="21">
        <f t="shared" ref="BF73:BH73" si="164">AH73</f>
        <v>310</v>
      </c>
      <c r="BG73" s="21">
        <f t="shared" si="164"/>
        <v>0</v>
      </c>
      <c r="BH73" s="21">
        <f t="shared" si="164"/>
        <v>310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21">
        <f t="shared" si="140"/>
        <v>269.7</v>
      </c>
      <c r="BN73" s="21">
        <f t="shared" ref="BN73:BP73" si="165">AE73</f>
        <v>269.33</v>
      </c>
      <c r="BO73" s="21">
        <f t="shared" si="165"/>
        <v>0.37</v>
      </c>
      <c r="BP73" s="21">
        <f t="shared" si="165"/>
        <v>269.7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29725.21</v>
      </c>
      <c r="B74">
        <v>-8487</v>
      </c>
      <c r="C74">
        <v>23432.23</v>
      </c>
      <c r="D74">
        <v>15437.84</v>
      </c>
      <c r="E74">
        <v>275.45</v>
      </c>
      <c r="F74" s="3">
        <v>-6995</v>
      </c>
      <c r="G74">
        <v>649.63</v>
      </c>
      <c r="H74">
        <v>652.19</v>
      </c>
      <c r="I74">
        <v>482.45</v>
      </c>
      <c r="J74">
        <v>0</v>
      </c>
      <c r="K74">
        <v>566.73</v>
      </c>
      <c r="L74">
        <v>572.08</v>
      </c>
      <c r="M74">
        <v>501.15</v>
      </c>
      <c r="N74">
        <v>0</v>
      </c>
      <c r="O74">
        <v>0</v>
      </c>
      <c r="P74">
        <v>560.9</v>
      </c>
      <c r="Q74">
        <v>285.91</v>
      </c>
      <c r="R74">
        <v>270.16</v>
      </c>
      <c r="S74">
        <v>29195.07</v>
      </c>
      <c r="T74">
        <v>8638.8</v>
      </c>
      <c r="U74">
        <v>15089.166</v>
      </c>
      <c r="V74">
        <v>1727.035</v>
      </c>
      <c r="W74">
        <v>16816.202</v>
      </c>
      <c r="X74">
        <v>465.23</v>
      </c>
      <c r="Y74">
        <v>49.968</v>
      </c>
      <c r="Z74">
        <v>9621.273</v>
      </c>
      <c r="AA74">
        <v>7902.619</v>
      </c>
      <c r="AB74">
        <v>1136.15</v>
      </c>
      <c r="AC74" t="s">
        <v>60</v>
      </c>
      <c r="AD74" s="3">
        <v>-4472.3364</v>
      </c>
      <c r="AE74">
        <v>275</v>
      </c>
      <c r="AF74">
        <v>0</v>
      </c>
      <c r="AG74">
        <v>275</v>
      </c>
      <c r="AH74">
        <v>310</v>
      </c>
      <c r="AI74">
        <v>0</v>
      </c>
      <c r="AJ74">
        <v>310</v>
      </c>
      <c r="AK74">
        <v>6660</v>
      </c>
      <c r="AL74">
        <v>30372.4</v>
      </c>
      <c r="AM74">
        <v>37032.4</v>
      </c>
      <c r="AN74">
        <v>13766.8</v>
      </c>
      <c r="AO74">
        <v>12513.5</v>
      </c>
      <c r="AP74">
        <v>1253.3</v>
      </c>
      <c r="AQ74">
        <v>275.45</v>
      </c>
      <c r="AR74">
        <v>310</v>
      </c>
      <c r="AU74">
        <v>0</v>
      </c>
      <c r="AV74" s="13">
        <v>0</v>
      </c>
      <c r="AW74" s="3">
        <v>310</v>
      </c>
      <c r="AX74" s="3">
        <v>275</v>
      </c>
      <c r="AY74" s="3">
        <v>640</v>
      </c>
      <c r="AZ74" s="17">
        <v>556.91</v>
      </c>
      <c r="BA74" s="3">
        <v>310</v>
      </c>
      <c r="BB74" s="3">
        <v>275</v>
      </c>
      <c r="BE74" s="21">
        <f t="shared" si="138"/>
        <v>310</v>
      </c>
      <c r="BF74" s="21">
        <f t="shared" ref="BF74:BH74" si="166">AH74</f>
        <v>310</v>
      </c>
      <c r="BG74" s="21">
        <f t="shared" si="166"/>
        <v>0</v>
      </c>
      <c r="BH74" s="21">
        <f t="shared" si="166"/>
        <v>310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21">
        <f t="shared" si="140"/>
        <v>275</v>
      </c>
      <c r="BN74" s="21">
        <f t="shared" ref="BN74:BP74" si="167">AE74</f>
        <v>275</v>
      </c>
      <c r="BO74" s="21">
        <f t="shared" si="167"/>
        <v>0</v>
      </c>
      <c r="BP74" s="21">
        <f t="shared" si="167"/>
        <v>275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29615.27</v>
      </c>
      <c r="B75">
        <v>-8488</v>
      </c>
      <c r="C75">
        <v>22695.33</v>
      </c>
      <c r="D75">
        <v>15134.24</v>
      </c>
      <c r="E75">
        <v>269.4</v>
      </c>
      <c r="F75" s="3">
        <v>-6975</v>
      </c>
      <c r="G75">
        <v>647.91</v>
      </c>
      <c r="H75">
        <v>646.22</v>
      </c>
      <c r="I75">
        <v>483.76</v>
      </c>
      <c r="J75">
        <v>0</v>
      </c>
      <c r="K75">
        <v>557.43</v>
      </c>
      <c r="L75">
        <v>561.61</v>
      </c>
      <c r="M75">
        <v>500.32</v>
      </c>
      <c r="N75">
        <v>0</v>
      </c>
      <c r="O75">
        <v>0</v>
      </c>
      <c r="P75">
        <v>499.3</v>
      </c>
      <c r="Q75">
        <v>270.8</v>
      </c>
      <c r="R75">
        <v>270.48</v>
      </c>
      <c r="S75">
        <v>29249.742</v>
      </c>
      <c r="T75">
        <v>8678.645</v>
      </c>
      <c r="U75">
        <v>15151.093</v>
      </c>
      <c r="V75">
        <v>1369.529</v>
      </c>
      <c r="W75">
        <v>16520.622</v>
      </c>
      <c r="X75">
        <v>470.72</v>
      </c>
      <c r="Y75">
        <v>49.966</v>
      </c>
      <c r="Z75">
        <v>9527.088</v>
      </c>
      <c r="AA75">
        <v>7957.328</v>
      </c>
      <c r="AB75">
        <v>1014.53</v>
      </c>
      <c r="AC75" t="s">
        <v>60</v>
      </c>
      <c r="AD75" s="3">
        <v>-4544.615</v>
      </c>
      <c r="AE75">
        <v>268.67</v>
      </c>
      <c r="AF75">
        <v>0</v>
      </c>
      <c r="AG75">
        <v>268.67</v>
      </c>
      <c r="AH75">
        <v>315</v>
      </c>
      <c r="AI75">
        <v>0</v>
      </c>
      <c r="AJ75">
        <v>315</v>
      </c>
      <c r="AK75">
        <v>6659</v>
      </c>
      <c r="AL75">
        <v>30616.4</v>
      </c>
      <c r="AM75">
        <v>37275.4</v>
      </c>
      <c r="AN75">
        <v>13426.08</v>
      </c>
      <c r="AO75">
        <v>12540.31</v>
      </c>
      <c r="AP75">
        <v>885.77</v>
      </c>
      <c r="AQ75">
        <v>269.4</v>
      </c>
      <c r="AR75">
        <v>315</v>
      </c>
      <c r="AU75">
        <v>0</v>
      </c>
      <c r="AV75" s="13">
        <v>0</v>
      </c>
      <c r="AW75" s="3">
        <v>315</v>
      </c>
      <c r="AX75" s="3">
        <v>268.67</v>
      </c>
      <c r="AY75" s="3">
        <v>640</v>
      </c>
      <c r="AZ75" s="17">
        <v>477.71</v>
      </c>
      <c r="BA75" s="3">
        <v>315</v>
      </c>
      <c r="BB75" s="3">
        <v>268.67</v>
      </c>
      <c r="BE75" s="21">
        <f t="shared" si="138"/>
        <v>315</v>
      </c>
      <c r="BF75" s="21">
        <f t="shared" ref="BF75:BH75" si="168">AH75</f>
        <v>315</v>
      </c>
      <c r="BG75" s="21">
        <f t="shared" si="168"/>
        <v>0</v>
      </c>
      <c r="BH75" s="21">
        <f t="shared" si="168"/>
        <v>315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21">
        <f t="shared" si="140"/>
        <v>268.67</v>
      </c>
      <c r="BN75" s="21">
        <f t="shared" ref="BN75:BP75" si="169">AE75</f>
        <v>268.67</v>
      </c>
      <c r="BO75" s="21">
        <f t="shared" si="169"/>
        <v>0</v>
      </c>
      <c r="BP75" s="21">
        <f t="shared" si="169"/>
        <v>268.67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29706.2</v>
      </c>
      <c r="B76">
        <v>-8488</v>
      </c>
      <c r="C76">
        <v>22699.89</v>
      </c>
      <c r="D76">
        <v>15008.48</v>
      </c>
      <c r="E76">
        <v>278.66</v>
      </c>
      <c r="F76" s="3">
        <v>-6960</v>
      </c>
      <c r="G76">
        <v>649.63</v>
      </c>
      <c r="H76">
        <v>648.78</v>
      </c>
      <c r="I76">
        <v>484.03</v>
      </c>
      <c r="J76">
        <v>0</v>
      </c>
      <c r="K76">
        <v>561.61</v>
      </c>
      <c r="L76">
        <v>562.54</v>
      </c>
      <c r="M76">
        <v>501.15</v>
      </c>
      <c r="N76">
        <v>0</v>
      </c>
      <c r="O76">
        <v>0</v>
      </c>
      <c r="P76">
        <v>456.9</v>
      </c>
      <c r="Q76">
        <v>270.53</v>
      </c>
      <c r="R76">
        <v>270.11</v>
      </c>
      <c r="S76">
        <v>29440.28</v>
      </c>
      <c r="T76">
        <v>8550.197</v>
      </c>
      <c r="U76">
        <v>14895.405</v>
      </c>
      <c r="V76">
        <v>933.134</v>
      </c>
      <c r="W76">
        <v>15828.539</v>
      </c>
      <c r="X76">
        <v>464.23</v>
      </c>
      <c r="Y76">
        <v>49.974</v>
      </c>
      <c r="Z76">
        <v>9037.76</v>
      </c>
      <c r="AA76">
        <v>8466.387</v>
      </c>
      <c r="AB76">
        <v>1018.33</v>
      </c>
      <c r="AC76" t="s">
        <v>60</v>
      </c>
      <c r="AD76" s="3">
        <v>-4562.825</v>
      </c>
      <c r="AE76">
        <v>278</v>
      </c>
      <c r="AF76">
        <v>0</v>
      </c>
      <c r="AG76">
        <v>278</v>
      </c>
      <c r="AH76">
        <v>326</v>
      </c>
      <c r="AI76">
        <v>0</v>
      </c>
      <c r="AJ76">
        <v>326</v>
      </c>
      <c r="AK76">
        <v>6659</v>
      </c>
      <c r="AL76">
        <v>30914.6</v>
      </c>
      <c r="AM76">
        <v>37573.6</v>
      </c>
      <c r="AN76">
        <v>13068.8</v>
      </c>
      <c r="AO76">
        <v>12554.45</v>
      </c>
      <c r="AP76">
        <v>514.35</v>
      </c>
      <c r="AQ76">
        <v>278.66</v>
      </c>
      <c r="AR76">
        <v>326</v>
      </c>
      <c r="AU76">
        <v>0</v>
      </c>
      <c r="AV76" s="13">
        <v>0</v>
      </c>
      <c r="AW76" s="3">
        <v>326</v>
      </c>
      <c r="AX76" s="3">
        <v>278</v>
      </c>
      <c r="AY76" s="3">
        <v>640</v>
      </c>
      <c r="AZ76" s="17">
        <v>450</v>
      </c>
      <c r="BA76" s="3">
        <v>326</v>
      </c>
      <c r="BB76" s="3">
        <v>278</v>
      </c>
      <c r="BE76" s="21">
        <f t="shared" si="138"/>
        <v>326</v>
      </c>
      <c r="BF76" s="21">
        <f t="shared" ref="BF76:BH76" si="170">AH76</f>
        <v>326</v>
      </c>
      <c r="BG76" s="21">
        <f t="shared" si="170"/>
        <v>0</v>
      </c>
      <c r="BH76" s="21">
        <f t="shared" si="170"/>
        <v>326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21">
        <f t="shared" si="140"/>
        <v>278</v>
      </c>
      <c r="BN76" s="21">
        <f t="shared" ref="BN76:BP76" si="171">AE76</f>
        <v>278</v>
      </c>
      <c r="BO76" s="21">
        <f t="shared" si="171"/>
        <v>0</v>
      </c>
      <c r="BP76" s="21">
        <f t="shared" si="171"/>
        <v>278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29756.3</v>
      </c>
      <c r="B77">
        <v>-8487</v>
      </c>
      <c r="C77">
        <v>23388.2</v>
      </c>
      <c r="D77">
        <v>14862.18</v>
      </c>
      <c r="E77">
        <v>281.63</v>
      </c>
      <c r="F77" s="3">
        <v>-6998</v>
      </c>
      <c r="G77">
        <v>649.63</v>
      </c>
      <c r="H77">
        <v>651.34</v>
      </c>
      <c r="I77">
        <v>483.72</v>
      </c>
      <c r="J77">
        <v>0</v>
      </c>
      <c r="K77">
        <v>576.27</v>
      </c>
      <c r="L77">
        <v>575.1</v>
      </c>
      <c r="M77">
        <v>501.15</v>
      </c>
      <c r="N77">
        <v>0</v>
      </c>
      <c r="O77">
        <v>0</v>
      </c>
      <c r="P77">
        <v>532.4</v>
      </c>
      <c r="Q77">
        <v>289.72</v>
      </c>
      <c r="R77">
        <v>270.8</v>
      </c>
      <c r="S77">
        <v>29797.047</v>
      </c>
      <c r="T77">
        <v>8321.659</v>
      </c>
      <c r="U77">
        <v>14533.317</v>
      </c>
      <c r="V77">
        <v>531.114</v>
      </c>
      <c r="W77">
        <v>15064.431</v>
      </c>
      <c r="X77">
        <v>457.17</v>
      </c>
      <c r="Y77">
        <v>49.998</v>
      </c>
      <c r="Z77">
        <v>8265.449</v>
      </c>
      <c r="AA77">
        <v>9247.395</v>
      </c>
      <c r="AB77">
        <v>1019.93</v>
      </c>
      <c r="AC77" t="s">
        <v>60</v>
      </c>
      <c r="AD77" s="3">
        <v>-4490.266</v>
      </c>
      <c r="AE77">
        <v>281</v>
      </c>
      <c r="AF77">
        <v>0</v>
      </c>
      <c r="AG77">
        <v>281</v>
      </c>
      <c r="AH77">
        <v>338</v>
      </c>
      <c r="AI77">
        <v>0</v>
      </c>
      <c r="AJ77">
        <v>338</v>
      </c>
      <c r="AK77">
        <v>6659</v>
      </c>
      <c r="AL77">
        <v>31185.7</v>
      </c>
      <c r="AM77">
        <v>37844.7</v>
      </c>
      <c r="AN77">
        <v>12781.9</v>
      </c>
      <c r="AO77">
        <v>12519.31</v>
      </c>
      <c r="AP77">
        <v>262.59</v>
      </c>
      <c r="AQ77">
        <v>281.63</v>
      </c>
      <c r="AR77">
        <v>339.39</v>
      </c>
      <c r="AU77">
        <v>0</v>
      </c>
      <c r="AV77" s="13">
        <v>0</v>
      </c>
      <c r="AW77" s="3">
        <v>338</v>
      </c>
      <c r="AX77" s="3">
        <v>281</v>
      </c>
      <c r="AY77" s="3">
        <v>640</v>
      </c>
      <c r="AZ77" s="17">
        <v>529.2</v>
      </c>
      <c r="BA77" s="3">
        <v>338</v>
      </c>
      <c r="BB77" s="3">
        <v>281</v>
      </c>
      <c r="BE77" s="21">
        <f t="shared" si="138"/>
        <v>338</v>
      </c>
      <c r="BF77" s="21">
        <f t="shared" ref="BF77:BH77" si="172">AH77</f>
        <v>338</v>
      </c>
      <c r="BG77" s="21">
        <f t="shared" si="172"/>
        <v>0</v>
      </c>
      <c r="BH77" s="21">
        <f t="shared" si="172"/>
        <v>338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21">
        <f t="shared" si="140"/>
        <v>281</v>
      </c>
      <c r="BN77" s="21">
        <f t="shared" ref="BN77:BP77" si="173">AE77</f>
        <v>281</v>
      </c>
      <c r="BO77" s="21">
        <f t="shared" si="173"/>
        <v>0</v>
      </c>
      <c r="BP77" s="21">
        <f t="shared" si="173"/>
        <v>281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30069.38</v>
      </c>
      <c r="B78">
        <v>-8453</v>
      </c>
      <c r="C78">
        <v>24364.23</v>
      </c>
      <c r="D78">
        <v>14629.47</v>
      </c>
      <c r="E78">
        <v>287.22</v>
      </c>
      <c r="F78" s="3">
        <v>-6997</v>
      </c>
      <c r="G78">
        <v>648.78</v>
      </c>
      <c r="H78">
        <v>650.47</v>
      </c>
      <c r="I78">
        <v>482.31</v>
      </c>
      <c r="J78">
        <v>0</v>
      </c>
      <c r="K78">
        <v>580.69</v>
      </c>
      <c r="L78">
        <v>583.48</v>
      </c>
      <c r="M78">
        <v>501.15</v>
      </c>
      <c r="N78">
        <v>0</v>
      </c>
      <c r="O78">
        <v>0</v>
      </c>
      <c r="P78">
        <v>573.6</v>
      </c>
      <c r="Q78">
        <v>300.87</v>
      </c>
      <c r="R78">
        <v>298.7</v>
      </c>
      <c r="S78">
        <v>29624.934</v>
      </c>
      <c r="T78">
        <v>8631.429</v>
      </c>
      <c r="U78">
        <v>14525.211</v>
      </c>
      <c r="V78">
        <v>197.066</v>
      </c>
      <c r="W78">
        <v>14722.277</v>
      </c>
      <c r="X78">
        <v>575.27</v>
      </c>
      <c r="Y78">
        <v>49.964</v>
      </c>
      <c r="Z78">
        <v>7673.277</v>
      </c>
      <c r="AA78">
        <v>9726.291</v>
      </c>
      <c r="AB78">
        <v>1026.15</v>
      </c>
      <c r="AC78" t="s">
        <v>60</v>
      </c>
      <c r="AD78" s="3">
        <v>-4402.0186</v>
      </c>
      <c r="AE78">
        <v>286.67</v>
      </c>
      <c r="AF78">
        <v>0</v>
      </c>
      <c r="AG78">
        <v>286.67</v>
      </c>
      <c r="AH78">
        <v>340</v>
      </c>
      <c r="AI78">
        <v>0</v>
      </c>
      <c r="AJ78">
        <v>340</v>
      </c>
      <c r="AK78">
        <v>6659</v>
      </c>
      <c r="AL78">
        <v>31538.2</v>
      </c>
      <c r="AM78">
        <v>38197.2</v>
      </c>
      <c r="AN78">
        <v>12660.61</v>
      </c>
      <c r="AO78">
        <v>12554.88</v>
      </c>
      <c r="AP78">
        <v>105.73</v>
      </c>
      <c r="AQ78">
        <v>287.22</v>
      </c>
      <c r="AR78">
        <v>341.34</v>
      </c>
      <c r="AU78">
        <v>0</v>
      </c>
      <c r="AV78" s="13">
        <v>0</v>
      </c>
      <c r="AW78" s="3">
        <v>340</v>
      </c>
      <c r="AX78" s="3">
        <v>286.67</v>
      </c>
      <c r="AY78" s="3">
        <v>640</v>
      </c>
      <c r="AZ78" s="17">
        <v>577.8</v>
      </c>
      <c r="BA78" s="3">
        <v>340</v>
      </c>
      <c r="BB78" s="3">
        <v>286.67</v>
      </c>
      <c r="BE78" s="21">
        <f t="shared" si="138"/>
        <v>340</v>
      </c>
      <c r="BF78" s="21">
        <f t="shared" ref="BF78:BH78" si="174">AH78</f>
        <v>340</v>
      </c>
      <c r="BG78" s="21">
        <f t="shared" si="174"/>
        <v>0</v>
      </c>
      <c r="BH78" s="21">
        <f t="shared" si="174"/>
        <v>340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21">
        <f t="shared" si="140"/>
        <v>286.67</v>
      </c>
      <c r="BN78" s="21">
        <f t="shared" ref="BN78:BP78" si="175">AE78</f>
        <v>286.67</v>
      </c>
      <c r="BO78" s="21">
        <f t="shared" si="175"/>
        <v>0</v>
      </c>
      <c r="BP78" s="21">
        <f t="shared" si="175"/>
        <v>286.67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30325.7</v>
      </c>
      <c r="B79">
        <v>-8489</v>
      </c>
      <c r="C79">
        <v>25271.16</v>
      </c>
      <c r="D79">
        <v>14363.09</v>
      </c>
      <c r="E79">
        <v>316.34</v>
      </c>
      <c r="F79" s="3">
        <v>-6996</v>
      </c>
      <c r="G79">
        <v>649.63</v>
      </c>
      <c r="H79">
        <v>651.34</v>
      </c>
      <c r="I79">
        <v>535.63</v>
      </c>
      <c r="J79">
        <v>0</v>
      </c>
      <c r="K79">
        <v>580.22</v>
      </c>
      <c r="L79">
        <v>584.17</v>
      </c>
      <c r="M79">
        <v>501.15</v>
      </c>
      <c r="N79">
        <v>0</v>
      </c>
      <c r="O79">
        <v>0</v>
      </c>
      <c r="P79">
        <v>629.4</v>
      </c>
      <c r="Q79">
        <v>312.92</v>
      </c>
      <c r="R79">
        <v>300.34</v>
      </c>
      <c r="S79">
        <v>30241.496</v>
      </c>
      <c r="T79">
        <v>8427.13</v>
      </c>
      <c r="U79">
        <v>14386.734</v>
      </c>
      <c r="V79">
        <v>42.021</v>
      </c>
      <c r="W79">
        <v>14428.755</v>
      </c>
      <c r="X79">
        <v>566.33</v>
      </c>
      <c r="Y79">
        <v>50.014</v>
      </c>
      <c r="Z79">
        <v>6978.566</v>
      </c>
      <c r="AA79">
        <v>10469.367</v>
      </c>
      <c r="AB79">
        <v>1131.21</v>
      </c>
      <c r="AC79" t="s">
        <v>60</v>
      </c>
      <c r="AD79" s="3">
        <v>-4323.8564</v>
      </c>
      <c r="AE79">
        <v>300</v>
      </c>
      <c r="AF79">
        <v>0</v>
      </c>
      <c r="AG79">
        <v>300</v>
      </c>
      <c r="AH79">
        <v>338</v>
      </c>
      <c r="AI79">
        <v>0</v>
      </c>
      <c r="AJ79">
        <v>338</v>
      </c>
      <c r="AK79">
        <v>6659</v>
      </c>
      <c r="AL79">
        <v>31809.3</v>
      </c>
      <c r="AM79">
        <v>38468.3</v>
      </c>
      <c r="AN79">
        <v>12628.59</v>
      </c>
      <c r="AO79">
        <v>12604</v>
      </c>
      <c r="AP79">
        <v>24.59</v>
      </c>
      <c r="AQ79">
        <v>316.34</v>
      </c>
      <c r="AR79">
        <v>339.39</v>
      </c>
      <c r="AU79">
        <v>0</v>
      </c>
      <c r="AV79" s="13">
        <v>0</v>
      </c>
      <c r="AW79" s="3">
        <v>338</v>
      </c>
      <c r="AX79" s="3">
        <v>300</v>
      </c>
      <c r="AY79" s="3">
        <v>640</v>
      </c>
      <c r="AZ79" s="17">
        <v>627.52</v>
      </c>
      <c r="BA79" s="3">
        <v>338</v>
      </c>
      <c r="BB79" s="3">
        <v>300</v>
      </c>
      <c r="BE79" s="21">
        <f t="shared" si="138"/>
        <v>338</v>
      </c>
      <c r="BF79" s="21">
        <f t="shared" ref="BF79:BH79" si="176">AH79</f>
        <v>338</v>
      </c>
      <c r="BG79" s="21">
        <f t="shared" si="176"/>
        <v>0</v>
      </c>
      <c r="BH79" s="21">
        <f t="shared" si="176"/>
        <v>338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21">
        <f t="shared" si="140"/>
        <v>300</v>
      </c>
      <c r="BN79" s="21">
        <f t="shared" ref="BN79:BP79" si="177">AE79</f>
        <v>300</v>
      </c>
      <c r="BO79" s="21">
        <f t="shared" si="177"/>
        <v>0</v>
      </c>
      <c r="BP79" s="21">
        <f t="shared" si="177"/>
        <v>300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30437.75</v>
      </c>
      <c r="B80">
        <v>-8375</v>
      </c>
      <c r="C80">
        <v>25438.31</v>
      </c>
      <c r="D80">
        <v>14207.92</v>
      </c>
      <c r="E80">
        <v>315.69</v>
      </c>
      <c r="F80" s="3">
        <v>-6996</v>
      </c>
      <c r="G80">
        <v>649.63</v>
      </c>
      <c r="H80">
        <v>651.34</v>
      </c>
      <c r="I80">
        <v>536.33</v>
      </c>
      <c r="J80">
        <v>0</v>
      </c>
      <c r="K80">
        <v>581.15</v>
      </c>
      <c r="L80">
        <v>582.55</v>
      </c>
      <c r="M80">
        <v>501.15</v>
      </c>
      <c r="N80">
        <v>0</v>
      </c>
      <c r="O80">
        <v>0</v>
      </c>
      <c r="P80">
        <v>630.2</v>
      </c>
      <c r="Q80">
        <v>316.57</v>
      </c>
      <c r="R80">
        <v>300.45</v>
      </c>
      <c r="S80">
        <v>30281.719</v>
      </c>
      <c r="T80">
        <v>8385.535</v>
      </c>
      <c r="U80">
        <v>14314.735</v>
      </c>
      <c r="V80">
        <v>39.176</v>
      </c>
      <c r="W80">
        <v>14353.911</v>
      </c>
      <c r="X80">
        <v>746.73</v>
      </c>
      <c r="Y80">
        <v>50.025</v>
      </c>
      <c r="Z80">
        <v>7087.516</v>
      </c>
      <c r="AA80">
        <v>10392.801</v>
      </c>
      <c r="AB80">
        <v>1130.32</v>
      </c>
      <c r="AC80" t="s">
        <v>60</v>
      </c>
      <c r="AD80" s="3">
        <v>-4326.9375</v>
      </c>
      <c r="AE80">
        <v>300</v>
      </c>
      <c r="AF80">
        <v>0</v>
      </c>
      <c r="AG80">
        <v>300</v>
      </c>
      <c r="AH80">
        <v>350</v>
      </c>
      <c r="AI80">
        <v>0</v>
      </c>
      <c r="AJ80">
        <v>350</v>
      </c>
      <c r="AK80">
        <v>6659</v>
      </c>
      <c r="AL80">
        <v>31917.8</v>
      </c>
      <c r="AM80">
        <v>38576.8</v>
      </c>
      <c r="AN80">
        <v>12673.48</v>
      </c>
      <c r="AO80">
        <v>12652.77</v>
      </c>
      <c r="AP80">
        <v>20.71</v>
      </c>
      <c r="AQ80">
        <v>315.69</v>
      </c>
      <c r="AR80">
        <v>351.1</v>
      </c>
      <c r="AU80">
        <v>0</v>
      </c>
      <c r="AV80" s="13">
        <v>0</v>
      </c>
      <c r="AW80" s="3">
        <v>350</v>
      </c>
      <c r="AX80" s="3">
        <v>300</v>
      </c>
      <c r="AY80" s="3">
        <v>640</v>
      </c>
      <c r="AZ80" s="17">
        <v>636</v>
      </c>
      <c r="BA80" s="3">
        <v>350</v>
      </c>
      <c r="BB80" s="3">
        <v>300</v>
      </c>
      <c r="BE80" s="21">
        <f t="shared" si="138"/>
        <v>350</v>
      </c>
      <c r="BF80" s="21">
        <f t="shared" ref="BF80:BH80" si="178">AH80</f>
        <v>350</v>
      </c>
      <c r="BG80" s="21">
        <f t="shared" si="178"/>
        <v>0</v>
      </c>
      <c r="BH80" s="21">
        <f t="shared" si="178"/>
        <v>350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21">
        <f t="shared" si="140"/>
        <v>300</v>
      </c>
      <c r="BN80" s="21">
        <f t="shared" ref="BN80:BP80" si="179">AE80</f>
        <v>300</v>
      </c>
      <c r="BO80" s="21">
        <f t="shared" si="179"/>
        <v>0</v>
      </c>
      <c r="BP80" s="21">
        <f t="shared" si="179"/>
        <v>300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30191.13</v>
      </c>
      <c r="B81">
        <v>-8491</v>
      </c>
      <c r="C81">
        <v>24845.19</v>
      </c>
      <c r="D81">
        <v>14206.95</v>
      </c>
      <c r="E81">
        <v>305.21</v>
      </c>
      <c r="F81" s="3">
        <v>-6997</v>
      </c>
      <c r="G81">
        <v>648.78</v>
      </c>
      <c r="H81">
        <v>649.63</v>
      </c>
      <c r="I81">
        <v>508.19</v>
      </c>
      <c r="J81">
        <v>0</v>
      </c>
      <c r="K81">
        <v>580.92</v>
      </c>
      <c r="L81">
        <v>582.31</v>
      </c>
      <c r="M81">
        <v>500.32</v>
      </c>
      <c r="N81">
        <v>0</v>
      </c>
      <c r="O81">
        <v>0</v>
      </c>
      <c r="P81">
        <v>610.2</v>
      </c>
      <c r="Q81">
        <v>306.42</v>
      </c>
      <c r="R81">
        <v>300.08</v>
      </c>
      <c r="S81">
        <v>30250.41</v>
      </c>
      <c r="T81">
        <v>8453.573</v>
      </c>
      <c r="U81">
        <v>14010.981</v>
      </c>
      <c r="V81">
        <v>9.665</v>
      </c>
      <c r="W81">
        <v>14020.646</v>
      </c>
      <c r="X81">
        <v>993.62</v>
      </c>
      <c r="Y81">
        <v>50.034</v>
      </c>
      <c r="Z81">
        <v>6931.328</v>
      </c>
      <c r="AA81">
        <v>10524.982</v>
      </c>
      <c r="AB81">
        <v>1126.97</v>
      </c>
      <c r="AC81" t="s">
        <v>60</v>
      </c>
      <c r="AD81" s="3">
        <v>-4361.8164</v>
      </c>
      <c r="AE81">
        <v>300</v>
      </c>
      <c r="AF81">
        <v>0</v>
      </c>
      <c r="AG81">
        <v>300</v>
      </c>
      <c r="AH81">
        <v>345</v>
      </c>
      <c r="AI81">
        <v>0</v>
      </c>
      <c r="AJ81">
        <v>345</v>
      </c>
      <c r="AK81">
        <v>6659</v>
      </c>
      <c r="AL81">
        <v>31809.3</v>
      </c>
      <c r="AM81">
        <v>38468.3</v>
      </c>
      <c r="AN81">
        <v>12828.62</v>
      </c>
      <c r="AO81">
        <v>12808.59</v>
      </c>
      <c r="AP81">
        <v>20.03</v>
      </c>
      <c r="AQ81">
        <v>305.21</v>
      </c>
      <c r="AR81">
        <v>346.21</v>
      </c>
      <c r="AU81">
        <v>0</v>
      </c>
      <c r="AV81" s="13">
        <v>0</v>
      </c>
      <c r="AW81" s="3">
        <v>345</v>
      </c>
      <c r="AX81" s="3">
        <v>300</v>
      </c>
      <c r="AY81" s="3">
        <v>640</v>
      </c>
      <c r="AZ81" s="17">
        <v>610.67</v>
      </c>
      <c r="BA81" s="3">
        <v>345</v>
      </c>
      <c r="BB81" s="3">
        <v>300</v>
      </c>
      <c r="BE81" s="21">
        <f t="shared" si="138"/>
        <v>345</v>
      </c>
      <c r="BF81" s="21">
        <f t="shared" ref="BF81:BH81" si="180">AH81</f>
        <v>345</v>
      </c>
      <c r="BG81" s="21">
        <f t="shared" si="180"/>
        <v>0</v>
      </c>
      <c r="BH81" s="21">
        <f t="shared" si="180"/>
        <v>345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21">
        <f t="shared" si="140"/>
        <v>300</v>
      </c>
      <c r="BN81" s="21">
        <f t="shared" ref="BN81:BP81" si="181">AE81</f>
        <v>300</v>
      </c>
      <c r="BO81" s="21">
        <f t="shared" si="181"/>
        <v>0</v>
      </c>
      <c r="BP81" s="21">
        <f t="shared" si="181"/>
        <v>300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30132.83</v>
      </c>
      <c r="B82">
        <v>-8164</v>
      </c>
      <c r="C82">
        <v>24700.13</v>
      </c>
      <c r="D82">
        <v>14029.52</v>
      </c>
      <c r="E82">
        <v>295.2</v>
      </c>
      <c r="F82" s="3">
        <v>-6996</v>
      </c>
      <c r="G82">
        <v>648.78</v>
      </c>
      <c r="H82">
        <v>651.34</v>
      </c>
      <c r="I82">
        <v>482.35</v>
      </c>
      <c r="J82">
        <v>0</v>
      </c>
      <c r="K82">
        <v>581.62</v>
      </c>
      <c r="L82">
        <v>583.24</v>
      </c>
      <c r="M82">
        <v>501.56</v>
      </c>
      <c r="N82">
        <v>0</v>
      </c>
      <c r="O82">
        <v>0</v>
      </c>
      <c r="P82">
        <v>602.8</v>
      </c>
      <c r="Q82">
        <v>300.13</v>
      </c>
      <c r="R82">
        <v>300.4</v>
      </c>
      <c r="S82">
        <v>30185.066</v>
      </c>
      <c r="T82">
        <v>8289.083</v>
      </c>
      <c r="U82">
        <v>13938.131</v>
      </c>
      <c r="V82">
        <v>6.189</v>
      </c>
      <c r="W82">
        <v>13944.32</v>
      </c>
      <c r="X82">
        <v>1112.24</v>
      </c>
      <c r="Y82">
        <v>49.975</v>
      </c>
      <c r="Z82">
        <v>7301.063</v>
      </c>
      <c r="AA82">
        <v>10130.676</v>
      </c>
      <c r="AB82">
        <v>1120.42</v>
      </c>
      <c r="AC82" t="s">
        <v>60</v>
      </c>
      <c r="AD82" s="3">
        <v>-4378.3457</v>
      </c>
      <c r="AE82">
        <v>295</v>
      </c>
      <c r="AF82">
        <v>0</v>
      </c>
      <c r="AG82">
        <v>295</v>
      </c>
      <c r="AH82">
        <v>338</v>
      </c>
      <c r="AI82">
        <v>0</v>
      </c>
      <c r="AJ82">
        <v>338</v>
      </c>
      <c r="AK82">
        <v>6659</v>
      </c>
      <c r="AL82">
        <v>31619.5</v>
      </c>
      <c r="AM82">
        <v>38278.5</v>
      </c>
      <c r="AN82">
        <v>12847.99</v>
      </c>
      <c r="AO82">
        <v>12828.13</v>
      </c>
      <c r="AP82">
        <v>19.86</v>
      </c>
      <c r="AQ82">
        <v>295.2</v>
      </c>
      <c r="AR82">
        <v>339.38</v>
      </c>
      <c r="AU82">
        <v>0</v>
      </c>
      <c r="AV82" s="13">
        <v>0</v>
      </c>
      <c r="AW82" s="3">
        <v>338</v>
      </c>
      <c r="AX82" s="3">
        <v>295</v>
      </c>
      <c r="AY82" s="3">
        <v>640</v>
      </c>
      <c r="AZ82" s="17">
        <v>600</v>
      </c>
      <c r="BA82" s="3">
        <v>338</v>
      </c>
      <c r="BB82" s="3">
        <v>295</v>
      </c>
      <c r="BE82" s="21">
        <f t="shared" si="138"/>
        <v>338</v>
      </c>
      <c r="BF82" s="21">
        <f t="shared" ref="BF82:BH82" si="182">AH82</f>
        <v>338</v>
      </c>
      <c r="BG82" s="21">
        <f t="shared" si="182"/>
        <v>0</v>
      </c>
      <c r="BH82" s="21">
        <f t="shared" si="182"/>
        <v>338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21">
        <f t="shared" si="140"/>
        <v>295</v>
      </c>
      <c r="BN82" s="21">
        <f t="shared" ref="BN82:BP82" si="183">AE82</f>
        <v>295</v>
      </c>
      <c r="BO82" s="21">
        <f t="shared" si="183"/>
        <v>0</v>
      </c>
      <c r="BP82" s="21">
        <f t="shared" si="183"/>
        <v>295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30091.85</v>
      </c>
      <c r="B83">
        <v>-8053</v>
      </c>
      <c r="C83">
        <v>24367.58</v>
      </c>
      <c r="D83">
        <v>13945.37</v>
      </c>
      <c r="E83">
        <v>291.91</v>
      </c>
      <c r="F83" s="3">
        <v>-6996</v>
      </c>
      <c r="G83">
        <v>649.63</v>
      </c>
      <c r="H83">
        <v>651.34</v>
      </c>
      <c r="I83">
        <v>482.1</v>
      </c>
      <c r="J83">
        <v>0</v>
      </c>
      <c r="K83">
        <v>580.92</v>
      </c>
      <c r="L83">
        <v>582.55</v>
      </c>
      <c r="M83">
        <v>500.73</v>
      </c>
      <c r="N83">
        <v>0</v>
      </c>
      <c r="O83">
        <v>0</v>
      </c>
      <c r="P83">
        <v>602.9</v>
      </c>
      <c r="Q83">
        <v>300.08</v>
      </c>
      <c r="R83">
        <v>300.45</v>
      </c>
      <c r="S83">
        <v>29999.66</v>
      </c>
      <c r="T83">
        <v>8500.935</v>
      </c>
      <c r="U83">
        <v>13980.677</v>
      </c>
      <c r="V83">
        <v>6.655</v>
      </c>
      <c r="W83">
        <v>13987.332</v>
      </c>
      <c r="X83">
        <v>1116.18</v>
      </c>
      <c r="Y83">
        <v>49.964</v>
      </c>
      <c r="Z83">
        <v>7389.941</v>
      </c>
      <c r="AA83">
        <v>9948.236</v>
      </c>
      <c r="AB83">
        <v>1130.84</v>
      </c>
      <c r="AC83" t="s">
        <v>60</v>
      </c>
      <c r="AD83" s="3">
        <v>-4378.2056</v>
      </c>
      <c r="AE83">
        <v>291.67</v>
      </c>
      <c r="AF83">
        <v>0</v>
      </c>
      <c r="AG83">
        <v>291.67</v>
      </c>
      <c r="AH83">
        <v>330</v>
      </c>
      <c r="AI83">
        <v>0</v>
      </c>
      <c r="AJ83">
        <v>330</v>
      </c>
      <c r="AK83">
        <v>6544</v>
      </c>
      <c r="AL83">
        <v>31348.4</v>
      </c>
      <c r="AM83">
        <v>37892.4</v>
      </c>
      <c r="AN83">
        <v>12828.92</v>
      </c>
      <c r="AO83">
        <v>12828.91</v>
      </c>
      <c r="AP83">
        <v>0.01</v>
      </c>
      <c r="AQ83">
        <v>291.91</v>
      </c>
      <c r="AR83">
        <v>330</v>
      </c>
      <c r="AU83">
        <v>0</v>
      </c>
      <c r="AV83" s="13">
        <v>0</v>
      </c>
      <c r="AW83" s="3">
        <v>330</v>
      </c>
      <c r="AX83" s="3">
        <v>291.67</v>
      </c>
      <c r="AY83" s="3">
        <v>640</v>
      </c>
      <c r="AZ83" s="17">
        <v>600</v>
      </c>
      <c r="BA83" s="3">
        <v>330</v>
      </c>
      <c r="BB83" s="3">
        <v>291.67</v>
      </c>
      <c r="BE83" s="21">
        <f t="shared" si="138"/>
        <v>330</v>
      </c>
      <c r="BF83" s="21">
        <f t="shared" ref="BF83:BH83" si="184">AH83</f>
        <v>330</v>
      </c>
      <c r="BG83" s="21">
        <f t="shared" si="184"/>
        <v>0</v>
      </c>
      <c r="BH83" s="21">
        <f t="shared" si="184"/>
        <v>330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21">
        <f t="shared" si="140"/>
        <v>291.67</v>
      </c>
      <c r="BN83" s="21">
        <f t="shared" ref="BN83:BP83" si="185">AE83</f>
        <v>291.67</v>
      </c>
      <c r="BO83" s="21">
        <f t="shared" si="185"/>
        <v>0</v>
      </c>
      <c r="BP83" s="21">
        <f t="shared" si="185"/>
        <v>291.67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30104.74</v>
      </c>
      <c r="B84">
        <v>-7973</v>
      </c>
      <c r="C84">
        <v>24515.64</v>
      </c>
      <c r="D84">
        <v>13792.6</v>
      </c>
      <c r="E84">
        <v>304.15</v>
      </c>
      <c r="F84" s="3">
        <v>-6997</v>
      </c>
      <c r="G84">
        <v>648.78</v>
      </c>
      <c r="H84">
        <v>651.34</v>
      </c>
      <c r="I84">
        <v>481.75</v>
      </c>
      <c r="J84">
        <v>0</v>
      </c>
      <c r="K84">
        <v>580.92</v>
      </c>
      <c r="L84">
        <v>583.24</v>
      </c>
      <c r="M84">
        <v>500.32</v>
      </c>
      <c r="N84">
        <v>0</v>
      </c>
      <c r="O84">
        <v>0</v>
      </c>
      <c r="P84">
        <v>604.4</v>
      </c>
      <c r="Q84">
        <v>300.92</v>
      </c>
      <c r="R84">
        <v>300.29</v>
      </c>
      <c r="S84">
        <v>30012.996</v>
      </c>
      <c r="T84">
        <v>8148.309</v>
      </c>
      <c r="U84">
        <v>13872.356</v>
      </c>
      <c r="V84">
        <v>6.672</v>
      </c>
      <c r="W84">
        <v>13879.028</v>
      </c>
      <c r="X84">
        <v>1116.63</v>
      </c>
      <c r="Y84">
        <v>49.968</v>
      </c>
      <c r="Z84">
        <v>7705.965</v>
      </c>
      <c r="AA84">
        <v>9706.176</v>
      </c>
      <c r="AB84">
        <v>1125.55</v>
      </c>
      <c r="AC84" t="s">
        <v>60</v>
      </c>
      <c r="AD84" s="3">
        <v>-4374.7036</v>
      </c>
      <c r="AE84">
        <v>291</v>
      </c>
      <c r="AF84">
        <v>0</v>
      </c>
      <c r="AG84">
        <v>291</v>
      </c>
      <c r="AH84">
        <v>325</v>
      </c>
      <c r="AI84">
        <v>0</v>
      </c>
      <c r="AJ84">
        <v>325</v>
      </c>
      <c r="AK84">
        <v>6429</v>
      </c>
      <c r="AL84">
        <v>31104.4</v>
      </c>
      <c r="AM84">
        <v>37533.4</v>
      </c>
      <c r="AN84">
        <v>12855.76</v>
      </c>
      <c r="AO84">
        <v>12855.76</v>
      </c>
      <c r="AP84">
        <v>0</v>
      </c>
      <c r="AQ84">
        <v>304.15</v>
      </c>
      <c r="AR84">
        <v>325</v>
      </c>
      <c r="AU84">
        <v>0</v>
      </c>
      <c r="AV84" s="13">
        <v>0</v>
      </c>
      <c r="AW84" s="3">
        <v>325</v>
      </c>
      <c r="AX84" s="3">
        <v>291</v>
      </c>
      <c r="AY84" s="3">
        <v>640</v>
      </c>
      <c r="AZ84" s="17">
        <v>600</v>
      </c>
      <c r="BA84" s="3">
        <v>325</v>
      </c>
      <c r="BB84" s="3">
        <v>291</v>
      </c>
      <c r="BE84" s="21">
        <f t="shared" si="138"/>
        <v>325</v>
      </c>
      <c r="BF84" s="21">
        <f t="shared" ref="BF84:BH84" si="186">AH84</f>
        <v>325</v>
      </c>
      <c r="BG84" s="21">
        <f t="shared" si="186"/>
        <v>0</v>
      </c>
      <c r="BH84" s="21">
        <f t="shared" si="186"/>
        <v>325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21">
        <f t="shared" si="140"/>
        <v>291</v>
      </c>
      <c r="BN84" s="21">
        <f t="shared" ref="BN84:BP84" si="187">AE84</f>
        <v>291</v>
      </c>
      <c r="BO84" s="21">
        <f t="shared" si="187"/>
        <v>0</v>
      </c>
      <c r="BP84" s="21">
        <f t="shared" si="187"/>
        <v>291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29888.49</v>
      </c>
      <c r="B85">
        <v>-8114</v>
      </c>
      <c r="C85">
        <v>24347.59</v>
      </c>
      <c r="D85">
        <v>13860.98</v>
      </c>
      <c r="E85">
        <v>303.81</v>
      </c>
      <c r="F85" s="3">
        <v>-6997</v>
      </c>
      <c r="G85">
        <v>648.78</v>
      </c>
      <c r="H85">
        <v>650.47</v>
      </c>
      <c r="I85">
        <v>481.64</v>
      </c>
      <c r="J85">
        <v>0</v>
      </c>
      <c r="K85">
        <v>581.15</v>
      </c>
      <c r="L85">
        <v>582.55</v>
      </c>
      <c r="M85">
        <v>500.73</v>
      </c>
      <c r="N85">
        <v>0</v>
      </c>
      <c r="O85">
        <v>0</v>
      </c>
      <c r="P85">
        <v>569.3</v>
      </c>
      <c r="Q85">
        <v>300.29</v>
      </c>
      <c r="R85">
        <v>300.55</v>
      </c>
      <c r="S85">
        <v>29965.531</v>
      </c>
      <c r="T85">
        <v>8238.578</v>
      </c>
      <c r="U85">
        <v>13804.496</v>
      </c>
      <c r="V85">
        <v>6.664</v>
      </c>
      <c r="W85">
        <v>13811.16</v>
      </c>
      <c r="X85">
        <v>1115.03</v>
      </c>
      <c r="Y85">
        <v>49.972</v>
      </c>
      <c r="Z85">
        <v>7610.746</v>
      </c>
      <c r="AA85">
        <v>9779.725</v>
      </c>
      <c r="AB85">
        <v>1129.48</v>
      </c>
      <c r="AC85" t="s">
        <v>60</v>
      </c>
      <c r="AD85" s="3">
        <v>-4399.917</v>
      </c>
      <c r="AE85">
        <v>290.67</v>
      </c>
      <c r="AF85">
        <v>0</v>
      </c>
      <c r="AG85">
        <v>290.67</v>
      </c>
      <c r="AH85">
        <v>319</v>
      </c>
      <c r="AI85">
        <v>0</v>
      </c>
      <c r="AJ85">
        <v>319</v>
      </c>
      <c r="AK85">
        <v>6314</v>
      </c>
      <c r="AL85">
        <v>30968.8</v>
      </c>
      <c r="AM85">
        <v>37282.8</v>
      </c>
      <c r="AN85">
        <v>12885.78</v>
      </c>
      <c r="AO85">
        <v>12885.78</v>
      </c>
      <c r="AP85">
        <v>0</v>
      </c>
      <c r="AQ85">
        <v>303.81</v>
      </c>
      <c r="AR85">
        <v>319</v>
      </c>
      <c r="AU85">
        <v>0</v>
      </c>
      <c r="AV85" s="13">
        <v>0</v>
      </c>
      <c r="AW85" s="3">
        <v>319</v>
      </c>
      <c r="AX85" s="3">
        <v>290.67</v>
      </c>
      <c r="AY85" s="3">
        <v>640</v>
      </c>
      <c r="AZ85" s="17">
        <v>566.4</v>
      </c>
      <c r="BA85" s="3">
        <v>319</v>
      </c>
      <c r="BB85" s="3">
        <v>290.67</v>
      </c>
      <c r="BE85" s="21">
        <f t="shared" si="138"/>
        <v>319</v>
      </c>
      <c r="BF85" s="21">
        <f t="shared" ref="BF85:BH85" si="188">AH85</f>
        <v>319</v>
      </c>
      <c r="BG85" s="21">
        <f t="shared" si="188"/>
        <v>0</v>
      </c>
      <c r="BH85" s="21">
        <f t="shared" si="188"/>
        <v>319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21">
        <f t="shared" si="140"/>
        <v>290.67</v>
      </c>
      <c r="BN85" s="21">
        <f t="shared" ref="BN85:BP85" si="189">AE85</f>
        <v>290.67</v>
      </c>
      <c r="BO85" s="21">
        <f t="shared" si="189"/>
        <v>0</v>
      </c>
      <c r="BP85" s="21">
        <f t="shared" si="189"/>
        <v>290.67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29677.12</v>
      </c>
      <c r="B86">
        <v>-7764</v>
      </c>
      <c r="C86">
        <v>23023.25</v>
      </c>
      <c r="D86">
        <v>13697.65</v>
      </c>
      <c r="E86">
        <v>284.94</v>
      </c>
      <c r="F86" s="3">
        <v>-6995</v>
      </c>
      <c r="G86">
        <v>651.34</v>
      </c>
      <c r="H86">
        <v>652.19</v>
      </c>
      <c r="I86">
        <v>483.19</v>
      </c>
      <c r="J86">
        <v>0</v>
      </c>
      <c r="K86">
        <v>566.96</v>
      </c>
      <c r="L86">
        <v>570.92</v>
      </c>
      <c r="M86">
        <v>501.15</v>
      </c>
      <c r="N86">
        <v>0</v>
      </c>
      <c r="O86">
        <v>0</v>
      </c>
      <c r="P86">
        <v>519.6</v>
      </c>
      <c r="Q86">
        <v>282.48</v>
      </c>
      <c r="R86">
        <v>274.5</v>
      </c>
      <c r="S86">
        <v>29622.875</v>
      </c>
      <c r="T86">
        <v>7994.419</v>
      </c>
      <c r="U86">
        <v>13637.045</v>
      </c>
      <c r="V86">
        <v>6.683</v>
      </c>
      <c r="W86">
        <v>13643.729</v>
      </c>
      <c r="X86">
        <v>1119.73</v>
      </c>
      <c r="Y86">
        <v>49.96</v>
      </c>
      <c r="Z86">
        <v>8255.797</v>
      </c>
      <c r="AA86">
        <v>8990.613</v>
      </c>
      <c r="AB86">
        <v>1137.04</v>
      </c>
      <c r="AC86" t="s">
        <v>60</v>
      </c>
      <c r="AD86" s="3">
        <v>-4512.9585</v>
      </c>
      <c r="AE86">
        <v>284.67</v>
      </c>
      <c r="AF86">
        <v>0</v>
      </c>
      <c r="AG86">
        <v>284.67</v>
      </c>
      <c r="AH86">
        <v>315</v>
      </c>
      <c r="AI86">
        <v>0</v>
      </c>
      <c r="AJ86">
        <v>315</v>
      </c>
      <c r="AK86">
        <v>6196</v>
      </c>
      <c r="AL86">
        <v>30833.3</v>
      </c>
      <c r="AM86">
        <v>37029.3</v>
      </c>
      <c r="AN86">
        <v>12884.65</v>
      </c>
      <c r="AO86">
        <v>12884.65</v>
      </c>
      <c r="AP86">
        <v>0</v>
      </c>
      <c r="AQ86">
        <v>284.94</v>
      </c>
      <c r="AR86">
        <v>315</v>
      </c>
      <c r="AU86">
        <v>0</v>
      </c>
      <c r="AV86" s="13">
        <v>0</v>
      </c>
      <c r="AW86" s="3">
        <v>315</v>
      </c>
      <c r="AX86" s="3">
        <v>284.67</v>
      </c>
      <c r="AY86" s="3">
        <v>640</v>
      </c>
      <c r="AZ86" s="17">
        <v>502.8</v>
      </c>
      <c r="BA86" s="3">
        <v>315</v>
      </c>
      <c r="BB86" s="3">
        <v>284.67</v>
      </c>
      <c r="BE86" s="21">
        <f t="shared" si="138"/>
        <v>315</v>
      </c>
      <c r="BF86" s="21">
        <f t="shared" ref="BF86:BH86" si="190">AH86</f>
        <v>315</v>
      </c>
      <c r="BG86" s="21">
        <f t="shared" si="190"/>
        <v>0</v>
      </c>
      <c r="BH86" s="21">
        <f t="shared" si="190"/>
        <v>315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21">
        <f t="shared" si="140"/>
        <v>284.67</v>
      </c>
      <c r="BN86" s="21">
        <f t="shared" ref="BN86:BP86" si="191">AE86</f>
        <v>284.67</v>
      </c>
      <c r="BO86" s="21">
        <f t="shared" si="191"/>
        <v>0</v>
      </c>
      <c r="BP86" s="21">
        <f t="shared" si="191"/>
        <v>284.67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29401.37</v>
      </c>
      <c r="B87">
        <v>-7430</v>
      </c>
      <c r="C87">
        <v>23249.04</v>
      </c>
      <c r="D87">
        <v>13606.82</v>
      </c>
      <c r="E87">
        <v>288.31</v>
      </c>
      <c r="F87" s="3">
        <v>-6997</v>
      </c>
      <c r="G87">
        <v>649.63</v>
      </c>
      <c r="H87">
        <v>651.34</v>
      </c>
      <c r="I87">
        <v>481.45</v>
      </c>
      <c r="J87">
        <v>0</v>
      </c>
      <c r="K87">
        <v>582.08</v>
      </c>
      <c r="L87">
        <v>582.31</v>
      </c>
      <c r="M87">
        <v>500.73</v>
      </c>
      <c r="N87">
        <v>0</v>
      </c>
      <c r="O87">
        <v>0</v>
      </c>
      <c r="P87">
        <v>536.8</v>
      </c>
      <c r="Q87">
        <v>295</v>
      </c>
      <c r="R87">
        <v>269.63</v>
      </c>
      <c r="S87">
        <v>29346.96</v>
      </c>
      <c r="T87">
        <v>7569.112</v>
      </c>
      <c r="U87">
        <v>13826.768</v>
      </c>
      <c r="V87">
        <v>6.659</v>
      </c>
      <c r="W87">
        <v>13833.427</v>
      </c>
      <c r="X87">
        <v>1106.34</v>
      </c>
      <c r="Y87">
        <v>49.967</v>
      </c>
      <c r="Z87">
        <v>8746.484</v>
      </c>
      <c r="AA87">
        <v>8359.59</v>
      </c>
      <c r="AB87">
        <v>1117.01</v>
      </c>
      <c r="AC87" t="s">
        <v>60</v>
      </c>
      <c r="AD87" s="3">
        <v>-4472.757</v>
      </c>
      <c r="AE87">
        <v>284</v>
      </c>
      <c r="AF87">
        <v>0</v>
      </c>
      <c r="AG87">
        <v>284</v>
      </c>
      <c r="AH87">
        <v>310</v>
      </c>
      <c r="AI87">
        <v>0</v>
      </c>
      <c r="AJ87">
        <v>310</v>
      </c>
      <c r="AK87">
        <v>5975</v>
      </c>
      <c r="AL87">
        <v>30806.2</v>
      </c>
      <c r="AM87">
        <v>36781.2</v>
      </c>
      <c r="AN87">
        <v>12860.62</v>
      </c>
      <c r="AO87">
        <v>12860.62</v>
      </c>
      <c r="AP87">
        <v>0</v>
      </c>
      <c r="AQ87">
        <v>288.31</v>
      </c>
      <c r="AR87">
        <v>310</v>
      </c>
      <c r="AU87">
        <v>0</v>
      </c>
      <c r="AV87" s="13">
        <v>0</v>
      </c>
      <c r="AW87" s="3">
        <v>310</v>
      </c>
      <c r="AX87" s="3">
        <v>284</v>
      </c>
      <c r="AY87" s="3">
        <v>640</v>
      </c>
      <c r="AZ87" s="17">
        <v>529.2</v>
      </c>
      <c r="BA87" s="3">
        <v>310</v>
      </c>
      <c r="BB87" s="3">
        <v>284</v>
      </c>
      <c r="BE87" s="21">
        <f t="shared" si="138"/>
        <v>310</v>
      </c>
      <c r="BF87" s="21">
        <f t="shared" ref="BF87:BH87" si="192">AH87</f>
        <v>310</v>
      </c>
      <c r="BG87" s="21">
        <f t="shared" si="192"/>
        <v>0</v>
      </c>
      <c r="BH87" s="21">
        <f t="shared" si="192"/>
        <v>310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21">
        <f t="shared" si="140"/>
        <v>284</v>
      </c>
      <c r="BN87" s="21">
        <f t="shared" ref="BN87:BP87" si="193">AE87</f>
        <v>284</v>
      </c>
      <c r="BO87" s="21">
        <f t="shared" si="193"/>
        <v>0</v>
      </c>
      <c r="BP87" s="21">
        <f t="shared" si="193"/>
        <v>284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28854.77</v>
      </c>
      <c r="B88">
        <v>-7106</v>
      </c>
      <c r="C88">
        <v>22049.59</v>
      </c>
      <c r="D88">
        <v>13555.85</v>
      </c>
      <c r="E88">
        <v>286.1</v>
      </c>
      <c r="F88" s="3">
        <v>-6996</v>
      </c>
      <c r="G88">
        <v>592.38</v>
      </c>
      <c r="H88">
        <v>594.07</v>
      </c>
      <c r="I88">
        <v>481.91</v>
      </c>
      <c r="J88">
        <v>0</v>
      </c>
      <c r="K88">
        <v>552.54</v>
      </c>
      <c r="L88">
        <v>556.26</v>
      </c>
      <c r="M88">
        <v>501.15</v>
      </c>
      <c r="N88">
        <v>0</v>
      </c>
      <c r="O88">
        <v>0</v>
      </c>
      <c r="P88">
        <v>453.5</v>
      </c>
      <c r="Q88">
        <v>270.06</v>
      </c>
      <c r="R88">
        <v>270.06</v>
      </c>
      <c r="S88">
        <v>29027.082</v>
      </c>
      <c r="T88">
        <v>7117.703</v>
      </c>
      <c r="U88">
        <v>13783.019</v>
      </c>
      <c r="V88">
        <v>6.701</v>
      </c>
      <c r="W88">
        <v>13789.72</v>
      </c>
      <c r="X88">
        <v>1108.47</v>
      </c>
      <c r="Y88">
        <v>49.984</v>
      </c>
      <c r="Z88">
        <v>9603.266</v>
      </c>
      <c r="AA88">
        <v>7613.494</v>
      </c>
      <c r="AB88">
        <v>1096.32</v>
      </c>
      <c r="AC88" t="s">
        <v>71</v>
      </c>
      <c r="AD88" s="3">
        <v>-4622.7773</v>
      </c>
      <c r="AE88">
        <v>273.33</v>
      </c>
      <c r="AF88">
        <v>0</v>
      </c>
      <c r="AG88">
        <v>273.33</v>
      </c>
      <c r="AH88">
        <v>308.1</v>
      </c>
      <c r="AI88">
        <v>0</v>
      </c>
      <c r="AJ88">
        <v>308.1</v>
      </c>
      <c r="AK88">
        <v>5755</v>
      </c>
      <c r="AL88">
        <v>30589.2</v>
      </c>
      <c r="AM88">
        <v>36344.2</v>
      </c>
      <c r="AN88">
        <v>12861.57</v>
      </c>
      <c r="AO88">
        <v>12861.57</v>
      </c>
      <c r="AP88">
        <v>0</v>
      </c>
      <c r="AQ88">
        <v>286.1</v>
      </c>
      <c r="AR88">
        <v>308.1</v>
      </c>
      <c r="AU88">
        <v>0</v>
      </c>
      <c r="AV88" s="13">
        <v>0</v>
      </c>
      <c r="AW88" s="3">
        <v>308.1</v>
      </c>
      <c r="AX88" s="3">
        <v>273.33</v>
      </c>
      <c r="AY88" s="3">
        <v>640</v>
      </c>
      <c r="AZ88" s="17">
        <v>450</v>
      </c>
      <c r="BA88" s="3">
        <v>308.1</v>
      </c>
      <c r="BB88" s="3">
        <v>273.33</v>
      </c>
      <c r="BE88" s="21">
        <f t="shared" si="138"/>
        <v>308.1</v>
      </c>
      <c r="BF88" s="21">
        <f t="shared" ref="BF88:BH88" si="194">AH88</f>
        <v>308.1</v>
      </c>
      <c r="BG88" s="21">
        <f t="shared" si="194"/>
        <v>0</v>
      </c>
      <c r="BH88" s="21">
        <f t="shared" si="194"/>
        <v>308.1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21">
        <f t="shared" si="140"/>
        <v>273.33</v>
      </c>
      <c r="BN88" s="21">
        <f t="shared" ref="BN88:BP88" si="195">AE88</f>
        <v>273.33</v>
      </c>
      <c r="BO88" s="21">
        <f t="shared" si="195"/>
        <v>0</v>
      </c>
      <c r="BP88" s="21">
        <f t="shared" si="195"/>
        <v>273.33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28693.21</v>
      </c>
      <c r="B89">
        <v>-6886</v>
      </c>
      <c r="C89">
        <v>21528.13</v>
      </c>
      <c r="D89">
        <v>13624.43</v>
      </c>
      <c r="E89">
        <v>274.51</v>
      </c>
      <c r="F89" s="3">
        <v>-6997</v>
      </c>
      <c r="G89">
        <v>524.85</v>
      </c>
      <c r="H89">
        <v>524.85</v>
      </c>
      <c r="I89">
        <v>482.12</v>
      </c>
      <c r="J89">
        <v>0</v>
      </c>
      <c r="K89">
        <v>556.96</v>
      </c>
      <c r="L89">
        <v>557.19</v>
      </c>
      <c r="M89">
        <v>501.15</v>
      </c>
      <c r="N89">
        <v>0</v>
      </c>
      <c r="O89">
        <v>0</v>
      </c>
      <c r="P89">
        <v>453.3</v>
      </c>
      <c r="Q89">
        <v>270.37</v>
      </c>
      <c r="R89">
        <v>270.11</v>
      </c>
      <c r="S89">
        <v>28544.172</v>
      </c>
      <c r="T89">
        <v>7072.258</v>
      </c>
      <c r="U89">
        <v>14010.438</v>
      </c>
      <c r="V89">
        <v>6.714</v>
      </c>
      <c r="W89">
        <v>14017.152</v>
      </c>
      <c r="X89">
        <v>1109.69</v>
      </c>
      <c r="Y89">
        <v>49.966</v>
      </c>
      <c r="Z89">
        <v>10088.047</v>
      </c>
      <c r="AA89">
        <v>7068.031</v>
      </c>
      <c r="AB89">
        <v>1096.85</v>
      </c>
      <c r="AC89" t="s">
        <v>71</v>
      </c>
      <c r="AD89" s="3">
        <v>-4621.657</v>
      </c>
      <c r="AE89">
        <v>270</v>
      </c>
      <c r="AF89">
        <v>0</v>
      </c>
      <c r="AG89">
        <v>270</v>
      </c>
      <c r="AH89">
        <v>308</v>
      </c>
      <c r="AI89">
        <v>0</v>
      </c>
      <c r="AJ89">
        <v>308</v>
      </c>
      <c r="AK89">
        <v>5535</v>
      </c>
      <c r="AL89">
        <v>30209.7</v>
      </c>
      <c r="AM89">
        <v>35744.7</v>
      </c>
      <c r="AN89">
        <v>12859.8</v>
      </c>
      <c r="AO89">
        <v>12859.8</v>
      </c>
      <c r="AP89">
        <v>0</v>
      </c>
      <c r="AQ89">
        <v>274.51</v>
      </c>
      <c r="AR89">
        <v>308</v>
      </c>
      <c r="AU89">
        <v>0</v>
      </c>
      <c r="AV89" s="13">
        <v>0</v>
      </c>
      <c r="AW89" s="3">
        <v>308</v>
      </c>
      <c r="AX89" s="3">
        <v>270</v>
      </c>
      <c r="AY89" s="3">
        <v>640</v>
      </c>
      <c r="AZ89" s="17">
        <v>450</v>
      </c>
      <c r="BA89" s="3">
        <v>308</v>
      </c>
      <c r="BB89" s="3">
        <v>270</v>
      </c>
      <c r="BE89" s="21">
        <f t="shared" si="138"/>
        <v>308</v>
      </c>
      <c r="BF89" s="21">
        <f t="shared" ref="BF89:BH89" si="196">AH89</f>
        <v>308</v>
      </c>
      <c r="BG89" s="21">
        <f t="shared" si="196"/>
        <v>0</v>
      </c>
      <c r="BH89" s="21">
        <f t="shared" si="196"/>
        <v>308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21">
        <f t="shared" si="140"/>
        <v>270</v>
      </c>
      <c r="BN89" s="21">
        <f t="shared" ref="BN89:BP89" si="197">AE89</f>
        <v>270</v>
      </c>
      <c r="BO89" s="21">
        <f t="shared" si="197"/>
        <v>0</v>
      </c>
      <c r="BP89" s="21">
        <f t="shared" si="197"/>
        <v>270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28472.19</v>
      </c>
      <c r="B90">
        <v>-6287</v>
      </c>
      <c r="C90">
        <v>20294.73</v>
      </c>
      <c r="D90">
        <v>13560.87</v>
      </c>
      <c r="E90">
        <v>259.98</v>
      </c>
      <c r="F90" s="3">
        <v>-6995</v>
      </c>
      <c r="G90">
        <v>497.53</v>
      </c>
      <c r="H90">
        <v>497.53</v>
      </c>
      <c r="I90">
        <v>456.51</v>
      </c>
      <c r="J90">
        <v>0</v>
      </c>
      <c r="K90">
        <v>555.33</v>
      </c>
      <c r="L90">
        <v>555.8</v>
      </c>
      <c r="M90">
        <v>501.15</v>
      </c>
      <c r="N90">
        <v>0</v>
      </c>
      <c r="O90">
        <v>0</v>
      </c>
      <c r="P90">
        <v>446.7</v>
      </c>
      <c r="Q90">
        <v>269.26</v>
      </c>
      <c r="R90">
        <v>269.69</v>
      </c>
      <c r="S90">
        <v>28620.305</v>
      </c>
      <c r="T90">
        <v>6193.774</v>
      </c>
      <c r="U90">
        <v>14234.042</v>
      </c>
      <c r="V90">
        <v>6.75</v>
      </c>
      <c r="W90">
        <v>14240.792</v>
      </c>
      <c r="X90">
        <v>1085.92</v>
      </c>
      <c r="Y90">
        <v>50.037</v>
      </c>
      <c r="Z90">
        <v>11075.377</v>
      </c>
      <c r="AA90">
        <v>6180.326</v>
      </c>
      <c r="AB90">
        <v>1100.88</v>
      </c>
      <c r="AC90" t="s">
        <v>71</v>
      </c>
      <c r="AD90" s="3">
        <v>-4621.9375</v>
      </c>
      <c r="AE90">
        <v>259</v>
      </c>
      <c r="AF90">
        <v>12.22</v>
      </c>
      <c r="AG90">
        <v>271.22</v>
      </c>
      <c r="AH90">
        <v>296</v>
      </c>
      <c r="AI90">
        <v>0</v>
      </c>
      <c r="AJ90">
        <v>296</v>
      </c>
      <c r="AK90">
        <v>5319</v>
      </c>
      <c r="AL90">
        <v>29911.4</v>
      </c>
      <c r="AM90">
        <v>35230.4</v>
      </c>
      <c r="AN90">
        <v>12819.23</v>
      </c>
      <c r="AO90">
        <v>12819.23</v>
      </c>
      <c r="AP90">
        <v>0</v>
      </c>
      <c r="AQ90">
        <v>259.98</v>
      </c>
      <c r="AR90">
        <v>296</v>
      </c>
      <c r="AU90">
        <v>0</v>
      </c>
      <c r="AV90" s="13">
        <v>0</v>
      </c>
      <c r="AW90" s="3">
        <v>296</v>
      </c>
      <c r="AX90" s="3">
        <v>271.22</v>
      </c>
      <c r="AY90" s="3">
        <v>600</v>
      </c>
      <c r="AZ90" s="17">
        <v>450</v>
      </c>
      <c r="BA90" s="3">
        <v>296</v>
      </c>
      <c r="BB90" s="3">
        <v>271.22</v>
      </c>
      <c r="BE90" s="21">
        <f t="shared" si="138"/>
        <v>296</v>
      </c>
      <c r="BF90" s="21">
        <f t="shared" ref="BF90:BH90" si="198">AH90</f>
        <v>296</v>
      </c>
      <c r="BG90" s="21">
        <f t="shared" si="198"/>
        <v>0</v>
      </c>
      <c r="BH90" s="21">
        <f t="shared" si="198"/>
        <v>296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21">
        <f t="shared" si="140"/>
        <v>271.22</v>
      </c>
      <c r="BN90" s="21">
        <f t="shared" ref="BN90:BP90" si="199">AE90</f>
        <v>259</v>
      </c>
      <c r="BO90" s="21">
        <f t="shared" si="199"/>
        <v>12.22</v>
      </c>
      <c r="BP90" s="21">
        <f t="shared" si="199"/>
        <v>271.22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28141.18</v>
      </c>
      <c r="B91">
        <v>-5961</v>
      </c>
      <c r="C91">
        <v>19748.7</v>
      </c>
      <c r="D91">
        <v>13506.11</v>
      </c>
      <c r="E91">
        <v>257.28</v>
      </c>
      <c r="F91" s="3">
        <v>-6995</v>
      </c>
      <c r="G91">
        <v>473.61</v>
      </c>
      <c r="H91">
        <v>473.61</v>
      </c>
      <c r="I91">
        <v>385.2</v>
      </c>
      <c r="J91">
        <v>0</v>
      </c>
      <c r="K91">
        <v>556.96</v>
      </c>
      <c r="L91">
        <v>557.89</v>
      </c>
      <c r="M91">
        <v>500.73</v>
      </c>
      <c r="N91">
        <v>0</v>
      </c>
      <c r="O91">
        <v>0</v>
      </c>
      <c r="P91">
        <v>454.1</v>
      </c>
      <c r="Q91">
        <v>270.32</v>
      </c>
      <c r="R91">
        <v>270.06</v>
      </c>
      <c r="S91">
        <v>27946.078</v>
      </c>
      <c r="T91">
        <v>6156.374</v>
      </c>
      <c r="U91">
        <v>14299.612</v>
      </c>
      <c r="V91">
        <v>6.775</v>
      </c>
      <c r="W91">
        <v>14306.387</v>
      </c>
      <c r="X91">
        <v>1074.84</v>
      </c>
      <c r="Y91">
        <v>50.02</v>
      </c>
      <c r="Z91">
        <v>11670.66</v>
      </c>
      <c r="AA91">
        <v>5502.697</v>
      </c>
      <c r="AB91">
        <v>1088.12</v>
      </c>
      <c r="AC91" t="s">
        <v>71</v>
      </c>
      <c r="AD91" s="3">
        <v>-4610.171</v>
      </c>
      <c r="AE91">
        <v>256</v>
      </c>
      <c r="AF91">
        <v>15.56</v>
      </c>
      <c r="AG91">
        <v>271.56</v>
      </c>
      <c r="AH91">
        <v>297</v>
      </c>
      <c r="AI91">
        <v>0</v>
      </c>
      <c r="AJ91">
        <v>297</v>
      </c>
      <c r="AK91">
        <v>5215</v>
      </c>
      <c r="AL91">
        <v>29721.6</v>
      </c>
      <c r="AM91">
        <v>34936.6</v>
      </c>
      <c r="AN91">
        <v>12776.95</v>
      </c>
      <c r="AO91">
        <v>12776.95</v>
      </c>
      <c r="AP91">
        <v>0</v>
      </c>
      <c r="AQ91">
        <v>257.28</v>
      </c>
      <c r="AR91">
        <v>297</v>
      </c>
      <c r="AU91">
        <v>0</v>
      </c>
      <c r="AV91" s="13">
        <v>0</v>
      </c>
      <c r="AW91" s="3">
        <v>297</v>
      </c>
      <c r="AX91" s="3">
        <v>271.56</v>
      </c>
      <c r="AY91" s="3">
        <v>600</v>
      </c>
      <c r="AZ91" s="17">
        <v>450</v>
      </c>
      <c r="BA91" s="3">
        <v>297</v>
      </c>
      <c r="BB91" s="3">
        <v>271.56</v>
      </c>
      <c r="BE91" s="21">
        <f t="shared" si="138"/>
        <v>297</v>
      </c>
      <c r="BF91" s="21">
        <f t="shared" ref="BF91:BH91" si="200">AH91</f>
        <v>297</v>
      </c>
      <c r="BG91" s="21">
        <f t="shared" si="200"/>
        <v>0</v>
      </c>
      <c r="BH91" s="21">
        <f t="shared" si="200"/>
        <v>297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21">
        <f t="shared" si="140"/>
        <v>271.56</v>
      </c>
      <c r="BN91" s="21">
        <f t="shared" ref="BN91:BP91" si="201">AE91</f>
        <v>256</v>
      </c>
      <c r="BO91" s="21">
        <f t="shared" si="201"/>
        <v>15.56</v>
      </c>
      <c r="BP91" s="21">
        <f t="shared" si="201"/>
        <v>271.56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27763.1</v>
      </c>
      <c r="B92">
        <v>-5888</v>
      </c>
      <c r="C92">
        <v>18952.1</v>
      </c>
      <c r="D92">
        <v>13721.54</v>
      </c>
      <c r="E92">
        <v>250.36</v>
      </c>
      <c r="F92" s="3">
        <v>-6997</v>
      </c>
      <c r="G92">
        <v>400.11</v>
      </c>
      <c r="H92">
        <v>400.11</v>
      </c>
      <c r="I92">
        <v>332.65</v>
      </c>
      <c r="J92">
        <v>0</v>
      </c>
      <c r="K92">
        <v>556.26</v>
      </c>
      <c r="L92">
        <v>557.89</v>
      </c>
      <c r="M92">
        <v>501.15</v>
      </c>
      <c r="N92">
        <v>0</v>
      </c>
      <c r="O92">
        <v>0</v>
      </c>
      <c r="P92">
        <v>453.7</v>
      </c>
      <c r="Q92">
        <v>270.21</v>
      </c>
      <c r="R92">
        <v>270.21</v>
      </c>
      <c r="S92">
        <v>27549.969</v>
      </c>
      <c r="T92">
        <v>5813.699</v>
      </c>
      <c r="U92">
        <v>14280.7</v>
      </c>
      <c r="V92">
        <v>6.741</v>
      </c>
      <c r="W92">
        <v>14287.441</v>
      </c>
      <c r="X92">
        <v>1077.41</v>
      </c>
      <c r="Y92">
        <v>50.019</v>
      </c>
      <c r="Z92">
        <v>12403.834</v>
      </c>
      <c r="AA92">
        <v>4784.772</v>
      </c>
      <c r="AB92">
        <v>1080.59</v>
      </c>
      <c r="AC92" t="s">
        <v>71</v>
      </c>
      <c r="AD92" s="3">
        <v>-4611.2915</v>
      </c>
      <c r="AE92">
        <v>248.33</v>
      </c>
      <c r="AF92">
        <v>24.08</v>
      </c>
      <c r="AG92">
        <v>272.41</v>
      </c>
      <c r="AH92">
        <v>290</v>
      </c>
      <c r="AI92">
        <v>0</v>
      </c>
      <c r="AJ92">
        <v>290</v>
      </c>
      <c r="AK92">
        <v>5115</v>
      </c>
      <c r="AL92">
        <v>29531.9</v>
      </c>
      <c r="AM92">
        <v>34646.9</v>
      </c>
      <c r="AN92">
        <v>12729.05</v>
      </c>
      <c r="AO92">
        <v>12729.05</v>
      </c>
      <c r="AP92">
        <v>0</v>
      </c>
      <c r="AQ92">
        <v>250.36</v>
      </c>
      <c r="AR92">
        <v>290</v>
      </c>
      <c r="AU92">
        <v>0</v>
      </c>
      <c r="AV92" s="13">
        <v>0</v>
      </c>
      <c r="AW92" s="3">
        <v>290</v>
      </c>
      <c r="AX92" s="3">
        <v>272.41</v>
      </c>
      <c r="AY92" s="3">
        <v>600</v>
      </c>
      <c r="AZ92" s="17">
        <v>450</v>
      </c>
      <c r="BA92" s="3">
        <v>290</v>
      </c>
      <c r="BB92" s="3">
        <v>272.41</v>
      </c>
      <c r="BE92" s="21">
        <f t="shared" si="138"/>
        <v>290</v>
      </c>
      <c r="BF92" s="21">
        <f t="shared" ref="BF92:BH92" si="202">AH92</f>
        <v>290</v>
      </c>
      <c r="BG92" s="21">
        <f t="shared" si="202"/>
        <v>0</v>
      </c>
      <c r="BH92" s="21">
        <f t="shared" si="202"/>
        <v>290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21">
        <f t="shared" si="140"/>
        <v>272.41</v>
      </c>
      <c r="BN92" s="21">
        <f t="shared" ref="BN92:BP92" si="203">AE92</f>
        <v>248.33</v>
      </c>
      <c r="BO92" s="21">
        <f t="shared" si="203"/>
        <v>24.08</v>
      </c>
      <c r="BP92" s="21">
        <f t="shared" si="203"/>
        <v>272.41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27114.48</v>
      </c>
      <c r="B93">
        <v>-5921</v>
      </c>
      <c r="C93">
        <v>18289.17</v>
      </c>
      <c r="D93">
        <v>13945.81</v>
      </c>
      <c r="E93">
        <v>242.85</v>
      </c>
      <c r="F93" s="3">
        <v>-6998</v>
      </c>
      <c r="G93">
        <v>329.17</v>
      </c>
      <c r="H93">
        <v>329.17</v>
      </c>
      <c r="I93">
        <v>330.59</v>
      </c>
      <c r="J93">
        <v>0</v>
      </c>
      <c r="K93">
        <v>555.33</v>
      </c>
      <c r="L93">
        <v>559.75</v>
      </c>
      <c r="M93">
        <v>501.15</v>
      </c>
      <c r="N93">
        <v>0</v>
      </c>
      <c r="O93">
        <v>0</v>
      </c>
      <c r="P93">
        <v>453.1</v>
      </c>
      <c r="Q93">
        <v>270.11</v>
      </c>
      <c r="R93">
        <v>269.79</v>
      </c>
      <c r="S93">
        <v>27226.098</v>
      </c>
      <c r="T93">
        <v>5879.093</v>
      </c>
      <c r="U93">
        <v>14357.616</v>
      </c>
      <c r="V93">
        <v>6.678</v>
      </c>
      <c r="W93">
        <v>14364.294</v>
      </c>
      <c r="X93">
        <v>590.54</v>
      </c>
      <c r="Y93">
        <v>50.01</v>
      </c>
      <c r="Z93">
        <v>12726.809</v>
      </c>
      <c r="AA93">
        <v>4456.082</v>
      </c>
      <c r="AB93">
        <v>1059.75</v>
      </c>
      <c r="AC93" t="s">
        <v>71</v>
      </c>
      <c r="AD93" s="3">
        <v>-4610.171</v>
      </c>
      <c r="AE93">
        <v>240</v>
      </c>
      <c r="AF93">
        <v>33.33</v>
      </c>
      <c r="AG93">
        <v>273.33</v>
      </c>
      <c r="AH93">
        <v>296</v>
      </c>
      <c r="AI93">
        <v>0</v>
      </c>
      <c r="AJ93">
        <v>296</v>
      </c>
      <c r="AK93">
        <v>5014</v>
      </c>
      <c r="AL93">
        <v>29342.1</v>
      </c>
      <c r="AM93">
        <v>34356.1</v>
      </c>
      <c r="AN93">
        <v>12672.6</v>
      </c>
      <c r="AO93">
        <v>12672.6</v>
      </c>
      <c r="AP93">
        <v>0</v>
      </c>
      <c r="AQ93">
        <v>242.85</v>
      </c>
      <c r="AR93">
        <v>296</v>
      </c>
      <c r="AU93">
        <v>0</v>
      </c>
      <c r="AV93" s="13">
        <v>0</v>
      </c>
      <c r="AW93" s="3">
        <v>296</v>
      </c>
      <c r="AX93" s="3">
        <v>273.33</v>
      </c>
      <c r="AY93" s="3">
        <v>600</v>
      </c>
      <c r="AZ93" s="17">
        <v>450</v>
      </c>
      <c r="BA93" s="3">
        <v>296</v>
      </c>
      <c r="BB93" s="3">
        <v>273.33</v>
      </c>
      <c r="BE93" s="21">
        <f t="shared" si="138"/>
        <v>296</v>
      </c>
      <c r="BF93" s="21">
        <f t="shared" ref="BF93:BH93" si="204">AH93</f>
        <v>296</v>
      </c>
      <c r="BG93" s="21">
        <f t="shared" si="204"/>
        <v>0</v>
      </c>
      <c r="BH93" s="21">
        <f t="shared" si="204"/>
        <v>296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21">
        <f t="shared" si="140"/>
        <v>273.33</v>
      </c>
      <c r="BN93" s="21">
        <f t="shared" ref="BN93:BP93" si="205">AE93</f>
        <v>240</v>
      </c>
      <c r="BO93" s="21">
        <f t="shared" si="205"/>
        <v>33.33</v>
      </c>
      <c r="BP93" s="21">
        <f t="shared" si="205"/>
        <v>273.33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27192.58</v>
      </c>
      <c r="B94">
        <v>-5903</v>
      </c>
      <c r="C94">
        <v>19240.16</v>
      </c>
      <c r="D94">
        <v>13973.76</v>
      </c>
      <c r="E94">
        <v>259.42</v>
      </c>
      <c r="F94" s="3">
        <v>-6998</v>
      </c>
      <c r="G94">
        <v>402.67</v>
      </c>
      <c r="H94">
        <v>404.39</v>
      </c>
      <c r="I94">
        <v>367.05</v>
      </c>
      <c r="J94">
        <v>0</v>
      </c>
      <c r="K94">
        <v>556.26</v>
      </c>
      <c r="L94">
        <v>558.59</v>
      </c>
      <c r="M94">
        <v>500.73</v>
      </c>
      <c r="N94">
        <v>0</v>
      </c>
      <c r="O94">
        <v>0</v>
      </c>
      <c r="P94">
        <v>451.6</v>
      </c>
      <c r="Q94">
        <v>270.16</v>
      </c>
      <c r="R94">
        <v>270.43</v>
      </c>
      <c r="S94">
        <v>27218.291</v>
      </c>
      <c r="T94">
        <v>5873.494</v>
      </c>
      <c r="U94">
        <v>14342.991</v>
      </c>
      <c r="V94">
        <v>7.179</v>
      </c>
      <c r="W94">
        <v>14350.17</v>
      </c>
      <c r="X94">
        <v>225.66</v>
      </c>
      <c r="Y94">
        <v>50.031</v>
      </c>
      <c r="Z94">
        <v>12110.988</v>
      </c>
      <c r="AA94">
        <v>5063.023</v>
      </c>
      <c r="AB94">
        <v>1120.42</v>
      </c>
      <c r="AC94" t="s">
        <v>71</v>
      </c>
      <c r="AD94" s="3">
        <v>-4625.579</v>
      </c>
      <c r="AE94">
        <v>258.33</v>
      </c>
      <c r="AF94">
        <v>12.97</v>
      </c>
      <c r="AG94">
        <v>271.3</v>
      </c>
      <c r="AH94">
        <v>295</v>
      </c>
      <c r="AI94">
        <v>0</v>
      </c>
      <c r="AJ94">
        <v>295</v>
      </c>
      <c r="AK94">
        <v>4912</v>
      </c>
      <c r="AL94">
        <v>29152.3</v>
      </c>
      <c r="AM94">
        <v>34064.3</v>
      </c>
      <c r="AN94">
        <v>12573.59</v>
      </c>
      <c r="AO94">
        <v>12573.59</v>
      </c>
      <c r="AP94">
        <v>0</v>
      </c>
      <c r="AQ94">
        <v>259.42</v>
      </c>
      <c r="AR94">
        <v>295</v>
      </c>
      <c r="AU94">
        <v>0</v>
      </c>
      <c r="AV94" s="13">
        <v>0</v>
      </c>
      <c r="AW94" s="3">
        <v>295</v>
      </c>
      <c r="AX94" s="3">
        <v>271.3</v>
      </c>
      <c r="AY94" s="3">
        <v>600</v>
      </c>
      <c r="AZ94" s="17">
        <v>450</v>
      </c>
      <c r="BA94" s="3">
        <v>295</v>
      </c>
      <c r="BB94" s="3">
        <v>271.3</v>
      </c>
      <c r="BE94" s="21">
        <f t="shared" si="138"/>
        <v>295</v>
      </c>
      <c r="BF94" s="21">
        <f t="shared" ref="BF94:BH94" si="206">AH94</f>
        <v>295</v>
      </c>
      <c r="BG94" s="21">
        <f t="shared" si="206"/>
        <v>0</v>
      </c>
      <c r="BH94" s="21">
        <f t="shared" si="206"/>
        <v>295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21">
        <f t="shared" si="140"/>
        <v>271.3</v>
      </c>
      <c r="BN94" s="21">
        <f t="shared" ref="BN94:BP94" si="207">AE94</f>
        <v>258.33</v>
      </c>
      <c r="BO94" s="21">
        <f t="shared" si="207"/>
        <v>12.97</v>
      </c>
      <c r="BP94" s="21">
        <f t="shared" si="207"/>
        <v>271.3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26722.32</v>
      </c>
      <c r="B95">
        <v>-5913</v>
      </c>
      <c r="C95">
        <v>19275.23</v>
      </c>
      <c r="D95">
        <v>13926.4</v>
      </c>
      <c r="E95">
        <v>254.61</v>
      </c>
      <c r="F95" s="3">
        <v>-6999</v>
      </c>
      <c r="G95">
        <v>417.21</v>
      </c>
      <c r="H95">
        <v>418.05</v>
      </c>
      <c r="I95">
        <v>357.34</v>
      </c>
      <c r="J95">
        <v>0</v>
      </c>
      <c r="K95">
        <v>556.5</v>
      </c>
      <c r="L95">
        <v>559.52</v>
      </c>
      <c r="M95">
        <v>501.56</v>
      </c>
      <c r="N95">
        <v>0</v>
      </c>
      <c r="O95">
        <v>0</v>
      </c>
      <c r="P95">
        <v>453.9</v>
      </c>
      <c r="Q95">
        <v>270.48</v>
      </c>
      <c r="R95">
        <v>270.53</v>
      </c>
      <c r="S95">
        <v>26663.246</v>
      </c>
      <c r="T95">
        <v>6132.777</v>
      </c>
      <c r="U95">
        <v>14190.19</v>
      </c>
      <c r="V95">
        <v>7.18</v>
      </c>
      <c r="W95">
        <v>14197.37</v>
      </c>
      <c r="X95">
        <v>226.21</v>
      </c>
      <c r="Y95">
        <v>50.004</v>
      </c>
      <c r="Z95">
        <v>12215.438</v>
      </c>
      <c r="AA95">
        <v>4937.199</v>
      </c>
      <c r="AB95">
        <v>1104.26</v>
      </c>
      <c r="AC95" t="s">
        <v>71</v>
      </c>
      <c r="AD95" s="3">
        <v>-4616.054</v>
      </c>
      <c r="AE95">
        <v>253</v>
      </c>
      <c r="AF95">
        <v>18.89</v>
      </c>
      <c r="AG95">
        <v>271.89</v>
      </c>
      <c r="AH95">
        <v>291</v>
      </c>
      <c r="AI95">
        <v>0</v>
      </c>
      <c r="AJ95">
        <v>291</v>
      </c>
      <c r="AK95">
        <v>4961</v>
      </c>
      <c r="AL95">
        <v>29043.8</v>
      </c>
      <c r="AM95">
        <v>34004.8</v>
      </c>
      <c r="AN95">
        <v>12474.77</v>
      </c>
      <c r="AO95">
        <v>12474.77</v>
      </c>
      <c r="AP95">
        <v>0</v>
      </c>
      <c r="AQ95">
        <v>254.61</v>
      </c>
      <c r="AR95">
        <v>291</v>
      </c>
      <c r="AU95">
        <v>0</v>
      </c>
      <c r="AV95" s="13">
        <v>0</v>
      </c>
      <c r="AW95" s="3">
        <v>291</v>
      </c>
      <c r="AX95" s="3">
        <v>271.89</v>
      </c>
      <c r="AY95" s="3">
        <v>600</v>
      </c>
      <c r="AZ95" s="17">
        <v>450</v>
      </c>
      <c r="BA95" s="3">
        <v>291</v>
      </c>
      <c r="BB95" s="3">
        <v>271.89</v>
      </c>
      <c r="BE95" s="21">
        <f t="shared" si="138"/>
        <v>291</v>
      </c>
      <c r="BF95" s="21">
        <f t="shared" ref="BF95:BH95" si="208">AH95</f>
        <v>291</v>
      </c>
      <c r="BG95" s="21">
        <f t="shared" si="208"/>
        <v>0</v>
      </c>
      <c r="BH95" s="21">
        <f t="shared" si="208"/>
        <v>291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21">
        <f t="shared" si="140"/>
        <v>271.89</v>
      </c>
      <c r="BN95" s="21">
        <f t="shared" ref="BN95:BP95" si="209">AE95</f>
        <v>253</v>
      </c>
      <c r="BO95" s="21">
        <f t="shared" si="209"/>
        <v>18.89</v>
      </c>
      <c r="BP95" s="21">
        <f t="shared" si="209"/>
        <v>271.89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26194.09</v>
      </c>
      <c r="B96">
        <v>-5921</v>
      </c>
      <c r="C96">
        <v>18696.18</v>
      </c>
      <c r="D96">
        <v>13993.57</v>
      </c>
      <c r="E96">
        <v>250.74</v>
      </c>
      <c r="F96" s="3">
        <v>-6998</v>
      </c>
      <c r="G96">
        <v>386.45</v>
      </c>
      <c r="H96">
        <v>385.57</v>
      </c>
      <c r="I96">
        <v>329.81</v>
      </c>
      <c r="J96">
        <v>0</v>
      </c>
      <c r="K96">
        <v>553.47</v>
      </c>
      <c r="L96">
        <v>556.26</v>
      </c>
      <c r="M96">
        <v>500.73</v>
      </c>
      <c r="N96">
        <v>0</v>
      </c>
      <c r="O96">
        <v>0</v>
      </c>
      <c r="P96">
        <v>457</v>
      </c>
      <c r="Q96">
        <v>272.12</v>
      </c>
      <c r="R96">
        <v>269.9</v>
      </c>
      <c r="S96">
        <v>26061.611</v>
      </c>
      <c r="T96">
        <v>6108.187</v>
      </c>
      <c r="U96">
        <v>14073.973</v>
      </c>
      <c r="V96">
        <v>5.05</v>
      </c>
      <c r="W96">
        <v>14079.022</v>
      </c>
      <c r="X96">
        <v>226.65</v>
      </c>
      <c r="Y96">
        <v>50.013</v>
      </c>
      <c r="Z96">
        <v>12654.045</v>
      </c>
      <c r="AA96">
        <v>4476.846</v>
      </c>
      <c r="AB96">
        <v>1095.08</v>
      </c>
      <c r="AC96" t="s">
        <v>71</v>
      </c>
      <c r="AD96" s="3">
        <v>-4592.5215</v>
      </c>
      <c r="AE96">
        <v>248.33</v>
      </c>
      <c r="AF96">
        <v>27.78</v>
      </c>
      <c r="AG96">
        <v>276.11</v>
      </c>
      <c r="AH96">
        <v>290</v>
      </c>
      <c r="AI96">
        <v>0</v>
      </c>
      <c r="AJ96">
        <v>290</v>
      </c>
      <c r="AK96">
        <v>5018</v>
      </c>
      <c r="AL96">
        <v>28935.4</v>
      </c>
      <c r="AM96">
        <v>33953.4</v>
      </c>
      <c r="AN96">
        <v>12371.46</v>
      </c>
      <c r="AO96">
        <v>12371.46</v>
      </c>
      <c r="AP96">
        <v>0</v>
      </c>
      <c r="AQ96">
        <v>250.74</v>
      </c>
      <c r="AR96">
        <v>290</v>
      </c>
      <c r="AU96">
        <v>0</v>
      </c>
      <c r="AV96" s="13">
        <v>0</v>
      </c>
      <c r="AW96" s="3">
        <v>290</v>
      </c>
      <c r="AX96" s="3">
        <v>276.11</v>
      </c>
      <c r="AY96" s="3">
        <v>600</v>
      </c>
      <c r="AZ96" s="17">
        <v>456.67</v>
      </c>
      <c r="BA96" s="3">
        <v>290</v>
      </c>
      <c r="BB96" s="3">
        <v>276.11</v>
      </c>
      <c r="BE96" s="21">
        <f t="shared" si="138"/>
        <v>290</v>
      </c>
      <c r="BF96" s="21">
        <f t="shared" ref="BF96:BH96" si="210">AH96</f>
        <v>290</v>
      </c>
      <c r="BG96" s="21">
        <f t="shared" si="210"/>
        <v>0</v>
      </c>
      <c r="BH96" s="21">
        <f t="shared" si="210"/>
        <v>290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21">
        <f t="shared" si="140"/>
        <v>276.11</v>
      </c>
      <c r="BN96" s="21">
        <f t="shared" ref="BN96:BP96" si="211">AE96</f>
        <v>248.33</v>
      </c>
      <c r="BO96" s="21">
        <f t="shared" si="211"/>
        <v>27.78</v>
      </c>
      <c r="BP96" s="21">
        <f t="shared" si="211"/>
        <v>276.11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25787.83</v>
      </c>
      <c r="B97">
        <v>-5814</v>
      </c>
      <c r="C97">
        <v>17920.8</v>
      </c>
      <c r="D97">
        <v>13965.32</v>
      </c>
      <c r="E97">
        <v>232.52</v>
      </c>
      <c r="F97" s="3">
        <v>-6845</v>
      </c>
      <c r="G97">
        <v>371.91</v>
      </c>
      <c r="H97">
        <v>371.06</v>
      </c>
      <c r="I97">
        <v>359.24</v>
      </c>
      <c r="J97">
        <v>0</v>
      </c>
      <c r="K97">
        <v>484.39</v>
      </c>
      <c r="L97">
        <v>486.95</v>
      </c>
      <c r="M97">
        <v>501.15</v>
      </c>
      <c r="N97">
        <v>0</v>
      </c>
      <c r="O97">
        <v>0</v>
      </c>
      <c r="P97">
        <v>475.8</v>
      </c>
      <c r="Q97">
        <v>257.53</v>
      </c>
      <c r="R97">
        <v>242.57</v>
      </c>
      <c r="S97">
        <v>25955.5</v>
      </c>
      <c r="T97">
        <v>6164.559</v>
      </c>
      <c r="U97">
        <v>14019.634</v>
      </c>
      <c r="V97">
        <v>4.583</v>
      </c>
      <c r="W97">
        <v>14024.217</v>
      </c>
      <c r="X97">
        <v>226.3</v>
      </c>
      <c r="Y97">
        <v>50.032</v>
      </c>
      <c r="Z97">
        <v>12892.098</v>
      </c>
      <c r="AA97">
        <v>4376.611</v>
      </c>
      <c r="AB97">
        <v>1089.01</v>
      </c>
      <c r="AC97" t="s">
        <v>71</v>
      </c>
      <c r="AD97" s="3">
        <v>-4603.167</v>
      </c>
      <c r="AE97">
        <v>229.67</v>
      </c>
      <c r="AF97">
        <v>33.7</v>
      </c>
      <c r="AG97">
        <v>263.37</v>
      </c>
      <c r="AH97">
        <v>287</v>
      </c>
      <c r="AI97">
        <v>0</v>
      </c>
      <c r="AJ97">
        <v>287</v>
      </c>
      <c r="AK97">
        <v>5072</v>
      </c>
      <c r="AL97">
        <v>28826.9</v>
      </c>
      <c r="AM97">
        <v>33898.9</v>
      </c>
      <c r="AN97">
        <v>12304.99</v>
      </c>
      <c r="AO97">
        <v>12304.99</v>
      </c>
      <c r="AP97">
        <v>0</v>
      </c>
      <c r="AQ97">
        <v>233.89</v>
      </c>
      <c r="AR97">
        <v>287</v>
      </c>
      <c r="AU97">
        <v>0</v>
      </c>
      <c r="AV97" s="13">
        <v>0</v>
      </c>
      <c r="AW97" s="3">
        <v>287</v>
      </c>
      <c r="AX97" s="3">
        <v>262.83</v>
      </c>
      <c r="AY97" s="3">
        <v>600</v>
      </c>
      <c r="AZ97" s="17">
        <v>476.4</v>
      </c>
      <c r="BA97" s="3">
        <v>287</v>
      </c>
      <c r="BB97" s="3">
        <v>262.83</v>
      </c>
      <c r="BE97" s="21">
        <f t="shared" si="138"/>
        <v>287</v>
      </c>
      <c r="BF97" s="21">
        <f t="shared" ref="BF97:BH97" si="212">AH97</f>
        <v>287</v>
      </c>
      <c r="BG97" s="21">
        <f t="shared" si="212"/>
        <v>0</v>
      </c>
      <c r="BH97" s="21">
        <f t="shared" si="212"/>
        <v>287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21">
        <f t="shared" si="140"/>
        <v>262.83</v>
      </c>
      <c r="BN97" s="21">
        <f t="shared" ref="BN97:BP97" si="213">AE97</f>
        <v>229.67</v>
      </c>
      <c r="BO97" s="21">
        <f t="shared" si="213"/>
        <v>33.7</v>
      </c>
      <c r="BP97" s="21">
        <f t="shared" si="213"/>
        <v>263.37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61:72">
      <c r="BI98">
        <f t="shared" ref="BI98:BL98" si="214">SUM(BI2:BI97)</f>
        <v>0</v>
      </c>
      <c r="BJ98">
        <f t="shared" si="214"/>
        <v>1</v>
      </c>
      <c r="BK98">
        <f t="shared" si="214"/>
        <v>1</v>
      </c>
      <c r="BL98">
        <f t="shared" si="214"/>
        <v>132.22</v>
      </c>
      <c r="BQ98">
        <f t="shared" ref="BQ98:BT98" si="215">SUM(BQ2:BQ97)</f>
        <v>3</v>
      </c>
      <c r="BR98">
        <f t="shared" si="215"/>
        <v>9</v>
      </c>
      <c r="BS98">
        <f t="shared" si="215"/>
        <v>12</v>
      </c>
      <c r="BT98">
        <f t="shared" si="215"/>
        <v>1876.3</v>
      </c>
    </row>
    <row r="99" spans="61:72">
      <c r="BI99">
        <f t="shared" ref="BI99:BK99" si="216">BI98/4</f>
        <v>0</v>
      </c>
      <c r="BJ99">
        <f t="shared" si="216"/>
        <v>0.25</v>
      </c>
      <c r="BK99">
        <f t="shared" si="216"/>
        <v>0.25</v>
      </c>
      <c r="BL99">
        <f>IF(BJ98=0,0,BL98/BJ98)</f>
        <v>132.22</v>
      </c>
      <c r="BQ99">
        <f t="shared" ref="BQ99:BS99" si="217">BQ98/4</f>
        <v>0.75</v>
      </c>
      <c r="BR99">
        <f t="shared" si="217"/>
        <v>2.25</v>
      </c>
      <c r="BS99">
        <f t="shared" si="217"/>
        <v>3</v>
      </c>
      <c r="BT99">
        <f>IF(BR98=0,0,BT98/BR98)</f>
        <v>208.477777777778</v>
      </c>
    </row>
    <row r="101" ht="27" spans="57:64">
      <c r="BE101" s="25" t="s">
        <v>63</v>
      </c>
      <c r="BF101" s="25" t="s">
        <v>64</v>
      </c>
      <c r="BG101" s="25" t="s">
        <v>65</v>
      </c>
      <c r="BH101" s="25" t="s">
        <v>56</v>
      </c>
      <c r="BI101" s="25" t="s">
        <v>66</v>
      </c>
      <c r="BJ101" s="25" t="s">
        <v>67</v>
      </c>
      <c r="BK101" s="25" t="s">
        <v>68</v>
      </c>
      <c r="BL101" s="25" t="s">
        <v>59</v>
      </c>
    </row>
    <row r="102" spans="57:64">
      <c r="BE102" s="26">
        <f>BI99</f>
        <v>0</v>
      </c>
      <c r="BF102" s="26">
        <f>BJ99</f>
        <v>0.25</v>
      </c>
      <c r="BG102" s="27">
        <f>BL99</f>
        <v>132.22</v>
      </c>
      <c r="BH102" s="26">
        <f>BK99</f>
        <v>0.25</v>
      </c>
      <c r="BI102" s="26">
        <f>BQ99</f>
        <v>0.75</v>
      </c>
      <c r="BJ102" s="26">
        <f>BR99</f>
        <v>2.25</v>
      </c>
      <c r="BK102" s="27">
        <f>BT99</f>
        <v>208.477777777778</v>
      </c>
      <c r="BL102" s="26">
        <f>BS99</f>
        <v>3</v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BW102"/>
  <sheetViews>
    <sheetView zoomScale="55" zoomScaleNormal="55" workbookViewId="0">
      <pane ySplit="1" topLeftCell="A42" activePane="bottomLeft" state="frozen"/>
      <selection/>
      <selection pane="bottomLeft" activeCell="BE102" sqref="BE102:BL102"/>
    </sheetView>
  </sheetViews>
  <sheetFormatPr defaultColWidth="9" defaultRowHeight="13.5"/>
  <cols>
    <col min="6" max="6" width="8.74166666666667" style="3" customWidth="1"/>
    <col min="7" max="10" width="6.06666666666667" customWidth="1"/>
    <col min="11" max="11" width="7.85" customWidth="1"/>
    <col min="19" max="28" width="9" hidden="1" customWidth="1"/>
    <col min="29" max="29" width="1.775" customWidth="1"/>
    <col min="30" max="30" width="12.35" style="3" customWidth="1"/>
    <col min="31" max="46" width="1.25" customWidth="1"/>
    <col min="47" max="47" width="5.89166666666667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10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10" t="s">
        <v>46</v>
      </c>
      <c r="AV1" s="11" t="s">
        <v>47</v>
      </c>
      <c r="AW1" s="10" t="s">
        <v>48</v>
      </c>
      <c r="AX1" s="10" t="s">
        <v>49</v>
      </c>
      <c r="AY1" s="10" t="s">
        <v>50</v>
      </c>
      <c r="AZ1" s="11" t="s">
        <v>51</v>
      </c>
      <c r="BA1" s="10" t="s">
        <v>52</v>
      </c>
      <c r="BB1" s="10" t="s">
        <v>53</v>
      </c>
      <c r="BE1" s="21" t="str">
        <f t="shared" ref="BE1:BE64" si="0">AW1</f>
        <v>1#日前价格(元/MWh)</v>
      </c>
      <c r="BF1" s="21" t="str">
        <f t="shared" ref="BF1:BH1" si="1">AH1</f>
        <v>日前节点边际电价-电能量价格(元/MWh)</v>
      </c>
      <c r="BG1" s="21" t="str">
        <f t="shared" si="1"/>
        <v>日前节点边际电价-阻塞价格(元/MWh)</v>
      </c>
      <c r="BH1" s="21" t="str">
        <f t="shared" si="1"/>
        <v>日前节点边际电价-节点电价(元/MWh)</v>
      </c>
      <c r="BI1" s="21" t="s">
        <v>54</v>
      </c>
      <c r="BJ1" s="21" t="s">
        <v>55</v>
      </c>
      <c r="BK1" s="21" t="s">
        <v>56</v>
      </c>
      <c r="BL1" s="21"/>
      <c r="BM1" s="21" t="str">
        <f t="shared" ref="BM1:BM64" si="2">AX1</f>
        <v>1#实时价格(元/MWh)</v>
      </c>
      <c r="BN1" s="21" t="str">
        <f t="shared" ref="BN1:BP1" si="3">AE1</f>
        <v>实时节点边际电价-电能量价格(元/MWh)</v>
      </c>
      <c r="BO1" s="21" t="str">
        <f t="shared" si="3"/>
        <v>实时节点边际电价-阻塞价格(元/MWh)</v>
      </c>
      <c r="BP1" s="21" t="str">
        <f t="shared" si="3"/>
        <v>实时节点边际电价-节点电价(元/MWh)</v>
      </c>
      <c r="BQ1" s="21" t="s">
        <v>57</v>
      </c>
      <c r="BR1" s="21" t="s">
        <v>58</v>
      </c>
      <c r="BS1" s="21" t="s">
        <v>59</v>
      </c>
    </row>
    <row r="2" spans="1:75">
      <c r="A2">
        <v>26898.62</v>
      </c>
      <c r="B2">
        <v>-6580</v>
      </c>
      <c r="C2">
        <v>20783.94</v>
      </c>
      <c r="D2">
        <v>13658.17</v>
      </c>
      <c r="E2">
        <v>282.67</v>
      </c>
      <c r="F2" s="3">
        <v>-7000</v>
      </c>
      <c r="G2">
        <v>518.04</v>
      </c>
      <c r="H2">
        <v>518.88</v>
      </c>
      <c r="I2">
        <v>439.66</v>
      </c>
      <c r="J2">
        <v>0</v>
      </c>
      <c r="K2">
        <v>515.79</v>
      </c>
      <c r="L2">
        <v>521.84</v>
      </c>
      <c r="M2">
        <v>501.56</v>
      </c>
      <c r="N2">
        <v>0</v>
      </c>
      <c r="O2">
        <v>0</v>
      </c>
      <c r="P2">
        <v>548.4</v>
      </c>
      <c r="Q2">
        <v>267.99</v>
      </c>
      <c r="R2">
        <v>238.23</v>
      </c>
      <c r="S2">
        <v>26831.805</v>
      </c>
      <c r="T2">
        <v>6498.993</v>
      </c>
      <c r="U2">
        <v>13937.026</v>
      </c>
      <c r="V2">
        <v>4.694</v>
      </c>
      <c r="W2">
        <v>13941.72</v>
      </c>
      <c r="X2">
        <v>226.57</v>
      </c>
      <c r="Y2">
        <v>50.036</v>
      </c>
      <c r="Z2">
        <v>11176.541</v>
      </c>
      <c r="AA2">
        <v>6058.662</v>
      </c>
      <c r="AB2">
        <v>1077.85</v>
      </c>
      <c r="AC2" t="s">
        <v>60</v>
      </c>
      <c r="AD2" s="3">
        <v>-4632.583</v>
      </c>
      <c r="AE2">
        <v>282.67</v>
      </c>
      <c r="AF2">
        <v>0</v>
      </c>
      <c r="AG2">
        <v>282.67</v>
      </c>
      <c r="AH2">
        <v>287</v>
      </c>
      <c r="AI2">
        <v>0</v>
      </c>
      <c r="AJ2">
        <v>287</v>
      </c>
      <c r="AK2">
        <v>5131</v>
      </c>
      <c r="AL2">
        <v>27563.5</v>
      </c>
      <c r="AM2">
        <v>32694.5</v>
      </c>
      <c r="AN2">
        <v>13852.51</v>
      </c>
      <c r="AO2">
        <v>13852.51</v>
      </c>
      <c r="AP2">
        <v>0</v>
      </c>
      <c r="AQ2">
        <v>282.67</v>
      </c>
      <c r="AR2">
        <v>287</v>
      </c>
      <c r="AS2" s="12" t="s">
        <v>80</v>
      </c>
      <c r="AT2" s="12" t="s">
        <v>81</v>
      </c>
      <c r="AU2">
        <v>0</v>
      </c>
      <c r="AV2" s="13">
        <v>0</v>
      </c>
      <c r="AW2" s="3">
        <v>287</v>
      </c>
      <c r="AX2" s="3">
        <v>282.67</v>
      </c>
      <c r="AY2" s="3">
        <v>600</v>
      </c>
      <c r="AZ2" s="17">
        <v>555.6</v>
      </c>
      <c r="BA2" s="3">
        <v>287</v>
      </c>
      <c r="BB2" s="3">
        <v>282.67</v>
      </c>
      <c r="BE2" s="21">
        <f t="shared" si="0"/>
        <v>287</v>
      </c>
      <c r="BF2" s="21">
        <f t="shared" ref="BF2:BH2" si="4">AH2</f>
        <v>287</v>
      </c>
      <c r="BG2" s="21">
        <f t="shared" si="4"/>
        <v>0</v>
      </c>
      <c r="BH2" s="21">
        <f t="shared" si="4"/>
        <v>287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21">
        <f t="shared" si="2"/>
        <v>282.67</v>
      </c>
      <c r="BN2" s="21">
        <f t="shared" ref="BN2:BP2" si="9">AE2</f>
        <v>282.67</v>
      </c>
      <c r="BO2" s="21">
        <f t="shared" si="9"/>
        <v>0</v>
      </c>
      <c r="BP2" s="21">
        <f t="shared" si="9"/>
        <v>282.67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  <c r="BW2" s="30">
        <f>AVERAGE(AX2:AX36)</f>
        <v>275.177714285714</v>
      </c>
    </row>
    <row r="3" spans="1:75">
      <c r="A3">
        <v>26643.49</v>
      </c>
      <c r="B3">
        <v>-6605.16</v>
      </c>
      <c r="C3">
        <v>20619.86</v>
      </c>
      <c r="D3">
        <v>13656.58</v>
      </c>
      <c r="E3">
        <v>270.67</v>
      </c>
      <c r="F3" s="3">
        <v>-7000</v>
      </c>
      <c r="G3">
        <v>642.78</v>
      </c>
      <c r="H3">
        <v>642.78</v>
      </c>
      <c r="I3">
        <v>500.8</v>
      </c>
      <c r="J3">
        <v>0</v>
      </c>
      <c r="K3">
        <v>559.75</v>
      </c>
      <c r="L3">
        <v>563.01</v>
      </c>
      <c r="M3">
        <v>499.91</v>
      </c>
      <c r="N3">
        <v>0</v>
      </c>
      <c r="O3">
        <v>0</v>
      </c>
      <c r="P3">
        <v>602.5</v>
      </c>
      <c r="Q3">
        <v>269.74</v>
      </c>
      <c r="R3">
        <v>270.74</v>
      </c>
      <c r="S3">
        <v>26803.328</v>
      </c>
      <c r="T3">
        <v>6692.469</v>
      </c>
      <c r="U3">
        <v>13839.314</v>
      </c>
      <c r="V3">
        <v>5.59</v>
      </c>
      <c r="W3">
        <v>13844.903</v>
      </c>
      <c r="X3">
        <v>226.91</v>
      </c>
      <c r="Y3">
        <v>50.02</v>
      </c>
      <c r="Z3">
        <v>10951.754</v>
      </c>
      <c r="AA3">
        <v>6219.914</v>
      </c>
      <c r="AB3">
        <v>1066.31</v>
      </c>
      <c r="AC3" t="s">
        <v>60</v>
      </c>
      <c r="AD3" s="3">
        <v>-4472.757</v>
      </c>
      <c r="AE3">
        <v>270.67</v>
      </c>
      <c r="AF3">
        <v>0</v>
      </c>
      <c r="AG3">
        <v>270.67</v>
      </c>
      <c r="AH3">
        <v>291</v>
      </c>
      <c r="AI3">
        <v>0</v>
      </c>
      <c r="AJ3">
        <v>291</v>
      </c>
      <c r="AK3">
        <v>5132</v>
      </c>
      <c r="AL3">
        <v>27470.2</v>
      </c>
      <c r="AM3">
        <v>32602.2</v>
      </c>
      <c r="AN3">
        <v>13800.27</v>
      </c>
      <c r="AO3">
        <v>13800.27</v>
      </c>
      <c r="AP3">
        <v>0</v>
      </c>
      <c r="AQ3">
        <v>270.67</v>
      </c>
      <c r="AR3">
        <v>291</v>
      </c>
      <c r="AU3">
        <v>0</v>
      </c>
      <c r="AV3" s="13">
        <v>0</v>
      </c>
      <c r="AW3" s="3">
        <v>291</v>
      </c>
      <c r="AX3" s="3">
        <v>270.67</v>
      </c>
      <c r="AY3" s="3">
        <v>640</v>
      </c>
      <c r="AZ3" s="17">
        <v>600</v>
      </c>
      <c r="BA3" s="3">
        <v>291</v>
      </c>
      <c r="BB3" s="3">
        <v>270.67</v>
      </c>
      <c r="BE3" s="21">
        <f t="shared" si="0"/>
        <v>291</v>
      </c>
      <c r="BF3" s="21">
        <f t="shared" ref="BF3:BH3" si="14">AH3</f>
        <v>291</v>
      </c>
      <c r="BG3" s="21">
        <f t="shared" si="14"/>
        <v>0</v>
      </c>
      <c r="BH3" s="21">
        <f t="shared" si="14"/>
        <v>291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21">
        <f t="shared" si="2"/>
        <v>270.67</v>
      </c>
      <c r="BN3" s="21">
        <f t="shared" ref="BN3:BP3" si="15">AE3</f>
        <v>270.67</v>
      </c>
      <c r="BO3" s="21">
        <f t="shared" si="15"/>
        <v>0</v>
      </c>
      <c r="BP3" s="21">
        <f t="shared" si="15"/>
        <v>270.67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  <c r="BW3" s="30">
        <f>AVERAGE(AX66:AX97)</f>
        <v>733.64625</v>
      </c>
    </row>
    <row r="4" spans="1:72">
      <c r="A4">
        <v>26431.28</v>
      </c>
      <c r="B4">
        <v>-6610.74</v>
      </c>
      <c r="C4">
        <v>20418.35</v>
      </c>
      <c r="D4">
        <v>13632.4</v>
      </c>
      <c r="E4">
        <v>270</v>
      </c>
      <c r="F4" s="3">
        <v>-7000</v>
      </c>
      <c r="G4">
        <v>627.4</v>
      </c>
      <c r="H4">
        <v>622.27</v>
      </c>
      <c r="I4">
        <v>506.81</v>
      </c>
      <c r="J4">
        <v>0</v>
      </c>
      <c r="K4">
        <v>555.33</v>
      </c>
      <c r="L4">
        <v>551.84</v>
      </c>
      <c r="M4">
        <v>500.73</v>
      </c>
      <c r="N4">
        <v>0</v>
      </c>
      <c r="O4">
        <v>0</v>
      </c>
      <c r="P4">
        <v>593.9</v>
      </c>
      <c r="Q4">
        <v>270.16</v>
      </c>
      <c r="R4">
        <v>269.58</v>
      </c>
      <c r="S4">
        <v>26573.348</v>
      </c>
      <c r="T4">
        <v>6561.152</v>
      </c>
      <c r="U4">
        <v>13765.547</v>
      </c>
      <c r="V4">
        <v>5.588</v>
      </c>
      <c r="W4">
        <v>13771.135</v>
      </c>
      <c r="X4">
        <v>174.58</v>
      </c>
      <c r="Y4">
        <v>50.022</v>
      </c>
      <c r="Z4">
        <v>11283.963</v>
      </c>
      <c r="AA4">
        <v>6066.697</v>
      </c>
      <c r="AB4">
        <v>1078.24</v>
      </c>
      <c r="AC4" t="s">
        <v>60</v>
      </c>
      <c r="AD4" s="3">
        <v>-4491.3867</v>
      </c>
      <c r="AE4">
        <v>270</v>
      </c>
      <c r="AF4">
        <v>0</v>
      </c>
      <c r="AG4">
        <v>270</v>
      </c>
      <c r="AH4">
        <v>292</v>
      </c>
      <c r="AI4">
        <v>0</v>
      </c>
      <c r="AJ4">
        <v>292</v>
      </c>
      <c r="AK4">
        <v>5133</v>
      </c>
      <c r="AL4">
        <v>27314.6</v>
      </c>
      <c r="AM4">
        <v>32447.6</v>
      </c>
      <c r="AN4">
        <v>13748.22</v>
      </c>
      <c r="AO4">
        <v>13748.22</v>
      </c>
      <c r="AP4">
        <v>0</v>
      </c>
      <c r="AQ4">
        <v>270</v>
      </c>
      <c r="AR4">
        <v>292</v>
      </c>
      <c r="AU4">
        <v>0</v>
      </c>
      <c r="AV4" s="13">
        <v>0</v>
      </c>
      <c r="AW4" s="3">
        <v>292</v>
      </c>
      <c r="AX4" s="3">
        <v>270</v>
      </c>
      <c r="AY4" s="3">
        <v>640</v>
      </c>
      <c r="AZ4" s="17">
        <v>590.8</v>
      </c>
      <c r="BA4" s="3">
        <v>292</v>
      </c>
      <c r="BB4" s="3">
        <v>270</v>
      </c>
      <c r="BE4" s="21">
        <f t="shared" si="0"/>
        <v>292</v>
      </c>
      <c r="BF4" s="21">
        <f t="shared" ref="BF4:BH4" si="16">AH4</f>
        <v>292</v>
      </c>
      <c r="BG4" s="21">
        <f t="shared" si="16"/>
        <v>0</v>
      </c>
      <c r="BH4" s="21">
        <f t="shared" si="16"/>
        <v>292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21">
        <f t="shared" si="2"/>
        <v>270</v>
      </c>
      <c r="BN4" s="21">
        <f t="shared" ref="BN4:BP4" si="17">AE4</f>
        <v>270</v>
      </c>
      <c r="BO4" s="21">
        <f t="shared" si="17"/>
        <v>0</v>
      </c>
      <c r="BP4" s="21">
        <f t="shared" si="17"/>
        <v>270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2">
      <c r="A5">
        <v>26178.7</v>
      </c>
      <c r="B5">
        <v>-6650</v>
      </c>
      <c r="C5">
        <v>20447.39</v>
      </c>
      <c r="D5">
        <v>13418.01</v>
      </c>
      <c r="E5">
        <v>270</v>
      </c>
      <c r="F5" s="3">
        <v>-7000</v>
      </c>
      <c r="G5">
        <v>624.83</v>
      </c>
      <c r="H5">
        <v>626.55</v>
      </c>
      <c r="I5">
        <v>501.57</v>
      </c>
      <c r="J5">
        <v>0</v>
      </c>
      <c r="K5">
        <v>552.77</v>
      </c>
      <c r="L5">
        <v>555.33</v>
      </c>
      <c r="M5">
        <v>501.97</v>
      </c>
      <c r="N5">
        <v>0</v>
      </c>
      <c r="O5">
        <v>0</v>
      </c>
      <c r="P5">
        <v>594</v>
      </c>
      <c r="Q5">
        <v>270.16</v>
      </c>
      <c r="R5">
        <v>270.11</v>
      </c>
      <c r="S5">
        <v>26337.143</v>
      </c>
      <c r="T5">
        <v>6618.732</v>
      </c>
      <c r="U5">
        <v>13716.196</v>
      </c>
      <c r="V5">
        <v>5.577</v>
      </c>
      <c r="W5">
        <v>13721.773</v>
      </c>
      <c r="X5">
        <v>178.06</v>
      </c>
      <c r="Y5">
        <v>49.993</v>
      </c>
      <c r="Z5">
        <v>11281.365</v>
      </c>
      <c r="AA5">
        <v>5963.275</v>
      </c>
      <c r="AB5">
        <v>1041.7</v>
      </c>
      <c r="AC5" t="s">
        <v>60</v>
      </c>
      <c r="AD5" s="3">
        <v>-4491.8066</v>
      </c>
      <c r="AE5">
        <v>270</v>
      </c>
      <c r="AF5">
        <v>0</v>
      </c>
      <c r="AG5">
        <v>270</v>
      </c>
      <c r="AH5">
        <v>286</v>
      </c>
      <c r="AI5">
        <v>0</v>
      </c>
      <c r="AJ5">
        <v>286</v>
      </c>
      <c r="AK5">
        <v>5134</v>
      </c>
      <c r="AL5">
        <v>26785.8</v>
      </c>
      <c r="AM5">
        <v>31919.8</v>
      </c>
      <c r="AN5">
        <v>13685.67</v>
      </c>
      <c r="AO5">
        <v>13685.67</v>
      </c>
      <c r="AP5">
        <v>0</v>
      </c>
      <c r="AQ5">
        <v>270</v>
      </c>
      <c r="AR5">
        <v>286</v>
      </c>
      <c r="AU5">
        <v>0</v>
      </c>
      <c r="AV5" s="13">
        <v>0</v>
      </c>
      <c r="AW5" s="3">
        <v>286</v>
      </c>
      <c r="AX5" s="3">
        <v>270</v>
      </c>
      <c r="AY5" s="3">
        <v>600</v>
      </c>
      <c r="AZ5" s="17">
        <v>590.8</v>
      </c>
      <c r="BA5" s="3">
        <v>286</v>
      </c>
      <c r="BB5" s="3">
        <v>270</v>
      </c>
      <c r="BE5" s="21">
        <f t="shared" si="0"/>
        <v>286</v>
      </c>
      <c r="BF5" s="21">
        <f t="shared" ref="BF5:BH5" si="18">AH5</f>
        <v>286</v>
      </c>
      <c r="BG5" s="21">
        <f t="shared" si="18"/>
        <v>0</v>
      </c>
      <c r="BH5" s="21">
        <f t="shared" si="18"/>
        <v>286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21">
        <f t="shared" si="2"/>
        <v>270</v>
      </c>
      <c r="BN5" s="21">
        <f t="shared" ref="BN5:BP5" si="19">AE5</f>
        <v>270</v>
      </c>
      <c r="BO5" s="21">
        <f t="shared" si="19"/>
        <v>0</v>
      </c>
      <c r="BP5" s="21">
        <f t="shared" si="19"/>
        <v>270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2">
      <c r="A6">
        <v>26001.25</v>
      </c>
      <c r="B6">
        <v>-6549</v>
      </c>
      <c r="C6">
        <v>20061.78</v>
      </c>
      <c r="D6">
        <v>13395.7</v>
      </c>
      <c r="E6">
        <v>270</v>
      </c>
      <c r="F6" s="3">
        <v>-7000</v>
      </c>
      <c r="G6">
        <v>566.74</v>
      </c>
      <c r="H6">
        <v>579.56</v>
      </c>
      <c r="I6">
        <v>501.02</v>
      </c>
      <c r="J6">
        <v>0</v>
      </c>
      <c r="K6">
        <v>530.68</v>
      </c>
      <c r="L6">
        <v>533.24</v>
      </c>
      <c r="M6">
        <v>501.97</v>
      </c>
      <c r="N6">
        <v>0</v>
      </c>
      <c r="O6">
        <v>0</v>
      </c>
      <c r="P6">
        <v>567.9</v>
      </c>
      <c r="Q6">
        <v>270.58</v>
      </c>
      <c r="R6">
        <v>270.27</v>
      </c>
      <c r="S6">
        <v>26099.621</v>
      </c>
      <c r="T6">
        <v>6589.344</v>
      </c>
      <c r="U6">
        <v>13489.602</v>
      </c>
      <c r="V6">
        <v>5.593</v>
      </c>
      <c r="W6">
        <v>13495.195</v>
      </c>
      <c r="X6">
        <v>54.75</v>
      </c>
      <c r="Y6">
        <v>50.001</v>
      </c>
      <c r="Z6">
        <v>11618.432</v>
      </c>
      <c r="AA6">
        <v>5802.576</v>
      </c>
      <c r="AB6">
        <v>1049.6</v>
      </c>
      <c r="AC6" t="s">
        <v>60</v>
      </c>
      <c r="AD6" s="3">
        <v>-4557.7827</v>
      </c>
      <c r="AE6">
        <v>270</v>
      </c>
      <c r="AF6">
        <v>0</v>
      </c>
      <c r="AG6">
        <v>270</v>
      </c>
      <c r="AH6">
        <v>282</v>
      </c>
      <c r="AI6">
        <v>0</v>
      </c>
      <c r="AJ6">
        <v>282</v>
      </c>
      <c r="AK6">
        <v>5138</v>
      </c>
      <c r="AL6">
        <v>26505.8</v>
      </c>
      <c r="AM6">
        <v>31643.8</v>
      </c>
      <c r="AN6">
        <v>13612.46</v>
      </c>
      <c r="AO6">
        <v>13612.46</v>
      </c>
      <c r="AP6">
        <v>0</v>
      </c>
      <c r="AQ6">
        <v>270</v>
      </c>
      <c r="AR6">
        <v>282</v>
      </c>
      <c r="AU6">
        <v>0</v>
      </c>
      <c r="AV6" s="13">
        <v>0</v>
      </c>
      <c r="AW6" s="3">
        <v>282</v>
      </c>
      <c r="AX6" s="3">
        <v>270</v>
      </c>
      <c r="AY6" s="3">
        <v>600</v>
      </c>
      <c r="AZ6" s="17">
        <v>563.2</v>
      </c>
      <c r="BA6" s="3">
        <v>282</v>
      </c>
      <c r="BB6" s="3">
        <v>270</v>
      </c>
      <c r="BE6" s="21">
        <f t="shared" si="0"/>
        <v>282</v>
      </c>
      <c r="BF6" s="21">
        <f t="shared" ref="BF6:BH6" si="20">AH6</f>
        <v>282</v>
      </c>
      <c r="BG6" s="21">
        <f t="shared" si="20"/>
        <v>0</v>
      </c>
      <c r="BH6" s="21">
        <f t="shared" si="20"/>
        <v>282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21">
        <f t="shared" si="2"/>
        <v>270</v>
      </c>
      <c r="BN6" s="21">
        <f t="shared" ref="BN6:BP6" si="21">AE6</f>
        <v>270</v>
      </c>
      <c r="BO6" s="21">
        <f t="shared" si="21"/>
        <v>0</v>
      </c>
      <c r="BP6" s="21">
        <f t="shared" si="21"/>
        <v>270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2">
      <c r="A7">
        <v>25903.85</v>
      </c>
      <c r="B7">
        <v>-6543</v>
      </c>
      <c r="C7">
        <v>20288.35</v>
      </c>
      <c r="D7">
        <v>13312.25</v>
      </c>
      <c r="E7">
        <v>270.33</v>
      </c>
      <c r="F7" s="3">
        <v>-7000</v>
      </c>
      <c r="G7">
        <v>603.48</v>
      </c>
      <c r="H7">
        <v>598.35</v>
      </c>
      <c r="I7">
        <v>501.31</v>
      </c>
      <c r="J7">
        <v>0</v>
      </c>
      <c r="K7">
        <v>542.07</v>
      </c>
      <c r="L7">
        <v>544.87</v>
      </c>
      <c r="M7">
        <v>500.73</v>
      </c>
      <c r="N7">
        <v>0</v>
      </c>
      <c r="O7">
        <v>0</v>
      </c>
      <c r="P7">
        <v>578.1</v>
      </c>
      <c r="Q7">
        <v>270.48</v>
      </c>
      <c r="R7">
        <v>270.27</v>
      </c>
      <c r="S7">
        <v>25963.895</v>
      </c>
      <c r="T7">
        <v>6569.438</v>
      </c>
      <c r="U7">
        <v>13257.193</v>
      </c>
      <c r="V7">
        <v>5.587</v>
      </c>
      <c r="W7">
        <v>13262.78</v>
      </c>
      <c r="X7">
        <v>54.7</v>
      </c>
      <c r="Y7">
        <v>50.03</v>
      </c>
      <c r="Z7">
        <v>11373.955</v>
      </c>
      <c r="AA7">
        <v>6005.018</v>
      </c>
      <c r="AB7">
        <v>924.46</v>
      </c>
      <c r="AC7" t="s">
        <v>60</v>
      </c>
      <c r="AD7" s="3">
        <v>-4524.3047</v>
      </c>
      <c r="AE7">
        <v>270.33</v>
      </c>
      <c r="AF7">
        <v>0</v>
      </c>
      <c r="AG7">
        <v>270.33</v>
      </c>
      <c r="AH7">
        <v>285</v>
      </c>
      <c r="AI7">
        <v>0</v>
      </c>
      <c r="AJ7">
        <v>285</v>
      </c>
      <c r="AK7">
        <v>5140</v>
      </c>
      <c r="AL7">
        <v>26412.4</v>
      </c>
      <c r="AM7">
        <v>31552.4</v>
      </c>
      <c r="AN7">
        <v>13539.56</v>
      </c>
      <c r="AO7">
        <v>13539.56</v>
      </c>
      <c r="AP7">
        <v>0</v>
      </c>
      <c r="AQ7">
        <v>270.33</v>
      </c>
      <c r="AR7">
        <v>285</v>
      </c>
      <c r="AU7">
        <v>0</v>
      </c>
      <c r="AV7" s="13">
        <v>0</v>
      </c>
      <c r="AW7" s="3">
        <v>285</v>
      </c>
      <c r="AX7" s="3">
        <v>270.33</v>
      </c>
      <c r="AY7" s="3">
        <v>600</v>
      </c>
      <c r="AZ7" s="17">
        <v>581.6</v>
      </c>
      <c r="BA7" s="3">
        <v>285</v>
      </c>
      <c r="BB7" s="3">
        <v>270.33</v>
      </c>
      <c r="BE7" s="21">
        <f t="shared" si="0"/>
        <v>285</v>
      </c>
      <c r="BF7" s="21">
        <f t="shared" ref="BF7:BH7" si="22">AH7</f>
        <v>285</v>
      </c>
      <c r="BG7" s="21">
        <f t="shared" si="22"/>
        <v>0</v>
      </c>
      <c r="BH7" s="21">
        <f t="shared" si="22"/>
        <v>285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21">
        <f t="shared" si="2"/>
        <v>270.33</v>
      </c>
      <c r="BN7" s="21">
        <f t="shared" ref="BN7:BP7" si="23">AE7</f>
        <v>270.33</v>
      </c>
      <c r="BO7" s="21">
        <f t="shared" si="23"/>
        <v>0</v>
      </c>
      <c r="BP7" s="21">
        <f t="shared" si="23"/>
        <v>270.33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2">
      <c r="A8">
        <v>25842.05</v>
      </c>
      <c r="B8">
        <v>-6538</v>
      </c>
      <c r="C8">
        <v>20455.12</v>
      </c>
      <c r="D8">
        <v>13222.24</v>
      </c>
      <c r="E8">
        <v>270</v>
      </c>
      <c r="F8" s="3">
        <v>-7000</v>
      </c>
      <c r="G8">
        <v>617.14</v>
      </c>
      <c r="H8">
        <v>612.89</v>
      </c>
      <c r="I8">
        <v>501.52</v>
      </c>
      <c r="J8">
        <v>0</v>
      </c>
      <c r="K8">
        <v>546.96</v>
      </c>
      <c r="L8">
        <v>548.82</v>
      </c>
      <c r="M8">
        <v>500.32</v>
      </c>
      <c r="N8">
        <v>0</v>
      </c>
      <c r="O8">
        <v>0</v>
      </c>
      <c r="P8">
        <v>584.7</v>
      </c>
      <c r="Q8">
        <v>270.74</v>
      </c>
      <c r="R8">
        <v>269.63</v>
      </c>
      <c r="S8">
        <v>25904.219</v>
      </c>
      <c r="T8">
        <v>6593.039</v>
      </c>
      <c r="U8">
        <v>13117.961</v>
      </c>
      <c r="V8">
        <v>5.582</v>
      </c>
      <c r="W8">
        <v>13123.543</v>
      </c>
      <c r="X8">
        <v>54.55</v>
      </c>
      <c r="Y8">
        <v>50.001</v>
      </c>
      <c r="Z8">
        <v>11275.381</v>
      </c>
      <c r="AA8">
        <v>6093.445</v>
      </c>
      <c r="AB8">
        <v>914.03</v>
      </c>
      <c r="AC8" t="s">
        <v>60</v>
      </c>
      <c r="AD8" s="3">
        <v>-4520.8027</v>
      </c>
      <c r="AE8">
        <v>270</v>
      </c>
      <c r="AF8">
        <v>0</v>
      </c>
      <c r="AG8">
        <v>270</v>
      </c>
      <c r="AH8">
        <v>285</v>
      </c>
      <c r="AI8">
        <v>0</v>
      </c>
      <c r="AJ8">
        <v>285</v>
      </c>
      <c r="AK8">
        <v>5144</v>
      </c>
      <c r="AL8">
        <v>26443.5</v>
      </c>
      <c r="AM8">
        <v>31587.5</v>
      </c>
      <c r="AN8">
        <v>13456.5</v>
      </c>
      <c r="AO8">
        <v>13456.5</v>
      </c>
      <c r="AP8">
        <v>0</v>
      </c>
      <c r="AQ8">
        <v>270</v>
      </c>
      <c r="AR8">
        <v>285</v>
      </c>
      <c r="AU8">
        <v>0</v>
      </c>
      <c r="AV8" s="13">
        <v>0</v>
      </c>
      <c r="AW8" s="3">
        <v>285</v>
      </c>
      <c r="AX8" s="3">
        <v>270</v>
      </c>
      <c r="AY8" s="3">
        <v>600</v>
      </c>
      <c r="AZ8" s="17">
        <v>588.5</v>
      </c>
      <c r="BA8" s="3">
        <v>285</v>
      </c>
      <c r="BB8" s="3">
        <v>270</v>
      </c>
      <c r="BE8" s="21">
        <f t="shared" si="0"/>
        <v>285</v>
      </c>
      <c r="BF8" s="21">
        <f t="shared" ref="BF8:BH8" si="24">AH8</f>
        <v>285</v>
      </c>
      <c r="BG8" s="21">
        <f t="shared" si="24"/>
        <v>0</v>
      </c>
      <c r="BH8" s="21">
        <f t="shared" si="24"/>
        <v>285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21">
        <f t="shared" si="2"/>
        <v>270</v>
      </c>
      <c r="BN8" s="21">
        <f t="shared" ref="BN8:BP8" si="25">AE8</f>
        <v>270</v>
      </c>
      <c r="BO8" s="21">
        <f t="shared" si="25"/>
        <v>0</v>
      </c>
      <c r="BP8" s="21">
        <f t="shared" si="25"/>
        <v>270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2">
      <c r="A9">
        <v>25890.09</v>
      </c>
      <c r="B9">
        <v>-6534</v>
      </c>
      <c r="C9">
        <v>20657.05</v>
      </c>
      <c r="D9">
        <v>13114.77</v>
      </c>
      <c r="E9">
        <v>270.33</v>
      </c>
      <c r="F9" s="3">
        <v>-7000</v>
      </c>
      <c r="G9">
        <v>612.89</v>
      </c>
      <c r="H9">
        <v>614.58</v>
      </c>
      <c r="I9">
        <v>501.49</v>
      </c>
      <c r="J9">
        <v>0</v>
      </c>
      <c r="K9">
        <v>549.75</v>
      </c>
      <c r="L9">
        <v>551.61</v>
      </c>
      <c r="M9">
        <v>501.15</v>
      </c>
      <c r="N9">
        <v>0</v>
      </c>
      <c r="O9">
        <v>0</v>
      </c>
      <c r="P9">
        <v>590.1</v>
      </c>
      <c r="Q9">
        <v>270.58</v>
      </c>
      <c r="R9">
        <v>270.43</v>
      </c>
      <c r="S9">
        <v>25856.605</v>
      </c>
      <c r="T9">
        <v>6643.542</v>
      </c>
      <c r="U9">
        <v>12921.767</v>
      </c>
      <c r="V9">
        <v>5.587</v>
      </c>
      <c r="W9">
        <v>12927.354</v>
      </c>
      <c r="X9">
        <v>54.7</v>
      </c>
      <c r="Y9">
        <v>50.007</v>
      </c>
      <c r="Z9">
        <v>11096.422</v>
      </c>
      <c r="AA9">
        <v>6300.557</v>
      </c>
      <c r="AB9">
        <v>918.35</v>
      </c>
      <c r="AC9" t="s">
        <v>60</v>
      </c>
      <c r="AD9" s="3">
        <v>-4510.157</v>
      </c>
      <c r="AE9">
        <v>270.33</v>
      </c>
      <c r="AF9">
        <v>0</v>
      </c>
      <c r="AG9">
        <v>270.33</v>
      </c>
      <c r="AH9">
        <v>285</v>
      </c>
      <c r="AI9">
        <v>0</v>
      </c>
      <c r="AJ9">
        <v>285</v>
      </c>
      <c r="AK9">
        <v>5146</v>
      </c>
      <c r="AL9">
        <v>26536.9</v>
      </c>
      <c r="AM9">
        <v>31682.9</v>
      </c>
      <c r="AN9">
        <v>13359.94</v>
      </c>
      <c r="AO9">
        <v>13359.94</v>
      </c>
      <c r="AP9">
        <v>0</v>
      </c>
      <c r="AQ9">
        <v>270.33</v>
      </c>
      <c r="AR9">
        <v>285</v>
      </c>
      <c r="AU9">
        <v>0</v>
      </c>
      <c r="AV9" s="13">
        <v>0</v>
      </c>
      <c r="AW9" s="3">
        <v>285</v>
      </c>
      <c r="AX9" s="3">
        <v>270.33</v>
      </c>
      <c r="AY9" s="3">
        <v>600</v>
      </c>
      <c r="AZ9" s="17">
        <v>588.5</v>
      </c>
      <c r="BA9" s="3">
        <v>285</v>
      </c>
      <c r="BB9" s="3">
        <v>270.33</v>
      </c>
      <c r="BE9" s="21">
        <f t="shared" si="0"/>
        <v>285</v>
      </c>
      <c r="BF9" s="21">
        <f t="shared" ref="BF9:BH9" si="26">AH9</f>
        <v>285</v>
      </c>
      <c r="BG9" s="21">
        <f t="shared" si="26"/>
        <v>0</v>
      </c>
      <c r="BH9" s="21">
        <f t="shared" si="26"/>
        <v>285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21">
        <f t="shared" si="2"/>
        <v>270.33</v>
      </c>
      <c r="BN9" s="21">
        <f t="shared" ref="BN9:BP9" si="27">AE9</f>
        <v>270.33</v>
      </c>
      <c r="BO9" s="21">
        <f t="shared" si="27"/>
        <v>0</v>
      </c>
      <c r="BP9" s="21">
        <f t="shared" si="27"/>
        <v>270.33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2">
      <c r="A10">
        <v>26663.58</v>
      </c>
      <c r="B10">
        <v>-6532</v>
      </c>
      <c r="C10">
        <v>21746.26</v>
      </c>
      <c r="D10">
        <v>12814.42</v>
      </c>
      <c r="E10">
        <v>279.67</v>
      </c>
      <c r="F10" s="3">
        <v>-7000</v>
      </c>
      <c r="G10">
        <v>637.65</v>
      </c>
      <c r="H10">
        <v>638.53</v>
      </c>
      <c r="I10">
        <v>549.77</v>
      </c>
      <c r="J10">
        <v>0</v>
      </c>
      <c r="K10">
        <v>580.92</v>
      </c>
      <c r="L10">
        <v>583.71</v>
      </c>
      <c r="M10">
        <v>500.73</v>
      </c>
      <c r="N10">
        <v>0</v>
      </c>
      <c r="O10">
        <v>0</v>
      </c>
      <c r="P10">
        <v>600.3</v>
      </c>
      <c r="Q10">
        <v>270.43</v>
      </c>
      <c r="R10">
        <v>269.47</v>
      </c>
      <c r="S10">
        <v>26663.637</v>
      </c>
      <c r="T10">
        <v>6702.016</v>
      </c>
      <c r="U10">
        <v>12862.888</v>
      </c>
      <c r="V10">
        <v>5.23</v>
      </c>
      <c r="W10">
        <v>12868.118</v>
      </c>
      <c r="X10">
        <v>54.45</v>
      </c>
      <c r="Y10">
        <v>49.969</v>
      </c>
      <c r="Z10">
        <v>10123.285</v>
      </c>
      <c r="AA10">
        <v>7277.748</v>
      </c>
      <c r="AB10">
        <v>925.35</v>
      </c>
      <c r="AC10" t="s">
        <v>60</v>
      </c>
      <c r="AD10" s="3">
        <v>-4436.0566</v>
      </c>
      <c r="AE10">
        <v>279.67</v>
      </c>
      <c r="AF10">
        <v>0</v>
      </c>
      <c r="AG10">
        <v>279.67</v>
      </c>
      <c r="AH10">
        <v>289</v>
      </c>
      <c r="AI10">
        <v>0</v>
      </c>
      <c r="AJ10">
        <v>289</v>
      </c>
      <c r="AK10">
        <v>5151</v>
      </c>
      <c r="AL10">
        <v>26692.4</v>
      </c>
      <c r="AM10">
        <v>31843.4</v>
      </c>
      <c r="AN10">
        <v>13257.69</v>
      </c>
      <c r="AO10">
        <v>13257.69</v>
      </c>
      <c r="AP10">
        <v>0</v>
      </c>
      <c r="AQ10">
        <v>279.67</v>
      </c>
      <c r="AR10">
        <v>289</v>
      </c>
      <c r="AU10">
        <v>0</v>
      </c>
      <c r="AV10" s="13">
        <v>0</v>
      </c>
      <c r="AW10" s="3">
        <v>289</v>
      </c>
      <c r="AX10" s="3">
        <v>279.67</v>
      </c>
      <c r="AY10" s="3">
        <v>600</v>
      </c>
      <c r="AZ10" s="17">
        <v>600</v>
      </c>
      <c r="BA10" s="3">
        <v>289</v>
      </c>
      <c r="BB10" s="3">
        <v>279.67</v>
      </c>
      <c r="BE10" s="21">
        <f t="shared" si="0"/>
        <v>289</v>
      </c>
      <c r="BF10" s="21">
        <f t="shared" ref="BF10:BH10" si="28">AH10</f>
        <v>289</v>
      </c>
      <c r="BG10" s="21">
        <f t="shared" si="28"/>
        <v>0</v>
      </c>
      <c r="BH10" s="21">
        <f t="shared" si="28"/>
        <v>289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21">
        <f t="shared" si="2"/>
        <v>279.67</v>
      </c>
      <c r="BN10" s="21">
        <f t="shared" ref="BN10:BP10" si="29">AE10</f>
        <v>279.67</v>
      </c>
      <c r="BO10" s="21">
        <f t="shared" si="29"/>
        <v>0</v>
      </c>
      <c r="BP10" s="21">
        <f t="shared" si="29"/>
        <v>279.67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2">
      <c r="A11">
        <v>26609.47</v>
      </c>
      <c r="B11">
        <v>-6511</v>
      </c>
      <c r="C11">
        <v>21668.1</v>
      </c>
      <c r="D11">
        <v>12575.15</v>
      </c>
      <c r="E11">
        <v>281</v>
      </c>
      <c r="F11" s="3">
        <v>-7000</v>
      </c>
      <c r="G11">
        <v>640.22</v>
      </c>
      <c r="H11">
        <v>637.65</v>
      </c>
      <c r="I11">
        <v>576.36</v>
      </c>
      <c r="J11">
        <v>0</v>
      </c>
      <c r="K11">
        <v>563.94</v>
      </c>
      <c r="L11">
        <v>566.5</v>
      </c>
      <c r="M11">
        <v>499.91</v>
      </c>
      <c r="N11">
        <v>0</v>
      </c>
      <c r="O11">
        <v>0</v>
      </c>
      <c r="P11">
        <v>600</v>
      </c>
      <c r="Q11">
        <v>270.27</v>
      </c>
      <c r="R11">
        <v>270.06</v>
      </c>
      <c r="S11">
        <v>26751.383</v>
      </c>
      <c r="T11">
        <v>6634.271</v>
      </c>
      <c r="U11">
        <v>12838.621</v>
      </c>
      <c r="V11">
        <v>5.231</v>
      </c>
      <c r="W11">
        <v>12843.852</v>
      </c>
      <c r="X11">
        <v>54.65</v>
      </c>
      <c r="Y11">
        <v>49.964</v>
      </c>
      <c r="Z11">
        <v>9967.252</v>
      </c>
      <c r="AA11">
        <v>7355.397</v>
      </c>
      <c r="AB11">
        <v>916.09</v>
      </c>
      <c r="AC11" t="s">
        <v>60</v>
      </c>
      <c r="AD11" s="3">
        <v>-4468.9746</v>
      </c>
      <c r="AE11">
        <v>281</v>
      </c>
      <c r="AF11">
        <v>0</v>
      </c>
      <c r="AG11">
        <v>281</v>
      </c>
      <c r="AH11">
        <v>290</v>
      </c>
      <c r="AI11">
        <v>0</v>
      </c>
      <c r="AJ11">
        <v>290</v>
      </c>
      <c r="AK11">
        <v>5155</v>
      </c>
      <c r="AL11">
        <v>26879.1</v>
      </c>
      <c r="AM11">
        <v>32034.1</v>
      </c>
      <c r="AN11">
        <v>13155.36</v>
      </c>
      <c r="AO11">
        <v>13155.36</v>
      </c>
      <c r="AP11">
        <v>0</v>
      </c>
      <c r="AQ11">
        <v>281</v>
      </c>
      <c r="AR11">
        <v>290</v>
      </c>
      <c r="AU11">
        <v>0</v>
      </c>
      <c r="AV11" s="13">
        <v>0</v>
      </c>
      <c r="AW11" s="3">
        <v>290</v>
      </c>
      <c r="AX11" s="3">
        <v>281</v>
      </c>
      <c r="AY11" s="3">
        <v>639.19</v>
      </c>
      <c r="AZ11" s="17">
        <v>600</v>
      </c>
      <c r="BA11" s="3">
        <v>290</v>
      </c>
      <c r="BB11" s="3">
        <v>281</v>
      </c>
      <c r="BE11" s="21">
        <f t="shared" si="0"/>
        <v>290</v>
      </c>
      <c r="BF11" s="21">
        <f t="shared" ref="BF11:BH11" si="30">AH11</f>
        <v>290</v>
      </c>
      <c r="BG11" s="21">
        <f t="shared" si="30"/>
        <v>0</v>
      </c>
      <c r="BH11" s="21">
        <f t="shared" si="30"/>
        <v>290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21">
        <f t="shared" si="2"/>
        <v>281</v>
      </c>
      <c r="BN11" s="21">
        <f t="shared" ref="BN11:BP11" si="31">AE11</f>
        <v>281</v>
      </c>
      <c r="BO11" s="21">
        <f t="shared" si="31"/>
        <v>0</v>
      </c>
      <c r="BP11" s="21">
        <f t="shared" si="31"/>
        <v>281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2">
      <c r="A12">
        <v>26420.15</v>
      </c>
      <c r="B12">
        <v>-6488</v>
      </c>
      <c r="C12">
        <v>21484.49</v>
      </c>
      <c r="D12">
        <v>12465.84</v>
      </c>
      <c r="E12">
        <v>280</v>
      </c>
      <c r="F12" s="3">
        <v>-7000</v>
      </c>
      <c r="G12">
        <v>639.37</v>
      </c>
      <c r="H12">
        <v>638.53</v>
      </c>
      <c r="I12">
        <v>505.2</v>
      </c>
      <c r="J12">
        <v>0</v>
      </c>
      <c r="K12">
        <v>562.54</v>
      </c>
      <c r="L12">
        <v>564.4</v>
      </c>
      <c r="M12">
        <v>501.15</v>
      </c>
      <c r="N12">
        <v>0</v>
      </c>
      <c r="O12">
        <v>0</v>
      </c>
      <c r="P12">
        <v>598.4</v>
      </c>
      <c r="Q12">
        <v>270.74</v>
      </c>
      <c r="R12">
        <v>270.21</v>
      </c>
      <c r="S12">
        <v>26461.354</v>
      </c>
      <c r="T12">
        <v>6416.807</v>
      </c>
      <c r="U12">
        <v>12543.524</v>
      </c>
      <c r="V12">
        <v>5.218</v>
      </c>
      <c r="W12">
        <v>12548.742</v>
      </c>
      <c r="X12">
        <v>54.65</v>
      </c>
      <c r="Y12">
        <v>50.027</v>
      </c>
      <c r="Z12">
        <v>10067.975</v>
      </c>
      <c r="AA12">
        <v>7290.262</v>
      </c>
      <c r="AB12">
        <v>917.47</v>
      </c>
      <c r="AC12" t="s">
        <v>60</v>
      </c>
      <c r="AD12" s="3">
        <v>-4468.9746</v>
      </c>
      <c r="AE12">
        <v>280</v>
      </c>
      <c r="AF12">
        <v>0</v>
      </c>
      <c r="AG12">
        <v>280</v>
      </c>
      <c r="AH12">
        <v>290</v>
      </c>
      <c r="AI12">
        <v>0</v>
      </c>
      <c r="AJ12">
        <v>290</v>
      </c>
      <c r="AK12">
        <v>5160</v>
      </c>
      <c r="AL12">
        <v>26879.1</v>
      </c>
      <c r="AM12">
        <v>32039.1</v>
      </c>
      <c r="AN12">
        <v>13046.66</v>
      </c>
      <c r="AO12">
        <v>13046.66</v>
      </c>
      <c r="AP12">
        <v>0</v>
      </c>
      <c r="AQ12">
        <v>280</v>
      </c>
      <c r="AR12">
        <v>290</v>
      </c>
      <c r="AU12">
        <v>0</v>
      </c>
      <c r="AV12" s="13">
        <v>0</v>
      </c>
      <c r="AW12" s="3">
        <v>290</v>
      </c>
      <c r="AX12" s="3">
        <v>280</v>
      </c>
      <c r="AY12" s="3">
        <v>601.6</v>
      </c>
      <c r="AZ12" s="17">
        <v>600</v>
      </c>
      <c r="BA12" s="3">
        <v>290</v>
      </c>
      <c r="BB12" s="3">
        <v>280</v>
      </c>
      <c r="BE12" s="21">
        <f t="shared" si="0"/>
        <v>290</v>
      </c>
      <c r="BF12" s="21">
        <f t="shared" ref="BF12:BH12" si="32">AH12</f>
        <v>290</v>
      </c>
      <c r="BG12" s="21">
        <f t="shared" si="32"/>
        <v>0</v>
      </c>
      <c r="BH12" s="21">
        <f t="shared" si="32"/>
        <v>290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21">
        <f t="shared" si="2"/>
        <v>280</v>
      </c>
      <c r="BN12" s="21">
        <f t="shared" ref="BN12:BP12" si="33">AE12</f>
        <v>280</v>
      </c>
      <c r="BO12" s="21">
        <f t="shared" si="33"/>
        <v>0</v>
      </c>
      <c r="BP12" s="21">
        <f t="shared" si="33"/>
        <v>280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2">
      <c r="A13">
        <v>26083.59</v>
      </c>
      <c r="B13">
        <v>-6465</v>
      </c>
      <c r="C13">
        <v>21248.01</v>
      </c>
      <c r="D13">
        <v>12415.57</v>
      </c>
      <c r="E13">
        <v>275</v>
      </c>
      <c r="F13" s="3">
        <v>-7000</v>
      </c>
      <c r="G13">
        <v>640.22</v>
      </c>
      <c r="H13">
        <v>639.37</v>
      </c>
      <c r="I13">
        <v>501.8</v>
      </c>
      <c r="J13">
        <v>0</v>
      </c>
      <c r="K13">
        <v>559.98</v>
      </c>
      <c r="L13">
        <v>562.54</v>
      </c>
      <c r="M13">
        <v>500.73</v>
      </c>
      <c r="N13">
        <v>0</v>
      </c>
      <c r="O13">
        <v>0</v>
      </c>
      <c r="P13">
        <v>600.3</v>
      </c>
      <c r="Q13">
        <v>270.27</v>
      </c>
      <c r="R13">
        <v>270.43</v>
      </c>
      <c r="S13">
        <v>25962.936</v>
      </c>
      <c r="T13">
        <v>6717.839</v>
      </c>
      <c r="U13">
        <v>12260.638</v>
      </c>
      <c r="V13">
        <v>5.254</v>
      </c>
      <c r="W13">
        <v>12265.893</v>
      </c>
      <c r="X13">
        <v>54.6</v>
      </c>
      <c r="Y13">
        <v>50.005</v>
      </c>
      <c r="Z13">
        <v>10139.947</v>
      </c>
      <c r="AA13">
        <v>7221.897</v>
      </c>
      <c r="AB13">
        <v>918.23</v>
      </c>
      <c r="AC13" t="s">
        <v>60</v>
      </c>
      <c r="AD13" s="3">
        <v>-4475.9785</v>
      </c>
      <c r="AE13">
        <v>275</v>
      </c>
      <c r="AF13">
        <v>0</v>
      </c>
      <c r="AG13">
        <v>275</v>
      </c>
      <c r="AH13">
        <v>292</v>
      </c>
      <c r="AI13">
        <v>0</v>
      </c>
      <c r="AJ13">
        <v>292</v>
      </c>
      <c r="AK13">
        <v>5165</v>
      </c>
      <c r="AL13">
        <v>26848</v>
      </c>
      <c r="AM13">
        <v>32013</v>
      </c>
      <c r="AN13">
        <v>12922.43</v>
      </c>
      <c r="AO13">
        <v>12922.43</v>
      </c>
      <c r="AP13">
        <v>0</v>
      </c>
      <c r="AQ13">
        <v>275</v>
      </c>
      <c r="AR13">
        <v>292</v>
      </c>
      <c r="AU13">
        <v>0</v>
      </c>
      <c r="AV13" s="13">
        <v>0</v>
      </c>
      <c r="AW13" s="3">
        <v>292</v>
      </c>
      <c r="AX13" s="3">
        <v>275</v>
      </c>
      <c r="AY13" s="3">
        <v>640</v>
      </c>
      <c r="AZ13" s="17">
        <v>600</v>
      </c>
      <c r="BA13" s="3">
        <v>292</v>
      </c>
      <c r="BB13" s="3">
        <v>275</v>
      </c>
      <c r="BE13" s="21">
        <f t="shared" si="0"/>
        <v>292</v>
      </c>
      <c r="BF13" s="21">
        <f t="shared" ref="BF13:BH13" si="34">AH13</f>
        <v>292</v>
      </c>
      <c r="BG13" s="21">
        <f t="shared" si="34"/>
        <v>0</v>
      </c>
      <c r="BH13" s="21">
        <f t="shared" si="34"/>
        <v>292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21">
        <f t="shared" si="2"/>
        <v>275</v>
      </c>
      <c r="BN13" s="21">
        <f t="shared" ref="BN13:BP13" si="35">AE13</f>
        <v>275</v>
      </c>
      <c r="BO13" s="21">
        <f t="shared" si="35"/>
        <v>0</v>
      </c>
      <c r="BP13" s="21">
        <f t="shared" si="35"/>
        <v>275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2">
      <c r="A14">
        <v>25919</v>
      </c>
      <c r="B14">
        <v>-6442</v>
      </c>
      <c r="C14">
        <v>21235</v>
      </c>
      <c r="D14">
        <v>12332.98</v>
      </c>
      <c r="E14">
        <v>277</v>
      </c>
      <c r="F14" s="3">
        <v>-7000</v>
      </c>
      <c r="G14">
        <v>639.37</v>
      </c>
      <c r="H14">
        <v>639.37</v>
      </c>
      <c r="I14">
        <v>502.56</v>
      </c>
      <c r="J14">
        <v>0</v>
      </c>
      <c r="K14">
        <v>562.08</v>
      </c>
      <c r="L14">
        <v>562.08</v>
      </c>
      <c r="M14">
        <v>501.15</v>
      </c>
      <c r="N14">
        <v>0</v>
      </c>
      <c r="O14">
        <v>0</v>
      </c>
      <c r="P14">
        <v>597.8</v>
      </c>
      <c r="Q14">
        <v>270.53</v>
      </c>
      <c r="R14">
        <v>270.16</v>
      </c>
      <c r="S14">
        <v>26097.043</v>
      </c>
      <c r="T14">
        <v>6403.759</v>
      </c>
      <c r="U14">
        <v>12110.072</v>
      </c>
      <c r="V14">
        <v>5.234</v>
      </c>
      <c r="W14">
        <v>12115.307</v>
      </c>
      <c r="X14">
        <v>54.65</v>
      </c>
      <c r="Y14">
        <v>50.035</v>
      </c>
      <c r="Z14">
        <v>10061.535</v>
      </c>
      <c r="AA14">
        <v>7352.609</v>
      </c>
      <c r="AB14">
        <v>920.4</v>
      </c>
      <c r="AC14" t="s">
        <v>60</v>
      </c>
      <c r="AD14" s="3">
        <v>-4471.0757</v>
      </c>
      <c r="AE14">
        <v>277</v>
      </c>
      <c r="AF14">
        <v>0</v>
      </c>
      <c r="AG14">
        <v>277</v>
      </c>
      <c r="AH14">
        <v>295</v>
      </c>
      <c r="AI14">
        <v>0</v>
      </c>
      <c r="AJ14">
        <v>295</v>
      </c>
      <c r="AK14">
        <v>5171</v>
      </c>
      <c r="AL14">
        <v>26692.4</v>
      </c>
      <c r="AM14">
        <v>31863.4</v>
      </c>
      <c r="AN14">
        <v>12818.12</v>
      </c>
      <c r="AO14">
        <v>12818.12</v>
      </c>
      <c r="AP14">
        <v>0</v>
      </c>
      <c r="AQ14">
        <v>277</v>
      </c>
      <c r="AR14">
        <v>295</v>
      </c>
      <c r="AU14">
        <v>0</v>
      </c>
      <c r="AV14" s="13">
        <v>0</v>
      </c>
      <c r="AW14" s="3">
        <v>295</v>
      </c>
      <c r="AX14" s="3">
        <v>277</v>
      </c>
      <c r="AY14" s="3">
        <v>640</v>
      </c>
      <c r="AZ14" s="17">
        <v>600</v>
      </c>
      <c r="BA14" s="3">
        <v>295</v>
      </c>
      <c r="BB14" s="3">
        <v>277</v>
      </c>
      <c r="BE14" s="21">
        <f t="shared" si="0"/>
        <v>295</v>
      </c>
      <c r="BF14" s="21">
        <f t="shared" ref="BF14:BH14" si="36">AH14</f>
        <v>295</v>
      </c>
      <c r="BG14" s="21">
        <f t="shared" si="36"/>
        <v>0</v>
      </c>
      <c r="BH14" s="21">
        <f t="shared" si="36"/>
        <v>295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21">
        <f t="shared" si="2"/>
        <v>277</v>
      </c>
      <c r="BN14" s="21">
        <f t="shared" ref="BN14:BP14" si="37">AE14</f>
        <v>277</v>
      </c>
      <c r="BO14" s="21">
        <f t="shared" si="37"/>
        <v>0</v>
      </c>
      <c r="BP14" s="21">
        <f t="shared" si="37"/>
        <v>277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2">
      <c r="A15">
        <v>25874.58</v>
      </c>
      <c r="B15">
        <v>-6521</v>
      </c>
      <c r="C15">
        <v>21773.46</v>
      </c>
      <c r="D15">
        <v>12194.65</v>
      </c>
      <c r="E15">
        <v>280</v>
      </c>
      <c r="F15" s="3">
        <v>-7000</v>
      </c>
      <c r="G15">
        <v>640.22</v>
      </c>
      <c r="H15">
        <v>639.37</v>
      </c>
      <c r="I15">
        <v>555.7</v>
      </c>
      <c r="J15">
        <v>0</v>
      </c>
      <c r="K15">
        <v>573.48</v>
      </c>
      <c r="L15">
        <v>576.27</v>
      </c>
      <c r="M15">
        <v>501.15</v>
      </c>
      <c r="N15">
        <v>0</v>
      </c>
      <c r="O15">
        <v>0</v>
      </c>
      <c r="P15">
        <v>600.1</v>
      </c>
      <c r="Q15">
        <v>270.74</v>
      </c>
      <c r="R15">
        <v>269.95</v>
      </c>
      <c r="S15">
        <v>25884.182</v>
      </c>
      <c r="T15">
        <v>6720.835</v>
      </c>
      <c r="U15">
        <v>11778.981</v>
      </c>
      <c r="V15">
        <v>5.246</v>
      </c>
      <c r="W15">
        <v>11784.227</v>
      </c>
      <c r="X15">
        <v>54.6</v>
      </c>
      <c r="Y15">
        <v>49.967</v>
      </c>
      <c r="Z15">
        <v>9690.145</v>
      </c>
      <c r="AA15">
        <v>7673.316</v>
      </c>
      <c r="AB15">
        <v>915.3</v>
      </c>
      <c r="AC15" t="s">
        <v>60</v>
      </c>
      <c r="AD15" s="3">
        <v>-4439.839</v>
      </c>
      <c r="AE15">
        <v>280</v>
      </c>
      <c r="AF15">
        <v>0</v>
      </c>
      <c r="AG15">
        <v>280</v>
      </c>
      <c r="AH15">
        <v>290</v>
      </c>
      <c r="AI15">
        <v>0</v>
      </c>
      <c r="AJ15">
        <v>290</v>
      </c>
      <c r="AK15">
        <v>5168</v>
      </c>
      <c r="AL15">
        <v>26412.4</v>
      </c>
      <c r="AM15">
        <v>31580.4</v>
      </c>
      <c r="AN15">
        <v>12700.92</v>
      </c>
      <c r="AO15">
        <v>12700.92</v>
      </c>
      <c r="AP15">
        <v>0</v>
      </c>
      <c r="AQ15">
        <v>280</v>
      </c>
      <c r="AR15">
        <v>290</v>
      </c>
      <c r="AU15">
        <v>0</v>
      </c>
      <c r="AV15" s="13">
        <v>0</v>
      </c>
      <c r="AW15" s="3">
        <v>290</v>
      </c>
      <c r="AX15" s="3">
        <v>280</v>
      </c>
      <c r="AY15" s="3">
        <v>638.66</v>
      </c>
      <c r="AZ15" s="17">
        <v>600</v>
      </c>
      <c r="BA15" s="3">
        <v>290</v>
      </c>
      <c r="BB15" s="3">
        <v>280</v>
      </c>
      <c r="BE15" s="21">
        <f t="shared" si="0"/>
        <v>290</v>
      </c>
      <c r="BF15" s="21">
        <f t="shared" ref="BF15:BH15" si="38">AH15</f>
        <v>290</v>
      </c>
      <c r="BG15" s="21">
        <f t="shared" si="38"/>
        <v>0</v>
      </c>
      <c r="BH15" s="21">
        <f t="shared" si="38"/>
        <v>290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21">
        <f t="shared" si="2"/>
        <v>280</v>
      </c>
      <c r="BN15" s="21">
        <f t="shared" ref="BN15:BP15" si="39">AE15</f>
        <v>280</v>
      </c>
      <c r="BO15" s="21">
        <f t="shared" si="39"/>
        <v>0</v>
      </c>
      <c r="BP15" s="21">
        <f t="shared" si="39"/>
        <v>280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2">
      <c r="A16">
        <v>25946.15</v>
      </c>
      <c r="B16">
        <v>-6592</v>
      </c>
      <c r="C16">
        <v>22245.3</v>
      </c>
      <c r="D16">
        <v>11910.05</v>
      </c>
      <c r="E16">
        <v>283.33</v>
      </c>
      <c r="F16" s="3">
        <v>-7000</v>
      </c>
      <c r="G16">
        <v>640.22</v>
      </c>
      <c r="H16">
        <v>639.37</v>
      </c>
      <c r="I16">
        <v>602.75</v>
      </c>
      <c r="J16">
        <v>0</v>
      </c>
      <c r="K16">
        <v>579.06</v>
      </c>
      <c r="L16">
        <v>579.99</v>
      </c>
      <c r="M16">
        <v>500.73</v>
      </c>
      <c r="N16">
        <v>0</v>
      </c>
      <c r="O16">
        <v>0</v>
      </c>
      <c r="P16">
        <v>600.8</v>
      </c>
      <c r="Q16">
        <v>269.69</v>
      </c>
      <c r="R16">
        <v>270.64</v>
      </c>
      <c r="S16">
        <v>26052.184</v>
      </c>
      <c r="T16">
        <v>6666.884</v>
      </c>
      <c r="U16">
        <v>11533.076</v>
      </c>
      <c r="V16">
        <v>5.236</v>
      </c>
      <c r="W16">
        <v>11538.311</v>
      </c>
      <c r="X16">
        <v>54.75</v>
      </c>
      <c r="Y16">
        <v>49.963</v>
      </c>
      <c r="Z16">
        <v>9420.705</v>
      </c>
      <c r="AA16">
        <v>7942.94</v>
      </c>
      <c r="AB16">
        <v>909.16</v>
      </c>
      <c r="AC16" t="s">
        <v>60</v>
      </c>
      <c r="AD16" s="3">
        <v>-4438.298</v>
      </c>
      <c r="AE16">
        <v>283.33</v>
      </c>
      <c r="AF16">
        <v>0</v>
      </c>
      <c r="AG16">
        <v>283.33</v>
      </c>
      <c r="AH16">
        <v>292</v>
      </c>
      <c r="AI16">
        <v>0</v>
      </c>
      <c r="AJ16">
        <v>292</v>
      </c>
      <c r="AK16">
        <v>5165</v>
      </c>
      <c r="AL16">
        <v>26350.2</v>
      </c>
      <c r="AM16">
        <v>31515.2</v>
      </c>
      <c r="AN16">
        <v>12583.81</v>
      </c>
      <c r="AO16">
        <v>12583.81</v>
      </c>
      <c r="AP16">
        <v>0</v>
      </c>
      <c r="AQ16">
        <v>283.33</v>
      </c>
      <c r="AR16">
        <v>292</v>
      </c>
      <c r="AU16">
        <v>0</v>
      </c>
      <c r="AV16" s="13">
        <v>0</v>
      </c>
      <c r="AW16" s="3">
        <v>292</v>
      </c>
      <c r="AX16" s="3">
        <v>283.33</v>
      </c>
      <c r="AY16" s="3">
        <v>640</v>
      </c>
      <c r="AZ16" s="17">
        <v>600</v>
      </c>
      <c r="BA16" s="3">
        <v>292</v>
      </c>
      <c r="BB16" s="3">
        <v>283.33</v>
      </c>
      <c r="BE16" s="21">
        <f t="shared" si="0"/>
        <v>292</v>
      </c>
      <c r="BF16" s="21">
        <f t="shared" ref="BF16:BH16" si="40">AH16</f>
        <v>292</v>
      </c>
      <c r="BG16" s="21">
        <f t="shared" si="40"/>
        <v>0</v>
      </c>
      <c r="BH16" s="21">
        <f t="shared" si="40"/>
        <v>292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21">
        <f t="shared" si="2"/>
        <v>283.33</v>
      </c>
      <c r="BN16" s="21">
        <f t="shared" ref="BN16:BP16" si="41">AE16</f>
        <v>283.33</v>
      </c>
      <c r="BO16" s="21">
        <f t="shared" si="41"/>
        <v>0</v>
      </c>
      <c r="BP16" s="21">
        <f t="shared" si="41"/>
        <v>283.33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25833.4</v>
      </c>
      <c r="B17">
        <v>-6664</v>
      </c>
      <c r="C17">
        <v>22422</v>
      </c>
      <c r="D17">
        <v>11756.81</v>
      </c>
      <c r="E17">
        <v>285.33</v>
      </c>
      <c r="F17" s="3">
        <v>-7000</v>
      </c>
      <c r="G17">
        <v>640.22</v>
      </c>
      <c r="H17">
        <v>640.22</v>
      </c>
      <c r="I17">
        <v>603.86</v>
      </c>
      <c r="J17">
        <v>0</v>
      </c>
      <c r="K17">
        <v>578.83</v>
      </c>
      <c r="L17">
        <v>580.69</v>
      </c>
      <c r="M17">
        <v>500.73</v>
      </c>
      <c r="N17">
        <v>0</v>
      </c>
      <c r="O17">
        <v>0</v>
      </c>
      <c r="P17">
        <v>600.2</v>
      </c>
      <c r="Q17">
        <v>270.58</v>
      </c>
      <c r="R17">
        <v>270.43</v>
      </c>
      <c r="S17">
        <v>25855.896</v>
      </c>
      <c r="T17">
        <v>6705.783</v>
      </c>
      <c r="U17">
        <v>11322.613</v>
      </c>
      <c r="V17">
        <v>5.221</v>
      </c>
      <c r="W17">
        <v>11327.834</v>
      </c>
      <c r="X17">
        <v>54.6</v>
      </c>
      <c r="Y17">
        <v>49.977</v>
      </c>
      <c r="Z17">
        <v>9485.045</v>
      </c>
      <c r="AA17">
        <v>7996.623</v>
      </c>
      <c r="AB17">
        <v>911.33</v>
      </c>
      <c r="AC17" t="s">
        <v>60</v>
      </c>
      <c r="AD17" s="3">
        <v>-4436.7573</v>
      </c>
      <c r="AE17">
        <v>285.33</v>
      </c>
      <c r="AF17">
        <v>0</v>
      </c>
      <c r="AG17">
        <v>285.33</v>
      </c>
      <c r="AH17">
        <v>295</v>
      </c>
      <c r="AI17">
        <v>0</v>
      </c>
      <c r="AJ17">
        <v>295</v>
      </c>
      <c r="AK17">
        <v>5162</v>
      </c>
      <c r="AL17">
        <v>26194.7</v>
      </c>
      <c r="AM17">
        <v>31356.7</v>
      </c>
      <c r="AN17">
        <v>12463.37</v>
      </c>
      <c r="AO17">
        <v>12463.37</v>
      </c>
      <c r="AP17">
        <v>0</v>
      </c>
      <c r="AQ17">
        <v>285.33</v>
      </c>
      <c r="AR17">
        <v>295</v>
      </c>
      <c r="AU17">
        <v>0</v>
      </c>
      <c r="AV17" s="13">
        <v>0</v>
      </c>
      <c r="AW17" s="3">
        <v>295</v>
      </c>
      <c r="AX17" s="3">
        <v>285.33</v>
      </c>
      <c r="AY17" s="3">
        <v>640</v>
      </c>
      <c r="AZ17" s="17">
        <v>600</v>
      </c>
      <c r="BA17" s="3">
        <v>295</v>
      </c>
      <c r="BB17" s="3">
        <v>285.33</v>
      </c>
      <c r="BE17" s="21">
        <f t="shared" si="0"/>
        <v>295</v>
      </c>
      <c r="BF17" s="21">
        <f t="shared" ref="BF17:BH17" si="42">AH17</f>
        <v>295</v>
      </c>
      <c r="BG17" s="21">
        <f t="shared" si="42"/>
        <v>0</v>
      </c>
      <c r="BH17" s="21">
        <f t="shared" si="42"/>
        <v>295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21">
        <f t="shared" si="2"/>
        <v>285.33</v>
      </c>
      <c r="BN17" s="21">
        <f t="shared" ref="BN17:BP17" si="43">AE17</f>
        <v>285.33</v>
      </c>
      <c r="BO17" s="21">
        <f t="shared" si="43"/>
        <v>0</v>
      </c>
      <c r="BP17" s="21">
        <f t="shared" si="43"/>
        <v>285.33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25695.05</v>
      </c>
      <c r="B18">
        <v>-6791</v>
      </c>
      <c r="C18">
        <v>22571.78</v>
      </c>
      <c r="D18">
        <v>11544.81</v>
      </c>
      <c r="E18">
        <v>286.67</v>
      </c>
      <c r="F18" s="3">
        <v>-7000</v>
      </c>
      <c r="G18">
        <v>639.37</v>
      </c>
      <c r="H18">
        <v>639.37</v>
      </c>
      <c r="I18">
        <v>600.91</v>
      </c>
      <c r="J18">
        <v>0</v>
      </c>
      <c r="K18">
        <v>579.52</v>
      </c>
      <c r="L18">
        <v>579.99</v>
      </c>
      <c r="M18">
        <v>501.56</v>
      </c>
      <c r="N18">
        <v>0</v>
      </c>
      <c r="O18">
        <v>0</v>
      </c>
      <c r="P18">
        <v>600.4</v>
      </c>
      <c r="Q18">
        <v>270.58</v>
      </c>
      <c r="R18">
        <v>270</v>
      </c>
      <c r="S18">
        <v>25650.018</v>
      </c>
      <c r="T18">
        <v>6781.74</v>
      </c>
      <c r="U18">
        <v>11165.195</v>
      </c>
      <c r="V18">
        <v>4.985</v>
      </c>
      <c r="W18">
        <v>11170.18</v>
      </c>
      <c r="X18">
        <v>54.65</v>
      </c>
      <c r="Y18">
        <v>50.031</v>
      </c>
      <c r="Z18">
        <v>9344.518</v>
      </c>
      <c r="AA18">
        <v>8056.229</v>
      </c>
      <c r="AB18">
        <v>909.77</v>
      </c>
      <c r="AC18" t="s">
        <v>60</v>
      </c>
      <c r="AD18" s="3">
        <v>-4442.9204</v>
      </c>
      <c r="AE18">
        <v>286.67</v>
      </c>
      <c r="AF18">
        <v>0</v>
      </c>
      <c r="AG18">
        <v>286.67</v>
      </c>
      <c r="AH18">
        <v>291</v>
      </c>
      <c r="AI18">
        <v>0</v>
      </c>
      <c r="AJ18">
        <v>291</v>
      </c>
      <c r="AK18">
        <v>5160</v>
      </c>
      <c r="AL18">
        <v>25728</v>
      </c>
      <c r="AM18">
        <v>30888</v>
      </c>
      <c r="AN18">
        <v>12334.23</v>
      </c>
      <c r="AO18">
        <v>12334.22</v>
      </c>
      <c r="AP18">
        <v>0.01</v>
      </c>
      <c r="AQ18">
        <v>286.67</v>
      </c>
      <c r="AR18">
        <v>291</v>
      </c>
      <c r="AU18">
        <v>0</v>
      </c>
      <c r="AV18" s="13">
        <v>0</v>
      </c>
      <c r="AW18" s="3">
        <v>291</v>
      </c>
      <c r="AX18" s="3">
        <v>286.67</v>
      </c>
      <c r="AY18" s="3">
        <v>640</v>
      </c>
      <c r="AZ18" s="17">
        <v>600</v>
      </c>
      <c r="BA18" s="3">
        <v>291</v>
      </c>
      <c r="BB18" s="3">
        <v>286.67</v>
      </c>
      <c r="BE18" s="21">
        <f t="shared" si="0"/>
        <v>291</v>
      </c>
      <c r="BF18" s="21">
        <f t="shared" ref="BF18:BH18" si="44">AH18</f>
        <v>291</v>
      </c>
      <c r="BG18" s="21">
        <f t="shared" si="44"/>
        <v>0</v>
      </c>
      <c r="BH18" s="21">
        <f t="shared" si="44"/>
        <v>291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21">
        <f t="shared" si="2"/>
        <v>286.67</v>
      </c>
      <c r="BN18" s="21">
        <f t="shared" ref="BN18:BP18" si="45">AE18</f>
        <v>286.67</v>
      </c>
      <c r="BO18" s="21">
        <f t="shared" si="45"/>
        <v>0</v>
      </c>
      <c r="BP18" s="21">
        <f t="shared" si="45"/>
        <v>286.67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25577.39</v>
      </c>
      <c r="B19">
        <v>-6868</v>
      </c>
      <c r="C19">
        <v>22301.94</v>
      </c>
      <c r="D19">
        <v>11326.05</v>
      </c>
      <c r="E19">
        <v>281.67</v>
      </c>
      <c r="F19" s="3">
        <v>-7000</v>
      </c>
      <c r="G19">
        <v>638.53</v>
      </c>
      <c r="H19">
        <v>639.37</v>
      </c>
      <c r="I19">
        <v>594.91</v>
      </c>
      <c r="J19">
        <v>0</v>
      </c>
      <c r="K19">
        <v>577.2</v>
      </c>
      <c r="L19">
        <v>582.08</v>
      </c>
      <c r="M19">
        <v>501.15</v>
      </c>
      <c r="N19">
        <v>0</v>
      </c>
      <c r="O19">
        <v>0</v>
      </c>
      <c r="P19">
        <v>596.3</v>
      </c>
      <c r="Q19">
        <v>269.79</v>
      </c>
      <c r="R19">
        <v>269.84</v>
      </c>
      <c r="S19">
        <v>25507.945</v>
      </c>
      <c r="T19">
        <v>6869.776</v>
      </c>
      <c r="U19">
        <v>11288.117</v>
      </c>
      <c r="V19">
        <v>4.988</v>
      </c>
      <c r="W19">
        <v>11293.105</v>
      </c>
      <c r="X19">
        <v>54.75</v>
      </c>
      <c r="Y19">
        <v>50.033</v>
      </c>
      <c r="Z19">
        <v>9503.639</v>
      </c>
      <c r="AA19">
        <v>7887.859</v>
      </c>
      <c r="AB19">
        <v>909.55</v>
      </c>
      <c r="AC19" t="s">
        <v>60</v>
      </c>
      <c r="AD19" s="3">
        <v>-4435.4966</v>
      </c>
      <c r="AE19">
        <v>281.67</v>
      </c>
      <c r="AF19">
        <v>0</v>
      </c>
      <c r="AG19">
        <v>281.67</v>
      </c>
      <c r="AH19">
        <v>289</v>
      </c>
      <c r="AI19">
        <v>0</v>
      </c>
      <c r="AJ19">
        <v>289</v>
      </c>
      <c r="AK19">
        <v>5155</v>
      </c>
      <c r="AL19">
        <v>25603.6</v>
      </c>
      <c r="AM19">
        <v>30758.6</v>
      </c>
      <c r="AN19">
        <v>12213.77</v>
      </c>
      <c r="AO19">
        <v>12213.73</v>
      </c>
      <c r="AP19">
        <v>0.04</v>
      </c>
      <c r="AQ19">
        <v>281.67</v>
      </c>
      <c r="AR19">
        <v>289</v>
      </c>
      <c r="AU19">
        <v>0</v>
      </c>
      <c r="AV19" s="13">
        <v>0</v>
      </c>
      <c r="AW19" s="3">
        <v>289</v>
      </c>
      <c r="AX19" s="3">
        <v>281.67</v>
      </c>
      <c r="AY19" s="3">
        <v>600</v>
      </c>
      <c r="AZ19" s="17">
        <v>600</v>
      </c>
      <c r="BA19" s="3">
        <v>289</v>
      </c>
      <c r="BB19" s="3">
        <v>281.67</v>
      </c>
      <c r="BE19" s="21">
        <f t="shared" si="0"/>
        <v>289</v>
      </c>
      <c r="BF19" s="21">
        <f t="shared" ref="BF19:BH19" si="46">AH19</f>
        <v>289</v>
      </c>
      <c r="BG19" s="21">
        <f t="shared" si="46"/>
        <v>0</v>
      </c>
      <c r="BH19" s="21">
        <f t="shared" si="46"/>
        <v>289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21">
        <f t="shared" si="2"/>
        <v>281.67</v>
      </c>
      <c r="BN19" s="21">
        <f t="shared" ref="BN19:BP19" si="47">AE19</f>
        <v>281.67</v>
      </c>
      <c r="BO19" s="21">
        <f t="shared" si="47"/>
        <v>0</v>
      </c>
      <c r="BP19" s="21">
        <f t="shared" si="47"/>
        <v>281.67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25437.91</v>
      </c>
      <c r="B20">
        <v>-6998</v>
      </c>
      <c r="C20">
        <v>22041.62</v>
      </c>
      <c r="D20">
        <v>11079.39</v>
      </c>
      <c r="E20">
        <v>280</v>
      </c>
      <c r="F20" s="3">
        <v>-7000</v>
      </c>
      <c r="G20">
        <v>639.37</v>
      </c>
      <c r="H20">
        <v>639.37</v>
      </c>
      <c r="I20">
        <v>580.47</v>
      </c>
      <c r="J20">
        <v>0</v>
      </c>
      <c r="K20">
        <v>575.1</v>
      </c>
      <c r="L20">
        <v>575.34</v>
      </c>
      <c r="M20">
        <v>501.15</v>
      </c>
      <c r="N20">
        <v>0</v>
      </c>
      <c r="O20">
        <v>0</v>
      </c>
      <c r="P20">
        <v>599.2</v>
      </c>
      <c r="Q20">
        <v>270.32</v>
      </c>
      <c r="R20">
        <v>269.9</v>
      </c>
      <c r="S20">
        <v>25282.83</v>
      </c>
      <c r="T20">
        <v>7049.604</v>
      </c>
      <c r="U20">
        <v>11160.855</v>
      </c>
      <c r="V20">
        <v>4.917</v>
      </c>
      <c r="W20">
        <v>11165.772</v>
      </c>
      <c r="X20">
        <v>71.69</v>
      </c>
      <c r="Y20">
        <v>50.001</v>
      </c>
      <c r="Z20">
        <v>9579.324</v>
      </c>
      <c r="AA20">
        <v>7770.879</v>
      </c>
      <c r="AB20">
        <v>900.8</v>
      </c>
      <c r="AC20" t="s">
        <v>60</v>
      </c>
      <c r="AD20" s="3">
        <v>-4439.1387</v>
      </c>
      <c r="AE20">
        <v>280</v>
      </c>
      <c r="AF20">
        <v>0</v>
      </c>
      <c r="AG20">
        <v>280</v>
      </c>
      <c r="AH20">
        <v>297</v>
      </c>
      <c r="AI20">
        <v>0</v>
      </c>
      <c r="AJ20">
        <v>297</v>
      </c>
      <c r="AK20">
        <v>5153</v>
      </c>
      <c r="AL20">
        <v>25603.6</v>
      </c>
      <c r="AM20">
        <v>30756.6</v>
      </c>
      <c r="AN20">
        <v>12073.83</v>
      </c>
      <c r="AO20">
        <v>12073.67</v>
      </c>
      <c r="AP20">
        <v>0.16</v>
      </c>
      <c r="AQ20">
        <v>280</v>
      </c>
      <c r="AR20">
        <v>297</v>
      </c>
      <c r="AU20">
        <v>0</v>
      </c>
      <c r="AV20" s="13">
        <v>0</v>
      </c>
      <c r="AW20" s="3">
        <v>297</v>
      </c>
      <c r="AX20" s="3">
        <v>280</v>
      </c>
      <c r="AY20" s="3">
        <v>640</v>
      </c>
      <c r="AZ20" s="17">
        <v>600</v>
      </c>
      <c r="BA20" s="3">
        <v>297</v>
      </c>
      <c r="BB20" s="3">
        <v>280</v>
      </c>
      <c r="BE20" s="21">
        <f t="shared" si="0"/>
        <v>297</v>
      </c>
      <c r="BF20" s="21">
        <f t="shared" ref="BF20:BH20" si="48">AH20</f>
        <v>297</v>
      </c>
      <c r="BG20" s="21">
        <f t="shared" si="48"/>
        <v>0</v>
      </c>
      <c r="BH20" s="21">
        <f t="shared" si="48"/>
        <v>297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21">
        <f t="shared" si="2"/>
        <v>280</v>
      </c>
      <c r="BN20" s="21">
        <f t="shared" ref="BN20:BP20" si="49">AE20</f>
        <v>280</v>
      </c>
      <c r="BO20" s="21">
        <f t="shared" si="49"/>
        <v>0</v>
      </c>
      <c r="BP20" s="21">
        <f t="shared" si="49"/>
        <v>280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25252.99</v>
      </c>
      <c r="B21">
        <v>-7131</v>
      </c>
      <c r="C21">
        <v>22095.14</v>
      </c>
      <c r="D21">
        <v>10970.82</v>
      </c>
      <c r="E21">
        <v>280</v>
      </c>
      <c r="F21" s="3">
        <v>-7000</v>
      </c>
      <c r="G21">
        <v>640.22</v>
      </c>
      <c r="H21">
        <v>638.53</v>
      </c>
      <c r="I21">
        <v>587.22</v>
      </c>
      <c r="J21">
        <v>0</v>
      </c>
      <c r="K21">
        <v>579.06</v>
      </c>
      <c r="L21">
        <v>579.52</v>
      </c>
      <c r="M21">
        <v>501.15</v>
      </c>
      <c r="N21">
        <v>0</v>
      </c>
      <c r="O21">
        <v>0</v>
      </c>
      <c r="P21">
        <v>597.4</v>
      </c>
      <c r="Q21">
        <v>270.74</v>
      </c>
      <c r="R21">
        <v>269.84</v>
      </c>
      <c r="S21">
        <v>25426.004</v>
      </c>
      <c r="T21">
        <v>7099.626</v>
      </c>
      <c r="U21">
        <v>11034.257</v>
      </c>
      <c r="V21">
        <v>4.808</v>
      </c>
      <c r="W21">
        <v>11039.066</v>
      </c>
      <c r="X21">
        <v>71.4</v>
      </c>
      <c r="Y21">
        <v>50.035</v>
      </c>
      <c r="Z21">
        <v>9374.453</v>
      </c>
      <c r="AA21">
        <v>8050.117</v>
      </c>
      <c r="AB21">
        <v>907.54</v>
      </c>
      <c r="AC21" t="s">
        <v>60</v>
      </c>
      <c r="AD21" s="3">
        <v>-4438.438</v>
      </c>
      <c r="AE21">
        <v>280</v>
      </c>
      <c r="AF21">
        <v>0</v>
      </c>
      <c r="AG21">
        <v>280</v>
      </c>
      <c r="AH21">
        <v>297</v>
      </c>
      <c r="AI21">
        <v>0</v>
      </c>
      <c r="AJ21">
        <v>297</v>
      </c>
      <c r="AK21">
        <v>5149</v>
      </c>
      <c r="AL21">
        <v>25790.2</v>
      </c>
      <c r="AM21">
        <v>30939.2</v>
      </c>
      <c r="AN21">
        <v>11938.24</v>
      </c>
      <c r="AO21">
        <v>11937.65</v>
      </c>
      <c r="AP21">
        <v>0.59</v>
      </c>
      <c r="AQ21">
        <v>280</v>
      </c>
      <c r="AR21">
        <v>297</v>
      </c>
      <c r="AU21">
        <v>0</v>
      </c>
      <c r="AV21" s="13">
        <v>0</v>
      </c>
      <c r="AW21" s="3">
        <v>297</v>
      </c>
      <c r="AX21" s="3">
        <v>280</v>
      </c>
      <c r="AY21" s="3">
        <v>640</v>
      </c>
      <c r="AZ21" s="17">
        <v>600</v>
      </c>
      <c r="BA21" s="3">
        <v>297</v>
      </c>
      <c r="BB21" s="3">
        <v>280</v>
      </c>
      <c r="BE21" s="21">
        <f t="shared" si="0"/>
        <v>297</v>
      </c>
      <c r="BF21" s="21">
        <f t="shared" ref="BF21:BH21" si="50">AH21</f>
        <v>297</v>
      </c>
      <c r="BG21" s="21">
        <f t="shared" si="50"/>
        <v>0</v>
      </c>
      <c r="BH21" s="21">
        <f t="shared" si="50"/>
        <v>297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21">
        <f t="shared" si="2"/>
        <v>280</v>
      </c>
      <c r="BN21" s="21">
        <f t="shared" ref="BN21:BP21" si="51">AE21</f>
        <v>280</v>
      </c>
      <c r="BO21" s="21">
        <f t="shared" si="51"/>
        <v>0</v>
      </c>
      <c r="BP21" s="21">
        <f t="shared" si="51"/>
        <v>280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25613.69</v>
      </c>
      <c r="B22">
        <v>-7255</v>
      </c>
      <c r="C22">
        <v>22578.7</v>
      </c>
      <c r="D22">
        <v>10969.71</v>
      </c>
      <c r="E22">
        <v>285.33</v>
      </c>
      <c r="F22" s="3">
        <v>-7000</v>
      </c>
      <c r="G22">
        <v>640.22</v>
      </c>
      <c r="H22">
        <v>639.37</v>
      </c>
      <c r="I22">
        <v>600.95</v>
      </c>
      <c r="J22">
        <v>0</v>
      </c>
      <c r="K22">
        <v>581.62</v>
      </c>
      <c r="L22">
        <v>580.92</v>
      </c>
      <c r="M22">
        <v>501.15</v>
      </c>
      <c r="N22">
        <v>0</v>
      </c>
      <c r="O22">
        <v>0</v>
      </c>
      <c r="P22">
        <v>599.5</v>
      </c>
      <c r="Q22">
        <v>270.74</v>
      </c>
      <c r="R22">
        <v>270.27</v>
      </c>
      <c r="S22">
        <v>25486.785</v>
      </c>
      <c r="T22">
        <v>7310.648</v>
      </c>
      <c r="U22">
        <v>10918.854</v>
      </c>
      <c r="V22">
        <v>3.263</v>
      </c>
      <c r="W22">
        <v>10922.117</v>
      </c>
      <c r="X22">
        <v>71.35</v>
      </c>
      <c r="Y22">
        <v>49.991</v>
      </c>
      <c r="Z22">
        <v>8831.822</v>
      </c>
      <c r="AA22">
        <v>8525.254</v>
      </c>
      <c r="AB22">
        <v>903.03</v>
      </c>
      <c r="AC22" t="s">
        <v>60</v>
      </c>
      <c r="AD22" s="3">
        <v>-4438.298</v>
      </c>
      <c r="AE22">
        <v>285.33</v>
      </c>
      <c r="AF22">
        <v>0</v>
      </c>
      <c r="AG22">
        <v>285.33</v>
      </c>
      <c r="AH22">
        <v>308.1</v>
      </c>
      <c r="AI22">
        <v>0</v>
      </c>
      <c r="AJ22">
        <v>308.1</v>
      </c>
      <c r="AK22">
        <v>5147</v>
      </c>
      <c r="AL22">
        <v>26350.2</v>
      </c>
      <c r="AM22">
        <v>31497.2</v>
      </c>
      <c r="AN22">
        <v>11824.07</v>
      </c>
      <c r="AO22">
        <v>11821.6</v>
      </c>
      <c r="AP22">
        <v>2.47</v>
      </c>
      <c r="AQ22">
        <v>285.33</v>
      </c>
      <c r="AR22">
        <v>308.1</v>
      </c>
      <c r="AU22">
        <v>0</v>
      </c>
      <c r="AV22" s="13">
        <v>0</v>
      </c>
      <c r="AW22" s="3">
        <v>308.1</v>
      </c>
      <c r="AX22" s="3">
        <v>285.33</v>
      </c>
      <c r="AY22" s="3">
        <v>640</v>
      </c>
      <c r="AZ22" s="17">
        <v>600</v>
      </c>
      <c r="BA22" s="3">
        <v>308.1</v>
      </c>
      <c r="BB22" s="3">
        <v>285.33</v>
      </c>
      <c r="BE22" s="21">
        <f t="shared" si="0"/>
        <v>308.1</v>
      </c>
      <c r="BF22" s="21">
        <f t="shared" ref="BF22:BH22" si="52">AH22</f>
        <v>308.1</v>
      </c>
      <c r="BG22" s="21">
        <f t="shared" si="52"/>
        <v>0</v>
      </c>
      <c r="BH22" s="21">
        <f t="shared" si="52"/>
        <v>308.1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21">
        <f t="shared" si="2"/>
        <v>285.33</v>
      </c>
      <c r="BN22" s="21">
        <f t="shared" ref="BN22:BP22" si="53">AE22</f>
        <v>285.33</v>
      </c>
      <c r="BO22" s="21">
        <f t="shared" si="53"/>
        <v>0</v>
      </c>
      <c r="BP22" s="21">
        <f t="shared" si="53"/>
        <v>285.33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25578.99</v>
      </c>
      <c r="B23">
        <v>-7269</v>
      </c>
      <c r="C23">
        <v>22608.16</v>
      </c>
      <c r="D23">
        <v>10923.92</v>
      </c>
      <c r="E23">
        <v>286</v>
      </c>
      <c r="F23" s="3">
        <v>-7000</v>
      </c>
      <c r="G23">
        <v>639.37</v>
      </c>
      <c r="H23">
        <v>639.37</v>
      </c>
      <c r="I23">
        <v>601.72</v>
      </c>
      <c r="J23">
        <v>0</v>
      </c>
      <c r="K23">
        <v>581.15</v>
      </c>
      <c r="L23">
        <v>580.92</v>
      </c>
      <c r="M23">
        <v>500.32</v>
      </c>
      <c r="N23">
        <v>0</v>
      </c>
      <c r="O23">
        <v>0</v>
      </c>
      <c r="P23">
        <v>601</v>
      </c>
      <c r="Q23">
        <v>270.27</v>
      </c>
      <c r="R23">
        <v>269.69</v>
      </c>
      <c r="S23">
        <v>25636.469</v>
      </c>
      <c r="T23">
        <v>7231.497</v>
      </c>
      <c r="U23">
        <v>10870.797</v>
      </c>
      <c r="V23">
        <v>35.219</v>
      </c>
      <c r="W23">
        <v>10906.017</v>
      </c>
      <c r="X23">
        <v>71.35</v>
      </c>
      <c r="Y23">
        <v>49.982</v>
      </c>
      <c r="Z23">
        <v>8728.248</v>
      </c>
      <c r="AA23">
        <v>8633.951</v>
      </c>
      <c r="AB23">
        <v>909.73</v>
      </c>
      <c r="AC23" t="s">
        <v>60</v>
      </c>
      <c r="AD23" s="3">
        <v>-4434.236</v>
      </c>
      <c r="AE23">
        <v>286</v>
      </c>
      <c r="AF23">
        <v>0</v>
      </c>
      <c r="AG23">
        <v>286</v>
      </c>
      <c r="AH23">
        <v>308.1</v>
      </c>
      <c r="AI23">
        <v>0</v>
      </c>
      <c r="AJ23">
        <v>308.1</v>
      </c>
      <c r="AK23">
        <v>5351</v>
      </c>
      <c r="AL23">
        <v>26661.3</v>
      </c>
      <c r="AM23">
        <v>32012.3</v>
      </c>
      <c r="AN23">
        <v>11730.73</v>
      </c>
      <c r="AO23">
        <v>11698.14</v>
      </c>
      <c r="AP23">
        <v>32.59</v>
      </c>
      <c r="AQ23">
        <v>286</v>
      </c>
      <c r="AR23">
        <v>308.1</v>
      </c>
      <c r="AU23">
        <v>0</v>
      </c>
      <c r="AV23" s="13">
        <v>0</v>
      </c>
      <c r="AW23" s="3">
        <v>308.1</v>
      </c>
      <c r="AX23" s="3">
        <v>286</v>
      </c>
      <c r="AY23" s="3">
        <v>640</v>
      </c>
      <c r="AZ23" s="17">
        <v>600</v>
      </c>
      <c r="BA23" s="3">
        <v>308.1</v>
      </c>
      <c r="BB23" s="3">
        <v>286</v>
      </c>
      <c r="BE23" s="21">
        <f t="shared" si="0"/>
        <v>308.1</v>
      </c>
      <c r="BF23" s="21">
        <f t="shared" ref="BF23:BH23" si="54">AH23</f>
        <v>308.1</v>
      </c>
      <c r="BG23" s="21">
        <f t="shared" si="54"/>
        <v>0</v>
      </c>
      <c r="BH23" s="21">
        <f t="shared" si="54"/>
        <v>308.1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21">
        <f t="shared" si="2"/>
        <v>286</v>
      </c>
      <c r="BN23" s="21">
        <f t="shared" ref="BN23:BP23" si="55">AE23</f>
        <v>286</v>
      </c>
      <c r="BO23" s="21">
        <f t="shared" si="55"/>
        <v>0</v>
      </c>
      <c r="BP23" s="21">
        <f t="shared" si="55"/>
        <v>286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25852.68</v>
      </c>
      <c r="B24">
        <v>-7277</v>
      </c>
      <c r="C24">
        <v>22801.78</v>
      </c>
      <c r="D24">
        <v>10986.38</v>
      </c>
      <c r="E24">
        <v>289</v>
      </c>
      <c r="F24" s="3">
        <v>-7000</v>
      </c>
      <c r="G24">
        <v>639.37</v>
      </c>
      <c r="H24">
        <v>638.53</v>
      </c>
      <c r="I24">
        <v>601.92</v>
      </c>
      <c r="J24">
        <v>0</v>
      </c>
      <c r="K24">
        <v>580.92</v>
      </c>
      <c r="L24">
        <v>580.92</v>
      </c>
      <c r="M24">
        <v>500.32</v>
      </c>
      <c r="N24">
        <v>0</v>
      </c>
      <c r="O24">
        <v>0</v>
      </c>
      <c r="P24">
        <v>601.1</v>
      </c>
      <c r="Q24">
        <v>270.32</v>
      </c>
      <c r="R24">
        <v>270.16</v>
      </c>
      <c r="S24">
        <v>25915.46</v>
      </c>
      <c r="T24">
        <v>7480.819</v>
      </c>
      <c r="U24">
        <v>10922.227</v>
      </c>
      <c r="V24">
        <v>307.344</v>
      </c>
      <c r="W24">
        <v>11229.571</v>
      </c>
      <c r="X24">
        <v>71.06</v>
      </c>
      <c r="Y24">
        <v>49.977</v>
      </c>
      <c r="Z24">
        <v>8697.67</v>
      </c>
      <c r="AA24">
        <v>8727.705</v>
      </c>
      <c r="AB24">
        <v>925.13</v>
      </c>
      <c r="AC24" t="s">
        <v>60</v>
      </c>
      <c r="AD24" s="3">
        <v>-4430.734</v>
      </c>
      <c r="AE24">
        <v>289</v>
      </c>
      <c r="AF24">
        <v>0</v>
      </c>
      <c r="AG24">
        <v>289</v>
      </c>
      <c r="AH24">
        <v>314</v>
      </c>
      <c r="AI24">
        <v>0</v>
      </c>
      <c r="AJ24">
        <v>314</v>
      </c>
      <c r="AK24">
        <v>5561</v>
      </c>
      <c r="AL24">
        <v>27003.5</v>
      </c>
      <c r="AM24">
        <v>32564.5</v>
      </c>
      <c r="AN24">
        <v>11757.06</v>
      </c>
      <c r="AO24">
        <v>11578.46</v>
      </c>
      <c r="AP24">
        <v>178.6</v>
      </c>
      <c r="AQ24">
        <v>289</v>
      </c>
      <c r="AR24">
        <v>314</v>
      </c>
      <c r="AU24">
        <v>0</v>
      </c>
      <c r="AV24" s="13">
        <v>0</v>
      </c>
      <c r="AW24" s="3">
        <v>314</v>
      </c>
      <c r="AX24" s="3">
        <v>289</v>
      </c>
      <c r="AY24" s="3">
        <v>640</v>
      </c>
      <c r="AZ24" s="17">
        <v>600</v>
      </c>
      <c r="BA24" s="3">
        <v>314</v>
      </c>
      <c r="BB24" s="3">
        <v>289</v>
      </c>
      <c r="BE24" s="21">
        <f t="shared" si="0"/>
        <v>314</v>
      </c>
      <c r="BF24" s="21">
        <f t="shared" ref="BF24:BH24" si="56">AH24</f>
        <v>314</v>
      </c>
      <c r="BG24" s="21">
        <f t="shared" si="56"/>
        <v>0</v>
      </c>
      <c r="BH24" s="21">
        <f t="shared" si="56"/>
        <v>314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21">
        <f t="shared" si="2"/>
        <v>289</v>
      </c>
      <c r="BN24" s="21">
        <f t="shared" ref="BN24:BP24" si="57">AE24</f>
        <v>289</v>
      </c>
      <c r="BO24" s="21">
        <f t="shared" si="57"/>
        <v>0</v>
      </c>
      <c r="BP24" s="21">
        <f t="shared" si="57"/>
        <v>289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26106.7</v>
      </c>
      <c r="B25">
        <v>-7284</v>
      </c>
      <c r="C25">
        <v>22257.99</v>
      </c>
      <c r="D25">
        <v>11289.29</v>
      </c>
      <c r="E25">
        <v>286.67</v>
      </c>
      <c r="F25" s="3">
        <v>-7000</v>
      </c>
      <c r="G25">
        <v>639.37</v>
      </c>
      <c r="H25">
        <v>639.37</v>
      </c>
      <c r="I25">
        <v>601.64</v>
      </c>
      <c r="J25">
        <v>0</v>
      </c>
      <c r="K25">
        <v>581.15</v>
      </c>
      <c r="L25">
        <v>581.38</v>
      </c>
      <c r="M25">
        <v>501.15</v>
      </c>
      <c r="N25">
        <v>0</v>
      </c>
      <c r="O25">
        <v>0</v>
      </c>
      <c r="P25">
        <v>599.6</v>
      </c>
      <c r="Q25">
        <v>269.84</v>
      </c>
      <c r="R25">
        <v>270.21</v>
      </c>
      <c r="S25">
        <v>26176.164</v>
      </c>
      <c r="T25">
        <v>7369.66</v>
      </c>
      <c r="U25">
        <v>10923.522</v>
      </c>
      <c r="V25">
        <v>786.698</v>
      </c>
      <c r="W25">
        <v>11710.219</v>
      </c>
      <c r="X25">
        <v>71.1</v>
      </c>
      <c r="Y25">
        <v>49.974</v>
      </c>
      <c r="Z25">
        <v>9033.045</v>
      </c>
      <c r="AA25">
        <v>8308.199</v>
      </c>
      <c r="AB25">
        <v>929.68</v>
      </c>
      <c r="AC25" t="s">
        <v>60</v>
      </c>
      <c r="AD25" s="3">
        <v>-4436.0566</v>
      </c>
      <c r="AE25">
        <v>286.67</v>
      </c>
      <c r="AF25">
        <v>0</v>
      </c>
      <c r="AG25">
        <v>286.67</v>
      </c>
      <c r="AH25">
        <v>308.1</v>
      </c>
      <c r="AI25">
        <v>0</v>
      </c>
      <c r="AJ25">
        <v>308.1</v>
      </c>
      <c r="AK25">
        <v>5770</v>
      </c>
      <c r="AL25">
        <v>27096.9</v>
      </c>
      <c r="AM25">
        <v>32866.9</v>
      </c>
      <c r="AN25">
        <v>11946.37</v>
      </c>
      <c r="AO25">
        <v>11401.42</v>
      </c>
      <c r="AP25">
        <v>544.95</v>
      </c>
      <c r="AQ25">
        <v>286.67</v>
      </c>
      <c r="AR25">
        <v>308.1</v>
      </c>
      <c r="AU25">
        <v>0</v>
      </c>
      <c r="AV25" s="13">
        <v>0</v>
      </c>
      <c r="AW25" s="3">
        <v>308.1</v>
      </c>
      <c r="AX25" s="3">
        <v>286.67</v>
      </c>
      <c r="AY25" s="3">
        <v>640</v>
      </c>
      <c r="AZ25" s="17">
        <v>600</v>
      </c>
      <c r="BA25" s="3">
        <v>308.1</v>
      </c>
      <c r="BB25" s="3">
        <v>286.67</v>
      </c>
      <c r="BE25" s="21">
        <f t="shared" si="0"/>
        <v>308.1</v>
      </c>
      <c r="BF25" s="21">
        <f t="shared" ref="BF25:BH25" si="58">AH25</f>
        <v>308.1</v>
      </c>
      <c r="BG25" s="21">
        <f t="shared" si="58"/>
        <v>0</v>
      </c>
      <c r="BH25" s="21">
        <f t="shared" si="58"/>
        <v>308.1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21">
        <f t="shared" si="2"/>
        <v>286.67</v>
      </c>
      <c r="BN25" s="21">
        <f t="shared" ref="BN25:BP25" si="59">AE25</f>
        <v>286.67</v>
      </c>
      <c r="BO25" s="21">
        <f t="shared" si="59"/>
        <v>0</v>
      </c>
      <c r="BP25" s="21">
        <f t="shared" si="59"/>
        <v>286.67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26209.95</v>
      </c>
      <c r="B26">
        <v>-7478</v>
      </c>
      <c r="C26">
        <v>21696.85</v>
      </c>
      <c r="D26">
        <v>11931.17</v>
      </c>
      <c r="E26">
        <v>283.33</v>
      </c>
      <c r="F26" s="3">
        <v>-7000</v>
      </c>
      <c r="G26">
        <v>640.22</v>
      </c>
      <c r="H26">
        <v>639.37</v>
      </c>
      <c r="I26">
        <v>577.31</v>
      </c>
      <c r="J26">
        <v>0</v>
      </c>
      <c r="K26">
        <v>579.52</v>
      </c>
      <c r="L26">
        <v>580.92</v>
      </c>
      <c r="M26">
        <v>501.15</v>
      </c>
      <c r="N26">
        <v>0</v>
      </c>
      <c r="O26">
        <v>0</v>
      </c>
      <c r="P26">
        <v>598</v>
      </c>
      <c r="Q26">
        <v>270.53</v>
      </c>
      <c r="R26">
        <v>270.11</v>
      </c>
      <c r="S26">
        <v>26453.54</v>
      </c>
      <c r="T26">
        <v>7283.902</v>
      </c>
      <c r="U26">
        <v>10631.143</v>
      </c>
      <c r="V26">
        <v>1408.454</v>
      </c>
      <c r="W26">
        <v>12039.597</v>
      </c>
      <c r="X26">
        <v>70.91</v>
      </c>
      <c r="Y26">
        <v>50.031</v>
      </c>
      <c r="Z26">
        <v>9361.039</v>
      </c>
      <c r="AA26">
        <v>8366.955</v>
      </c>
      <c r="AB26">
        <v>929.27</v>
      </c>
      <c r="AC26" t="s">
        <v>60</v>
      </c>
      <c r="AD26" s="3">
        <v>-4445.0215</v>
      </c>
      <c r="AE26">
        <v>283.33</v>
      </c>
      <c r="AF26">
        <v>0</v>
      </c>
      <c r="AG26">
        <v>283.33</v>
      </c>
      <c r="AH26">
        <v>314</v>
      </c>
      <c r="AI26">
        <v>0</v>
      </c>
      <c r="AJ26">
        <v>314</v>
      </c>
      <c r="AK26">
        <v>5981</v>
      </c>
      <c r="AL26">
        <v>27096.9</v>
      </c>
      <c r="AM26">
        <v>33077.9</v>
      </c>
      <c r="AN26">
        <v>12427.75</v>
      </c>
      <c r="AO26">
        <v>11247.76</v>
      </c>
      <c r="AP26">
        <v>1179.99</v>
      </c>
      <c r="AQ26">
        <v>283.33</v>
      </c>
      <c r="AR26">
        <v>314</v>
      </c>
      <c r="AU26">
        <v>0</v>
      </c>
      <c r="AV26" s="13">
        <v>0</v>
      </c>
      <c r="AW26" s="3">
        <v>314</v>
      </c>
      <c r="AX26" s="3">
        <v>283.33</v>
      </c>
      <c r="AY26" s="3">
        <v>640</v>
      </c>
      <c r="AZ26" s="17">
        <v>600</v>
      </c>
      <c r="BA26" s="3">
        <v>314</v>
      </c>
      <c r="BB26" s="3">
        <v>283.33</v>
      </c>
      <c r="BE26" s="21">
        <f t="shared" si="0"/>
        <v>314</v>
      </c>
      <c r="BF26" s="21">
        <f t="shared" ref="BF26:BH26" si="60">AH26</f>
        <v>314</v>
      </c>
      <c r="BG26" s="21">
        <f t="shared" si="60"/>
        <v>0</v>
      </c>
      <c r="BH26" s="21">
        <f t="shared" si="60"/>
        <v>314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21">
        <f t="shared" si="2"/>
        <v>283.33</v>
      </c>
      <c r="BN26" s="21">
        <f t="shared" ref="BN26:BP26" si="61">AE26</f>
        <v>283.33</v>
      </c>
      <c r="BO26" s="21">
        <f t="shared" si="61"/>
        <v>0</v>
      </c>
      <c r="BP26" s="21">
        <f t="shared" si="61"/>
        <v>283.33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26310.49</v>
      </c>
      <c r="B27">
        <v>-7546</v>
      </c>
      <c r="C27">
        <v>21099.95</v>
      </c>
      <c r="D27">
        <v>12715.51</v>
      </c>
      <c r="E27">
        <v>280</v>
      </c>
      <c r="F27" s="3">
        <v>-7000</v>
      </c>
      <c r="G27">
        <v>641.09</v>
      </c>
      <c r="H27">
        <v>639.37</v>
      </c>
      <c r="I27">
        <v>516.66</v>
      </c>
      <c r="J27">
        <v>0</v>
      </c>
      <c r="K27">
        <v>565.1</v>
      </c>
      <c r="L27">
        <v>567.2</v>
      </c>
      <c r="M27">
        <v>501.15</v>
      </c>
      <c r="N27">
        <v>0</v>
      </c>
      <c r="O27">
        <v>0</v>
      </c>
      <c r="P27">
        <v>599.4</v>
      </c>
      <c r="Q27">
        <v>270.48</v>
      </c>
      <c r="R27">
        <v>270.11</v>
      </c>
      <c r="S27">
        <v>26366.076</v>
      </c>
      <c r="T27">
        <v>7585.095</v>
      </c>
      <c r="U27">
        <v>10175.69</v>
      </c>
      <c r="V27">
        <v>2214.833</v>
      </c>
      <c r="W27">
        <v>12390.523</v>
      </c>
      <c r="X27">
        <v>70.76</v>
      </c>
      <c r="Y27">
        <v>50.029</v>
      </c>
      <c r="Z27">
        <v>9763.791</v>
      </c>
      <c r="AA27">
        <v>8038.09</v>
      </c>
      <c r="AB27">
        <v>923.73</v>
      </c>
      <c r="AC27" t="s">
        <v>60</v>
      </c>
      <c r="AD27" s="3">
        <v>-4470.9355</v>
      </c>
      <c r="AE27">
        <v>280</v>
      </c>
      <c r="AF27">
        <v>0</v>
      </c>
      <c r="AG27">
        <v>280</v>
      </c>
      <c r="AH27">
        <v>292</v>
      </c>
      <c r="AI27">
        <v>0</v>
      </c>
      <c r="AJ27">
        <v>292</v>
      </c>
      <c r="AK27">
        <v>5989</v>
      </c>
      <c r="AL27">
        <v>27034.6</v>
      </c>
      <c r="AM27">
        <v>33023.6</v>
      </c>
      <c r="AN27">
        <v>13143.83</v>
      </c>
      <c r="AO27">
        <v>11097.83</v>
      </c>
      <c r="AP27">
        <v>2046</v>
      </c>
      <c r="AQ27">
        <v>280</v>
      </c>
      <c r="AR27">
        <v>292</v>
      </c>
      <c r="AU27">
        <v>0</v>
      </c>
      <c r="AV27" s="13">
        <v>0</v>
      </c>
      <c r="AW27" s="3">
        <v>292</v>
      </c>
      <c r="AX27" s="3">
        <v>280</v>
      </c>
      <c r="AY27" s="3">
        <v>640</v>
      </c>
      <c r="AZ27" s="17">
        <v>600</v>
      </c>
      <c r="BA27" s="3">
        <v>292</v>
      </c>
      <c r="BB27" s="3">
        <v>280</v>
      </c>
      <c r="BE27" s="21">
        <f t="shared" si="0"/>
        <v>292</v>
      </c>
      <c r="BF27" s="21">
        <f t="shared" ref="BF27:BH27" si="62">AH27</f>
        <v>292</v>
      </c>
      <c r="BG27" s="21">
        <f t="shared" si="62"/>
        <v>0</v>
      </c>
      <c r="BH27" s="21">
        <f t="shared" si="62"/>
        <v>292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21">
        <f t="shared" si="2"/>
        <v>280</v>
      </c>
      <c r="BN27" s="21">
        <f t="shared" ref="BN27:BP27" si="63">AE27</f>
        <v>280</v>
      </c>
      <c r="BO27" s="21">
        <f t="shared" si="63"/>
        <v>0</v>
      </c>
      <c r="BP27" s="21">
        <f t="shared" si="63"/>
        <v>280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26172.53</v>
      </c>
      <c r="B28" s="1">
        <v>-7665</v>
      </c>
      <c r="C28" s="1">
        <v>21225.7</v>
      </c>
      <c r="D28" s="1">
        <v>13565.07</v>
      </c>
      <c r="E28" s="1">
        <v>279.33</v>
      </c>
      <c r="F28" s="6">
        <v>-7000</v>
      </c>
      <c r="G28" s="1">
        <v>639.37</v>
      </c>
      <c r="H28" s="1">
        <v>639.37</v>
      </c>
      <c r="I28" s="1">
        <v>537.84</v>
      </c>
      <c r="J28" s="1">
        <v>0</v>
      </c>
      <c r="K28" s="1">
        <v>577.43</v>
      </c>
      <c r="L28" s="1">
        <v>580.92</v>
      </c>
      <c r="M28" s="1">
        <v>501.56</v>
      </c>
      <c r="N28" s="1">
        <v>0</v>
      </c>
      <c r="O28" s="1">
        <v>0</v>
      </c>
      <c r="P28" s="1">
        <v>598.7</v>
      </c>
      <c r="Q28" s="1">
        <v>269.79</v>
      </c>
      <c r="R28" s="1">
        <v>270.27</v>
      </c>
      <c r="S28" s="1">
        <v>26240.434</v>
      </c>
      <c r="T28" s="1">
        <v>7859.637</v>
      </c>
      <c r="U28" s="1">
        <v>9904.189</v>
      </c>
      <c r="V28" s="1">
        <v>3224.271</v>
      </c>
      <c r="W28" s="1">
        <v>13128.46</v>
      </c>
      <c r="X28" s="1">
        <v>70.52</v>
      </c>
      <c r="Y28" s="1">
        <v>49.971</v>
      </c>
      <c r="Z28" s="1">
        <v>10068.926</v>
      </c>
      <c r="AA28" s="1">
        <v>7719.053</v>
      </c>
      <c r="AB28" s="1">
        <v>929.21</v>
      </c>
      <c r="AC28" s="1" t="s">
        <v>60</v>
      </c>
      <c r="AD28" s="6">
        <v>-4434.9365</v>
      </c>
      <c r="AE28" s="1">
        <v>279.33</v>
      </c>
      <c r="AF28" s="1">
        <v>0</v>
      </c>
      <c r="AG28" s="1">
        <v>279.33</v>
      </c>
      <c r="AH28" s="1">
        <v>289</v>
      </c>
      <c r="AI28" s="1">
        <v>0</v>
      </c>
      <c r="AJ28" s="1">
        <v>289</v>
      </c>
      <c r="AK28" s="1">
        <v>6000</v>
      </c>
      <c r="AL28" s="1">
        <v>26599.1</v>
      </c>
      <c r="AM28" s="1">
        <v>32599.1</v>
      </c>
      <c r="AN28" s="1">
        <v>14008.05</v>
      </c>
      <c r="AO28" s="1">
        <v>10939.06</v>
      </c>
      <c r="AP28" s="1">
        <v>3068.99</v>
      </c>
      <c r="AQ28" s="1">
        <v>279.33</v>
      </c>
      <c r="AR28" s="1">
        <v>289</v>
      </c>
      <c r="AU28" s="1">
        <v>0</v>
      </c>
      <c r="AV28" s="14">
        <v>0</v>
      </c>
      <c r="AW28" s="6">
        <v>289</v>
      </c>
      <c r="AX28" s="6">
        <v>279.33</v>
      </c>
      <c r="AY28" s="6">
        <v>600</v>
      </c>
      <c r="AZ28" s="18">
        <v>600</v>
      </c>
      <c r="BA28" s="6">
        <v>289</v>
      </c>
      <c r="BB28" s="6">
        <v>279.33</v>
      </c>
      <c r="BE28" s="22">
        <f t="shared" si="0"/>
        <v>289</v>
      </c>
      <c r="BF28" s="22">
        <f t="shared" ref="BF28:BH28" si="64">AH28</f>
        <v>289</v>
      </c>
      <c r="BG28" s="22">
        <f t="shared" si="64"/>
        <v>0</v>
      </c>
      <c r="BH28" s="22">
        <f t="shared" si="64"/>
        <v>289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22">
        <f t="shared" si="2"/>
        <v>279.33</v>
      </c>
      <c r="BN28" s="22">
        <f t="shared" ref="BN28:BP28" si="65">AE28</f>
        <v>279.33</v>
      </c>
      <c r="BO28" s="22">
        <f t="shared" si="65"/>
        <v>0</v>
      </c>
      <c r="BP28" s="22">
        <f t="shared" si="65"/>
        <v>279.33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25983.18</v>
      </c>
      <c r="B29" s="1">
        <v>-7786</v>
      </c>
      <c r="C29" s="1">
        <v>20352.97</v>
      </c>
      <c r="D29" s="1">
        <v>14392.27</v>
      </c>
      <c r="E29" s="1">
        <v>275.38</v>
      </c>
      <c r="F29" s="6">
        <v>-7000</v>
      </c>
      <c r="G29" s="1">
        <v>640.22</v>
      </c>
      <c r="H29" s="1">
        <v>639.37</v>
      </c>
      <c r="I29" s="1">
        <v>499.51</v>
      </c>
      <c r="J29" s="1">
        <v>0</v>
      </c>
      <c r="K29" s="1">
        <v>560.45</v>
      </c>
      <c r="L29" s="1">
        <v>562.54</v>
      </c>
      <c r="M29" s="1">
        <v>500.32</v>
      </c>
      <c r="N29" s="1">
        <v>0</v>
      </c>
      <c r="O29" s="1">
        <v>0</v>
      </c>
      <c r="P29" s="1">
        <v>598.6</v>
      </c>
      <c r="Q29" s="1">
        <v>270.48</v>
      </c>
      <c r="R29" s="1">
        <v>269.74</v>
      </c>
      <c r="S29" s="1">
        <v>25801.787</v>
      </c>
      <c r="T29" s="1">
        <v>7902.635</v>
      </c>
      <c r="U29" s="1">
        <v>9727.375</v>
      </c>
      <c r="V29" s="1">
        <v>4451.293</v>
      </c>
      <c r="W29" s="1">
        <v>14178.668</v>
      </c>
      <c r="X29" s="1">
        <v>70.48</v>
      </c>
      <c r="Y29" s="1">
        <v>49.979</v>
      </c>
      <c r="Z29" s="1">
        <v>11201.143</v>
      </c>
      <c r="AA29" s="1">
        <v>6557.529</v>
      </c>
      <c r="AB29" s="1">
        <v>937.26</v>
      </c>
      <c r="AC29" s="1" t="s">
        <v>60</v>
      </c>
      <c r="AD29" s="6">
        <v>-4474.998</v>
      </c>
      <c r="AE29" s="1">
        <v>275.33</v>
      </c>
      <c r="AF29" s="1">
        <v>0</v>
      </c>
      <c r="AG29" s="1">
        <v>275.33</v>
      </c>
      <c r="AH29" s="1">
        <v>280</v>
      </c>
      <c r="AI29" s="1">
        <v>0</v>
      </c>
      <c r="AJ29" s="1">
        <v>280</v>
      </c>
      <c r="AK29" s="1">
        <v>6010</v>
      </c>
      <c r="AL29" s="1">
        <v>26288</v>
      </c>
      <c r="AM29" s="1">
        <v>32298</v>
      </c>
      <c r="AN29" s="1">
        <v>15063.81</v>
      </c>
      <c r="AO29" s="1">
        <v>10831.04</v>
      </c>
      <c r="AP29" s="1">
        <v>4232.77</v>
      </c>
      <c r="AQ29" s="1">
        <v>275.38</v>
      </c>
      <c r="AR29" s="1">
        <v>280</v>
      </c>
      <c r="AU29" s="1">
        <v>0</v>
      </c>
      <c r="AV29" s="14">
        <v>0</v>
      </c>
      <c r="AW29" s="6">
        <v>280</v>
      </c>
      <c r="AX29" s="6">
        <v>275.33</v>
      </c>
      <c r="AY29" s="6">
        <v>600</v>
      </c>
      <c r="AZ29" s="18">
        <v>600</v>
      </c>
      <c r="BA29" s="6">
        <v>280</v>
      </c>
      <c r="BB29" s="6">
        <v>275.33</v>
      </c>
      <c r="BE29" s="22">
        <f t="shared" si="0"/>
        <v>280</v>
      </c>
      <c r="BF29" s="22">
        <f t="shared" ref="BF29:BH29" si="66">AH29</f>
        <v>280</v>
      </c>
      <c r="BG29" s="22">
        <f t="shared" si="66"/>
        <v>0</v>
      </c>
      <c r="BH29" s="22">
        <f t="shared" si="66"/>
        <v>280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22">
        <f t="shared" si="2"/>
        <v>275.33</v>
      </c>
      <c r="BN29" s="22">
        <f t="shared" ref="BN29:BP29" si="67">AE29</f>
        <v>275.33</v>
      </c>
      <c r="BO29" s="22">
        <f t="shared" si="67"/>
        <v>0</v>
      </c>
      <c r="BP29" s="22">
        <f t="shared" si="67"/>
        <v>275.33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25535.32</v>
      </c>
      <c r="B30" s="2">
        <v>-8057.62</v>
      </c>
      <c r="C30" s="2">
        <v>19385.01</v>
      </c>
      <c r="D30" s="2">
        <v>15186.49</v>
      </c>
      <c r="E30" s="2">
        <v>270.33</v>
      </c>
      <c r="F30" s="7">
        <v>-6999</v>
      </c>
      <c r="G30" s="2">
        <v>579.56</v>
      </c>
      <c r="H30" s="2">
        <v>572.72</v>
      </c>
      <c r="I30" s="2">
        <v>484.31</v>
      </c>
      <c r="J30" s="2">
        <v>0</v>
      </c>
      <c r="K30" s="2">
        <v>535.79</v>
      </c>
      <c r="L30" s="2">
        <v>534.17</v>
      </c>
      <c r="M30" s="2">
        <v>500.73</v>
      </c>
      <c r="N30" s="2">
        <v>0</v>
      </c>
      <c r="O30" s="2">
        <v>0</v>
      </c>
      <c r="P30" s="2">
        <v>558.5</v>
      </c>
      <c r="Q30" s="2">
        <v>270.21</v>
      </c>
      <c r="R30" s="2">
        <v>269.53</v>
      </c>
      <c r="S30" s="2">
        <v>25318.926</v>
      </c>
      <c r="T30" s="2">
        <v>8155.437</v>
      </c>
      <c r="U30" s="2">
        <v>9422.227</v>
      </c>
      <c r="V30" s="2">
        <v>5956.858</v>
      </c>
      <c r="W30" s="2">
        <v>15379.086</v>
      </c>
      <c r="X30" s="2">
        <v>70.28</v>
      </c>
      <c r="Y30" s="2">
        <v>50.008</v>
      </c>
      <c r="Z30" s="2">
        <v>12511.375</v>
      </c>
      <c r="AA30" s="2">
        <v>5205.992</v>
      </c>
      <c r="AB30" s="2">
        <v>933.29</v>
      </c>
      <c r="AC30" s="2" t="s">
        <v>60</v>
      </c>
      <c r="AD30" s="7">
        <v>-4566.047</v>
      </c>
      <c r="AE30" s="2">
        <v>270.33</v>
      </c>
      <c r="AF30" s="2">
        <v>0</v>
      </c>
      <c r="AG30" s="2">
        <v>270.33</v>
      </c>
      <c r="AH30" s="2">
        <v>260</v>
      </c>
      <c r="AI30" s="2">
        <v>0</v>
      </c>
      <c r="AJ30" s="2">
        <v>260</v>
      </c>
      <c r="AK30" s="2">
        <v>6026</v>
      </c>
      <c r="AL30" s="2">
        <v>25945.8</v>
      </c>
      <c r="AM30" s="2">
        <v>31971.8</v>
      </c>
      <c r="AN30" s="2">
        <v>16226.61</v>
      </c>
      <c r="AO30" s="2">
        <v>10675.59</v>
      </c>
      <c r="AP30" s="2">
        <v>5551.02</v>
      </c>
      <c r="AQ30" s="2">
        <v>270.33</v>
      </c>
      <c r="AR30" s="2">
        <v>260</v>
      </c>
      <c r="AU30" s="2">
        <v>0</v>
      </c>
      <c r="AV30" s="15">
        <v>0</v>
      </c>
      <c r="AW30" s="7">
        <v>260</v>
      </c>
      <c r="AX30" s="7">
        <v>270.33</v>
      </c>
      <c r="AY30" s="7">
        <v>531</v>
      </c>
      <c r="AZ30" s="19">
        <v>571.2</v>
      </c>
      <c r="BA30" s="7">
        <v>260</v>
      </c>
      <c r="BB30" s="7">
        <v>270.33</v>
      </c>
      <c r="BE30" s="23">
        <f t="shared" si="0"/>
        <v>260</v>
      </c>
      <c r="BF30" s="23">
        <f t="shared" ref="BF30:BH30" si="68">AH30</f>
        <v>260</v>
      </c>
      <c r="BG30" s="23">
        <f t="shared" si="68"/>
        <v>0</v>
      </c>
      <c r="BH30" s="23">
        <f t="shared" si="68"/>
        <v>260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23">
        <f t="shared" si="2"/>
        <v>270.33</v>
      </c>
      <c r="BN30" s="23">
        <f t="shared" ref="BN30:BP30" si="69">AE30</f>
        <v>270.33</v>
      </c>
      <c r="BO30" s="23">
        <f t="shared" si="69"/>
        <v>0</v>
      </c>
      <c r="BP30" s="23">
        <f t="shared" si="69"/>
        <v>270.33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24691.59</v>
      </c>
      <c r="B31" s="2">
        <v>-8254.29</v>
      </c>
      <c r="C31" s="2">
        <v>16521.27</v>
      </c>
      <c r="D31" s="2">
        <v>16106.34</v>
      </c>
      <c r="E31" s="2">
        <v>163.33</v>
      </c>
      <c r="F31" s="7">
        <v>-6999</v>
      </c>
      <c r="G31" s="2">
        <v>431.72</v>
      </c>
      <c r="H31" s="2">
        <v>431.72</v>
      </c>
      <c r="I31" s="2">
        <v>411.64</v>
      </c>
      <c r="J31" s="2">
        <v>0</v>
      </c>
      <c r="K31" s="2">
        <v>470.2</v>
      </c>
      <c r="L31" s="2">
        <v>469.74</v>
      </c>
      <c r="M31" s="2">
        <v>501.15</v>
      </c>
      <c r="N31" s="2">
        <v>0</v>
      </c>
      <c r="O31" s="2">
        <v>0</v>
      </c>
      <c r="P31" s="2">
        <v>494.1</v>
      </c>
      <c r="Q31" s="2">
        <v>214.61</v>
      </c>
      <c r="R31" s="2">
        <v>213.97</v>
      </c>
      <c r="S31" s="2">
        <v>24433.95</v>
      </c>
      <c r="T31" s="2">
        <v>8294.838</v>
      </c>
      <c r="U31" s="2">
        <v>9236.095</v>
      </c>
      <c r="V31" s="2">
        <v>7774.381</v>
      </c>
      <c r="W31" s="2">
        <v>17010.476</v>
      </c>
      <c r="X31" s="2">
        <v>70.18</v>
      </c>
      <c r="Y31" s="2">
        <v>50.025</v>
      </c>
      <c r="Z31" s="2">
        <v>14923.254</v>
      </c>
      <c r="AA31" s="2">
        <v>2722.531</v>
      </c>
      <c r="AB31" s="2">
        <v>939.68</v>
      </c>
      <c r="AC31" s="2" t="s">
        <v>60</v>
      </c>
      <c r="AD31" s="7">
        <v>-4863.1475</v>
      </c>
      <c r="AE31" s="2">
        <v>163.33</v>
      </c>
      <c r="AF31" s="2">
        <v>0</v>
      </c>
      <c r="AG31" s="2">
        <v>163.33</v>
      </c>
      <c r="AH31" s="2">
        <v>260</v>
      </c>
      <c r="AI31" s="2">
        <v>0</v>
      </c>
      <c r="AJ31" s="2">
        <v>260</v>
      </c>
      <c r="AK31" s="2">
        <v>6428</v>
      </c>
      <c r="AL31" s="2">
        <v>25510.2</v>
      </c>
      <c r="AM31" s="2">
        <v>31938.2</v>
      </c>
      <c r="AN31" s="2">
        <v>17524.73</v>
      </c>
      <c r="AO31" s="2">
        <v>10512.1</v>
      </c>
      <c r="AP31" s="2">
        <v>7012.63</v>
      </c>
      <c r="AQ31" s="2">
        <v>163.33</v>
      </c>
      <c r="AR31" s="2">
        <v>260</v>
      </c>
      <c r="AU31" s="2">
        <v>0</v>
      </c>
      <c r="AV31" s="15">
        <v>0</v>
      </c>
      <c r="AW31" s="7">
        <v>260</v>
      </c>
      <c r="AX31" s="7">
        <v>163.33</v>
      </c>
      <c r="AY31" s="7">
        <v>451.8</v>
      </c>
      <c r="AZ31" s="19">
        <v>492</v>
      </c>
      <c r="BA31" s="7">
        <v>260</v>
      </c>
      <c r="BB31" s="7">
        <v>163.33</v>
      </c>
      <c r="BE31" s="23">
        <f t="shared" si="0"/>
        <v>260</v>
      </c>
      <c r="BF31" s="23">
        <f t="shared" ref="BF31:BH31" si="70">AH31</f>
        <v>260</v>
      </c>
      <c r="BG31" s="23">
        <f t="shared" si="70"/>
        <v>0</v>
      </c>
      <c r="BH31" s="23">
        <f t="shared" si="70"/>
        <v>260</v>
      </c>
      <c r="BI31" s="2">
        <f t="shared" si="5"/>
        <v>0</v>
      </c>
      <c r="BJ31" s="2">
        <f t="shared" si="6"/>
        <v>0</v>
      </c>
      <c r="BK31" s="2">
        <f t="shared" si="7"/>
        <v>0</v>
      </c>
      <c r="BL31" s="2">
        <f t="shared" si="8"/>
        <v>0</v>
      </c>
      <c r="BM31" s="23">
        <f t="shared" si="2"/>
        <v>163.33</v>
      </c>
      <c r="BN31" s="23">
        <f t="shared" ref="BN31:BP31" si="71">AE31</f>
        <v>163.33</v>
      </c>
      <c r="BO31" s="23">
        <f t="shared" si="71"/>
        <v>0</v>
      </c>
      <c r="BP31" s="23">
        <f t="shared" si="71"/>
        <v>163.33</v>
      </c>
      <c r="BQ31" s="2">
        <f t="shared" si="10"/>
        <v>0</v>
      </c>
      <c r="BR31" s="2">
        <f t="shared" si="11"/>
        <v>0</v>
      </c>
      <c r="BS31" s="2">
        <f t="shared" si="12"/>
        <v>0</v>
      </c>
      <c r="BT31" s="2">
        <f t="shared" si="13"/>
        <v>0</v>
      </c>
    </row>
    <row r="32" s="2" customFormat="1" spans="1:72">
      <c r="A32" s="2">
        <v>23769.85</v>
      </c>
      <c r="B32" s="2">
        <v>-8428.92</v>
      </c>
      <c r="C32" s="2">
        <v>15286.55</v>
      </c>
      <c r="D32" s="2">
        <v>15616.17</v>
      </c>
      <c r="E32" s="2">
        <v>22.25</v>
      </c>
      <c r="F32" s="7">
        <v>-6999</v>
      </c>
      <c r="G32" s="2">
        <v>282.18</v>
      </c>
      <c r="H32" s="2">
        <v>280.47</v>
      </c>
      <c r="I32" s="2">
        <v>368.59</v>
      </c>
      <c r="J32" s="2">
        <v>0</v>
      </c>
      <c r="K32" s="2">
        <v>439.03</v>
      </c>
      <c r="L32" s="2">
        <v>437.64</v>
      </c>
      <c r="M32" s="2">
        <v>500.32</v>
      </c>
      <c r="N32" s="2">
        <v>0</v>
      </c>
      <c r="O32" s="2">
        <v>0</v>
      </c>
      <c r="P32" s="2">
        <v>493.8</v>
      </c>
      <c r="Q32" s="2">
        <v>230.83</v>
      </c>
      <c r="R32" s="2">
        <v>229.25</v>
      </c>
      <c r="S32" s="2">
        <v>23619.41</v>
      </c>
      <c r="T32" s="2">
        <v>8472.32</v>
      </c>
      <c r="U32" s="2">
        <v>9309.03</v>
      </c>
      <c r="V32" s="2">
        <v>9686.203</v>
      </c>
      <c r="W32" s="2">
        <v>18995.232</v>
      </c>
      <c r="X32" s="2">
        <v>56.6</v>
      </c>
      <c r="Y32" s="2">
        <v>50.036</v>
      </c>
      <c r="Z32" s="2">
        <v>16895.781</v>
      </c>
      <c r="AA32" s="2">
        <v>1214.424</v>
      </c>
      <c r="AB32" s="2">
        <v>935.4</v>
      </c>
      <c r="AC32" s="2" t="s">
        <v>71</v>
      </c>
      <c r="AD32" s="7">
        <v>-4892.143</v>
      </c>
      <c r="AE32" s="2">
        <v>0</v>
      </c>
      <c r="AF32" s="2">
        <v>277.78</v>
      </c>
      <c r="AG32" s="2">
        <v>277.78</v>
      </c>
      <c r="AH32" s="2">
        <v>240</v>
      </c>
      <c r="AI32" s="2">
        <v>0</v>
      </c>
      <c r="AJ32" s="2">
        <v>240</v>
      </c>
      <c r="AK32" s="2">
        <v>6835</v>
      </c>
      <c r="AL32" s="2">
        <v>24950.2</v>
      </c>
      <c r="AM32" s="2">
        <v>31785.2</v>
      </c>
      <c r="AN32" s="2">
        <v>18939.39</v>
      </c>
      <c r="AO32" s="2">
        <v>10360.63</v>
      </c>
      <c r="AP32" s="2">
        <v>8578.76</v>
      </c>
      <c r="AQ32" s="2">
        <v>22.25</v>
      </c>
      <c r="AR32" s="2">
        <v>240</v>
      </c>
      <c r="AU32" s="2">
        <v>0</v>
      </c>
      <c r="AV32" s="15">
        <v>0</v>
      </c>
      <c r="AW32" s="7">
        <v>240</v>
      </c>
      <c r="AX32" s="7">
        <v>277.78</v>
      </c>
      <c r="AY32" s="7">
        <v>372.6</v>
      </c>
      <c r="AZ32" s="19">
        <v>498.9</v>
      </c>
      <c r="BA32" s="7">
        <v>240</v>
      </c>
      <c r="BB32" s="7">
        <v>277.78</v>
      </c>
      <c r="BE32" s="23">
        <f t="shared" si="0"/>
        <v>240</v>
      </c>
      <c r="BF32" s="23">
        <f t="shared" ref="BF32:BH32" si="72">AH32</f>
        <v>240</v>
      </c>
      <c r="BG32" s="23">
        <f t="shared" si="72"/>
        <v>0</v>
      </c>
      <c r="BH32" s="23">
        <f t="shared" si="72"/>
        <v>240</v>
      </c>
      <c r="BI32" s="2">
        <f t="shared" si="5"/>
        <v>0</v>
      </c>
      <c r="BJ32" s="2">
        <f t="shared" si="6"/>
        <v>0</v>
      </c>
      <c r="BK32" s="2">
        <f t="shared" si="7"/>
        <v>0</v>
      </c>
      <c r="BL32" s="2">
        <f t="shared" si="8"/>
        <v>0</v>
      </c>
      <c r="BM32" s="23">
        <f t="shared" si="2"/>
        <v>277.78</v>
      </c>
      <c r="BN32" s="23">
        <f t="shared" ref="BN32:BP32" si="73">AE32</f>
        <v>0</v>
      </c>
      <c r="BO32" s="23">
        <f t="shared" si="73"/>
        <v>277.78</v>
      </c>
      <c r="BP32" s="23">
        <f t="shared" si="73"/>
        <v>277.78</v>
      </c>
      <c r="BQ32" s="2">
        <f t="shared" si="10"/>
        <v>0</v>
      </c>
      <c r="BR32" s="2">
        <f t="shared" si="11"/>
        <v>1</v>
      </c>
      <c r="BS32" s="2">
        <f t="shared" si="12"/>
        <v>1</v>
      </c>
      <c r="BT32" s="2">
        <f t="shared" si="13"/>
        <v>277.78</v>
      </c>
    </row>
    <row r="33" s="2" customFormat="1" spans="1:72">
      <c r="A33" s="2">
        <v>23318.62</v>
      </c>
      <c r="B33" s="2">
        <v>-8902.17</v>
      </c>
      <c r="C33" s="2">
        <v>14870.22</v>
      </c>
      <c r="D33" s="2">
        <v>15069.5</v>
      </c>
      <c r="E33" s="2">
        <v>23.4</v>
      </c>
      <c r="F33" s="7">
        <v>-7000</v>
      </c>
      <c r="G33" s="2">
        <v>191.61</v>
      </c>
      <c r="H33" s="2">
        <v>201.02</v>
      </c>
      <c r="I33" s="2">
        <v>368.77</v>
      </c>
      <c r="J33" s="2">
        <v>0</v>
      </c>
      <c r="K33" s="2">
        <v>443.92</v>
      </c>
      <c r="L33" s="2">
        <v>446.94</v>
      </c>
      <c r="M33" s="2">
        <v>500.73</v>
      </c>
      <c r="N33" s="2">
        <v>0</v>
      </c>
      <c r="O33" s="2">
        <v>0</v>
      </c>
      <c r="P33" s="2">
        <v>485.1</v>
      </c>
      <c r="Q33" s="2">
        <v>230.52</v>
      </c>
      <c r="R33" s="2">
        <v>230.2</v>
      </c>
      <c r="S33" s="2">
        <v>22985.326</v>
      </c>
      <c r="T33" s="2">
        <v>9242.811</v>
      </c>
      <c r="U33" s="2">
        <v>8812.751</v>
      </c>
      <c r="V33" s="2">
        <v>10953.298</v>
      </c>
      <c r="W33" s="2">
        <v>19766.049</v>
      </c>
      <c r="X33" s="2">
        <v>-549.11</v>
      </c>
      <c r="Y33" s="2">
        <v>49.965</v>
      </c>
      <c r="Z33" s="2">
        <v>17089.66</v>
      </c>
      <c r="AA33" s="2">
        <v>1176.512</v>
      </c>
      <c r="AB33" s="2">
        <v>911.7</v>
      </c>
      <c r="AC33" s="2" t="s">
        <v>71</v>
      </c>
      <c r="AD33" s="7">
        <v>-4883.3184</v>
      </c>
      <c r="AE33" s="2">
        <v>0</v>
      </c>
      <c r="AF33" s="2">
        <v>277.78</v>
      </c>
      <c r="AG33" s="2">
        <v>277.78</v>
      </c>
      <c r="AH33" s="2">
        <v>240</v>
      </c>
      <c r="AI33" s="2">
        <v>11.11</v>
      </c>
      <c r="AJ33" s="2">
        <v>251.11</v>
      </c>
      <c r="AK33" s="2">
        <v>7240</v>
      </c>
      <c r="AL33" s="2">
        <v>24701.3</v>
      </c>
      <c r="AM33" s="2">
        <v>31941.3</v>
      </c>
      <c r="AN33" s="2">
        <v>20253.18</v>
      </c>
      <c r="AO33" s="2">
        <v>10064.45</v>
      </c>
      <c r="AP33" s="2">
        <v>10188.73</v>
      </c>
      <c r="AQ33" s="2">
        <v>23.4</v>
      </c>
      <c r="AR33" s="2">
        <v>233</v>
      </c>
      <c r="AU33" s="2">
        <v>0</v>
      </c>
      <c r="AV33" s="15">
        <v>0</v>
      </c>
      <c r="AW33" s="7">
        <v>251.11</v>
      </c>
      <c r="AX33" s="7">
        <v>277.78</v>
      </c>
      <c r="AY33" s="7">
        <v>293.4</v>
      </c>
      <c r="AZ33" s="19">
        <v>484.33</v>
      </c>
      <c r="BA33" s="7">
        <v>251.11</v>
      </c>
      <c r="BB33" s="7">
        <v>277.78</v>
      </c>
      <c r="BE33" s="23">
        <f t="shared" si="0"/>
        <v>251.11</v>
      </c>
      <c r="BF33" s="23">
        <f t="shared" ref="BF33:BH33" si="74">AH33</f>
        <v>240</v>
      </c>
      <c r="BG33" s="23">
        <f t="shared" si="74"/>
        <v>11.11</v>
      </c>
      <c r="BH33" s="23">
        <f t="shared" si="74"/>
        <v>251.11</v>
      </c>
      <c r="BI33" s="2">
        <f t="shared" si="5"/>
        <v>0</v>
      </c>
      <c r="BJ33" s="2">
        <f t="shared" si="6"/>
        <v>0</v>
      </c>
      <c r="BK33" s="2">
        <f t="shared" si="7"/>
        <v>0</v>
      </c>
      <c r="BL33" s="2">
        <f t="shared" si="8"/>
        <v>0</v>
      </c>
      <c r="BM33" s="23">
        <f t="shared" si="2"/>
        <v>277.78</v>
      </c>
      <c r="BN33" s="23">
        <f t="shared" ref="BN33:BP33" si="75">AE33</f>
        <v>0</v>
      </c>
      <c r="BO33" s="23">
        <f t="shared" si="75"/>
        <v>277.78</v>
      </c>
      <c r="BP33" s="23">
        <f t="shared" si="75"/>
        <v>277.78</v>
      </c>
      <c r="BQ33" s="2">
        <f t="shared" si="10"/>
        <v>0</v>
      </c>
      <c r="BR33" s="2">
        <f t="shared" si="11"/>
        <v>1</v>
      </c>
      <c r="BS33" s="2">
        <f t="shared" si="12"/>
        <v>1</v>
      </c>
      <c r="BT33" s="2">
        <f t="shared" si="13"/>
        <v>277.78</v>
      </c>
    </row>
    <row r="34" s="2" customFormat="1" spans="1:72">
      <c r="A34" s="2">
        <v>23262.61</v>
      </c>
      <c r="B34" s="2">
        <v>-9263</v>
      </c>
      <c r="C34" s="2">
        <v>14816.34</v>
      </c>
      <c r="D34" s="2">
        <v>16036.68</v>
      </c>
      <c r="E34" s="2">
        <v>23.48</v>
      </c>
      <c r="F34" s="7">
        <v>-7000</v>
      </c>
      <c r="G34" s="2">
        <v>190.77</v>
      </c>
      <c r="H34" s="2">
        <v>190.77</v>
      </c>
      <c r="I34" s="2">
        <v>359.61</v>
      </c>
      <c r="J34" s="2">
        <v>0</v>
      </c>
      <c r="K34" s="2">
        <v>439.96</v>
      </c>
      <c r="L34" s="2">
        <v>442.29</v>
      </c>
      <c r="M34" s="2">
        <v>500.73</v>
      </c>
      <c r="N34" s="2">
        <v>0</v>
      </c>
      <c r="O34" s="2">
        <v>0</v>
      </c>
      <c r="P34" s="2">
        <v>491.9</v>
      </c>
      <c r="Q34" s="2">
        <v>230.2</v>
      </c>
      <c r="R34" s="2">
        <v>230.52</v>
      </c>
      <c r="S34" s="2">
        <v>22878.604</v>
      </c>
      <c r="T34" s="2">
        <v>9200.186</v>
      </c>
      <c r="U34" s="2">
        <v>7835.024</v>
      </c>
      <c r="V34" s="2">
        <v>12048.037</v>
      </c>
      <c r="W34" s="2">
        <v>19883.061</v>
      </c>
      <c r="X34" s="2">
        <v>-845.3</v>
      </c>
      <c r="Y34" s="2">
        <v>49.998</v>
      </c>
      <c r="Z34" s="2">
        <v>17107.19</v>
      </c>
      <c r="AA34" s="2">
        <v>1108.928</v>
      </c>
      <c r="AB34" s="2">
        <v>914.29</v>
      </c>
      <c r="AC34" s="2" t="s">
        <v>71</v>
      </c>
      <c r="AD34" s="7">
        <v>-4884.1587</v>
      </c>
      <c r="AE34" s="2">
        <v>0</v>
      </c>
      <c r="AF34" s="2">
        <v>277.78</v>
      </c>
      <c r="AG34" s="2">
        <v>277.78</v>
      </c>
      <c r="AH34" s="2">
        <v>0</v>
      </c>
      <c r="AI34" s="2">
        <v>277.78</v>
      </c>
      <c r="AJ34" s="2">
        <v>277.78</v>
      </c>
      <c r="AK34" s="2">
        <v>7762</v>
      </c>
      <c r="AL34" s="2">
        <v>24452.5</v>
      </c>
      <c r="AM34" s="2">
        <v>32214.5</v>
      </c>
      <c r="AN34" s="2">
        <v>21798.97</v>
      </c>
      <c r="AO34" s="2">
        <v>10004.63</v>
      </c>
      <c r="AP34" s="2">
        <v>11794.34</v>
      </c>
      <c r="AQ34" s="2">
        <v>23.48</v>
      </c>
      <c r="AR34" s="2">
        <v>18.87</v>
      </c>
      <c r="AU34" s="2">
        <v>0</v>
      </c>
      <c r="AV34" s="15">
        <v>0</v>
      </c>
      <c r="AW34" s="7">
        <v>277.78</v>
      </c>
      <c r="AX34" s="7">
        <v>277.78</v>
      </c>
      <c r="AY34" s="7">
        <v>282.22</v>
      </c>
      <c r="AZ34" s="19">
        <v>493.37</v>
      </c>
      <c r="BA34" s="7">
        <v>277.78</v>
      </c>
      <c r="BB34" s="7">
        <v>277.78</v>
      </c>
      <c r="BE34" s="23">
        <f t="shared" si="0"/>
        <v>277.78</v>
      </c>
      <c r="BF34" s="23">
        <f t="shared" ref="BF34:BH34" si="76">AH34</f>
        <v>0</v>
      </c>
      <c r="BG34" s="23">
        <f t="shared" si="76"/>
        <v>277.78</v>
      </c>
      <c r="BH34" s="23">
        <f t="shared" si="76"/>
        <v>277.78</v>
      </c>
      <c r="BI34" s="2">
        <f t="shared" si="5"/>
        <v>0</v>
      </c>
      <c r="BJ34" s="2">
        <f t="shared" si="6"/>
        <v>1</v>
      </c>
      <c r="BK34" s="2">
        <f t="shared" si="7"/>
        <v>1</v>
      </c>
      <c r="BL34" s="2">
        <f t="shared" si="8"/>
        <v>277.78</v>
      </c>
      <c r="BM34" s="23">
        <f t="shared" si="2"/>
        <v>277.78</v>
      </c>
      <c r="BN34" s="23">
        <f t="shared" ref="BN34:BP34" si="77">AE34</f>
        <v>0</v>
      </c>
      <c r="BO34" s="23">
        <f t="shared" si="77"/>
        <v>277.78</v>
      </c>
      <c r="BP34" s="23">
        <f t="shared" si="77"/>
        <v>277.78</v>
      </c>
      <c r="BQ34" s="2">
        <f t="shared" si="10"/>
        <v>0</v>
      </c>
      <c r="BR34" s="2">
        <f t="shared" si="11"/>
        <v>1</v>
      </c>
      <c r="BS34" s="2">
        <f t="shared" si="12"/>
        <v>1</v>
      </c>
      <c r="BT34" s="2">
        <f t="shared" si="13"/>
        <v>277.78</v>
      </c>
    </row>
    <row r="35" s="2" customFormat="1" spans="1:72">
      <c r="A35" s="2">
        <v>22896.63</v>
      </c>
      <c r="B35" s="2">
        <v>-8837</v>
      </c>
      <c r="C35" s="2">
        <v>14777.98</v>
      </c>
      <c r="D35" s="2">
        <v>15567.88</v>
      </c>
      <c r="E35" s="2">
        <v>23.76</v>
      </c>
      <c r="F35" s="7">
        <v>-7000</v>
      </c>
      <c r="G35" s="2">
        <v>190.77</v>
      </c>
      <c r="H35" s="2">
        <v>189.89</v>
      </c>
      <c r="I35" s="2">
        <v>339.44</v>
      </c>
      <c r="J35" s="2">
        <v>0</v>
      </c>
      <c r="K35" s="2">
        <v>443.68</v>
      </c>
      <c r="L35" s="2">
        <v>445.55</v>
      </c>
      <c r="M35" s="2">
        <v>500.73</v>
      </c>
      <c r="N35" s="2">
        <v>0</v>
      </c>
      <c r="O35" s="2">
        <v>0</v>
      </c>
      <c r="P35" s="2">
        <v>487.5</v>
      </c>
      <c r="Q35" s="2">
        <v>230.2</v>
      </c>
      <c r="R35" s="2">
        <v>230.94</v>
      </c>
      <c r="S35" s="2">
        <v>22673.729</v>
      </c>
      <c r="T35" s="2">
        <v>8820.752</v>
      </c>
      <c r="U35" s="2">
        <v>7104.181</v>
      </c>
      <c r="V35" s="2">
        <v>12026.417</v>
      </c>
      <c r="W35" s="2">
        <v>19130.598</v>
      </c>
      <c r="X35" s="2">
        <v>-847.81</v>
      </c>
      <c r="Y35" s="2">
        <v>50.032</v>
      </c>
      <c r="Z35" s="2">
        <v>17220.773</v>
      </c>
      <c r="AA35" s="2">
        <v>1005.293</v>
      </c>
      <c r="AB35" s="2">
        <v>886.72</v>
      </c>
      <c r="AC35" s="2" t="s">
        <v>71</v>
      </c>
      <c r="AD35" s="7">
        <v>-4874.914</v>
      </c>
      <c r="AE35" s="2">
        <v>0</v>
      </c>
      <c r="AF35" s="2">
        <v>277.78</v>
      </c>
      <c r="AG35" s="2">
        <v>277.78</v>
      </c>
      <c r="AH35" s="2">
        <v>0</v>
      </c>
      <c r="AI35" s="2">
        <v>277.78</v>
      </c>
      <c r="AJ35" s="2">
        <v>277.78</v>
      </c>
      <c r="AK35" s="2">
        <v>7950</v>
      </c>
      <c r="AL35" s="2">
        <v>24359.1</v>
      </c>
      <c r="AM35" s="2">
        <v>32309.1</v>
      </c>
      <c r="AN35" s="2">
        <v>23354.35</v>
      </c>
      <c r="AO35" s="2">
        <v>9953.87</v>
      </c>
      <c r="AP35" s="2">
        <v>13400.48</v>
      </c>
      <c r="AQ35" s="2">
        <v>23.76</v>
      </c>
      <c r="AR35" s="2">
        <v>18.89</v>
      </c>
      <c r="AU35" s="2">
        <v>0</v>
      </c>
      <c r="AV35" s="15">
        <v>0</v>
      </c>
      <c r="AW35" s="7">
        <v>277.78</v>
      </c>
      <c r="AX35" s="7">
        <v>277.78</v>
      </c>
      <c r="AY35" s="7">
        <v>282.22</v>
      </c>
      <c r="AZ35" s="19">
        <v>484.33</v>
      </c>
      <c r="BA35" s="7">
        <v>277.78</v>
      </c>
      <c r="BB35" s="7">
        <v>277.78</v>
      </c>
      <c r="BE35" s="23">
        <f t="shared" si="0"/>
        <v>277.78</v>
      </c>
      <c r="BF35" s="23">
        <f t="shared" ref="BF35:BH35" si="78">AH35</f>
        <v>0</v>
      </c>
      <c r="BG35" s="23">
        <f t="shared" si="78"/>
        <v>277.78</v>
      </c>
      <c r="BH35" s="23">
        <f t="shared" si="78"/>
        <v>277.78</v>
      </c>
      <c r="BI35" s="2">
        <f t="shared" si="5"/>
        <v>0</v>
      </c>
      <c r="BJ35" s="2">
        <f t="shared" si="6"/>
        <v>1</v>
      </c>
      <c r="BK35" s="2">
        <f t="shared" si="7"/>
        <v>1</v>
      </c>
      <c r="BL35" s="2">
        <f t="shared" si="8"/>
        <v>277.78</v>
      </c>
      <c r="BM35" s="23">
        <f t="shared" si="2"/>
        <v>277.78</v>
      </c>
      <c r="BN35" s="23">
        <f t="shared" ref="BN35:BP35" si="79">AE35</f>
        <v>0</v>
      </c>
      <c r="BO35" s="23">
        <f t="shared" si="79"/>
        <v>277.78</v>
      </c>
      <c r="BP35" s="23">
        <f t="shared" si="79"/>
        <v>277.78</v>
      </c>
      <c r="BQ35" s="2">
        <f t="shared" si="10"/>
        <v>0</v>
      </c>
      <c r="BR35" s="2">
        <f t="shared" si="11"/>
        <v>1</v>
      </c>
      <c r="BS35" s="2">
        <f t="shared" si="12"/>
        <v>1</v>
      </c>
      <c r="BT35" s="2">
        <f t="shared" si="13"/>
        <v>277.78</v>
      </c>
    </row>
    <row r="36" s="2" customFormat="1" spans="1:72">
      <c r="A36" s="2">
        <v>22428.05</v>
      </c>
      <c r="B36" s="2">
        <v>-8909</v>
      </c>
      <c r="C36" s="2">
        <v>14738.51</v>
      </c>
      <c r="D36" s="2">
        <v>15203.58</v>
      </c>
      <c r="E36" s="2">
        <v>24.41</v>
      </c>
      <c r="F36" s="7">
        <v>-7000</v>
      </c>
      <c r="G36" s="2">
        <v>189.89</v>
      </c>
      <c r="H36" s="2">
        <v>189.89</v>
      </c>
      <c r="I36" s="2">
        <v>338.35</v>
      </c>
      <c r="J36" s="2">
        <v>0</v>
      </c>
      <c r="K36" s="2">
        <v>444.38</v>
      </c>
      <c r="L36" s="2">
        <v>444.85</v>
      </c>
      <c r="M36" s="2">
        <v>500.32</v>
      </c>
      <c r="N36" s="2">
        <v>0</v>
      </c>
      <c r="O36" s="2">
        <v>0</v>
      </c>
      <c r="P36" s="2">
        <v>485.9</v>
      </c>
      <c r="Q36" s="2">
        <v>230.15</v>
      </c>
      <c r="R36" s="2">
        <v>229.67</v>
      </c>
      <c r="S36" s="2">
        <v>22237.367</v>
      </c>
      <c r="T36" s="2">
        <v>8982.847</v>
      </c>
      <c r="U36" s="2">
        <v>6644.263</v>
      </c>
      <c r="V36" s="2">
        <v>11953.267</v>
      </c>
      <c r="W36" s="2">
        <v>18597.529</v>
      </c>
      <c r="X36" s="2">
        <v>-844.9</v>
      </c>
      <c r="Y36" s="2">
        <v>50.023</v>
      </c>
      <c r="Z36" s="2">
        <v>17039.846</v>
      </c>
      <c r="AA36" s="2">
        <v>1063.076</v>
      </c>
      <c r="AB36" s="2">
        <v>857.11</v>
      </c>
      <c r="AC36" s="2" t="s">
        <v>71</v>
      </c>
      <c r="AD36" s="7">
        <v>-4884.159</v>
      </c>
      <c r="AE36" s="2">
        <v>0</v>
      </c>
      <c r="AF36" s="2">
        <v>277.78</v>
      </c>
      <c r="AG36" s="2">
        <v>277.78</v>
      </c>
      <c r="AH36" s="2">
        <v>0</v>
      </c>
      <c r="AI36" s="2">
        <v>277.78</v>
      </c>
      <c r="AJ36" s="2">
        <v>277.78</v>
      </c>
      <c r="AK36" s="2">
        <v>8144</v>
      </c>
      <c r="AL36" s="2">
        <v>23625.5</v>
      </c>
      <c r="AM36" s="2">
        <v>31769.5</v>
      </c>
      <c r="AN36" s="2">
        <v>24864.95</v>
      </c>
      <c r="AO36" s="2">
        <v>9904.01</v>
      </c>
      <c r="AP36" s="2">
        <v>14960.94</v>
      </c>
      <c r="AQ36" s="2">
        <v>24.41</v>
      </c>
      <c r="AR36" s="2">
        <v>19.09</v>
      </c>
      <c r="AU36" s="2">
        <v>0</v>
      </c>
      <c r="AV36" s="15">
        <v>0</v>
      </c>
      <c r="AW36" s="7">
        <v>277.78</v>
      </c>
      <c r="AX36" s="7">
        <v>277.78</v>
      </c>
      <c r="AY36" s="7">
        <v>282.22</v>
      </c>
      <c r="AZ36" s="19">
        <v>484.33</v>
      </c>
      <c r="BA36" s="7">
        <v>277.78</v>
      </c>
      <c r="BB36" s="7">
        <v>277.78</v>
      </c>
      <c r="BE36" s="23">
        <f t="shared" si="0"/>
        <v>277.78</v>
      </c>
      <c r="BF36" s="23">
        <f t="shared" ref="BF36:BH36" si="80">AH36</f>
        <v>0</v>
      </c>
      <c r="BG36" s="23">
        <f t="shared" si="80"/>
        <v>277.78</v>
      </c>
      <c r="BH36" s="23">
        <f t="shared" si="80"/>
        <v>277.78</v>
      </c>
      <c r="BI36" s="2">
        <f t="shared" si="5"/>
        <v>0</v>
      </c>
      <c r="BJ36" s="2">
        <f t="shared" si="6"/>
        <v>1</v>
      </c>
      <c r="BK36" s="2">
        <f t="shared" si="7"/>
        <v>1</v>
      </c>
      <c r="BL36" s="2">
        <f t="shared" si="8"/>
        <v>277.78</v>
      </c>
      <c r="BM36" s="23">
        <f t="shared" si="2"/>
        <v>277.78</v>
      </c>
      <c r="BN36" s="23">
        <f t="shared" ref="BN36:BP36" si="81">AE36</f>
        <v>0</v>
      </c>
      <c r="BO36" s="23">
        <f t="shared" si="81"/>
        <v>277.78</v>
      </c>
      <c r="BP36" s="23">
        <f t="shared" si="81"/>
        <v>277.78</v>
      </c>
      <c r="BQ36" s="2">
        <f t="shared" si="10"/>
        <v>0</v>
      </c>
      <c r="BR36" s="2">
        <f t="shared" si="11"/>
        <v>1</v>
      </c>
      <c r="BS36" s="2">
        <f t="shared" si="12"/>
        <v>1</v>
      </c>
      <c r="BT36" s="2">
        <f t="shared" si="13"/>
        <v>277.78</v>
      </c>
    </row>
    <row r="37" s="2" customFormat="1" spans="1:72">
      <c r="A37" s="2">
        <v>22256.24</v>
      </c>
      <c r="B37" s="2">
        <v>-8979</v>
      </c>
      <c r="C37" s="2">
        <v>14750.75</v>
      </c>
      <c r="D37" s="2">
        <v>15099.57</v>
      </c>
      <c r="E37" s="2">
        <v>24.59</v>
      </c>
      <c r="F37" s="7">
        <v>-7000</v>
      </c>
      <c r="G37" s="2">
        <v>189.89</v>
      </c>
      <c r="H37" s="2">
        <v>189.89</v>
      </c>
      <c r="I37" s="2">
        <v>330.05</v>
      </c>
      <c r="J37" s="2">
        <v>0</v>
      </c>
      <c r="K37" s="2">
        <v>445.08</v>
      </c>
      <c r="L37" s="2">
        <v>445.78</v>
      </c>
      <c r="M37" s="2">
        <v>501.56</v>
      </c>
      <c r="N37" s="2">
        <v>0</v>
      </c>
      <c r="O37" s="2">
        <v>0</v>
      </c>
      <c r="P37" s="2">
        <v>487.5</v>
      </c>
      <c r="Q37" s="2">
        <v>230.46</v>
      </c>
      <c r="R37" s="2">
        <v>229.83</v>
      </c>
      <c r="S37" s="2">
        <v>21982.281</v>
      </c>
      <c r="T37" s="2">
        <v>9242.764</v>
      </c>
      <c r="U37" s="2">
        <v>6385.624</v>
      </c>
      <c r="V37" s="2">
        <v>11878.728</v>
      </c>
      <c r="W37" s="2">
        <v>18264.352</v>
      </c>
      <c r="X37" s="2">
        <v>-836.66</v>
      </c>
      <c r="Y37" s="2">
        <v>49.966</v>
      </c>
      <c r="Z37" s="2">
        <v>16968.469</v>
      </c>
      <c r="AA37" s="2">
        <v>1082.246</v>
      </c>
      <c r="AB37" s="2">
        <v>856.35</v>
      </c>
      <c r="AC37" s="2" t="s">
        <v>71</v>
      </c>
      <c r="AD37" s="7">
        <v>-4876.7354</v>
      </c>
      <c r="AE37" s="2">
        <v>0</v>
      </c>
      <c r="AF37" s="2">
        <v>277.78</v>
      </c>
      <c r="AG37" s="2">
        <v>277.78</v>
      </c>
      <c r="AH37" s="2">
        <v>0</v>
      </c>
      <c r="AI37" s="2">
        <v>277.78</v>
      </c>
      <c r="AJ37" s="2">
        <v>277.78</v>
      </c>
      <c r="AK37" s="2">
        <v>8335</v>
      </c>
      <c r="AL37" s="2">
        <v>23357.5</v>
      </c>
      <c r="AM37" s="2">
        <v>31692.5</v>
      </c>
      <c r="AN37" s="2">
        <v>26266.61</v>
      </c>
      <c r="AO37" s="2">
        <v>9838.52</v>
      </c>
      <c r="AP37" s="2">
        <v>16428.09</v>
      </c>
      <c r="AQ37" s="2">
        <v>24.59</v>
      </c>
      <c r="AR37" s="2">
        <v>19.43</v>
      </c>
      <c r="AU37" s="2">
        <v>0</v>
      </c>
      <c r="AV37" s="15">
        <v>0</v>
      </c>
      <c r="AW37" s="7">
        <v>277.78</v>
      </c>
      <c r="AX37" s="7">
        <v>277.78</v>
      </c>
      <c r="AY37" s="7">
        <v>282.22</v>
      </c>
      <c r="AZ37" s="19">
        <v>484.33</v>
      </c>
      <c r="BA37" s="7">
        <v>277.78</v>
      </c>
      <c r="BB37" s="7">
        <v>277.78</v>
      </c>
      <c r="BE37" s="23">
        <f t="shared" si="0"/>
        <v>277.78</v>
      </c>
      <c r="BF37" s="23">
        <f t="shared" ref="BF37:BH37" si="82">AH37</f>
        <v>0</v>
      </c>
      <c r="BG37" s="23">
        <f t="shared" si="82"/>
        <v>277.78</v>
      </c>
      <c r="BH37" s="23">
        <f t="shared" si="82"/>
        <v>277.78</v>
      </c>
      <c r="BI37" s="2">
        <f t="shared" si="5"/>
        <v>0</v>
      </c>
      <c r="BJ37" s="2">
        <f t="shared" si="6"/>
        <v>1</v>
      </c>
      <c r="BK37" s="2">
        <f t="shared" si="7"/>
        <v>1</v>
      </c>
      <c r="BL37" s="2">
        <f t="shared" si="8"/>
        <v>277.78</v>
      </c>
      <c r="BM37" s="23">
        <f t="shared" si="2"/>
        <v>277.78</v>
      </c>
      <c r="BN37" s="23">
        <f t="shared" ref="BN37:BP37" si="83">AE37</f>
        <v>0</v>
      </c>
      <c r="BO37" s="23">
        <f t="shared" si="83"/>
        <v>277.78</v>
      </c>
      <c r="BP37" s="23">
        <f t="shared" si="83"/>
        <v>277.78</v>
      </c>
      <c r="BQ37" s="2">
        <f t="shared" si="10"/>
        <v>0</v>
      </c>
      <c r="BR37" s="2">
        <f t="shared" si="11"/>
        <v>1</v>
      </c>
      <c r="BS37" s="2">
        <f t="shared" si="12"/>
        <v>1</v>
      </c>
      <c r="BT37" s="2">
        <f t="shared" si="13"/>
        <v>277.78</v>
      </c>
    </row>
    <row r="38" s="2" customFormat="1" spans="1:72">
      <c r="A38" s="2">
        <v>22427.83</v>
      </c>
      <c r="B38" s="2">
        <v>-9055</v>
      </c>
      <c r="C38" s="2">
        <v>14721.19</v>
      </c>
      <c r="D38" s="2">
        <v>15343.04</v>
      </c>
      <c r="E38" s="2">
        <v>24.35</v>
      </c>
      <c r="F38" s="7">
        <v>-7000</v>
      </c>
      <c r="G38" s="2">
        <v>190.77</v>
      </c>
      <c r="H38" s="2">
        <v>190.77</v>
      </c>
      <c r="I38" s="2">
        <v>329.14</v>
      </c>
      <c r="J38" s="2">
        <v>0</v>
      </c>
      <c r="K38" s="2">
        <v>439.73</v>
      </c>
      <c r="L38" s="2">
        <v>442.06</v>
      </c>
      <c r="M38" s="2">
        <v>501.15</v>
      </c>
      <c r="N38" s="2">
        <v>0</v>
      </c>
      <c r="O38" s="2">
        <v>0</v>
      </c>
      <c r="P38" s="2">
        <v>496.7</v>
      </c>
      <c r="Q38" s="2">
        <v>230.41</v>
      </c>
      <c r="R38" s="2">
        <v>229.99</v>
      </c>
      <c r="S38" s="2">
        <v>22589.758</v>
      </c>
      <c r="T38" s="2">
        <v>9009.271</v>
      </c>
      <c r="U38" s="2">
        <v>6387.059</v>
      </c>
      <c r="V38" s="2">
        <v>11909.449</v>
      </c>
      <c r="W38" s="2">
        <v>18296.508</v>
      </c>
      <c r="X38" s="2">
        <v>-838.65</v>
      </c>
      <c r="Y38" s="2">
        <v>50.022</v>
      </c>
      <c r="Z38" s="2">
        <v>16825.898</v>
      </c>
      <c r="AA38" s="2">
        <v>1244.313</v>
      </c>
      <c r="AB38" s="2">
        <v>852.34</v>
      </c>
      <c r="AC38" s="2" t="s">
        <v>71</v>
      </c>
      <c r="AD38" s="7">
        <v>-4889.342</v>
      </c>
      <c r="AE38" s="2">
        <v>0</v>
      </c>
      <c r="AF38" s="2">
        <v>277.78</v>
      </c>
      <c r="AG38" s="2">
        <v>277.78</v>
      </c>
      <c r="AH38" s="2">
        <v>0</v>
      </c>
      <c r="AI38" s="2">
        <v>277.78</v>
      </c>
      <c r="AJ38" s="2">
        <v>277.78</v>
      </c>
      <c r="AK38" s="2">
        <v>8605</v>
      </c>
      <c r="AL38" s="2">
        <v>23123</v>
      </c>
      <c r="AM38" s="2">
        <v>31728</v>
      </c>
      <c r="AN38" s="2">
        <v>27604.29</v>
      </c>
      <c r="AO38" s="2">
        <v>9796.15</v>
      </c>
      <c r="AP38" s="2">
        <v>17808.14</v>
      </c>
      <c r="AQ38" s="2">
        <v>24.35</v>
      </c>
      <c r="AR38" s="2">
        <v>19.71</v>
      </c>
      <c r="AU38" s="2">
        <v>0</v>
      </c>
      <c r="AV38" s="15">
        <v>0</v>
      </c>
      <c r="AW38" s="7">
        <v>277.78</v>
      </c>
      <c r="AX38" s="7">
        <v>277.78</v>
      </c>
      <c r="AY38" s="7">
        <v>282.22</v>
      </c>
      <c r="AZ38" s="19">
        <v>493.67</v>
      </c>
      <c r="BA38" s="7">
        <v>277.78</v>
      </c>
      <c r="BB38" s="7">
        <v>277.78</v>
      </c>
      <c r="BE38" s="23">
        <f t="shared" si="0"/>
        <v>277.78</v>
      </c>
      <c r="BF38" s="23">
        <f t="shared" ref="BF38:BH38" si="84">AH38</f>
        <v>0</v>
      </c>
      <c r="BG38" s="23">
        <f t="shared" si="84"/>
        <v>277.78</v>
      </c>
      <c r="BH38" s="23">
        <f t="shared" si="84"/>
        <v>277.78</v>
      </c>
      <c r="BI38" s="2">
        <f t="shared" si="5"/>
        <v>0</v>
      </c>
      <c r="BJ38" s="2">
        <f t="shared" si="6"/>
        <v>1</v>
      </c>
      <c r="BK38" s="2">
        <f t="shared" si="7"/>
        <v>1</v>
      </c>
      <c r="BL38" s="2">
        <f t="shared" si="8"/>
        <v>277.78</v>
      </c>
      <c r="BM38" s="23">
        <f t="shared" si="2"/>
        <v>277.78</v>
      </c>
      <c r="BN38" s="23">
        <f t="shared" ref="BN38:BP38" si="85">AE38</f>
        <v>0</v>
      </c>
      <c r="BO38" s="23">
        <f t="shared" si="85"/>
        <v>277.78</v>
      </c>
      <c r="BP38" s="23">
        <f t="shared" si="85"/>
        <v>277.78</v>
      </c>
      <c r="BQ38" s="2">
        <f t="shared" si="10"/>
        <v>0</v>
      </c>
      <c r="BR38" s="2">
        <f t="shared" si="11"/>
        <v>1</v>
      </c>
      <c r="BS38" s="2">
        <f t="shared" si="12"/>
        <v>1</v>
      </c>
      <c r="BT38" s="2">
        <f t="shared" si="13"/>
        <v>277.78</v>
      </c>
    </row>
    <row r="39" s="2" customFormat="1" spans="1:72">
      <c r="A39" s="2">
        <v>22337.35</v>
      </c>
      <c r="B39" s="2">
        <v>-8983</v>
      </c>
      <c r="C39" s="2">
        <v>14711.46</v>
      </c>
      <c r="D39" s="2">
        <v>15187.21</v>
      </c>
      <c r="E39" s="2">
        <v>24.48</v>
      </c>
      <c r="F39" s="7">
        <v>-7000</v>
      </c>
      <c r="G39" s="2">
        <v>190.77</v>
      </c>
      <c r="H39" s="2">
        <v>190.77</v>
      </c>
      <c r="I39" s="2">
        <v>329.9</v>
      </c>
      <c r="J39" s="2">
        <v>0</v>
      </c>
      <c r="K39" s="2">
        <v>438.1</v>
      </c>
      <c r="L39" s="2">
        <v>438.57</v>
      </c>
      <c r="M39" s="2">
        <v>500.73</v>
      </c>
      <c r="N39" s="2">
        <v>0</v>
      </c>
      <c r="O39" s="2">
        <v>0</v>
      </c>
      <c r="P39" s="2">
        <v>499.7</v>
      </c>
      <c r="Q39" s="2">
        <v>229.94</v>
      </c>
      <c r="R39" s="2">
        <v>230.09</v>
      </c>
      <c r="S39" s="2">
        <v>21981.352</v>
      </c>
      <c r="T39" s="2">
        <v>9139.59</v>
      </c>
      <c r="U39" s="2">
        <v>6354.764</v>
      </c>
      <c r="V39" s="2">
        <v>11905.039</v>
      </c>
      <c r="W39" s="2">
        <v>18259.803</v>
      </c>
      <c r="X39" s="2">
        <v>-831.74</v>
      </c>
      <c r="Y39" s="2">
        <v>49.971</v>
      </c>
      <c r="Z39" s="2">
        <v>17237.658</v>
      </c>
      <c r="AA39" s="2">
        <v>929.279</v>
      </c>
      <c r="AB39" s="2">
        <v>847.6</v>
      </c>
      <c r="AC39" s="2" t="s">
        <v>71</v>
      </c>
      <c r="AD39" s="7">
        <v>-4887.9414</v>
      </c>
      <c r="AE39" s="2">
        <v>0</v>
      </c>
      <c r="AF39" s="2">
        <v>277.78</v>
      </c>
      <c r="AG39" s="2">
        <v>277.78</v>
      </c>
      <c r="AH39" s="2">
        <v>0</v>
      </c>
      <c r="AI39" s="2">
        <v>277.78</v>
      </c>
      <c r="AJ39" s="2">
        <v>277.78</v>
      </c>
      <c r="AK39" s="2">
        <v>8655</v>
      </c>
      <c r="AL39" s="2">
        <v>22788.1</v>
      </c>
      <c r="AM39" s="2">
        <v>31443.1</v>
      </c>
      <c r="AN39" s="2">
        <v>28848.51</v>
      </c>
      <c r="AO39" s="2">
        <v>9762.2</v>
      </c>
      <c r="AP39" s="2">
        <v>19086.31</v>
      </c>
      <c r="AQ39" s="2">
        <v>24.48</v>
      </c>
      <c r="AR39" s="2">
        <v>20.03</v>
      </c>
      <c r="AU39" s="2">
        <v>0</v>
      </c>
      <c r="AV39" s="15">
        <v>0</v>
      </c>
      <c r="AW39" s="7">
        <v>277.78</v>
      </c>
      <c r="AX39" s="7">
        <v>277.78</v>
      </c>
      <c r="AY39" s="7">
        <v>282.22</v>
      </c>
      <c r="AZ39" s="19">
        <v>493.67</v>
      </c>
      <c r="BA39" s="7">
        <v>277.78</v>
      </c>
      <c r="BB39" s="7">
        <v>277.78</v>
      </c>
      <c r="BE39" s="23">
        <f t="shared" si="0"/>
        <v>277.78</v>
      </c>
      <c r="BF39" s="23">
        <f t="shared" ref="BF39:BH39" si="86">AH39</f>
        <v>0</v>
      </c>
      <c r="BG39" s="23">
        <f t="shared" si="86"/>
        <v>277.78</v>
      </c>
      <c r="BH39" s="23">
        <f t="shared" si="86"/>
        <v>277.78</v>
      </c>
      <c r="BI39" s="2">
        <f t="shared" si="5"/>
        <v>0</v>
      </c>
      <c r="BJ39" s="2">
        <f t="shared" si="6"/>
        <v>1</v>
      </c>
      <c r="BK39" s="2">
        <f t="shared" si="7"/>
        <v>1</v>
      </c>
      <c r="BL39" s="2">
        <f t="shared" si="8"/>
        <v>277.78</v>
      </c>
      <c r="BM39" s="23">
        <f t="shared" si="2"/>
        <v>277.78</v>
      </c>
      <c r="BN39" s="23">
        <f t="shared" ref="BN39:BP39" si="87">AE39</f>
        <v>0</v>
      </c>
      <c r="BO39" s="23">
        <f t="shared" si="87"/>
        <v>277.78</v>
      </c>
      <c r="BP39" s="23">
        <f t="shared" si="87"/>
        <v>277.78</v>
      </c>
      <c r="BQ39" s="2">
        <f t="shared" si="10"/>
        <v>0</v>
      </c>
      <c r="BR39" s="2">
        <f t="shared" si="11"/>
        <v>1</v>
      </c>
      <c r="BS39" s="2">
        <f t="shared" si="12"/>
        <v>1</v>
      </c>
      <c r="BT39" s="2">
        <f t="shared" si="13"/>
        <v>277.78</v>
      </c>
    </row>
    <row r="40" s="2" customFormat="1" spans="1:72">
      <c r="A40" s="2">
        <v>21871.85</v>
      </c>
      <c r="B40" s="2">
        <v>-8911</v>
      </c>
      <c r="C40" s="2">
        <v>14715.61</v>
      </c>
      <c r="D40" s="2">
        <v>14644.79</v>
      </c>
      <c r="E40" s="2">
        <v>24.96</v>
      </c>
      <c r="F40" s="7">
        <v>-7000</v>
      </c>
      <c r="G40" s="2">
        <v>190.77</v>
      </c>
      <c r="H40" s="2">
        <v>189.89</v>
      </c>
      <c r="I40" s="2">
        <v>329.91</v>
      </c>
      <c r="J40" s="2">
        <v>0</v>
      </c>
      <c r="K40" s="2">
        <v>439.5</v>
      </c>
      <c r="L40" s="2">
        <v>439.96</v>
      </c>
      <c r="M40" s="2">
        <v>500.73</v>
      </c>
      <c r="N40" s="2">
        <v>0</v>
      </c>
      <c r="O40" s="2">
        <v>0</v>
      </c>
      <c r="P40" s="2">
        <v>495.6</v>
      </c>
      <c r="Q40" s="2">
        <v>230.36</v>
      </c>
      <c r="R40" s="2">
        <v>229.88</v>
      </c>
      <c r="S40" s="2">
        <v>22100.352</v>
      </c>
      <c r="T40" s="2">
        <v>8991.895</v>
      </c>
      <c r="U40" s="2">
        <v>6326.789</v>
      </c>
      <c r="V40" s="2">
        <v>12076.877</v>
      </c>
      <c r="W40" s="2">
        <v>18403.666</v>
      </c>
      <c r="X40" s="2">
        <v>-835.2</v>
      </c>
      <c r="Y40" s="2">
        <v>50.028</v>
      </c>
      <c r="Z40" s="2">
        <v>17100.957</v>
      </c>
      <c r="AA40" s="2">
        <v>1049.918</v>
      </c>
      <c r="AB40" s="2">
        <v>845.57</v>
      </c>
      <c r="AC40" s="2" t="s">
        <v>71</v>
      </c>
      <c r="AD40" s="7">
        <v>-4894.1045</v>
      </c>
      <c r="AE40" s="2">
        <v>0</v>
      </c>
      <c r="AF40" s="2">
        <v>277.78</v>
      </c>
      <c r="AG40" s="2">
        <v>277.78</v>
      </c>
      <c r="AH40" s="2">
        <v>0</v>
      </c>
      <c r="AI40" s="2">
        <v>277.78</v>
      </c>
      <c r="AJ40" s="2">
        <v>277.78</v>
      </c>
      <c r="AK40" s="2">
        <v>8705</v>
      </c>
      <c r="AL40" s="2">
        <v>22553.6</v>
      </c>
      <c r="AM40" s="2">
        <v>31258.6</v>
      </c>
      <c r="AN40" s="2">
        <v>29981.16</v>
      </c>
      <c r="AO40" s="2">
        <v>9723.26</v>
      </c>
      <c r="AP40" s="2">
        <v>20257.9</v>
      </c>
      <c r="AQ40" s="2">
        <v>24.96</v>
      </c>
      <c r="AR40" s="2">
        <v>20.37</v>
      </c>
      <c r="AU40" s="2">
        <v>0</v>
      </c>
      <c r="AV40" s="15">
        <v>0</v>
      </c>
      <c r="AW40" s="7">
        <v>277.78</v>
      </c>
      <c r="AX40" s="7">
        <v>277.78</v>
      </c>
      <c r="AY40" s="7">
        <v>282.22</v>
      </c>
      <c r="AZ40" s="19">
        <v>493.67</v>
      </c>
      <c r="BA40" s="7">
        <v>277.78</v>
      </c>
      <c r="BB40" s="7">
        <v>277.78</v>
      </c>
      <c r="BE40" s="23">
        <f t="shared" si="0"/>
        <v>277.78</v>
      </c>
      <c r="BF40" s="23">
        <f t="shared" ref="BF40:BH40" si="88">AH40</f>
        <v>0</v>
      </c>
      <c r="BG40" s="23">
        <f t="shared" si="88"/>
        <v>277.78</v>
      </c>
      <c r="BH40" s="23">
        <f t="shared" si="88"/>
        <v>277.78</v>
      </c>
      <c r="BI40" s="2">
        <f t="shared" si="5"/>
        <v>0</v>
      </c>
      <c r="BJ40" s="2">
        <f t="shared" si="6"/>
        <v>1</v>
      </c>
      <c r="BK40" s="2">
        <f t="shared" si="7"/>
        <v>1</v>
      </c>
      <c r="BL40" s="2">
        <f t="shared" si="8"/>
        <v>277.78</v>
      </c>
      <c r="BM40" s="23">
        <f t="shared" si="2"/>
        <v>277.78</v>
      </c>
      <c r="BN40" s="23">
        <f t="shared" ref="BN40:BP40" si="89">AE40</f>
        <v>0</v>
      </c>
      <c r="BO40" s="23">
        <f t="shared" si="89"/>
        <v>277.78</v>
      </c>
      <c r="BP40" s="23">
        <f t="shared" si="89"/>
        <v>277.78</v>
      </c>
      <c r="BQ40" s="2">
        <f t="shared" si="10"/>
        <v>0</v>
      </c>
      <c r="BR40" s="2">
        <f t="shared" si="11"/>
        <v>1</v>
      </c>
      <c r="BS40" s="2">
        <f t="shared" si="12"/>
        <v>1</v>
      </c>
      <c r="BT40" s="2">
        <f t="shared" si="13"/>
        <v>277.78</v>
      </c>
    </row>
    <row r="41" s="2" customFormat="1" spans="1:72">
      <c r="A41" s="2">
        <v>21784.86</v>
      </c>
      <c r="B41" s="2">
        <v>-8891</v>
      </c>
      <c r="C41" s="2">
        <v>14707.86</v>
      </c>
      <c r="D41" s="2">
        <v>14536.34</v>
      </c>
      <c r="E41" s="2">
        <v>25.22</v>
      </c>
      <c r="F41" s="7">
        <v>-7000</v>
      </c>
      <c r="G41" s="2">
        <v>189.89</v>
      </c>
      <c r="H41" s="2">
        <v>189.89</v>
      </c>
      <c r="I41" s="2">
        <v>330.21</v>
      </c>
      <c r="J41" s="2">
        <v>0</v>
      </c>
      <c r="K41" s="2">
        <v>433.45</v>
      </c>
      <c r="L41" s="2">
        <v>434.15</v>
      </c>
      <c r="M41" s="2">
        <v>500.73</v>
      </c>
      <c r="N41" s="2">
        <v>0</v>
      </c>
      <c r="O41" s="2">
        <v>0</v>
      </c>
      <c r="P41" s="2">
        <v>511.7</v>
      </c>
      <c r="Q41" s="2">
        <v>229.99</v>
      </c>
      <c r="R41" s="2">
        <v>229.99</v>
      </c>
      <c r="S41" s="2">
        <v>21820.621</v>
      </c>
      <c r="T41" s="2">
        <v>8909.601</v>
      </c>
      <c r="U41" s="2">
        <v>6005.589</v>
      </c>
      <c r="V41" s="2">
        <v>12003.279</v>
      </c>
      <c r="W41" s="2">
        <v>18008.867</v>
      </c>
      <c r="X41" s="2">
        <v>-826.19</v>
      </c>
      <c r="Y41" s="2">
        <v>49.967</v>
      </c>
      <c r="Z41" s="2">
        <v>17007.703</v>
      </c>
      <c r="AA41" s="2">
        <v>1111.27</v>
      </c>
      <c r="AB41" s="2">
        <v>850.47</v>
      </c>
      <c r="AC41" s="2" t="s">
        <v>71</v>
      </c>
      <c r="AD41" s="7">
        <v>-4887.1006</v>
      </c>
      <c r="AE41" s="2">
        <v>0</v>
      </c>
      <c r="AF41" s="2">
        <v>277.78</v>
      </c>
      <c r="AG41" s="2">
        <v>277.78</v>
      </c>
      <c r="AH41" s="2">
        <v>0</v>
      </c>
      <c r="AI41" s="2">
        <v>277.78</v>
      </c>
      <c r="AJ41" s="2">
        <v>277.78</v>
      </c>
      <c r="AK41" s="2">
        <v>8755</v>
      </c>
      <c r="AL41" s="2">
        <v>22386.1</v>
      </c>
      <c r="AM41" s="2">
        <v>31141.1</v>
      </c>
      <c r="AN41" s="2">
        <v>30966.59</v>
      </c>
      <c r="AO41" s="2">
        <v>9644.23</v>
      </c>
      <c r="AP41" s="2">
        <v>21322.36</v>
      </c>
      <c r="AQ41" s="2">
        <v>25.22</v>
      </c>
      <c r="AR41" s="2">
        <v>20.1</v>
      </c>
      <c r="AU41" s="2">
        <v>0</v>
      </c>
      <c r="AV41" s="15">
        <v>0</v>
      </c>
      <c r="AW41" s="7">
        <v>277.78</v>
      </c>
      <c r="AX41" s="7">
        <v>277.78</v>
      </c>
      <c r="AY41" s="7">
        <v>282.22</v>
      </c>
      <c r="AZ41" s="19">
        <v>512.34</v>
      </c>
      <c r="BA41" s="7">
        <v>277.78</v>
      </c>
      <c r="BB41" s="7">
        <v>277.78</v>
      </c>
      <c r="BE41" s="23">
        <f t="shared" si="0"/>
        <v>277.78</v>
      </c>
      <c r="BF41" s="23">
        <f t="shared" ref="BF41:BH41" si="90">AH41</f>
        <v>0</v>
      </c>
      <c r="BG41" s="23">
        <f t="shared" si="90"/>
        <v>277.78</v>
      </c>
      <c r="BH41" s="23">
        <f t="shared" si="90"/>
        <v>277.78</v>
      </c>
      <c r="BI41" s="2">
        <f t="shared" si="5"/>
        <v>0</v>
      </c>
      <c r="BJ41" s="2">
        <f t="shared" si="6"/>
        <v>1</v>
      </c>
      <c r="BK41" s="2">
        <f t="shared" si="7"/>
        <v>1</v>
      </c>
      <c r="BL41" s="2">
        <f t="shared" si="8"/>
        <v>277.78</v>
      </c>
      <c r="BM41" s="23">
        <f t="shared" si="2"/>
        <v>277.78</v>
      </c>
      <c r="BN41" s="23">
        <f t="shared" ref="BN41:BP41" si="91">AE41</f>
        <v>0</v>
      </c>
      <c r="BO41" s="23">
        <f t="shared" si="91"/>
        <v>277.78</v>
      </c>
      <c r="BP41" s="23">
        <f t="shared" si="91"/>
        <v>277.78</v>
      </c>
      <c r="BQ41" s="2">
        <f t="shared" si="10"/>
        <v>0</v>
      </c>
      <c r="BR41" s="2">
        <f t="shared" si="11"/>
        <v>1</v>
      </c>
      <c r="BS41" s="2">
        <f t="shared" si="12"/>
        <v>1</v>
      </c>
      <c r="BT41" s="2">
        <f t="shared" si="13"/>
        <v>277.78</v>
      </c>
    </row>
    <row r="42" s="2" customFormat="1" spans="1:72">
      <c r="A42" s="2">
        <v>21725.45</v>
      </c>
      <c r="B42" s="2">
        <v>-9298</v>
      </c>
      <c r="C42" s="2">
        <v>14646.19</v>
      </c>
      <c r="D42" s="2">
        <v>15024.33</v>
      </c>
      <c r="E42" s="2">
        <v>25.08</v>
      </c>
      <c r="F42" s="7">
        <v>-7000</v>
      </c>
      <c r="G42" s="2">
        <v>190.77</v>
      </c>
      <c r="H42" s="2">
        <v>190.77</v>
      </c>
      <c r="I42" s="2">
        <v>330.24</v>
      </c>
      <c r="J42" s="2">
        <v>0</v>
      </c>
      <c r="K42" s="2">
        <v>432.52</v>
      </c>
      <c r="L42" s="2">
        <v>434.15</v>
      </c>
      <c r="M42" s="2">
        <v>501.15</v>
      </c>
      <c r="N42" s="2">
        <v>0</v>
      </c>
      <c r="O42" s="2">
        <v>0</v>
      </c>
      <c r="P42" s="2">
        <v>510.5</v>
      </c>
      <c r="Q42" s="2">
        <v>230.2</v>
      </c>
      <c r="R42" s="2">
        <v>230.25</v>
      </c>
      <c r="S42" s="2">
        <v>21533.863</v>
      </c>
      <c r="T42" s="2">
        <v>9513.53</v>
      </c>
      <c r="U42" s="2">
        <v>5921.66</v>
      </c>
      <c r="V42" s="2">
        <v>12088.705</v>
      </c>
      <c r="W42" s="2">
        <v>18010.365</v>
      </c>
      <c r="X42" s="2">
        <v>-823.3</v>
      </c>
      <c r="Y42" s="2">
        <v>49.964</v>
      </c>
      <c r="Z42" s="2">
        <v>16763.367</v>
      </c>
      <c r="AA42" s="2">
        <v>1299.094</v>
      </c>
      <c r="AB42" s="2">
        <v>846.94</v>
      </c>
      <c r="AC42" s="2" t="s">
        <v>71</v>
      </c>
      <c r="AD42" s="7">
        <v>-4894.2446</v>
      </c>
      <c r="AE42" s="2">
        <v>0</v>
      </c>
      <c r="AF42" s="2">
        <v>277.78</v>
      </c>
      <c r="AG42" s="2">
        <v>277.78</v>
      </c>
      <c r="AH42" s="2">
        <v>0</v>
      </c>
      <c r="AI42" s="2">
        <v>277.78</v>
      </c>
      <c r="AJ42" s="2">
        <v>277.78</v>
      </c>
      <c r="AK42" s="2">
        <v>8810</v>
      </c>
      <c r="AL42" s="2">
        <v>22386.1</v>
      </c>
      <c r="AM42" s="2">
        <v>31196.1</v>
      </c>
      <c r="AN42" s="2">
        <v>31869.5</v>
      </c>
      <c r="AO42" s="2">
        <v>9621.97</v>
      </c>
      <c r="AP42" s="2">
        <v>22247.53</v>
      </c>
      <c r="AQ42" s="2">
        <v>25.08</v>
      </c>
      <c r="AR42" s="2">
        <v>19.64</v>
      </c>
      <c r="AU42" s="2">
        <v>0</v>
      </c>
      <c r="AV42" s="15">
        <v>0</v>
      </c>
      <c r="AW42" s="7">
        <v>277.78</v>
      </c>
      <c r="AX42" s="7">
        <v>277.78</v>
      </c>
      <c r="AY42" s="7">
        <v>284.6</v>
      </c>
      <c r="AZ42" s="19">
        <v>512.34</v>
      </c>
      <c r="BA42" s="7">
        <v>277.78</v>
      </c>
      <c r="BB42" s="7">
        <v>277.78</v>
      </c>
      <c r="BE42" s="23">
        <f t="shared" si="0"/>
        <v>277.78</v>
      </c>
      <c r="BF42" s="23">
        <f t="shared" ref="BF42:BH42" si="92">AH42</f>
        <v>0</v>
      </c>
      <c r="BG42" s="23">
        <f t="shared" si="92"/>
        <v>277.78</v>
      </c>
      <c r="BH42" s="23">
        <f t="shared" si="92"/>
        <v>277.78</v>
      </c>
      <c r="BI42" s="2">
        <f t="shared" si="5"/>
        <v>0</v>
      </c>
      <c r="BJ42" s="2">
        <f t="shared" si="6"/>
        <v>1</v>
      </c>
      <c r="BK42" s="2">
        <f t="shared" si="7"/>
        <v>1</v>
      </c>
      <c r="BL42" s="2">
        <f t="shared" si="8"/>
        <v>277.78</v>
      </c>
      <c r="BM42" s="23">
        <f t="shared" si="2"/>
        <v>277.78</v>
      </c>
      <c r="BN42" s="23">
        <f t="shared" ref="BN42:BP42" si="93">AE42</f>
        <v>0</v>
      </c>
      <c r="BO42" s="23">
        <f t="shared" si="93"/>
        <v>277.78</v>
      </c>
      <c r="BP42" s="23">
        <f t="shared" si="93"/>
        <v>277.78</v>
      </c>
      <c r="BQ42" s="2">
        <f t="shared" si="10"/>
        <v>0</v>
      </c>
      <c r="BR42" s="2">
        <f t="shared" si="11"/>
        <v>1</v>
      </c>
      <c r="BS42" s="2">
        <f t="shared" si="12"/>
        <v>1</v>
      </c>
      <c r="BT42" s="2">
        <f t="shared" si="13"/>
        <v>277.78</v>
      </c>
    </row>
    <row r="43" s="2" customFormat="1" spans="1:72">
      <c r="A43" s="2">
        <v>21390.2</v>
      </c>
      <c r="B43" s="2">
        <v>-9268</v>
      </c>
      <c r="C43" s="2">
        <v>14639.22</v>
      </c>
      <c r="D43" s="2">
        <v>14700.06</v>
      </c>
      <c r="E43" s="2">
        <v>25.18</v>
      </c>
      <c r="F43" s="7">
        <v>-7000</v>
      </c>
      <c r="G43" s="2">
        <v>190.77</v>
      </c>
      <c r="H43" s="2">
        <v>190.77</v>
      </c>
      <c r="I43" s="2">
        <v>329.09</v>
      </c>
      <c r="J43" s="2">
        <v>0</v>
      </c>
      <c r="K43" s="2">
        <v>439.96</v>
      </c>
      <c r="L43" s="2">
        <v>437.64</v>
      </c>
      <c r="M43" s="2">
        <v>500.73</v>
      </c>
      <c r="N43" s="2">
        <v>0</v>
      </c>
      <c r="O43" s="2">
        <v>0</v>
      </c>
      <c r="P43" s="2">
        <v>500.1</v>
      </c>
      <c r="Q43" s="2">
        <v>229.46</v>
      </c>
      <c r="R43" s="2">
        <v>229.99</v>
      </c>
      <c r="S43" s="2">
        <v>21443.924</v>
      </c>
      <c r="T43" s="2">
        <v>9308.455</v>
      </c>
      <c r="U43" s="2">
        <v>5829.238</v>
      </c>
      <c r="V43" s="2">
        <v>12222.454</v>
      </c>
      <c r="W43" s="2">
        <v>18051.691</v>
      </c>
      <c r="X43" s="2">
        <v>-823.1</v>
      </c>
      <c r="Y43" s="2">
        <v>49.99</v>
      </c>
      <c r="Z43" s="2">
        <v>17004.08</v>
      </c>
      <c r="AA43" s="2">
        <v>1149.482</v>
      </c>
      <c r="AB43" s="2">
        <v>863.35</v>
      </c>
      <c r="AC43" s="2" t="s">
        <v>71</v>
      </c>
      <c r="AD43" s="7">
        <v>-4888.5015</v>
      </c>
      <c r="AE43" s="2">
        <v>0</v>
      </c>
      <c r="AF43" s="2">
        <v>277.78</v>
      </c>
      <c r="AG43" s="2">
        <v>277.78</v>
      </c>
      <c r="AH43" s="2">
        <v>0</v>
      </c>
      <c r="AI43" s="2">
        <v>277.78</v>
      </c>
      <c r="AJ43" s="2">
        <v>277.78</v>
      </c>
      <c r="AK43" s="2">
        <v>8588</v>
      </c>
      <c r="AL43" s="2">
        <v>22151.6</v>
      </c>
      <c r="AM43" s="2">
        <v>30739.6</v>
      </c>
      <c r="AN43" s="2">
        <v>32656.1</v>
      </c>
      <c r="AO43" s="2">
        <v>9588.74</v>
      </c>
      <c r="AP43" s="2">
        <v>23067.36</v>
      </c>
      <c r="AQ43" s="2">
        <v>25.18</v>
      </c>
      <c r="AR43" s="2">
        <v>19.67</v>
      </c>
      <c r="AU43" s="2">
        <v>0</v>
      </c>
      <c r="AV43" s="15">
        <v>0</v>
      </c>
      <c r="AW43" s="7">
        <v>277.78</v>
      </c>
      <c r="AX43" s="7">
        <v>277.78</v>
      </c>
      <c r="AY43" s="7">
        <v>284.6</v>
      </c>
      <c r="AZ43" s="19">
        <v>493.67</v>
      </c>
      <c r="BA43" s="7">
        <v>277.78</v>
      </c>
      <c r="BB43" s="7">
        <v>277.78</v>
      </c>
      <c r="BE43" s="23">
        <f t="shared" si="0"/>
        <v>277.78</v>
      </c>
      <c r="BF43" s="23">
        <f t="shared" ref="BF43:BH43" si="94">AH43</f>
        <v>0</v>
      </c>
      <c r="BG43" s="23">
        <f t="shared" si="94"/>
        <v>277.78</v>
      </c>
      <c r="BH43" s="23">
        <f t="shared" si="94"/>
        <v>277.78</v>
      </c>
      <c r="BI43" s="2">
        <f t="shared" si="5"/>
        <v>0</v>
      </c>
      <c r="BJ43" s="2">
        <f t="shared" si="6"/>
        <v>1</v>
      </c>
      <c r="BK43" s="2">
        <f t="shared" si="7"/>
        <v>1</v>
      </c>
      <c r="BL43" s="2">
        <f t="shared" si="8"/>
        <v>277.78</v>
      </c>
      <c r="BM43" s="23">
        <f t="shared" si="2"/>
        <v>277.78</v>
      </c>
      <c r="BN43" s="23">
        <f t="shared" ref="BN43:BP43" si="95">AE43</f>
        <v>0</v>
      </c>
      <c r="BO43" s="23">
        <f t="shared" si="95"/>
        <v>277.78</v>
      </c>
      <c r="BP43" s="23">
        <f t="shared" si="95"/>
        <v>277.78</v>
      </c>
      <c r="BQ43" s="2">
        <f t="shared" si="10"/>
        <v>0</v>
      </c>
      <c r="BR43" s="2">
        <f t="shared" si="11"/>
        <v>1</v>
      </c>
      <c r="BS43" s="2">
        <f t="shared" si="12"/>
        <v>1</v>
      </c>
      <c r="BT43" s="2">
        <f t="shared" si="13"/>
        <v>277.78</v>
      </c>
    </row>
    <row r="44" s="2" customFormat="1" spans="1:72">
      <c r="A44" s="2">
        <v>21498.45</v>
      </c>
      <c r="B44" s="2">
        <v>-9189</v>
      </c>
      <c r="C44" s="2">
        <v>14639.86</v>
      </c>
      <c r="D44" s="2">
        <v>14742.54</v>
      </c>
      <c r="E44" s="2">
        <v>25.36</v>
      </c>
      <c r="F44" s="7">
        <v>-6999</v>
      </c>
      <c r="G44" s="2">
        <v>189.89</v>
      </c>
      <c r="H44" s="2">
        <v>190.77</v>
      </c>
      <c r="I44" s="2">
        <v>329.22</v>
      </c>
      <c r="J44" s="2">
        <v>0</v>
      </c>
      <c r="K44" s="2">
        <v>432.52</v>
      </c>
      <c r="L44" s="2">
        <v>432.75</v>
      </c>
      <c r="M44" s="2">
        <v>500.73</v>
      </c>
      <c r="N44" s="2">
        <v>0</v>
      </c>
      <c r="O44" s="2">
        <v>0</v>
      </c>
      <c r="P44" s="2">
        <v>510.7</v>
      </c>
      <c r="Q44" s="2">
        <v>230.25</v>
      </c>
      <c r="R44" s="2">
        <v>229.57</v>
      </c>
      <c r="S44" s="2">
        <v>21402.465</v>
      </c>
      <c r="T44" s="2">
        <v>9166.079</v>
      </c>
      <c r="U44" s="2">
        <v>5763.261</v>
      </c>
      <c r="V44" s="2">
        <v>12316.88</v>
      </c>
      <c r="W44" s="2">
        <v>18080.14</v>
      </c>
      <c r="X44" s="2">
        <v>-822.95</v>
      </c>
      <c r="Y44" s="2">
        <v>50.024</v>
      </c>
      <c r="Z44" s="2">
        <v>17203.584</v>
      </c>
      <c r="AA44" s="2">
        <v>1004.26</v>
      </c>
      <c r="AB44" s="2">
        <v>850.92</v>
      </c>
      <c r="AC44" s="2" t="s">
        <v>71</v>
      </c>
      <c r="AD44" s="7">
        <v>-4889.7617</v>
      </c>
      <c r="AE44" s="2">
        <v>0</v>
      </c>
      <c r="AF44" s="2">
        <v>277.78</v>
      </c>
      <c r="AG44" s="2">
        <v>277.78</v>
      </c>
      <c r="AH44" s="2">
        <v>0</v>
      </c>
      <c r="AI44" s="2">
        <v>277.78</v>
      </c>
      <c r="AJ44" s="2">
        <v>277.78</v>
      </c>
      <c r="AK44" s="2">
        <v>8368</v>
      </c>
      <c r="AL44" s="2">
        <v>22419.6</v>
      </c>
      <c r="AM44" s="2">
        <v>30787.6</v>
      </c>
      <c r="AN44" s="2">
        <v>33339.97</v>
      </c>
      <c r="AO44" s="2">
        <v>9563.62</v>
      </c>
      <c r="AP44" s="2">
        <v>23776.35</v>
      </c>
      <c r="AQ44" s="2">
        <v>25.36</v>
      </c>
      <c r="AR44" s="2">
        <v>19.3</v>
      </c>
      <c r="AU44" s="2">
        <v>0</v>
      </c>
      <c r="AV44" s="15">
        <v>0</v>
      </c>
      <c r="AW44" s="7">
        <v>277.78</v>
      </c>
      <c r="AX44" s="7">
        <v>277.78</v>
      </c>
      <c r="AY44" s="7">
        <v>283.61</v>
      </c>
      <c r="AZ44" s="19">
        <v>512.22</v>
      </c>
      <c r="BA44" s="7">
        <v>277.78</v>
      </c>
      <c r="BB44" s="7">
        <v>277.78</v>
      </c>
      <c r="BE44" s="23">
        <f t="shared" si="0"/>
        <v>277.78</v>
      </c>
      <c r="BF44" s="23">
        <f t="shared" ref="BF44:BH44" si="96">AH44</f>
        <v>0</v>
      </c>
      <c r="BG44" s="23">
        <f t="shared" si="96"/>
        <v>277.78</v>
      </c>
      <c r="BH44" s="23">
        <f t="shared" si="96"/>
        <v>277.78</v>
      </c>
      <c r="BI44" s="2">
        <f t="shared" si="5"/>
        <v>0</v>
      </c>
      <c r="BJ44" s="2">
        <f t="shared" si="6"/>
        <v>1</v>
      </c>
      <c r="BK44" s="2">
        <f t="shared" si="7"/>
        <v>1</v>
      </c>
      <c r="BL44" s="2">
        <f t="shared" si="8"/>
        <v>277.78</v>
      </c>
      <c r="BM44" s="23">
        <f t="shared" si="2"/>
        <v>277.78</v>
      </c>
      <c r="BN44" s="23">
        <f t="shared" ref="BN44:BP44" si="97">AE44</f>
        <v>0</v>
      </c>
      <c r="BO44" s="23">
        <f t="shared" si="97"/>
        <v>277.78</v>
      </c>
      <c r="BP44" s="23">
        <f t="shared" si="97"/>
        <v>277.78</v>
      </c>
      <c r="BQ44" s="2">
        <f t="shared" si="10"/>
        <v>0</v>
      </c>
      <c r="BR44" s="2">
        <f t="shared" si="11"/>
        <v>1</v>
      </c>
      <c r="BS44" s="2">
        <f t="shared" si="12"/>
        <v>1</v>
      </c>
      <c r="BT44" s="2">
        <f t="shared" si="13"/>
        <v>277.78</v>
      </c>
    </row>
    <row r="45" s="2" customFormat="1" spans="1:72">
      <c r="A45" s="2">
        <v>21460.96</v>
      </c>
      <c r="B45" s="2">
        <v>-9095</v>
      </c>
      <c r="C45" s="2">
        <v>14644.2</v>
      </c>
      <c r="D45" s="2">
        <v>14604.43</v>
      </c>
      <c r="E45" s="2">
        <v>25.37</v>
      </c>
      <c r="F45" s="7">
        <v>-6999</v>
      </c>
      <c r="G45" s="2">
        <v>189.89</v>
      </c>
      <c r="H45" s="2">
        <v>189.05</v>
      </c>
      <c r="I45" s="2">
        <v>329.22</v>
      </c>
      <c r="J45" s="2">
        <v>0</v>
      </c>
      <c r="K45" s="2">
        <v>440.89</v>
      </c>
      <c r="L45" s="2">
        <v>439.03</v>
      </c>
      <c r="M45" s="2">
        <v>500.73</v>
      </c>
      <c r="N45" s="2">
        <v>0</v>
      </c>
      <c r="O45" s="2">
        <v>0</v>
      </c>
      <c r="P45" s="2">
        <v>496.7</v>
      </c>
      <c r="Q45" s="2">
        <v>231.2</v>
      </c>
      <c r="R45" s="2">
        <v>230.09</v>
      </c>
      <c r="S45" s="2">
        <v>21333.193</v>
      </c>
      <c r="T45" s="2">
        <v>9388.115</v>
      </c>
      <c r="U45" s="2">
        <v>5696.941</v>
      </c>
      <c r="V45" s="2">
        <v>12434.244</v>
      </c>
      <c r="W45" s="2">
        <v>18131.185</v>
      </c>
      <c r="X45" s="2">
        <v>-814.16</v>
      </c>
      <c r="Y45" s="2">
        <v>49.966</v>
      </c>
      <c r="Z45" s="2">
        <v>17196.107</v>
      </c>
      <c r="AA45" s="2">
        <v>1002.033</v>
      </c>
      <c r="AB45" s="2">
        <v>857.35</v>
      </c>
      <c r="AC45" s="2" t="s">
        <v>71</v>
      </c>
      <c r="AD45" s="7">
        <v>-4889.9023</v>
      </c>
      <c r="AE45" s="2">
        <v>0</v>
      </c>
      <c r="AF45" s="2">
        <v>277.78</v>
      </c>
      <c r="AG45" s="2">
        <v>277.78</v>
      </c>
      <c r="AH45" s="2">
        <v>0</v>
      </c>
      <c r="AI45" s="2">
        <v>277.78</v>
      </c>
      <c r="AJ45" s="2">
        <v>277.78</v>
      </c>
      <c r="AK45" s="2">
        <v>8147</v>
      </c>
      <c r="AL45" s="2">
        <v>22654.1</v>
      </c>
      <c r="AM45" s="2">
        <v>30801.1</v>
      </c>
      <c r="AN45" s="2">
        <v>33878.86</v>
      </c>
      <c r="AO45" s="2">
        <v>9509.75</v>
      </c>
      <c r="AP45" s="2">
        <v>24369.11</v>
      </c>
      <c r="AQ45" s="2">
        <v>25.37</v>
      </c>
      <c r="AR45" s="2">
        <v>19.46</v>
      </c>
      <c r="AU45" s="2">
        <v>0</v>
      </c>
      <c r="AV45" s="15">
        <v>0</v>
      </c>
      <c r="AW45" s="7">
        <v>277.78</v>
      </c>
      <c r="AX45" s="7">
        <v>277.78</v>
      </c>
      <c r="AY45" s="7">
        <v>283.61</v>
      </c>
      <c r="AZ45" s="19">
        <v>493.67</v>
      </c>
      <c r="BA45" s="7">
        <v>277.78</v>
      </c>
      <c r="BB45" s="7">
        <v>277.78</v>
      </c>
      <c r="BE45" s="23">
        <f t="shared" si="0"/>
        <v>277.78</v>
      </c>
      <c r="BF45" s="23">
        <f t="shared" ref="BF45:BH45" si="98">AH45</f>
        <v>0</v>
      </c>
      <c r="BG45" s="23">
        <f t="shared" si="98"/>
        <v>277.78</v>
      </c>
      <c r="BH45" s="23">
        <f t="shared" si="98"/>
        <v>277.78</v>
      </c>
      <c r="BI45" s="2">
        <f t="shared" si="5"/>
        <v>0</v>
      </c>
      <c r="BJ45" s="2">
        <f t="shared" si="6"/>
        <v>1</v>
      </c>
      <c r="BK45" s="2">
        <f t="shared" si="7"/>
        <v>1</v>
      </c>
      <c r="BL45" s="2">
        <f t="shared" si="8"/>
        <v>277.78</v>
      </c>
      <c r="BM45" s="23">
        <f t="shared" si="2"/>
        <v>277.78</v>
      </c>
      <c r="BN45" s="23">
        <f t="shared" ref="BN45:BP45" si="99">AE45</f>
        <v>0</v>
      </c>
      <c r="BO45" s="23">
        <f t="shared" si="99"/>
        <v>277.78</v>
      </c>
      <c r="BP45" s="23">
        <f t="shared" si="99"/>
        <v>277.78</v>
      </c>
      <c r="BQ45" s="2">
        <f t="shared" si="10"/>
        <v>0</v>
      </c>
      <c r="BR45" s="2">
        <f t="shared" si="11"/>
        <v>1</v>
      </c>
      <c r="BS45" s="2">
        <f t="shared" si="12"/>
        <v>1</v>
      </c>
      <c r="BT45" s="2">
        <f t="shared" si="13"/>
        <v>277.78</v>
      </c>
    </row>
    <row r="46" s="2" customFormat="1" spans="1:72">
      <c r="A46" s="2">
        <v>21734.39</v>
      </c>
      <c r="B46" s="2">
        <v>-9007</v>
      </c>
      <c r="C46" s="2">
        <v>14664.94</v>
      </c>
      <c r="D46" s="2">
        <v>16321.94</v>
      </c>
      <c r="E46" s="2">
        <v>25.37</v>
      </c>
      <c r="F46" s="7">
        <v>-6999</v>
      </c>
      <c r="G46" s="2">
        <v>189.89</v>
      </c>
      <c r="H46" s="2">
        <v>189.05</v>
      </c>
      <c r="I46" s="2">
        <v>329.58</v>
      </c>
      <c r="J46" s="2">
        <v>0</v>
      </c>
      <c r="K46" s="2">
        <v>438.1</v>
      </c>
      <c r="L46" s="2">
        <v>442.52</v>
      </c>
      <c r="M46" s="2">
        <v>500.32</v>
      </c>
      <c r="N46" s="2">
        <v>0</v>
      </c>
      <c r="O46" s="2">
        <v>0</v>
      </c>
      <c r="P46" s="2">
        <v>498.8</v>
      </c>
      <c r="Q46" s="2">
        <v>230.2</v>
      </c>
      <c r="R46" s="2">
        <v>229.88</v>
      </c>
      <c r="S46" s="2">
        <v>21927.895</v>
      </c>
      <c r="T46" s="2">
        <v>9088.564</v>
      </c>
      <c r="U46" s="2">
        <v>5640.47</v>
      </c>
      <c r="V46" s="2">
        <v>12482.149</v>
      </c>
      <c r="W46" s="2">
        <v>18122.619</v>
      </c>
      <c r="X46" s="2">
        <v>-812.31</v>
      </c>
      <c r="Y46" s="2">
        <v>49.964</v>
      </c>
      <c r="Z46" s="2">
        <v>16910.137</v>
      </c>
      <c r="AA46" s="2">
        <v>1155.52</v>
      </c>
      <c r="AB46" s="2">
        <v>858.83</v>
      </c>
      <c r="AC46" s="2" t="s">
        <v>71</v>
      </c>
      <c r="AD46" s="7">
        <v>-4885.1396</v>
      </c>
      <c r="AE46" s="2">
        <v>0</v>
      </c>
      <c r="AF46" s="2">
        <v>277.78</v>
      </c>
      <c r="AG46" s="2">
        <v>277.78</v>
      </c>
      <c r="AH46" s="2">
        <v>0</v>
      </c>
      <c r="AI46" s="2">
        <v>277.78</v>
      </c>
      <c r="AJ46" s="2">
        <v>277.78</v>
      </c>
      <c r="AK46" s="2">
        <v>7926</v>
      </c>
      <c r="AL46" s="2">
        <v>22955.5</v>
      </c>
      <c r="AM46" s="2">
        <v>30881.5</v>
      </c>
      <c r="AN46" s="2">
        <v>34329.62</v>
      </c>
      <c r="AO46" s="2">
        <v>9475.58</v>
      </c>
      <c r="AP46" s="2">
        <v>24854.04</v>
      </c>
      <c r="AQ46" s="2">
        <v>25.37</v>
      </c>
      <c r="AR46" s="2">
        <v>20.64</v>
      </c>
      <c r="AU46" s="2">
        <v>0</v>
      </c>
      <c r="AV46" s="15">
        <v>0</v>
      </c>
      <c r="AW46" s="7">
        <v>277.78</v>
      </c>
      <c r="AX46" s="7">
        <v>277.78</v>
      </c>
      <c r="AY46" s="7">
        <v>283.61</v>
      </c>
      <c r="AZ46" s="19">
        <v>493.67</v>
      </c>
      <c r="BA46" s="7">
        <v>277.78</v>
      </c>
      <c r="BB46" s="7">
        <v>277.78</v>
      </c>
      <c r="BE46" s="23">
        <f t="shared" si="0"/>
        <v>277.78</v>
      </c>
      <c r="BF46" s="23">
        <f t="shared" ref="BF46:BH46" si="100">AH46</f>
        <v>0</v>
      </c>
      <c r="BG46" s="23">
        <f t="shared" si="100"/>
        <v>277.78</v>
      </c>
      <c r="BH46" s="23">
        <f t="shared" si="100"/>
        <v>277.78</v>
      </c>
      <c r="BI46" s="2">
        <f t="shared" si="5"/>
        <v>0</v>
      </c>
      <c r="BJ46" s="2">
        <f t="shared" si="6"/>
        <v>1</v>
      </c>
      <c r="BK46" s="2">
        <f t="shared" si="7"/>
        <v>1</v>
      </c>
      <c r="BL46" s="2">
        <f t="shared" si="8"/>
        <v>277.78</v>
      </c>
      <c r="BM46" s="23">
        <f t="shared" si="2"/>
        <v>277.78</v>
      </c>
      <c r="BN46" s="23">
        <f t="shared" ref="BN46:BP46" si="101">AE46</f>
        <v>0</v>
      </c>
      <c r="BO46" s="23">
        <f t="shared" si="101"/>
        <v>277.78</v>
      </c>
      <c r="BP46" s="23">
        <f t="shared" si="101"/>
        <v>277.78</v>
      </c>
      <c r="BQ46" s="2">
        <f t="shared" si="10"/>
        <v>0</v>
      </c>
      <c r="BR46" s="2">
        <f t="shared" si="11"/>
        <v>1</v>
      </c>
      <c r="BS46" s="2">
        <f t="shared" si="12"/>
        <v>1</v>
      </c>
      <c r="BT46" s="2">
        <f t="shared" si="13"/>
        <v>277.78</v>
      </c>
    </row>
    <row r="47" s="2" customFormat="1" spans="1:72">
      <c r="A47" s="2">
        <v>21702.66</v>
      </c>
      <c r="B47" s="2">
        <v>-8869</v>
      </c>
      <c r="C47" s="2">
        <v>14649.44</v>
      </c>
      <c r="D47" s="2">
        <v>16360.1</v>
      </c>
      <c r="E47" s="2">
        <v>25.41</v>
      </c>
      <c r="F47" s="7">
        <v>-6999</v>
      </c>
      <c r="G47" s="2">
        <v>189.05</v>
      </c>
      <c r="H47" s="2">
        <v>189.05</v>
      </c>
      <c r="I47" s="2">
        <v>328.38</v>
      </c>
      <c r="J47" s="2">
        <v>0</v>
      </c>
      <c r="K47" s="2">
        <v>437.4</v>
      </c>
      <c r="L47" s="2">
        <v>441.59</v>
      </c>
      <c r="M47" s="2">
        <v>500.32</v>
      </c>
      <c r="N47" s="2">
        <v>0</v>
      </c>
      <c r="O47" s="2">
        <v>0</v>
      </c>
      <c r="P47" s="2">
        <v>492.5</v>
      </c>
      <c r="Q47" s="2">
        <v>230.25</v>
      </c>
      <c r="R47" s="2">
        <v>229.35</v>
      </c>
      <c r="S47" s="2">
        <v>21425.969</v>
      </c>
      <c r="T47" s="2">
        <v>8951.337</v>
      </c>
      <c r="U47" s="2">
        <v>5659.657</v>
      </c>
      <c r="V47" s="2">
        <v>12537.723</v>
      </c>
      <c r="W47" s="2">
        <v>18197.379</v>
      </c>
      <c r="X47" s="2">
        <v>-814.86</v>
      </c>
      <c r="Y47" s="2">
        <v>50.036</v>
      </c>
      <c r="Z47" s="2">
        <v>17293.922</v>
      </c>
      <c r="AA47" s="2">
        <v>1051.234</v>
      </c>
      <c r="AB47" s="2">
        <v>859.12</v>
      </c>
      <c r="AC47" s="2" t="s">
        <v>71</v>
      </c>
      <c r="AD47" s="7">
        <v>-4895.2246</v>
      </c>
      <c r="AE47" s="2">
        <v>0</v>
      </c>
      <c r="AF47" s="2">
        <v>277.78</v>
      </c>
      <c r="AG47" s="2">
        <v>277.78</v>
      </c>
      <c r="AH47" s="2">
        <v>0</v>
      </c>
      <c r="AI47" s="2">
        <v>277.78</v>
      </c>
      <c r="AJ47" s="2">
        <v>277.78</v>
      </c>
      <c r="AK47" s="2">
        <v>7856</v>
      </c>
      <c r="AL47" s="2">
        <v>23123</v>
      </c>
      <c r="AM47" s="2">
        <v>30979</v>
      </c>
      <c r="AN47" s="2">
        <v>34683.14</v>
      </c>
      <c r="AO47" s="2">
        <v>9449.26</v>
      </c>
      <c r="AP47" s="2">
        <v>25233.88</v>
      </c>
      <c r="AQ47" s="2">
        <v>25.41</v>
      </c>
      <c r="AR47" s="2">
        <v>20.48</v>
      </c>
      <c r="AU47" s="2">
        <v>0</v>
      </c>
      <c r="AV47" s="15">
        <v>0</v>
      </c>
      <c r="AW47" s="7">
        <v>277.78</v>
      </c>
      <c r="AX47" s="7">
        <v>277.78</v>
      </c>
      <c r="AY47" s="7">
        <v>283.61</v>
      </c>
      <c r="AZ47" s="19">
        <v>493.67</v>
      </c>
      <c r="BA47" s="7">
        <v>277.78</v>
      </c>
      <c r="BB47" s="7">
        <v>277.78</v>
      </c>
      <c r="BE47" s="23">
        <f t="shared" si="0"/>
        <v>277.78</v>
      </c>
      <c r="BF47" s="23">
        <f t="shared" ref="BF47:BH47" si="102">AH47</f>
        <v>0</v>
      </c>
      <c r="BG47" s="23">
        <f t="shared" si="102"/>
        <v>277.78</v>
      </c>
      <c r="BH47" s="23">
        <f t="shared" si="102"/>
        <v>277.78</v>
      </c>
      <c r="BI47" s="2">
        <f t="shared" si="5"/>
        <v>0</v>
      </c>
      <c r="BJ47" s="2">
        <f t="shared" si="6"/>
        <v>1</v>
      </c>
      <c r="BK47" s="2">
        <f t="shared" si="7"/>
        <v>1</v>
      </c>
      <c r="BL47" s="2">
        <f t="shared" si="8"/>
        <v>277.78</v>
      </c>
      <c r="BM47" s="23">
        <f t="shared" si="2"/>
        <v>277.78</v>
      </c>
      <c r="BN47" s="23">
        <f t="shared" ref="BN47:BP47" si="103">AE47</f>
        <v>0</v>
      </c>
      <c r="BO47" s="23">
        <f t="shared" si="103"/>
        <v>277.78</v>
      </c>
      <c r="BP47" s="23">
        <f t="shared" si="103"/>
        <v>277.78</v>
      </c>
      <c r="BQ47" s="2">
        <f t="shared" si="10"/>
        <v>0</v>
      </c>
      <c r="BR47" s="2">
        <f t="shared" si="11"/>
        <v>1</v>
      </c>
      <c r="BS47" s="2">
        <f t="shared" si="12"/>
        <v>1</v>
      </c>
      <c r="BT47" s="2">
        <f t="shared" si="13"/>
        <v>277.78</v>
      </c>
    </row>
    <row r="48" s="2" customFormat="1" spans="1:72">
      <c r="A48" s="2">
        <v>21782.49</v>
      </c>
      <c r="B48" s="2">
        <v>-8733</v>
      </c>
      <c r="C48" s="2">
        <v>14634.53</v>
      </c>
      <c r="D48" s="2">
        <v>16306.6</v>
      </c>
      <c r="E48" s="2">
        <v>25.5</v>
      </c>
      <c r="F48" s="7">
        <v>-6999</v>
      </c>
      <c r="G48" s="2">
        <v>190.77</v>
      </c>
      <c r="H48" s="2">
        <v>189.89</v>
      </c>
      <c r="I48" s="2">
        <v>329.63</v>
      </c>
      <c r="J48" s="2">
        <v>0</v>
      </c>
      <c r="K48" s="2">
        <v>438.1</v>
      </c>
      <c r="L48" s="2">
        <v>442.06</v>
      </c>
      <c r="M48" s="2">
        <v>501.15</v>
      </c>
      <c r="N48" s="2">
        <v>0</v>
      </c>
      <c r="O48" s="2">
        <v>0</v>
      </c>
      <c r="P48" s="2">
        <v>495.2</v>
      </c>
      <c r="Q48" s="2">
        <v>230.83</v>
      </c>
      <c r="R48" s="2">
        <v>229.88</v>
      </c>
      <c r="S48" s="2">
        <v>21664.277</v>
      </c>
      <c r="T48" s="2">
        <v>8733.117</v>
      </c>
      <c r="U48" s="2">
        <v>5640.631</v>
      </c>
      <c r="V48" s="2">
        <v>12547.63</v>
      </c>
      <c r="W48" s="2">
        <v>18188.261</v>
      </c>
      <c r="X48" s="2">
        <v>-813.87</v>
      </c>
      <c r="Y48" s="2">
        <v>50.033</v>
      </c>
      <c r="Z48" s="2">
        <v>17407.816</v>
      </c>
      <c r="AA48" s="2">
        <v>922.805</v>
      </c>
      <c r="AB48" s="2">
        <v>859.24</v>
      </c>
      <c r="AC48" s="2" t="s">
        <v>71</v>
      </c>
      <c r="AD48" s="7">
        <v>-4892.9834</v>
      </c>
      <c r="AE48" s="2">
        <v>0</v>
      </c>
      <c r="AF48" s="2">
        <v>277.78</v>
      </c>
      <c r="AG48" s="2">
        <v>277.78</v>
      </c>
      <c r="AH48" s="2">
        <v>0</v>
      </c>
      <c r="AI48" s="2">
        <v>277.78</v>
      </c>
      <c r="AJ48" s="2">
        <v>277.78</v>
      </c>
      <c r="AK48" s="2">
        <v>7786</v>
      </c>
      <c r="AL48" s="2">
        <v>22989</v>
      </c>
      <c r="AM48" s="2">
        <v>30775</v>
      </c>
      <c r="AN48" s="2">
        <v>34932.53</v>
      </c>
      <c r="AO48" s="2">
        <v>9423.27</v>
      </c>
      <c r="AP48" s="2">
        <v>25509.26</v>
      </c>
      <c r="AQ48" s="2">
        <v>25.5</v>
      </c>
      <c r="AR48" s="2">
        <v>20.64</v>
      </c>
      <c r="AU48" s="2">
        <v>0</v>
      </c>
      <c r="AV48" s="15">
        <v>0</v>
      </c>
      <c r="AW48" s="7">
        <v>277.78</v>
      </c>
      <c r="AX48" s="7">
        <v>277.78</v>
      </c>
      <c r="AY48" s="7">
        <v>283.61</v>
      </c>
      <c r="AZ48" s="19">
        <v>493.67</v>
      </c>
      <c r="BA48" s="7">
        <v>277.78</v>
      </c>
      <c r="BB48" s="7">
        <v>277.78</v>
      </c>
      <c r="BE48" s="23">
        <f t="shared" si="0"/>
        <v>277.78</v>
      </c>
      <c r="BF48" s="23">
        <f t="shared" ref="BF48:BH48" si="104">AH48</f>
        <v>0</v>
      </c>
      <c r="BG48" s="23">
        <f t="shared" si="104"/>
        <v>277.78</v>
      </c>
      <c r="BH48" s="23">
        <f t="shared" si="104"/>
        <v>277.78</v>
      </c>
      <c r="BI48" s="2">
        <f t="shared" si="5"/>
        <v>0</v>
      </c>
      <c r="BJ48" s="2">
        <f t="shared" si="6"/>
        <v>1</v>
      </c>
      <c r="BK48" s="2">
        <f t="shared" si="7"/>
        <v>1</v>
      </c>
      <c r="BL48" s="2">
        <f t="shared" si="8"/>
        <v>277.78</v>
      </c>
      <c r="BM48" s="23">
        <f t="shared" si="2"/>
        <v>277.78</v>
      </c>
      <c r="BN48" s="23">
        <f t="shared" ref="BN48:BP48" si="105">AE48</f>
        <v>0</v>
      </c>
      <c r="BO48" s="23">
        <f t="shared" si="105"/>
        <v>277.78</v>
      </c>
      <c r="BP48" s="23">
        <f t="shared" si="105"/>
        <v>277.78</v>
      </c>
      <c r="BQ48" s="2">
        <f t="shared" si="10"/>
        <v>0</v>
      </c>
      <c r="BR48" s="2">
        <f t="shared" si="11"/>
        <v>1</v>
      </c>
      <c r="BS48" s="2">
        <f t="shared" si="12"/>
        <v>1</v>
      </c>
      <c r="BT48" s="2">
        <f t="shared" si="13"/>
        <v>277.78</v>
      </c>
    </row>
    <row r="49" s="2" customFormat="1" spans="1:72">
      <c r="A49" s="2">
        <v>21169.03</v>
      </c>
      <c r="B49" s="2">
        <v>-8596</v>
      </c>
      <c r="C49" s="2">
        <v>14633.8</v>
      </c>
      <c r="D49" s="2">
        <v>15856.31</v>
      </c>
      <c r="E49" s="2">
        <v>26.07</v>
      </c>
      <c r="F49" s="7">
        <v>-6999</v>
      </c>
      <c r="G49" s="2">
        <v>189.89</v>
      </c>
      <c r="H49" s="2">
        <v>189.05</v>
      </c>
      <c r="I49" s="2">
        <v>330.13</v>
      </c>
      <c r="J49" s="2">
        <v>0</v>
      </c>
      <c r="K49" s="2">
        <v>437.4</v>
      </c>
      <c r="L49" s="2">
        <v>441.59</v>
      </c>
      <c r="M49" s="2">
        <v>499.91</v>
      </c>
      <c r="N49" s="2">
        <v>0</v>
      </c>
      <c r="O49" s="2">
        <v>0</v>
      </c>
      <c r="P49" s="2">
        <v>494.4</v>
      </c>
      <c r="Q49" s="2">
        <v>230.25</v>
      </c>
      <c r="R49" s="2">
        <v>230.09</v>
      </c>
      <c r="S49" s="2">
        <v>20772.9</v>
      </c>
      <c r="T49" s="2">
        <v>8646.482</v>
      </c>
      <c r="U49" s="2">
        <v>5508.973</v>
      </c>
      <c r="V49" s="2">
        <v>12220.397</v>
      </c>
      <c r="W49" s="2">
        <v>17729.37</v>
      </c>
      <c r="X49" s="2">
        <v>-809.01</v>
      </c>
      <c r="Y49" s="2">
        <v>50.032</v>
      </c>
      <c r="Z49" s="2">
        <v>17492.104</v>
      </c>
      <c r="AA49" s="2">
        <v>989.787</v>
      </c>
      <c r="AB49" s="2">
        <v>863.11</v>
      </c>
      <c r="AC49" s="2" t="s">
        <v>71</v>
      </c>
      <c r="AD49" s="7">
        <v>-4893.824</v>
      </c>
      <c r="AE49" s="2">
        <v>0</v>
      </c>
      <c r="AF49" s="2">
        <v>277.78</v>
      </c>
      <c r="AG49" s="2">
        <v>277.78</v>
      </c>
      <c r="AH49" s="2">
        <v>0</v>
      </c>
      <c r="AI49" s="2">
        <v>277.78</v>
      </c>
      <c r="AJ49" s="2">
        <v>277.78</v>
      </c>
      <c r="AK49" s="2">
        <v>7716</v>
      </c>
      <c r="AL49" s="2">
        <v>22587.1</v>
      </c>
      <c r="AM49" s="2">
        <v>30303.1</v>
      </c>
      <c r="AN49" s="2">
        <v>35071.22</v>
      </c>
      <c r="AO49" s="2">
        <v>9382.8</v>
      </c>
      <c r="AP49" s="2">
        <v>25688.42</v>
      </c>
      <c r="AQ49" s="2">
        <v>26.07</v>
      </c>
      <c r="AR49" s="2">
        <v>21.42</v>
      </c>
      <c r="AU49" s="2">
        <v>0</v>
      </c>
      <c r="AV49" s="15">
        <v>0</v>
      </c>
      <c r="AW49" s="7">
        <v>277.78</v>
      </c>
      <c r="AX49" s="7">
        <v>277.78</v>
      </c>
      <c r="AY49" s="7">
        <v>281.8</v>
      </c>
      <c r="AZ49" s="19">
        <v>493.67</v>
      </c>
      <c r="BA49" s="7">
        <v>277.78</v>
      </c>
      <c r="BB49" s="7">
        <v>277.78</v>
      </c>
      <c r="BE49" s="23">
        <f t="shared" si="0"/>
        <v>277.78</v>
      </c>
      <c r="BF49" s="23">
        <f t="shared" ref="BF49:BH49" si="106">AH49</f>
        <v>0</v>
      </c>
      <c r="BG49" s="23">
        <f t="shared" si="106"/>
        <v>277.78</v>
      </c>
      <c r="BH49" s="23">
        <f t="shared" si="106"/>
        <v>277.78</v>
      </c>
      <c r="BI49" s="2">
        <f t="shared" si="5"/>
        <v>0</v>
      </c>
      <c r="BJ49" s="2">
        <f t="shared" si="6"/>
        <v>1</v>
      </c>
      <c r="BK49" s="2">
        <f t="shared" si="7"/>
        <v>1</v>
      </c>
      <c r="BL49" s="2">
        <f t="shared" si="8"/>
        <v>277.78</v>
      </c>
      <c r="BM49" s="23">
        <f t="shared" si="2"/>
        <v>277.78</v>
      </c>
      <c r="BN49" s="23">
        <f t="shared" ref="BN49:BP49" si="107">AE49</f>
        <v>0</v>
      </c>
      <c r="BO49" s="23">
        <f t="shared" si="107"/>
        <v>277.78</v>
      </c>
      <c r="BP49" s="23">
        <f t="shared" si="107"/>
        <v>277.78</v>
      </c>
      <c r="BQ49" s="2">
        <f t="shared" si="10"/>
        <v>0</v>
      </c>
      <c r="BR49" s="2">
        <f t="shared" si="11"/>
        <v>1</v>
      </c>
      <c r="BS49" s="2">
        <f t="shared" si="12"/>
        <v>1</v>
      </c>
      <c r="BT49" s="2">
        <f t="shared" si="13"/>
        <v>277.78</v>
      </c>
    </row>
    <row r="50" s="2" customFormat="1" spans="1:72">
      <c r="A50" s="2">
        <v>20570.61</v>
      </c>
      <c r="B50" s="2">
        <v>-8457</v>
      </c>
      <c r="C50" s="2">
        <v>14643.66</v>
      </c>
      <c r="D50" s="2">
        <v>15255.01</v>
      </c>
      <c r="E50" s="2">
        <v>26.9</v>
      </c>
      <c r="F50" s="7">
        <v>-6999</v>
      </c>
      <c r="G50" s="2">
        <v>189.05</v>
      </c>
      <c r="H50" s="2">
        <v>189.05</v>
      </c>
      <c r="I50" s="2">
        <v>330.83</v>
      </c>
      <c r="J50" s="2">
        <v>0</v>
      </c>
      <c r="K50" s="2">
        <v>432.52</v>
      </c>
      <c r="L50" s="2">
        <v>432.52</v>
      </c>
      <c r="M50" s="2">
        <v>500.32</v>
      </c>
      <c r="N50" s="2">
        <v>0</v>
      </c>
      <c r="O50" s="2">
        <v>0</v>
      </c>
      <c r="P50" s="2">
        <v>511.1</v>
      </c>
      <c r="Q50" s="2">
        <v>229.94</v>
      </c>
      <c r="R50" s="2">
        <v>229.99</v>
      </c>
      <c r="S50" s="2">
        <v>20780.621</v>
      </c>
      <c r="T50" s="2">
        <v>8462.051</v>
      </c>
      <c r="U50" s="2">
        <v>5355.288</v>
      </c>
      <c r="V50" s="2">
        <v>11870.787</v>
      </c>
      <c r="W50" s="2">
        <v>17226.075</v>
      </c>
      <c r="X50" s="2">
        <v>-800.86</v>
      </c>
      <c r="Y50" s="2">
        <v>49.974</v>
      </c>
      <c r="Z50" s="2">
        <v>17169.36</v>
      </c>
      <c r="AA50" s="2">
        <v>1090.617</v>
      </c>
      <c r="AB50" s="2">
        <v>846.32</v>
      </c>
      <c r="AC50" s="2" t="s">
        <v>71</v>
      </c>
      <c r="AD50" s="7">
        <v>-4888.081</v>
      </c>
      <c r="AE50" s="2">
        <v>0</v>
      </c>
      <c r="AF50" s="2">
        <v>277.78</v>
      </c>
      <c r="AG50" s="2">
        <v>277.78</v>
      </c>
      <c r="AH50" s="2">
        <v>0</v>
      </c>
      <c r="AI50" s="2">
        <v>277.78</v>
      </c>
      <c r="AJ50" s="2">
        <v>277.78</v>
      </c>
      <c r="AK50" s="2">
        <v>7648</v>
      </c>
      <c r="AL50" s="2">
        <v>22151.6</v>
      </c>
      <c r="AM50" s="2">
        <v>29799.6</v>
      </c>
      <c r="AN50" s="2">
        <v>35145.11</v>
      </c>
      <c r="AO50" s="2">
        <v>9367.77</v>
      </c>
      <c r="AP50" s="2">
        <v>25777.34</v>
      </c>
      <c r="AQ50" s="2">
        <v>26.9</v>
      </c>
      <c r="AR50" s="2">
        <v>22.31</v>
      </c>
      <c r="AU50" s="2">
        <v>0</v>
      </c>
      <c r="AV50" s="15">
        <v>0</v>
      </c>
      <c r="AW50" s="7">
        <v>277.78</v>
      </c>
      <c r="AX50" s="7">
        <v>277.78</v>
      </c>
      <c r="AY50" s="7">
        <v>281.8</v>
      </c>
      <c r="AZ50" s="19">
        <v>512.22</v>
      </c>
      <c r="BA50" s="7">
        <v>277.78</v>
      </c>
      <c r="BB50" s="7">
        <v>277.78</v>
      </c>
      <c r="BE50" s="23">
        <f t="shared" si="0"/>
        <v>277.78</v>
      </c>
      <c r="BF50" s="23">
        <f t="shared" ref="BF50:BH50" si="108">AH50</f>
        <v>0</v>
      </c>
      <c r="BG50" s="23">
        <f t="shared" si="108"/>
        <v>277.78</v>
      </c>
      <c r="BH50" s="23">
        <f t="shared" si="108"/>
        <v>277.78</v>
      </c>
      <c r="BI50" s="2">
        <f t="shared" si="5"/>
        <v>0</v>
      </c>
      <c r="BJ50" s="2">
        <f t="shared" si="6"/>
        <v>1</v>
      </c>
      <c r="BK50" s="2">
        <f t="shared" si="7"/>
        <v>1</v>
      </c>
      <c r="BL50" s="2">
        <f t="shared" si="8"/>
        <v>277.78</v>
      </c>
      <c r="BM50" s="23">
        <f t="shared" si="2"/>
        <v>277.78</v>
      </c>
      <c r="BN50" s="23">
        <f t="shared" ref="BN50:BP50" si="109">AE50</f>
        <v>0</v>
      </c>
      <c r="BO50" s="23">
        <f t="shared" si="109"/>
        <v>277.78</v>
      </c>
      <c r="BP50" s="23">
        <f t="shared" si="109"/>
        <v>277.78</v>
      </c>
      <c r="BQ50" s="2">
        <f t="shared" si="10"/>
        <v>0</v>
      </c>
      <c r="BR50" s="2">
        <f t="shared" si="11"/>
        <v>1</v>
      </c>
      <c r="BS50" s="2">
        <f t="shared" si="12"/>
        <v>1</v>
      </c>
      <c r="BT50" s="2">
        <f t="shared" si="13"/>
        <v>277.78</v>
      </c>
    </row>
    <row r="51" s="2" customFormat="1" spans="1:72">
      <c r="A51" s="2">
        <v>20451.57</v>
      </c>
      <c r="B51" s="2">
        <v>-8532</v>
      </c>
      <c r="C51" s="2">
        <v>14668.23</v>
      </c>
      <c r="D51" s="2">
        <v>15175.08</v>
      </c>
      <c r="E51" s="2">
        <v>27.13</v>
      </c>
      <c r="F51" s="7">
        <v>-6999</v>
      </c>
      <c r="G51" s="2">
        <v>189.89</v>
      </c>
      <c r="H51" s="2">
        <v>189.89</v>
      </c>
      <c r="I51" s="2">
        <v>329.61</v>
      </c>
      <c r="J51" s="2">
        <v>0</v>
      </c>
      <c r="K51" s="2">
        <v>438.8</v>
      </c>
      <c r="L51" s="2">
        <v>437.4</v>
      </c>
      <c r="M51" s="2">
        <v>501.56</v>
      </c>
      <c r="N51" s="2">
        <v>0</v>
      </c>
      <c r="O51" s="2">
        <v>0</v>
      </c>
      <c r="P51" s="2">
        <v>495.8</v>
      </c>
      <c r="Q51" s="2">
        <v>229.88</v>
      </c>
      <c r="R51" s="2">
        <v>230.31</v>
      </c>
      <c r="S51" s="2">
        <v>20460.055</v>
      </c>
      <c r="T51" s="2">
        <v>8220.374</v>
      </c>
      <c r="U51" s="2">
        <v>5268.878</v>
      </c>
      <c r="V51" s="2">
        <v>11539.793</v>
      </c>
      <c r="W51" s="2">
        <v>16808.671</v>
      </c>
      <c r="X51" s="2">
        <v>-803.87</v>
      </c>
      <c r="Y51" s="2">
        <v>50.035</v>
      </c>
      <c r="Z51" s="2">
        <v>17343.744</v>
      </c>
      <c r="AA51" s="2">
        <v>952.506</v>
      </c>
      <c r="AB51" s="2">
        <v>852.35</v>
      </c>
      <c r="AC51" s="2" t="s">
        <v>71</v>
      </c>
      <c r="AD51" s="7">
        <v>-4890.883</v>
      </c>
      <c r="AE51" s="2">
        <v>0</v>
      </c>
      <c r="AF51" s="2">
        <v>277.78</v>
      </c>
      <c r="AG51" s="2">
        <v>277.78</v>
      </c>
      <c r="AH51" s="2">
        <v>0</v>
      </c>
      <c r="AI51" s="2">
        <v>277.78</v>
      </c>
      <c r="AJ51" s="2">
        <v>277.78</v>
      </c>
      <c r="AK51" s="2">
        <v>7859</v>
      </c>
      <c r="AL51" s="2">
        <v>21783.2</v>
      </c>
      <c r="AM51" s="2">
        <v>29642.2</v>
      </c>
      <c r="AN51" s="2">
        <v>35170.87</v>
      </c>
      <c r="AO51" s="2">
        <v>9365.09</v>
      </c>
      <c r="AP51" s="2">
        <v>25805.78</v>
      </c>
      <c r="AQ51" s="2">
        <v>27.13</v>
      </c>
      <c r="AR51" s="2">
        <v>21.87</v>
      </c>
      <c r="AU51" s="2">
        <v>0</v>
      </c>
      <c r="AV51" s="15">
        <v>0</v>
      </c>
      <c r="AW51" s="7">
        <v>277.78</v>
      </c>
      <c r="AX51" s="7">
        <v>277.78</v>
      </c>
      <c r="AY51" s="7">
        <v>281.8</v>
      </c>
      <c r="AZ51" s="19">
        <v>493.67</v>
      </c>
      <c r="BA51" s="7">
        <v>277.78</v>
      </c>
      <c r="BB51" s="7">
        <v>277.78</v>
      </c>
      <c r="BE51" s="23">
        <f t="shared" si="0"/>
        <v>277.78</v>
      </c>
      <c r="BF51" s="23">
        <f t="shared" ref="BF51:BH51" si="110">AH51</f>
        <v>0</v>
      </c>
      <c r="BG51" s="23">
        <f t="shared" si="110"/>
        <v>277.78</v>
      </c>
      <c r="BH51" s="23">
        <f t="shared" si="110"/>
        <v>277.78</v>
      </c>
      <c r="BI51" s="2">
        <f t="shared" si="5"/>
        <v>0</v>
      </c>
      <c r="BJ51" s="2">
        <f t="shared" si="6"/>
        <v>1</v>
      </c>
      <c r="BK51" s="2">
        <f t="shared" si="7"/>
        <v>1</v>
      </c>
      <c r="BL51" s="2">
        <f t="shared" si="8"/>
        <v>277.78</v>
      </c>
      <c r="BM51" s="23">
        <f t="shared" si="2"/>
        <v>277.78</v>
      </c>
      <c r="BN51" s="23">
        <f t="shared" ref="BN51:BP51" si="111">AE51</f>
        <v>0</v>
      </c>
      <c r="BO51" s="23">
        <f t="shared" si="111"/>
        <v>277.78</v>
      </c>
      <c r="BP51" s="23">
        <f t="shared" si="111"/>
        <v>277.78</v>
      </c>
      <c r="BQ51" s="2">
        <f t="shared" si="10"/>
        <v>0</v>
      </c>
      <c r="BR51" s="2">
        <f t="shared" si="11"/>
        <v>1</v>
      </c>
      <c r="BS51" s="2">
        <f t="shared" si="12"/>
        <v>1</v>
      </c>
      <c r="BT51" s="2">
        <f t="shared" si="13"/>
        <v>277.78</v>
      </c>
    </row>
    <row r="52" s="2" customFormat="1" spans="1:72">
      <c r="A52" s="2">
        <v>20086.64</v>
      </c>
      <c r="B52" s="2">
        <v>-8614</v>
      </c>
      <c r="C52" s="2">
        <v>14667.41</v>
      </c>
      <c r="D52" s="2">
        <v>14899.33</v>
      </c>
      <c r="E52" s="2">
        <v>27.4</v>
      </c>
      <c r="F52" s="7">
        <v>-6999</v>
      </c>
      <c r="G52" s="2">
        <v>190.77</v>
      </c>
      <c r="H52" s="2">
        <v>188.2</v>
      </c>
      <c r="I52" s="2">
        <v>330.09</v>
      </c>
      <c r="J52" s="2">
        <v>0</v>
      </c>
      <c r="K52" s="2">
        <v>438.8</v>
      </c>
      <c r="L52" s="2">
        <v>439.03</v>
      </c>
      <c r="M52" s="2">
        <v>501.15</v>
      </c>
      <c r="N52" s="2">
        <v>0</v>
      </c>
      <c r="O52" s="2">
        <v>0</v>
      </c>
      <c r="P52" s="2">
        <v>495.6</v>
      </c>
      <c r="Q52" s="2">
        <v>230.04</v>
      </c>
      <c r="R52" s="2">
        <v>230.2</v>
      </c>
      <c r="S52" s="2">
        <v>19845.73</v>
      </c>
      <c r="T52" s="2">
        <v>8737.586</v>
      </c>
      <c r="U52" s="2">
        <v>5139.565</v>
      </c>
      <c r="V52" s="2">
        <v>11108.902</v>
      </c>
      <c r="W52" s="2">
        <v>16248.467</v>
      </c>
      <c r="X52" s="2">
        <v>-796.03</v>
      </c>
      <c r="Y52" s="2">
        <v>49.983</v>
      </c>
      <c r="Z52" s="2">
        <v>17194.125</v>
      </c>
      <c r="AA52" s="2">
        <v>1083.324</v>
      </c>
      <c r="AB52" s="2">
        <v>848.94</v>
      </c>
      <c r="AC52" s="2" t="s">
        <v>71</v>
      </c>
      <c r="AD52" s="7">
        <v>-4885.2793</v>
      </c>
      <c r="AE52" s="2">
        <v>0</v>
      </c>
      <c r="AF52" s="2">
        <v>277.78</v>
      </c>
      <c r="AG52" s="2">
        <v>277.78</v>
      </c>
      <c r="AH52" s="2">
        <v>0</v>
      </c>
      <c r="AI52" s="2">
        <v>277.78</v>
      </c>
      <c r="AJ52" s="2">
        <v>277.78</v>
      </c>
      <c r="AK52" s="2">
        <v>8072</v>
      </c>
      <c r="AL52" s="2">
        <v>21381.2</v>
      </c>
      <c r="AM52" s="2">
        <v>29453.2</v>
      </c>
      <c r="AN52" s="2">
        <v>35078.71</v>
      </c>
      <c r="AO52" s="2">
        <v>9358</v>
      </c>
      <c r="AP52" s="2">
        <v>25720.71</v>
      </c>
      <c r="AQ52" s="2">
        <v>27.4</v>
      </c>
      <c r="AR52" s="2">
        <v>22.52</v>
      </c>
      <c r="AU52" s="2">
        <v>0</v>
      </c>
      <c r="AV52" s="15">
        <v>0</v>
      </c>
      <c r="AW52" s="7">
        <v>277.78</v>
      </c>
      <c r="AX52" s="7">
        <v>277.78</v>
      </c>
      <c r="AY52" s="7">
        <v>281.8</v>
      </c>
      <c r="AZ52" s="19">
        <v>493.67</v>
      </c>
      <c r="BA52" s="7">
        <v>277.78</v>
      </c>
      <c r="BB52" s="7">
        <v>277.78</v>
      </c>
      <c r="BE52" s="23">
        <f t="shared" si="0"/>
        <v>277.78</v>
      </c>
      <c r="BF52" s="23">
        <f t="shared" ref="BF52:BH52" si="112">AH52</f>
        <v>0</v>
      </c>
      <c r="BG52" s="23">
        <f t="shared" si="112"/>
        <v>277.78</v>
      </c>
      <c r="BH52" s="23">
        <f t="shared" si="112"/>
        <v>277.78</v>
      </c>
      <c r="BI52" s="2">
        <f t="shared" si="5"/>
        <v>0</v>
      </c>
      <c r="BJ52" s="2">
        <f t="shared" si="6"/>
        <v>1</v>
      </c>
      <c r="BK52" s="2">
        <f t="shared" si="7"/>
        <v>1</v>
      </c>
      <c r="BL52" s="2">
        <f t="shared" si="8"/>
        <v>277.78</v>
      </c>
      <c r="BM52" s="23">
        <f t="shared" si="2"/>
        <v>277.78</v>
      </c>
      <c r="BN52" s="23">
        <f t="shared" ref="BN52:BP52" si="113">AE52</f>
        <v>0</v>
      </c>
      <c r="BO52" s="23">
        <f t="shared" si="113"/>
        <v>277.78</v>
      </c>
      <c r="BP52" s="23">
        <f t="shared" si="113"/>
        <v>277.78</v>
      </c>
      <c r="BQ52" s="2">
        <f t="shared" si="10"/>
        <v>0</v>
      </c>
      <c r="BR52" s="2">
        <f t="shared" si="11"/>
        <v>1</v>
      </c>
      <c r="BS52" s="2">
        <f t="shared" si="12"/>
        <v>1</v>
      </c>
      <c r="BT52" s="2">
        <f t="shared" si="13"/>
        <v>277.78</v>
      </c>
    </row>
    <row r="53" s="2" customFormat="1" spans="1:72">
      <c r="A53" s="2">
        <v>19576.77</v>
      </c>
      <c r="B53" s="2">
        <v>-8693</v>
      </c>
      <c r="C53" s="2">
        <v>14726.76</v>
      </c>
      <c r="D53" s="2">
        <v>14339.05</v>
      </c>
      <c r="E53" s="2">
        <v>27.84</v>
      </c>
      <c r="F53" s="7">
        <v>-6999</v>
      </c>
      <c r="G53" s="2">
        <v>189.89</v>
      </c>
      <c r="H53" s="2">
        <v>190.77</v>
      </c>
      <c r="I53" s="2">
        <v>331.29</v>
      </c>
      <c r="J53" s="2">
        <v>0</v>
      </c>
      <c r="K53" s="2">
        <v>439.03</v>
      </c>
      <c r="L53" s="2">
        <v>439.5</v>
      </c>
      <c r="M53" s="2">
        <v>500.32</v>
      </c>
      <c r="N53" s="2">
        <v>0</v>
      </c>
      <c r="O53" s="2">
        <v>0</v>
      </c>
      <c r="P53" s="2">
        <v>495.9</v>
      </c>
      <c r="Q53" s="2">
        <v>230.15</v>
      </c>
      <c r="R53" s="2">
        <v>230.25</v>
      </c>
      <c r="S53" s="2">
        <v>19655.047</v>
      </c>
      <c r="T53" s="2">
        <v>8708.888</v>
      </c>
      <c r="U53" s="2">
        <v>4994.428</v>
      </c>
      <c r="V53" s="2">
        <v>10887.442</v>
      </c>
      <c r="W53" s="2">
        <v>15881.87</v>
      </c>
      <c r="X53" s="2">
        <v>-792.73</v>
      </c>
      <c r="Y53" s="2">
        <v>49.998</v>
      </c>
      <c r="Z53" s="2">
        <v>17542.102</v>
      </c>
      <c r="AA53" s="2">
        <v>951.105</v>
      </c>
      <c r="AB53" s="2">
        <v>855.75</v>
      </c>
      <c r="AC53" s="2" t="s">
        <v>71</v>
      </c>
      <c r="AD53" s="7">
        <v>-4894.1045</v>
      </c>
      <c r="AE53" s="2">
        <v>0</v>
      </c>
      <c r="AF53" s="2">
        <v>277.78</v>
      </c>
      <c r="AG53" s="2">
        <v>277.78</v>
      </c>
      <c r="AH53" s="2">
        <v>0</v>
      </c>
      <c r="AI53" s="2">
        <v>277.78</v>
      </c>
      <c r="AJ53" s="2">
        <v>277.78</v>
      </c>
      <c r="AK53" s="2">
        <v>8284</v>
      </c>
      <c r="AL53" s="2">
        <v>21180.3</v>
      </c>
      <c r="AM53" s="2">
        <v>29464.3</v>
      </c>
      <c r="AN53" s="2">
        <v>34911.37</v>
      </c>
      <c r="AO53" s="2">
        <v>9338.37</v>
      </c>
      <c r="AP53" s="2">
        <v>25573</v>
      </c>
      <c r="AQ53" s="2">
        <v>27.84</v>
      </c>
      <c r="AR53" s="2">
        <v>22.44</v>
      </c>
      <c r="AU53" s="2">
        <v>0</v>
      </c>
      <c r="AV53" s="15">
        <v>0</v>
      </c>
      <c r="AW53" s="7">
        <v>277.78</v>
      </c>
      <c r="AX53" s="7">
        <v>277.78</v>
      </c>
      <c r="AY53" s="7">
        <v>281.8</v>
      </c>
      <c r="AZ53" s="19">
        <v>493.67</v>
      </c>
      <c r="BA53" s="7">
        <v>277.78</v>
      </c>
      <c r="BB53" s="7">
        <v>277.78</v>
      </c>
      <c r="BE53" s="23">
        <f t="shared" si="0"/>
        <v>277.78</v>
      </c>
      <c r="BF53" s="23">
        <f t="shared" ref="BF53:BH53" si="114">AH53</f>
        <v>0</v>
      </c>
      <c r="BG53" s="23">
        <f t="shared" si="114"/>
        <v>277.78</v>
      </c>
      <c r="BH53" s="23">
        <f t="shared" si="114"/>
        <v>277.78</v>
      </c>
      <c r="BI53" s="2">
        <f t="shared" si="5"/>
        <v>0</v>
      </c>
      <c r="BJ53" s="2">
        <f t="shared" si="6"/>
        <v>1</v>
      </c>
      <c r="BK53" s="2">
        <f t="shared" si="7"/>
        <v>1</v>
      </c>
      <c r="BL53" s="2">
        <f t="shared" si="8"/>
        <v>277.78</v>
      </c>
      <c r="BM53" s="23">
        <f t="shared" si="2"/>
        <v>277.78</v>
      </c>
      <c r="BN53" s="23">
        <f t="shared" ref="BN53:BP53" si="115">AE53</f>
        <v>0</v>
      </c>
      <c r="BO53" s="23">
        <f t="shared" si="115"/>
        <v>277.78</v>
      </c>
      <c r="BP53" s="23">
        <f t="shared" si="115"/>
        <v>277.78</v>
      </c>
      <c r="BQ53" s="2">
        <f t="shared" si="10"/>
        <v>0</v>
      </c>
      <c r="BR53" s="2">
        <f t="shared" si="11"/>
        <v>1</v>
      </c>
      <c r="BS53" s="2">
        <f t="shared" si="12"/>
        <v>1</v>
      </c>
      <c r="BT53" s="2">
        <f t="shared" si="13"/>
        <v>277.78</v>
      </c>
    </row>
    <row r="54" s="2" customFormat="1" spans="1:72">
      <c r="A54" s="2">
        <v>19498.48</v>
      </c>
      <c r="B54" s="2">
        <v>-8772</v>
      </c>
      <c r="C54" s="2">
        <v>14753.07</v>
      </c>
      <c r="D54" s="2">
        <v>14301.15</v>
      </c>
      <c r="E54" s="2">
        <v>27.92</v>
      </c>
      <c r="F54" s="7">
        <v>-6999</v>
      </c>
      <c r="G54" s="2">
        <v>189.05</v>
      </c>
      <c r="H54" s="2">
        <v>190.77</v>
      </c>
      <c r="I54" s="2">
        <v>330.42</v>
      </c>
      <c r="J54" s="2">
        <v>0</v>
      </c>
      <c r="K54" s="2">
        <v>443.68</v>
      </c>
      <c r="L54" s="2">
        <v>444.38</v>
      </c>
      <c r="M54" s="2">
        <v>500.73</v>
      </c>
      <c r="N54" s="2">
        <v>0</v>
      </c>
      <c r="O54" s="2">
        <v>0</v>
      </c>
      <c r="P54" s="2">
        <v>487.7</v>
      </c>
      <c r="Q54" s="2">
        <v>229.99</v>
      </c>
      <c r="R54" s="2">
        <v>229.51</v>
      </c>
      <c r="S54" s="2">
        <v>19396.535</v>
      </c>
      <c r="T54" s="2">
        <v>8766.795</v>
      </c>
      <c r="U54" s="2">
        <v>4905.585</v>
      </c>
      <c r="V54" s="2">
        <v>10502.877</v>
      </c>
      <c r="W54" s="2">
        <v>15408.462</v>
      </c>
      <c r="X54" s="2">
        <v>-791.08</v>
      </c>
      <c r="Y54" s="2">
        <v>50.014</v>
      </c>
      <c r="Z54" s="2">
        <v>17620.172</v>
      </c>
      <c r="AA54" s="2">
        <v>1020.754</v>
      </c>
      <c r="AB54" s="2">
        <v>851.61</v>
      </c>
      <c r="AC54" s="2" t="s">
        <v>71</v>
      </c>
      <c r="AD54" s="7">
        <v>-4892.003</v>
      </c>
      <c r="AE54" s="2">
        <v>0</v>
      </c>
      <c r="AF54" s="2">
        <v>277.78</v>
      </c>
      <c r="AG54" s="2">
        <v>277.78</v>
      </c>
      <c r="AH54" s="2">
        <v>0</v>
      </c>
      <c r="AI54" s="2">
        <v>277.78</v>
      </c>
      <c r="AJ54" s="2">
        <v>277.78</v>
      </c>
      <c r="AK54" s="2">
        <v>8497</v>
      </c>
      <c r="AL54" s="2">
        <v>21113.3</v>
      </c>
      <c r="AM54" s="2">
        <v>29610.3</v>
      </c>
      <c r="AN54" s="2">
        <v>34692.91</v>
      </c>
      <c r="AO54" s="2">
        <v>9344.51</v>
      </c>
      <c r="AP54" s="2">
        <v>25348.4</v>
      </c>
      <c r="AQ54" s="2">
        <v>27.92</v>
      </c>
      <c r="AR54" s="2">
        <v>22.23</v>
      </c>
      <c r="AU54" s="2">
        <v>0</v>
      </c>
      <c r="AV54" s="15">
        <v>0</v>
      </c>
      <c r="AW54" s="7">
        <v>277.78</v>
      </c>
      <c r="AX54" s="7">
        <v>277.78</v>
      </c>
      <c r="AY54" s="7">
        <v>281.8</v>
      </c>
      <c r="AZ54" s="19">
        <v>484.33</v>
      </c>
      <c r="BA54" s="7">
        <v>277.78</v>
      </c>
      <c r="BB54" s="7">
        <v>277.78</v>
      </c>
      <c r="BE54" s="23">
        <f t="shared" si="0"/>
        <v>277.78</v>
      </c>
      <c r="BF54" s="23">
        <f t="shared" ref="BF54:BH54" si="116">AH54</f>
        <v>0</v>
      </c>
      <c r="BG54" s="23">
        <f t="shared" si="116"/>
        <v>277.78</v>
      </c>
      <c r="BH54" s="23">
        <f t="shared" si="116"/>
        <v>277.78</v>
      </c>
      <c r="BI54" s="2">
        <f t="shared" si="5"/>
        <v>0</v>
      </c>
      <c r="BJ54" s="2">
        <f t="shared" si="6"/>
        <v>1</v>
      </c>
      <c r="BK54" s="2">
        <f t="shared" si="7"/>
        <v>1</v>
      </c>
      <c r="BL54" s="2">
        <f t="shared" si="8"/>
        <v>277.78</v>
      </c>
      <c r="BM54" s="23">
        <f t="shared" si="2"/>
        <v>277.78</v>
      </c>
      <c r="BN54" s="23">
        <f t="shared" ref="BN54:BP54" si="117">AE54</f>
        <v>0</v>
      </c>
      <c r="BO54" s="23">
        <f t="shared" si="117"/>
        <v>277.78</v>
      </c>
      <c r="BP54" s="23">
        <f t="shared" si="117"/>
        <v>277.78</v>
      </c>
      <c r="BQ54" s="2">
        <f t="shared" si="10"/>
        <v>0</v>
      </c>
      <c r="BR54" s="2">
        <f t="shared" si="11"/>
        <v>1</v>
      </c>
      <c r="BS54" s="2">
        <f t="shared" si="12"/>
        <v>1</v>
      </c>
      <c r="BT54" s="2">
        <f t="shared" si="13"/>
        <v>277.78</v>
      </c>
    </row>
    <row r="55" s="2" customFormat="1" spans="1:72">
      <c r="A55" s="2">
        <v>19510.66</v>
      </c>
      <c r="B55" s="2">
        <v>-8792</v>
      </c>
      <c r="C55" s="2">
        <v>14780.33</v>
      </c>
      <c r="D55" s="2">
        <v>14155.71</v>
      </c>
      <c r="E55" s="2">
        <v>27.84</v>
      </c>
      <c r="F55" s="7">
        <v>-6999</v>
      </c>
      <c r="G55" s="2">
        <v>189.89</v>
      </c>
      <c r="H55" s="2">
        <v>189.89</v>
      </c>
      <c r="I55" s="2">
        <v>330.69</v>
      </c>
      <c r="J55" s="2">
        <v>0</v>
      </c>
      <c r="K55" s="2">
        <v>438.57</v>
      </c>
      <c r="L55" s="2">
        <v>438.1</v>
      </c>
      <c r="M55" s="2">
        <v>500.32</v>
      </c>
      <c r="N55" s="2">
        <v>0</v>
      </c>
      <c r="O55" s="2">
        <v>0</v>
      </c>
      <c r="P55" s="2">
        <v>497.9</v>
      </c>
      <c r="Q55" s="2">
        <v>230.2</v>
      </c>
      <c r="R55" s="2">
        <v>230.15</v>
      </c>
      <c r="S55" s="2">
        <v>19285.95</v>
      </c>
      <c r="T55" s="2">
        <v>8867.606</v>
      </c>
      <c r="U55" s="2">
        <v>4857.294</v>
      </c>
      <c r="V55" s="2">
        <v>10473.785</v>
      </c>
      <c r="W55" s="2">
        <v>15331.079</v>
      </c>
      <c r="X55" s="2">
        <v>-789.03</v>
      </c>
      <c r="Y55" s="2">
        <v>50.013</v>
      </c>
      <c r="Z55" s="2">
        <v>17557.508</v>
      </c>
      <c r="AA55" s="2">
        <v>971.383</v>
      </c>
      <c r="AB55" s="2">
        <v>857.72</v>
      </c>
      <c r="AC55" s="2" t="s">
        <v>71</v>
      </c>
      <c r="AD55" s="7">
        <v>-4896.205</v>
      </c>
      <c r="AE55" s="2">
        <v>0</v>
      </c>
      <c r="AF55" s="2">
        <v>277.78</v>
      </c>
      <c r="AG55" s="2">
        <v>277.78</v>
      </c>
      <c r="AH55" s="2">
        <v>0</v>
      </c>
      <c r="AI55" s="2">
        <v>277.78</v>
      </c>
      <c r="AJ55" s="2">
        <v>277.78</v>
      </c>
      <c r="AK55" s="2">
        <v>8496</v>
      </c>
      <c r="AL55" s="2">
        <v>21113.3</v>
      </c>
      <c r="AM55" s="2">
        <v>29609.3</v>
      </c>
      <c r="AN55" s="2">
        <v>34372.93</v>
      </c>
      <c r="AO55" s="2">
        <v>9340.61</v>
      </c>
      <c r="AP55" s="2">
        <v>25032.32</v>
      </c>
      <c r="AQ55" s="2">
        <v>27.84</v>
      </c>
      <c r="AR55" s="2">
        <v>22.28</v>
      </c>
      <c r="AU55" s="2">
        <v>0</v>
      </c>
      <c r="AV55" s="15">
        <v>0</v>
      </c>
      <c r="AW55" s="7">
        <v>277.78</v>
      </c>
      <c r="AX55" s="7">
        <v>277.78</v>
      </c>
      <c r="AY55" s="7">
        <v>281.8</v>
      </c>
      <c r="AZ55" s="19">
        <v>493.67</v>
      </c>
      <c r="BA55" s="7">
        <v>277.78</v>
      </c>
      <c r="BB55" s="7">
        <v>277.78</v>
      </c>
      <c r="BE55" s="23">
        <f t="shared" si="0"/>
        <v>277.78</v>
      </c>
      <c r="BF55" s="23">
        <f t="shared" ref="BF55:BH55" si="118">AH55</f>
        <v>0</v>
      </c>
      <c r="BG55" s="23">
        <f t="shared" si="118"/>
        <v>277.78</v>
      </c>
      <c r="BH55" s="23">
        <f t="shared" si="118"/>
        <v>277.78</v>
      </c>
      <c r="BI55" s="2">
        <f t="shared" si="5"/>
        <v>0</v>
      </c>
      <c r="BJ55" s="2">
        <f t="shared" si="6"/>
        <v>1</v>
      </c>
      <c r="BK55" s="2">
        <f t="shared" si="7"/>
        <v>1</v>
      </c>
      <c r="BL55" s="2">
        <f t="shared" si="8"/>
        <v>277.78</v>
      </c>
      <c r="BM55" s="23">
        <f t="shared" si="2"/>
        <v>277.78</v>
      </c>
      <c r="BN55" s="23">
        <f t="shared" ref="BN55:BP55" si="119">AE55</f>
        <v>0</v>
      </c>
      <c r="BO55" s="23">
        <f t="shared" si="119"/>
        <v>277.78</v>
      </c>
      <c r="BP55" s="23">
        <f t="shared" si="119"/>
        <v>277.78</v>
      </c>
      <c r="BQ55" s="2">
        <f t="shared" si="10"/>
        <v>0</v>
      </c>
      <c r="BR55" s="2">
        <f t="shared" si="11"/>
        <v>1</v>
      </c>
      <c r="BS55" s="2">
        <f t="shared" si="12"/>
        <v>1</v>
      </c>
      <c r="BT55" s="2">
        <f t="shared" si="13"/>
        <v>277.78</v>
      </c>
    </row>
    <row r="56" s="2" customFormat="1" spans="1:72">
      <c r="A56" s="2">
        <v>19318.45</v>
      </c>
      <c r="B56" s="2">
        <v>-8815</v>
      </c>
      <c r="C56" s="2">
        <v>14849.34</v>
      </c>
      <c r="D56" s="2">
        <v>13845.41</v>
      </c>
      <c r="E56" s="2">
        <v>28.07</v>
      </c>
      <c r="F56" s="7">
        <v>-6999</v>
      </c>
      <c r="G56" s="2">
        <v>189.89</v>
      </c>
      <c r="H56" s="2">
        <v>190.77</v>
      </c>
      <c r="I56" s="2">
        <v>330.68</v>
      </c>
      <c r="J56" s="2">
        <v>0</v>
      </c>
      <c r="K56" s="2">
        <v>432.05</v>
      </c>
      <c r="L56" s="2">
        <v>433.45</v>
      </c>
      <c r="M56" s="2">
        <v>500.73</v>
      </c>
      <c r="N56" s="2">
        <v>0</v>
      </c>
      <c r="O56" s="2">
        <v>0</v>
      </c>
      <c r="P56" s="2">
        <v>509.1</v>
      </c>
      <c r="Q56" s="2">
        <v>229.78</v>
      </c>
      <c r="R56" s="2">
        <v>230.68</v>
      </c>
      <c r="S56" s="2">
        <v>19202.584</v>
      </c>
      <c r="T56" s="2">
        <v>8856.992</v>
      </c>
      <c r="U56" s="2">
        <v>4779.57</v>
      </c>
      <c r="V56" s="2">
        <v>10242.671</v>
      </c>
      <c r="W56" s="2">
        <v>15022.241</v>
      </c>
      <c r="X56" s="2">
        <v>-510.93</v>
      </c>
      <c r="Y56" s="2">
        <v>50.032</v>
      </c>
      <c r="Z56" s="2">
        <v>17599.928</v>
      </c>
      <c r="AA56" s="2">
        <v>956.393</v>
      </c>
      <c r="AB56" s="2">
        <v>857.82</v>
      </c>
      <c r="AC56" s="2" t="s">
        <v>71</v>
      </c>
      <c r="AD56" s="7">
        <v>-4892.003</v>
      </c>
      <c r="AE56" s="2">
        <v>0</v>
      </c>
      <c r="AF56" s="2">
        <v>277.78</v>
      </c>
      <c r="AG56" s="2">
        <v>277.78</v>
      </c>
      <c r="AH56" s="2">
        <v>0</v>
      </c>
      <c r="AI56" s="2">
        <v>277.78</v>
      </c>
      <c r="AJ56" s="2">
        <v>277.78</v>
      </c>
      <c r="AK56" s="2">
        <v>8497</v>
      </c>
      <c r="AL56" s="2">
        <v>21113.3</v>
      </c>
      <c r="AM56" s="2">
        <v>29610.3</v>
      </c>
      <c r="AN56" s="2">
        <v>33946.66</v>
      </c>
      <c r="AO56" s="2">
        <v>9324.37</v>
      </c>
      <c r="AP56" s="2">
        <v>24622.29</v>
      </c>
      <c r="AQ56" s="2">
        <v>28.07</v>
      </c>
      <c r="AR56" s="2">
        <v>22.13</v>
      </c>
      <c r="AU56" s="2">
        <v>0</v>
      </c>
      <c r="AV56" s="15">
        <v>0</v>
      </c>
      <c r="AW56" s="7">
        <v>277.78</v>
      </c>
      <c r="AX56" s="7">
        <v>277.78</v>
      </c>
      <c r="AY56" s="7">
        <v>283.61</v>
      </c>
      <c r="AZ56" s="19">
        <v>512.22</v>
      </c>
      <c r="BA56" s="7">
        <v>277.78</v>
      </c>
      <c r="BB56" s="7">
        <v>277.78</v>
      </c>
      <c r="BE56" s="23">
        <f t="shared" si="0"/>
        <v>277.78</v>
      </c>
      <c r="BF56" s="23">
        <f t="shared" ref="BF56:BH56" si="120">AH56</f>
        <v>0</v>
      </c>
      <c r="BG56" s="23">
        <f t="shared" si="120"/>
        <v>277.78</v>
      </c>
      <c r="BH56" s="23">
        <f t="shared" si="120"/>
        <v>277.78</v>
      </c>
      <c r="BI56" s="2">
        <f t="shared" si="5"/>
        <v>0</v>
      </c>
      <c r="BJ56" s="2">
        <f t="shared" si="6"/>
        <v>1</v>
      </c>
      <c r="BK56" s="2">
        <f t="shared" si="7"/>
        <v>1</v>
      </c>
      <c r="BL56" s="2">
        <f t="shared" si="8"/>
        <v>277.78</v>
      </c>
      <c r="BM56" s="23">
        <f t="shared" si="2"/>
        <v>277.78</v>
      </c>
      <c r="BN56" s="23">
        <f t="shared" ref="BN56:BP56" si="121">AE56</f>
        <v>0</v>
      </c>
      <c r="BO56" s="23">
        <f t="shared" si="121"/>
        <v>277.78</v>
      </c>
      <c r="BP56" s="23">
        <f t="shared" si="121"/>
        <v>277.78</v>
      </c>
      <c r="BQ56" s="2">
        <f t="shared" si="10"/>
        <v>0</v>
      </c>
      <c r="BR56" s="2">
        <f t="shared" si="11"/>
        <v>1</v>
      </c>
      <c r="BS56" s="2">
        <f t="shared" si="12"/>
        <v>1</v>
      </c>
      <c r="BT56" s="2">
        <f t="shared" si="13"/>
        <v>277.78</v>
      </c>
    </row>
    <row r="57" s="2" customFormat="1" spans="1:72">
      <c r="A57" s="2">
        <v>19232.15</v>
      </c>
      <c r="B57" s="2">
        <v>-8836</v>
      </c>
      <c r="C57" s="2">
        <v>14857.03</v>
      </c>
      <c r="D57" s="2">
        <v>13208.23</v>
      </c>
      <c r="E57" s="2">
        <v>28.05</v>
      </c>
      <c r="F57" s="7">
        <v>-6999</v>
      </c>
      <c r="G57" s="2">
        <v>189.89</v>
      </c>
      <c r="H57" s="2">
        <v>189.05</v>
      </c>
      <c r="I57" s="2">
        <v>330.45</v>
      </c>
      <c r="J57" s="2">
        <v>0</v>
      </c>
      <c r="K57" s="2">
        <v>440.89</v>
      </c>
      <c r="L57" s="2">
        <v>438.1</v>
      </c>
      <c r="M57" s="2">
        <v>501.56</v>
      </c>
      <c r="N57" s="2">
        <v>0</v>
      </c>
      <c r="O57" s="2">
        <v>0</v>
      </c>
      <c r="P57" s="2">
        <v>488.9</v>
      </c>
      <c r="Q57" s="2">
        <v>229.99</v>
      </c>
      <c r="R57" s="2">
        <v>229.83</v>
      </c>
      <c r="S57" s="2">
        <v>19443.527</v>
      </c>
      <c r="T57" s="2">
        <v>8927.592</v>
      </c>
      <c r="U57" s="2">
        <v>4763.551</v>
      </c>
      <c r="V57" s="2">
        <v>10227.781</v>
      </c>
      <c r="W57" s="2">
        <v>14991.333</v>
      </c>
      <c r="X57" s="2">
        <v>-259.93</v>
      </c>
      <c r="Y57" s="2">
        <v>50.032</v>
      </c>
      <c r="Z57" s="2">
        <v>17693.002</v>
      </c>
      <c r="AA57" s="2">
        <v>890.699</v>
      </c>
      <c r="AB57" s="2">
        <v>854.3</v>
      </c>
      <c r="AC57" s="2" t="s">
        <v>71</v>
      </c>
      <c r="AD57" s="7">
        <v>-4896.2056</v>
      </c>
      <c r="AE57" s="2">
        <v>0</v>
      </c>
      <c r="AF57" s="2">
        <v>277.78</v>
      </c>
      <c r="AG57" s="2">
        <v>277.78</v>
      </c>
      <c r="AH57" s="2">
        <v>0</v>
      </c>
      <c r="AI57" s="2">
        <v>277.78</v>
      </c>
      <c r="AJ57" s="2">
        <v>277.78</v>
      </c>
      <c r="AK57" s="2">
        <v>8496</v>
      </c>
      <c r="AL57" s="2">
        <v>21314.2</v>
      </c>
      <c r="AM57" s="2">
        <v>29810.2</v>
      </c>
      <c r="AN57" s="2">
        <v>33445.87</v>
      </c>
      <c r="AO57" s="2">
        <v>9324.27</v>
      </c>
      <c r="AP57" s="2">
        <v>24121.6</v>
      </c>
      <c r="AQ57" s="2">
        <v>28.05</v>
      </c>
      <c r="AR57" s="2">
        <v>21.96</v>
      </c>
      <c r="AU57" s="2">
        <v>0</v>
      </c>
      <c r="AV57" s="15">
        <v>0</v>
      </c>
      <c r="AW57" s="7">
        <v>277.78</v>
      </c>
      <c r="AX57" s="7">
        <v>277.78</v>
      </c>
      <c r="AY57" s="7">
        <v>283.61</v>
      </c>
      <c r="AZ57" s="19">
        <v>493.67</v>
      </c>
      <c r="BA57" s="7">
        <v>277.78</v>
      </c>
      <c r="BB57" s="7">
        <v>277.78</v>
      </c>
      <c r="BE57" s="23">
        <f t="shared" si="0"/>
        <v>277.78</v>
      </c>
      <c r="BF57" s="23">
        <f t="shared" ref="BF57:BH57" si="122">AH57</f>
        <v>0</v>
      </c>
      <c r="BG57" s="23">
        <f t="shared" si="122"/>
        <v>277.78</v>
      </c>
      <c r="BH57" s="23">
        <f t="shared" si="122"/>
        <v>277.78</v>
      </c>
      <c r="BI57" s="2">
        <f t="shared" si="5"/>
        <v>0</v>
      </c>
      <c r="BJ57" s="2">
        <f t="shared" si="6"/>
        <v>1</v>
      </c>
      <c r="BK57" s="2">
        <f t="shared" si="7"/>
        <v>1</v>
      </c>
      <c r="BL57" s="2">
        <f t="shared" si="8"/>
        <v>277.78</v>
      </c>
      <c r="BM57" s="23">
        <f t="shared" si="2"/>
        <v>277.78</v>
      </c>
      <c r="BN57" s="23">
        <f t="shared" ref="BN57:BP57" si="123">AE57</f>
        <v>0</v>
      </c>
      <c r="BO57" s="23">
        <f t="shared" si="123"/>
        <v>277.78</v>
      </c>
      <c r="BP57" s="23">
        <f t="shared" si="123"/>
        <v>277.78</v>
      </c>
      <c r="BQ57" s="2">
        <f t="shared" si="10"/>
        <v>0</v>
      </c>
      <c r="BR57" s="2">
        <f t="shared" si="11"/>
        <v>1</v>
      </c>
      <c r="BS57" s="2">
        <f t="shared" si="12"/>
        <v>1</v>
      </c>
      <c r="BT57" s="2">
        <f t="shared" si="13"/>
        <v>277.78</v>
      </c>
    </row>
    <row r="58" s="2" customFormat="1" spans="1:72">
      <c r="A58" s="2">
        <v>19764.95</v>
      </c>
      <c r="B58" s="2">
        <v>-8857</v>
      </c>
      <c r="C58" s="2">
        <v>15173.83</v>
      </c>
      <c r="D58" s="2">
        <v>13008.39</v>
      </c>
      <c r="E58" s="2">
        <v>32.24</v>
      </c>
      <c r="F58" s="7">
        <v>-6999</v>
      </c>
      <c r="G58" s="2">
        <v>189.89</v>
      </c>
      <c r="H58" s="2">
        <v>190.77</v>
      </c>
      <c r="I58" s="2">
        <v>330.91</v>
      </c>
      <c r="J58" s="2">
        <v>0</v>
      </c>
      <c r="K58" s="2">
        <v>474.16</v>
      </c>
      <c r="L58" s="2">
        <v>478.81</v>
      </c>
      <c r="M58" s="2">
        <v>501.15</v>
      </c>
      <c r="N58" s="2">
        <v>0</v>
      </c>
      <c r="O58" s="2">
        <v>0</v>
      </c>
      <c r="P58" s="2">
        <v>554.9</v>
      </c>
      <c r="Q58" s="2">
        <v>261.91</v>
      </c>
      <c r="R58" s="2">
        <v>262.02</v>
      </c>
      <c r="S58" s="2">
        <v>19902.215</v>
      </c>
      <c r="T58" s="2">
        <v>8932.1</v>
      </c>
      <c r="U58" s="2">
        <v>4677.699</v>
      </c>
      <c r="V58" s="2">
        <v>10219.176</v>
      </c>
      <c r="W58" s="2">
        <v>14896.875</v>
      </c>
      <c r="X58" s="2">
        <v>-221.78</v>
      </c>
      <c r="Y58" s="2">
        <v>49.998</v>
      </c>
      <c r="Z58" s="2">
        <v>17843.041</v>
      </c>
      <c r="AA58" s="2">
        <v>1300.082</v>
      </c>
      <c r="AB58" s="2">
        <v>854.77</v>
      </c>
      <c r="AC58" s="2" t="s">
        <v>71</v>
      </c>
      <c r="AD58" s="7">
        <v>-4715.3677</v>
      </c>
      <c r="AE58" s="2">
        <v>0</v>
      </c>
      <c r="AF58" s="2">
        <v>307.41</v>
      </c>
      <c r="AG58" s="2">
        <v>307.41</v>
      </c>
      <c r="AH58" s="2">
        <v>0</v>
      </c>
      <c r="AI58" s="2">
        <v>277.78</v>
      </c>
      <c r="AJ58" s="2">
        <v>277.78</v>
      </c>
      <c r="AK58" s="2">
        <v>8493</v>
      </c>
      <c r="AL58" s="2">
        <v>21649.2</v>
      </c>
      <c r="AM58" s="2">
        <v>30142.2</v>
      </c>
      <c r="AN58" s="2">
        <v>32797.75</v>
      </c>
      <c r="AO58" s="2">
        <v>9303.98</v>
      </c>
      <c r="AP58" s="2">
        <v>23493.77</v>
      </c>
      <c r="AQ58" s="2">
        <v>32.24</v>
      </c>
      <c r="AR58" s="2">
        <v>21.49</v>
      </c>
      <c r="AU58" s="2">
        <v>0</v>
      </c>
      <c r="AV58" s="15">
        <v>0</v>
      </c>
      <c r="AW58" s="7">
        <v>277.78</v>
      </c>
      <c r="AX58" s="7">
        <v>307.41</v>
      </c>
      <c r="AY58" s="7">
        <v>283.61</v>
      </c>
      <c r="AZ58" s="19">
        <v>565.02</v>
      </c>
      <c r="BA58" s="7">
        <v>277.78</v>
      </c>
      <c r="BB58" s="7">
        <v>307.41</v>
      </c>
      <c r="BE58" s="23">
        <f t="shared" si="0"/>
        <v>277.78</v>
      </c>
      <c r="BF58" s="23">
        <f t="shared" ref="BF58:BH58" si="124">AH58</f>
        <v>0</v>
      </c>
      <c r="BG58" s="23">
        <f t="shared" si="124"/>
        <v>277.78</v>
      </c>
      <c r="BH58" s="23">
        <f t="shared" si="124"/>
        <v>277.78</v>
      </c>
      <c r="BI58" s="2">
        <f t="shared" si="5"/>
        <v>0</v>
      </c>
      <c r="BJ58" s="2">
        <f t="shared" si="6"/>
        <v>1</v>
      </c>
      <c r="BK58" s="2">
        <f t="shared" si="7"/>
        <v>1</v>
      </c>
      <c r="BL58" s="2">
        <f t="shared" si="8"/>
        <v>277.78</v>
      </c>
      <c r="BM58" s="23">
        <f t="shared" si="2"/>
        <v>307.41</v>
      </c>
      <c r="BN58" s="23">
        <f t="shared" ref="BN58:BP58" si="125">AE58</f>
        <v>0</v>
      </c>
      <c r="BO58" s="23">
        <f t="shared" si="125"/>
        <v>307.41</v>
      </c>
      <c r="BP58" s="23">
        <f t="shared" si="125"/>
        <v>307.41</v>
      </c>
      <c r="BQ58" s="2">
        <f t="shared" si="10"/>
        <v>0</v>
      </c>
      <c r="BR58" s="2">
        <f t="shared" si="11"/>
        <v>1</v>
      </c>
      <c r="BS58" s="2">
        <f t="shared" si="12"/>
        <v>1</v>
      </c>
      <c r="BT58" s="2">
        <f t="shared" si="13"/>
        <v>307.41</v>
      </c>
    </row>
    <row r="59" s="2" customFormat="1" spans="1:72">
      <c r="A59" s="2">
        <v>19998.19</v>
      </c>
      <c r="B59" s="2">
        <v>-8838</v>
      </c>
      <c r="C59" s="2">
        <v>15484.02</v>
      </c>
      <c r="D59" s="2">
        <v>12884.38</v>
      </c>
      <c r="E59" s="2">
        <v>32.86</v>
      </c>
      <c r="F59" s="7">
        <v>-6999</v>
      </c>
      <c r="G59" s="2">
        <v>189.89</v>
      </c>
      <c r="H59" s="2">
        <v>190.77</v>
      </c>
      <c r="I59" s="2">
        <v>330.46</v>
      </c>
      <c r="J59" s="2">
        <v>0</v>
      </c>
      <c r="K59" s="2">
        <v>509.51</v>
      </c>
      <c r="L59" s="2">
        <v>514.16</v>
      </c>
      <c r="M59" s="2">
        <v>500.73</v>
      </c>
      <c r="N59" s="2">
        <v>0</v>
      </c>
      <c r="O59" s="2">
        <v>0</v>
      </c>
      <c r="P59" s="2">
        <v>541.5</v>
      </c>
      <c r="Q59" s="2">
        <v>270.37</v>
      </c>
      <c r="R59" s="2">
        <v>270.32</v>
      </c>
      <c r="S59" s="2">
        <v>20159.617</v>
      </c>
      <c r="T59" s="2">
        <v>8793.001</v>
      </c>
      <c r="U59" s="2">
        <v>4638.828</v>
      </c>
      <c r="V59" s="2">
        <v>10165.496</v>
      </c>
      <c r="W59" s="2">
        <v>14804.324</v>
      </c>
      <c r="X59" s="2">
        <v>-221.18</v>
      </c>
      <c r="Y59" s="2">
        <v>50.001</v>
      </c>
      <c r="Z59" s="2">
        <v>19163.53</v>
      </c>
      <c r="AA59" s="2">
        <v>1299.016</v>
      </c>
      <c r="AB59" s="2">
        <v>858.74</v>
      </c>
      <c r="AC59" s="2" t="s">
        <v>71</v>
      </c>
      <c r="AD59" s="7">
        <v>-4630.9023</v>
      </c>
      <c r="AE59" s="2">
        <v>0</v>
      </c>
      <c r="AF59" s="2">
        <v>300</v>
      </c>
      <c r="AG59" s="2">
        <v>300</v>
      </c>
      <c r="AH59" s="2">
        <v>0</v>
      </c>
      <c r="AI59" s="2">
        <v>277.78</v>
      </c>
      <c r="AJ59" s="2">
        <v>277.78</v>
      </c>
      <c r="AK59" s="2">
        <v>8430</v>
      </c>
      <c r="AL59" s="2">
        <v>21950.7</v>
      </c>
      <c r="AM59" s="2">
        <v>30380.7</v>
      </c>
      <c r="AN59" s="2">
        <v>32035.49</v>
      </c>
      <c r="AO59" s="2">
        <v>9274.53</v>
      </c>
      <c r="AP59" s="2">
        <v>22760.96</v>
      </c>
      <c r="AQ59" s="2">
        <v>32.86</v>
      </c>
      <c r="AR59" s="2">
        <v>21.67</v>
      </c>
      <c r="AU59" s="2">
        <v>0</v>
      </c>
      <c r="AV59" s="15">
        <v>0</v>
      </c>
      <c r="AW59" s="7">
        <v>277.78</v>
      </c>
      <c r="AX59" s="7">
        <v>300</v>
      </c>
      <c r="AY59" s="7">
        <v>283.61</v>
      </c>
      <c r="AZ59" s="19">
        <v>542.5</v>
      </c>
      <c r="BA59" s="7">
        <v>277.78</v>
      </c>
      <c r="BB59" s="7">
        <v>300</v>
      </c>
      <c r="BE59" s="23">
        <f t="shared" si="0"/>
        <v>277.78</v>
      </c>
      <c r="BF59" s="23">
        <f t="shared" ref="BF59:BH59" si="126">AH59</f>
        <v>0</v>
      </c>
      <c r="BG59" s="23">
        <f t="shared" si="126"/>
        <v>277.78</v>
      </c>
      <c r="BH59" s="23">
        <f t="shared" si="126"/>
        <v>277.78</v>
      </c>
      <c r="BI59" s="2">
        <f t="shared" si="5"/>
        <v>0</v>
      </c>
      <c r="BJ59" s="2">
        <f t="shared" si="6"/>
        <v>1</v>
      </c>
      <c r="BK59" s="2">
        <f t="shared" si="7"/>
        <v>1</v>
      </c>
      <c r="BL59" s="2">
        <f t="shared" si="8"/>
        <v>277.78</v>
      </c>
      <c r="BM59" s="23">
        <f t="shared" si="2"/>
        <v>300</v>
      </c>
      <c r="BN59" s="23">
        <f t="shared" ref="BN59:BP59" si="127">AE59</f>
        <v>0</v>
      </c>
      <c r="BO59" s="23">
        <f t="shared" si="127"/>
        <v>300</v>
      </c>
      <c r="BP59" s="23">
        <f t="shared" si="127"/>
        <v>300</v>
      </c>
      <c r="BQ59" s="2">
        <f t="shared" si="10"/>
        <v>0</v>
      </c>
      <c r="BR59" s="2">
        <f t="shared" si="11"/>
        <v>1</v>
      </c>
      <c r="BS59" s="2">
        <f t="shared" si="12"/>
        <v>1</v>
      </c>
      <c r="BT59" s="2">
        <f t="shared" si="13"/>
        <v>300</v>
      </c>
    </row>
    <row r="60" s="2" customFormat="1" spans="1:72">
      <c r="A60" s="2">
        <v>20396.93</v>
      </c>
      <c r="B60" s="2">
        <v>-8821</v>
      </c>
      <c r="C60" s="2">
        <v>15616.97</v>
      </c>
      <c r="D60" s="2">
        <v>13058.89</v>
      </c>
      <c r="E60" s="2">
        <v>32.41</v>
      </c>
      <c r="F60" s="7">
        <v>-6999</v>
      </c>
      <c r="G60" s="2">
        <v>190.77</v>
      </c>
      <c r="H60" s="2">
        <v>190.77</v>
      </c>
      <c r="I60" s="2">
        <v>330.51</v>
      </c>
      <c r="J60" s="2">
        <v>0</v>
      </c>
      <c r="K60" s="2">
        <v>511.6</v>
      </c>
      <c r="L60" s="2">
        <v>513.23</v>
      </c>
      <c r="M60" s="2">
        <v>500.73</v>
      </c>
      <c r="N60" s="2">
        <v>0</v>
      </c>
      <c r="O60" s="2">
        <v>0</v>
      </c>
      <c r="P60" s="2">
        <v>542.5</v>
      </c>
      <c r="Q60" s="2">
        <v>270.27</v>
      </c>
      <c r="R60" s="2">
        <v>270.37</v>
      </c>
      <c r="S60" s="2">
        <v>20583.46</v>
      </c>
      <c r="T60" s="2">
        <v>8692.198</v>
      </c>
      <c r="U60" s="2">
        <v>4879.576</v>
      </c>
      <c r="V60" s="2">
        <v>10132.913</v>
      </c>
      <c r="W60" s="2">
        <v>15012.489</v>
      </c>
      <c r="X60" s="2">
        <v>57.87</v>
      </c>
      <c r="Y60" s="2">
        <v>49.99</v>
      </c>
      <c r="Z60" s="2">
        <v>19363.287</v>
      </c>
      <c r="AA60" s="2">
        <v>1204</v>
      </c>
      <c r="AB60" s="2">
        <v>857.84</v>
      </c>
      <c r="AC60" s="2" t="s">
        <v>71</v>
      </c>
      <c r="AD60" s="7">
        <v>-4625.999</v>
      </c>
      <c r="AE60" s="2">
        <v>0</v>
      </c>
      <c r="AF60" s="2">
        <v>300</v>
      </c>
      <c r="AG60" s="2">
        <v>300</v>
      </c>
      <c r="AH60" s="2">
        <v>0</v>
      </c>
      <c r="AI60" s="2">
        <v>277.78</v>
      </c>
      <c r="AJ60" s="2">
        <v>277.78</v>
      </c>
      <c r="AK60" s="2">
        <v>8368</v>
      </c>
      <c r="AL60" s="2">
        <v>22252.1</v>
      </c>
      <c r="AM60" s="2">
        <v>30620.1</v>
      </c>
      <c r="AN60" s="2">
        <v>31154.66</v>
      </c>
      <c r="AO60" s="2">
        <v>9231.11</v>
      </c>
      <c r="AP60" s="2">
        <v>21923.55</v>
      </c>
      <c r="AQ60" s="2">
        <v>32.41</v>
      </c>
      <c r="AR60" s="2">
        <v>21.3</v>
      </c>
      <c r="AU60" s="2">
        <v>0</v>
      </c>
      <c r="AV60" s="15">
        <v>0</v>
      </c>
      <c r="AW60" s="7">
        <v>277.78</v>
      </c>
      <c r="AX60" s="7">
        <v>300</v>
      </c>
      <c r="AY60" s="7">
        <v>281.8</v>
      </c>
      <c r="AZ60" s="19">
        <v>542.5</v>
      </c>
      <c r="BA60" s="7">
        <v>277.78</v>
      </c>
      <c r="BB60" s="7">
        <v>300</v>
      </c>
      <c r="BE60" s="23">
        <f t="shared" si="0"/>
        <v>277.78</v>
      </c>
      <c r="BF60" s="23">
        <f t="shared" ref="BF60:BH60" si="128">AH60</f>
        <v>0</v>
      </c>
      <c r="BG60" s="23">
        <f t="shared" si="128"/>
        <v>277.78</v>
      </c>
      <c r="BH60" s="23">
        <f t="shared" si="128"/>
        <v>277.78</v>
      </c>
      <c r="BI60" s="2">
        <f t="shared" si="5"/>
        <v>0</v>
      </c>
      <c r="BJ60" s="2">
        <f t="shared" si="6"/>
        <v>1</v>
      </c>
      <c r="BK60" s="2">
        <f t="shared" si="7"/>
        <v>1</v>
      </c>
      <c r="BL60" s="2">
        <f t="shared" si="8"/>
        <v>277.78</v>
      </c>
      <c r="BM60" s="23">
        <f t="shared" si="2"/>
        <v>300</v>
      </c>
      <c r="BN60" s="23">
        <f t="shared" ref="BN60:BP60" si="129">AE60</f>
        <v>0</v>
      </c>
      <c r="BO60" s="23">
        <f t="shared" si="129"/>
        <v>300</v>
      </c>
      <c r="BP60" s="23">
        <f t="shared" si="129"/>
        <v>300</v>
      </c>
      <c r="BQ60" s="2">
        <f t="shared" si="10"/>
        <v>0</v>
      </c>
      <c r="BR60" s="2">
        <f t="shared" si="11"/>
        <v>1</v>
      </c>
      <c r="BS60" s="2">
        <f t="shared" si="12"/>
        <v>1</v>
      </c>
      <c r="BT60" s="2">
        <f t="shared" si="13"/>
        <v>300</v>
      </c>
    </row>
    <row r="61" s="2" customFormat="1" spans="1:72">
      <c r="A61" s="2">
        <v>20672.2</v>
      </c>
      <c r="B61" s="2">
        <v>-8803</v>
      </c>
      <c r="C61" s="2">
        <v>15913.46</v>
      </c>
      <c r="D61" s="2">
        <v>12734.3</v>
      </c>
      <c r="E61" s="2">
        <v>32.02</v>
      </c>
      <c r="F61" s="7">
        <v>-6999</v>
      </c>
      <c r="G61" s="2">
        <v>189.89</v>
      </c>
      <c r="H61" s="2">
        <v>189.89</v>
      </c>
      <c r="I61" s="2">
        <v>330.96</v>
      </c>
      <c r="J61" s="2">
        <v>0</v>
      </c>
      <c r="K61" s="2">
        <v>511.14</v>
      </c>
      <c r="L61" s="2">
        <v>514.16</v>
      </c>
      <c r="M61" s="2">
        <v>499.09</v>
      </c>
      <c r="N61" s="2">
        <v>0</v>
      </c>
      <c r="O61" s="2">
        <v>0</v>
      </c>
      <c r="P61" s="2">
        <v>541.9</v>
      </c>
      <c r="Q61" s="2">
        <v>269.63</v>
      </c>
      <c r="R61" s="2">
        <v>270.64</v>
      </c>
      <c r="S61" s="2">
        <v>20972.322</v>
      </c>
      <c r="T61" s="2">
        <v>8932.385</v>
      </c>
      <c r="U61" s="2">
        <v>4890.64</v>
      </c>
      <c r="V61" s="2">
        <v>10041.54</v>
      </c>
      <c r="W61" s="2">
        <v>14932.18</v>
      </c>
      <c r="X61" s="2">
        <v>57.82</v>
      </c>
      <c r="Y61" s="2">
        <v>50</v>
      </c>
      <c r="Z61" s="2">
        <v>19472.85</v>
      </c>
      <c r="AA61" s="2">
        <v>1506.221</v>
      </c>
      <c r="AB61" s="2">
        <v>846.74</v>
      </c>
      <c r="AC61" s="2" t="s">
        <v>71</v>
      </c>
      <c r="AD61" s="7">
        <v>-4621.797</v>
      </c>
      <c r="AE61" s="2">
        <v>0</v>
      </c>
      <c r="AF61" s="2">
        <v>300</v>
      </c>
      <c r="AG61" s="2">
        <v>300</v>
      </c>
      <c r="AH61" s="2">
        <v>0</v>
      </c>
      <c r="AI61" s="2">
        <v>277.78</v>
      </c>
      <c r="AJ61" s="2">
        <v>277.78</v>
      </c>
      <c r="AK61" s="2">
        <v>8305</v>
      </c>
      <c r="AL61" s="2">
        <v>22553.6</v>
      </c>
      <c r="AM61" s="2">
        <v>30858.6</v>
      </c>
      <c r="AN61" s="2">
        <v>30202.21</v>
      </c>
      <c r="AO61" s="2">
        <v>9230.49</v>
      </c>
      <c r="AP61" s="2">
        <v>20971.72</v>
      </c>
      <c r="AQ61" s="2">
        <v>32.02</v>
      </c>
      <c r="AR61" s="2">
        <v>20.63</v>
      </c>
      <c r="AU61" s="2">
        <v>0</v>
      </c>
      <c r="AV61" s="15">
        <v>0</v>
      </c>
      <c r="AW61" s="7">
        <v>277.78</v>
      </c>
      <c r="AX61" s="7">
        <v>300</v>
      </c>
      <c r="AY61" s="7">
        <v>281.8</v>
      </c>
      <c r="AZ61" s="19">
        <v>542.5</v>
      </c>
      <c r="BA61" s="7">
        <v>277.78</v>
      </c>
      <c r="BB61" s="7">
        <v>300</v>
      </c>
      <c r="BE61" s="23">
        <f t="shared" si="0"/>
        <v>277.78</v>
      </c>
      <c r="BF61" s="23">
        <f t="shared" ref="BF61:BH61" si="130">AH61</f>
        <v>0</v>
      </c>
      <c r="BG61" s="23">
        <f t="shared" si="130"/>
        <v>277.78</v>
      </c>
      <c r="BH61" s="23">
        <f t="shared" si="130"/>
        <v>277.78</v>
      </c>
      <c r="BI61" s="2">
        <f t="shared" si="5"/>
        <v>0</v>
      </c>
      <c r="BJ61" s="2">
        <f t="shared" si="6"/>
        <v>1</v>
      </c>
      <c r="BK61" s="2">
        <f t="shared" si="7"/>
        <v>1</v>
      </c>
      <c r="BL61" s="2">
        <f t="shared" si="8"/>
        <v>277.78</v>
      </c>
      <c r="BM61" s="23">
        <f t="shared" si="2"/>
        <v>300</v>
      </c>
      <c r="BN61" s="23">
        <f t="shared" ref="BN61:BP61" si="131">AE61</f>
        <v>0</v>
      </c>
      <c r="BO61" s="23">
        <f t="shared" si="131"/>
        <v>300</v>
      </c>
      <c r="BP61" s="23">
        <f t="shared" si="131"/>
        <v>300</v>
      </c>
      <c r="BQ61" s="2">
        <f t="shared" si="10"/>
        <v>0</v>
      </c>
      <c r="BR61" s="2">
        <f t="shared" si="11"/>
        <v>1</v>
      </c>
      <c r="BS61" s="2">
        <f t="shared" si="12"/>
        <v>1</v>
      </c>
      <c r="BT61" s="2">
        <f t="shared" si="13"/>
        <v>300</v>
      </c>
    </row>
    <row r="62" s="2" customFormat="1" spans="1:72">
      <c r="A62" s="2">
        <v>21361.43</v>
      </c>
      <c r="B62" s="2">
        <v>-8786</v>
      </c>
      <c r="C62" s="2">
        <v>16127.58</v>
      </c>
      <c r="D62" s="2">
        <v>12892.33</v>
      </c>
      <c r="E62" s="2">
        <v>31.29</v>
      </c>
      <c r="F62" s="7">
        <v>-6999</v>
      </c>
      <c r="G62" s="2">
        <v>189.89</v>
      </c>
      <c r="H62" s="2">
        <v>189.89</v>
      </c>
      <c r="I62" s="2">
        <v>330.53</v>
      </c>
      <c r="J62" s="2">
        <v>0</v>
      </c>
      <c r="K62" s="2">
        <v>512.53</v>
      </c>
      <c r="L62" s="2">
        <v>503.46</v>
      </c>
      <c r="M62" s="2">
        <v>500.73</v>
      </c>
      <c r="N62" s="2">
        <v>0</v>
      </c>
      <c r="O62" s="2">
        <v>0</v>
      </c>
      <c r="P62" s="2">
        <v>550.8</v>
      </c>
      <c r="Q62" s="2">
        <v>270.27</v>
      </c>
      <c r="R62" s="2">
        <v>269.9</v>
      </c>
      <c r="S62" s="2">
        <v>21173.936</v>
      </c>
      <c r="T62" s="2">
        <v>8689.721</v>
      </c>
      <c r="U62" s="2">
        <v>4984.467</v>
      </c>
      <c r="V62" s="2">
        <v>9942.769</v>
      </c>
      <c r="W62" s="2">
        <v>14927.236</v>
      </c>
      <c r="X62" s="2">
        <v>58.01</v>
      </c>
      <c r="Y62" s="2">
        <v>50.024</v>
      </c>
      <c r="Z62" s="2">
        <v>20153.363</v>
      </c>
      <c r="AA62" s="2">
        <v>1354.523</v>
      </c>
      <c r="AB62" s="2">
        <v>838.33</v>
      </c>
      <c r="AC62" s="2" t="s">
        <v>71</v>
      </c>
      <c r="AD62" s="7">
        <v>-4638.046</v>
      </c>
      <c r="AE62" s="2">
        <v>0</v>
      </c>
      <c r="AF62" s="2">
        <v>300</v>
      </c>
      <c r="AG62" s="2">
        <v>300</v>
      </c>
      <c r="AH62" s="2">
        <v>0</v>
      </c>
      <c r="AI62" s="2">
        <v>277.78</v>
      </c>
      <c r="AJ62" s="2">
        <v>277.78</v>
      </c>
      <c r="AK62" s="2">
        <v>8240</v>
      </c>
      <c r="AL62" s="2">
        <v>22888.6</v>
      </c>
      <c r="AM62" s="2">
        <v>31128.6</v>
      </c>
      <c r="AN62" s="2">
        <v>29072.41</v>
      </c>
      <c r="AO62" s="2">
        <v>9165.2</v>
      </c>
      <c r="AP62" s="2">
        <v>19907.21</v>
      </c>
      <c r="AQ62" s="2">
        <v>31.29</v>
      </c>
      <c r="AR62" s="2">
        <v>20.11</v>
      </c>
      <c r="AU62" s="2">
        <v>0</v>
      </c>
      <c r="AV62" s="15">
        <v>0</v>
      </c>
      <c r="AW62" s="7">
        <v>277.78</v>
      </c>
      <c r="AX62" s="7">
        <v>300</v>
      </c>
      <c r="AY62" s="7">
        <v>281.8</v>
      </c>
      <c r="AZ62" s="19">
        <v>552.44</v>
      </c>
      <c r="BA62" s="7">
        <v>277.78</v>
      </c>
      <c r="BB62" s="7">
        <v>300</v>
      </c>
      <c r="BE62" s="23">
        <f t="shared" si="0"/>
        <v>277.78</v>
      </c>
      <c r="BF62" s="23">
        <f t="shared" ref="BF62:BH62" si="132">AH62</f>
        <v>0</v>
      </c>
      <c r="BG62" s="23">
        <f t="shared" si="132"/>
        <v>277.78</v>
      </c>
      <c r="BH62" s="23">
        <f t="shared" si="132"/>
        <v>277.78</v>
      </c>
      <c r="BI62" s="2">
        <f t="shared" si="5"/>
        <v>0</v>
      </c>
      <c r="BJ62" s="2">
        <f t="shared" si="6"/>
        <v>1</v>
      </c>
      <c r="BK62" s="2">
        <f t="shared" si="7"/>
        <v>1</v>
      </c>
      <c r="BL62" s="2">
        <f t="shared" si="8"/>
        <v>277.78</v>
      </c>
      <c r="BM62" s="23">
        <f t="shared" si="2"/>
        <v>300</v>
      </c>
      <c r="BN62" s="23">
        <f t="shared" ref="BN62:BP62" si="133">AE62</f>
        <v>0</v>
      </c>
      <c r="BO62" s="23">
        <f t="shared" si="133"/>
        <v>300</v>
      </c>
      <c r="BP62" s="23">
        <f t="shared" si="133"/>
        <v>300</v>
      </c>
      <c r="BQ62" s="2">
        <f t="shared" si="10"/>
        <v>0</v>
      </c>
      <c r="BR62" s="2">
        <f t="shared" si="11"/>
        <v>1</v>
      </c>
      <c r="BS62" s="2">
        <f t="shared" si="12"/>
        <v>1</v>
      </c>
      <c r="BT62" s="2">
        <f t="shared" si="13"/>
        <v>300</v>
      </c>
    </row>
    <row r="63" s="2" customFormat="1" spans="1:72">
      <c r="A63" s="2">
        <v>21358.8</v>
      </c>
      <c r="B63" s="2">
        <v>-8682</v>
      </c>
      <c r="C63" s="2">
        <v>16232</v>
      </c>
      <c r="D63" s="2">
        <v>12691.28</v>
      </c>
      <c r="E63" s="2">
        <v>31.06</v>
      </c>
      <c r="F63" s="7">
        <v>-6999</v>
      </c>
      <c r="G63" s="2">
        <v>190.77</v>
      </c>
      <c r="H63" s="2">
        <v>189.89</v>
      </c>
      <c r="I63" s="2">
        <v>330.96</v>
      </c>
      <c r="J63" s="2">
        <v>0</v>
      </c>
      <c r="K63" s="2">
        <v>511.6</v>
      </c>
      <c r="L63" s="2">
        <v>512.77</v>
      </c>
      <c r="M63" s="2">
        <v>500.73</v>
      </c>
      <c r="N63" s="2">
        <v>0</v>
      </c>
      <c r="O63" s="2">
        <v>0</v>
      </c>
      <c r="P63" s="2">
        <v>545.2</v>
      </c>
      <c r="Q63" s="2">
        <v>270.21</v>
      </c>
      <c r="R63" s="2">
        <v>269.9</v>
      </c>
      <c r="S63" s="2">
        <v>21705.412</v>
      </c>
      <c r="T63" s="2">
        <v>8885.734</v>
      </c>
      <c r="U63" s="2">
        <v>5421.02</v>
      </c>
      <c r="V63" s="2">
        <v>9964.536</v>
      </c>
      <c r="W63" s="2">
        <v>15385.557</v>
      </c>
      <c r="X63" s="2">
        <v>57.97</v>
      </c>
      <c r="Y63" s="2">
        <v>49.966</v>
      </c>
      <c r="Z63" s="2">
        <v>19839.762</v>
      </c>
      <c r="AA63" s="2">
        <v>1433.27</v>
      </c>
      <c r="AB63" s="2">
        <v>825.34</v>
      </c>
      <c r="AC63" s="2" t="s">
        <v>71</v>
      </c>
      <c r="AD63" s="7">
        <v>-4638.046</v>
      </c>
      <c r="AE63" s="2">
        <v>0</v>
      </c>
      <c r="AF63" s="2">
        <v>300</v>
      </c>
      <c r="AG63" s="2">
        <v>300</v>
      </c>
      <c r="AH63" s="2">
        <v>0</v>
      </c>
      <c r="AI63" s="2">
        <v>277.78</v>
      </c>
      <c r="AJ63" s="2">
        <v>277.78</v>
      </c>
      <c r="AK63" s="2">
        <v>8078</v>
      </c>
      <c r="AL63" s="2">
        <v>23290.5</v>
      </c>
      <c r="AM63" s="2">
        <v>31368.5</v>
      </c>
      <c r="AN63" s="2">
        <v>27850.07</v>
      </c>
      <c r="AO63" s="2">
        <v>9101.13</v>
      </c>
      <c r="AP63" s="2">
        <v>18748.94</v>
      </c>
      <c r="AQ63" s="2">
        <v>31.06</v>
      </c>
      <c r="AR63" s="2">
        <v>19.88</v>
      </c>
      <c r="AU63" s="2">
        <v>0</v>
      </c>
      <c r="AV63" s="15">
        <v>0</v>
      </c>
      <c r="AW63" s="7">
        <v>277.78</v>
      </c>
      <c r="AX63" s="7">
        <v>300</v>
      </c>
      <c r="AY63" s="7">
        <v>283.61</v>
      </c>
      <c r="AZ63" s="19">
        <v>542.5</v>
      </c>
      <c r="BA63" s="7">
        <v>277.78</v>
      </c>
      <c r="BB63" s="7">
        <v>300</v>
      </c>
      <c r="BE63" s="23">
        <f t="shared" si="0"/>
        <v>277.78</v>
      </c>
      <c r="BF63" s="23">
        <f t="shared" ref="BF63:BH63" si="134">AH63</f>
        <v>0</v>
      </c>
      <c r="BG63" s="23">
        <f t="shared" si="134"/>
        <v>277.78</v>
      </c>
      <c r="BH63" s="23">
        <f t="shared" si="134"/>
        <v>277.78</v>
      </c>
      <c r="BI63" s="2">
        <f t="shared" si="5"/>
        <v>0</v>
      </c>
      <c r="BJ63" s="2">
        <f t="shared" si="6"/>
        <v>1</v>
      </c>
      <c r="BK63" s="2">
        <f t="shared" si="7"/>
        <v>1</v>
      </c>
      <c r="BL63" s="2">
        <f t="shared" si="8"/>
        <v>277.78</v>
      </c>
      <c r="BM63" s="23">
        <f t="shared" si="2"/>
        <v>300</v>
      </c>
      <c r="BN63" s="23">
        <f t="shared" ref="BN63:BP63" si="135">AE63</f>
        <v>0</v>
      </c>
      <c r="BO63" s="23">
        <f t="shared" si="135"/>
        <v>300</v>
      </c>
      <c r="BP63" s="23">
        <f t="shared" si="135"/>
        <v>300</v>
      </c>
      <c r="BQ63" s="2">
        <f t="shared" si="10"/>
        <v>0</v>
      </c>
      <c r="BR63" s="2">
        <f t="shared" si="11"/>
        <v>1</v>
      </c>
      <c r="BS63" s="2">
        <f t="shared" si="12"/>
        <v>1</v>
      </c>
      <c r="BT63" s="2">
        <f t="shared" si="13"/>
        <v>300</v>
      </c>
    </row>
    <row r="64" s="2" customFormat="1" spans="1:72">
      <c r="A64" s="2">
        <v>22002.72</v>
      </c>
      <c r="B64" s="2">
        <v>-8578</v>
      </c>
      <c r="C64" s="2">
        <v>16388.71</v>
      </c>
      <c r="D64" s="2">
        <v>13067.82</v>
      </c>
      <c r="E64" s="2">
        <v>30.53</v>
      </c>
      <c r="F64" s="7">
        <v>-6999</v>
      </c>
      <c r="G64" s="2">
        <v>189.89</v>
      </c>
      <c r="H64" s="2">
        <v>189.05</v>
      </c>
      <c r="I64" s="2">
        <v>330.66</v>
      </c>
      <c r="J64" s="2">
        <v>0</v>
      </c>
      <c r="K64" s="2">
        <v>508.81</v>
      </c>
      <c r="L64" s="2">
        <v>511.6</v>
      </c>
      <c r="M64" s="2">
        <v>500.73</v>
      </c>
      <c r="N64" s="2">
        <v>0</v>
      </c>
      <c r="O64" s="2">
        <v>0</v>
      </c>
      <c r="P64" s="2">
        <v>542.6</v>
      </c>
      <c r="Q64" s="2">
        <v>270.11</v>
      </c>
      <c r="R64" s="2">
        <v>270.43</v>
      </c>
      <c r="S64" s="2">
        <v>22107.777</v>
      </c>
      <c r="T64" s="2">
        <v>8493.121</v>
      </c>
      <c r="U64" s="2">
        <v>5430.657</v>
      </c>
      <c r="V64" s="2">
        <v>9824.995</v>
      </c>
      <c r="W64" s="2">
        <v>15255.652</v>
      </c>
      <c r="X64" s="2">
        <v>79.11</v>
      </c>
      <c r="Y64" s="2">
        <v>50.032</v>
      </c>
      <c r="Z64" s="2">
        <v>20155.715</v>
      </c>
      <c r="AA64" s="2">
        <v>1520.156</v>
      </c>
      <c r="AB64" s="2">
        <v>830.26</v>
      </c>
      <c r="AC64" s="2" t="s">
        <v>71</v>
      </c>
      <c r="AD64" s="7">
        <v>-4638.326</v>
      </c>
      <c r="AE64" s="2">
        <v>0</v>
      </c>
      <c r="AF64" s="2">
        <v>300</v>
      </c>
      <c r="AG64" s="2">
        <v>300</v>
      </c>
      <c r="AH64" s="2">
        <v>0</v>
      </c>
      <c r="AI64" s="2">
        <v>277.78</v>
      </c>
      <c r="AJ64" s="2">
        <v>277.78</v>
      </c>
      <c r="AK64" s="2">
        <v>7918</v>
      </c>
      <c r="AL64" s="2">
        <v>23926.9</v>
      </c>
      <c r="AM64" s="2">
        <v>31844.9</v>
      </c>
      <c r="AN64" s="2">
        <v>26514.65</v>
      </c>
      <c r="AO64" s="2">
        <v>9021.72</v>
      </c>
      <c r="AP64" s="2">
        <v>17492.93</v>
      </c>
      <c r="AQ64" s="2">
        <v>30.53</v>
      </c>
      <c r="AR64" s="2">
        <v>19.79</v>
      </c>
      <c r="AU64" s="2">
        <v>0</v>
      </c>
      <c r="AV64" s="15">
        <v>0</v>
      </c>
      <c r="AW64" s="7">
        <v>277.78</v>
      </c>
      <c r="AX64" s="7">
        <v>300</v>
      </c>
      <c r="AY64" s="7">
        <v>281.8</v>
      </c>
      <c r="AZ64" s="19">
        <v>542.5</v>
      </c>
      <c r="BA64" s="7">
        <v>277.78</v>
      </c>
      <c r="BB64" s="7">
        <v>300</v>
      </c>
      <c r="BE64" s="23">
        <f t="shared" si="0"/>
        <v>277.78</v>
      </c>
      <c r="BF64" s="23">
        <f t="shared" ref="BF64:BH64" si="136">AH64</f>
        <v>0</v>
      </c>
      <c r="BG64" s="23">
        <f t="shared" si="136"/>
        <v>277.78</v>
      </c>
      <c r="BH64" s="23">
        <f t="shared" si="136"/>
        <v>277.78</v>
      </c>
      <c r="BI64" s="2">
        <f t="shared" si="5"/>
        <v>0</v>
      </c>
      <c r="BJ64" s="2">
        <f t="shared" si="6"/>
        <v>1</v>
      </c>
      <c r="BK64" s="2">
        <f t="shared" si="7"/>
        <v>1</v>
      </c>
      <c r="BL64" s="2">
        <f t="shared" si="8"/>
        <v>277.78</v>
      </c>
      <c r="BM64" s="23">
        <f t="shared" si="2"/>
        <v>300</v>
      </c>
      <c r="BN64" s="23">
        <f t="shared" ref="BN64:BP64" si="137">AE64</f>
        <v>0</v>
      </c>
      <c r="BO64" s="23">
        <f t="shared" si="137"/>
        <v>300</v>
      </c>
      <c r="BP64" s="23">
        <f t="shared" si="137"/>
        <v>300</v>
      </c>
      <c r="BQ64" s="2">
        <f t="shared" si="10"/>
        <v>0</v>
      </c>
      <c r="BR64" s="2">
        <f t="shared" si="11"/>
        <v>1</v>
      </c>
      <c r="BS64" s="2">
        <f t="shared" si="12"/>
        <v>1</v>
      </c>
      <c r="BT64" s="2">
        <f t="shared" si="13"/>
        <v>300</v>
      </c>
    </row>
    <row r="65" s="2" customFormat="1" spans="1:72">
      <c r="A65" s="2">
        <v>22241.89</v>
      </c>
      <c r="B65" s="2">
        <v>-8474</v>
      </c>
      <c r="C65" s="2">
        <v>16754.23</v>
      </c>
      <c r="D65" s="2">
        <v>12803.51</v>
      </c>
      <c r="E65" s="2">
        <v>30.44</v>
      </c>
      <c r="F65" s="7">
        <v>-6999</v>
      </c>
      <c r="G65" s="2">
        <v>189.89</v>
      </c>
      <c r="H65" s="2">
        <v>189.89</v>
      </c>
      <c r="I65" s="2">
        <v>330.78</v>
      </c>
      <c r="J65" s="2">
        <v>0</v>
      </c>
      <c r="K65" s="2">
        <v>518.58</v>
      </c>
      <c r="L65" s="2">
        <v>517.65</v>
      </c>
      <c r="M65" s="2">
        <v>501.56</v>
      </c>
      <c r="N65" s="2">
        <v>0</v>
      </c>
      <c r="O65" s="2">
        <v>0</v>
      </c>
      <c r="P65" s="2">
        <v>534.7</v>
      </c>
      <c r="Q65" s="2">
        <v>270.21</v>
      </c>
      <c r="R65" s="2">
        <v>270.16</v>
      </c>
      <c r="S65" s="2">
        <v>22419.855</v>
      </c>
      <c r="T65" s="2">
        <v>8584.519</v>
      </c>
      <c r="U65" s="2">
        <v>5849.409</v>
      </c>
      <c r="V65" s="2">
        <v>9774.769</v>
      </c>
      <c r="W65" s="2">
        <v>15624.178</v>
      </c>
      <c r="X65" s="2">
        <v>78.37</v>
      </c>
      <c r="Y65" s="2">
        <v>49.98</v>
      </c>
      <c r="Z65" s="2">
        <v>20356.52</v>
      </c>
      <c r="AA65" s="2">
        <v>1565.922</v>
      </c>
      <c r="AB65" s="2">
        <v>864.71</v>
      </c>
      <c r="AC65" s="2" t="s">
        <v>71</v>
      </c>
      <c r="AD65" s="7">
        <v>-4625.299</v>
      </c>
      <c r="AE65" s="2">
        <v>0</v>
      </c>
      <c r="AF65" s="2">
        <v>300</v>
      </c>
      <c r="AG65" s="2">
        <v>300</v>
      </c>
      <c r="AH65" s="2">
        <v>0</v>
      </c>
      <c r="AI65" s="2">
        <v>277.78</v>
      </c>
      <c r="AJ65" s="2">
        <v>277.78</v>
      </c>
      <c r="AK65" s="2">
        <v>7757</v>
      </c>
      <c r="AL65" s="2">
        <v>24496.3</v>
      </c>
      <c r="AM65" s="2">
        <v>32253.3</v>
      </c>
      <c r="AN65" s="2">
        <v>25176.92</v>
      </c>
      <c r="AO65" s="2">
        <v>9028.67</v>
      </c>
      <c r="AP65" s="2">
        <v>16148.25</v>
      </c>
      <c r="AQ65" s="2">
        <v>30.44</v>
      </c>
      <c r="AR65" s="2">
        <v>19.59</v>
      </c>
      <c r="AU65" s="2">
        <v>0</v>
      </c>
      <c r="AV65" s="15">
        <v>0</v>
      </c>
      <c r="AW65" s="7">
        <v>277.78</v>
      </c>
      <c r="AX65" s="7">
        <v>300</v>
      </c>
      <c r="AY65" s="7">
        <v>283.61</v>
      </c>
      <c r="AZ65" s="19">
        <v>531</v>
      </c>
      <c r="BA65" s="7">
        <v>277.78</v>
      </c>
      <c r="BB65" s="7">
        <v>300</v>
      </c>
      <c r="BE65" s="23">
        <f t="shared" ref="BE65:BE97" si="138">AW65</f>
        <v>277.78</v>
      </c>
      <c r="BF65" s="23">
        <f t="shared" ref="BF65:BH65" si="139">AH65</f>
        <v>0</v>
      </c>
      <c r="BG65" s="23">
        <f t="shared" si="139"/>
        <v>277.78</v>
      </c>
      <c r="BH65" s="23">
        <f t="shared" si="139"/>
        <v>277.78</v>
      </c>
      <c r="BI65" s="2">
        <f t="shared" si="5"/>
        <v>0</v>
      </c>
      <c r="BJ65" s="2">
        <f t="shared" si="6"/>
        <v>1</v>
      </c>
      <c r="BK65" s="2">
        <f t="shared" si="7"/>
        <v>1</v>
      </c>
      <c r="BL65" s="2">
        <f t="shared" si="8"/>
        <v>277.78</v>
      </c>
      <c r="BM65" s="23">
        <f t="shared" ref="BM65:BM97" si="140">AX65</f>
        <v>300</v>
      </c>
      <c r="BN65" s="23">
        <f t="shared" ref="BN65:BP65" si="141">AE65</f>
        <v>0</v>
      </c>
      <c r="BO65" s="23">
        <f t="shared" si="141"/>
        <v>300</v>
      </c>
      <c r="BP65" s="23">
        <f t="shared" si="141"/>
        <v>300</v>
      </c>
      <c r="BQ65" s="2">
        <f t="shared" si="10"/>
        <v>0</v>
      </c>
      <c r="BR65" s="2">
        <f t="shared" si="11"/>
        <v>1</v>
      </c>
      <c r="BS65" s="2">
        <f t="shared" si="12"/>
        <v>1</v>
      </c>
      <c r="BT65" s="2">
        <f t="shared" si="13"/>
        <v>300</v>
      </c>
    </row>
    <row r="66" s="2" customFormat="1" spans="1:72">
      <c r="A66" s="2">
        <v>22903.88</v>
      </c>
      <c r="B66" s="2">
        <v>-8358</v>
      </c>
      <c r="C66" s="2">
        <v>17138.48</v>
      </c>
      <c r="D66" s="2">
        <v>11777.46</v>
      </c>
      <c r="E66" s="2">
        <v>29.85</v>
      </c>
      <c r="F66" s="7">
        <v>-7000</v>
      </c>
      <c r="G66" s="2">
        <v>189.89</v>
      </c>
      <c r="H66" s="2">
        <v>190.77</v>
      </c>
      <c r="I66" s="2">
        <v>330.95</v>
      </c>
      <c r="J66" s="2">
        <v>0</v>
      </c>
      <c r="K66" s="2">
        <v>510.91</v>
      </c>
      <c r="L66" s="2">
        <v>502.76</v>
      </c>
      <c r="M66" s="2">
        <v>500.73</v>
      </c>
      <c r="N66" s="2">
        <v>0</v>
      </c>
      <c r="O66" s="2">
        <v>0</v>
      </c>
      <c r="P66" s="2">
        <v>551.6</v>
      </c>
      <c r="Q66" s="2">
        <v>270.21</v>
      </c>
      <c r="R66" s="2">
        <v>269.74</v>
      </c>
      <c r="S66" s="2">
        <v>23157.34</v>
      </c>
      <c r="T66" s="2">
        <v>8441.664</v>
      </c>
      <c r="U66" s="2">
        <v>5659.732</v>
      </c>
      <c r="V66" s="2">
        <v>9469.874</v>
      </c>
      <c r="W66" s="2">
        <v>15129.606</v>
      </c>
      <c r="X66" s="2">
        <v>59.05</v>
      </c>
      <c r="Y66" s="2">
        <v>50.017</v>
      </c>
      <c r="Z66" s="2">
        <v>19757.744</v>
      </c>
      <c r="AA66" s="2">
        <v>1637.295</v>
      </c>
      <c r="AB66" s="2">
        <v>906.68</v>
      </c>
      <c r="AC66" s="2" t="s">
        <v>71</v>
      </c>
      <c r="AD66" s="7">
        <v>-4627.9604</v>
      </c>
      <c r="AE66" s="2">
        <v>0</v>
      </c>
      <c r="AF66" s="2">
        <v>300</v>
      </c>
      <c r="AG66" s="2">
        <v>300</v>
      </c>
      <c r="AH66" s="2">
        <v>0</v>
      </c>
      <c r="AI66" s="2">
        <v>277.78</v>
      </c>
      <c r="AJ66" s="2">
        <v>277.78</v>
      </c>
      <c r="AK66" s="2">
        <v>7576</v>
      </c>
      <c r="AL66" s="2">
        <v>25300.3</v>
      </c>
      <c r="AM66" s="2">
        <v>32876.3</v>
      </c>
      <c r="AN66" s="2">
        <v>23650.71</v>
      </c>
      <c r="AO66" s="2">
        <v>8922</v>
      </c>
      <c r="AP66" s="2">
        <v>14728.71</v>
      </c>
      <c r="AQ66" s="2">
        <v>29.85</v>
      </c>
      <c r="AR66" s="2">
        <v>18.11</v>
      </c>
      <c r="AU66" s="2">
        <v>0</v>
      </c>
      <c r="AV66" s="15">
        <v>0</v>
      </c>
      <c r="AW66" s="7">
        <v>277.78</v>
      </c>
      <c r="AX66" s="7">
        <v>300</v>
      </c>
      <c r="AY66" s="7">
        <v>282.22</v>
      </c>
      <c r="AZ66" s="19">
        <v>553.55</v>
      </c>
      <c r="BA66" s="7">
        <v>277.78</v>
      </c>
      <c r="BB66" s="7">
        <v>300</v>
      </c>
      <c r="BE66" s="23">
        <f t="shared" si="138"/>
        <v>277.78</v>
      </c>
      <c r="BF66" s="23">
        <f t="shared" ref="BF66:BH66" si="142">AH66</f>
        <v>0</v>
      </c>
      <c r="BG66" s="23">
        <f t="shared" si="142"/>
        <v>277.78</v>
      </c>
      <c r="BH66" s="23">
        <f t="shared" si="142"/>
        <v>277.78</v>
      </c>
      <c r="BI66" s="2">
        <f t="shared" ref="BI66:BI97" si="143">IF(BE66=0,1,0)</f>
        <v>0</v>
      </c>
      <c r="BJ66" s="2">
        <f t="shared" ref="BJ66:BJ97" si="144">IF(BG66&gt;100,1,0)</f>
        <v>1</v>
      </c>
      <c r="BK66" s="2">
        <f t="shared" ref="BK66:BK97" si="145">IF(BI66&lt;&gt;BJ66,1,0)</f>
        <v>1</v>
      </c>
      <c r="BL66" s="2">
        <f t="shared" ref="BL66:BL97" si="146">IF(BJ66=1,BG66,0)</f>
        <v>277.78</v>
      </c>
      <c r="BM66" s="23">
        <f t="shared" si="140"/>
        <v>300</v>
      </c>
      <c r="BN66" s="23">
        <f t="shared" ref="BN66:BP66" si="147">AE66</f>
        <v>0</v>
      </c>
      <c r="BO66" s="23">
        <f t="shared" si="147"/>
        <v>300</v>
      </c>
      <c r="BP66" s="23">
        <f t="shared" si="147"/>
        <v>300</v>
      </c>
      <c r="BQ66" s="2">
        <f t="shared" ref="BQ66:BQ97" si="148">IF(BM66&lt;100,1,0)</f>
        <v>0</v>
      </c>
      <c r="BR66" s="2">
        <f t="shared" ref="BR66:BR97" si="149">IF(BO66&gt;100,1,0)</f>
        <v>1</v>
      </c>
      <c r="BS66" s="2">
        <f t="shared" ref="BS66:BS97" si="150">IF(BQ66&lt;&gt;BR66,1,0)</f>
        <v>1</v>
      </c>
      <c r="BT66" s="2">
        <f t="shared" ref="BT66:BT97" si="151">IF(BR66=1,BO66,0)</f>
        <v>300</v>
      </c>
    </row>
    <row r="67" s="2" customFormat="1" spans="1:72">
      <c r="A67" s="2">
        <v>23805.14</v>
      </c>
      <c r="B67" s="2">
        <v>-8346</v>
      </c>
      <c r="C67" s="2">
        <v>17405.59</v>
      </c>
      <c r="D67" s="2">
        <v>12429.87</v>
      </c>
      <c r="E67" s="2">
        <v>28.97</v>
      </c>
      <c r="F67" s="7">
        <v>-6997</v>
      </c>
      <c r="G67" s="2">
        <v>189.89</v>
      </c>
      <c r="H67" s="2">
        <v>189.89</v>
      </c>
      <c r="I67" s="2">
        <v>331.42</v>
      </c>
      <c r="J67" s="2">
        <v>0</v>
      </c>
      <c r="K67" s="2">
        <v>510.91</v>
      </c>
      <c r="L67" s="2">
        <v>510.91</v>
      </c>
      <c r="M67" s="2">
        <v>501.15</v>
      </c>
      <c r="N67" s="2">
        <v>0</v>
      </c>
      <c r="O67" s="2">
        <v>0</v>
      </c>
      <c r="P67" s="2">
        <v>545.4</v>
      </c>
      <c r="Q67" s="2">
        <v>270.9</v>
      </c>
      <c r="R67" s="2">
        <v>269.79</v>
      </c>
      <c r="S67" s="2">
        <v>24161.395</v>
      </c>
      <c r="T67" s="2">
        <v>8379.392</v>
      </c>
      <c r="U67" s="2">
        <v>6580.409</v>
      </c>
      <c r="V67" s="2">
        <v>9330.399</v>
      </c>
      <c r="W67" s="2">
        <v>15910.808</v>
      </c>
      <c r="X67" s="2">
        <v>47.51</v>
      </c>
      <c r="Y67" s="2">
        <v>49.994</v>
      </c>
      <c r="Z67" s="2">
        <v>19573.154</v>
      </c>
      <c r="AA67" s="2">
        <v>1716.707</v>
      </c>
      <c r="AB67" s="2">
        <v>927.7</v>
      </c>
      <c r="AC67" s="2" t="s">
        <v>71</v>
      </c>
      <c r="AD67" s="7">
        <v>-4634.684</v>
      </c>
      <c r="AE67" s="2">
        <v>0</v>
      </c>
      <c r="AF67" s="2">
        <v>300</v>
      </c>
      <c r="AG67" s="2">
        <v>300</v>
      </c>
      <c r="AH67" s="2">
        <v>0</v>
      </c>
      <c r="AI67" s="2">
        <v>277.78</v>
      </c>
      <c r="AJ67" s="2">
        <v>277.78</v>
      </c>
      <c r="AK67" s="2">
        <v>7396</v>
      </c>
      <c r="AL67" s="2">
        <v>25869.7</v>
      </c>
      <c r="AM67" s="2">
        <v>33265.7</v>
      </c>
      <c r="AN67" s="2">
        <v>21987.13</v>
      </c>
      <c r="AO67" s="2">
        <v>8741.86</v>
      </c>
      <c r="AP67" s="2">
        <v>13245.27</v>
      </c>
      <c r="AQ67" s="2">
        <v>28.97</v>
      </c>
      <c r="AR67" s="2">
        <v>18.31</v>
      </c>
      <c r="AU67" s="2">
        <v>0</v>
      </c>
      <c r="AV67" s="15">
        <v>0</v>
      </c>
      <c r="AW67" s="7">
        <v>277.78</v>
      </c>
      <c r="AX67" s="7">
        <v>300</v>
      </c>
      <c r="AY67" s="7">
        <v>296.85</v>
      </c>
      <c r="AZ67" s="19">
        <v>542.5</v>
      </c>
      <c r="BA67" s="7">
        <v>277.78</v>
      </c>
      <c r="BB67" s="7">
        <v>300</v>
      </c>
      <c r="BE67" s="23">
        <f t="shared" si="138"/>
        <v>277.78</v>
      </c>
      <c r="BF67" s="23">
        <f t="shared" ref="BF67:BH67" si="152">AH67</f>
        <v>0</v>
      </c>
      <c r="BG67" s="23">
        <f t="shared" si="152"/>
        <v>277.78</v>
      </c>
      <c r="BH67" s="23">
        <f t="shared" si="152"/>
        <v>277.78</v>
      </c>
      <c r="BI67" s="2">
        <f t="shared" si="143"/>
        <v>0</v>
      </c>
      <c r="BJ67" s="2">
        <f t="shared" si="144"/>
        <v>1</v>
      </c>
      <c r="BK67" s="2">
        <f t="shared" si="145"/>
        <v>1</v>
      </c>
      <c r="BL67" s="2">
        <f t="shared" si="146"/>
        <v>277.78</v>
      </c>
      <c r="BM67" s="23">
        <f t="shared" si="140"/>
        <v>300</v>
      </c>
      <c r="BN67" s="23">
        <f t="shared" ref="BN67:BP67" si="153">AE67</f>
        <v>0</v>
      </c>
      <c r="BO67" s="23">
        <f t="shared" si="153"/>
        <v>300</v>
      </c>
      <c r="BP67" s="23">
        <f t="shared" si="153"/>
        <v>300</v>
      </c>
      <c r="BQ67" s="2">
        <f t="shared" si="148"/>
        <v>0</v>
      </c>
      <c r="BR67" s="2">
        <f t="shared" si="149"/>
        <v>1</v>
      </c>
      <c r="BS67" s="2">
        <f t="shared" si="150"/>
        <v>1</v>
      </c>
      <c r="BT67" s="2">
        <f t="shared" si="151"/>
        <v>300</v>
      </c>
    </row>
    <row r="68" s="1" customFormat="1" spans="1:72">
      <c r="A68" s="1">
        <v>24665.39</v>
      </c>
      <c r="B68" s="1">
        <v>-8755</v>
      </c>
      <c r="C68" s="1">
        <v>17449.17</v>
      </c>
      <c r="D68" s="1">
        <v>13686.73</v>
      </c>
      <c r="E68" s="1">
        <v>27.71</v>
      </c>
      <c r="F68" s="6">
        <v>-6994</v>
      </c>
      <c r="G68" s="1">
        <v>189.89</v>
      </c>
      <c r="H68" s="1">
        <v>189.89</v>
      </c>
      <c r="I68" s="1">
        <v>330.9</v>
      </c>
      <c r="J68" s="1">
        <v>0</v>
      </c>
      <c r="K68" s="1">
        <v>511.14</v>
      </c>
      <c r="L68" s="1">
        <v>513.46</v>
      </c>
      <c r="M68" s="1">
        <v>501.56</v>
      </c>
      <c r="N68" s="1">
        <v>0</v>
      </c>
      <c r="O68" s="1">
        <v>0</v>
      </c>
      <c r="P68" s="1">
        <v>544.1</v>
      </c>
      <c r="Q68" s="1">
        <v>270.37</v>
      </c>
      <c r="R68" s="1">
        <v>270.11</v>
      </c>
      <c r="S68" s="1">
        <v>24794.973</v>
      </c>
      <c r="T68" s="1">
        <v>8914.761</v>
      </c>
      <c r="U68" s="1">
        <v>7430.067</v>
      </c>
      <c r="V68" s="1">
        <v>9072.859</v>
      </c>
      <c r="W68" s="1">
        <v>16502.926</v>
      </c>
      <c r="X68" s="1">
        <v>54.18</v>
      </c>
      <c r="Y68" s="1">
        <v>49.966</v>
      </c>
      <c r="Z68" s="1">
        <v>19164.396</v>
      </c>
      <c r="AA68" s="1">
        <v>2005.281</v>
      </c>
      <c r="AB68" s="1">
        <v>911.91</v>
      </c>
      <c r="AC68" s="1" t="s">
        <v>71</v>
      </c>
      <c r="AD68" s="6">
        <v>-4608.35</v>
      </c>
      <c r="AE68" s="1">
        <v>0</v>
      </c>
      <c r="AF68" s="1">
        <v>300</v>
      </c>
      <c r="AG68" s="1">
        <v>300</v>
      </c>
      <c r="AH68" s="1">
        <v>240</v>
      </c>
      <c r="AI68" s="1">
        <v>0</v>
      </c>
      <c r="AJ68" s="1">
        <v>240</v>
      </c>
      <c r="AK68" s="1">
        <v>7224</v>
      </c>
      <c r="AL68" s="1">
        <v>25970.2</v>
      </c>
      <c r="AM68" s="1">
        <v>33194.2</v>
      </c>
      <c r="AN68" s="1">
        <v>20257.68</v>
      </c>
      <c r="AO68" s="1">
        <v>8541.39</v>
      </c>
      <c r="AP68" s="1">
        <v>11716.29</v>
      </c>
      <c r="AQ68" s="1">
        <v>27.71</v>
      </c>
      <c r="AR68" s="1">
        <v>240</v>
      </c>
      <c r="AU68" s="1">
        <v>0</v>
      </c>
      <c r="AV68" s="14">
        <v>0</v>
      </c>
      <c r="AW68" s="6">
        <v>240</v>
      </c>
      <c r="AX68" s="6">
        <v>300</v>
      </c>
      <c r="AY68" s="6">
        <v>376.05</v>
      </c>
      <c r="AZ68" s="18">
        <v>540.2</v>
      </c>
      <c r="BA68" s="6">
        <v>240</v>
      </c>
      <c r="BB68" s="6">
        <v>300</v>
      </c>
      <c r="BE68" s="22">
        <f t="shared" si="138"/>
        <v>240</v>
      </c>
      <c r="BF68" s="22">
        <f t="shared" ref="BF68:BH68" si="154">AH68</f>
        <v>240</v>
      </c>
      <c r="BG68" s="22">
        <f t="shared" si="154"/>
        <v>0</v>
      </c>
      <c r="BH68" s="22">
        <f t="shared" si="154"/>
        <v>240</v>
      </c>
      <c r="BI68" s="1">
        <f t="shared" si="143"/>
        <v>0</v>
      </c>
      <c r="BJ68" s="1">
        <f t="shared" si="144"/>
        <v>0</v>
      </c>
      <c r="BK68" s="1">
        <f t="shared" si="145"/>
        <v>0</v>
      </c>
      <c r="BL68" s="1">
        <f t="shared" si="146"/>
        <v>0</v>
      </c>
      <c r="BM68" s="22">
        <f t="shared" si="140"/>
        <v>300</v>
      </c>
      <c r="BN68" s="22">
        <f t="shared" ref="BN68:BP68" si="155">AE68</f>
        <v>0</v>
      </c>
      <c r="BO68" s="22">
        <f t="shared" si="155"/>
        <v>300</v>
      </c>
      <c r="BP68" s="22">
        <f t="shared" si="155"/>
        <v>300</v>
      </c>
      <c r="BQ68" s="1">
        <f t="shared" si="148"/>
        <v>0</v>
      </c>
      <c r="BR68" s="1">
        <f t="shared" si="149"/>
        <v>1</v>
      </c>
      <c r="BS68" s="1">
        <f t="shared" si="150"/>
        <v>1</v>
      </c>
      <c r="BT68" s="1">
        <f t="shared" si="151"/>
        <v>300</v>
      </c>
    </row>
    <row r="69" s="1" customFormat="1" spans="1:72">
      <c r="A69" s="1">
        <v>25093.23</v>
      </c>
      <c r="B69" s="1">
        <v>-8944</v>
      </c>
      <c r="C69" s="1">
        <v>18146.16</v>
      </c>
      <c r="D69" s="1">
        <v>13984.44</v>
      </c>
      <c r="E69" s="1">
        <v>26.92</v>
      </c>
      <c r="F69" s="6">
        <v>-6993</v>
      </c>
      <c r="G69" s="1">
        <v>189.89</v>
      </c>
      <c r="H69" s="1">
        <v>191.61</v>
      </c>
      <c r="I69" s="1">
        <v>330.51</v>
      </c>
      <c r="J69" s="1">
        <v>0</v>
      </c>
      <c r="K69" s="1">
        <v>509.05</v>
      </c>
      <c r="L69" s="1">
        <v>512.3</v>
      </c>
      <c r="M69" s="1">
        <v>500.73</v>
      </c>
      <c r="N69" s="1">
        <v>0</v>
      </c>
      <c r="O69" s="1">
        <v>0</v>
      </c>
      <c r="P69" s="1">
        <v>542.8</v>
      </c>
      <c r="Q69" s="1">
        <v>270.69</v>
      </c>
      <c r="R69" s="1">
        <v>269.84</v>
      </c>
      <c r="S69" s="1">
        <v>25747.316</v>
      </c>
      <c r="T69" s="1">
        <v>9087.383</v>
      </c>
      <c r="U69" s="1">
        <v>8358.633</v>
      </c>
      <c r="V69" s="1">
        <v>8623.602</v>
      </c>
      <c r="W69" s="1">
        <v>16982.236</v>
      </c>
      <c r="X69" s="1">
        <v>158.69</v>
      </c>
      <c r="Y69" s="1">
        <v>49.998</v>
      </c>
      <c r="Z69" s="1">
        <v>18605.562</v>
      </c>
      <c r="AA69" s="1">
        <v>2419.209</v>
      </c>
      <c r="AB69" s="1">
        <v>918.06</v>
      </c>
      <c r="AC69" s="1" t="s">
        <v>71</v>
      </c>
      <c r="AD69" s="6">
        <v>-4629.221</v>
      </c>
      <c r="AE69" s="1">
        <v>0</v>
      </c>
      <c r="AF69" s="1">
        <v>300</v>
      </c>
      <c r="AG69" s="1">
        <v>300</v>
      </c>
      <c r="AH69" s="1">
        <v>260</v>
      </c>
      <c r="AI69" s="1">
        <v>0</v>
      </c>
      <c r="AJ69" s="1">
        <v>260</v>
      </c>
      <c r="AK69" s="1">
        <v>7047</v>
      </c>
      <c r="AL69" s="1">
        <v>26807.6</v>
      </c>
      <c r="AM69" s="1">
        <v>33854.6</v>
      </c>
      <c r="AN69" s="1">
        <v>18479.13</v>
      </c>
      <c r="AO69" s="1">
        <v>8327.91</v>
      </c>
      <c r="AP69" s="1">
        <v>10151.22</v>
      </c>
      <c r="AQ69" s="1">
        <v>26.92</v>
      </c>
      <c r="AR69" s="1">
        <v>260</v>
      </c>
      <c r="AU69" s="1">
        <v>0</v>
      </c>
      <c r="AV69" s="14">
        <v>0</v>
      </c>
      <c r="AW69" s="6">
        <v>260</v>
      </c>
      <c r="AX69" s="6">
        <v>300</v>
      </c>
      <c r="AY69" s="6">
        <v>455.25</v>
      </c>
      <c r="AZ69" s="18">
        <v>540.2</v>
      </c>
      <c r="BA69" s="6">
        <v>260</v>
      </c>
      <c r="BB69" s="6">
        <v>300</v>
      </c>
      <c r="BE69" s="22">
        <f t="shared" si="138"/>
        <v>260</v>
      </c>
      <c r="BF69" s="22">
        <f t="shared" ref="BF69:BH69" si="156">AH69</f>
        <v>260</v>
      </c>
      <c r="BG69" s="22">
        <f t="shared" si="156"/>
        <v>0</v>
      </c>
      <c r="BH69" s="22">
        <f t="shared" si="156"/>
        <v>260</v>
      </c>
      <c r="BI69" s="1">
        <f t="shared" si="143"/>
        <v>0</v>
      </c>
      <c r="BJ69" s="1">
        <f t="shared" si="144"/>
        <v>0</v>
      </c>
      <c r="BK69" s="1">
        <f t="shared" si="145"/>
        <v>0</v>
      </c>
      <c r="BL69" s="1">
        <f t="shared" si="146"/>
        <v>0</v>
      </c>
      <c r="BM69" s="22">
        <f t="shared" si="140"/>
        <v>300</v>
      </c>
      <c r="BN69" s="22">
        <f t="shared" ref="BN69:BP69" si="157">AE69</f>
        <v>0</v>
      </c>
      <c r="BO69" s="22">
        <f t="shared" si="157"/>
        <v>300</v>
      </c>
      <c r="BP69" s="22">
        <f t="shared" si="157"/>
        <v>300</v>
      </c>
      <c r="BQ69" s="1">
        <f t="shared" si="148"/>
        <v>0</v>
      </c>
      <c r="BR69" s="1">
        <f t="shared" si="149"/>
        <v>1</v>
      </c>
      <c r="BS69" s="1">
        <f t="shared" si="150"/>
        <v>1</v>
      </c>
      <c r="BT69" s="1">
        <f t="shared" si="151"/>
        <v>300</v>
      </c>
    </row>
    <row r="70" s="1" customFormat="1" spans="1:72">
      <c r="A70" s="1">
        <v>26142.47</v>
      </c>
      <c r="B70" s="1">
        <v>-8640</v>
      </c>
      <c r="C70" s="1">
        <v>19022.87</v>
      </c>
      <c r="D70" s="1">
        <v>13816.18</v>
      </c>
      <c r="E70" s="1">
        <v>208.33</v>
      </c>
      <c r="F70" s="6">
        <v>-6990</v>
      </c>
      <c r="G70" s="1">
        <v>251.42</v>
      </c>
      <c r="H70" s="1">
        <v>258.26</v>
      </c>
      <c r="I70" s="1">
        <v>330.09</v>
      </c>
      <c r="J70" s="1">
        <v>0</v>
      </c>
      <c r="K70" s="1">
        <v>502.53</v>
      </c>
      <c r="L70" s="1">
        <v>511.14</v>
      </c>
      <c r="M70" s="1">
        <v>501.15</v>
      </c>
      <c r="N70" s="1">
        <v>0</v>
      </c>
      <c r="O70" s="1">
        <v>0</v>
      </c>
      <c r="P70" s="1">
        <v>550.5</v>
      </c>
      <c r="Q70" s="1">
        <v>270.48</v>
      </c>
      <c r="R70" s="1">
        <v>269.95</v>
      </c>
      <c r="S70" s="1">
        <v>26628.008</v>
      </c>
      <c r="T70" s="1">
        <v>8560.52</v>
      </c>
      <c r="U70" s="1">
        <v>8623.248</v>
      </c>
      <c r="V70" s="1">
        <v>7654.004</v>
      </c>
      <c r="W70" s="1">
        <v>16277.252</v>
      </c>
      <c r="X70" s="1">
        <v>46.34</v>
      </c>
      <c r="Y70" s="1">
        <v>49.966</v>
      </c>
      <c r="Z70" s="1">
        <v>17638.492</v>
      </c>
      <c r="AA70" s="1">
        <v>3219.697</v>
      </c>
      <c r="AB70" s="1">
        <v>1042.81</v>
      </c>
      <c r="AC70" s="1" t="s">
        <v>71</v>
      </c>
      <c r="AD70" s="6">
        <v>-4625.159</v>
      </c>
      <c r="AE70" s="1">
        <v>201.67</v>
      </c>
      <c r="AF70" s="1">
        <v>75.92</v>
      </c>
      <c r="AG70" s="1">
        <v>277.59</v>
      </c>
      <c r="AH70" s="1">
        <v>270</v>
      </c>
      <c r="AI70" s="1">
        <v>0</v>
      </c>
      <c r="AJ70" s="1">
        <v>270</v>
      </c>
      <c r="AK70" s="1">
        <v>6716</v>
      </c>
      <c r="AL70" s="1">
        <v>27444</v>
      </c>
      <c r="AM70" s="1">
        <v>34160</v>
      </c>
      <c r="AN70" s="1">
        <v>16616.99</v>
      </c>
      <c r="AO70" s="1">
        <v>8037.66</v>
      </c>
      <c r="AP70" s="1">
        <v>8579.33</v>
      </c>
      <c r="AQ70" s="1">
        <v>208.33</v>
      </c>
      <c r="AR70" s="1">
        <v>270</v>
      </c>
      <c r="AU70" s="1">
        <v>0</v>
      </c>
      <c r="AV70" s="14">
        <v>0</v>
      </c>
      <c r="AW70" s="6">
        <v>270</v>
      </c>
      <c r="AX70" s="6">
        <v>277.59</v>
      </c>
      <c r="AY70" s="6">
        <v>534.45</v>
      </c>
      <c r="AZ70" s="18">
        <v>544.8</v>
      </c>
      <c r="BA70" s="6">
        <v>270</v>
      </c>
      <c r="BB70" s="6">
        <v>277.59</v>
      </c>
      <c r="BE70" s="22">
        <f t="shared" si="138"/>
        <v>270</v>
      </c>
      <c r="BF70" s="22">
        <f t="shared" ref="BF70:BH70" si="158">AH70</f>
        <v>270</v>
      </c>
      <c r="BG70" s="22">
        <f t="shared" si="158"/>
        <v>0</v>
      </c>
      <c r="BH70" s="22">
        <f t="shared" si="158"/>
        <v>270</v>
      </c>
      <c r="BI70" s="1">
        <f t="shared" si="143"/>
        <v>0</v>
      </c>
      <c r="BJ70" s="1">
        <f t="shared" si="144"/>
        <v>0</v>
      </c>
      <c r="BK70" s="1">
        <f t="shared" si="145"/>
        <v>0</v>
      </c>
      <c r="BL70" s="1">
        <f t="shared" si="146"/>
        <v>0</v>
      </c>
      <c r="BM70" s="22">
        <f t="shared" si="140"/>
        <v>277.59</v>
      </c>
      <c r="BN70" s="22">
        <f t="shared" ref="BN70:BP70" si="159">AE70</f>
        <v>201.67</v>
      </c>
      <c r="BO70" s="22">
        <f t="shared" si="159"/>
        <v>75.92</v>
      </c>
      <c r="BP70" s="22">
        <f t="shared" si="159"/>
        <v>277.59</v>
      </c>
      <c r="BQ70" s="1">
        <f t="shared" si="148"/>
        <v>0</v>
      </c>
      <c r="BR70" s="1">
        <f t="shared" si="149"/>
        <v>0</v>
      </c>
      <c r="BS70" s="1">
        <f t="shared" si="150"/>
        <v>0</v>
      </c>
      <c r="BT70" s="1">
        <f t="shared" si="151"/>
        <v>0</v>
      </c>
    </row>
    <row r="71" s="1" customFormat="1" spans="1:72">
      <c r="A71" s="1">
        <v>27066.73</v>
      </c>
      <c r="B71" s="1">
        <v>-8611</v>
      </c>
      <c r="C71" s="1">
        <v>20925.96</v>
      </c>
      <c r="D71" s="1">
        <v>13544.28</v>
      </c>
      <c r="E71" s="1">
        <v>258.52</v>
      </c>
      <c r="F71" s="6">
        <v>-6991</v>
      </c>
      <c r="G71" s="1">
        <v>398.39</v>
      </c>
      <c r="H71" s="1">
        <v>400.11</v>
      </c>
      <c r="I71" s="1">
        <v>393.71</v>
      </c>
      <c r="J71" s="1">
        <v>0</v>
      </c>
      <c r="K71" s="1">
        <v>499.51</v>
      </c>
      <c r="L71" s="1">
        <v>512.07</v>
      </c>
      <c r="M71" s="1">
        <v>500.73</v>
      </c>
      <c r="N71" s="1">
        <v>0</v>
      </c>
      <c r="O71" s="1">
        <v>0</v>
      </c>
      <c r="P71" s="1">
        <v>544.1</v>
      </c>
      <c r="Q71" s="1">
        <v>270.53</v>
      </c>
      <c r="R71" s="1">
        <v>270</v>
      </c>
      <c r="S71" s="1">
        <v>27347.66</v>
      </c>
      <c r="T71" s="1">
        <v>8640.745</v>
      </c>
      <c r="U71" s="1">
        <v>8879.504</v>
      </c>
      <c r="V71" s="1">
        <v>6436.37</v>
      </c>
      <c r="W71" s="1">
        <v>15315.874</v>
      </c>
      <c r="X71" s="1">
        <v>47.83</v>
      </c>
      <c r="Y71" s="1">
        <v>50.035</v>
      </c>
      <c r="Z71" s="1">
        <v>16082.246</v>
      </c>
      <c r="AA71" s="1">
        <v>4930.613</v>
      </c>
      <c r="AB71" s="1">
        <v>938.81</v>
      </c>
      <c r="AC71" s="1" t="s">
        <v>71</v>
      </c>
      <c r="AD71" s="6">
        <v>-4633.7036</v>
      </c>
      <c r="AE71" s="1">
        <v>257.33</v>
      </c>
      <c r="AF71" s="1">
        <v>14.08</v>
      </c>
      <c r="AG71" s="1">
        <v>271.41</v>
      </c>
      <c r="AH71" s="1">
        <v>280</v>
      </c>
      <c r="AI71" s="1">
        <v>0</v>
      </c>
      <c r="AJ71" s="1">
        <v>280</v>
      </c>
      <c r="AK71" s="1">
        <v>6700</v>
      </c>
      <c r="AL71" s="1">
        <v>28147.4</v>
      </c>
      <c r="AM71" s="1">
        <v>34847.4</v>
      </c>
      <c r="AN71" s="1">
        <v>14739.22</v>
      </c>
      <c r="AO71" s="1">
        <v>7715.94</v>
      </c>
      <c r="AP71" s="1">
        <v>7023.28</v>
      </c>
      <c r="AQ71" s="1">
        <v>258.52</v>
      </c>
      <c r="AR71" s="1">
        <v>280</v>
      </c>
      <c r="AU71" s="1">
        <v>0</v>
      </c>
      <c r="AV71" s="14">
        <v>0</v>
      </c>
      <c r="AW71" s="6">
        <v>280</v>
      </c>
      <c r="AX71" s="6">
        <v>271.41</v>
      </c>
      <c r="AY71" s="6">
        <v>600</v>
      </c>
      <c r="AZ71" s="18">
        <v>543.55</v>
      </c>
      <c r="BA71" s="6">
        <v>280</v>
      </c>
      <c r="BB71" s="6">
        <v>271.41</v>
      </c>
      <c r="BE71" s="22">
        <f t="shared" si="138"/>
        <v>280</v>
      </c>
      <c r="BF71" s="22">
        <f t="shared" ref="BF71:BH71" si="160">AH71</f>
        <v>280</v>
      </c>
      <c r="BG71" s="22">
        <f t="shared" si="160"/>
        <v>0</v>
      </c>
      <c r="BH71" s="22">
        <f t="shared" si="160"/>
        <v>280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22">
        <f t="shared" si="140"/>
        <v>271.41</v>
      </c>
      <c r="BN71" s="22">
        <f t="shared" ref="BN71:BP71" si="161">AE71</f>
        <v>257.33</v>
      </c>
      <c r="BO71" s="22">
        <f t="shared" si="161"/>
        <v>14.08</v>
      </c>
      <c r="BP71" s="22">
        <f t="shared" si="161"/>
        <v>271.41</v>
      </c>
      <c r="BQ71" s="1">
        <f t="shared" si="148"/>
        <v>0</v>
      </c>
      <c r="BR71" s="1">
        <f t="shared" si="149"/>
        <v>0</v>
      </c>
      <c r="BS71" s="1">
        <f t="shared" si="150"/>
        <v>0</v>
      </c>
      <c r="BT71" s="1">
        <f t="shared" si="151"/>
        <v>0</v>
      </c>
    </row>
    <row r="72" s="1" customFormat="1" spans="1:72">
      <c r="A72" s="1">
        <v>27902.6</v>
      </c>
      <c r="B72" s="1">
        <v>-8335</v>
      </c>
      <c r="C72" s="1">
        <v>26192.71</v>
      </c>
      <c r="D72" s="1">
        <v>12841.28</v>
      </c>
      <c r="E72" s="1">
        <v>297.33</v>
      </c>
      <c r="F72" s="6">
        <v>-6994</v>
      </c>
      <c r="G72" s="1">
        <v>550.49</v>
      </c>
      <c r="H72" s="1">
        <v>549.64</v>
      </c>
      <c r="I72" s="1">
        <v>474.5</v>
      </c>
      <c r="J72" s="1">
        <v>0</v>
      </c>
      <c r="K72" s="1">
        <v>570.92</v>
      </c>
      <c r="L72" s="1">
        <v>583.24</v>
      </c>
      <c r="M72" s="1">
        <v>500.32</v>
      </c>
      <c r="N72" s="1">
        <v>0</v>
      </c>
      <c r="O72" s="1">
        <v>0</v>
      </c>
      <c r="P72" s="1">
        <v>613.8</v>
      </c>
      <c r="Q72" s="1">
        <v>280.89</v>
      </c>
      <c r="R72" s="1">
        <v>277.61</v>
      </c>
      <c r="S72" s="1">
        <v>28093.701</v>
      </c>
      <c r="T72" s="1">
        <v>8632.299</v>
      </c>
      <c r="U72" s="1">
        <v>8504.678</v>
      </c>
      <c r="V72" s="1">
        <v>4977.269</v>
      </c>
      <c r="W72" s="1">
        <v>13481.947</v>
      </c>
      <c r="X72" s="1">
        <v>49.45</v>
      </c>
      <c r="Y72" s="1">
        <v>49.963</v>
      </c>
      <c r="Z72" s="1">
        <v>13321.545</v>
      </c>
      <c r="AA72" s="1">
        <v>7879.361</v>
      </c>
      <c r="AB72" s="1">
        <v>953.74</v>
      </c>
      <c r="AC72" s="1" t="s">
        <v>60</v>
      </c>
      <c r="AD72" s="6">
        <v>-4402.0186</v>
      </c>
      <c r="AE72" s="1">
        <v>297.33</v>
      </c>
      <c r="AF72" s="1">
        <v>0</v>
      </c>
      <c r="AG72" s="1">
        <v>297.33</v>
      </c>
      <c r="AH72" s="1">
        <v>300</v>
      </c>
      <c r="AI72" s="1">
        <v>0</v>
      </c>
      <c r="AJ72" s="1">
        <v>300</v>
      </c>
      <c r="AK72" s="1">
        <v>6687</v>
      </c>
      <c r="AL72" s="1">
        <v>28649.8</v>
      </c>
      <c r="AM72" s="1">
        <v>35336.8</v>
      </c>
      <c r="AN72" s="1">
        <v>12939.16</v>
      </c>
      <c r="AO72" s="1">
        <v>7386.88</v>
      </c>
      <c r="AP72" s="1">
        <v>5552.28</v>
      </c>
      <c r="AQ72" s="1">
        <v>297.33</v>
      </c>
      <c r="AR72" s="1">
        <v>300</v>
      </c>
      <c r="AU72" s="1">
        <v>0</v>
      </c>
      <c r="AV72" s="14">
        <v>0</v>
      </c>
      <c r="AW72" s="6">
        <v>300</v>
      </c>
      <c r="AX72" s="6">
        <v>297.33</v>
      </c>
      <c r="AY72" s="6">
        <v>640</v>
      </c>
      <c r="AZ72" s="18">
        <v>622.75</v>
      </c>
      <c r="BA72" s="6">
        <v>300</v>
      </c>
      <c r="BB72" s="6">
        <v>297.33</v>
      </c>
      <c r="BE72" s="22">
        <f t="shared" si="138"/>
        <v>300</v>
      </c>
      <c r="BF72" s="22">
        <f t="shared" ref="BF72:BH72" si="162">AH72</f>
        <v>300</v>
      </c>
      <c r="BG72" s="22">
        <f t="shared" si="162"/>
        <v>0</v>
      </c>
      <c r="BH72" s="22">
        <f t="shared" si="162"/>
        <v>300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22">
        <f t="shared" si="140"/>
        <v>297.33</v>
      </c>
      <c r="BN72" s="22">
        <f t="shared" ref="BN72:BP72" si="163">AE72</f>
        <v>297.33</v>
      </c>
      <c r="BO72" s="22">
        <f t="shared" si="163"/>
        <v>0</v>
      </c>
      <c r="BP72" s="22">
        <f t="shared" si="163"/>
        <v>297.33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28673.21</v>
      </c>
      <c r="B73">
        <v>-8181</v>
      </c>
      <c r="C73">
        <v>27118.91</v>
      </c>
      <c r="D73">
        <v>11990.8</v>
      </c>
      <c r="E73">
        <v>294.33</v>
      </c>
      <c r="F73" s="3">
        <v>-6996</v>
      </c>
      <c r="G73">
        <v>639.37</v>
      </c>
      <c r="H73">
        <v>641.09</v>
      </c>
      <c r="I73">
        <v>557.42</v>
      </c>
      <c r="J73">
        <v>0</v>
      </c>
      <c r="K73">
        <v>580.69</v>
      </c>
      <c r="L73">
        <v>582.08</v>
      </c>
      <c r="M73">
        <v>500.73</v>
      </c>
      <c r="N73">
        <v>0</v>
      </c>
      <c r="O73">
        <v>0</v>
      </c>
      <c r="P73">
        <v>617.7</v>
      </c>
      <c r="Q73">
        <v>271.32</v>
      </c>
      <c r="R73">
        <v>270.37</v>
      </c>
      <c r="S73">
        <v>28572.666</v>
      </c>
      <c r="T73">
        <v>8222.768</v>
      </c>
      <c r="U73">
        <v>7685.36</v>
      </c>
      <c r="V73">
        <v>3685.723</v>
      </c>
      <c r="W73">
        <v>11371.084</v>
      </c>
      <c r="X73">
        <v>27.67</v>
      </c>
      <c r="Y73">
        <v>49.981</v>
      </c>
      <c r="Z73">
        <v>10988.664</v>
      </c>
      <c r="AA73">
        <v>10020.697</v>
      </c>
      <c r="AB73">
        <v>954.42</v>
      </c>
      <c r="AC73" t="s">
        <v>60</v>
      </c>
      <c r="AD73" s="3">
        <v>-4404.26</v>
      </c>
      <c r="AE73">
        <v>294.33</v>
      </c>
      <c r="AF73">
        <v>0</v>
      </c>
      <c r="AG73">
        <v>294.33</v>
      </c>
      <c r="AH73">
        <v>340</v>
      </c>
      <c r="AI73">
        <v>0</v>
      </c>
      <c r="AJ73">
        <v>340</v>
      </c>
      <c r="AK73">
        <v>6673</v>
      </c>
      <c r="AL73">
        <v>28760</v>
      </c>
      <c r="AM73">
        <v>35433</v>
      </c>
      <c r="AN73">
        <v>11263.71</v>
      </c>
      <c r="AO73">
        <v>7054.87</v>
      </c>
      <c r="AP73">
        <v>4208.84</v>
      </c>
      <c r="AQ73">
        <v>294.33</v>
      </c>
      <c r="AR73">
        <v>340</v>
      </c>
      <c r="AU73">
        <v>0</v>
      </c>
      <c r="AV73" s="13">
        <v>0</v>
      </c>
      <c r="AW73" s="3">
        <v>340</v>
      </c>
      <c r="AX73" s="3">
        <v>294.33</v>
      </c>
      <c r="AY73" s="3">
        <v>640</v>
      </c>
      <c r="AZ73" s="17">
        <v>618.67</v>
      </c>
      <c r="BA73" s="3">
        <v>340</v>
      </c>
      <c r="BB73" s="3">
        <v>294.33</v>
      </c>
      <c r="BE73" s="21">
        <f t="shared" si="138"/>
        <v>340</v>
      </c>
      <c r="BF73" s="21">
        <f t="shared" ref="BF73:BH73" si="164">AH73</f>
        <v>340</v>
      </c>
      <c r="BG73" s="21">
        <f t="shared" si="164"/>
        <v>0</v>
      </c>
      <c r="BH73" s="21">
        <f t="shared" si="164"/>
        <v>340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21">
        <f t="shared" si="140"/>
        <v>294.33</v>
      </c>
      <c r="BN73" s="21">
        <f t="shared" ref="BN73:BP73" si="165">AE73</f>
        <v>294.33</v>
      </c>
      <c r="BO73" s="21">
        <f t="shared" si="165"/>
        <v>0</v>
      </c>
      <c r="BP73" s="21">
        <f t="shared" si="165"/>
        <v>294.33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29145.68</v>
      </c>
      <c r="B74">
        <v>-8179</v>
      </c>
      <c r="C74">
        <v>31581.53</v>
      </c>
      <c r="D74">
        <v>10652.06</v>
      </c>
      <c r="E74">
        <v>732.67</v>
      </c>
      <c r="F74" s="3">
        <v>-6597</v>
      </c>
      <c r="G74">
        <v>641.93</v>
      </c>
      <c r="H74">
        <v>641.93</v>
      </c>
      <c r="I74">
        <v>627</v>
      </c>
      <c r="J74">
        <v>0</v>
      </c>
      <c r="K74">
        <v>598.36</v>
      </c>
      <c r="L74">
        <v>599.29</v>
      </c>
      <c r="M74">
        <v>500.73</v>
      </c>
      <c r="N74">
        <v>0</v>
      </c>
      <c r="O74">
        <v>0</v>
      </c>
      <c r="P74">
        <v>645.2</v>
      </c>
      <c r="Q74">
        <v>303.99</v>
      </c>
      <c r="R74">
        <v>292.52</v>
      </c>
      <c r="S74">
        <v>29172.67</v>
      </c>
      <c r="T74">
        <v>8141.229</v>
      </c>
      <c r="U74">
        <v>7009.551</v>
      </c>
      <c r="V74">
        <v>2652.791</v>
      </c>
      <c r="W74">
        <v>9662.342</v>
      </c>
      <c r="X74">
        <v>93.23</v>
      </c>
      <c r="Y74">
        <v>49.994</v>
      </c>
      <c r="Z74">
        <v>8417.621</v>
      </c>
      <c r="AA74">
        <v>12705.584</v>
      </c>
      <c r="AB74">
        <v>932.59</v>
      </c>
      <c r="AC74" t="s">
        <v>60</v>
      </c>
      <c r="AD74" s="3">
        <v>-3896.065</v>
      </c>
      <c r="AE74">
        <v>732.67</v>
      </c>
      <c r="AF74">
        <v>0</v>
      </c>
      <c r="AG74">
        <v>732.67</v>
      </c>
      <c r="AH74">
        <v>335</v>
      </c>
      <c r="AI74">
        <v>0</v>
      </c>
      <c r="AJ74">
        <v>335</v>
      </c>
      <c r="AK74">
        <v>6660</v>
      </c>
      <c r="AL74">
        <v>29445.2</v>
      </c>
      <c r="AM74">
        <v>36105.2</v>
      </c>
      <c r="AN74">
        <v>9682.58</v>
      </c>
      <c r="AO74">
        <v>6661.3</v>
      </c>
      <c r="AP74">
        <v>3021.28</v>
      </c>
      <c r="AQ74">
        <v>732.67</v>
      </c>
      <c r="AR74">
        <v>335</v>
      </c>
      <c r="AU74">
        <v>0</v>
      </c>
      <c r="AV74" s="13">
        <v>0</v>
      </c>
      <c r="AW74" s="3">
        <v>335</v>
      </c>
      <c r="AX74" s="3">
        <v>732.67</v>
      </c>
      <c r="AY74" s="3">
        <v>640</v>
      </c>
      <c r="AZ74" s="17">
        <v>640</v>
      </c>
      <c r="BA74" s="3">
        <v>335</v>
      </c>
      <c r="BB74" s="3">
        <v>732.67</v>
      </c>
      <c r="BE74" s="21">
        <f t="shared" si="138"/>
        <v>335</v>
      </c>
      <c r="BF74" s="21">
        <f t="shared" ref="BF74:BH74" si="166">AH74</f>
        <v>335</v>
      </c>
      <c r="BG74" s="21">
        <f t="shared" si="166"/>
        <v>0</v>
      </c>
      <c r="BH74" s="21">
        <f t="shared" si="166"/>
        <v>335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21">
        <f t="shared" si="140"/>
        <v>732.67</v>
      </c>
      <c r="BN74" s="21">
        <f t="shared" ref="BN74:BP74" si="167">AE74</f>
        <v>732.67</v>
      </c>
      <c r="BO74" s="21">
        <f t="shared" si="167"/>
        <v>0</v>
      </c>
      <c r="BP74" s="21">
        <f t="shared" si="167"/>
        <v>732.67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29560.46</v>
      </c>
      <c r="B75">
        <v>-8179</v>
      </c>
      <c r="C75">
        <v>31308.99</v>
      </c>
      <c r="D75">
        <v>9161.33</v>
      </c>
      <c r="E75">
        <v>336.67</v>
      </c>
      <c r="F75" s="3">
        <v>-5998</v>
      </c>
      <c r="G75">
        <v>640.22</v>
      </c>
      <c r="H75">
        <v>640.22</v>
      </c>
      <c r="I75">
        <v>618.31</v>
      </c>
      <c r="J75">
        <v>0</v>
      </c>
      <c r="K75">
        <v>602.09</v>
      </c>
      <c r="L75">
        <v>602.78</v>
      </c>
      <c r="M75">
        <v>500.73</v>
      </c>
      <c r="N75">
        <v>0</v>
      </c>
      <c r="O75">
        <v>0</v>
      </c>
      <c r="P75">
        <v>642.2</v>
      </c>
      <c r="Q75">
        <v>300.13</v>
      </c>
      <c r="R75">
        <v>299.97</v>
      </c>
      <c r="S75">
        <v>29758.969</v>
      </c>
      <c r="T75">
        <v>8086.703</v>
      </c>
      <c r="U75">
        <v>6138.848</v>
      </c>
      <c r="V75">
        <v>1802.403</v>
      </c>
      <c r="W75">
        <v>7941.252</v>
      </c>
      <c r="X75">
        <v>325.53</v>
      </c>
      <c r="Y75">
        <v>49.97</v>
      </c>
      <c r="Z75">
        <v>6607.871</v>
      </c>
      <c r="AA75">
        <v>14310.334</v>
      </c>
      <c r="AB75">
        <v>933.08</v>
      </c>
      <c r="AC75" t="s">
        <v>60</v>
      </c>
      <c r="AD75" s="3">
        <v>-3271.4678</v>
      </c>
      <c r="AE75">
        <v>336.67</v>
      </c>
      <c r="AF75">
        <v>0</v>
      </c>
      <c r="AG75">
        <v>336.67</v>
      </c>
      <c r="AH75">
        <v>395</v>
      </c>
      <c r="AI75">
        <v>0</v>
      </c>
      <c r="AJ75">
        <v>395</v>
      </c>
      <c r="AK75">
        <v>6659</v>
      </c>
      <c r="AL75">
        <v>30032</v>
      </c>
      <c r="AM75">
        <v>36691</v>
      </c>
      <c r="AN75">
        <v>8277.15</v>
      </c>
      <c r="AO75">
        <v>6275.5</v>
      </c>
      <c r="AP75">
        <v>2001.65</v>
      </c>
      <c r="AQ75">
        <v>336.67</v>
      </c>
      <c r="AR75">
        <v>395</v>
      </c>
      <c r="AU75">
        <v>0</v>
      </c>
      <c r="AV75" s="13">
        <v>0</v>
      </c>
      <c r="AW75" s="3">
        <v>395</v>
      </c>
      <c r="AX75" s="3">
        <v>336.67</v>
      </c>
      <c r="AY75" s="3">
        <v>640</v>
      </c>
      <c r="AZ75" s="17">
        <v>640</v>
      </c>
      <c r="BA75" s="3">
        <v>395</v>
      </c>
      <c r="BB75" s="3">
        <v>336.67</v>
      </c>
      <c r="BE75" s="21">
        <f t="shared" si="138"/>
        <v>395</v>
      </c>
      <c r="BF75" s="21">
        <f t="shared" ref="BF75:BH75" si="168">AH75</f>
        <v>395</v>
      </c>
      <c r="BG75" s="21">
        <f t="shared" si="168"/>
        <v>0</v>
      </c>
      <c r="BH75" s="21">
        <f t="shared" si="168"/>
        <v>395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21">
        <f t="shared" si="140"/>
        <v>336.67</v>
      </c>
      <c r="BN75" s="21">
        <f t="shared" ref="BN75:BP75" si="169">AE75</f>
        <v>336.67</v>
      </c>
      <c r="BO75" s="21">
        <f t="shared" si="169"/>
        <v>0</v>
      </c>
      <c r="BP75" s="21">
        <f t="shared" si="169"/>
        <v>336.67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30176.59</v>
      </c>
      <c r="B76">
        <v>-8179</v>
      </c>
      <c r="C76">
        <v>34078.03</v>
      </c>
      <c r="D76">
        <v>7723.96</v>
      </c>
      <c r="E76">
        <v>388.33</v>
      </c>
      <c r="F76" s="3">
        <v>-6106</v>
      </c>
      <c r="G76">
        <v>640.22</v>
      </c>
      <c r="H76">
        <v>639.37</v>
      </c>
      <c r="I76">
        <v>630.77</v>
      </c>
      <c r="J76">
        <v>0</v>
      </c>
      <c r="K76">
        <v>600.69</v>
      </c>
      <c r="L76">
        <v>600.69</v>
      </c>
      <c r="M76">
        <v>500.73</v>
      </c>
      <c r="N76">
        <v>0</v>
      </c>
      <c r="O76">
        <v>0</v>
      </c>
      <c r="P76">
        <v>642.6</v>
      </c>
      <c r="Q76">
        <v>317.36</v>
      </c>
      <c r="R76">
        <v>316.83</v>
      </c>
      <c r="S76">
        <v>30423.691</v>
      </c>
      <c r="T76">
        <v>8135.145</v>
      </c>
      <c r="U76">
        <v>5409.212</v>
      </c>
      <c r="V76">
        <v>1153.769</v>
      </c>
      <c r="W76">
        <v>6562.981</v>
      </c>
      <c r="X76">
        <v>1000.516</v>
      </c>
      <c r="Y76">
        <v>50.013</v>
      </c>
      <c r="Z76">
        <v>5077.668</v>
      </c>
      <c r="AA76">
        <v>15778.361</v>
      </c>
      <c r="AB76">
        <v>933.1</v>
      </c>
      <c r="AC76" t="s">
        <v>60</v>
      </c>
      <c r="AD76" s="3">
        <v>-3368.5403</v>
      </c>
      <c r="AE76">
        <v>388.33</v>
      </c>
      <c r="AF76">
        <v>0</v>
      </c>
      <c r="AG76">
        <v>388.33</v>
      </c>
      <c r="AH76">
        <v>411.56</v>
      </c>
      <c r="AI76">
        <v>0</v>
      </c>
      <c r="AJ76">
        <v>411.56</v>
      </c>
      <c r="AK76">
        <v>6659</v>
      </c>
      <c r="AL76">
        <v>30557</v>
      </c>
      <c r="AM76">
        <v>37216</v>
      </c>
      <c r="AN76">
        <v>6996.85</v>
      </c>
      <c r="AO76">
        <v>5916.23</v>
      </c>
      <c r="AP76">
        <v>1080.62</v>
      </c>
      <c r="AQ76">
        <v>388.33</v>
      </c>
      <c r="AR76">
        <v>411.56</v>
      </c>
      <c r="AU76">
        <v>0</v>
      </c>
      <c r="AV76" s="13">
        <v>0</v>
      </c>
      <c r="AW76" s="3">
        <v>411.56</v>
      </c>
      <c r="AX76" s="3">
        <v>388.33</v>
      </c>
      <c r="AY76" s="3">
        <v>640</v>
      </c>
      <c r="AZ76" s="17">
        <v>640</v>
      </c>
      <c r="BA76" s="3">
        <v>411.56</v>
      </c>
      <c r="BB76" s="3">
        <v>388.33</v>
      </c>
      <c r="BE76" s="21">
        <f t="shared" si="138"/>
        <v>411.56</v>
      </c>
      <c r="BF76" s="21">
        <f t="shared" ref="BF76:BH76" si="170">AH76</f>
        <v>411.56</v>
      </c>
      <c r="BG76" s="21">
        <f t="shared" si="170"/>
        <v>0</v>
      </c>
      <c r="BH76" s="21">
        <f t="shared" si="170"/>
        <v>411.56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21">
        <f t="shared" si="140"/>
        <v>388.33</v>
      </c>
      <c r="BN76" s="21">
        <f t="shared" ref="BN76:BP76" si="171">AE76</f>
        <v>388.33</v>
      </c>
      <c r="BO76" s="21">
        <f t="shared" si="171"/>
        <v>0</v>
      </c>
      <c r="BP76" s="21">
        <f t="shared" si="171"/>
        <v>388.33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30546.9</v>
      </c>
      <c r="B77">
        <v>-8179</v>
      </c>
      <c r="C77">
        <v>36377.65</v>
      </c>
      <c r="D77">
        <v>6494.85</v>
      </c>
      <c r="E77">
        <v>765.27</v>
      </c>
      <c r="F77" s="3">
        <v>-6162</v>
      </c>
      <c r="G77">
        <v>659.03</v>
      </c>
      <c r="H77">
        <v>658.16</v>
      </c>
      <c r="I77">
        <v>642.2</v>
      </c>
      <c r="J77">
        <v>0</v>
      </c>
      <c r="K77">
        <v>599.76</v>
      </c>
      <c r="L77">
        <v>602.55</v>
      </c>
      <c r="M77">
        <v>500.32</v>
      </c>
      <c r="N77">
        <v>0</v>
      </c>
      <c r="O77">
        <v>0</v>
      </c>
      <c r="P77">
        <v>654.1</v>
      </c>
      <c r="Q77">
        <v>336.39</v>
      </c>
      <c r="R77">
        <v>319.05</v>
      </c>
      <c r="S77">
        <v>30852.227</v>
      </c>
      <c r="T77">
        <v>8312.07</v>
      </c>
      <c r="U77">
        <v>4470.531</v>
      </c>
      <c r="V77">
        <v>593.018</v>
      </c>
      <c r="W77">
        <v>5063.549</v>
      </c>
      <c r="X77">
        <v>1000.849</v>
      </c>
      <c r="Y77">
        <v>50.025</v>
      </c>
      <c r="Z77">
        <v>3374.609</v>
      </c>
      <c r="AA77">
        <v>17554.98</v>
      </c>
      <c r="AB77">
        <v>1016.92</v>
      </c>
      <c r="AC77" t="s">
        <v>60</v>
      </c>
      <c r="AD77" s="3">
        <v>-3402.018</v>
      </c>
      <c r="AE77">
        <v>765.27</v>
      </c>
      <c r="AF77">
        <v>0</v>
      </c>
      <c r="AG77">
        <v>765.27</v>
      </c>
      <c r="AH77">
        <v>501</v>
      </c>
      <c r="AI77">
        <v>0</v>
      </c>
      <c r="AJ77">
        <v>501</v>
      </c>
      <c r="AK77">
        <v>6659</v>
      </c>
      <c r="AL77">
        <v>30742.3</v>
      </c>
      <c r="AM77">
        <v>37401.3</v>
      </c>
      <c r="AN77">
        <v>6033.21</v>
      </c>
      <c r="AO77">
        <v>5523.54</v>
      </c>
      <c r="AP77">
        <v>509.67</v>
      </c>
      <c r="AQ77">
        <v>765.27</v>
      </c>
      <c r="AR77">
        <v>501</v>
      </c>
      <c r="AU77">
        <v>0</v>
      </c>
      <c r="AV77" s="13">
        <v>0</v>
      </c>
      <c r="AW77" s="3">
        <v>501</v>
      </c>
      <c r="AX77" s="3">
        <v>765.27</v>
      </c>
      <c r="AY77" s="3">
        <v>640</v>
      </c>
      <c r="AZ77" s="17">
        <v>654</v>
      </c>
      <c r="BA77" s="3">
        <v>501</v>
      </c>
      <c r="BB77" s="3">
        <v>765.27</v>
      </c>
      <c r="BE77" s="21">
        <f t="shared" si="138"/>
        <v>501</v>
      </c>
      <c r="BF77" s="21">
        <f t="shared" ref="BF77:BH77" si="172">AH77</f>
        <v>501</v>
      </c>
      <c r="BG77" s="21">
        <f t="shared" si="172"/>
        <v>0</v>
      </c>
      <c r="BH77" s="21">
        <f t="shared" si="172"/>
        <v>501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21">
        <f t="shared" si="140"/>
        <v>765.27</v>
      </c>
      <c r="BN77" s="21">
        <f t="shared" ref="BN77:BP77" si="173">AE77</f>
        <v>765.27</v>
      </c>
      <c r="BO77" s="21">
        <f t="shared" si="173"/>
        <v>0</v>
      </c>
      <c r="BP77" s="21">
        <f t="shared" si="173"/>
        <v>765.27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31043.16</v>
      </c>
      <c r="B78">
        <v>-8180</v>
      </c>
      <c r="C78">
        <v>38022.66</v>
      </c>
      <c r="D78">
        <v>5552.89</v>
      </c>
      <c r="E78">
        <v>876.67</v>
      </c>
      <c r="F78" s="3">
        <v>-6152</v>
      </c>
      <c r="G78">
        <v>661.6</v>
      </c>
      <c r="H78">
        <v>661.6</v>
      </c>
      <c r="I78">
        <v>640.92</v>
      </c>
      <c r="J78">
        <v>0</v>
      </c>
      <c r="K78">
        <v>599.76</v>
      </c>
      <c r="L78">
        <v>599.76</v>
      </c>
      <c r="M78">
        <v>500.73</v>
      </c>
      <c r="N78">
        <v>0</v>
      </c>
      <c r="O78">
        <v>0</v>
      </c>
      <c r="P78">
        <v>653.6</v>
      </c>
      <c r="Q78">
        <v>349.66</v>
      </c>
      <c r="R78">
        <v>350.24</v>
      </c>
      <c r="S78">
        <v>31254.2</v>
      </c>
      <c r="T78">
        <v>8328.336</v>
      </c>
      <c r="U78">
        <v>3796.388</v>
      </c>
      <c r="V78">
        <v>189.532</v>
      </c>
      <c r="W78">
        <v>3985.92</v>
      </c>
      <c r="X78">
        <v>1201.771</v>
      </c>
      <c r="Y78">
        <v>50.009</v>
      </c>
      <c r="Z78">
        <v>2125.59</v>
      </c>
      <c r="AA78">
        <v>18624.336</v>
      </c>
      <c r="AB78">
        <v>1022.89</v>
      </c>
      <c r="AC78" t="s">
        <v>60</v>
      </c>
      <c r="AD78" s="3">
        <v>-3386.7498</v>
      </c>
      <c r="AE78">
        <v>876.67</v>
      </c>
      <c r="AF78">
        <v>0</v>
      </c>
      <c r="AG78">
        <v>876.67</v>
      </c>
      <c r="AH78">
        <v>500</v>
      </c>
      <c r="AI78">
        <v>0</v>
      </c>
      <c r="AJ78">
        <v>500</v>
      </c>
      <c r="AK78">
        <v>6659</v>
      </c>
      <c r="AL78">
        <v>31143.8</v>
      </c>
      <c r="AM78">
        <v>37802.8</v>
      </c>
      <c r="AN78">
        <v>5431.78</v>
      </c>
      <c r="AO78">
        <v>5247.32</v>
      </c>
      <c r="AP78">
        <v>184.46</v>
      </c>
      <c r="AQ78">
        <v>876.67</v>
      </c>
      <c r="AR78">
        <v>500</v>
      </c>
      <c r="AU78">
        <v>0</v>
      </c>
      <c r="AV78" s="13">
        <v>0</v>
      </c>
      <c r="AW78" s="3">
        <v>500</v>
      </c>
      <c r="AX78" s="3">
        <v>876.67</v>
      </c>
      <c r="AY78" s="3">
        <v>640</v>
      </c>
      <c r="AZ78" s="17">
        <v>656.67</v>
      </c>
      <c r="BA78" s="3">
        <v>500</v>
      </c>
      <c r="BB78" s="3">
        <v>876.67</v>
      </c>
      <c r="BE78" s="21">
        <f t="shared" si="138"/>
        <v>500</v>
      </c>
      <c r="BF78" s="21">
        <f t="shared" ref="BF78:BH78" si="174">AH78</f>
        <v>500</v>
      </c>
      <c r="BG78" s="21">
        <f t="shared" si="174"/>
        <v>0</v>
      </c>
      <c r="BH78" s="21">
        <f t="shared" si="174"/>
        <v>500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21">
        <f t="shared" si="140"/>
        <v>876.67</v>
      </c>
      <c r="BN78" s="21">
        <f t="shared" ref="BN78:BP78" si="175">AE78</f>
        <v>876.67</v>
      </c>
      <c r="BO78" s="21">
        <f t="shared" si="175"/>
        <v>0</v>
      </c>
      <c r="BP78" s="21">
        <f t="shared" si="175"/>
        <v>876.67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31793.29</v>
      </c>
      <c r="B79">
        <v>-8180</v>
      </c>
      <c r="C79">
        <v>39269.62</v>
      </c>
      <c r="D79">
        <v>4606</v>
      </c>
      <c r="E79">
        <v>1500</v>
      </c>
      <c r="F79" s="3">
        <v>-6202</v>
      </c>
      <c r="G79">
        <v>662.44</v>
      </c>
      <c r="H79">
        <v>660.73</v>
      </c>
      <c r="I79">
        <v>653.5</v>
      </c>
      <c r="J79">
        <v>0</v>
      </c>
      <c r="K79">
        <v>600.69</v>
      </c>
      <c r="L79">
        <v>601.15</v>
      </c>
      <c r="M79">
        <v>500.73</v>
      </c>
      <c r="N79">
        <v>0</v>
      </c>
      <c r="O79">
        <v>0</v>
      </c>
      <c r="P79">
        <v>661.1</v>
      </c>
      <c r="Q79">
        <v>350.03</v>
      </c>
      <c r="R79">
        <v>349.5</v>
      </c>
      <c r="S79">
        <v>31547.967</v>
      </c>
      <c r="T79">
        <v>8379.592</v>
      </c>
      <c r="U79">
        <v>3348.608</v>
      </c>
      <c r="V79">
        <v>94.871</v>
      </c>
      <c r="W79">
        <v>3443.479</v>
      </c>
      <c r="X79">
        <v>1328.694</v>
      </c>
      <c r="Y79">
        <v>50.022</v>
      </c>
      <c r="Z79">
        <v>2019.648</v>
      </c>
      <c r="AA79">
        <v>19410.688</v>
      </c>
      <c r="AB79">
        <v>1255.72</v>
      </c>
      <c r="AC79" t="s">
        <v>60</v>
      </c>
      <c r="AD79" s="3">
        <v>-3442.9202</v>
      </c>
      <c r="AE79">
        <v>1500</v>
      </c>
      <c r="AF79">
        <v>0</v>
      </c>
      <c r="AG79">
        <v>1500</v>
      </c>
      <c r="AH79">
        <v>1000</v>
      </c>
      <c r="AI79">
        <v>0</v>
      </c>
      <c r="AJ79">
        <v>1000</v>
      </c>
      <c r="AK79">
        <v>6659</v>
      </c>
      <c r="AL79">
        <v>31705.7</v>
      </c>
      <c r="AM79">
        <v>38364.7</v>
      </c>
      <c r="AN79">
        <v>5028</v>
      </c>
      <c r="AO79">
        <v>5001.36</v>
      </c>
      <c r="AP79">
        <v>26.64</v>
      </c>
      <c r="AQ79">
        <v>1500</v>
      </c>
      <c r="AR79">
        <v>1000</v>
      </c>
      <c r="AU79">
        <v>0</v>
      </c>
      <c r="AV79" s="13">
        <v>0</v>
      </c>
      <c r="AW79" s="3">
        <v>1000</v>
      </c>
      <c r="AX79" s="3">
        <v>1500</v>
      </c>
      <c r="AY79" s="3">
        <v>640</v>
      </c>
      <c r="AZ79" s="17">
        <v>660</v>
      </c>
      <c r="BA79" s="3">
        <v>1000</v>
      </c>
      <c r="BB79" s="3">
        <v>1500</v>
      </c>
      <c r="BE79" s="21">
        <f t="shared" si="138"/>
        <v>1000</v>
      </c>
      <c r="BF79" s="21">
        <f t="shared" ref="BF79:BH79" si="176">AH79</f>
        <v>1000</v>
      </c>
      <c r="BG79" s="21">
        <f t="shared" si="176"/>
        <v>0</v>
      </c>
      <c r="BH79" s="21">
        <f t="shared" si="176"/>
        <v>1000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21">
        <f t="shared" si="140"/>
        <v>1500</v>
      </c>
      <c r="BN79" s="21">
        <f t="shared" ref="BN79:BP79" si="177">AE79</f>
        <v>1500</v>
      </c>
      <c r="BO79" s="21">
        <f t="shared" si="177"/>
        <v>0</v>
      </c>
      <c r="BP79" s="21">
        <f t="shared" si="177"/>
        <v>1500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31946.94</v>
      </c>
      <c r="B80">
        <v>-8180</v>
      </c>
      <c r="C80">
        <v>38876.39</v>
      </c>
      <c r="D80">
        <v>3934.97</v>
      </c>
      <c r="E80">
        <v>1500</v>
      </c>
      <c r="F80" s="3">
        <v>-6256</v>
      </c>
      <c r="G80">
        <v>662.44</v>
      </c>
      <c r="H80">
        <v>662.44</v>
      </c>
      <c r="I80">
        <v>651.97</v>
      </c>
      <c r="J80">
        <v>0</v>
      </c>
      <c r="K80">
        <v>599.99</v>
      </c>
      <c r="L80">
        <v>602.55</v>
      </c>
      <c r="M80">
        <v>501.97</v>
      </c>
      <c r="N80">
        <v>0</v>
      </c>
      <c r="O80">
        <v>0</v>
      </c>
      <c r="P80">
        <v>661.9</v>
      </c>
      <c r="Q80">
        <v>350.66</v>
      </c>
      <c r="R80">
        <v>349.55</v>
      </c>
      <c r="S80">
        <v>32302.88</v>
      </c>
      <c r="T80">
        <v>8083.357</v>
      </c>
      <c r="U80">
        <v>3145.312</v>
      </c>
      <c r="V80">
        <v>68.323</v>
      </c>
      <c r="W80">
        <v>3213.635</v>
      </c>
      <c r="X80">
        <v>1326.835</v>
      </c>
      <c r="Y80">
        <v>50.024</v>
      </c>
      <c r="Z80">
        <v>1659.445</v>
      </c>
      <c r="AA80">
        <v>19992.578</v>
      </c>
      <c r="AB80">
        <v>1344.16</v>
      </c>
      <c r="AC80" t="s">
        <v>60</v>
      </c>
      <c r="AD80" s="3">
        <v>-3488.445</v>
      </c>
      <c r="AE80">
        <v>1500</v>
      </c>
      <c r="AF80">
        <v>0</v>
      </c>
      <c r="AG80">
        <v>1500</v>
      </c>
      <c r="AH80">
        <v>1500</v>
      </c>
      <c r="AI80">
        <v>0</v>
      </c>
      <c r="AJ80">
        <v>1500</v>
      </c>
      <c r="AK80">
        <v>6659</v>
      </c>
      <c r="AL80">
        <v>31908.2</v>
      </c>
      <c r="AM80">
        <v>38567.2</v>
      </c>
      <c r="AN80">
        <v>4790.98</v>
      </c>
      <c r="AO80">
        <v>4773.5</v>
      </c>
      <c r="AP80">
        <v>17.48</v>
      </c>
      <c r="AQ80">
        <v>1500</v>
      </c>
      <c r="AR80">
        <v>1500</v>
      </c>
      <c r="AU80">
        <v>0</v>
      </c>
      <c r="AV80" s="13">
        <v>0</v>
      </c>
      <c r="AW80" s="3">
        <v>1500</v>
      </c>
      <c r="AX80" s="3">
        <v>1500</v>
      </c>
      <c r="AY80" s="3">
        <v>641</v>
      </c>
      <c r="AZ80" s="17">
        <v>659.33</v>
      </c>
      <c r="BA80" s="3">
        <v>1500</v>
      </c>
      <c r="BB80" s="3">
        <v>1500</v>
      </c>
      <c r="BE80" s="21">
        <f t="shared" si="138"/>
        <v>1500</v>
      </c>
      <c r="BF80" s="21">
        <f t="shared" ref="BF80:BH80" si="178">AH80</f>
        <v>1500</v>
      </c>
      <c r="BG80" s="21">
        <f t="shared" si="178"/>
        <v>0</v>
      </c>
      <c r="BH80" s="21">
        <f t="shared" si="178"/>
        <v>1500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21">
        <f t="shared" si="140"/>
        <v>1500</v>
      </c>
      <c r="BN80" s="21">
        <f t="shared" ref="BN80:BP80" si="179">AE80</f>
        <v>1500</v>
      </c>
      <c r="BO80" s="21">
        <f t="shared" si="179"/>
        <v>0</v>
      </c>
      <c r="BP80" s="21">
        <f t="shared" si="179"/>
        <v>1500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32081.39</v>
      </c>
      <c r="B81">
        <v>-8180</v>
      </c>
      <c r="C81">
        <v>39495.37</v>
      </c>
      <c r="D81">
        <v>3560.93</v>
      </c>
      <c r="E81">
        <v>1500</v>
      </c>
      <c r="F81" s="3">
        <v>-6309</v>
      </c>
      <c r="G81">
        <v>662.44</v>
      </c>
      <c r="H81">
        <v>661.6</v>
      </c>
      <c r="I81">
        <v>649.84</v>
      </c>
      <c r="J81">
        <v>0</v>
      </c>
      <c r="K81">
        <v>599.76</v>
      </c>
      <c r="L81">
        <v>601.15</v>
      </c>
      <c r="M81">
        <v>500.73</v>
      </c>
      <c r="N81">
        <v>0</v>
      </c>
      <c r="O81">
        <v>0</v>
      </c>
      <c r="P81">
        <v>659.1</v>
      </c>
      <c r="Q81">
        <v>349.5</v>
      </c>
      <c r="R81">
        <v>350.14</v>
      </c>
      <c r="S81">
        <v>32050.68</v>
      </c>
      <c r="T81">
        <v>8256.855</v>
      </c>
      <c r="U81">
        <v>2991.649</v>
      </c>
      <c r="V81">
        <v>89.549</v>
      </c>
      <c r="W81">
        <v>3081.198</v>
      </c>
      <c r="X81">
        <v>1329.656</v>
      </c>
      <c r="Y81">
        <v>50.031</v>
      </c>
      <c r="Z81">
        <v>1862.215</v>
      </c>
      <c r="AA81">
        <v>20036.496</v>
      </c>
      <c r="AB81">
        <v>1586.85</v>
      </c>
      <c r="AC81" t="s">
        <v>60</v>
      </c>
      <c r="AD81" s="3">
        <v>-3531.0278</v>
      </c>
      <c r="AE81">
        <v>1500</v>
      </c>
      <c r="AF81">
        <v>0</v>
      </c>
      <c r="AG81">
        <v>1500</v>
      </c>
      <c r="AH81">
        <v>1197</v>
      </c>
      <c r="AI81">
        <v>0</v>
      </c>
      <c r="AJ81">
        <v>1197</v>
      </c>
      <c r="AK81">
        <v>6659</v>
      </c>
      <c r="AL81">
        <v>31874.4</v>
      </c>
      <c r="AM81">
        <v>38533.4</v>
      </c>
      <c r="AN81">
        <v>4658.96</v>
      </c>
      <c r="AO81">
        <v>4642.7</v>
      </c>
      <c r="AP81">
        <v>16.26</v>
      </c>
      <c r="AQ81">
        <v>1500</v>
      </c>
      <c r="AR81">
        <v>1197</v>
      </c>
      <c r="AU81">
        <v>0</v>
      </c>
      <c r="AV81" s="13">
        <v>0</v>
      </c>
      <c r="AW81" s="3">
        <v>1197</v>
      </c>
      <c r="AX81" s="3">
        <v>1500</v>
      </c>
      <c r="AY81" s="3">
        <v>640</v>
      </c>
      <c r="AZ81" s="17">
        <v>660</v>
      </c>
      <c r="BA81" s="3">
        <v>1197</v>
      </c>
      <c r="BB81" s="3">
        <v>1500</v>
      </c>
      <c r="BE81" s="21">
        <f t="shared" si="138"/>
        <v>1197</v>
      </c>
      <c r="BF81" s="21">
        <f t="shared" ref="BF81:BH81" si="180">AH81</f>
        <v>1197</v>
      </c>
      <c r="BG81" s="21">
        <f t="shared" si="180"/>
        <v>0</v>
      </c>
      <c r="BH81" s="21">
        <f t="shared" si="180"/>
        <v>1197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21">
        <f t="shared" si="140"/>
        <v>1500</v>
      </c>
      <c r="BN81" s="21">
        <f t="shared" ref="BN81:BP81" si="181">AE81</f>
        <v>1500</v>
      </c>
      <c r="BO81" s="21">
        <f t="shared" si="181"/>
        <v>0</v>
      </c>
      <c r="BP81" s="21">
        <f t="shared" si="181"/>
        <v>1500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31981.07</v>
      </c>
      <c r="B82">
        <v>-8180</v>
      </c>
      <c r="C82">
        <v>39096.87</v>
      </c>
      <c r="D82">
        <v>3247.79</v>
      </c>
      <c r="E82">
        <v>1500</v>
      </c>
      <c r="F82" s="3">
        <v>-6367</v>
      </c>
      <c r="G82">
        <v>661.6</v>
      </c>
      <c r="H82">
        <v>661.6</v>
      </c>
      <c r="I82">
        <v>638.38</v>
      </c>
      <c r="J82">
        <v>0</v>
      </c>
      <c r="K82">
        <v>599.99</v>
      </c>
      <c r="L82">
        <v>599.99</v>
      </c>
      <c r="M82">
        <v>500.73</v>
      </c>
      <c r="N82">
        <v>0</v>
      </c>
      <c r="O82">
        <v>0</v>
      </c>
      <c r="P82">
        <v>660.4</v>
      </c>
      <c r="Q82">
        <v>350.19</v>
      </c>
      <c r="R82">
        <v>349.61</v>
      </c>
      <c r="S82">
        <v>31887.98</v>
      </c>
      <c r="T82">
        <v>8210.031</v>
      </c>
      <c r="U82">
        <v>2818.629</v>
      </c>
      <c r="V82">
        <v>62.474</v>
      </c>
      <c r="W82">
        <v>2881.103</v>
      </c>
      <c r="X82">
        <v>1333.735</v>
      </c>
      <c r="Y82">
        <v>50</v>
      </c>
      <c r="Z82">
        <v>2005.555</v>
      </c>
      <c r="AA82">
        <v>20020.21</v>
      </c>
      <c r="AB82">
        <v>1351.37</v>
      </c>
      <c r="AC82" t="s">
        <v>60</v>
      </c>
      <c r="AD82" s="3">
        <v>-3560.0234</v>
      </c>
      <c r="AE82">
        <v>1500</v>
      </c>
      <c r="AF82">
        <v>0</v>
      </c>
      <c r="AG82">
        <v>1500</v>
      </c>
      <c r="AH82">
        <v>489</v>
      </c>
      <c r="AI82">
        <v>0</v>
      </c>
      <c r="AJ82">
        <v>489</v>
      </c>
      <c r="AK82">
        <v>6659</v>
      </c>
      <c r="AL82">
        <v>31672</v>
      </c>
      <c r="AM82">
        <v>38331</v>
      </c>
      <c r="AN82">
        <v>4457.9</v>
      </c>
      <c r="AO82">
        <v>4442</v>
      </c>
      <c r="AP82">
        <v>15.9</v>
      </c>
      <c r="AQ82">
        <v>1500</v>
      </c>
      <c r="AR82">
        <v>489</v>
      </c>
      <c r="AU82">
        <v>0</v>
      </c>
      <c r="AV82" s="13">
        <v>0</v>
      </c>
      <c r="AW82" s="3">
        <v>489</v>
      </c>
      <c r="AX82" s="3">
        <v>1500</v>
      </c>
      <c r="AY82" s="3">
        <v>640</v>
      </c>
      <c r="AZ82" s="17">
        <v>658.67</v>
      </c>
      <c r="BA82" s="3">
        <v>489</v>
      </c>
      <c r="BB82" s="3">
        <v>1500</v>
      </c>
      <c r="BE82" s="21">
        <f t="shared" si="138"/>
        <v>489</v>
      </c>
      <c r="BF82" s="21">
        <f t="shared" ref="BF82:BH82" si="182">AH82</f>
        <v>489</v>
      </c>
      <c r="BG82" s="21">
        <f t="shared" si="182"/>
        <v>0</v>
      </c>
      <c r="BH82" s="21">
        <f t="shared" si="182"/>
        <v>489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21">
        <f t="shared" si="140"/>
        <v>1500</v>
      </c>
      <c r="BN82" s="21">
        <f t="shared" ref="BN82:BP82" si="183">AE82</f>
        <v>1500</v>
      </c>
      <c r="BO82" s="21">
        <f t="shared" si="183"/>
        <v>0</v>
      </c>
      <c r="BP82" s="21">
        <f t="shared" si="183"/>
        <v>1500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31688.66</v>
      </c>
      <c r="B83">
        <v>-8064</v>
      </c>
      <c r="C83">
        <v>38604.7</v>
      </c>
      <c r="D83">
        <v>2952.71</v>
      </c>
      <c r="E83">
        <v>1500</v>
      </c>
      <c r="F83" s="3">
        <v>-6329</v>
      </c>
      <c r="G83">
        <v>662.44</v>
      </c>
      <c r="H83">
        <v>660.73</v>
      </c>
      <c r="I83">
        <v>643.8</v>
      </c>
      <c r="J83">
        <v>0</v>
      </c>
      <c r="K83">
        <v>599.29</v>
      </c>
      <c r="L83">
        <v>602.55</v>
      </c>
      <c r="M83">
        <v>500.32</v>
      </c>
      <c r="N83">
        <v>0</v>
      </c>
      <c r="O83">
        <v>0</v>
      </c>
      <c r="P83">
        <v>642.2</v>
      </c>
      <c r="Q83">
        <v>350.35</v>
      </c>
      <c r="R83">
        <v>349.55</v>
      </c>
      <c r="S83">
        <v>31796.225</v>
      </c>
      <c r="T83">
        <v>8114.873</v>
      </c>
      <c r="U83">
        <v>2676.369</v>
      </c>
      <c r="V83">
        <v>62.087</v>
      </c>
      <c r="W83">
        <v>2738.457</v>
      </c>
      <c r="X83">
        <v>1336.392</v>
      </c>
      <c r="Y83">
        <v>50.01</v>
      </c>
      <c r="Z83">
        <v>2173.375</v>
      </c>
      <c r="AA83">
        <v>19845.717</v>
      </c>
      <c r="AB83">
        <v>1346.73</v>
      </c>
      <c r="AC83" t="s">
        <v>60</v>
      </c>
      <c r="AD83" s="3">
        <v>-3524.8645</v>
      </c>
      <c r="AE83">
        <v>1500</v>
      </c>
      <c r="AF83">
        <v>0</v>
      </c>
      <c r="AG83">
        <v>1500</v>
      </c>
      <c r="AH83">
        <v>489</v>
      </c>
      <c r="AI83">
        <v>0</v>
      </c>
      <c r="AJ83">
        <v>489</v>
      </c>
      <c r="AK83">
        <v>6544</v>
      </c>
      <c r="AL83">
        <v>31435.8</v>
      </c>
      <c r="AM83">
        <v>37979.8</v>
      </c>
      <c r="AN83">
        <v>4266.82</v>
      </c>
      <c r="AO83">
        <v>4251.01</v>
      </c>
      <c r="AP83">
        <v>15.81</v>
      </c>
      <c r="AQ83">
        <v>1500</v>
      </c>
      <c r="AR83">
        <v>489</v>
      </c>
      <c r="AU83">
        <v>0</v>
      </c>
      <c r="AV83" s="13">
        <v>0</v>
      </c>
      <c r="AW83" s="3">
        <v>489</v>
      </c>
      <c r="AX83" s="3">
        <v>1500</v>
      </c>
      <c r="AY83" s="3">
        <v>640</v>
      </c>
      <c r="AZ83" s="17">
        <v>640</v>
      </c>
      <c r="BA83" s="3">
        <v>489</v>
      </c>
      <c r="BB83" s="3">
        <v>1500</v>
      </c>
      <c r="BE83" s="21">
        <f t="shared" si="138"/>
        <v>489</v>
      </c>
      <c r="BF83" s="21">
        <f t="shared" ref="BF83:BH83" si="184">AH83</f>
        <v>489</v>
      </c>
      <c r="BG83" s="21">
        <f t="shared" si="184"/>
        <v>0</v>
      </c>
      <c r="BH83" s="21">
        <f t="shared" si="184"/>
        <v>489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21">
        <f t="shared" si="140"/>
        <v>1500</v>
      </c>
      <c r="BN83" s="21">
        <f t="shared" ref="BN83:BP83" si="185">AE83</f>
        <v>1500</v>
      </c>
      <c r="BO83" s="21">
        <f t="shared" si="185"/>
        <v>0</v>
      </c>
      <c r="BP83" s="21">
        <f t="shared" si="185"/>
        <v>1500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31715.44</v>
      </c>
      <c r="B84">
        <v>-7948</v>
      </c>
      <c r="C84">
        <v>38593.28</v>
      </c>
      <c r="D84">
        <v>2805.82</v>
      </c>
      <c r="E84">
        <v>1500</v>
      </c>
      <c r="F84" s="3">
        <v>-6296</v>
      </c>
      <c r="G84">
        <v>662.44</v>
      </c>
      <c r="H84">
        <v>661.6</v>
      </c>
      <c r="I84">
        <v>643.64</v>
      </c>
      <c r="J84">
        <v>0</v>
      </c>
      <c r="K84">
        <v>600.22</v>
      </c>
      <c r="L84">
        <v>601.15</v>
      </c>
      <c r="M84">
        <v>500.73</v>
      </c>
      <c r="N84">
        <v>0</v>
      </c>
      <c r="O84">
        <v>0</v>
      </c>
      <c r="P84">
        <v>647.4</v>
      </c>
      <c r="Q84">
        <v>350.24</v>
      </c>
      <c r="R84">
        <v>350.66</v>
      </c>
      <c r="S84">
        <v>31554.29</v>
      </c>
      <c r="T84">
        <v>8185.896</v>
      </c>
      <c r="U84">
        <v>2480.542</v>
      </c>
      <c r="V84">
        <v>45.583</v>
      </c>
      <c r="W84">
        <v>2526.125</v>
      </c>
      <c r="X84">
        <v>1338.202</v>
      </c>
      <c r="Y84">
        <v>49.999</v>
      </c>
      <c r="Z84">
        <v>2408.656</v>
      </c>
      <c r="AA84">
        <v>19843.227</v>
      </c>
      <c r="AB84">
        <v>1344.46</v>
      </c>
      <c r="AC84" t="s">
        <v>60</v>
      </c>
      <c r="AD84" s="3">
        <v>-3497.4097</v>
      </c>
      <c r="AE84">
        <v>1500</v>
      </c>
      <c r="AF84">
        <v>0</v>
      </c>
      <c r="AG84">
        <v>1500</v>
      </c>
      <c r="AH84">
        <v>451</v>
      </c>
      <c r="AI84">
        <v>0</v>
      </c>
      <c r="AJ84">
        <v>451</v>
      </c>
      <c r="AK84">
        <v>6429</v>
      </c>
      <c r="AL84">
        <v>31233.3</v>
      </c>
      <c r="AM84">
        <v>37662.3</v>
      </c>
      <c r="AN84">
        <v>4086.6</v>
      </c>
      <c r="AO84">
        <v>4070.8</v>
      </c>
      <c r="AP84">
        <v>15.8</v>
      </c>
      <c r="AQ84">
        <v>1500</v>
      </c>
      <c r="AR84">
        <v>451</v>
      </c>
      <c r="AU84">
        <v>0</v>
      </c>
      <c r="AV84" s="13">
        <v>0</v>
      </c>
      <c r="AW84" s="3">
        <v>451</v>
      </c>
      <c r="AX84" s="3">
        <v>1500</v>
      </c>
      <c r="AY84" s="3">
        <v>640</v>
      </c>
      <c r="AZ84" s="17">
        <v>646</v>
      </c>
      <c r="BA84" s="3">
        <v>451</v>
      </c>
      <c r="BB84" s="3">
        <v>1500</v>
      </c>
      <c r="BE84" s="21">
        <f t="shared" si="138"/>
        <v>451</v>
      </c>
      <c r="BF84" s="21">
        <f t="shared" ref="BF84:BH84" si="186">AH84</f>
        <v>451</v>
      </c>
      <c r="BG84" s="21">
        <f t="shared" si="186"/>
        <v>0</v>
      </c>
      <c r="BH84" s="21">
        <f t="shared" si="186"/>
        <v>451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21">
        <f t="shared" si="140"/>
        <v>1500</v>
      </c>
      <c r="BN84" s="21">
        <f t="shared" ref="BN84:BP84" si="187">AE84</f>
        <v>1500</v>
      </c>
      <c r="BO84" s="21">
        <f t="shared" si="187"/>
        <v>0</v>
      </c>
      <c r="BP84" s="21">
        <f t="shared" si="187"/>
        <v>1500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31554.53</v>
      </c>
      <c r="B85">
        <v>-7832</v>
      </c>
      <c r="C85">
        <v>38157.97</v>
      </c>
      <c r="D85">
        <v>2733.51</v>
      </c>
      <c r="E85">
        <v>1380</v>
      </c>
      <c r="F85" s="3">
        <v>-6262</v>
      </c>
      <c r="G85">
        <v>663.29</v>
      </c>
      <c r="H85">
        <v>662.44</v>
      </c>
      <c r="I85">
        <v>649.55</v>
      </c>
      <c r="J85">
        <v>0</v>
      </c>
      <c r="K85">
        <v>599.99</v>
      </c>
      <c r="L85">
        <v>597.67</v>
      </c>
      <c r="M85">
        <v>501.15</v>
      </c>
      <c r="N85">
        <v>0</v>
      </c>
      <c r="O85">
        <v>0</v>
      </c>
      <c r="P85">
        <v>643.3</v>
      </c>
      <c r="Q85">
        <v>350.88</v>
      </c>
      <c r="R85">
        <v>350.29</v>
      </c>
      <c r="S85">
        <v>31481.121</v>
      </c>
      <c r="T85">
        <v>7842.739</v>
      </c>
      <c r="U85">
        <v>2343.224</v>
      </c>
      <c r="V85">
        <v>33.434</v>
      </c>
      <c r="W85">
        <v>2376.659</v>
      </c>
      <c r="X85">
        <v>1333.729</v>
      </c>
      <c r="Y85">
        <v>50.009</v>
      </c>
      <c r="Z85">
        <v>2574.086</v>
      </c>
      <c r="AA85">
        <v>19579.16</v>
      </c>
      <c r="AB85">
        <v>1340.33</v>
      </c>
      <c r="AC85" t="s">
        <v>60</v>
      </c>
      <c r="AD85" s="3">
        <v>-3454.4062</v>
      </c>
      <c r="AE85">
        <v>1380</v>
      </c>
      <c r="AF85">
        <v>0</v>
      </c>
      <c r="AG85">
        <v>1380</v>
      </c>
      <c r="AH85">
        <v>435</v>
      </c>
      <c r="AI85">
        <v>0</v>
      </c>
      <c r="AJ85">
        <v>435</v>
      </c>
      <c r="AK85">
        <v>6314</v>
      </c>
      <c r="AL85">
        <v>31064.6</v>
      </c>
      <c r="AM85">
        <v>37378.6</v>
      </c>
      <c r="AN85">
        <v>3932.95</v>
      </c>
      <c r="AO85">
        <v>3917.15</v>
      </c>
      <c r="AP85">
        <v>15.8</v>
      </c>
      <c r="AQ85">
        <v>1380</v>
      </c>
      <c r="AR85">
        <v>435</v>
      </c>
      <c r="AU85">
        <v>0</v>
      </c>
      <c r="AV85" s="13">
        <v>0</v>
      </c>
      <c r="AW85" s="3">
        <v>435</v>
      </c>
      <c r="AX85" s="3">
        <v>1380</v>
      </c>
      <c r="AY85" s="3">
        <v>640</v>
      </c>
      <c r="AZ85" s="17">
        <v>640</v>
      </c>
      <c r="BA85" s="3">
        <v>435</v>
      </c>
      <c r="BB85" s="3">
        <v>1380</v>
      </c>
      <c r="BE85" s="21">
        <f t="shared" si="138"/>
        <v>435</v>
      </c>
      <c r="BF85" s="21">
        <f t="shared" ref="BF85:BH85" si="188">AH85</f>
        <v>435</v>
      </c>
      <c r="BG85" s="21">
        <f t="shared" si="188"/>
        <v>0</v>
      </c>
      <c r="BH85" s="21">
        <f t="shared" si="188"/>
        <v>435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21">
        <f t="shared" si="140"/>
        <v>1380</v>
      </c>
      <c r="BN85" s="21">
        <f t="shared" ref="BN85:BP85" si="189">AE85</f>
        <v>1380</v>
      </c>
      <c r="BO85" s="21">
        <f t="shared" si="189"/>
        <v>0</v>
      </c>
      <c r="BP85" s="21">
        <f t="shared" si="189"/>
        <v>1380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31300.4</v>
      </c>
      <c r="B86">
        <v>-7712</v>
      </c>
      <c r="C86">
        <v>38749.19</v>
      </c>
      <c r="D86">
        <v>2607.33</v>
      </c>
      <c r="E86">
        <v>966.67</v>
      </c>
      <c r="F86" s="3">
        <v>-6231</v>
      </c>
      <c r="G86">
        <v>661.6</v>
      </c>
      <c r="H86">
        <v>661.6</v>
      </c>
      <c r="I86">
        <v>639.31</v>
      </c>
      <c r="J86">
        <v>0</v>
      </c>
      <c r="K86">
        <v>599.99</v>
      </c>
      <c r="L86">
        <v>602.32</v>
      </c>
      <c r="M86">
        <v>500.73</v>
      </c>
      <c r="N86">
        <v>0</v>
      </c>
      <c r="O86">
        <v>0</v>
      </c>
      <c r="P86">
        <v>658.4</v>
      </c>
      <c r="Q86">
        <v>350.19</v>
      </c>
      <c r="R86">
        <v>349.92</v>
      </c>
      <c r="S86">
        <v>31545.594</v>
      </c>
      <c r="T86">
        <v>7936.21</v>
      </c>
      <c r="U86">
        <v>2293.132</v>
      </c>
      <c r="V86">
        <v>12.283</v>
      </c>
      <c r="W86">
        <v>2305.415</v>
      </c>
      <c r="X86">
        <v>1338.908</v>
      </c>
      <c r="Y86">
        <v>50.037</v>
      </c>
      <c r="Z86">
        <v>2644.59</v>
      </c>
      <c r="AA86">
        <v>19766.598</v>
      </c>
      <c r="AB86">
        <v>1370.54</v>
      </c>
      <c r="AC86" t="s">
        <v>60</v>
      </c>
      <c r="AD86" s="3">
        <v>-3471.916</v>
      </c>
      <c r="AE86">
        <v>966.67</v>
      </c>
      <c r="AF86">
        <v>0</v>
      </c>
      <c r="AG86">
        <v>966.67</v>
      </c>
      <c r="AH86">
        <v>545</v>
      </c>
      <c r="AI86">
        <v>0</v>
      </c>
      <c r="AJ86">
        <v>545</v>
      </c>
      <c r="AK86">
        <v>6196</v>
      </c>
      <c r="AL86">
        <v>30794.7</v>
      </c>
      <c r="AM86">
        <v>36990.7</v>
      </c>
      <c r="AN86">
        <v>3770.87</v>
      </c>
      <c r="AO86">
        <v>3770.87</v>
      </c>
      <c r="AP86">
        <v>0</v>
      </c>
      <c r="AQ86">
        <v>966.67</v>
      </c>
      <c r="AR86">
        <v>545</v>
      </c>
      <c r="AU86">
        <v>0</v>
      </c>
      <c r="AV86" s="13">
        <v>0</v>
      </c>
      <c r="AW86" s="3">
        <v>545</v>
      </c>
      <c r="AX86" s="3">
        <v>966.67</v>
      </c>
      <c r="AY86" s="3">
        <v>640</v>
      </c>
      <c r="AZ86" s="17">
        <v>660</v>
      </c>
      <c r="BA86" s="3">
        <v>545</v>
      </c>
      <c r="BB86" s="3">
        <v>966.67</v>
      </c>
      <c r="BE86" s="21">
        <f t="shared" si="138"/>
        <v>545</v>
      </c>
      <c r="BF86" s="21">
        <f t="shared" ref="BF86:BH86" si="190">AH86</f>
        <v>545</v>
      </c>
      <c r="BG86" s="21">
        <f t="shared" si="190"/>
        <v>0</v>
      </c>
      <c r="BH86" s="21">
        <f t="shared" si="190"/>
        <v>545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21">
        <f t="shared" si="140"/>
        <v>966.67</v>
      </c>
      <c r="BN86" s="21">
        <f t="shared" ref="BN86:BP86" si="191">AE86</f>
        <v>966.67</v>
      </c>
      <c r="BO86" s="21">
        <f t="shared" si="191"/>
        <v>0</v>
      </c>
      <c r="BP86" s="21">
        <f t="shared" si="191"/>
        <v>966.67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31272.37</v>
      </c>
      <c r="B87">
        <v>-7472</v>
      </c>
      <c r="C87">
        <v>38498.79</v>
      </c>
      <c r="D87">
        <v>2457.09</v>
      </c>
      <c r="E87">
        <v>1500</v>
      </c>
      <c r="F87" s="3">
        <v>-6221</v>
      </c>
      <c r="G87">
        <v>662.44</v>
      </c>
      <c r="H87">
        <v>662.44</v>
      </c>
      <c r="I87">
        <v>645.36</v>
      </c>
      <c r="J87">
        <v>0</v>
      </c>
      <c r="K87">
        <v>599.76</v>
      </c>
      <c r="L87">
        <v>601.85</v>
      </c>
      <c r="M87">
        <v>501.15</v>
      </c>
      <c r="N87">
        <v>0</v>
      </c>
      <c r="O87">
        <v>0</v>
      </c>
      <c r="P87">
        <v>652.1</v>
      </c>
      <c r="Q87">
        <v>349.77</v>
      </c>
      <c r="R87">
        <v>350.14</v>
      </c>
      <c r="S87">
        <v>31078.902</v>
      </c>
      <c r="T87">
        <v>7597.571</v>
      </c>
      <c r="U87">
        <v>2266.459</v>
      </c>
      <c r="V87">
        <v>12.388</v>
      </c>
      <c r="W87">
        <v>2278.847</v>
      </c>
      <c r="X87">
        <v>1231.9</v>
      </c>
      <c r="Y87">
        <v>50.028</v>
      </c>
      <c r="Z87">
        <v>3137.137</v>
      </c>
      <c r="AA87">
        <v>19442.727</v>
      </c>
      <c r="AB87">
        <v>1335.73</v>
      </c>
      <c r="AC87" t="s">
        <v>60</v>
      </c>
      <c r="AD87" s="3">
        <v>-3467.4333</v>
      </c>
      <c r="AE87">
        <v>1500</v>
      </c>
      <c r="AF87">
        <v>0</v>
      </c>
      <c r="AG87">
        <v>1500</v>
      </c>
      <c r="AH87">
        <v>520</v>
      </c>
      <c r="AI87">
        <v>0</v>
      </c>
      <c r="AJ87">
        <v>520</v>
      </c>
      <c r="AK87">
        <v>5975</v>
      </c>
      <c r="AL87">
        <v>30524.8</v>
      </c>
      <c r="AM87">
        <v>36499.8</v>
      </c>
      <c r="AN87">
        <v>3625.6</v>
      </c>
      <c r="AO87">
        <v>3625.6</v>
      </c>
      <c r="AP87">
        <v>0</v>
      </c>
      <c r="AQ87">
        <v>1500</v>
      </c>
      <c r="AR87">
        <v>520</v>
      </c>
      <c r="AU87">
        <v>0</v>
      </c>
      <c r="AV87" s="13">
        <v>0</v>
      </c>
      <c r="AW87" s="3">
        <v>520</v>
      </c>
      <c r="AX87" s="3">
        <v>1500</v>
      </c>
      <c r="AY87" s="3">
        <v>640</v>
      </c>
      <c r="AZ87" s="17">
        <v>648</v>
      </c>
      <c r="BA87" s="3">
        <v>520</v>
      </c>
      <c r="BB87" s="3">
        <v>1500</v>
      </c>
      <c r="BE87" s="21">
        <f t="shared" si="138"/>
        <v>520</v>
      </c>
      <c r="BF87" s="21">
        <f t="shared" ref="BF87:BH87" si="192">AH87</f>
        <v>520</v>
      </c>
      <c r="BG87" s="21">
        <f t="shared" si="192"/>
        <v>0</v>
      </c>
      <c r="BH87" s="21">
        <f t="shared" si="192"/>
        <v>520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21">
        <f t="shared" si="140"/>
        <v>1500</v>
      </c>
      <c r="BN87" s="21">
        <f t="shared" ref="BN87:BP87" si="193">AE87</f>
        <v>1500</v>
      </c>
      <c r="BO87" s="21">
        <f t="shared" si="193"/>
        <v>0</v>
      </c>
      <c r="BP87" s="21">
        <f t="shared" si="193"/>
        <v>1500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30801.28</v>
      </c>
      <c r="B88">
        <v>-7233</v>
      </c>
      <c r="C88">
        <v>38033.33</v>
      </c>
      <c r="D88">
        <v>2374.23</v>
      </c>
      <c r="E88">
        <v>1266.67</v>
      </c>
      <c r="F88" s="3">
        <v>-6223</v>
      </c>
      <c r="G88">
        <v>662.44</v>
      </c>
      <c r="H88">
        <v>661.6</v>
      </c>
      <c r="I88">
        <v>645.78</v>
      </c>
      <c r="J88">
        <v>0</v>
      </c>
      <c r="K88">
        <v>599.99</v>
      </c>
      <c r="L88">
        <v>600.69</v>
      </c>
      <c r="M88">
        <v>501.15</v>
      </c>
      <c r="N88">
        <v>0</v>
      </c>
      <c r="O88">
        <v>0</v>
      </c>
      <c r="P88">
        <v>640.6</v>
      </c>
      <c r="Q88">
        <v>349.71</v>
      </c>
      <c r="R88">
        <v>350.08</v>
      </c>
      <c r="S88">
        <v>30776.805</v>
      </c>
      <c r="T88">
        <v>7346.922</v>
      </c>
      <c r="U88">
        <v>2180.684</v>
      </c>
      <c r="V88">
        <v>12.473</v>
      </c>
      <c r="W88">
        <v>2193.156</v>
      </c>
      <c r="X88">
        <v>1233.626</v>
      </c>
      <c r="Y88">
        <v>50.033</v>
      </c>
      <c r="Z88">
        <v>2664.773</v>
      </c>
      <c r="AA88">
        <v>19009.867</v>
      </c>
      <c r="AB88">
        <v>1242.82</v>
      </c>
      <c r="AC88" t="s">
        <v>60</v>
      </c>
      <c r="AD88" s="3">
        <v>-3478.3594</v>
      </c>
      <c r="AE88">
        <v>1266.67</v>
      </c>
      <c r="AF88">
        <v>0</v>
      </c>
      <c r="AG88">
        <v>1266.67</v>
      </c>
      <c r="AH88">
        <v>451.89</v>
      </c>
      <c r="AI88">
        <v>0</v>
      </c>
      <c r="AJ88">
        <v>451.89</v>
      </c>
      <c r="AK88">
        <v>5755</v>
      </c>
      <c r="AL88">
        <v>30254.8</v>
      </c>
      <c r="AM88">
        <v>36009.8</v>
      </c>
      <c r="AN88">
        <v>3502.08</v>
      </c>
      <c r="AO88">
        <v>3502.08</v>
      </c>
      <c r="AP88">
        <v>0</v>
      </c>
      <c r="AQ88">
        <v>1266.67</v>
      </c>
      <c r="AR88">
        <v>451.89</v>
      </c>
      <c r="AU88">
        <v>0</v>
      </c>
      <c r="AV88" s="13">
        <v>0</v>
      </c>
      <c r="AW88" s="3">
        <v>451.89</v>
      </c>
      <c r="AX88" s="3">
        <v>1266.67</v>
      </c>
      <c r="AY88" s="3">
        <v>640</v>
      </c>
      <c r="AZ88" s="17">
        <v>640</v>
      </c>
      <c r="BA88" s="3">
        <v>451.89</v>
      </c>
      <c r="BB88" s="3">
        <v>1266.67</v>
      </c>
      <c r="BE88" s="21">
        <f t="shared" si="138"/>
        <v>451.89</v>
      </c>
      <c r="BF88" s="21">
        <f t="shared" ref="BF88:BH88" si="194">AH88</f>
        <v>451.89</v>
      </c>
      <c r="BG88" s="21">
        <f t="shared" si="194"/>
        <v>0</v>
      </c>
      <c r="BH88" s="21">
        <f t="shared" si="194"/>
        <v>451.89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21">
        <f t="shared" si="140"/>
        <v>1266.67</v>
      </c>
      <c r="BN88" s="21">
        <f t="shared" ref="BN88:BP88" si="195">AE88</f>
        <v>1266.67</v>
      </c>
      <c r="BO88" s="21">
        <f t="shared" si="195"/>
        <v>0</v>
      </c>
      <c r="BP88" s="21">
        <f t="shared" si="195"/>
        <v>1266.67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30354.5</v>
      </c>
      <c r="B89">
        <v>-6994</v>
      </c>
      <c r="C89">
        <v>36877.39</v>
      </c>
      <c r="D89">
        <v>2373.69</v>
      </c>
      <c r="E89">
        <v>599.67</v>
      </c>
      <c r="F89" s="3">
        <v>-6214</v>
      </c>
      <c r="G89">
        <v>662.44</v>
      </c>
      <c r="H89">
        <v>661.6</v>
      </c>
      <c r="I89">
        <v>629.75</v>
      </c>
      <c r="J89">
        <v>0</v>
      </c>
      <c r="K89">
        <v>600.22</v>
      </c>
      <c r="L89">
        <v>602.32</v>
      </c>
      <c r="M89">
        <v>500.32</v>
      </c>
      <c r="N89">
        <v>0</v>
      </c>
      <c r="O89">
        <v>0</v>
      </c>
      <c r="P89">
        <v>643.8</v>
      </c>
      <c r="Q89">
        <v>350.08</v>
      </c>
      <c r="R89">
        <v>349.77</v>
      </c>
      <c r="S89">
        <v>30345.078</v>
      </c>
      <c r="T89">
        <v>7101.503</v>
      </c>
      <c r="U89">
        <v>2109.324</v>
      </c>
      <c r="V89">
        <v>12.495</v>
      </c>
      <c r="W89">
        <v>2121.819</v>
      </c>
      <c r="X89">
        <v>1215.969</v>
      </c>
      <c r="Y89">
        <v>49.969</v>
      </c>
      <c r="Z89">
        <v>3427.785</v>
      </c>
      <c r="AA89">
        <v>18276.844</v>
      </c>
      <c r="AB89">
        <v>1241.4</v>
      </c>
      <c r="AC89" t="s">
        <v>60</v>
      </c>
      <c r="AD89" s="3">
        <v>-3464.3518</v>
      </c>
      <c r="AE89">
        <v>599.67</v>
      </c>
      <c r="AF89">
        <v>0</v>
      </c>
      <c r="AG89">
        <v>599.67</v>
      </c>
      <c r="AH89">
        <v>458.78</v>
      </c>
      <c r="AI89">
        <v>0</v>
      </c>
      <c r="AJ89">
        <v>458.78</v>
      </c>
      <c r="AK89">
        <v>5535</v>
      </c>
      <c r="AL89">
        <v>29951.1</v>
      </c>
      <c r="AM89">
        <v>35486.1</v>
      </c>
      <c r="AN89">
        <v>3391.43</v>
      </c>
      <c r="AO89">
        <v>3391.43</v>
      </c>
      <c r="AP89">
        <v>0</v>
      </c>
      <c r="AQ89">
        <v>599.67</v>
      </c>
      <c r="AR89">
        <v>458.78</v>
      </c>
      <c r="AU89">
        <v>0</v>
      </c>
      <c r="AV89" s="13">
        <v>0</v>
      </c>
      <c r="AW89" s="3">
        <v>458.78</v>
      </c>
      <c r="AX89" s="3">
        <v>599.67</v>
      </c>
      <c r="AY89" s="3">
        <v>640</v>
      </c>
      <c r="AZ89" s="17">
        <v>640</v>
      </c>
      <c r="BA89" s="3">
        <v>458.78</v>
      </c>
      <c r="BB89" s="3">
        <v>599.67</v>
      </c>
      <c r="BE89" s="21">
        <f t="shared" si="138"/>
        <v>458.78</v>
      </c>
      <c r="BF89" s="21">
        <f t="shared" ref="BF89:BH89" si="196">AH89</f>
        <v>458.78</v>
      </c>
      <c r="BG89" s="21">
        <f t="shared" si="196"/>
        <v>0</v>
      </c>
      <c r="BH89" s="21">
        <f t="shared" si="196"/>
        <v>458.78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21">
        <f t="shared" si="140"/>
        <v>599.67</v>
      </c>
      <c r="BN89" s="21">
        <f t="shared" ref="BN89:BP89" si="197">AE89</f>
        <v>599.67</v>
      </c>
      <c r="BO89" s="21">
        <f t="shared" si="197"/>
        <v>0</v>
      </c>
      <c r="BP89" s="21">
        <f t="shared" si="197"/>
        <v>599.67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30202.75</v>
      </c>
      <c r="B90">
        <v>-6759</v>
      </c>
      <c r="C90">
        <v>36108.88</v>
      </c>
      <c r="D90">
        <v>2380.51</v>
      </c>
      <c r="E90">
        <v>473.33</v>
      </c>
      <c r="F90" s="3">
        <v>-6219</v>
      </c>
      <c r="G90">
        <v>662.44</v>
      </c>
      <c r="H90">
        <v>662.44</v>
      </c>
      <c r="I90">
        <v>630.64</v>
      </c>
      <c r="J90">
        <v>0</v>
      </c>
      <c r="K90">
        <v>599.99</v>
      </c>
      <c r="L90">
        <v>601.39</v>
      </c>
      <c r="M90">
        <v>501.15</v>
      </c>
      <c r="N90">
        <v>0</v>
      </c>
      <c r="O90">
        <v>0</v>
      </c>
      <c r="P90">
        <v>643.2</v>
      </c>
      <c r="Q90">
        <v>350.61</v>
      </c>
      <c r="R90">
        <v>329.73</v>
      </c>
      <c r="S90">
        <v>30073.71</v>
      </c>
      <c r="T90">
        <v>6909.441</v>
      </c>
      <c r="U90">
        <v>2089.97</v>
      </c>
      <c r="V90">
        <v>4.454</v>
      </c>
      <c r="W90">
        <v>2094.424</v>
      </c>
      <c r="X90">
        <v>1210.038</v>
      </c>
      <c r="Y90">
        <v>49.967</v>
      </c>
      <c r="Z90">
        <v>3643.445</v>
      </c>
      <c r="AA90">
        <v>17703.145</v>
      </c>
      <c r="AB90">
        <v>1194.19</v>
      </c>
      <c r="AC90" t="s">
        <v>60</v>
      </c>
      <c r="AD90" s="3">
        <v>-3432.9749</v>
      </c>
      <c r="AE90">
        <v>473.33</v>
      </c>
      <c r="AF90">
        <v>0</v>
      </c>
      <c r="AG90">
        <v>473.33</v>
      </c>
      <c r="AH90">
        <v>445</v>
      </c>
      <c r="AI90">
        <v>0</v>
      </c>
      <c r="AJ90">
        <v>445</v>
      </c>
      <c r="AK90">
        <v>5319</v>
      </c>
      <c r="AL90">
        <v>29681.2</v>
      </c>
      <c r="AM90">
        <v>35000.2</v>
      </c>
      <c r="AN90">
        <v>3296.3</v>
      </c>
      <c r="AO90">
        <v>3296.3</v>
      </c>
      <c r="AP90">
        <v>0</v>
      </c>
      <c r="AQ90">
        <v>473.33</v>
      </c>
      <c r="AR90">
        <v>445</v>
      </c>
      <c r="AU90">
        <v>0</v>
      </c>
      <c r="AV90" s="13">
        <v>0</v>
      </c>
      <c r="AW90" s="3">
        <v>445</v>
      </c>
      <c r="AX90" s="3">
        <v>473.33</v>
      </c>
      <c r="AY90" s="3">
        <v>640</v>
      </c>
      <c r="AZ90" s="17">
        <v>640</v>
      </c>
      <c r="BA90" s="3">
        <v>445</v>
      </c>
      <c r="BB90" s="3">
        <v>473.33</v>
      </c>
      <c r="BE90" s="21">
        <f t="shared" si="138"/>
        <v>445</v>
      </c>
      <c r="BF90" s="21">
        <f t="shared" ref="BF90:BH90" si="198">AH90</f>
        <v>445</v>
      </c>
      <c r="BG90" s="21">
        <f t="shared" si="198"/>
        <v>0</v>
      </c>
      <c r="BH90" s="21">
        <f t="shared" si="198"/>
        <v>445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21">
        <f t="shared" si="140"/>
        <v>473.33</v>
      </c>
      <c r="BN90" s="21">
        <f t="shared" ref="BN90:BP90" si="199">AE90</f>
        <v>473.33</v>
      </c>
      <c r="BO90" s="21">
        <f t="shared" si="199"/>
        <v>0</v>
      </c>
      <c r="BP90" s="21">
        <f t="shared" si="199"/>
        <v>473.33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29495.73</v>
      </c>
      <c r="B91">
        <v>-6636</v>
      </c>
      <c r="C91">
        <v>35506.65</v>
      </c>
      <c r="D91">
        <v>2333.35</v>
      </c>
      <c r="E91">
        <v>439.67</v>
      </c>
      <c r="F91" s="3">
        <v>-6458</v>
      </c>
      <c r="G91">
        <v>653.91</v>
      </c>
      <c r="H91">
        <v>653.91</v>
      </c>
      <c r="I91">
        <v>630.97</v>
      </c>
      <c r="J91">
        <v>0</v>
      </c>
      <c r="K91">
        <v>600.69</v>
      </c>
      <c r="L91">
        <v>601.85</v>
      </c>
      <c r="M91">
        <v>500.73</v>
      </c>
      <c r="N91">
        <v>0</v>
      </c>
      <c r="O91">
        <v>0</v>
      </c>
      <c r="P91">
        <v>643</v>
      </c>
      <c r="Q91">
        <v>320.27</v>
      </c>
      <c r="R91">
        <v>320.32</v>
      </c>
      <c r="S91">
        <v>29769.322</v>
      </c>
      <c r="T91">
        <v>6582.041</v>
      </c>
      <c r="U91">
        <v>2017.587</v>
      </c>
      <c r="V91">
        <v>4.6</v>
      </c>
      <c r="W91">
        <v>2022.187</v>
      </c>
      <c r="X91">
        <v>1206.915</v>
      </c>
      <c r="Y91">
        <v>49.996</v>
      </c>
      <c r="Z91">
        <v>4219.299</v>
      </c>
      <c r="AA91">
        <v>17218.598</v>
      </c>
      <c r="AB91">
        <v>1186.95</v>
      </c>
      <c r="AC91" t="s">
        <v>60</v>
      </c>
      <c r="AD91" s="3">
        <v>-3711.4453</v>
      </c>
      <c r="AE91">
        <v>439.67</v>
      </c>
      <c r="AF91">
        <v>0</v>
      </c>
      <c r="AG91">
        <v>439.67</v>
      </c>
      <c r="AH91">
        <v>449</v>
      </c>
      <c r="AI91">
        <v>0</v>
      </c>
      <c r="AJ91">
        <v>449</v>
      </c>
      <c r="AK91">
        <v>5215</v>
      </c>
      <c r="AL91">
        <v>29411.3</v>
      </c>
      <c r="AM91">
        <v>34626.3</v>
      </c>
      <c r="AN91">
        <v>3222.41</v>
      </c>
      <c r="AO91">
        <v>3222.41</v>
      </c>
      <c r="AP91">
        <v>0</v>
      </c>
      <c r="AQ91">
        <v>439.67</v>
      </c>
      <c r="AR91">
        <v>449</v>
      </c>
      <c r="AU91">
        <v>0</v>
      </c>
      <c r="AV91" s="13">
        <v>0</v>
      </c>
      <c r="AW91" s="3">
        <v>449</v>
      </c>
      <c r="AX91" s="3">
        <v>439.67</v>
      </c>
      <c r="AY91" s="3">
        <v>640</v>
      </c>
      <c r="AZ91" s="17">
        <v>640</v>
      </c>
      <c r="BA91" s="3">
        <v>449</v>
      </c>
      <c r="BB91" s="3">
        <v>439.67</v>
      </c>
      <c r="BE91" s="21">
        <f t="shared" si="138"/>
        <v>449</v>
      </c>
      <c r="BF91" s="21">
        <f t="shared" ref="BF91:BH91" si="200">AH91</f>
        <v>449</v>
      </c>
      <c r="BG91" s="21">
        <f t="shared" si="200"/>
        <v>0</v>
      </c>
      <c r="BH91" s="21">
        <f t="shared" si="200"/>
        <v>449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21">
        <f t="shared" si="140"/>
        <v>439.67</v>
      </c>
      <c r="BN91" s="21">
        <f t="shared" ref="BN91:BP91" si="201">AE91</f>
        <v>439.67</v>
      </c>
      <c r="BO91" s="21">
        <f t="shared" si="201"/>
        <v>0</v>
      </c>
      <c r="BP91" s="21">
        <f t="shared" si="201"/>
        <v>439.67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29306.01</v>
      </c>
      <c r="B92">
        <v>-6516</v>
      </c>
      <c r="C92">
        <v>35284.98</v>
      </c>
      <c r="D92">
        <v>2324.14</v>
      </c>
      <c r="E92">
        <v>416.33</v>
      </c>
      <c r="F92" s="3">
        <v>-6763</v>
      </c>
      <c r="G92">
        <v>642.78</v>
      </c>
      <c r="H92">
        <v>642.78</v>
      </c>
      <c r="I92">
        <v>631.19</v>
      </c>
      <c r="J92">
        <v>0</v>
      </c>
      <c r="K92">
        <v>599.99</v>
      </c>
      <c r="L92">
        <v>601.15</v>
      </c>
      <c r="M92">
        <v>500.73</v>
      </c>
      <c r="N92">
        <v>0</v>
      </c>
      <c r="O92">
        <v>0</v>
      </c>
      <c r="P92">
        <v>643.1</v>
      </c>
      <c r="Q92">
        <v>320.32</v>
      </c>
      <c r="R92">
        <v>320.32</v>
      </c>
      <c r="S92">
        <v>29155.918</v>
      </c>
      <c r="T92">
        <v>6686.694</v>
      </c>
      <c r="U92">
        <v>1953.197</v>
      </c>
      <c r="V92">
        <v>4.545</v>
      </c>
      <c r="W92">
        <v>1957.741</v>
      </c>
      <c r="X92">
        <v>1204.953</v>
      </c>
      <c r="Y92">
        <v>50.016</v>
      </c>
      <c r="Z92">
        <v>4155.65</v>
      </c>
      <c r="AA92">
        <v>16810.441</v>
      </c>
      <c r="AB92">
        <v>1197.08</v>
      </c>
      <c r="AC92" t="s">
        <v>60</v>
      </c>
      <c r="AD92" s="3">
        <v>-4029.137</v>
      </c>
      <c r="AE92">
        <v>416.33</v>
      </c>
      <c r="AF92">
        <v>0</v>
      </c>
      <c r="AG92">
        <v>416.33</v>
      </c>
      <c r="AH92">
        <v>429</v>
      </c>
      <c r="AI92">
        <v>0</v>
      </c>
      <c r="AJ92">
        <v>429</v>
      </c>
      <c r="AK92">
        <v>5115</v>
      </c>
      <c r="AL92">
        <v>29073.9</v>
      </c>
      <c r="AM92">
        <v>34188.9</v>
      </c>
      <c r="AN92">
        <v>3159.85</v>
      </c>
      <c r="AO92">
        <v>3159.85</v>
      </c>
      <c r="AP92">
        <v>0</v>
      </c>
      <c r="AQ92">
        <v>416.33</v>
      </c>
      <c r="AR92">
        <v>429</v>
      </c>
      <c r="AU92">
        <v>0</v>
      </c>
      <c r="AV92" s="13">
        <v>0</v>
      </c>
      <c r="AW92" s="3">
        <v>429</v>
      </c>
      <c r="AX92" s="3">
        <v>416.33</v>
      </c>
      <c r="AY92" s="3">
        <v>640</v>
      </c>
      <c r="AZ92" s="17">
        <v>640</v>
      </c>
      <c r="BA92" s="3">
        <v>429</v>
      </c>
      <c r="BB92" s="3">
        <v>416.33</v>
      </c>
      <c r="BE92" s="21">
        <f t="shared" si="138"/>
        <v>429</v>
      </c>
      <c r="BF92" s="21">
        <f t="shared" ref="BF92:BH92" si="202">AH92</f>
        <v>429</v>
      </c>
      <c r="BG92" s="21">
        <f t="shared" si="202"/>
        <v>0</v>
      </c>
      <c r="BH92" s="21">
        <f t="shared" si="202"/>
        <v>429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21">
        <f t="shared" si="140"/>
        <v>416.33</v>
      </c>
      <c r="BN92" s="21">
        <f t="shared" ref="BN92:BP92" si="203">AE92</f>
        <v>416.33</v>
      </c>
      <c r="BO92" s="21">
        <f t="shared" si="203"/>
        <v>0</v>
      </c>
      <c r="BP92" s="21">
        <f t="shared" si="203"/>
        <v>416.33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28770.53</v>
      </c>
      <c r="B93">
        <v>-6395</v>
      </c>
      <c r="C93">
        <v>34796.64</v>
      </c>
      <c r="D93">
        <v>2281.87</v>
      </c>
      <c r="E93">
        <v>399.47</v>
      </c>
      <c r="F93" s="3">
        <v>-6947</v>
      </c>
      <c r="G93">
        <v>641.93</v>
      </c>
      <c r="H93">
        <v>642.78</v>
      </c>
      <c r="I93">
        <v>630.92</v>
      </c>
      <c r="J93">
        <v>0</v>
      </c>
      <c r="K93">
        <v>599.76</v>
      </c>
      <c r="L93">
        <v>600.69</v>
      </c>
      <c r="M93">
        <v>501.56</v>
      </c>
      <c r="N93">
        <v>0</v>
      </c>
      <c r="O93">
        <v>0</v>
      </c>
      <c r="P93">
        <v>643.9</v>
      </c>
      <c r="Q93">
        <v>320.32</v>
      </c>
      <c r="R93">
        <v>300.87</v>
      </c>
      <c r="S93">
        <v>28545.664</v>
      </c>
      <c r="T93">
        <v>6541.656</v>
      </c>
      <c r="U93">
        <v>1942.054</v>
      </c>
      <c r="V93">
        <v>4.615</v>
      </c>
      <c r="W93">
        <v>1946.668</v>
      </c>
      <c r="X93">
        <v>1217.517</v>
      </c>
      <c r="Y93">
        <v>50.002</v>
      </c>
      <c r="Z93">
        <v>4720.934</v>
      </c>
      <c r="AA93">
        <v>16202.576</v>
      </c>
      <c r="AB93">
        <v>1182.69</v>
      </c>
      <c r="AC93" t="s">
        <v>60</v>
      </c>
      <c r="AD93" s="3">
        <v>-4221.1807</v>
      </c>
      <c r="AE93">
        <v>399.47</v>
      </c>
      <c r="AF93">
        <v>0</v>
      </c>
      <c r="AG93">
        <v>399.47</v>
      </c>
      <c r="AH93">
        <v>398</v>
      </c>
      <c r="AI93">
        <v>0</v>
      </c>
      <c r="AJ93">
        <v>398</v>
      </c>
      <c r="AK93">
        <v>5014</v>
      </c>
      <c r="AL93">
        <v>28669</v>
      </c>
      <c r="AM93">
        <v>33683</v>
      </c>
      <c r="AN93">
        <v>3099.29</v>
      </c>
      <c r="AO93">
        <v>3099.29</v>
      </c>
      <c r="AP93">
        <v>0</v>
      </c>
      <c r="AQ93">
        <v>399.47</v>
      </c>
      <c r="AR93">
        <v>398</v>
      </c>
      <c r="AU93">
        <v>0</v>
      </c>
      <c r="AV93" s="13">
        <v>0</v>
      </c>
      <c r="AW93" s="3">
        <v>398</v>
      </c>
      <c r="AX93" s="3">
        <v>399.47</v>
      </c>
      <c r="AY93" s="3">
        <v>640</v>
      </c>
      <c r="AZ93" s="17">
        <v>640</v>
      </c>
      <c r="BA93" s="3">
        <v>398</v>
      </c>
      <c r="BB93" s="3">
        <v>399.47</v>
      </c>
      <c r="BE93" s="21">
        <f t="shared" si="138"/>
        <v>398</v>
      </c>
      <c r="BF93" s="21">
        <f t="shared" ref="BF93:BH93" si="204">AH93</f>
        <v>398</v>
      </c>
      <c r="BG93" s="21">
        <f t="shared" si="204"/>
        <v>0</v>
      </c>
      <c r="BH93" s="21">
        <f t="shared" si="204"/>
        <v>398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21">
        <f t="shared" si="140"/>
        <v>399.47</v>
      </c>
      <c r="BN93" s="21">
        <f t="shared" ref="BN93:BP93" si="205">AE93</f>
        <v>399.47</v>
      </c>
      <c r="BO93" s="21">
        <f t="shared" si="205"/>
        <v>0</v>
      </c>
      <c r="BP93" s="21">
        <f t="shared" si="205"/>
        <v>399.47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28544.38</v>
      </c>
      <c r="B94">
        <v>-6075</v>
      </c>
      <c r="C94">
        <v>34635.76</v>
      </c>
      <c r="D94">
        <v>2283.43</v>
      </c>
      <c r="E94">
        <v>399.6</v>
      </c>
      <c r="F94" s="3">
        <v>-7000</v>
      </c>
      <c r="G94">
        <v>642.78</v>
      </c>
      <c r="H94">
        <v>641.93</v>
      </c>
      <c r="I94">
        <v>630.33</v>
      </c>
      <c r="J94">
        <v>0</v>
      </c>
      <c r="K94">
        <v>599.99</v>
      </c>
      <c r="L94">
        <v>604.88</v>
      </c>
      <c r="M94">
        <v>500.73</v>
      </c>
      <c r="N94">
        <v>0</v>
      </c>
      <c r="O94">
        <v>0</v>
      </c>
      <c r="P94">
        <v>643.6</v>
      </c>
      <c r="Q94">
        <v>320.27</v>
      </c>
      <c r="R94">
        <v>301.82</v>
      </c>
      <c r="S94">
        <v>28590.84</v>
      </c>
      <c r="T94">
        <v>6140.262</v>
      </c>
      <c r="U94">
        <v>1956.187</v>
      </c>
      <c r="V94">
        <v>4.261</v>
      </c>
      <c r="W94">
        <v>1960.448</v>
      </c>
      <c r="X94">
        <v>970.564</v>
      </c>
      <c r="Y94">
        <v>50.024</v>
      </c>
      <c r="Z94">
        <v>4319.477</v>
      </c>
      <c r="AA94">
        <v>16404.203</v>
      </c>
      <c r="AB94">
        <v>1179.49</v>
      </c>
      <c r="AC94" t="s">
        <v>60</v>
      </c>
      <c r="AD94" s="3">
        <v>-4279.032</v>
      </c>
      <c r="AE94">
        <v>399.6</v>
      </c>
      <c r="AF94">
        <v>0</v>
      </c>
      <c r="AG94">
        <v>399.6</v>
      </c>
      <c r="AH94">
        <v>398</v>
      </c>
      <c r="AI94">
        <v>0</v>
      </c>
      <c r="AJ94">
        <v>398</v>
      </c>
      <c r="AK94">
        <v>4912</v>
      </c>
      <c r="AL94">
        <v>28230.3</v>
      </c>
      <c r="AM94">
        <v>33142.3</v>
      </c>
      <c r="AN94">
        <v>3078.28</v>
      </c>
      <c r="AO94">
        <v>3078.28</v>
      </c>
      <c r="AP94">
        <v>0</v>
      </c>
      <c r="AQ94">
        <v>399.6</v>
      </c>
      <c r="AR94">
        <v>398</v>
      </c>
      <c r="AU94">
        <v>0</v>
      </c>
      <c r="AV94" s="13">
        <v>0</v>
      </c>
      <c r="AW94" s="3">
        <v>398</v>
      </c>
      <c r="AX94" s="3">
        <v>399.6</v>
      </c>
      <c r="AY94" s="3">
        <v>640</v>
      </c>
      <c r="AZ94" s="17">
        <v>640</v>
      </c>
      <c r="BA94" s="3">
        <v>398</v>
      </c>
      <c r="BB94" s="3">
        <v>399.6</v>
      </c>
      <c r="BE94" s="21">
        <f t="shared" si="138"/>
        <v>398</v>
      </c>
      <c r="BF94" s="21">
        <f t="shared" ref="BF94:BH94" si="206">AH94</f>
        <v>398</v>
      </c>
      <c r="BG94" s="21">
        <f t="shared" si="206"/>
        <v>0</v>
      </c>
      <c r="BH94" s="21">
        <f t="shared" si="206"/>
        <v>398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21">
        <f t="shared" si="140"/>
        <v>399.6</v>
      </c>
      <c r="BN94" s="21">
        <f t="shared" ref="BN94:BP94" si="207">AE94</f>
        <v>399.6</v>
      </c>
      <c r="BO94" s="21">
        <f t="shared" si="207"/>
        <v>0</v>
      </c>
      <c r="BP94" s="21">
        <f t="shared" si="207"/>
        <v>399.6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28116.31</v>
      </c>
      <c r="B95">
        <v>-6138</v>
      </c>
      <c r="C95">
        <v>34728.14</v>
      </c>
      <c r="D95">
        <v>2266.36</v>
      </c>
      <c r="E95">
        <v>398.33</v>
      </c>
      <c r="F95" s="3">
        <v>-7000</v>
      </c>
      <c r="G95">
        <v>642.78</v>
      </c>
      <c r="H95">
        <v>641.93</v>
      </c>
      <c r="I95">
        <v>630.64</v>
      </c>
      <c r="J95">
        <v>0</v>
      </c>
      <c r="K95">
        <v>599.99</v>
      </c>
      <c r="L95">
        <v>602.55</v>
      </c>
      <c r="M95">
        <v>500.73</v>
      </c>
      <c r="N95">
        <v>0</v>
      </c>
      <c r="O95">
        <v>0</v>
      </c>
      <c r="P95">
        <v>644.7</v>
      </c>
      <c r="Q95">
        <v>320.01</v>
      </c>
      <c r="R95">
        <v>300.18</v>
      </c>
      <c r="S95">
        <v>28076.209</v>
      </c>
      <c r="T95">
        <v>6191.522</v>
      </c>
      <c r="U95">
        <v>2047.12</v>
      </c>
      <c r="V95">
        <v>4.24</v>
      </c>
      <c r="W95">
        <v>2051.36</v>
      </c>
      <c r="X95">
        <v>623.038</v>
      </c>
      <c r="Y95">
        <v>50.017</v>
      </c>
      <c r="Z95">
        <v>4463.063</v>
      </c>
      <c r="AA95">
        <v>16253.689</v>
      </c>
      <c r="AB95">
        <v>1183.65</v>
      </c>
      <c r="AC95" t="s">
        <v>60</v>
      </c>
      <c r="AD95" s="3">
        <v>-4284.7754</v>
      </c>
      <c r="AE95">
        <v>398.33</v>
      </c>
      <c r="AF95">
        <v>0</v>
      </c>
      <c r="AG95">
        <v>398.33</v>
      </c>
      <c r="AH95">
        <v>398</v>
      </c>
      <c r="AI95">
        <v>0</v>
      </c>
      <c r="AJ95">
        <v>398</v>
      </c>
      <c r="AK95">
        <v>4961</v>
      </c>
      <c r="AL95">
        <v>27825.4</v>
      </c>
      <c r="AM95">
        <v>32786.4</v>
      </c>
      <c r="AN95">
        <v>3071.1</v>
      </c>
      <c r="AO95">
        <v>3071.1</v>
      </c>
      <c r="AP95">
        <v>0</v>
      </c>
      <c r="AQ95">
        <v>398.33</v>
      </c>
      <c r="AR95">
        <v>398</v>
      </c>
      <c r="AU95">
        <v>0</v>
      </c>
      <c r="AV95" s="13">
        <v>0</v>
      </c>
      <c r="AW95" s="3">
        <v>398</v>
      </c>
      <c r="AX95" s="3">
        <v>398.33</v>
      </c>
      <c r="AY95" s="3">
        <v>640</v>
      </c>
      <c r="AZ95" s="17">
        <v>640</v>
      </c>
      <c r="BA95" s="3">
        <v>398</v>
      </c>
      <c r="BB95" s="3">
        <v>398.33</v>
      </c>
      <c r="BE95" s="21">
        <f t="shared" si="138"/>
        <v>398</v>
      </c>
      <c r="BF95" s="21">
        <f t="shared" ref="BF95:BH95" si="208">AH95</f>
        <v>398</v>
      </c>
      <c r="BG95" s="21">
        <f t="shared" si="208"/>
        <v>0</v>
      </c>
      <c r="BH95" s="21">
        <f t="shared" si="208"/>
        <v>398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21">
        <f t="shared" si="140"/>
        <v>398.33</v>
      </c>
      <c r="BN95" s="21">
        <f t="shared" ref="BN95:BP95" si="209">AE95</f>
        <v>398.33</v>
      </c>
      <c r="BO95" s="21">
        <f t="shared" si="209"/>
        <v>0</v>
      </c>
      <c r="BP95" s="21">
        <f t="shared" si="209"/>
        <v>398.33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27529.02</v>
      </c>
      <c r="B96">
        <v>-6197</v>
      </c>
      <c r="C96">
        <v>34371.07</v>
      </c>
      <c r="D96">
        <v>2265.34</v>
      </c>
      <c r="E96">
        <v>398.67</v>
      </c>
      <c r="F96" s="3">
        <v>-7000</v>
      </c>
      <c r="G96">
        <v>641.93</v>
      </c>
      <c r="H96">
        <v>642.78</v>
      </c>
      <c r="I96">
        <v>631.88</v>
      </c>
      <c r="J96">
        <v>0</v>
      </c>
      <c r="K96">
        <v>599.99</v>
      </c>
      <c r="L96">
        <v>600.22</v>
      </c>
      <c r="M96">
        <v>499.5</v>
      </c>
      <c r="N96">
        <v>0</v>
      </c>
      <c r="O96">
        <v>0</v>
      </c>
      <c r="P96">
        <v>645</v>
      </c>
      <c r="Q96">
        <v>316.31</v>
      </c>
      <c r="R96">
        <v>301.29</v>
      </c>
      <c r="S96">
        <v>27526.488</v>
      </c>
      <c r="T96">
        <v>6267.149</v>
      </c>
      <c r="U96">
        <v>2193.582</v>
      </c>
      <c r="V96">
        <v>4.266</v>
      </c>
      <c r="W96">
        <v>2197.849</v>
      </c>
      <c r="X96">
        <v>325.344</v>
      </c>
      <c r="Y96">
        <v>49.966</v>
      </c>
      <c r="Z96">
        <v>4712.594</v>
      </c>
      <c r="AA96">
        <v>15981.625</v>
      </c>
      <c r="AB96">
        <v>1175.83</v>
      </c>
      <c r="AC96" t="s">
        <v>60</v>
      </c>
      <c r="AD96" s="3">
        <v>-4289.6777</v>
      </c>
      <c r="AE96">
        <v>398.67</v>
      </c>
      <c r="AF96">
        <v>0</v>
      </c>
      <c r="AG96">
        <v>398.67</v>
      </c>
      <c r="AH96">
        <v>395</v>
      </c>
      <c r="AI96">
        <v>0</v>
      </c>
      <c r="AJ96">
        <v>395</v>
      </c>
      <c r="AK96">
        <v>5018</v>
      </c>
      <c r="AL96">
        <v>27386.8</v>
      </c>
      <c r="AM96">
        <v>32404.8</v>
      </c>
      <c r="AN96">
        <v>3083.8</v>
      </c>
      <c r="AO96">
        <v>3083.8</v>
      </c>
      <c r="AP96">
        <v>0</v>
      </c>
      <c r="AQ96">
        <v>398.67</v>
      </c>
      <c r="AR96">
        <v>395</v>
      </c>
      <c r="AU96">
        <v>0</v>
      </c>
      <c r="AV96" s="13">
        <v>0</v>
      </c>
      <c r="AW96" s="3">
        <v>395</v>
      </c>
      <c r="AX96" s="3">
        <v>398.67</v>
      </c>
      <c r="AY96" s="3">
        <v>640</v>
      </c>
      <c r="AZ96" s="17">
        <v>640</v>
      </c>
      <c r="BA96" s="3">
        <v>395</v>
      </c>
      <c r="BB96" s="3">
        <v>398.67</v>
      </c>
      <c r="BE96" s="21">
        <f t="shared" si="138"/>
        <v>395</v>
      </c>
      <c r="BF96" s="21">
        <f t="shared" ref="BF96:BH96" si="210">AH96</f>
        <v>395</v>
      </c>
      <c r="BG96" s="21">
        <f t="shared" si="210"/>
        <v>0</v>
      </c>
      <c r="BH96" s="21">
        <f t="shared" si="210"/>
        <v>395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21">
        <f t="shared" si="140"/>
        <v>398.67</v>
      </c>
      <c r="BN96" s="21">
        <f t="shared" ref="BN96:BP96" si="211">AE96</f>
        <v>398.67</v>
      </c>
      <c r="BO96" s="21">
        <f t="shared" si="211"/>
        <v>0</v>
      </c>
      <c r="BP96" s="21">
        <f t="shared" si="211"/>
        <v>398.67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27181.62</v>
      </c>
      <c r="B97">
        <v>-6259</v>
      </c>
      <c r="C97">
        <v>33955.63</v>
      </c>
      <c r="D97">
        <v>2428.26</v>
      </c>
      <c r="E97">
        <v>395.33</v>
      </c>
      <c r="F97" s="3">
        <v>-7000</v>
      </c>
      <c r="G97">
        <v>639.37</v>
      </c>
      <c r="H97">
        <v>639.37</v>
      </c>
      <c r="I97">
        <v>628.16</v>
      </c>
      <c r="J97">
        <v>0</v>
      </c>
      <c r="K97">
        <v>599.76</v>
      </c>
      <c r="L97">
        <v>601.15</v>
      </c>
      <c r="M97">
        <v>499.09</v>
      </c>
      <c r="N97">
        <v>0</v>
      </c>
      <c r="O97">
        <v>0</v>
      </c>
      <c r="P97">
        <v>643.5</v>
      </c>
      <c r="Q97">
        <v>313.13</v>
      </c>
      <c r="R97">
        <v>314.4</v>
      </c>
      <c r="S97">
        <v>27115.621</v>
      </c>
      <c r="T97">
        <v>6400.284</v>
      </c>
      <c r="U97">
        <v>2351.63</v>
      </c>
      <c r="V97">
        <v>4.617</v>
      </c>
      <c r="W97">
        <v>2356.247</v>
      </c>
      <c r="X97">
        <v>328.991</v>
      </c>
      <c r="Y97">
        <v>50.002</v>
      </c>
      <c r="Z97">
        <v>4950.283</v>
      </c>
      <c r="AA97">
        <v>15713.748</v>
      </c>
      <c r="AB97">
        <v>1184.71</v>
      </c>
      <c r="AC97" t="s">
        <v>60</v>
      </c>
      <c r="AD97" s="3">
        <v>-4278.752</v>
      </c>
      <c r="AE97">
        <v>395.33</v>
      </c>
      <c r="AF97">
        <v>0</v>
      </c>
      <c r="AG97">
        <v>395.33</v>
      </c>
      <c r="AH97">
        <v>419</v>
      </c>
      <c r="AI97">
        <v>0</v>
      </c>
      <c r="AJ97">
        <v>419</v>
      </c>
      <c r="AK97">
        <v>5072</v>
      </c>
      <c r="AL97">
        <v>27251.8</v>
      </c>
      <c r="AM97">
        <v>32323.8</v>
      </c>
      <c r="AN97">
        <v>3125.8</v>
      </c>
      <c r="AO97">
        <v>3125.8</v>
      </c>
      <c r="AP97">
        <v>0</v>
      </c>
      <c r="AQ97">
        <v>398</v>
      </c>
      <c r="AR97">
        <v>419</v>
      </c>
      <c r="AU97">
        <v>0</v>
      </c>
      <c r="AV97" s="13">
        <v>0</v>
      </c>
      <c r="AW97" s="3">
        <v>419</v>
      </c>
      <c r="AX97" s="3">
        <v>398</v>
      </c>
      <c r="AY97" s="3">
        <v>640</v>
      </c>
      <c r="AZ97" s="17">
        <v>640</v>
      </c>
      <c r="BA97" s="3">
        <v>419</v>
      </c>
      <c r="BB97" s="3">
        <v>398</v>
      </c>
      <c r="BE97" s="21">
        <f t="shared" si="138"/>
        <v>419</v>
      </c>
      <c r="BF97" s="21">
        <f t="shared" ref="BF97:BH97" si="212">AH97</f>
        <v>419</v>
      </c>
      <c r="BG97" s="21">
        <f t="shared" si="212"/>
        <v>0</v>
      </c>
      <c r="BH97" s="21">
        <f t="shared" si="212"/>
        <v>419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21">
        <f t="shared" si="140"/>
        <v>398</v>
      </c>
      <c r="BN97" s="21">
        <f t="shared" ref="BN97:BP97" si="213">AE97</f>
        <v>395.33</v>
      </c>
      <c r="BO97" s="21">
        <f t="shared" si="213"/>
        <v>0</v>
      </c>
      <c r="BP97" s="21">
        <f t="shared" si="213"/>
        <v>395.33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61:72">
      <c r="BI98">
        <f t="shared" ref="BI98:BL98" si="214">SUM(BI2:BI97)</f>
        <v>0</v>
      </c>
      <c r="BJ98">
        <f t="shared" si="214"/>
        <v>34</v>
      </c>
      <c r="BK98">
        <f t="shared" si="214"/>
        <v>34</v>
      </c>
      <c r="BL98">
        <f t="shared" si="214"/>
        <v>9444.52</v>
      </c>
      <c r="BQ98">
        <f t="shared" ref="BQ98:BT98" si="215">SUM(BQ2:BQ97)</f>
        <v>0</v>
      </c>
      <c r="BR98">
        <f t="shared" si="215"/>
        <v>38</v>
      </c>
      <c r="BS98">
        <f t="shared" si="215"/>
        <v>38</v>
      </c>
      <c r="BT98">
        <f t="shared" si="215"/>
        <v>10829.69</v>
      </c>
    </row>
    <row r="99" spans="61:72">
      <c r="BI99">
        <f t="shared" ref="BI99:BK99" si="216">BI98/4</f>
        <v>0</v>
      </c>
      <c r="BJ99">
        <f t="shared" si="216"/>
        <v>8.5</v>
      </c>
      <c r="BK99">
        <f t="shared" si="216"/>
        <v>8.5</v>
      </c>
      <c r="BL99">
        <f>IF(BJ98=0,0,BL98/BJ98)</f>
        <v>277.78</v>
      </c>
      <c r="BQ99">
        <f t="shared" ref="BQ99:BS99" si="217">BQ98/4</f>
        <v>0</v>
      </c>
      <c r="BR99">
        <f t="shared" si="217"/>
        <v>9.5</v>
      </c>
      <c r="BS99">
        <f t="shared" si="217"/>
        <v>9.5</v>
      </c>
      <c r="BT99">
        <f>IF(BR98=0,0,BT98/BR98)</f>
        <v>284.991842105263</v>
      </c>
    </row>
    <row r="101" ht="27" spans="57:64">
      <c r="BE101" s="25" t="s">
        <v>63</v>
      </c>
      <c r="BF101" s="25" t="s">
        <v>64</v>
      </c>
      <c r="BG101" s="25" t="s">
        <v>65</v>
      </c>
      <c r="BH101" s="25" t="s">
        <v>56</v>
      </c>
      <c r="BI101" s="25" t="s">
        <v>66</v>
      </c>
      <c r="BJ101" s="25" t="s">
        <v>67</v>
      </c>
      <c r="BK101" s="25" t="s">
        <v>68</v>
      </c>
      <c r="BL101" s="25" t="s">
        <v>59</v>
      </c>
    </row>
    <row r="102" spans="57:64">
      <c r="BE102" s="26">
        <f>BI99</f>
        <v>0</v>
      </c>
      <c r="BF102" s="26">
        <f>BJ99</f>
        <v>8.5</v>
      </c>
      <c r="BG102" s="27">
        <f>BL99</f>
        <v>277.78</v>
      </c>
      <c r="BH102" s="26">
        <f>BK99</f>
        <v>8.5</v>
      </c>
      <c r="BI102" s="26">
        <f>BQ99</f>
        <v>0</v>
      </c>
      <c r="BJ102" s="26">
        <f>BR99</f>
        <v>9.5</v>
      </c>
      <c r="BK102" s="27">
        <f>BT99</f>
        <v>284.991842105263</v>
      </c>
      <c r="BL102" s="26">
        <f>BS99</f>
        <v>9.5</v>
      </c>
    </row>
  </sheetData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A1:BW102"/>
  <sheetViews>
    <sheetView zoomScale="70" zoomScaleNormal="70" workbookViewId="0">
      <pane ySplit="1" topLeftCell="A62" activePane="bottomLeft" state="frozen"/>
      <selection/>
      <selection pane="bottomLeft" activeCell="BE102" sqref="BE102:BL102"/>
    </sheetView>
  </sheetViews>
  <sheetFormatPr defaultColWidth="9" defaultRowHeight="13.5"/>
  <cols>
    <col min="6" max="6" width="8.74166666666667" style="3" customWidth="1"/>
    <col min="7" max="10" width="1.25" customWidth="1"/>
    <col min="11" max="11" width="8.74166666666667" customWidth="1"/>
    <col min="19" max="28" width="9" hidden="1" customWidth="1"/>
    <col min="29" max="29" width="1.775" customWidth="1"/>
    <col min="30" max="30" width="12.35" style="3" customWidth="1"/>
    <col min="31" max="36" width="1.25" customWidth="1"/>
    <col min="37" max="39" width="5.48333333333333" customWidth="1"/>
    <col min="40" max="46" width="1.25" customWidth="1"/>
    <col min="47" max="47" width="5.89166666666667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10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10" t="s">
        <v>46</v>
      </c>
      <c r="AV1" s="11" t="s">
        <v>47</v>
      </c>
      <c r="AW1" s="10" t="s">
        <v>48</v>
      </c>
      <c r="AX1" s="10" t="s">
        <v>49</v>
      </c>
      <c r="AY1" s="10" t="s">
        <v>50</v>
      </c>
      <c r="AZ1" s="11" t="s">
        <v>51</v>
      </c>
      <c r="BA1" s="10" t="s">
        <v>52</v>
      </c>
      <c r="BB1" s="10" t="s">
        <v>53</v>
      </c>
      <c r="BE1" s="21" t="str">
        <f t="shared" ref="BE1:BE64" si="0">AW1</f>
        <v>1#日前价格(元/MWh)</v>
      </c>
      <c r="BF1" s="21" t="str">
        <f t="shared" ref="BF1:BH1" si="1">AH1</f>
        <v>日前节点边际电价-电能量价格(元/MWh)</v>
      </c>
      <c r="BG1" s="21" t="str">
        <f t="shared" si="1"/>
        <v>日前节点边际电价-阻塞价格(元/MWh)</v>
      </c>
      <c r="BH1" s="21" t="str">
        <f t="shared" si="1"/>
        <v>日前节点边际电价-节点电价(元/MWh)</v>
      </c>
      <c r="BI1" s="21" t="s">
        <v>54</v>
      </c>
      <c r="BJ1" s="21" t="s">
        <v>55</v>
      </c>
      <c r="BK1" s="21" t="s">
        <v>56</v>
      </c>
      <c r="BL1" s="21"/>
      <c r="BM1" s="21" t="str">
        <f t="shared" ref="BM1:BM64" si="2">AX1</f>
        <v>1#实时价格(元/MWh)</v>
      </c>
      <c r="BN1" s="21" t="str">
        <f t="shared" ref="BN1:BP1" si="3">AE1</f>
        <v>实时节点边际电价-电能量价格(元/MWh)</v>
      </c>
      <c r="BO1" s="21" t="str">
        <f t="shared" si="3"/>
        <v>实时节点边际电价-阻塞价格(元/MWh)</v>
      </c>
      <c r="BP1" s="21" t="str">
        <f t="shared" si="3"/>
        <v>实时节点边际电价-节点电价(元/MWh)</v>
      </c>
      <c r="BQ1" s="21" t="s">
        <v>57</v>
      </c>
      <c r="BR1" s="21" t="s">
        <v>58</v>
      </c>
      <c r="BS1" s="21" t="s">
        <v>59</v>
      </c>
    </row>
    <row r="2" spans="1:75">
      <c r="A2">
        <v>28171.79</v>
      </c>
      <c r="B2">
        <v>-6512</v>
      </c>
      <c r="C2">
        <v>35487.98</v>
      </c>
      <c r="D2">
        <v>2431.07</v>
      </c>
      <c r="E2">
        <v>365.47</v>
      </c>
      <c r="F2" s="3">
        <v>-7000</v>
      </c>
      <c r="G2">
        <v>657.32</v>
      </c>
      <c r="H2">
        <v>659.03</v>
      </c>
      <c r="I2">
        <v>609.08</v>
      </c>
      <c r="J2">
        <v>609.14</v>
      </c>
      <c r="K2">
        <v>580.92</v>
      </c>
      <c r="L2">
        <v>582.55</v>
      </c>
      <c r="M2">
        <v>501.15</v>
      </c>
      <c r="N2">
        <v>0</v>
      </c>
      <c r="O2">
        <v>0</v>
      </c>
      <c r="P2">
        <v>661.1</v>
      </c>
      <c r="Q2">
        <v>350.61</v>
      </c>
      <c r="R2">
        <v>350.29</v>
      </c>
      <c r="S2">
        <v>27982.719</v>
      </c>
      <c r="T2">
        <v>6979.441</v>
      </c>
      <c r="U2">
        <v>2466.862</v>
      </c>
      <c r="V2">
        <v>7.465</v>
      </c>
      <c r="W2">
        <v>2474.326</v>
      </c>
      <c r="X2">
        <v>331.771</v>
      </c>
      <c r="Y2">
        <v>50.029</v>
      </c>
      <c r="Z2">
        <v>3671.69</v>
      </c>
      <c r="AA2">
        <v>16538.02</v>
      </c>
      <c r="AB2">
        <v>1182.28</v>
      </c>
      <c r="AC2" t="s">
        <v>60</v>
      </c>
      <c r="AD2" s="3">
        <v>-4228.6045</v>
      </c>
      <c r="AE2">
        <v>365.47</v>
      </c>
      <c r="AF2">
        <v>0</v>
      </c>
      <c r="AG2">
        <v>365.47</v>
      </c>
      <c r="AH2">
        <v>350</v>
      </c>
      <c r="AI2">
        <v>0</v>
      </c>
      <c r="AJ2">
        <v>350</v>
      </c>
      <c r="AK2">
        <v>5803</v>
      </c>
      <c r="AL2">
        <v>27132.3</v>
      </c>
      <c r="AM2">
        <v>32935.3</v>
      </c>
      <c r="AN2">
        <v>3755.51</v>
      </c>
      <c r="AO2">
        <v>3755.51</v>
      </c>
      <c r="AP2">
        <v>0</v>
      </c>
      <c r="AQ2">
        <v>365.47</v>
      </c>
      <c r="AR2">
        <v>350</v>
      </c>
      <c r="AS2" s="12" t="s">
        <v>82</v>
      </c>
      <c r="AT2" s="12" t="s">
        <v>83</v>
      </c>
      <c r="AU2">
        <v>0</v>
      </c>
      <c r="AV2" s="13">
        <v>0</v>
      </c>
      <c r="AW2" s="3">
        <v>350</v>
      </c>
      <c r="AX2" s="3">
        <v>365.47</v>
      </c>
      <c r="AY2" s="3">
        <v>660</v>
      </c>
      <c r="AZ2" s="17">
        <v>660</v>
      </c>
      <c r="BA2" s="3">
        <v>350</v>
      </c>
      <c r="BB2" s="3">
        <v>365.47</v>
      </c>
      <c r="BE2" s="21">
        <f t="shared" si="0"/>
        <v>350</v>
      </c>
      <c r="BF2" s="21">
        <f t="shared" ref="BF2:BH2" si="4">AH2</f>
        <v>350</v>
      </c>
      <c r="BG2" s="21">
        <f t="shared" si="4"/>
        <v>0</v>
      </c>
      <c r="BH2" s="21">
        <f t="shared" si="4"/>
        <v>350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21">
        <f t="shared" si="2"/>
        <v>365.47</v>
      </c>
      <c r="BN2" s="21">
        <f t="shared" ref="BN2:BP2" si="9">AE2</f>
        <v>365.47</v>
      </c>
      <c r="BO2" s="21">
        <f t="shared" si="9"/>
        <v>0</v>
      </c>
      <c r="BP2" s="21">
        <f t="shared" si="9"/>
        <v>365.47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  <c r="BW2" s="30">
        <f>AVERAGE(AX2:AX36)</f>
        <v>299.018571428571</v>
      </c>
    </row>
    <row r="3" spans="1:75">
      <c r="A3">
        <v>27997.15</v>
      </c>
      <c r="B3">
        <v>-6541</v>
      </c>
      <c r="C3">
        <v>34606.77</v>
      </c>
      <c r="D3">
        <v>2580</v>
      </c>
      <c r="E3">
        <v>362</v>
      </c>
      <c r="F3" s="3">
        <v>-7000</v>
      </c>
      <c r="G3">
        <v>659.03</v>
      </c>
      <c r="H3">
        <v>659.88</v>
      </c>
      <c r="I3">
        <v>608.2</v>
      </c>
      <c r="J3">
        <v>609.08</v>
      </c>
      <c r="K3">
        <v>580.69</v>
      </c>
      <c r="L3">
        <v>582.31</v>
      </c>
      <c r="M3">
        <v>500.73</v>
      </c>
      <c r="N3">
        <v>0</v>
      </c>
      <c r="O3">
        <v>0</v>
      </c>
      <c r="P3">
        <v>661</v>
      </c>
      <c r="Q3">
        <v>350.61</v>
      </c>
      <c r="R3">
        <v>349.82</v>
      </c>
      <c r="S3">
        <v>27991.11</v>
      </c>
      <c r="T3">
        <v>6543.905</v>
      </c>
      <c r="U3">
        <v>2640.358</v>
      </c>
      <c r="V3">
        <v>7.375</v>
      </c>
      <c r="W3">
        <v>2647.733</v>
      </c>
      <c r="X3">
        <v>169.39</v>
      </c>
      <c r="Y3">
        <v>49.995</v>
      </c>
      <c r="Z3">
        <v>4121.305</v>
      </c>
      <c r="AA3">
        <v>16294.774</v>
      </c>
      <c r="AB3">
        <v>1187.74</v>
      </c>
      <c r="AC3" t="s">
        <v>60</v>
      </c>
      <c r="AD3" s="3">
        <v>-4223.2817</v>
      </c>
      <c r="AE3">
        <v>362</v>
      </c>
      <c r="AF3">
        <v>0</v>
      </c>
      <c r="AG3">
        <v>362</v>
      </c>
      <c r="AH3">
        <v>350</v>
      </c>
      <c r="AI3">
        <v>0</v>
      </c>
      <c r="AJ3">
        <v>350</v>
      </c>
      <c r="AK3">
        <v>5985</v>
      </c>
      <c r="AL3">
        <v>26900</v>
      </c>
      <c r="AM3">
        <v>32885</v>
      </c>
      <c r="AN3">
        <v>3816.32</v>
      </c>
      <c r="AO3">
        <v>3816.32</v>
      </c>
      <c r="AP3">
        <v>0</v>
      </c>
      <c r="AQ3">
        <v>362</v>
      </c>
      <c r="AR3">
        <v>350</v>
      </c>
      <c r="AU3">
        <v>0</v>
      </c>
      <c r="AV3" s="13">
        <v>0</v>
      </c>
      <c r="AW3" s="3">
        <v>350</v>
      </c>
      <c r="AX3" s="3">
        <v>362</v>
      </c>
      <c r="AY3" s="3">
        <v>660</v>
      </c>
      <c r="AZ3" s="17">
        <v>660</v>
      </c>
      <c r="BA3" s="3">
        <v>350</v>
      </c>
      <c r="BB3" s="3">
        <v>362</v>
      </c>
      <c r="BE3" s="21">
        <f t="shared" si="0"/>
        <v>350</v>
      </c>
      <c r="BF3" s="21">
        <f t="shared" ref="BF3:BH3" si="14">AH3</f>
        <v>350</v>
      </c>
      <c r="BG3" s="21">
        <f t="shared" si="14"/>
        <v>0</v>
      </c>
      <c r="BH3" s="21">
        <f t="shared" si="14"/>
        <v>350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21">
        <f t="shared" si="2"/>
        <v>362</v>
      </c>
      <c r="BN3" s="21">
        <f t="shared" ref="BN3:BP3" si="15">AE3</f>
        <v>362</v>
      </c>
      <c r="BO3" s="21">
        <f t="shared" si="15"/>
        <v>0</v>
      </c>
      <c r="BP3" s="21">
        <f t="shared" si="15"/>
        <v>362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  <c r="BW3" s="30">
        <f>AVERAGE(AX66:AX97)</f>
        <v>296.496875</v>
      </c>
    </row>
    <row r="4" spans="1:72">
      <c r="A4">
        <v>27797.7</v>
      </c>
      <c r="B4">
        <v>-6562</v>
      </c>
      <c r="C4">
        <v>34388.52</v>
      </c>
      <c r="D4">
        <v>2716.49</v>
      </c>
      <c r="E4">
        <v>352.67</v>
      </c>
      <c r="F4" s="3">
        <v>-7000</v>
      </c>
      <c r="G4">
        <v>659.88</v>
      </c>
      <c r="H4">
        <v>660.73</v>
      </c>
      <c r="I4">
        <v>608.39</v>
      </c>
      <c r="J4">
        <v>609.11</v>
      </c>
      <c r="K4">
        <v>579.52</v>
      </c>
      <c r="L4">
        <v>582.31</v>
      </c>
      <c r="M4">
        <v>501.15</v>
      </c>
      <c r="N4">
        <v>0</v>
      </c>
      <c r="O4">
        <v>0</v>
      </c>
      <c r="P4">
        <v>659.7</v>
      </c>
      <c r="Q4">
        <v>349.77</v>
      </c>
      <c r="R4">
        <v>350.72</v>
      </c>
      <c r="S4">
        <v>27695.996</v>
      </c>
      <c r="T4">
        <v>6666.138</v>
      </c>
      <c r="U4">
        <v>2839.909</v>
      </c>
      <c r="V4">
        <v>7.384</v>
      </c>
      <c r="W4">
        <v>2847.293</v>
      </c>
      <c r="X4">
        <v>169.34</v>
      </c>
      <c r="Y4">
        <v>50.032</v>
      </c>
      <c r="Z4">
        <v>4597.889</v>
      </c>
      <c r="AA4">
        <v>15911.607</v>
      </c>
      <c r="AB4">
        <v>1022.72</v>
      </c>
      <c r="AC4" t="s">
        <v>60</v>
      </c>
      <c r="AD4" s="3">
        <v>-4238.6904</v>
      </c>
      <c r="AE4">
        <v>352.67</v>
      </c>
      <c r="AF4">
        <v>0</v>
      </c>
      <c r="AG4">
        <v>352.67</v>
      </c>
      <c r="AH4">
        <v>350</v>
      </c>
      <c r="AI4">
        <v>0</v>
      </c>
      <c r="AJ4">
        <v>350</v>
      </c>
      <c r="AK4">
        <v>6005</v>
      </c>
      <c r="AL4">
        <v>26693.5</v>
      </c>
      <c r="AM4">
        <v>32698.5</v>
      </c>
      <c r="AN4">
        <v>3879.05</v>
      </c>
      <c r="AO4">
        <v>3879.05</v>
      </c>
      <c r="AP4">
        <v>0</v>
      </c>
      <c r="AQ4">
        <v>352.67</v>
      </c>
      <c r="AR4">
        <v>350</v>
      </c>
      <c r="AU4">
        <v>0</v>
      </c>
      <c r="AV4" s="13">
        <v>0</v>
      </c>
      <c r="AW4" s="3">
        <v>350</v>
      </c>
      <c r="AX4" s="3">
        <v>352.67</v>
      </c>
      <c r="AY4" s="3">
        <v>660</v>
      </c>
      <c r="AZ4" s="17">
        <v>660</v>
      </c>
      <c r="BA4" s="3">
        <v>350</v>
      </c>
      <c r="BB4" s="3">
        <v>352.67</v>
      </c>
      <c r="BE4" s="21">
        <f t="shared" si="0"/>
        <v>350</v>
      </c>
      <c r="BF4" s="21">
        <f t="shared" ref="BF4:BH4" si="16">AH4</f>
        <v>350</v>
      </c>
      <c r="BG4" s="21">
        <f t="shared" si="16"/>
        <v>0</v>
      </c>
      <c r="BH4" s="21">
        <f t="shared" si="16"/>
        <v>350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21">
        <f t="shared" si="2"/>
        <v>352.67</v>
      </c>
      <c r="BN4" s="21">
        <f t="shared" ref="BN4:BP4" si="17">AE4</f>
        <v>352.67</v>
      </c>
      <c r="BO4" s="21">
        <f t="shared" si="17"/>
        <v>0</v>
      </c>
      <c r="BP4" s="21">
        <f t="shared" si="17"/>
        <v>352.67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2">
      <c r="A5">
        <v>27425.17</v>
      </c>
      <c r="B5">
        <v>-6587</v>
      </c>
      <c r="C5">
        <v>33805.82</v>
      </c>
      <c r="D5">
        <v>2864.61</v>
      </c>
      <c r="E5">
        <v>349.33</v>
      </c>
      <c r="F5" s="3">
        <v>-7000</v>
      </c>
      <c r="G5">
        <v>651.34</v>
      </c>
      <c r="H5">
        <v>651.34</v>
      </c>
      <c r="I5">
        <v>608.16</v>
      </c>
      <c r="J5">
        <v>608.83</v>
      </c>
      <c r="K5">
        <v>580.92</v>
      </c>
      <c r="L5">
        <v>582.31</v>
      </c>
      <c r="M5">
        <v>501.15</v>
      </c>
      <c r="N5">
        <v>0</v>
      </c>
      <c r="O5">
        <v>0</v>
      </c>
      <c r="P5">
        <v>661.9</v>
      </c>
      <c r="Q5">
        <v>350.56</v>
      </c>
      <c r="R5">
        <v>349.77</v>
      </c>
      <c r="S5">
        <v>27352.227</v>
      </c>
      <c r="T5">
        <v>6809.375</v>
      </c>
      <c r="U5">
        <v>2958.994</v>
      </c>
      <c r="V5">
        <v>7.35</v>
      </c>
      <c r="W5">
        <v>2966.344</v>
      </c>
      <c r="X5">
        <v>169.04</v>
      </c>
      <c r="Y5">
        <v>49.972</v>
      </c>
      <c r="Z5">
        <v>4933.621</v>
      </c>
      <c r="AA5">
        <v>15551.47</v>
      </c>
      <c r="AB5">
        <v>1028.11</v>
      </c>
      <c r="AC5" t="s">
        <v>60</v>
      </c>
      <c r="AD5" s="3">
        <v>-4232.3867</v>
      </c>
      <c r="AE5">
        <v>349.33</v>
      </c>
      <c r="AF5">
        <v>0</v>
      </c>
      <c r="AG5">
        <v>349.33</v>
      </c>
      <c r="AH5">
        <v>345</v>
      </c>
      <c r="AI5">
        <v>0</v>
      </c>
      <c r="AJ5">
        <v>345</v>
      </c>
      <c r="AK5">
        <v>6028</v>
      </c>
      <c r="AL5">
        <v>26564.4</v>
      </c>
      <c r="AM5">
        <v>32592.4</v>
      </c>
      <c r="AN5">
        <v>3966.71</v>
      </c>
      <c r="AO5">
        <v>3966.71</v>
      </c>
      <c r="AP5">
        <v>0</v>
      </c>
      <c r="AQ5">
        <v>349.33</v>
      </c>
      <c r="AR5">
        <v>345</v>
      </c>
      <c r="AU5">
        <v>0</v>
      </c>
      <c r="AV5" s="13">
        <v>0</v>
      </c>
      <c r="AW5" s="3">
        <v>345</v>
      </c>
      <c r="AX5" s="3">
        <v>349.33</v>
      </c>
      <c r="AY5" s="3">
        <v>660</v>
      </c>
      <c r="AZ5" s="17">
        <v>660</v>
      </c>
      <c r="BA5" s="3">
        <v>345</v>
      </c>
      <c r="BB5" s="3">
        <v>349.33</v>
      </c>
      <c r="BE5" s="21">
        <f t="shared" si="0"/>
        <v>345</v>
      </c>
      <c r="BF5" s="21">
        <f t="shared" ref="BF5:BH5" si="18">AH5</f>
        <v>345</v>
      </c>
      <c r="BG5" s="21">
        <f t="shared" si="18"/>
        <v>0</v>
      </c>
      <c r="BH5" s="21">
        <f t="shared" si="18"/>
        <v>345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21">
        <f t="shared" si="2"/>
        <v>349.33</v>
      </c>
      <c r="BN5" s="21">
        <f t="shared" ref="BN5:BP5" si="19">AE5</f>
        <v>349.33</v>
      </c>
      <c r="BO5" s="21">
        <f t="shared" si="19"/>
        <v>0</v>
      </c>
      <c r="BP5" s="21">
        <f t="shared" si="19"/>
        <v>349.33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2">
      <c r="A6">
        <v>27251.44</v>
      </c>
      <c r="B6">
        <v>-6607</v>
      </c>
      <c r="C6">
        <v>32947.3</v>
      </c>
      <c r="D6">
        <v>3039.37</v>
      </c>
      <c r="E6">
        <v>338.33</v>
      </c>
      <c r="F6" s="3">
        <v>-7000</v>
      </c>
      <c r="G6">
        <v>651.34</v>
      </c>
      <c r="H6">
        <v>651.34</v>
      </c>
      <c r="I6">
        <v>608.48</v>
      </c>
      <c r="J6">
        <v>608.67</v>
      </c>
      <c r="K6">
        <v>580.69</v>
      </c>
      <c r="L6">
        <v>582.55</v>
      </c>
      <c r="M6">
        <v>501.15</v>
      </c>
      <c r="N6">
        <v>0</v>
      </c>
      <c r="O6">
        <v>0</v>
      </c>
      <c r="P6">
        <v>660.4</v>
      </c>
      <c r="Q6">
        <v>350.24</v>
      </c>
      <c r="R6">
        <v>334.44</v>
      </c>
      <c r="S6">
        <v>27113.068</v>
      </c>
      <c r="T6">
        <v>6726.267</v>
      </c>
      <c r="U6">
        <v>3139.178</v>
      </c>
      <c r="V6">
        <v>7.378</v>
      </c>
      <c r="W6">
        <v>3146.556</v>
      </c>
      <c r="X6">
        <v>168.14</v>
      </c>
      <c r="Y6">
        <v>49.97</v>
      </c>
      <c r="Z6">
        <v>5546.832</v>
      </c>
      <c r="AA6">
        <v>14952.836</v>
      </c>
      <c r="AB6">
        <v>1025.3</v>
      </c>
      <c r="AC6" t="s">
        <v>60</v>
      </c>
      <c r="AD6" s="3">
        <v>-4247.0947</v>
      </c>
      <c r="AE6">
        <v>338.33</v>
      </c>
      <c r="AF6">
        <v>0</v>
      </c>
      <c r="AG6">
        <v>338.33</v>
      </c>
      <c r="AH6">
        <v>325</v>
      </c>
      <c r="AI6">
        <v>0</v>
      </c>
      <c r="AJ6">
        <v>325</v>
      </c>
      <c r="AK6">
        <v>6049</v>
      </c>
      <c r="AL6">
        <v>26357.9</v>
      </c>
      <c r="AM6">
        <v>32406.9</v>
      </c>
      <c r="AN6">
        <v>4085.53</v>
      </c>
      <c r="AO6">
        <v>4085.53</v>
      </c>
      <c r="AP6">
        <v>0</v>
      </c>
      <c r="AQ6">
        <v>338.33</v>
      </c>
      <c r="AR6">
        <v>325</v>
      </c>
      <c r="AU6">
        <v>0</v>
      </c>
      <c r="AV6" s="13">
        <v>0</v>
      </c>
      <c r="AW6" s="3">
        <v>325</v>
      </c>
      <c r="AX6" s="3">
        <v>338.33</v>
      </c>
      <c r="AY6" s="3">
        <v>660</v>
      </c>
      <c r="AZ6" s="17">
        <v>660</v>
      </c>
      <c r="BA6" s="3">
        <v>325</v>
      </c>
      <c r="BB6" s="3">
        <v>338.33</v>
      </c>
      <c r="BE6" s="21">
        <f t="shared" si="0"/>
        <v>325</v>
      </c>
      <c r="BF6" s="21">
        <f t="shared" ref="BF6:BH6" si="20">AH6</f>
        <v>325</v>
      </c>
      <c r="BG6" s="21">
        <f t="shared" si="20"/>
        <v>0</v>
      </c>
      <c r="BH6" s="21">
        <f t="shared" si="20"/>
        <v>325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21">
        <f t="shared" si="2"/>
        <v>338.33</v>
      </c>
      <c r="BN6" s="21">
        <f t="shared" ref="BN6:BP6" si="21">AE6</f>
        <v>338.33</v>
      </c>
      <c r="BO6" s="21">
        <f t="shared" si="21"/>
        <v>0</v>
      </c>
      <c r="BP6" s="21">
        <f t="shared" si="21"/>
        <v>338.33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2">
      <c r="A7">
        <v>27006.68</v>
      </c>
      <c r="B7">
        <v>-6606</v>
      </c>
      <c r="C7">
        <v>32372.66</v>
      </c>
      <c r="D7">
        <v>3202.89</v>
      </c>
      <c r="E7">
        <v>321.67</v>
      </c>
      <c r="F7" s="3">
        <v>-7000</v>
      </c>
      <c r="G7">
        <v>650.47</v>
      </c>
      <c r="H7">
        <v>651.34</v>
      </c>
      <c r="I7">
        <v>608.44</v>
      </c>
      <c r="J7">
        <v>610</v>
      </c>
      <c r="K7">
        <v>580.92</v>
      </c>
      <c r="L7">
        <v>583.24</v>
      </c>
      <c r="M7">
        <v>501.15</v>
      </c>
      <c r="N7">
        <v>0</v>
      </c>
      <c r="O7">
        <v>0</v>
      </c>
      <c r="P7">
        <v>659.3</v>
      </c>
      <c r="Q7">
        <v>326.77</v>
      </c>
      <c r="R7">
        <v>320.38</v>
      </c>
      <c r="S7">
        <v>26743.617</v>
      </c>
      <c r="T7">
        <v>6774.944</v>
      </c>
      <c r="U7">
        <v>3319.369</v>
      </c>
      <c r="V7">
        <v>7.371</v>
      </c>
      <c r="W7">
        <v>3326.74</v>
      </c>
      <c r="X7">
        <v>171.75</v>
      </c>
      <c r="Y7">
        <v>49.986</v>
      </c>
      <c r="Z7">
        <v>6200.772</v>
      </c>
      <c r="AA7">
        <v>14280.864</v>
      </c>
      <c r="AB7">
        <v>1030.79</v>
      </c>
      <c r="AC7" t="s">
        <v>60</v>
      </c>
      <c r="AD7" s="3">
        <v>-4272.7285</v>
      </c>
      <c r="AE7">
        <v>321.67</v>
      </c>
      <c r="AF7">
        <v>0</v>
      </c>
      <c r="AG7">
        <v>321.67</v>
      </c>
      <c r="AH7">
        <v>328</v>
      </c>
      <c r="AI7">
        <v>0</v>
      </c>
      <c r="AJ7">
        <v>328</v>
      </c>
      <c r="AK7">
        <v>6043</v>
      </c>
      <c r="AL7">
        <v>26203</v>
      </c>
      <c r="AM7">
        <v>32246</v>
      </c>
      <c r="AN7">
        <v>4209.49</v>
      </c>
      <c r="AO7">
        <v>4209.49</v>
      </c>
      <c r="AP7">
        <v>0</v>
      </c>
      <c r="AQ7">
        <v>321.67</v>
      </c>
      <c r="AR7">
        <v>328</v>
      </c>
      <c r="AU7">
        <v>0</v>
      </c>
      <c r="AV7" s="13">
        <v>0</v>
      </c>
      <c r="AW7" s="3">
        <v>328</v>
      </c>
      <c r="AX7" s="3">
        <v>321.67</v>
      </c>
      <c r="AY7" s="3">
        <v>660</v>
      </c>
      <c r="AZ7" s="17">
        <v>660</v>
      </c>
      <c r="BA7" s="3">
        <v>328</v>
      </c>
      <c r="BB7" s="3">
        <v>321.67</v>
      </c>
      <c r="BE7" s="21">
        <f t="shared" si="0"/>
        <v>328</v>
      </c>
      <c r="BF7" s="21">
        <f t="shared" ref="BF7:BH7" si="22">AH7</f>
        <v>328</v>
      </c>
      <c r="BG7" s="21">
        <f t="shared" si="22"/>
        <v>0</v>
      </c>
      <c r="BH7" s="21">
        <f t="shared" si="22"/>
        <v>328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21">
        <f t="shared" si="2"/>
        <v>321.67</v>
      </c>
      <c r="BN7" s="21">
        <f t="shared" ref="BN7:BP7" si="23">AE7</f>
        <v>321.67</v>
      </c>
      <c r="BO7" s="21">
        <f t="shared" si="23"/>
        <v>0</v>
      </c>
      <c r="BP7" s="21">
        <f t="shared" si="23"/>
        <v>321.67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2">
      <c r="A8">
        <v>26799.85</v>
      </c>
      <c r="B8">
        <v>-6604</v>
      </c>
      <c r="C8">
        <v>32306.15</v>
      </c>
      <c r="D8">
        <v>3361.22</v>
      </c>
      <c r="E8">
        <v>323.33</v>
      </c>
      <c r="F8" s="3">
        <v>-7000</v>
      </c>
      <c r="G8">
        <v>650.47</v>
      </c>
      <c r="H8">
        <v>651.34</v>
      </c>
      <c r="I8">
        <v>607.86</v>
      </c>
      <c r="J8">
        <v>610.69</v>
      </c>
      <c r="K8">
        <v>580.92</v>
      </c>
      <c r="L8">
        <v>582.55</v>
      </c>
      <c r="M8">
        <v>500.73</v>
      </c>
      <c r="N8">
        <v>0</v>
      </c>
      <c r="O8">
        <v>0</v>
      </c>
      <c r="P8">
        <v>657.7</v>
      </c>
      <c r="Q8">
        <v>320.85</v>
      </c>
      <c r="R8">
        <v>320.22</v>
      </c>
      <c r="S8">
        <v>26825.621</v>
      </c>
      <c r="T8">
        <v>6585.426</v>
      </c>
      <c r="U8">
        <v>3546.965</v>
      </c>
      <c r="V8">
        <v>7.396</v>
      </c>
      <c r="W8">
        <v>3554.362</v>
      </c>
      <c r="X8">
        <v>172.1</v>
      </c>
      <c r="Y8">
        <v>49.974</v>
      </c>
      <c r="Z8">
        <v>6498.897</v>
      </c>
      <c r="AA8">
        <v>14008.891</v>
      </c>
      <c r="AB8">
        <v>1018.82</v>
      </c>
      <c r="AC8" t="s">
        <v>60</v>
      </c>
      <c r="AD8" s="3">
        <v>-4290.098</v>
      </c>
      <c r="AE8">
        <v>323.33</v>
      </c>
      <c r="AF8">
        <v>0</v>
      </c>
      <c r="AG8">
        <v>323.33</v>
      </c>
      <c r="AH8">
        <v>325</v>
      </c>
      <c r="AI8">
        <v>0</v>
      </c>
      <c r="AJ8">
        <v>325</v>
      </c>
      <c r="AK8">
        <v>6038</v>
      </c>
      <c r="AL8">
        <v>26177.2</v>
      </c>
      <c r="AM8">
        <v>32215.2</v>
      </c>
      <c r="AN8">
        <v>4348.96</v>
      </c>
      <c r="AO8">
        <v>4348.96</v>
      </c>
      <c r="AP8">
        <v>0</v>
      </c>
      <c r="AQ8">
        <v>323.33</v>
      </c>
      <c r="AR8">
        <v>325</v>
      </c>
      <c r="AU8">
        <v>0</v>
      </c>
      <c r="AV8" s="13">
        <v>0</v>
      </c>
      <c r="AW8" s="3">
        <v>325</v>
      </c>
      <c r="AX8" s="3">
        <v>323.33</v>
      </c>
      <c r="AY8" s="3">
        <v>660</v>
      </c>
      <c r="AZ8" s="17">
        <v>660</v>
      </c>
      <c r="BA8" s="3">
        <v>325</v>
      </c>
      <c r="BB8" s="3">
        <v>323.33</v>
      </c>
      <c r="BE8" s="21">
        <f t="shared" si="0"/>
        <v>325</v>
      </c>
      <c r="BF8" s="21">
        <f t="shared" ref="BF8:BH8" si="24">AH8</f>
        <v>325</v>
      </c>
      <c r="BG8" s="21">
        <f t="shared" si="24"/>
        <v>0</v>
      </c>
      <c r="BH8" s="21">
        <f t="shared" si="24"/>
        <v>325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21">
        <f t="shared" si="2"/>
        <v>323.33</v>
      </c>
      <c r="BN8" s="21">
        <f t="shared" ref="BN8:BP8" si="25">AE8</f>
        <v>323.33</v>
      </c>
      <c r="BO8" s="21">
        <f t="shared" si="25"/>
        <v>0</v>
      </c>
      <c r="BP8" s="21">
        <f t="shared" si="25"/>
        <v>323.33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2">
      <c r="A9">
        <v>26870.75</v>
      </c>
      <c r="B9">
        <v>-6605</v>
      </c>
      <c r="C9">
        <v>32083.48</v>
      </c>
      <c r="D9">
        <v>3586.32</v>
      </c>
      <c r="E9">
        <v>319.67</v>
      </c>
      <c r="F9" s="3">
        <v>-7000</v>
      </c>
      <c r="G9">
        <v>651.34</v>
      </c>
      <c r="H9">
        <v>651.34</v>
      </c>
      <c r="I9">
        <v>608.39</v>
      </c>
      <c r="J9">
        <v>610.48</v>
      </c>
      <c r="K9">
        <v>581.15</v>
      </c>
      <c r="L9">
        <v>582.31</v>
      </c>
      <c r="M9">
        <v>499.91</v>
      </c>
      <c r="N9">
        <v>0</v>
      </c>
      <c r="O9">
        <v>0</v>
      </c>
      <c r="P9">
        <v>657.7</v>
      </c>
      <c r="Q9">
        <v>320.32</v>
      </c>
      <c r="R9">
        <v>320.17</v>
      </c>
      <c r="S9">
        <v>26903.91</v>
      </c>
      <c r="T9">
        <v>6684.413</v>
      </c>
      <c r="U9">
        <v>3810.915</v>
      </c>
      <c r="V9">
        <v>7.331</v>
      </c>
      <c r="W9">
        <v>3818.246</v>
      </c>
      <c r="X9">
        <v>170.7</v>
      </c>
      <c r="Y9">
        <v>49.968</v>
      </c>
      <c r="Z9">
        <v>6387.998</v>
      </c>
      <c r="AA9">
        <v>13899.557</v>
      </c>
      <c r="AB9">
        <v>1017.95</v>
      </c>
      <c r="AC9" t="s">
        <v>60</v>
      </c>
      <c r="AD9" s="3">
        <v>-4289.258</v>
      </c>
      <c r="AE9">
        <v>319.67</v>
      </c>
      <c r="AF9">
        <v>0</v>
      </c>
      <c r="AG9">
        <v>319.67</v>
      </c>
      <c r="AH9">
        <v>329</v>
      </c>
      <c r="AI9">
        <v>0</v>
      </c>
      <c r="AJ9">
        <v>329</v>
      </c>
      <c r="AK9">
        <v>6034</v>
      </c>
      <c r="AL9">
        <v>26641.8</v>
      </c>
      <c r="AM9">
        <v>32675.8</v>
      </c>
      <c r="AN9">
        <v>4496.39</v>
      </c>
      <c r="AO9">
        <v>4496.39</v>
      </c>
      <c r="AP9">
        <v>0</v>
      </c>
      <c r="AQ9">
        <v>319.67</v>
      </c>
      <c r="AR9">
        <v>329</v>
      </c>
      <c r="AU9">
        <v>0</v>
      </c>
      <c r="AV9" s="13">
        <v>0</v>
      </c>
      <c r="AW9" s="3">
        <v>329</v>
      </c>
      <c r="AX9" s="3">
        <v>319.67</v>
      </c>
      <c r="AY9" s="3">
        <v>660</v>
      </c>
      <c r="AZ9" s="17">
        <v>660</v>
      </c>
      <c r="BA9" s="3">
        <v>329</v>
      </c>
      <c r="BB9" s="3">
        <v>319.67</v>
      </c>
      <c r="BE9" s="21">
        <f t="shared" si="0"/>
        <v>329</v>
      </c>
      <c r="BF9" s="21">
        <f t="shared" ref="BF9:BH9" si="26">AH9</f>
        <v>329</v>
      </c>
      <c r="BG9" s="21">
        <f t="shared" si="26"/>
        <v>0</v>
      </c>
      <c r="BH9" s="21">
        <f t="shared" si="26"/>
        <v>329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21">
        <f t="shared" si="2"/>
        <v>319.67</v>
      </c>
      <c r="BN9" s="21">
        <f t="shared" ref="BN9:BP9" si="27">AE9</f>
        <v>319.67</v>
      </c>
      <c r="BO9" s="21">
        <f t="shared" si="27"/>
        <v>0</v>
      </c>
      <c r="BP9" s="21">
        <f t="shared" si="27"/>
        <v>319.67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2">
      <c r="A10">
        <v>27650.35</v>
      </c>
      <c r="B10">
        <v>-6605</v>
      </c>
      <c r="C10">
        <v>32946.08</v>
      </c>
      <c r="D10">
        <v>3847.98</v>
      </c>
      <c r="E10">
        <v>330</v>
      </c>
      <c r="F10" s="3">
        <v>-7000</v>
      </c>
      <c r="G10">
        <v>649.63</v>
      </c>
      <c r="H10">
        <v>651.34</v>
      </c>
      <c r="I10">
        <v>608.02</v>
      </c>
      <c r="J10">
        <v>608.58</v>
      </c>
      <c r="K10">
        <v>580.92</v>
      </c>
      <c r="L10">
        <v>582.31</v>
      </c>
      <c r="M10">
        <v>501.15</v>
      </c>
      <c r="N10">
        <v>0</v>
      </c>
      <c r="O10">
        <v>0</v>
      </c>
      <c r="P10">
        <v>658.8</v>
      </c>
      <c r="Q10">
        <v>350.19</v>
      </c>
      <c r="R10">
        <v>338.14</v>
      </c>
      <c r="S10">
        <v>27648.25</v>
      </c>
      <c r="T10">
        <v>6701.16</v>
      </c>
      <c r="U10">
        <v>4054.193</v>
      </c>
      <c r="V10">
        <v>7.414</v>
      </c>
      <c r="W10">
        <v>4061.607</v>
      </c>
      <c r="X10">
        <v>171.45</v>
      </c>
      <c r="Y10">
        <v>50.033</v>
      </c>
      <c r="Z10">
        <v>5716.846</v>
      </c>
      <c r="AA10">
        <v>14630.857</v>
      </c>
      <c r="AB10">
        <v>1022.23</v>
      </c>
      <c r="AC10" t="s">
        <v>60</v>
      </c>
      <c r="AD10" s="3">
        <v>-4248.916</v>
      </c>
      <c r="AE10">
        <v>330</v>
      </c>
      <c r="AF10">
        <v>0</v>
      </c>
      <c r="AG10">
        <v>330</v>
      </c>
      <c r="AH10">
        <v>330</v>
      </c>
      <c r="AI10">
        <v>0</v>
      </c>
      <c r="AJ10">
        <v>330</v>
      </c>
      <c r="AK10">
        <v>6032</v>
      </c>
      <c r="AL10">
        <v>26951.6</v>
      </c>
      <c r="AM10">
        <v>32983.6</v>
      </c>
      <c r="AN10">
        <v>4648.52</v>
      </c>
      <c r="AO10">
        <v>4648.52</v>
      </c>
      <c r="AP10">
        <v>0</v>
      </c>
      <c r="AQ10">
        <v>330</v>
      </c>
      <c r="AR10">
        <v>330</v>
      </c>
      <c r="AU10">
        <v>0</v>
      </c>
      <c r="AV10" s="13">
        <v>0</v>
      </c>
      <c r="AW10" s="3">
        <v>330</v>
      </c>
      <c r="AX10" s="3">
        <v>330</v>
      </c>
      <c r="AY10" s="3">
        <v>660</v>
      </c>
      <c r="AZ10" s="17">
        <v>660</v>
      </c>
      <c r="BA10" s="3">
        <v>330</v>
      </c>
      <c r="BB10" s="3">
        <v>330</v>
      </c>
      <c r="BE10" s="21">
        <f t="shared" si="0"/>
        <v>330</v>
      </c>
      <c r="BF10" s="21">
        <f t="shared" ref="BF10:BH10" si="28">AH10</f>
        <v>330</v>
      </c>
      <c r="BG10" s="21">
        <f t="shared" si="28"/>
        <v>0</v>
      </c>
      <c r="BH10" s="21">
        <f t="shared" si="28"/>
        <v>330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21">
        <f t="shared" si="2"/>
        <v>330</v>
      </c>
      <c r="BN10" s="21">
        <f t="shared" ref="BN10:BP10" si="29">AE10</f>
        <v>330</v>
      </c>
      <c r="BO10" s="21">
        <f t="shared" si="29"/>
        <v>0</v>
      </c>
      <c r="BP10" s="21">
        <f t="shared" si="29"/>
        <v>330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2">
      <c r="A11">
        <v>27564.03</v>
      </c>
      <c r="B11">
        <v>-6574</v>
      </c>
      <c r="C11">
        <v>32376.95</v>
      </c>
      <c r="D11">
        <v>4029.03</v>
      </c>
      <c r="E11">
        <v>333.67</v>
      </c>
      <c r="F11" s="3">
        <v>-7000</v>
      </c>
      <c r="G11">
        <v>650.47</v>
      </c>
      <c r="H11">
        <v>651.34</v>
      </c>
      <c r="I11">
        <v>608.2</v>
      </c>
      <c r="J11">
        <v>611.02</v>
      </c>
      <c r="K11">
        <v>580.92</v>
      </c>
      <c r="L11">
        <v>583.71</v>
      </c>
      <c r="M11">
        <v>501.15</v>
      </c>
      <c r="N11">
        <v>0</v>
      </c>
      <c r="O11">
        <v>0</v>
      </c>
      <c r="P11">
        <v>661.2</v>
      </c>
      <c r="Q11">
        <v>342.89</v>
      </c>
      <c r="R11">
        <v>331.27</v>
      </c>
      <c r="S11">
        <v>27453.25</v>
      </c>
      <c r="T11">
        <v>6689.005</v>
      </c>
      <c r="U11">
        <v>4322.273</v>
      </c>
      <c r="V11">
        <v>7.358</v>
      </c>
      <c r="W11">
        <v>4329.631</v>
      </c>
      <c r="X11">
        <v>171.45</v>
      </c>
      <c r="Y11">
        <v>49.969</v>
      </c>
      <c r="Z11">
        <v>6105.693</v>
      </c>
      <c r="AA11">
        <v>14425.168</v>
      </c>
      <c r="AB11">
        <v>1027.35</v>
      </c>
      <c r="AC11" t="s">
        <v>60</v>
      </c>
      <c r="AD11" s="3">
        <v>-4251.997</v>
      </c>
      <c r="AE11">
        <v>333.67</v>
      </c>
      <c r="AF11">
        <v>0</v>
      </c>
      <c r="AG11">
        <v>333.67</v>
      </c>
      <c r="AH11">
        <v>330</v>
      </c>
      <c r="AI11">
        <v>0</v>
      </c>
      <c r="AJ11">
        <v>330</v>
      </c>
      <c r="AK11">
        <v>6011</v>
      </c>
      <c r="AL11">
        <v>26951.6</v>
      </c>
      <c r="AM11">
        <v>32962.6</v>
      </c>
      <c r="AN11">
        <v>4804.25</v>
      </c>
      <c r="AO11">
        <v>4804.25</v>
      </c>
      <c r="AP11">
        <v>0</v>
      </c>
      <c r="AQ11">
        <v>333.67</v>
      </c>
      <c r="AR11">
        <v>330</v>
      </c>
      <c r="AU11">
        <v>0</v>
      </c>
      <c r="AV11" s="13">
        <v>0</v>
      </c>
      <c r="AW11" s="3">
        <v>330</v>
      </c>
      <c r="AX11" s="3">
        <v>333.67</v>
      </c>
      <c r="AY11" s="3">
        <v>660</v>
      </c>
      <c r="AZ11" s="17">
        <v>660</v>
      </c>
      <c r="BA11" s="3">
        <v>330</v>
      </c>
      <c r="BB11" s="3">
        <v>333.67</v>
      </c>
      <c r="BE11" s="21">
        <f t="shared" si="0"/>
        <v>330</v>
      </c>
      <c r="BF11" s="21">
        <f t="shared" ref="BF11:BH11" si="30">AH11</f>
        <v>330</v>
      </c>
      <c r="BG11" s="21">
        <f t="shared" si="30"/>
        <v>0</v>
      </c>
      <c r="BH11" s="21">
        <f t="shared" si="30"/>
        <v>330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21">
        <f t="shared" si="2"/>
        <v>333.67</v>
      </c>
      <c r="BN11" s="21">
        <f t="shared" ref="BN11:BP11" si="31">AE11</f>
        <v>333.67</v>
      </c>
      <c r="BO11" s="21">
        <f t="shared" si="31"/>
        <v>0</v>
      </c>
      <c r="BP11" s="21">
        <f t="shared" si="31"/>
        <v>333.67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2">
      <c r="A12">
        <v>27378.46</v>
      </c>
      <c r="B12">
        <v>-6540</v>
      </c>
      <c r="C12">
        <v>31797.91</v>
      </c>
      <c r="D12">
        <v>4260.64</v>
      </c>
      <c r="E12">
        <v>321.67</v>
      </c>
      <c r="F12" s="3">
        <v>-7000</v>
      </c>
      <c r="G12">
        <v>650.47</v>
      </c>
      <c r="H12">
        <v>651.34</v>
      </c>
      <c r="I12">
        <v>608.25</v>
      </c>
      <c r="J12">
        <v>609.63</v>
      </c>
      <c r="K12">
        <v>580.92</v>
      </c>
      <c r="L12">
        <v>583.48</v>
      </c>
      <c r="M12">
        <v>500.32</v>
      </c>
      <c r="N12">
        <v>0</v>
      </c>
      <c r="O12">
        <v>0</v>
      </c>
      <c r="P12">
        <v>659.7</v>
      </c>
      <c r="Q12">
        <v>320.32</v>
      </c>
      <c r="R12">
        <v>320.17</v>
      </c>
      <c r="S12">
        <v>27169.889</v>
      </c>
      <c r="T12">
        <v>6604.466</v>
      </c>
      <c r="U12">
        <v>4591.838</v>
      </c>
      <c r="V12">
        <v>7.316</v>
      </c>
      <c r="W12">
        <v>4599.155</v>
      </c>
      <c r="X12">
        <v>172.4</v>
      </c>
      <c r="Y12">
        <v>50.036</v>
      </c>
      <c r="Z12">
        <v>6798.75</v>
      </c>
      <c r="AA12">
        <v>13661.022</v>
      </c>
      <c r="AB12">
        <v>1028.33</v>
      </c>
      <c r="AC12" t="s">
        <v>60</v>
      </c>
      <c r="AD12" s="3">
        <v>-4285.8955</v>
      </c>
      <c r="AE12">
        <v>321.67</v>
      </c>
      <c r="AF12">
        <v>0</v>
      </c>
      <c r="AG12">
        <v>321.67</v>
      </c>
      <c r="AH12">
        <v>319</v>
      </c>
      <c r="AI12">
        <v>0</v>
      </c>
      <c r="AJ12">
        <v>319</v>
      </c>
      <c r="AK12">
        <v>5988</v>
      </c>
      <c r="AL12">
        <v>26745.1</v>
      </c>
      <c r="AM12">
        <v>32733.1</v>
      </c>
      <c r="AN12">
        <v>4969.03</v>
      </c>
      <c r="AO12">
        <v>4969.03</v>
      </c>
      <c r="AP12">
        <v>0</v>
      </c>
      <c r="AQ12">
        <v>321.67</v>
      </c>
      <c r="AR12">
        <v>319</v>
      </c>
      <c r="AU12">
        <v>0</v>
      </c>
      <c r="AV12" s="13">
        <v>0</v>
      </c>
      <c r="AW12" s="3">
        <v>319</v>
      </c>
      <c r="AX12" s="3">
        <v>321.67</v>
      </c>
      <c r="AY12" s="3">
        <v>660</v>
      </c>
      <c r="AZ12" s="17">
        <v>660</v>
      </c>
      <c r="BA12" s="3">
        <v>319</v>
      </c>
      <c r="BB12" s="3">
        <v>321.67</v>
      </c>
      <c r="BE12" s="21">
        <f t="shared" si="0"/>
        <v>319</v>
      </c>
      <c r="BF12" s="21">
        <f t="shared" ref="BF12:BH12" si="32">AH12</f>
        <v>319</v>
      </c>
      <c r="BG12" s="21">
        <f t="shared" si="32"/>
        <v>0</v>
      </c>
      <c r="BH12" s="21">
        <f t="shared" si="32"/>
        <v>319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21">
        <f t="shared" si="2"/>
        <v>321.67</v>
      </c>
      <c r="BN12" s="21">
        <f t="shared" ref="BN12:BP12" si="33">AE12</f>
        <v>321.67</v>
      </c>
      <c r="BO12" s="21">
        <f t="shared" si="33"/>
        <v>0</v>
      </c>
      <c r="BP12" s="21">
        <f t="shared" si="33"/>
        <v>321.67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2">
      <c r="A13">
        <v>27006.89</v>
      </c>
      <c r="B13">
        <v>-6507</v>
      </c>
      <c r="C13">
        <v>30499.68</v>
      </c>
      <c r="D13">
        <v>4483.3</v>
      </c>
      <c r="E13">
        <v>310</v>
      </c>
      <c r="F13" s="3">
        <v>-7000</v>
      </c>
      <c r="G13">
        <v>649.63</v>
      </c>
      <c r="H13">
        <v>651.34</v>
      </c>
      <c r="I13">
        <v>608.56</v>
      </c>
      <c r="J13">
        <v>610.34</v>
      </c>
      <c r="K13">
        <v>581.15</v>
      </c>
      <c r="L13">
        <v>582.55</v>
      </c>
      <c r="M13">
        <v>501.15</v>
      </c>
      <c r="N13">
        <v>0</v>
      </c>
      <c r="O13">
        <v>0</v>
      </c>
      <c r="P13">
        <v>640.2</v>
      </c>
      <c r="Q13">
        <v>309.96</v>
      </c>
      <c r="R13">
        <v>301.14</v>
      </c>
      <c r="S13">
        <v>26843.164</v>
      </c>
      <c r="T13">
        <v>6517.335</v>
      </c>
      <c r="U13">
        <v>4902.263</v>
      </c>
      <c r="V13">
        <v>7.355</v>
      </c>
      <c r="W13">
        <v>4909.617</v>
      </c>
      <c r="X13">
        <v>45.85</v>
      </c>
      <c r="Y13">
        <v>49.972</v>
      </c>
      <c r="Z13">
        <v>7678.283</v>
      </c>
      <c r="AA13">
        <v>12777.014</v>
      </c>
      <c r="AB13">
        <v>1025.91</v>
      </c>
      <c r="AC13" t="s">
        <v>60</v>
      </c>
      <c r="AD13" s="3">
        <v>-4326.938</v>
      </c>
      <c r="AE13">
        <v>310</v>
      </c>
      <c r="AF13">
        <v>0</v>
      </c>
      <c r="AG13">
        <v>310</v>
      </c>
      <c r="AH13">
        <v>319</v>
      </c>
      <c r="AI13">
        <v>0</v>
      </c>
      <c r="AJ13">
        <v>319</v>
      </c>
      <c r="AK13">
        <v>5965</v>
      </c>
      <c r="AL13">
        <v>26461.2</v>
      </c>
      <c r="AM13">
        <v>32426.2</v>
      </c>
      <c r="AN13">
        <v>5147.16</v>
      </c>
      <c r="AO13">
        <v>5147.16</v>
      </c>
      <c r="AP13">
        <v>0</v>
      </c>
      <c r="AQ13">
        <v>310</v>
      </c>
      <c r="AR13">
        <v>319</v>
      </c>
      <c r="AU13">
        <v>0</v>
      </c>
      <c r="AV13" s="13">
        <v>0</v>
      </c>
      <c r="AW13" s="3">
        <v>319</v>
      </c>
      <c r="AX13" s="3">
        <v>310</v>
      </c>
      <c r="AY13" s="3">
        <v>660</v>
      </c>
      <c r="AZ13" s="17">
        <v>640</v>
      </c>
      <c r="BA13" s="3">
        <v>319</v>
      </c>
      <c r="BB13" s="3">
        <v>310</v>
      </c>
      <c r="BE13" s="21">
        <f t="shared" si="0"/>
        <v>319</v>
      </c>
      <c r="BF13" s="21">
        <f t="shared" ref="BF13:BH13" si="34">AH13</f>
        <v>319</v>
      </c>
      <c r="BG13" s="21">
        <f t="shared" si="34"/>
        <v>0</v>
      </c>
      <c r="BH13" s="21">
        <f t="shared" si="34"/>
        <v>319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21">
        <f t="shared" si="2"/>
        <v>310</v>
      </c>
      <c r="BN13" s="21">
        <f t="shared" ref="BN13:BP13" si="35">AE13</f>
        <v>310</v>
      </c>
      <c r="BO13" s="21">
        <f t="shared" si="35"/>
        <v>0</v>
      </c>
      <c r="BP13" s="21">
        <f t="shared" si="35"/>
        <v>310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2">
      <c r="A14">
        <v>26767.7</v>
      </c>
      <c r="B14">
        <v>-6472</v>
      </c>
      <c r="C14">
        <v>30107.74</v>
      </c>
      <c r="D14">
        <v>4720.95</v>
      </c>
      <c r="E14">
        <v>301.67</v>
      </c>
      <c r="F14" s="3">
        <v>-7000</v>
      </c>
      <c r="G14">
        <v>649.63</v>
      </c>
      <c r="H14">
        <v>648.78</v>
      </c>
      <c r="I14">
        <v>601.81</v>
      </c>
      <c r="J14">
        <v>604.41</v>
      </c>
      <c r="K14">
        <v>577.66</v>
      </c>
      <c r="L14">
        <v>579.52</v>
      </c>
      <c r="M14">
        <v>500.32</v>
      </c>
      <c r="N14">
        <v>0</v>
      </c>
      <c r="O14">
        <v>0</v>
      </c>
      <c r="P14">
        <v>640.4</v>
      </c>
      <c r="Q14">
        <v>299.39</v>
      </c>
      <c r="R14">
        <v>299.81</v>
      </c>
      <c r="S14">
        <v>26738.531</v>
      </c>
      <c r="T14">
        <v>6655.968</v>
      </c>
      <c r="U14">
        <v>5298.562</v>
      </c>
      <c r="V14">
        <v>7.347</v>
      </c>
      <c r="W14">
        <v>5305.909</v>
      </c>
      <c r="X14">
        <v>45.8</v>
      </c>
      <c r="Y14">
        <v>50.017</v>
      </c>
      <c r="Z14">
        <v>7950.889</v>
      </c>
      <c r="AA14">
        <v>12341.506</v>
      </c>
      <c r="AB14">
        <v>885.33</v>
      </c>
      <c r="AC14" t="s">
        <v>60</v>
      </c>
      <c r="AD14" s="3">
        <v>-4348.369</v>
      </c>
      <c r="AE14">
        <v>301.67</v>
      </c>
      <c r="AF14">
        <v>0</v>
      </c>
      <c r="AG14">
        <v>301.67</v>
      </c>
      <c r="AH14">
        <v>320</v>
      </c>
      <c r="AI14">
        <v>0</v>
      </c>
      <c r="AJ14">
        <v>320</v>
      </c>
      <c r="AK14">
        <v>5942</v>
      </c>
      <c r="AL14">
        <v>26306.3</v>
      </c>
      <c r="AM14">
        <v>32248.3</v>
      </c>
      <c r="AN14">
        <v>5327.52</v>
      </c>
      <c r="AO14">
        <v>5327.52</v>
      </c>
      <c r="AP14">
        <v>0</v>
      </c>
      <c r="AQ14">
        <v>301.67</v>
      </c>
      <c r="AR14">
        <v>320</v>
      </c>
      <c r="AU14">
        <v>0</v>
      </c>
      <c r="AV14" s="13">
        <v>0</v>
      </c>
      <c r="AW14" s="3">
        <v>320</v>
      </c>
      <c r="AX14" s="3">
        <v>301.67</v>
      </c>
      <c r="AY14" s="3">
        <v>660</v>
      </c>
      <c r="AZ14" s="17">
        <v>640</v>
      </c>
      <c r="BA14" s="3">
        <v>320</v>
      </c>
      <c r="BB14" s="3">
        <v>301.67</v>
      </c>
      <c r="BE14" s="21">
        <f t="shared" si="0"/>
        <v>320</v>
      </c>
      <c r="BF14" s="21">
        <f t="shared" ref="BF14:BH14" si="36">AH14</f>
        <v>320</v>
      </c>
      <c r="BG14" s="21">
        <f t="shared" si="36"/>
        <v>0</v>
      </c>
      <c r="BH14" s="21">
        <f t="shared" si="36"/>
        <v>320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21">
        <f t="shared" si="2"/>
        <v>301.67</v>
      </c>
      <c r="BN14" s="21">
        <f t="shared" ref="BN14:BP14" si="37">AE14</f>
        <v>301.67</v>
      </c>
      <c r="BO14" s="21">
        <f t="shared" si="37"/>
        <v>0</v>
      </c>
      <c r="BP14" s="21">
        <f t="shared" si="37"/>
        <v>301.67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2">
      <c r="A15">
        <v>26540.47</v>
      </c>
      <c r="B15">
        <v>-6543</v>
      </c>
      <c r="C15">
        <v>30188.51</v>
      </c>
      <c r="D15">
        <v>5015.73</v>
      </c>
      <c r="E15">
        <v>306</v>
      </c>
      <c r="F15" s="3">
        <v>-7000</v>
      </c>
      <c r="G15">
        <v>649.63</v>
      </c>
      <c r="H15">
        <v>649.63</v>
      </c>
      <c r="I15">
        <v>609.58</v>
      </c>
      <c r="J15">
        <v>609.77</v>
      </c>
      <c r="K15">
        <v>581.15</v>
      </c>
      <c r="L15">
        <v>579.52</v>
      </c>
      <c r="M15">
        <v>500.32</v>
      </c>
      <c r="N15">
        <v>0</v>
      </c>
      <c r="O15">
        <v>0</v>
      </c>
      <c r="P15">
        <v>641.6</v>
      </c>
      <c r="Q15">
        <v>301.51</v>
      </c>
      <c r="R15">
        <v>299.97</v>
      </c>
      <c r="S15">
        <v>26419.406</v>
      </c>
      <c r="T15">
        <v>6654.626</v>
      </c>
      <c r="U15">
        <v>5618.226</v>
      </c>
      <c r="V15">
        <v>6.918</v>
      </c>
      <c r="W15">
        <v>5625.143</v>
      </c>
      <c r="X15">
        <v>45.75</v>
      </c>
      <c r="Y15">
        <v>49.969</v>
      </c>
      <c r="Z15">
        <v>8103.457</v>
      </c>
      <c r="AA15">
        <v>12240.863</v>
      </c>
      <c r="AB15">
        <v>881.24</v>
      </c>
      <c r="AC15" t="s">
        <v>60</v>
      </c>
      <c r="AD15" s="3">
        <v>-4340.665</v>
      </c>
      <c r="AE15">
        <v>306</v>
      </c>
      <c r="AF15">
        <v>0</v>
      </c>
      <c r="AG15">
        <v>306</v>
      </c>
      <c r="AH15">
        <v>310</v>
      </c>
      <c r="AI15">
        <v>0</v>
      </c>
      <c r="AJ15">
        <v>310</v>
      </c>
      <c r="AK15">
        <v>6021</v>
      </c>
      <c r="AL15">
        <v>26203</v>
      </c>
      <c r="AM15">
        <v>32224</v>
      </c>
      <c r="AN15">
        <v>5516.2</v>
      </c>
      <c r="AO15">
        <v>5516.2</v>
      </c>
      <c r="AP15">
        <v>0</v>
      </c>
      <c r="AQ15">
        <v>306</v>
      </c>
      <c r="AR15">
        <v>310</v>
      </c>
      <c r="AU15">
        <v>0</v>
      </c>
      <c r="AV15" s="13">
        <v>0</v>
      </c>
      <c r="AW15" s="3">
        <v>310</v>
      </c>
      <c r="AX15" s="3">
        <v>306</v>
      </c>
      <c r="AY15" s="3">
        <v>647.4</v>
      </c>
      <c r="AZ15" s="17">
        <v>640</v>
      </c>
      <c r="BA15" s="3">
        <v>310</v>
      </c>
      <c r="BB15" s="3">
        <v>306</v>
      </c>
      <c r="BE15" s="21">
        <f t="shared" si="0"/>
        <v>310</v>
      </c>
      <c r="BF15" s="21">
        <f t="shared" ref="BF15:BH15" si="38">AH15</f>
        <v>310</v>
      </c>
      <c r="BG15" s="21">
        <f t="shared" si="38"/>
        <v>0</v>
      </c>
      <c r="BH15" s="21">
        <f t="shared" si="38"/>
        <v>310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21">
        <f t="shared" si="2"/>
        <v>306</v>
      </c>
      <c r="BN15" s="21">
        <f t="shared" ref="BN15:BP15" si="39">AE15</f>
        <v>306</v>
      </c>
      <c r="BO15" s="21">
        <f t="shared" si="39"/>
        <v>0</v>
      </c>
      <c r="BP15" s="21">
        <f t="shared" si="39"/>
        <v>306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2">
      <c r="A16">
        <v>26519.87</v>
      </c>
      <c r="B16">
        <v>-6607</v>
      </c>
      <c r="C16">
        <v>29222.41</v>
      </c>
      <c r="D16">
        <v>5358.37</v>
      </c>
      <c r="E16">
        <v>300.33</v>
      </c>
      <c r="F16" s="3">
        <v>-7000</v>
      </c>
      <c r="G16">
        <v>650.47</v>
      </c>
      <c r="H16">
        <v>649.63</v>
      </c>
      <c r="I16">
        <v>553.19</v>
      </c>
      <c r="J16">
        <v>564.78</v>
      </c>
      <c r="K16">
        <v>560.91</v>
      </c>
      <c r="L16">
        <v>561.85</v>
      </c>
      <c r="M16">
        <v>500.32</v>
      </c>
      <c r="N16">
        <v>0</v>
      </c>
      <c r="O16">
        <v>0</v>
      </c>
      <c r="P16">
        <v>641.8</v>
      </c>
      <c r="Q16">
        <v>300.71</v>
      </c>
      <c r="R16">
        <v>300.4</v>
      </c>
      <c r="S16">
        <v>26392.65</v>
      </c>
      <c r="T16">
        <v>6677.482</v>
      </c>
      <c r="U16">
        <v>6032.979</v>
      </c>
      <c r="V16">
        <v>6.917</v>
      </c>
      <c r="W16">
        <v>6039.896</v>
      </c>
      <c r="X16">
        <v>45.75</v>
      </c>
      <c r="Y16">
        <v>49.966</v>
      </c>
      <c r="Z16">
        <v>8658.223</v>
      </c>
      <c r="AA16">
        <v>11601.738</v>
      </c>
      <c r="AB16">
        <v>890.33</v>
      </c>
      <c r="AC16" t="s">
        <v>60</v>
      </c>
      <c r="AD16" s="3">
        <v>-4378.486</v>
      </c>
      <c r="AE16">
        <v>300.33</v>
      </c>
      <c r="AF16">
        <v>0</v>
      </c>
      <c r="AG16">
        <v>300.33</v>
      </c>
      <c r="AH16">
        <v>305</v>
      </c>
      <c r="AI16">
        <v>0</v>
      </c>
      <c r="AJ16">
        <v>305</v>
      </c>
      <c r="AK16">
        <v>6092</v>
      </c>
      <c r="AL16">
        <v>26099.8</v>
      </c>
      <c r="AM16">
        <v>32191.8</v>
      </c>
      <c r="AN16">
        <v>5701.43</v>
      </c>
      <c r="AO16">
        <v>5701.43</v>
      </c>
      <c r="AP16">
        <v>0</v>
      </c>
      <c r="AQ16">
        <v>300.33</v>
      </c>
      <c r="AR16">
        <v>305</v>
      </c>
      <c r="AU16">
        <v>0</v>
      </c>
      <c r="AV16" s="13">
        <v>0</v>
      </c>
      <c r="AW16" s="3">
        <v>305</v>
      </c>
      <c r="AX16" s="3">
        <v>300.33</v>
      </c>
      <c r="AY16" s="3">
        <v>640</v>
      </c>
      <c r="AZ16" s="17">
        <v>640</v>
      </c>
      <c r="BA16" s="3">
        <v>305</v>
      </c>
      <c r="BB16" s="3">
        <v>300.33</v>
      </c>
      <c r="BE16" s="21">
        <f t="shared" si="0"/>
        <v>305</v>
      </c>
      <c r="BF16" s="21">
        <f t="shared" ref="BF16:BH16" si="40">AH16</f>
        <v>305</v>
      </c>
      <c r="BG16" s="21">
        <f t="shared" si="40"/>
        <v>0</v>
      </c>
      <c r="BH16" s="21">
        <f t="shared" si="40"/>
        <v>305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21">
        <f t="shared" si="2"/>
        <v>300.33</v>
      </c>
      <c r="BN16" s="21">
        <f t="shared" ref="BN16:BP16" si="41">AE16</f>
        <v>300.33</v>
      </c>
      <c r="BO16" s="21">
        <f t="shared" si="41"/>
        <v>0</v>
      </c>
      <c r="BP16" s="21">
        <f t="shared" si="41"/>
        <v>300.33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26224.22</v>
      </c>
      <c r="B17">
        <v>-6668</v>
      </c>
      <c r="C17">
        <v>28579.27</v>
      </c>
      <c r="D17">
        <v>5663.68</v>
      </c>
      <c r="E17">
        <v>296.33</v>
      </c>
      <c r="F17" s="3">
        <v>-7000</v>
      </c>
      <c r="G17">
        <v>650.47</v>
      </c>
      <c r="H17">
        <v>650.47</v>
      </c>
      <c r="I17">
        <v>550.67</v>
      </c>
      <c r="J17">
        <v>550.8</v>
      </c>
      <c r="K17">
        <v>560.91</v>
      </c>
      <c r="L17">
        <v>563.01</v>
      </c>
      <c r="M17">
        <v>501.15</v>
      </c>
      <c r="N17">
        <v>0</v>
      </c>
      <c r="O17">
        <v>0</v>
      </c>
      <c r="P17">
        <v>640.3</v>
      </c>
      <c r="Q17">
        <v>299.76</v>
      </c>
      <c r="R17">
        <v>300.03</v>
      </c>
      <c r="S17">
        <v>26282.438</v>
      </c>
      <c r="T17">
        <v>6725.157</v>
      </c>
      <c r="U17">
        <v>6556.384</v>
      </c>
      <c r="V17">
        <v>6.926</v>
      </c>
      <c r="W17">
        <v>6563.31</v>
      </c>
      <c r="X17">
        <v>42.1</v>
      </c>
      <c r="Y17">
        <v>49.98</v>
      </c>
      <c r="Z17">
        <v>9234.367</v>
      </c>
      <c r="AA17">
        <v>11079.17</v>
      </c>
      <c r="AB17">
        <v>889.29</v>
      </c>
      <c r="AC17" t="s">
        <v>60</v>
      </c>
      <c r="AD17" s="3">
        <v>-4372.6025</v>
      </c>
      <c r="AE17">
        <v>296.33</v>
      </c>
      <c r="AF17">
        <v>0</v>
      </c>
      <c r="AG17">
        <v>296.33</v>
      </c>
      <c r="AH17">
        <v>308</v>
      </c>
      <c r="AI17">
        <v>0</v>
      </c>
      <c r="AJ17">
        <v>308</v>
      </c>
      <c r="AK17">
        <v>6164</v>
      </c>
      <c r="AL17">
        <v>25996.5</v>
      </c>
      <c r="AM17">
        <v>32160.5</v>
      </c>
      <c r="AN17">
        <v>5890.94</v>
      </c>
      <c r="AO17">
        <v>5890.94</v>
      </c>
      <c r="AP17">
        <v>0</v>
      </c>
      <c r="AQ17">
        <v>296.33</v>
      </c>
      <c r="AR17">
        <v>308</v>
      </c>
      <c r="AU17">
        <v>0</v>
      </c>
      <c r="AV17" s="13">
        <v>0</v>
      </c>
      <c r="AW17" s="3">
        <v>308</v>
      </c>
      <c r="AX17" s="3">
        <v>296.33</v>
      </c>
      <c r="AY17" s="3">
        <v>640</v>
      </c>
      <c r="AZ17" s="17">
        <v>640</v>
      </c>
      <c r="BA17" s="3">
        <v>308</v>
      </c>
      <c r="BB17" s="3">
        <v>296.33</v>
      </c>
      <c r="BE17" s="21">
        <f t="shared" si="0"/>
        <v>308</v>
      </c>
      <c r="BF17" s="21">
        <f t="shared" ref="BF17:BH17" si="42">AH17</f>
        <v>308</v>
      </c>
      <c r="BG17" s="21">
        <f t="shared" si="42"/>
        <v>0</v>
      </c>
      <c r="BH17" s="21">
        <f t="shared" si="42"/>
        <v>308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21">
        <f t="shared" si="2"/>
        <v>296.33</v>
      </c>
      <c r="BN17" s="21">
        <f t="shared" ref="BN17:BP17" si="43">AE17</f>
        <v>296.33</v>
      </c>
      <c r="BO17" s="21">
        <f t="shared" si="43"/>
        <v>0</v>
      </c>
      <c r="BP17" s="21">
        <f t="shared" si="43"/>
        <v>296.33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25998.15</v>
      </c>
      <c r="B18">
        <v>-6726</v>
      </c>
      <c r="C18">
        <v>27719.47</v>
      </c>
      <c r="D18">
        <v>5980.6</v>
      </c>
      <c r="E18">
        <v>290</v>
      </c>
      <c r="F18" s="3">
        <v>-7000</v>
      </c>
      <c r="G18">
        <v>650.47</v>
      </c>
      <c r="H18">
        <v>648.78</v>
      </c>
      <c r="I18">
        <v>549.44</v>
      </c>
      <c r="J18">
        <v>556.34</v>
      </c>
      <c r="K18">
        <v>539.52</v>
      </c>
      <c r="L18">
        <v>543.94</v>
      </c>
      <c r="M18">
        <v>500.32</v>
      </c>
      <c r="N18">
        <v>0</v>
      </c>
      <c r="O18">
        <v>0</v>
      </c>
      <c r="P18">
        <v>622.1</v>
      </c>
      <c r="Q18">
        <v>299.87</v>
      </c>
      <c r="R18">
        <v>299.71</v>
      </c>
      <c r="S18">
        <v>26034.035</v>
      </c>
      <c r="T18">
        <v>6870.352</v>
      </c>
      <c r="U18">
        <v>7063.181</v>
      </c>
      <c r="V18">
        <v>6.924</v>
      </c>
      <c r="W18">
        <v>7070.105</v>
      </c>
      <c r="X18">
        <v>42.09</v>
      </c>
      <c r="Y18">
        <v>49.969</v>
      </c>
      <c r="Z18">
        <v>9821.176</v>
      </c>
      <c r="AA18">
        <v>10454.965</v>
      </c>
      <c r="AB18">
        <v>891.65</v>
      </c>
      <c r="AC18" t="s">
        <v>60</v>
      </c>
      <c r="AD18" s="3">
        <v>-4433.676</v>
      </c>
      <c r="AE18">
        <v>290</v>
      </c>
      <c r="AF18">
        <v>0</v>
      </c>
      <c r="AG18">
        <v>290</v>
      </c>
      <c r="AH18">
        <v>302</v>
      </c>
      <c r="AI18">
        <v>0</v>
      </c>
      <c r="AJ18">
        <v>302</v>
      </c>
      <c r="AK18">
        <v>6231</v>
      </c>
      <c r="AL18">
        <v>25893.3</v>
      </c>
      <c r="AM18">
        <v>32124.3</v>
      </c>
      <c r="AN18">
        <v>6074.39</v>
      </c>
      <c r="AO18">
        <v>6074.38</v>
      </c>
      <c r="AP18">
        <v>0.01</v>
      </c>
      <c r="AQ18">
        <v>290</v>
      </c>
      <c r="AR18">
        <v>302</v>
      </c>
      <c r="AU18">
        <v>0</v>
      </c>
      <c r="AV18" s="13">
        <v>0</v>
      </c>
      <c r="AW18" s="3">
        <v>302</v>
      </c>
      <c r="AX18" s="3">
        <v>290</v>
      </c>
      <c r="AY18" s="3">
        <v>640</v>
      </c>
      <c r="AZ18" s="17">
        <v>613.6</v>
      </c>
      <c r="BA18" s="3">
        <v>302</v>
      </c>
      <c r="BB18" s="3">
        <v>290</v>
      </c>
      <c r="BE18" s="21">
        <f t="shared" si="0"/>
        <v>302</v>
      </c>
      <c r="BF18" s="21">
        <f t="shared" ref="BF18:BH18" si="44">AH18</f>
        <v>302</v>
      </c>
      <c r="BG18" s="21">
        <f t="shared" si="44"/>
        <v>0</v>
      </c>
      <c r="BH18" s="21">
        <f t="shared" si="44"/>
        <v>302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21">
        <f t="shared" si="2"/>
        <v>290</v>
      </c>
      <c r="BN18" s="21">
        <f t="shared" ref="BN18:BP18" si="45">AE18</f>
        <v>290</v>
      </c>
      <c r="BO18" s="21">
        <f t="shared" si="45"/>
        <v>0</v>
      </c>
      <c r="BP18" s="21">
        <f t="shared" si="45"/>
        <v>290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25886.6</v>
      </c>
      <c r="B19">
        <v>-6828</v>
      </c>
      <c r="C19">
        <v>27337.69</v>
      </c>
      <c r="D19">
        <v>6389.72</v>
      </c>
      <c r="E19">
        <v>285.33</v>
      </c>
      <c r="F19" s="3">
        <v>-7000</v>
      </c>
      <c r="G19">
        <v>651.34</v>
      </c>
      <c r="H19">
        <v>649.63</v>
      </c>
      <c r="I19">
        <v>550.02</v>
      </c>
      <c r="J19">
        <v>551.14</v>
      </c>
      <c r="K19">
        <v>500.9</v>
      </c>
      <c r="L19">
        <v>501.37</v>
      </c>
      <c r="M19">
        <v>499.91</v>
      </c>
      <c r="N19">
        <v>0</v>
      </c>
      <c r="O19">
        <v>0</v>
      </c>
      <c r="P19">
        <v>600.5</v>
      </c>
      <c r="Q19">
        <v>300.55</v>
      </c>
      <c r="R19">
        <v>290.72</v>
      </c>
      <c r="S19">
        <v>25783.285</v>
      </c>
      <c r="T19">
        <v>6935.894</v>
      </c>
      <c r="U19">
        <v>7411.638</v>
      </c>
      <c r="V19">
        <v>6.942</v>
      </c>
      <c r="W19">
        <v>7418.58</v>
      </c>
      <c r="X19">
        <v>42.24</v>
      </c>
      <c r="Y19">
        <v>49.988</v>
      </c>
      <c r="Z19">
        <v>10369.441</v>
      </c>
      <c r="AA19">
        <v>10020.467</v>
      </c>
      <c r="AB19">
        <v>888.36</v>
      </c>
      <c r="AC19" t="s">
        <v>60</v>
      </c>
      <c r="AD19" s="3">
        <v>-4554.561</v>
      </c>
      <c r="AE19">
        <v>285.33</v>
      </c>
      <c r="AF19">
        <v>0</v>
      </c>
      <c r="AG19">
        <v>285.33</v>
      </c>
      <c r="AH19">
        <v>298</v>
      </c>
      <c r="AI19">
        <v>0</v>
      </c>
      <c r="AJ19">
        <v>298</v>
      </c>
      <c r="AK19">
        <v>6368</v>
      </c>
      <c r="AL19">
        <v>25764.2</v>
      </c>
      <c r="AM19">
        <v>32132.2</v>
      </c>
      <c r="AN19">
        <v>6254.92</v>
      </c>
      <c r="AO19">
        <v>6254.87</v>
      </c>
      <c r="AP19">
        <v>0.05</v>
      </c>
      <c r="AQ19">
        <v>285.33</v>
      </c>
      <c r="AR19">
        <v>298</v>
      </c>
      <c r="AU19">
        <v>0</v>
      </c>
      <c r="AV19" s="13">
        <v>0</v>
      </c>
      <c r="AW19" s="3">
        <v>298</v>
      </c>
      <c r="AX19" s="3">
        <v>285.33</v>
      </c>
      <c r="AY19" s="3">
        <v>640</v>
      </c>
      <c r="AZ19" s="17">
        <v>600</v>
      </c>
      <c r="BA19" s="3">
        <v>298</v>
      </c>
      <c r="BB19" s="3">
        <v>285.33</v>
      </c>
      <c r="BE19" s="21">
        <f t="shared" si="0"/>
        <v>298</v>
      </c>
      <c r="BF19" s="21">
        <f t="shared" ref="BF19:BH19" si="46">AH19</f>
        <v>298</v>
      </c>
      <c r="BG19" s="21">
        <f t="shared" si="46"/>
        <v>0</v>
      </c>
      <c r="BH19" s="21">
        <f t="shared" si="46"/>
        <v>298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21">
        <f t="shared" si="2"/>
        <v>285.33</v>
      </c>
      <c r="BN19" s="21">
        <f t="shared" ref="BN19:BP19" si="47">AE19</f>
        <v>285.33</v>
      </c>
      <c r="BO19" s="21">
        <f t="shared" si="47"/>
        <v>0</v>
      </c>
      <c r="BP19" s="21">
        <f t="shared" si="47"/>
        <v>285.33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25710.14</v>
      </c>
      <c r="B20">
        <v>-6923</v>
      </c>
      <c r="C20">
        <v>26810.15</v>
      </c>
      <c r="D20">
        <v>6830.89</v>
      </c>
      <c r="E20">
        <v>282.67</v>
      </c>
      <c r="F20" s="3">
        <v>-7000</v>
      </c>
      <c r="G20">
        <v>649.63</v>
      </c>
      <c r="H20">
        <v>649.63</v>
      </c>
      <c r="I20">
        <v>549.97</v>
      </c>
      <c r="J20">
        <v>550.47</v>
      </c>
      <c r="K20">
        <v>496.48</v>
      </c>
      <c r="L20">
        <v>496.95</v>
      </c>
      <c r="M20">
        <v>501.56</v>
      </c>
      <c r="N20">
        <v>0</v>
      </c>
      <c r="O20">
        <v>0</v>
      </c>
      <c r="P20">
        <v>600.1</v>
      </c>
      <c r="Q20">
        <v>296.96</v>
      </c>
      <c r="R20">
        <v>270.48</v>
      </c>
      <c r="S20">
        <v>25756.096</v>
      </c>
      <c r="T20">
        <v>6988.752</v>
      </c>
      <c r="U20">
        <v>7660.196</v>
      </c>
      <c r="V20">
        <v>6.94</v>
      </c>
      <c r="W20">
        <v>7667.135</v>
      </c>
      <c r="X20">
        <v>42.04</v>
      </c>
      <c r="Y20">
        <v>49.966</v>
      </c>
      <c r="Z20">
        <v>10535.758</v>
      </c>
      <c r="AA20">
        <v>9715.559</v>
      </c>
      <c r="AB20">
        <v>876.9</v>
      </c>
      <c r="AC20" t="s">
        <v>60</v>
      </c>
      <c r="AD20" s="3">
        <v>-4575.992</v>
      </c>
      <c r="AE20">
        <v>282.67</v>
      </c>
      <c r="AF20">
        <v>0</v>
      </c>
      <c r="AG20">
        <v>282.67</v>
      </c>
      <c r="AH20">
        <v>300</v>
      </c>
      <c r="AI20">
        <v>0</v>
      </c>
      <c r="AJ20">
        <v>300</v>
      </c>
      <c r="AK20">
        <v>6498</v>
      </c>
      <c r="AL20">
        <v>25660.9</v>
      </c>
      <c r="AM20">
        <v>32158.9</v>
      </c>
      <c r="AN20">
        <v>6423.29</v>
      </c>
      <c r="AO20">
        <v>6423.11</v>
      </c>
      <c r="AP20">
        <v>0.18</v>
      </c>
      <c r="AQ20">
        <v>282.67</v>
      </c>
      <c r="AR20">
        <v>300</v>
      </c>
      <c r="AU20">
        <v>0</v>
      </c>
      <c r="AV20" s="13">
        <v>0</v>
      </c>
      <c r="AW20" s="3">
        <v>300</v>
      </c>
      <c r="AX20" s="3">
        <v>282.67</v>
      </c>
      <c r="AY20" s="3">
        <v>640</v>
      </c>
      <c r="AZ20" s="17">
        <v>600</v>
      </c>
      <c r="BA20" s="3">
        <v>300</v>
      </c>
      <c r="BB20" s="3">
        <v>282.67</v>
      </c>
      <c r="BE20" s="21">
        <f t="shared" si="0"/>
        <v>300</v>
      </c>
      <c r="BF20" s="21">
        <f t="shared" ref="BF20:BH20" si="48">AH20</f>
        <v>300</v>
      </c>
      <c r="BG20" s="21">
        <f t="shared" si="48"/>
        <v>0</v>
      </c>
      <c r="BH20" s="21">
        <f t="shared" si="48"/>
        <v>300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21">
        <f t="shared" si="2"/>
        <v>282.67</v>
      </c>
      <c r="BN20" s="21">
        <f t="shared" ref="BN20:BP20" si="49">AE20</f>
        <v>282.67</v>
      </c>
      <c r="BO20" s="21">
        <f t="shared" si="49"/>
        <v>0</v>
      </c>
      <c r="BP20" s="21">
        <f t="shared" si="49"/>
        <v>282.67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25843.04</v>
      </c>
      <c r="B21">
        <v>-6986</v>
      </c>
      <c r="C21">
        <v>26654.78</v>
      </c>
      <c r="D21">
        <v>7198.83</v>
      </c>
      <c r="E21">
        <v>280.67</v>
      </c>
      <c r="F21" s="3">
        <v>-6999</v>
      </c>
      <c r="G21">
        <v>650.47</v>
      </c>
      <c r="H21">
        <v>648.78</v>
      </c>
      <c r="I21">
        <v>549.28</v>
      </c>
      <c r="J21">
        <v>550.53</v>
      </c>
      <c r="K21">
        <v>493.23</v>
      </c>
      <c r="L21">
        <v>495.09</v>
      </c>
      <c r="M21">
        <v>501.97</v>
      </c>
      <c r="N21">
        <v>0</v>
      </c>
      <c r="O21">
        <v>0</v>
      </c>
      <c r="P21">
        <v>599.7</v>
      </c>
      <c r="Q21">
        <v>297.75</v>
      </c>
      <c r="R21">
        <v>270.06</v>
      </c>
      <c r="S21">
        <v>25623.98</v>
      </c>
      <c r="T21">
        <v>7116.109</v>
      </c>
      <c r="U21">
        <v>8035.841</v>
      </c>
      <c r="V21">
        <v>6.92</v>
      </c>
      <c r="W21">
        <v>8042.761</v>
      </c>
      <c r="X21">
        <v>41.99</v>
      </c>
      <c r="Y21">
        <v>50.024</v>
      </c>
      <c r="Z21">
        <v>10813.918</v>
      </c>
      <c r="AA21">
        <v>9498.035</v>
      </c>
      <c r="AB21">
        <v>877.03</v>
      </c>
      <c r="AC21" t="s">
        <v>60</v>
      </c>
      <c r="AD21" s="3">
        <v>-4575.152</v>
      </c>
      <c r="AE21">
        <v>280.67</v>
      </c>
      <c r="AF21">
        <v>0</v>
      </c>
      <c r="AG21">
        <v>280.67</v>
      </c>
      <c r="AH21">
        <v>300</v>
      </c>
      <c r="AI21">
        <v>0</v>
      </c>
      <c r="AJ21">
        <v>300</v>
      </c>
      <c r="AK21">
        <v>6555</v>
      </c>
      <c r="AL21">
        <v>25686.8</v>
      </c>
      <c r="AM21">
        <v>32241.8</v>
      </c>
      <c r="AN21">
        <v>6576.97</v>
      </c>
      <c r="AO21">
        <v>6576.42</v>
      </c>
      <c r="AP21">
        <v>0.55</v>
      </c>
      <c r="AQ21">
        <v>280.67</v>
      </c>
      <c r="AR21">
        <v>300</v>
      </c>
      <c r="AU21">
        <v>0</v>
      </c>
      <c r="AV21" s="13">
        <v>0</v>
      </c>
      <c r="AW21" s="3">
        <v>300</v>
      </c>
      <c r="AX21" s="3">
        <v>280.67</v>
      </c>
      <c r="AY21" s="3">
        <v>640</v>
      </c>
      <c r="AZ21" s="17">
        <v>600</v>
      </c>
      <c r="BA21" s="3">
        <v>300</v>
      </c>
      <c r="BB21" s="3">
        <v>280.67</v>
      </c>
      <c r="BE21" s="21">
        <f t="shared" si="0"/>
        <v>300</v>
      </c>
      <c r="BF21" s="21">
        <f t="shared" ref="BF21:BH21" si="50">AH21</f>
        <v>300</v>
      </c>
      <c r="BG21" s="21">
        <f t="shared" si="50"/>
        <v>0</v>
      </c>
      <c r="BH21" s="21">
        <f t="shared" si="50"/>
        <v>300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21">
        <f t="shared" si="2"/>
        <v>280.67</v>
      </c>
      <c r="BN21" s="21">
        <f t="shared" ref="BN21:BP21" si="51">AE21</f>
        <v>280.67</v>
      </c>
      <c r="BO21" s="21">
        <f t="shared" si="51"/>
        <v>0</v>
      </c>
      <c r="BP21" s="21">
        <f t="shared" si="51"/>
        <v>280.67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25837.05</v>
      </c>
      <c r="B22">
        <v>-7012</v>
      </c>
      <c r="C22">
        <v>26079.24</v>
      </c>
      <c r="D22">
        <v>7524.73</v>
      </c>
      <c r="E22">
        <v>279</v>
      </c>
      <c r="F22" s="3">
        <v>-6999</v>
      </c>
      <c r="G22">
        <v>601.76</v>
      </c>
      <c r="H22">
        <v>605.2</v>
      </c>
      <c r="I22">
        <v>551.41</v>
      </c>
      <c r="J22">
        <v>550.06</v>
      </c>
      <c r="K22">
        <v>472.99</v>
      </c>
      <c r="L22">
        <v>476.95</v>
      </c>
      <c r="M22">
        <v>501.15</v>
      </c>
      <c r="N22">
        <v>0</v>
      </c>
      <c r="O22">
        <v>0</v>
      </c>
      <c r="P22">
        <v>600.6</v>
      </c>
      <c r="Q22">
        <v>278.35</v>
      </c>
      <c r="R22">
        <v>270</v>
      </c>
      <c r="S22">
        <v>25679.771</v>
      </c>
      <c r="T22">
        <v>6823.195</v>
      </c>
      <c r="U22">
        <v>8339.324</v>
      </c>
      <c r="V22">
        <v>5.059</v>
      </c>
      <c r="W22">
        <v>8344.382</v>
      </c>
      <c r="X22">
        <v>42.09</v>
      </c>
      <c r="Y22">
        <v>50.028</v>
      </c>
      <c r="Z22">
        <v>11287.973</v>
      </c>
      <c r="AA22">
        <v>8978.34</v>
      </c>
      <c r="AB22">
        <v>875.97</v>
      </c>
      <c r="AC22" t="s">
        <v>60</v>
      </c>
      <c r="AD22" s="3">
        <v>-4638.7466</v>
      </c>
      <c r="AE22">
        <v>279</v>
      </c>
      <c r="AF22">
        <v>0</v>
      </c>
      <c r="AG22">
        <v>279</v>
      </c>
      <c r="AH22">
        <v>300</v>
      </c>
      <c r="AI22">
        <v>0</v>
      </c>
      <c r="AJ22">
        <v>300</v>
      </c>
      <c r="AK22">
        <v>6600</v>
      </c>
      <c r="AL22">
        <v>25790</v>
      </c>
      <c r="AM22">
        <v>32390</v>
      </c>
      <c r="AN22">
        <v>6701.94</v>
      </c>
      <c r="AO22">
        <v>6699.3</v>
      </c>
      <c r="AP22">
        <v>2.64</v>
      </c>
      <c r="AQ22">
        <v>279</v>
      </c>
      <c r="AR22">
        <v>300</v>
      </c>
      <c r="AU22">
        <v>0</v>
      </c>
      <c r="AV22" s="13">
        <v>0</v>
      </c>
      <c r="AW22" s="3">
        <v>300</v>
      </c>
      <c r="AX22" s="3">
        <v>279</v>
      </c>
      <c r="AY22" s="3">
        <v>640</v>
      </c>
      <c r="AZ22" s="17">
        <v>600</v>
      </c>
      <c r="BA22" s="3">
        <v>300</v>
      </c>
      <c r="BB22" s="3">
        <v>279</v>
      </c>
      <c r="BE22" s="21">
        <f t="shared" si="0"/>
        <v>300</v>
      </c>
      <c r="BF22" s="21">
        <f t="shared" ref="BF22:BH22" si="52">AH22</f>
        <v>300</v>
      </c>
      <c r="BG22" s="21">
        <f t="shared" si="52"/>
        <v>0</v>
      </c>
      <c r="BH22" s="21">
        <f t="shared" si="52"/>
        <v>300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21">
        <f t="shared" si="2"/>
        <v>279</v>
      </c>
      <c r="BN22" s="21">
        <f t="shared" ref="BN22:BP22" si="53">AE22</f>
        <v>279</v>
      </c>
      <c r="BO22" s="21">
        <f t="shared" si="53"/>
        <v>0</v>
      </c>
      <c r="BP22" s="21">
        <f t="shared" si="53"/>
        <v>279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25875.68</v>
      </c>
      <c r="B23">
        <v>-7104</v>
      </c>
      <c r="C23">
        <v>26039.92</v>
      </c>
      <c r="D23">
        <v>7851.27</v>
      </c>
      <c r="E23">
        <v>275</v>
      </c>
      <c r="F23" s="3">
        <v>-6999</v>
      </c>
      <c r="G23">
        <v>645.34</v>
      </c>
      <c r="H23">
        <v>643.65</v>
      </c>
      <c r="I23">
        <v>550.89</v>
      </c>
      <c r="J23">
        <v>551.17</v>
      </c>
      <c r="K23">
        <v>450.43</v>
      </c>
      <c r="L23">
        <v>451.83</v>
      </c>
      <c r="M23">
        <v>500.73</v>
      </c>
      <c r="N23">
        <v>0</v>
      </c>
      <c r="O23">
        <v>0</v>
      </c>
      <c r="P23">
        <v>600.3</v>
      </c>
      <c r="Q23">
        <v>270.69</v>
      </c>
      <c r="R23">
        <v>269.9</v>
      </c>
      <c r="S23">
        <v>26085.117</v>
      </c>
      <c r="T23">
        <v>7174.265</v>
      </c>
      <c r="U23">
        <v>8500.783</v>
      </c>
      <c r="V23">
        <v>33.919</v>
      </c>
      <c r="W23">
        <v>8534.702</v>
      </c>
      <c r="X23">
        <v>166.89</v>
      </c>
      <c r="Y23">
        <v>49.98</v>
      </c>
      <c r="Z23">
        <v>11063.871</v>
      </c>
      <c r="AA23">
        <v>9119.789</v>
      </c>
      <c r="AB23">
        <v>888.17</v>
      </c>
      <c r="AC23" t="s">
        <v>60</v>
      </c>
      <c r="AD23" s="3">
        <v>-4703.7417</v>
      </c>
      <c r="AE23">
        <v>275</v>
      </c>
      <c r="AF23">
        <v>0</v>
      </c>
      <c r="AG23">
        <v>275</v>
      </c>
      <c r="AH23">
        <v>297</v>
      </c>
      <c r="AI23">
        <v>0</v>
      </c>
      <c r="AJ23">
        <v>297</v>
      </c>
      <c r="AK23">
        <v>6695</v>
      </c>
      <c r="AL23">
        <v>25970.7</v>
      </c>
      <c r="AM23">
        <v>32665.7</v>
      </c>
      <c r="AN23">
        <v>6849.22</v>
      </c>
      <c r="AO23">
        <v>6810.15</v>
      </c>
      <c r="AP23">
        <v>39.07</v>
      </c>
      <c r="AQ23">
        <v>275</v>
      </c>
      <c r="AR23">
        <v>297</v>
      </c>
      <c r="AU23">
        <v>0</v>
      </c>
      <c r="AV23" s="13">
        <v>0</v>
      </c>
      <c r="AW23" s="3">
        <v>297</v>
      </c>
      <c r="AX23" s="3">
        <v>275</v>
      </c>
      <c r="AY23" s="3">
        <v>640</v>
      </c>
      <c r="AZ23" s="17">
        <v>600</v>
      </c>
      <c r="BA23" s="3">
        <v>297</v>
      </c>
      <c r="BB23" s="3">
        <v>275</v>
      </c>
      <c r="BE23" s="21">
        <f t="shared" si="0"/>
        <v>297</v>
      </c>
      <c r="BF23" s="21">
        <f t="shared" ref="BF23:BH23" si="54">AH23</f>
        <v>297</v>
      </c>
      <c r="BG23" s="21">
        <f t="shared" si="54"/>
        <v>0</v>
      </c>
      <c r="BH23" s="21">
        <f t="shared" si="54"/>
        <v>297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21">
        <f t="shared" si="2"/>
        <v>275</v>
      </c>
      <c r="BN23" s="21">
        <f t="shared" ref="BN23:BP23" si="55">AE23</f>
        <v>275</v>
      </c>
      <c r="BO23" s="21">
        <f t="shared" si="55"/>
        <v>0</v>
      </c>
      <c r="BP23" s="21">
        <f t="shared" si="55"/>
        <v>275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26273.17</v>
      </c>
      <c r="B24">
        <v>-7158</v>
      </c>
      <c r="C24">
        <v>26484.69</v>
      </c>
      <c r="D24">
        <v>8343.69</v>
      </c>
      <c r="E24">
        <v>282.33</v>
      </c>
      <c r="F24" s="3">
        <v>-7000</v>
      </c>
      <c r="G24">
        <v>649.63</v>
      </c>
      <c r="H24">
        <v>648.78</v>
      </c>
      <c r="I24">
        <v>550.89</v>
      </c>
      <c r="J24">
        <v>550.84</v>
      </c>
      <c r="K24">
        <v>479.27</v>
      </c>
      <c r="L24">
        <v>481.6</v>
      </c>
      <c r="M24">
        <v>501.15</v>
      </c>
      <c r="N24">
        <v>0</v>
      </c>
      <c r="O24">
        <v>0</v>
      </c>
      <c r="P24">
        <v>600</v>
      </c>
      <c r="Q24">
        <v>282.37</v>
      </c>
      <c r="R24">
        <v>269.9</v>
      </c>
      <c r="S24">
        <v>26341.043</v>
      </c>
      <c r="T24">
        <v>7048.027</v>
      </c>
      <c r="U24">
        <v>8593.64</v>
      </c>
      <c r="V24">
        <v>322.766</v>
      </c>
      <c r="W24">
        <v>8916.406</v>
      </c>
      <c r="X24">
        <v>168.24</v>
      </c>
      <c r="Y24">
        <v>49.986</v>
      </c>
      <c r="Z24">
        <v>11117.748</v>
      </c>
      <c r="AA24">
        <v>9109.969</v>
      </c>
      <c r="AB24">
        <v>1021.75</v>
      </c>
      <c r="AC24" t="s">
        <v>60</v>
      </c>
      <c r="AD24" s="3">
        <v>-4621.9375</v>
      </c>
      <c r="AE24">
        <v>282.33</v>
      </c>
      <c r="AF24">
        <v>0</v>
      </c>
      <c r="AG24">
        <v>282.33</v>
      </c>
      <c r="AH24">
        <v>300</v>
      </c>
      <c r="AI24">
        <v>0</v>
      </c>
      <c r="AJ24">
        <v>300</v>
      </c>
      <c r="AK24">
        <v>6777</v>
      </c>
      <c r="AL24">
        <v>26409.5</v>
      </c>
      <c r="AM24">
        <v>33186.5</v>
      </c>
      <c r="AN24">
        <v>7106.54</v>
      </c>
      <c r="AO24">
        <v>6909.45</v>
      </c>
      <c r="AP24">
        <v>197.09</v>
      </c>
      <c r="AQ24">
        <v>282.33</v>
      </c>
      <c r="AR24">
        <v>300</v>
      </c>
      <c r="AU24">
        <v>0</v>
      </c>
      <c r="AV24" s="13">
        <v>0</v>
      </c>
      <c r="AW24" s="3">
        <v>300</v>
      </c>
      <c r="AX24" s="3">
        <v>282.33</v>
      </c>
      <c r="AY24" s="3">
        <v>640</v>
      </c>
      <c r="AZ24" s="17">
        <v>600</v>
      </c>
      <c r="BA24" s="3">
        <v>300</v>
      </c>
      <c r="BB24" s="3">
        <v>282.33</v>
      </c>
      <c r="BE24" s="21">
        <f t="shared" si="0"/>
        <v>300</v>
      </c>
      <c r="BF24" s="21">
        <f t="shared" ref="BF24:BH24" si="56">AH24</f>
        <v>300</v>
      </c>
      <c r="BG24" s="21">
        <f t="shared" si="56"/>
        <v>0</v>
      </c>
      <c r="BH24" s="21">
        <f t="shared" si="56"/>
        <v>300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21">
        <f t="shared" si="2"/>
        <v>282.33</v>
      </c>
      <c r="BN24" s="21">
        <f t="shared" ref="BN24:BP24" si="57">AE24</f>
        <v>282.33</v>
      </c>
      <c r="BO24" s="21">
        <f t="shared" si="57"/>
        <v>0</v>
      </c>
      <c r="BP24" s="21">
        <f t="shared" si="57"/>
        <v>282.33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26337.92</v>
      </c>
      <c r="B25">
        <v>-7175</v>
      </c>
      <c r="C25">
        <v>26095.61</v>
      </c>
      <c r="D25">
        <v>8945.9</v>
      </c>
      <c r="E25">
        <v>274.56</v>
      </c>
      <c r="F25" s="3">
        <v>-7000</v>
      </c>
      <c r="G25">
        <v>653.91</v>
      </c>
      <c r="H25">
        <v>648.78</v>
      </c>
      <c r="I25">
        <v>551.31</v>
      </c>
      <c r="J25">
        <v>550.64</v>
      </c>
      <c r="K25">
        <v>458.11</v>
      </c>
      <c r="L25">
        <v>458.8</v>
      </c>
      <c r="M25">
        <v>501.15</v>
      </c>
      <c r="N25">
        <v>0</v>
      </c>
      <c r="O25">
        <v>0</v>
      </c>
      <c r="P25">
        <v>602</v>
      </c>
      <c r="Q25">
        <v>270.64</v>
      </c>
      <c r="R25">
        <v>270.43</v>
      </c>
      <c r="S25">
        <v>26472.703</v>
      </c>
      <c r="T25">
        <v>7233.273</v>
      </c>
      <c r="U25">
        <v>8652.205</v>
      </c>
      <c r="V25">
        <v>837.452</v>
      </c>
      <c r="W25">
        <v>9489.657</v>
      </c>
      <c r="X25">
        <v>167.79</v>
      </c>
      <c r="Y25">
        <v>49.967</v>
      </c>
      <c r="Z25">
        <v>11315.742</v>
      </c>
      <c r="AA25">
        <v>8796.984</v>
      </c>
      <c r="AB25">
        <v>1038.88</v>
      </c>
      <c r="AC25" t="s">
        <v>60</v>
      </c>
      <c r="AD25" s="3">
        <v>-4678.3877</v>
      </c>
      <c r="AE25">
        <v>275.33</v>
      </c>
      <c r="AF25">
        <v>3.78</v>
      </c>
      <c r="AG25">
        <v>279.11</v>
      </c>
      <c r="AH25">
        <v>297</v>
      </c>
      <c r="AI25">
        <v>0</v>
      </c>
      <c r="AJ25">
        <v>297</v>
      </c>
      <c r="AK25">
        <v>6784</v>
      </c>
      <c r="AL25">
        <v>26538.6</v>
      </c>
      <c r="AM25">
        <v>33322.6</v>
      </c>
      <c r="AN25">
        <v>7558.58</v>
      </c>
      <c r="AO25">
        <v>6991.6</v>
      </c>
      <c r="AP25">
        <v>566.98</v>
      </c>
      <c r="AQ25">
        <v>274.56</v>
      </c>
      <c r="AR25">
        <v>297</v>
      </c>
      <c r="AU25">
        <v>0</v>
      </c>
      <c r="AV25" s="13">
        <v>0</v>
      </c>
      <c r="AW25" s="3">
        <v>297</v>
      </c>
      <c r="AX25" s="3">
        <v>279.11</v>
      </c>
      <c r="AY25" s="3">
        <v>640</v>
      </c>
      <c r="AZ25" s="17">
        <v>600</v>
      </c>
      <c r="BA25" s="3">
        <v>297</v>
      </c>
      <c r="BB25" s="3">
        <v>279.11</v>
      </c>
      <c r="BE25" s="21">
        <f t="shared" si="0"/>
        <v>297</v>
      </c>
      <c r="BF25" s="21">
        <f t="shared" ref="BF25:BH25" si="58">AH25</f>
        <v>297</v>
      </c>
      <c r="BG25" s="21">
        <f t="shared" si="58"/>
        <v>0</v>
      </c>
      <c r="BH25" s="21">
        <f t="shared" si="58"/>
        <v>297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21">
        <f t="shared" si="2"/>
        <v>279.11</v>
      </c>
      <c r="BN25" s="21">
        <f t="shared" ref="BN25:BP25" si="59">AE25</f>
        <v>275.33</v>
      </c>
      <c r="BO25" s="21">
        <f t="shared" si="59"/>
        <v>3.78</v>
      </c>
      <c r="BP25" s="21">
        <f t="shared" si="59"/>
        <v>279.11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26582.15</v>
      </c>
      <c r="B26">
        <v>-7191</v>
      </c>
      <c r="C26">
        <v>25425.35</v>
      </c>
      <c r="D26">
        <v>9821.88</v>
      </c>
      <c r="E26">
        <v>274.81</v>
      </c>
      <c r="F26" s="3">
        <v>-7000</v>
      </c>
      <c r="G26">
        <v>648.78</v>
      </c>
      <c r="H26">
        <v>652.19</v>
      </c>
      <c r="I26">
        <v>550.3</v>
      </c>
      <c r="J26">
        <v>549.72</v>
      </c>
      <c r="K26">
        <v>455.55</v>
      </c>
      <c r="L26">
        <v>460.66</v>
      </c>
      <c r="M26">
        <v>500.32</v>
      </c>
      <c r="N26">
        <v>0</v>
      </c>
      <c r="O26">
        <v>0</v>
      </c>
      <c r="P26">
        <v>603.3</v>
      </c>
      <c r="Q26">
        <v>273.17</v>
      </c>
      <c r="R26">
        <v>269.63</v>
      </c>
      <c r="S26">
        <v>26440.447</v>
      </c>
      <c r="T26">
        <v>7252.24</v>
      </c>
      <c r="U26">
        <v>8636.206</v>
      </c>
      <c r="V26">
        <v>1497.996</v>
      </c>
      <c r="W26">
        <v>10134.203</v>
      </c>
      <c r="X26">
        <v>168.24</v>
      </c>
      <c r="Y26">
        <v>49.969</v>
      </c>
      <c r="Z26">
        <v>11482.531</v>
      </c>
      <c r="AA26">
        <v>8816.586</v>
      </c>
      <c r="AB26">
        <v>1053.18</v>
      </c>
      <c r="AC26" t="s">
        <v>60</v>
      </c>
      <c r="AD26" s="3">
        <v>-4673.625</v>
      </c>
      <c r="AE26">
        <v>275.67</v>
      </c>
      <c r="AF26">
        <v>4.15</v>
      </c>
      <c r="AG26">
        <v>279.82</v>
      </c>
      <c r="AH26">
        <v>298</v>
      </c>
      <c r="AI26">
        <v>0</v>
      </c>
      <c r="AJ26">
        <v>298</v>
      </c>
      <c r="AK26">
        <v>6978</v>
      </c>
      <c r="AL26">
        <v>26693.5</v>
      </c>
      <c r="AM26">
        <v>33671.5</v>
      </c>
      <c r="AN26">
        <v>8254.56</v>
      </c>
      <c r="AO26">
        <v>7052.3</v>
      </c>
      <c r="AP26">
        <v>1202.26</v>
      </c>
      <c r="AQ26">
        <v>274.81</v>
      </c>
      <c r="AR26">
        <v>298</v>
      </c>
      <c r="AU26">
        <v>0</v>
      </c>
      <c r="AV26" s="13">
        <v>0</v>
      </c>
      <c r="AW26" s="3">
        <v>298</v>
      </c>
      <c r="AX26" s="3">
        <v>279.82</v>
      </c>
      <c r="AY26" s="3">
        <v>640</v>
      </c>
      <c r="AZ26" s="17">
        <v>600</v>
      </c>
      <c r="BA26" s="3">
        <v>298</v>
      </c>
      <c r="BB26" s="3">
        <v>279.82</v>
      </c>
      <c r="BE26" s="21">
        <f t="shared" si="0"/>
        <v>298</v>
      </c>
      <c r="BF26" s="21">
        <f t="shared" ref="BF26:BH26" si="60">AH26</f>
        <v>298</v>
      </c>
      <c r="BG26" s="21">
        <f t="shared" si="60"/>
        <v>0</v>
      </c>
      <c r="BH26" s="21">
        <f t="shared" si="60"/>
        <v>298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21">
        <f t="shared" si="2"/>
        <v>279.82</v>
      </c>
      <c r="BN26" s="21">
        <f t="shared" ref="BN26:BP26" si="61">AE26</f>
        <v>275.67</v>
      </c>
      <c r="BO26" s="21">
        <f t="shared" si="61"/>
        <v>4.15</v>
      </c>
      <c r="BP26" s="21">
        <f t="shared" si="61"/>
        <v>279.82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26404.59</v>
      </c>
      <c r="B27">
        <v>-7255</v>
      </c>
      <c r="C27">
        <v>24219.31</v>
      </c>
      <c r="D27">
        <v>10753.99</v>
      </c>
      <c r="E27">
        <v>268.57</v>
      </c>
      <c r="F27" s="3">
        <v>-7000</v>
      </c>
      <c r="G27">
        <v>625.71</v>
      </c>
      <c r="H27">
        <v>629.96</v>
      </c>
      <c r="I27">
        <v>524.23</v>
      </c>
      <c r="J27">
        <v>527.95</v>
      </c>
      <c r="K27">
        <v>478.34</v>
      </c>
      <c r="L27">
        <v>479.97</v>
      </c>
      <c r="M27">
        <v>500.73</v>
      </c>
      <c r="N27">
        <v>0</v>
      </c>
      <c r="O27">
        <v>0</v>
      </c>
      <c r="P27">
        <v>601.1</v>
      </c>
      <c r="Q27">
        <v>292.52</v>
      </c>
      <c r="R27">
        <v>269.42</v>
      </c>
      <c r="S27">
        <v>26433.168</v>
      </c>
      <c r="T27">
        <v>7270.445</v>
      </c>
      <c r="U27">
        <v>8532.143</v>
      </c>
      <c r="V27">
        <v>2264.618</v>
      </c>
      <c r="W27">
        <v>10796.761</v>
      </c>
      <c r="X27">
        <v>175.5</v>
      </c>
      <c r="Y27">
        <v>50.022</v>
      </c>
      <c r="Z27">
        <v>12198.568</v>
      </c>
      <c r="AA27">
        <v>8253.568</v>
      </c>
      <c r="AB27">
        <v>1060.81</v>
      </c>
      <c r="AC27" t="s">
        <v>60</v>
      </c>
      <c r="AD27" s="3">
        <v>-4616.6143</v>
      </c>
      <c r="AE27">
        <v>270.49</v>
      </c>
      <c r="AF27">
        <v>9.23</v>
      </c>
      <c r="AG27">
        <v>279.72</v>
      </c>
      <c r="AH27">
        <v>282</v>
      </c>
      <c r="AI27">
        <v>0</v>
      </c>
      <c r="AJ27">
        <v>282</v>
      </c>
      <c r="AK27">
        <v>7046</v>
      </c>
      <c r="AL27">
        <v>26667.7</v>
      </c>
      <c r="AM27">
        <v>33713.7</v>
      </c>
      <c r="AN27">
        <v>9154.83</v>
      </c>
      <c r="AO27">
        <v>7095</v>
      </c>
      <c r="AP27">
        <v>2059.83</v>
      </c>
      <c r="AQ27">
        <v>268.57</v>
      </c>
      <c r="AR27">
        <v>285.28</v>
      </c>
      <c r="AU27">
        <v>0</v>
      </c>
      <c r="AV27" s="13">
        <v>0</v>
      </c>
      <c r="AW27" s="3">
        <v>282</v>
      </c>
      <c r="AX27" s="3">
        <v>279.72</v>
      </c>
      <c r="AY27" s="3">
        <v>600</v>
      </c>
      <c r="AZ27" s="17">
        <v>600</v>
      </c>
      <c r="BA27" s="3">
        <v>282</v>
      </c>
      <c r="BB27" s="3">
        <v>279.72</v>
      </c>
      <c r="BE27" s="21">
        <f t="shared" si="0"/>
        <v>282</v>
      </c>
      <c r="BF27" s="21">
        <f t="shared" ref="BF27:BH27" si="62">AH27</f>
        <v>282</v>
      </c>
      <c r="BG27" s="21">
        <f t="shared" si="62"/>
        <v>0</v>
      </c>
      <c r="BH27" s="21">
        <f t="shared" si="62"/>
        <v>282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21">
        <f t="shared" si="2"/>
        <v>279.72</v>
      </c>
      <c r="BN27" s="21">
        <f t="shared" ref="BN27:BP27" si="63">AE27</f>
        <v>270.49</v>
      </c>
      <c r="BO27" s="21">
        <f t="shared" si="63"/>
        <v>9.23</v>
      </c>
      <c r="BP27" s="21">
        <f t="shared" si="63"/>
        <v>279.72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26259.42</v>
      </c>
      <c r="B28" s="1">
        <v>-7317</v>
      </c>
      <c r="C28" s="1">
        <v>23511.72</v>
      </c>
      <c r="D28" s="1">
        <v>11734.15</v>
      </c>
      <c r="E28" s="1">
        <v>264.67</v>
      </c>
      <c r="F28" s="6">
        <v>-7000</v>
      </c>
      <c r="G28" s="1">
        <v>649.63</v>
      </c>
      <c r="H28" s="1">
        <v>647.06</v>
      </c>
      <c r="I28" s="1">
        <v>498.96</v>
      </c>
      <c r="J28" s="1">
        <v>500.7</v>
      </c>
      <c r="K28" s="1">
        <v>514.86</v>
      </c>
      <c r="L28" s="1">
        <v>518.58</v>
      </c>
      <c r="M28" s="1">
        <v>500.73</v>
      </c>
      <c r="N28" s="1">
        <v>0</v>
      </c>
      <c r="O28" s="1">
        <v>0</v>
      </c>
      <c r="P28" s="1">
        <v>616.4</v>
      </c>
      <c r="Q28" s="1">
        <v>298.44</v>
      </c>
      <c r="R28" s="1">
        <v>289.56</v>
      </c>
      <c r="S28" s="1">
        <v>26371.73</v>
      </c>
      <c r="T28" s="1">
        <v>7246.343</v>
      </c>
      <c r="U28" s="1">
        <v>8415.064</v>
      </c>
      <c r="V28" s="1">
        <v>3120.081</v>
      </c>
      <c r="W28" s="1">
        <v>11535.145</v>
      </c>
      <c r="X28" s="1">
        <v>175.85</v>
      </c>
      <c r="Y28" s="1">
        <v>50.033</v>
      </c>
      <c r="Z28" s="1">
        <v>13007.088</v>
      </c>
      <c r="AA28" s="1">
        <v>7484.986</v>
      </c>
      <c r="AB28" s="1">
        <v>1070.8</v>
      </c>
      <c r="AC28" s="1" t="s">
        <v>60</v>
      </c>
      <c r="AD28" s="6">
        <v>-4513.6587</v>
      </c>
      <c r="AE28" s="1">
        <v>268.68</v>
      </c>
      <c r="AF28" s="1">
        <v>19.12</v>
      </c>
      <c r="AG28" s="1">
        <v>287.8</v>
      </c>
      <c r="AH28" s="1">
        <v>275</v>
      </c>
      <c r="AI28" s="1">
        <v>0</v>
      </c>
      <c r="AJ28" s="1">
        <v>275</v>
      </c>
      <c r="AK28" s="1">
        <v>7110</v>
      </c>
      <c r="AL28" s="1">
        <v>26538.6</v>
      </c>
      <c r="AM28" s="1">
        <v>33648.6</v>
      </c>
      <c r="AN28" s="1">
        <v>10194.63</v>
      </c>
      <c r="AO28" s="1">
        <v>7141.98</v>
      </c>
      <c r="AP28" s="1">
        <v>3052.65</v>
      </c>
      <c r="AQ28" s="1">
        <v>264.67</v>
      </c>
      <c r="AR28" s="1">
        <v>277.91</v>
      </c>
      <c r="AU28" s="1">
        <v>0</v>
      </c>
      <c r="AV28" s="14">
        <v>0</v>
      </c>
      <c r="AW28" s="6">
        <v>275</v>
      </c>
      <c r="AX28" s="6">
        <v>287.8</v>
      </c>
      <c r="AY28" s="6">
        <v>600</v>
      </c>
      <c r="AZ28" s="18">
        <v>626.4</v>
      </c>
      <c r="BA28" s="6">
        <v>275</v>
      </c>
      <c r="BB28" s="6">
        <v>287.8</v>
      </c>
      <c r="BE28" s="22">
        <f t="shared" si="0"/>
        <v>275</v>
      </c>
      <c r="BF28" s="22">
        <f t="shared" ref="BF28:BH28" si="64">AH28</f>
        <v>275</v>
      </c>
      <c r="BG28" s="22">
        <f t="shared" si="64"/>
        <v>0</v>
      </c>
      <c r="BH28" s="22">
        <f t="shared" si="64"/>
        <v>275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22">
        <f t="shared" si="2"/>
        <v>287.8</v>
      </c>
      <c r="BN28" s="22">
        <f t="shared" ref="BN28:BP28" si="65">AE28</f>
        <v>268.68</v>
      </c>
      <c r="BO28" s="22">
        <f t="shared" si="65"/>
        <v>19.12</v>
      </c>
      <c r="BP28" s="22">
        <f t="shared" si="65"/>
        <v>287.8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25942.91</v>
      </c>
      <c r="B29" s="1">
        <v>-7882</v>
      </c>
      <c r="C29" s="1">
        <v>23135.44</v>
      </c>
      <c r="D29" s="1">
        <v>12743.16</v>
      </c>
      <c r="E29" s="1">
        <v>259.3</v>
      </c>
      <c r="F29" s="6">
        <v>-7000</v>
      </c>
      <c r="G29" s="1">
        <v>649.63</v>
      </c>
      <c r="H29" s="1">
        <v>648.78</v>
      </c>
      <c r="I29" s="1">
        <v>487.22</v>
      </c>
      <c r="J29" s="1">
        <v>490.63</v>
      </c>
      <c r="K29" s="1">
        <v>577.66</v>
      </c>
      <c r="L29" s="1">
        <v>580.22</v>
      </c>
      <c r="M29" s="1">
        <v>501.15</v>
      </c>
      <c r="N29" s="1">
        <v>0</v>
      </c>
      <c r="O29" s="1">
        <v>0</v>
      </c>
      <c r="P29" s="1">
        <v>639.8</v>
      </c>
      <c r="Q29" s="1">
        <v>317.94</v>
      </c>
      <c r="R29" s="1">
        <v>298.97</v>
      </c>
      <c r="S29" s="1">
        <v>25903.332</v>
      </c>
      <c r="T29" s="1">
        <v>8119.909</v>
      </c>
      <c r="U29" s="1">
        <v>8260.413</v>
      </c>
      <c r="V29" s="1">
        <v>4373.373</v>
      </c>
      <c r="W29" s="1">
        <v>12633.787</v>
      </c>
      <c r="X29" s="1">
        <v>178.01</v>
      </c>
      <c r="Y29" s="1">
        <v>50.027</v>
      </c>
      <c r="Z29" s="1">
        <v>13676.363</v>
      </c>
      <c r="AA29" s="1">
        <v>6806.471</v>
      </c>
      <c r="AB29" s="1">
        <v>1054.08</v>
      </c>
      <c r="AC29" s="1" t="s">
        <v>60</v>
      </c>
      <c r="AD29" s="6">
        <v>-4332.401</v>
      </c>
      <c r="AE29" s="1">
        <v>267.04</v>
      </c>
      <c r="AF29" s="1">
        <v>37.8</v>
      </c>
      <c r="AG29" s="1">
        <v>304.84</v>
      </c>
      <c r="AH29" s="1">
        <v>270</v>
      </c>
      <c r="AI29" s="1">
        <v>0</v>
      </c>
      <c r="AJ29" s="1">
        <v>270</v>
      </c>
      <c r="AK29" s="1">
        <v>7170</v>
      </c>
      <c r="AL29" s="1">
        <v>26255.1</v>
      </c>
      <c r="AM29" s="1">
        <v>33425.1</v>
      </c>
      <c r="AN29" s="1">
        <v>11411.35</v>
      </c>
      <c r="AO29" s="1">
        <v>7227.45</v>
      </c>
      <c r="AP29" s="1">
        <v>4183.9</v>
      </c>
      <c r="AQ29" s="1">
        <v>259.3</v>
      </c>
      <c r="AR29" s="1">
        <v>272.49</v>
      </c>
      <c r="AU29" s="1">
        <v>0</v>
      </c>
      <c r="AV29" s="14">
        <v>0</v>
      </c>
      <c r="AW29" s="6">
        <v>270</v>
      </c>
      <c r="AX29" s="6">
        <v>304.84</v>
      </c>
      <c r="AY29" s="6">
        <v>590.34</v>
      </c>
      <c r="AZ29" s="18">
        <v>640</v>
      </c>
      <c r="BA29" s="6">
        <v>270</v>
      </c>
      <c r="BB29" s="6">
        <v>304.84</v>
      </c>
      <c r="BE29" s="22">
        <f t="shared" si="0"/>
        <v>270</v>
      </c>
      <c r="BF29" s="22">
        <f t="shared" ref="BF29:BH29" si="66">AH29</f>
        <v>270</v>
      </c>
      <c r="BG29" s="22">
        <f t="shared" si="66"/>
        <v>0</v>
      </c>
      <c r="BH29" s="22">
        <f t="shared" si="66"/>
        <v>270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22">
        <f t="shared" si="2"/>
        <v>304.84</v>
      </c>
      <c r="BN29" s="22">
        <f t="shared" ref="BN29:BP29" si="67">AE29</f>
        <v>267.04</v>
      </c>
      <c r="BO29" s="22">
        <f t="shared" si="67"/>
        <v>37.8</v>
      </c>
      <c r="BP29" s="22">
        <f t="shared" si="67"/>
        <v>304.84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25560.63</v>
      </c>
      <c r="B30" s="2">
        <v>-7938</v>
      </c>
      <c r="C30" s="2">
        <v>21682.94</v>
      </c>
      <c r="D30" s="2">
        <v>13625.25</v>
      </c>
      <c r="E30" s="2">
        <v>251.05</v>
      </c>
      <c r="F30" s="7">
        <v>-7000</v>
      </c>
      <c r="G30" s="2">
        <v>600.92</v>
      </c>
      <c r="H30" s="2">
        <v>600.07</v>
      </c>
      <c r="I30" s="2">
        <v>433.16</v>
      </c>
      <c r="J30" s="2">
        <v>434.16</v>
      </c>
      <c r="K30" s="2">
        <v>541.84</v>
      </c>
      <c r="L30" s="2">
        <v>542.31</v>
      </c>
      <c r="M30" s="2">
        <v>501.15</v>
      </c>
      <c r="N30" s="2">
        <v>0</v>
      </c>
      <c r="O30" s="2">
        <v>0</v>
      </c>
      <c r="P30" s="2">
        <v>630.3</v>
      </c>
      <c r="Q30" s="2">
        <v>299.5</v>
      </c>
      <c r="R30" s="2">
        <v>299.92</v>
      </c>
      <c r="S30" s="2">
        <v>25360.527</v>
      </c>
      <c r="T30" s="2">
        <v>8007.141</v>
      </c>
      <c r="U30" s="2">
        <v>8145.184</v>
      </c>
      <c r="V30" s="2">
        <v>5751.53</v>
      </c>
      <c r="W30" s="2">
        <v>13896.714</v>
      </c>
      <c r="X30" s="2">
        <v>177.61</v>
      </c>
      <c r="Y30" s="2">
        <v>50.034</v>
      </c>
      <c r="Z30" s="2">
        <v>15292.912</v>
      </c>
      <c r="AA30" s="2">
        <v>5270.055</v>
      </c>
      <c r="AB30" s="2">
        <v>1064.5</v>
      </c>
      <c r="AC30" s="2" t="s">
        <v>60</v>
      </c>
      <c r="AD30" s="7">
        <v>-4433.3955</v>
      </c>
      <c r="AE30" s="2">
        <v>258.82</v>
      </c>
      <c r="AF30" s="2">
        <v>38.41</v>
      </c>
      <c r="AG30" s="2">
        <v>297.23</v>
      </c>
      <c r="AH30" s="2">
        <v>269</v>
      </c>
      <c r="AI30" s="2">
        <v>0</v>
      </c>
      <c r="AJ30" s="2">
        <v>269</v>
      </c>
      <c r="AK30" s="2">
        <v>7235</v>
      </c>
      <c r="AL30" s="2">
        <v>25687.9</v>
      </c>
      <c r="AM30" s="2">
        <v>32922.9</v>
      </c>
      <c r="AN30" s="2">
        <v>12682.47</v>
      </c>
      <c r="AO30" s="2">
        <v>7219.79</v>
      </c>
      <c r="AP30" s="2">
        <v>5462.68</v>
      </c>
      <c r="AQ30" s="2">
        <v>251.05</v>
      </c>
      <c r="AR30" s="2">
        <v>276.14</v>
      </c>
      <c r="AU30" s="2">
        <v>0</v>
      </c>
      <c r="AV30" s="15">
        <v>0</v>
      </c>
      <c r="AW30" s="7">
        <v>269</v>
      </c>
      <c r="AX30" s="7">
        <v>297.35</v>
      </c>
      <c r="AY30" s="7">
        <v>531</v>
      </c>
      <c r="AZ30" s="19">
        <v>626.4</v>
      </c>
      <c r="BA30" s="7">
        <v>269</v>
      </c>
      <c r="BB30" s="7">
        <v>297.35</v>
      </c>
      <c r="BE30" s="23">
        <f t="shared" si="0"/>
        <v>269</v>
      </c>
      <c r="BF30" s="23">
        <f t="shared" ref="BF30:BH30" si="68">AH30</f>
        <v>269</v>
      </c>
      <c r="BG30" s="23">
        <f t="shared" si="68"/>
        <v>0</v>
      </c>
      <c r="BH30" s="23">
        <f t="shared" si="68"/>
        <v>269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23">
        <f t="shared" si="2"/>
        <v>297.35</v>
      </c>
      <c r="BN30" s="23">
        <f t="shared" ref="BN30:BP30" si="69">AE30</f>
        <v>258.82</v>
      </c>
      <c r="BO30" s="23">
        <f t="shared" si="69"/>
        <v>38.41</v>
      </c>
      <c r="BP30" s="23">
        <f t="shared" si="69"/>
        <v>297.23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24766.28</v>
      </c>
      <c r="B31" s="2">
        <v>-8372</v>
      </c>
      <c r="C31" s="2">
        <v>19749.21</v>
      </c>
      <c r="D31" s="2">
        <v>14615.6</v>
      </c>
      <c r="E31" s="2">
        <v>236.68</v>
      </c>
      <c r="F31" s="7">
        <v>-7000</v>
      </c>
      <c r="G31" s="2">
        <v>450.54</v>
      </c>
      <c r="H31" s="2">
        <v>450.54</v>
      </c>
      <c r="I31" s="2">
        <v>358.77</v>
      </c>
      <c r="J31" s="2">
        <v>354.52</v>
      </c>
      <c r="K31" s="2">
        <v>477.88</v>
      </c>
      <c r="L31" s="2">
        <v>479.04</v>
      </c>
      <c r="M31" s="2">
        <v>501.15</v>
      </c>
      <c r="N31" s="2">
        <v>0</v>
      </c>
      <c r="O31" s="2">
        <v>0</v>
      </c>
      <c r="P31" s="2">
        <v>577.3</v>
      </c>
      <c r="Q31" s="2">
        <v>280.68</v>
      </c>
      <c r="R31" s="2">
        <v>270.11</v>
      </c>
      <c r="S31" s="2">
        <v>24524.379</v>
      </c>
      <c r="T31" s="2">
        <v>8507.208</v>
      </c>
      <c r="U31" s="2">
        <v>7745.61</v>
      </c>
      <c r="V31" s="2">
        <v>7145.76</v>
      </c>
      <c r="W31" s="2">
        <v>14891.37</v>
      </c>
      <c r="X31" s="2">
        <v>75.82</v>
      </c>
      <c r="Y31" s="2">
        <v>49.969</v>
      </c>
      <c r="Z31" s="2">
        <v>16426.629</v>
      </c>
      <c r="AA31" s="2">
        <v>3966.951</v>
      </c>
      <c r="AB31" s="2">
        <v>1056.3</v>
      </c>
      <c r="AC31" s="2" t="s">
        <v>60</v>
      </c>
      <c r="AD31" s="7">
        <v>-4648.832</v>
      </c>
      <c r="AE31" s="2">
        <v>243.33</v>
      </c>
      <c r="AF31" s="2">
        <v>33.14</v>
      </c>
      <c r="AG31" s="2">
        <v>276.47</v>
      </c>
      <c r="AH31" s="2">
        <v>257.65</v>
      </c>
      <c r="AI31" s="2">
        <v>2.01</v>
      </c>
      <c r="AJ31" s="2">
        <v>259.66</v>
      </c>
      <c r="AK31" s="2">
        <v>7635</v>
      </c>
      <c r="AL31" s="2">
        <v>25090.8</v>
      </c>
      <c r="AM31" s="2">
        <v>32725.8</v>
      </c>
      <c r="AN31" s="2">
        <v>14087.01</v>
      </c>
      <c r="AO31" s="2">
        <v>7211.71</v>
      </c>
      <c r="AP31" s="2">
        <v>6875.3</v>
      </c>
      <c r="AQ31" s="2">
        <v>236.68</v>
      </c>
      <c r="AR31" s="2">
        <v>262.19</v>
      </c>
      <c r="AU31" s="2">
        <v>0</v>
      </c>
      <c r="AV31" s="15">
        <v>0</v>
      </c>
      <c r="AW31" s="7">
        <v>259.66</v>
      </c>
      <c r="AX31" s="7">
        <v>276.47</v>
      </c>
      <c r="AY31" s="7">
        <v>531</v>
      </c>
      <c r="AZ31" s="19">
        <v>573.6</v>
      </c>
      <c r="BA31" s="7">
        <v>259.66</v>
      </c>
      <c r="BB31" s="7">
        <v>276.47</v>
      </c>
      <c r="BE31" s="23">
        <f t="shared" si="0"/>
        <v>259.66</v>
      </c>
      <c r="BF31" s="23">
        <f t="shared" ref="BF31:BH31" si="70">AH31</f>
        <v>257.65</v>
      </c>
      <c r="BG31" s="23">
        <f t="shared" si="70"/>
        <v>2.01</v>
      </c>
      <c r="BH31" s="23">
        <f t="shared" si="70"/>
        <v>259.66</v>
      </c>
      <c r="BI31" s="2">
        <f t="shared" si="5"/>
        <v>0</v>
      </c>
      <c r="BJ31" s="2">
        <f t="shared" si="6"/>
        <v>0</v>
      </c>
      <c r="BK31" s="2">
        <f t="shared" si="7"/>
        <v>0</v>
      </c>
      <c r="BL31" s="2">
        <f t="shared" si="8"/>
        <v>0</v>
      </c>
      <c r="BM31" s="23">
        <f t="shared" si="2"/>
        <v>276.47</v>
      </c>
      <c r="BN31" s="23">
        <f t="shared" ref="BN31:BP31" si="71">AE31</f>
        <v>243.33</v>
      </c>
      <c r="BO31" s="23">
        <f t="shared" si="71"/>
        <v>33.14</v>
      </c>
      <c r="BP31" s="23">
        <f t="shared" si="71"/>
        <v>276.47</v>
      </c>
      <c r="BQ31" s="2">
        <f t="shared" si="10"/>
        <v>0</v>
      </c>
      <c r="BR31" s="2">
        <f t="shared" si="11"/>
        <v>0</v>
      </c>
      <c r="BS31" s="2">
        <f t="shared" si="12"/>
        <v>0</v>
      </c>
      <c r="BT31" s="2">
        <f t="shared" si="13"/>
        <v>0</v>
      </c>
    </row>
    <row r="32" s="2" customFormat="1" spans="1:72">
      <c r="A32" s="2">
        <v>23953.66</v>
      </c>
      <c r="B32" s="2">
        <v>-8809</v>
      </c>
      <c r="C32" s="2">
        <v>17762.92</v>
      </c>
      <c r="D32" s="2">
        <v>15901.03</v>
      </c>
      <c r="E32" s="2">
        <v>65.71</v>
      </c>
      <c r="F32" s="7">
        <v>-7000</v>
      </c>
      <c r="G32" s="2">
        <v>302.69</v>
      </c>
      <c r="H32" s="2">
        <v>300.97</v>
      </c>
      <c r="I32" s="2">
        <v>274.32</v>
      </c>
      <c r="J32" s="2">
        <v>276.2</v>
      </c>
      <c r="K32" s="2">
        <v>404.14</v>
      </c>
      <c r="L32" s="2">
        <v>405.77</v>
      </c>
      <c r="M32" s="2">
        <v>499.91</v>
      </c>
      <c r="N32" s="2">
        <v>0</v>
      </c>
      <c r="O32" s="2">
        <v>0</v>
      </c>
      <c r="P32" s="2">
        <v>528.2</v>
      </c>
      <c r="Q32" s="2">
        <v>247.33</v>
      </c>
      <c r="R32" s="2">
        <v>245.58</v>
      </c>
      <c r="S32" s="2">
        <v>23930.908</v>
      </c>
      <c r="T32" s="2">
        <v>8906.955</v>
      </c>
      <c r="U32" s="2">
        <v>7409.137</v>
      </c>
      <c r="V32" s="2">
        <v>8731.816</v>
      </c>
      <c r="W32" s="2">
        <v>16140.953</v>
      </c>
      <c r="X32" s="2">
        <v>56.07</v>
      </c>
      <c r="Y32" s="2">
        <v>49.966</v>
      </c>
      <c r="Z32" s="2">
        <v>17934.666</v>
      </c>
      <c r="AA32" s="2">
        <v>2496.436</v>
      </c>
      <c r="AB32" s="2">
        <v>945.13</v>
      </c>
      <c r="AC32" s="2" t="s">
        <v>71</v>
      </c>
      <c r="AD32" s="7">
        <v>-4898.447</v>
      </c>
      <c r="AE32" s="2">
        <v>66.33</v>
      </c>
      <c r="AF32" s="2">
        <v>22.23</v>
      </c>
      <c r="AG32" s="2">
        <v>88.56</v>
      </c>
      <c r="AH32" s="2">
        <v>220.35</v>
      </c>
      <c r="AI32" s="2">
        <v>37.68</v>
      </c>
      <c r="AJ32" s="2">
        <v>258.03</v>
      </c>
      <c r="AK32" s="2">
        <v>8041</v>
      </c>
      <c r="AL32" s="2">
        <v>24553.5</v>
      </c>
      <c r="AM32" s="2">
        <v>32594.5</v>
      </c>
      <c r="AN32" s="2">
        <v>15588.89</v>
      </c>
      <c r="AO32" s="2">
        <v>7205.69</v>
      </c>
      <c r="AP32" s="2">
        <v>8383.2</v>
      </c>
      <c r="AQ32" s="2">
        <v>65.71</v>
      </c>
      <c r="AR32" s="2">
        <v>219.39</v>
      </c>
      <c r="AU32" s="2">
        <v>0</v>
      </c>
      <c r="AV32" s="15">
        <v>0</v>
      </c>
      <c r="AW32" s="7">
        <v>258.03</v>
      </c>
      <c r="AX32" s="7">
        <v>88.56</v>
      </c>
      <c r="AY32" s="7">
        <v>531</v>
      </c>
      <c r="AZ32" s="19">
        <v>531</v>
      </c>
      <c r="BA32" s="7">
        <v>258.03</v>
      </c>
      <c r="BB32" s="7">
        <v>88.56</v>
      </c>
      <c r="BE32" s="23">
        <f t="shared" si="0"/>
        <v>258.03</v>
      </c>
      <c r="BF32" s="23">
        <f t="shared" ref="BF32:BH32" si="72">AH32</f>
        <v>220.35</v>
      </c>
      <c r="BG32" s="23">
        <f t="shared" si="72"/>
        <v>37.68</v>
      </c>
      <c r="BH32" s="23">
        <f t="shared" si="72"/>
        <v>258.03</v>
      </c>
      <c r="BI32" s="2">
        <f t="shared" si="5"/>
        <v>0</v>
      </c>
      <c r="BJ32" s="2">
        <f t="shared" si="6"/>
        <v>0</v>
      </c>
      <c r="BK32" s="2">
        <f t="shared" si="7"/>
        <v>0</v>
      </c>
      <c r="BL32" s="2">
        <f t="shared" si="8"/>
        <v>0</v>
      </c>
      <c r="BM32" s="23">
        <f t="shared" si="2"/>
        <v>88.56</v>
      </c>
      <c r="BN32" s="23">
        <f t="shared" ref="BN32:BP32" si="73">AE32</f>
        <v>66.33</v>
      </c>
      <c r="BO32" s="23">
        <f t="shared" si="73"/>
        <v>22.23</v>
      </c>
      <c r="BP32" s="23">
        <f t="shared" si="73"/>
        <v>88.56</v>
      </c>
      <c r="BQ32" s="2">
        <f t="shared" si="10"/>
        <v>1</v>
      </c>
      <c r="BR32" s="2">
        <f t="shared" si="11"/>
        <v>0</v>
      </c>
      <c r="BS32" s="2">
        <f t="shared" si="12"/>
        <v>1</v>
      </c>
      <c r="BT32" s="2">
        <f t="shared" si="13"/>
        <v>0</v>
      </c>
    </row>
    <row r="33" s="2" customFormat="1" spans="1:72">
      <c r="A33" s="2">
        <v>23605.41</v>
      </c>
      <c r="B33" s="2">
        <v>-9287.01</v>
      </c>
      <c r="C33" s="2">
        <v>16954.47</v>
      </c>
      <c r="D33" s="2">
        <v>16955.76</v>
      </c>
      <c r="E33" s="2">
        <v>193.94</v>
      </c>
      <c r="F33" s="7">
        <v>-7000</v>
      </c>
      <c r="G33" s="2">
        <v>250.57</v>
      </c>
      <c r="H33" s="2">
        <v>248.01</v>
      </c>
      <c r="I33" s="2">
        <v>218.44</v>
      </c>
      <c r="J33" s="2">
        <v>227.19</v>
      </c>
      <c r="K33" s="2">
        <v>372.28</v>
      </c>
      <c r="L33" s="2">
        <v>376.46</v>
      </c>
      <c r="M33" s="2">
        <v>501.15</v>
      </c>
      <c r="N33" s="2">
        <v>0</v>
      </c>
      <c r="O33" s="2">
        <v>0</v>
      </c>
      <c r="P33" s="2">
        <v>546</v>
      </c>
      <c r="Q33" s="2">
        <v>270.27</v>
      </c>
      <c r="R33" s="2">
        <v>270.48</v>
      </c>
      <c r="S33" s="2">
        <v>23599.814</v>
      </c>
      <c r="T33" s="2">
        <v>9446.064</v>
      </c>
      <c r="U33" s="2">
        <v>7162.547</v>
      </c>
      <c r="V33" s="2">
        <v>10381.267</v>
      </c>
      <c r="W33" s="2">
        <v>17543.814</v>
      </c>
      <c r="X33" s="2">
        <v>56.02</v>
      </c>
      <c r="Y33" s="2">
        <v>49.976</v>
      </c>
      <c r="Z33" s="2">
        <v>18826.121</v>
      </c>
      <c r="AA33" s="2">
        <v>1981.518</v>
      </c>
      <c r="AB33" s="2">
        <v>910.17</v>
      </c>
      <c r="AC33" s="2" t="s">
        <v>71</v>
      </c>
      <c r="AD33" s="7">
        <v>-4898.8667</v>
      </c>
      <c r="AE33" s="2">
        <v>195.32</v>
      </c>
      <c r="AF33" s="2">
        <v>77.75</v>
      </c>
      <c r="AG33" s="2">
        <v>273.07</v>
      </c>
      <c r="AH33" s="2">
        <v>200</v>
      </c>
      <c r="AI33" s="2">
        <v>55.56</v>
      </c>
      <c r="AJ33" s="2">
        <v>255.56</v>
      </c>
      <c r="AK33" s="2">
        <v>8399</v>
      </c>
      <c r="AL33" s="2">
        <v>23717.6</v>
      </c>
      <c r="AM33" s="2">
        <v>32116.6</v>
      </c>
      <c r="AN33" s="2">
        <v>17023.61</v>
      </c>
      <c r="AO33" s="2">
        <v>7095.24</v>
      </c>
      <c r="AP33" s="2">
        <v>9928.37</v>
      </c>
      <c r="AQ33" s="2">
        <v>193.94</v>
      </c>
      <c r="AR33" s="2">
        <v>200.85</v>
      </c>
      <c r="AU33" s="2">
        <v>0</v>
      </c>
      <c r="AV33" s="15">
        <v>0</v>
      </c>
      <c r="AW33" s="7">
        <v>255.56</v>
      </c>
      <c r="AX33" s="7">
        <v>274.84</v>
      </c>
      <c r="AY33" s="7">
        <v>451.8</v>
      </c>
      <c r="AZ33" s="19">
        <v>546.67</v>
      </c>
      <c r="BA33" s="7">
        <v>255.56</v>
      </c>
      <c r="BB33" s="7">
        <v>274.84</v>
      </c>
      <c r="BE33" s="23">
        <f t="shared" si="0"/>
        <v>255.56</v>
      </c>
      <c r="BF33" s="23">
        <f t="shared" ref="BF33:BH33" si="74">AH33</f>
        <v>200</v>
      </c>
      <c r="BG33" s="23">
        <f t="shared" si="74"/>
        <v>55.56</v>
      </c>
      <c r="BH33" s="23">
        <f t="shared" si="74"/>
        <v>255.56</v>
      </c>
      <c r="BI33" s="2">
        <f t="shared" si="5"/>
        <v>0</v>
      </c>
      <c r="BJ33" s="2">
        <f t="shared" si="6"/>
        <v>0</v>
      </c>
      <c r="BK33" s="2">
        <f t="shared" si="7"/>
        <v>0</v>
      </c>
      <c r="BL33" s="2">
        <f t="shared" si="8"/>
        <v>0</v>
      </c>
      <c r="BM33" s="23">
        <f t="shared" si="2"/>
        <v>274.84</v>
      </c>
      <c r="BN33" s="23">
        <f t="shared" ref="BN33:BP33" si="75">AE33</f>
        <v>195.32</v>
      </c>
      <c r="BO33" s="23">
        <f t="shared" si="75"/>
        <v>77.75</v>
      </c>
      <c r="BP33" s="23">
        <f t="shared" si="75"/>
        <v>273.07</v>
      </c>
      <c r="BQ33" s="2">
        <f t="shared" si="10"/>
        <v>0</v>
      </c>
      <c r="BR33" s="2">
        <f t="shared" si="11"/>
        <v>0</v>
      </c>
      <c r="BS33" s="2">
        <f t="shared" si="12"/>
        <v>0</v>
      </c>
      <c r="BT33" s="2">
        <f t="shared" si="13"/>
        <v>0</v>
      </c>
    </row>
    <row r="34" s="2" customFormat="1" spans="1:72">
      <c r="A34" s="2">
        <v>23587.02</v>
      </c>
      <c r="B34" s="2">
        <v>-9668</v>
      </c>
      <c r="C34" s="2">
        <v>16104.67</v>
      </c>
      <c r="D34" s="2">
        <v>16017.57</v>
      </c>
      <c r="E34" s="2">
        <v>76.56</v>
      </c>
      <c r="F34" s="7">
        <v>-7000</v>
      </c>
      <c r="G34" s="2">
        <v>189.89</v>
      </c>
      <c r="H34" s="2">
        <v>189.89</v>
      </c>
      <c r="I34" s="2">
        <v>194.3</v>
      </c>
      <c r="J34" s="2">
        <v>195.75</v>
      </c>
      <c r="K34" s="2">
        <v>375.07</v>
      </c>
      <c r="L34" s="2">
        <v>375.77</v>
      </c>
      <c r="M34" s="2">
        <v>500.32</v>
      </c>
      <c r="N34" s="2">
        <v>0</v>
      </c>
      <c r="O34" s="2">
        <v>0</v>
      </c>
      <c r="P34" s="2">
        <v>546.7</v>
      </c>
      <c r="Q34" s="2">
        <v>269.69</v>
      </c>
      <c r="R34" s="2">
        <v>269.95</v>
      </c>
      <c r="S34" s="2">
        <v>23375.477</v>
      </c>
      <c r="T34" s="2">
        <v>9630.738</v>
      </c>
      <c r="U34" s="2">
        <v>7082.812</v>
      </c>
      <c r="V34" s="2">
        <v>12135.607</v>
      </c>
      <c r="W34" s="2">
        <v>19218.419</v>
      </c>
      <c r="X34" s="2">
        <v>-251.19</v>
      </c>
      <c r="Y34" s="2">
        <v>50.006</v>
      </c>
      <c r="Z34" s="2">
        <v>19558.654</v>
      </c>
      <c r="AA34" s="2">
        <v>1077.342</v>
      </c>
      <c r="AB34" s="2">
        <v>913.09</v>
      </c>
      <c r="AC34" s="2" t="s">
        <v>71</v>
      </c>
      <c r="AD34" s="7">
        <v>-4899.5674</v>
      </c>
      <c r="AE34" s="2">
        <v>62.48</v>
      </c>
      <c r="AF34" s="2">
        <v>226.3</v>
      </c>
      <c r="AG34" s="2">
        <v>288.78</v>
      </c>
      <c r="AH34" s="2">
        <v>179.28</v>
      </c>
      <c r="AI34" s="2">
        <v>76.21</v>
      </c>
      <c r="AJ34" s="2">
        <v>255.49</v>
      </c>
      <c r="AK34" s="2">
        <v>8763</v>
      </c>
      <c r="AL34" s="2">
        <v>23180.3</v>
      </c>
      <c r="AM34" s="2">
        <v>31943.3</v>
      </c>
      <c r="AN34" s="2">
        <v>18622.15</v>
      </c>
      <c r="AO34" s="2">
        <v>7150.97</v>
      </c>
      <c r="AP34" s="2">
        <v>11471.18</v>
      </c>
      <c r="AQ34" s="2">
        <v>76.56</v>
      </c>
      <c r="AR34" s="2">
        <v>177.72</v>
      </c>
      <c r="AU34" s="2">
        <v>0</v>
      </c>
      <c r="AV34" s="15">
        <v>0</v>
      </c>
      <c r="AW34" s="7">
        <v>255.49</v>
      </c>
      <c r="AX34" s="7">
        <v>290</v>
      </c>
      <c r="AY34" s="7">
        <v>437.2</v>
      </c>
      <c r="AZ34" s="19">
        <v>546.67</v>
      </c>
      <c r="BA34" s="7">
        <v>255.49</v>
      </c>
      <c r="BB34" s="7">
        <v>290</v>
      </c>
      <c r="BE34" s="23">
        <f t="shared" si="0"/>
        <v>255.49</v>
      </c>
      <c r="BF34" s="23">
        <f t="shared" ref="BF34:BH34" si="76">AH34</f>
        <v>179.28</v>
      </c>
      <c r="BG34" s="23">
        <f t="shared" si="76"/>
        <v>76.21</v>
      </c>
      <c r="BH34" s="23">
        <f t="shared" si="76"/>
        <v>255.49</v>
      </c>
      <c r="BI34" s="2">
        <f t="shared" si="5"/>
        <v>0</v>
      </c>
      <c r="BJ34" s="2">
        <f t="shared" si="6"/>
        <v>0</v>
      </c>
      <c r="BK34" s="2">
        <f t="shared" si="7"/>
        <v>0</v>
      </c>
      <c r="BL34" s="2">
        <f t="shared" si="8"/>
        <v>0</v>
      </c>
      <c r="BM34" s="23">
        <f t="shared" si="2"/>
        <v>290</v>
      </c>
      <c r="BN34" s="23">
        <f t="shared" ref="BN34:BP34" si="77">AE34</f>
        <v>62.48</v>
      </c>
      <c r="BO34" s="23">
        <f t="shared" si="77"/>
        <v>226.3</v>
      </c>
      <c r="BP34" s="23">
        <f t="shared" si="77"/>
        <v>288.78</v>
      </c>
      <c r="BQ34" s="2">
        <f t="shared" si="10"/>
        <v>0</v>
      </c>
      <c r="BR34" s="2">
        <f t="shared" si="11"/>
        <v>1</v>
      </c>
      <c r="BS34" s="2">
        <f t="shared" si="12"/>
        <v>1</v>
      </c>
      <c r="BT34" s="2">
        <f t="shared" si="13"/>
        <v>226.3</v>
      </c>
    </row>
    <row r="35" s="2" customFormat="1" spans="1:72">
      <c r="A35" s="2">
        <v>23352.87</v>
      </c>
      <c r="B35" s="2">
        <v>-9865.99</v>
      </c>
      <c r="C35" s="2">
        <v>16002.64</v>
      </c>
      <c r="D35" s="2">
        <v>15310.23</v>
      </c>
      <c r="E35" s="2">
        <v>24.65</v>
      </c>
      <c r="F35" s="7">
        <v>-7000</v>
      </c>
      <c r="G35" s="2">
        <v>189.89</v>
      </c>
      <c r="H35" s="2">
        <v>189.89</v>
      </c>
      <c r="I35" s="2">
        <v>196.75</v>
      </c>
      <c r="J35" s="2">
        <v>195.11</v>
      </c>
      <c r="K35" s="2">
        <v>375.07</v>
      </c>
      <c r="L35" s="2">
        <v>375.07</v>
      </c>
      <c r="M35" s="2">
        <v>501.15</v>
      </c>
      <c r="N35" s="2">
        <v>0</v>
      </c>
      <c r="O35" s="2">
        <v>0</v>
      </c>
      <c r="P35" s="2">
        <v>547.6</v>
      </c>
      <c r="Q35" s="2">
        <v>270.27</v>
      </c>
      <c r="R35" s="2">
        <v>269.74</v>
      </c>
      <c r="S35" s="2">
        <v>23243.014</v>
      </c>
      <c r="T35" s="2">
        <v>9760.658</v>
      </c>
      <c r="U35" s="2">
        <v>6128.682</v>
      </c>
      <c r="V35" s="2">
        <v>12227.504</v>
      </c>
      <c r="W35" s="2">
        <v>18356.186</v>
      </c>
      <c r="X35" s="2">
        <v>-251.08</v>
      </c>
      <c r="Y35" s="2">
        <v>50.02</v>
      </c>
      <c r="Z35" s="2">
        <v>19377.139</v>
      </c>
      <c r="AA35" s="2">
        <v>1281.729</v>
      </c>
      <c r="AB35" s="2">
        <v>893.02</v>
      </c>
      <c r="AC35" s="2" t="s">
        <v>71</v>
      </c>
      <c r="AD35" s="7">
        <v>-4892.4233</v>
      </c>
      <c r="AE35" s="2">
        <v>0</v>
      </c>
      <c r="AF35" s="2">
        <v>300</v>
      </c>
      <c r="AG35" s="2">
        <v>300</v>
      </c>
      <c r="AH35" s="2">
        <v>0</v>
      </c>
      <c r="AI35" s="2">
        <v>277.78</v>
      </c>
      <c r="AJ35" s="2">
        <v>277.78</v>
      </c>
      <c r="AK35" s="2">
        <v>8837</v>
      </c>
      <c r="AL35" s="2">
        <v>22822</v>
      </c>
      <c r="AM35" s="2">
        <v>31659</v>
      </c>
      <c r="AN35" s="2">
        <v>20229.89</v>
      </c>
      <c r="AO35" s="2">
        <v>7210.97</v>
      </c>
      <c r="AP35" s="2">
        <v>13018.92</v>
      </c>
      <c r="AQ35" s="2">
        <v>24.65</v>
      </c>
      <c r="AR35" s="2">
        <v>19.39</v>
      </c>
      <c r="AU35" s="2">
        <v>0</v>
      </c>
      <c r="AV35" s="15">
        <v>0</v>
      </c>
      <c r="AW35" s="7">
        <v>277.78</v>
      </c>
      <c r="AX35" s="7">
        <v>300</v>
      </c>
      <c r="AY35" s="7">
        <v>437.7</v>
      </c>
      <c r="AZ35" s="19">
        <v>546.67</v>
      </c>
      <c r="BA35" s="7">
        <v>277.78</v>
      </c>
      <c r="BB35" s="7">
        <v>300</v>
      </c>
      <c r="BE35" s="23">
        <f t="shared" si="0"/>
        <v>277.78</v>
      </c>
      <c r="BF35" s="23">
        <f t="shared" ref="BF35:BH35" si="78">AH35</f>
        <v>0</v>
      </c>
      <c r="BG35" s="23">
        <f t="shared" si="78"/>
        <v>277.78</v>
      </c>
      <c r="BH35" s="23">
        <f t="shared" si="78"/>
        <v>277.78</v>
      </c>
      <c r="BI35" s="2">
        <f t="shared" si="5"/>
        <v>0</v>
      </c>
      <c r="BJ35" s="2">
        <f t="shared" si="6"/>
        <v>1</v>
      </c>
      <c r="BK35" s="2">
        <f t="shared" si="7"/>
        <v>1</v>
      </c>
      <c r="BL35" s="2">
        <f t="shared" si="8"/>
        <v>277.78</v>
      </c>
      <c r="BM35" s="23">
        <f t="shared" si="2"/>
        <v>300</v>
      </c>
      <c r="BN35" s="23">
        <f t="shared" ref="BN35:BP35" si="79">AE35</f>
        <v>0</v>
      </c>
      <c r="BO35" s="23">
        <f t="shared" si="79"/>
        <v>300</v>
      </c>
      <c r="BP35" s="23">
        <f t="shared" si="79"/>
        <v>300</v>
      </c>
      <c r="BQ35" s="2">
        <f t="shared" si="10"/>
        <v>0</v>
      </c>
      <c r="BR35" s="2">
        <f t="shared" si="11"/>
        <v>1</v>
      </c>
      <c r="BS35" s="2">
        <f t="shared" si="12"/>
        <v>1</v>
      </c>
      <c r="BT35" s="2">
        <f t="shared" si="13"/>
        <v>300</v>
      </c>
    </row>
    <row r="36" s="2" customFormat="1" spans="1:72">
      <c r="A36" s="2">
        <v>22949.14</v>
      </c>
      <c r="B36" s="2">
        <v>-9946.01</v>
      </c>
      <c r="C36" s="2">
        <v>15968.09</v>
      </c>
      <c r="D36" s="2">
        <v>15002.8</v>
      </c>
      <c r="E36" s="2">
        <v>24.82</v>
      </c>
      <c r="F36" s="7">
        <v>-7000</v>
      </c>
      <c r="G36" s="2">
        <v>190.77</v>
      </c>
      <c r="H36" s="2">
        <v>189.89</v>
      </c>
      <c r="I36" s="2">
        <v>196.64</v>
      </c>
      <c r="J36" s="2">
        <v>196.28</v>
      </c>
      <c r="K36" s="2">
        <v>373.9</v>
      </c>
      <c r="L36" s="2">
        <v>375.07</v>
      </c>
      <c r="M36" s="2">
        <v>501.56</v>
      </c>
      <c r="N36" s="2">
        <v>0</v>
      </c>
      <c r="O36" s="2">
        <v>0</v>
      </c>
      <c r="P36" s="2">
        <v>543.9</v>
      </c>
      <c r="Q36" s="2">
        <v>269.9</v>
      </c>
      <c r="R36" s="2">
        <v>269.84</v>
      </c>
      <c r="S36" s="2">
        <v>22998.49</v>
      </c>
      <c r="T36" s="2">
        <v>10106.166</v>
      </c>
      <c r="U36" s="2">
        <v>6043.366</v>
      </c>
      <c r="V36" s="2">
        <v>12240.772</v>
      </c>
      <c r="W36" s="2">
        <v>18284.138</v>
      </c>
      <c r="X36" s="2">
        <v>-250.18</v>
      </c>
      <c r="Y36" s="2">
        <v>50.006</v>
      </c>
      <c r="Z36" s="2">
        <v>19246.105</v>
      </c>
      <c r="AA36" s="2">
        <v>1310.731</v>
      </c>
      <c r="AB36" s="2">
        <v>876.1</v>
      </c>
      <c r="AC36" s="2" t="s">
        <v>71</v>
      </c>
      <c r="AD36" s="7">
        <v>-4890.742</v>
      </c>
      <c r="AE36" s="2">
        <v>0</v>
      </c>
      <c r="AF36" s="2">
        <v>300</v>
      </c>
      <c r="AG36" s="2">
        <v>300</v>
      </c>
      <c r="AH36" s="2">
        <v>0</v>
      </c>
      <c r="AI36" s="2">
        <v>277.78</v>
      </c>
      <c r="AJ36" s="2">
        <v>277.78</v>
      </c>
      <c r="AK36" s="2">
        <v>8909</v>
      </c>
      <c r="AL36" s="2">
        <v>22732.5</v>
      </c>
      <c r="AM36" s="2">
        <v>31641.5</v>
      </c>
      <c r="AN36" s="2">
        <v>21794.74</v>
      </c>
      <c r="AO36" s="2">
        <v>7284.83</v>
      </c>
      <c r="AP36" s="2">
        <v>14509.91</v>
      </c>
      <c r="AQ36" s="2">
        <v>24.82</v>
      </c>
      <c r="AR36" s="2">
        <v>18.71</v>
      </c>
      <c r="AU36" s="2">
        <v>0</v>
      </c>
      <c r="AV36" s="15">
        <v>0</v>
      </c>
      <c r="AW36" s="7">
        <v>277.78</v>
      </c>
      <c r="AX36" s="7">
        <v>300</v>
      </c>
      <c r="AY36" s="7">
        <v>437.7</v>
      </c>
      <c r="AZ36" s="19">
        <v>546.67</v>
      </c>
      <c r="BA36" s="7">
        <v>277.78</v>
      </c>
      <c r="BB36" s="7">
        <v>300</v>
      </c>
      <c r="BE36" s="23">
        <f t="shared" si="0"/>
        <v>277.78</v>
      </c>
      <c r="BF36" s="23">
        <f t="shared" ref="BF36:BH36" si="80">AH36</f>
        <v>0</v>
      </c>
      <c r="BG36" s="23">
        <f t="shared" si="80"/>
        <v>277.78</v>
      </c>
      <c r="BH36" s="23">
        <f t="shared" si="80"/>
        <v>277.78</v>
      </c>
      <c r="BI36" s="2">
        <f t="shared" si="5"/>
        <v>0</v>
      </c>
      <c r="BJ36" s="2">
        <f t="shared" si="6"/>
        <v>1</v>
      </c>
      <c r="BK36" s="2">
        <f t="shared" si="7"/>
        <v>1</v>
      </c>
      <c r="BL36" s="2">
        <f t="shared" si="8"/>
        <v>277.78</v>
      </c>
      <c r="BM36" s="23">
        <f t="shared" si="2"/>
        <v>300</v>
      </c>
      <c r="BN36" s="23">
        <f t="shared" ref="BN36:BP36" si="81">AE36</f>
        <v>0</v>
      </c>
      <c r="BO36" s="23">
        <f t="shared" si="81"/>
        <v>300</v>
      </c>
      <c r="BP36" s="23">
        <f t="shared" si="81"/>
        <v>300</v>
      </c>
      <c r="BQ36" s="2">
        <f t="shared" si="10"/>
        <v>0</v>
      </c>
      <c r="BR36" s="2">
        <f t="shared" si="11"/>
        <v>1</v>
      </c>
      <c r="BS36" s="2">
        <f t="shared" si="12"/>
        <v>1</v>
      </c>
      <c r="BT36" s="2">
        <f t="shared" si="13"/>
        <v>300</v>
      </c>
    </row>
    <row r="37" s="2" customFormat="1" spans="1:72">
      <c r="A37" s="2">
        <v>22862.34</v>
      </c>
      <c r="B37" s="2">
        <v>-9526.01</v>
      </c>
      <c r="C37" s="2">
        <v>15939.75</v>
      </c>
      <c r="D37" s="2">
        <v>14492.29</v>
      </c>
      <c r="E37" s="2">
        <v>25.33</v>
      </c>
      <c r="F37" s="7">
        <v>-7000</v>
      </c>
      <c r="G37" s="2">
        <v>190.77</v>
      </c>
      <c r="H37" s="2">
        <v>189.89</v>
      </c>
      <c r="I37" s="2">
        <v>196.41</v>
      </c>
      <c r="J37" s="2">
        <v>196.51</v>
      </c>
      <c r="K37" s="2">
        <v>375.07</v>
      </c>
      <c r="L37" s="2">
        <v>375.07</v>
      </c>
      <c r="M37" s="2">
        <v>500.73</v>
      </c>
      <c r="N37" s="2">
        <v>0</v>
      </c>
      <c r="O37" s="2">
        <v>0</v>
      </c>
      <c r="P37" s="2">
        <v>543.7</v>
      </c>
      <c r="Q37" s="2">
        <v>269.84</v>
      </c>
      <c r="R37" s="2">
        <v>269.63</v>
      </c>
      <c r="S37" s="2">
        <v>22544.258</v>
      </c>
      <c r="T37" s="2">
        <v>9643.221</v>
      </c>
      <c r="U37" s="2">
        <v>5964.518</v>
      </c>
      <c r="V37" s="2">
        <v>12439.753</v>
      </c>
      <c r="W37" s="2">
        <v>18404.27</v>
      </c>
      <c r="X37" s="2">
        <v>-249.93</v>
      </c>
      <c r="Y37" s="2">
        <v>50.018</v>
      </c>
      <c r="Z37" s="2">
        <v>19795.703</v>
      </c>
      <c r="AA37" s="2">
        <v>893.051</v>
      </c>
      <c r="AB37" s="2">
        <v>878.98</v>
      </c>
      <c r="AC37" s="2" t="s">
        <v>71</v>
      </c>
      <c r="AD37" s="7">
        <v>-4894.1045</v>
      </c>
      <c r="AE37" s="2">
        <v>0</v>
      </c>
      <c r="AF37" s="2">
        <v>300</v>
      </c>
      <c r="AG37" s="2">
        <v>300</v>
      </c>
      <c r="AH37" s="2">
        <v>0</v>
      </c>
      <c r="AI37" s="2">
        <v>277.78</v>
      </c>
      <c r="AJ37" s="2">
        <v>277.78</v>
      </c>
      <c r="AK37" s="2">
        <v>8979</v>
      </c>
      <c r="AL37" s="2">
        <v>22799.3</v>
      </c>
      <c r="AM37" s="2">
        <v>31778.3</v>
      </c>
      <c r="AN37" s="2">
        <v>23250.22</v>
      </c>
      <c r="AO37" s="2">
        <v>7335.34</v>
      </c>
      <c r="AP37" s="2">
        <v>15914.88</v>
      </c>
      <c r="AQ37" s="2">
        <v>25.33</v>
      </c>
      <c r="AR37" s="2">
        <v>19.35</v>
      </c>
      <c r="AU37" s="2">
        <v>0</v>
      </c>
      <c r="AV37" s="15">
        <v>0</v>
      </c>
      <c r="AW37" s="7">
        <v>277.78</v>
      </c>
      <c r="AX37" s="7">
        <v>300</v>
      </c>
      <c r="AY37" s="7">
        <v>437.7</v>
      </c>
      <c r="AZ37" s="19">
        <v>546.67</v>
      </c>
      <c r="BA37" s="7">
        <v>277.78</v>
      </c>
      <c r="BB37" s="7">
        <v>300</v>
      </c>
      <c r="BE37" s="23">
        <f t="shared" si="0"/>
        <v>277.78</v>
      </c>
      <c r="BF37" s="23">
        <f t="shared" ref="BF37:BH37" si="82">AH37</f>
        <v>0</v>
      </c>
      <c r="BG37" s="23">
        <f t="shared" si="82"/>
        <v>277.78</v>
      </c>
      <c r="BH37" s="23">
        <f t="shared" si="82"/>
        <v>277.78</v>
      </c>
      <c r="BI37" s="2">
        <f t="shared" si="5"/>
        <v>0</v>
      </c>
      <c r="BJ37" s="2">
        <f t="shared" si="6"/>
        <v>1</v>
      </c>
      <c r="BK37" s="2">
        <f t="shared" si="7"/>
        <v>1</v>
      </c>
      <c r="BL37" s="2">
        <f t="shared" si="8"/>
        <v>277.78</v>
      </c>
      <c r="BM37" s="23">
        <f t="shared" si="2"/>
        <v>300</v>
      </c>
      <c r="BN37" s="23">
        <f t="shared" ref="BN37:BP37" si="83">AE37</f>
        <v>0</v>
      </c>
      <c r="BO37" s="23">
        <f t="shared" si="83"/>
        <v>300</v>
      </c>
      <c r="BP37" s="23">
        <f t="shared" si="83"/>
        <v>300</v>
      </c>
      <c r="BQ37" s="2">
        <f t="shared" si="10"/>
        <v>0</v>
      </c>
      <c r="BR37" s="2">
        <f t="shared" si="11"/>
        <v>1</v>
      </c>
      <c r="BS37" s="2">
        <f t="shared" si="12"/>
        <v>1</v>
      </c>
      <c r="BT37" s="2">
        <f t="shared" si="13"/>
        <v>300</v>
      </c>
    </row>
    <row r="38" s="2" customFormat="1" spans="1:72">
      <c r="A38" s="2">
        <v>23156.96</v>
      </c>
      <c r="B38" s="2">
        <v>-9492</v>
      </c>
      <c r="C38" s="2">
        <v>16000.85</v>
      </c>
      <c r="D38" s="2">
        <v>14775</v>
      </c>
      <c r="E38" s="2">
        <v>25.21</v>
      </c>
      <c r="F38" s="7">
        <v>-7000</v>
      </c>
      <c r="G38" s="2">
        <v>187.33</v>
      </c>
      <c r="H38" s="2">
        <v>189.05</v>
      </c>
      <c r="I38" s="2">
        <v>197.12</v>
      </c>
      <c r="J38" s="2">
        <v>195.42</v>
      </c>
      <c r="K38" s="2">
        <v>375.53</v>
      </c>
      <c r="L38" s="2">
        <v>375.53</v>
      </c>
      <c r="M38" s="2">
        <v>499.5</v>
      </c>
      <c r="N38" s="2">
        <v>0</v>
      </c>
      <c r="O38" s="2">
        <v>0</v>
      </c>
      <c r="P38" s="2">
        <v>541.9</v>
      </c>
      <c r="Q38" s="2">
        <v>271.01</v>
      </c>
      <c r="R38" s="2">
        <v>270.11</v>
      </c>
      <c r="S38" s="2">
        <v>23132.422</v>
      </c>
      <c r="T38" s="2">
        <v>9657.898</v>
      </c>
      <c r="U38" s="2">
        <v>5530.769</v>
      </c>
      <c r="V38" s="2">
        <v>12458.445</v>
      </c>
      <c r="W38" s="2">
        <v>17989.214</v>
      </c>
      <c r="X38" s="2">
        <v>-248.49</v>
      </c>
      <c r="Y38" s="2">
        <v>49.967</v>
      </c>
      <c r="Z38" s="2">
        <v>19322.836</v>
      </c>
      <c r="AA38" s="2">
        <v>1208.463</v>
      </c>
      <c r="AB38" s="2">
        <v>856.56</v>
      </c>
      <c r="AC38" s="2" t="s">
        <v>71</v>
      </c>
      <c r="AD38" s="7">
        <v>-4902.649</v>
      </c>
      <c r="AE38" s="2">
        <v>0</v>
      </c>
      <c r="AF38" s="2">
        <v>300</v>
      </c>
      <c r="AG38" s="2">
        <v>300</v>
      </c>
      <c r="AH38" s="2">
        <v>0</v>
      </c>
      <c r="AI38" s="2">
        <v>277.78</v>
      </c>
      <c r="AJ38" s="2">
        <v>277.78</v>
      </c>
      <c r="AK38" s="2">
        <v>9055</v>
      </c>
      <c r="AL38" s="2">
        <v>22863.6</v>
      </c>
      <c r="AM38" s="2">
        <v>31918.6</v>
      </c>
      <c r="AN38" s="2">
        <v>24744.81</v>
      </c>
      <c r="AO38" s="2">
        <v>7505.32</v>
      </c>
      <c r="AP38" s="2">
        <v>17239.49</v>
      </c>
      <c r="AQ38" s="2">
        <v>25.21</v>
      </c>
      <c r="AR38" s="2">
        <v>19.12</v>
      </c>
      <c r="AU38" s="2">
        <v>0</v>
      </c>
      <c r="AV38" s="15">
        <v>0</v>
      </c>
      <c r="AW38" s="7">
        <v>277.78</v>
      </c>
      <c r="AX38" s="7">
        <v>300</v>
      </c>
      <c r="AY38" s="7">
        <v>437.7</v>
      </c>
      <c r="AZ38" s="19">
        <v>546.67</v>
      </c>
      <c r="BA38" s="7">
        <v>277.78</v>
      </c>
      <c r="BB38" s="7">
        <v>300</v>
      </c>
      <c r="BE38" s="23">
        <f t="shared" si="0"/>
        <v>277.78</v>
      </c>
      <c r="BF38" s="23">
        <f t="shared" ref="BF38:BH38" si="84">AH38</f>
        <v>0</v>
      </c>
      <c r="BG38" s="23">
        <f t="shared" si="84"/>
        <v>277.78</v>
      </c>
      <c r="BH38" s="23">
        <f t="shared" si="84"/>
        <v>277.78</v>
      </c>
      <c r="BI38" s="2">
        <f t="shared" si="5"/>
        <v>0</v>
      </c>
      <c r="BJ38" s="2">
        <f t="shared" si="6"/>
        <v>1</v>
      </c>
      <c r="BK38" s="2">
        <f t="shared" si="7"/>
        <v>1</v>
      </c>
      <c r="BL38" s="2">
        <f t="shared" si="8"/>
        <v>277.78</v>
      </c>
      <c r="BM38" s="23">
        <f t="shared" si="2"/>
        <v>300</v>
      </c>
      <c r="BN38" s="23">
        <f t="shared" ref="BN38:BP38" si="85">AE38</f>
        <v>0</v>
      </c>
      <c r="BO38" s="23">
        <f t="shared" si="85"/>
        <v>300</v>
      </c>
      <c r="BP38" s="23">
        <f t="shared" si="85"/>
        <v>300</v>
      </c>
      <c r="BQ38" s="2">
        <f t="shared" si="10"/>
        <v>0</v>
      </c>
      <c r="BR38" s="2">
        <f t="shared" si="11"/>
        <v>1</v>
      </c>
      <c r="BS38" s="2">
        <f t="shared" si="12"/>
        <v>1</v>
      </c>
      <c r="BT38" s="2">
        <f t="shared" si="13"/>
        <v>300</v>
      </c>
    </row>
    <row r="39" s="2" customFormat="1" spans="1:72">
      <c r="A39" s="2">
        <v>22837.23</v>
      </c>
      <c r="B39" s="2">
        <v>-9413</v>
      </c>
      <c r="C39" s="2">
        <v>15946.94</v>
      </c>
      <c r="D39" s="2">
        <v>14373.7</v>
      </c>
      <c r="E39" s="2">
        <v>25.47</v>
      </c>
      <c r="F39" s="7">
        <v>-7000</v>
      </c>
      <c r="G39" s="2">
        <v>188.2</v>
      </c>
      <c r="H39" s="2">
        <v>188.2</v>
      </c>
      <c r="I39" s="2">
        <v>195.78</v>
      </c>
      <c r="J39" s="2">
        <v>196.09</v>
      </c>
      <c r="K39" s="2">
        <v>375.07</v>
      </c>
      <c r="L39" s="2">
        <v>376</v>
      </c>
      <c r="M39" s="2">
        <v>501.97</v>
      </c>
      <c r="N39" s="2">
        <v>0</v>
      </c>
      <c r="O39" s="2">
        <v>0</v>
      </c>
      <c r="P39" s="2">
        <v>543</v>
      </c>
      <c r="Q39" s="2">
        <v>270.27</v>
      </c>
      <c r="R39" s="2">
        <v>269.26</v>
      </c>
      <c r="S39" s="2">
        <v>22903.602</v>
      </c>
      <c r="T39" s="2">
        <v>9479.635</v>
      </c>
      <c r="U39" s="2">
        <v>5652.71</v>
      </c>
      <c r="V39" s="2">
        <v>12413.895</v>
      </c>
      <c r="W39" s="2">
        <v>18066.605</v>
      </c>
      <c r="X39" s="2">
        <v>-249.61</v>
      </c>
      <c r="Y39" s="2">
        <v>50.022</v>
      </c>
      <c r="Z39" s="2">
        <v>19748.883</v>
      </c>
      <c r="AA39" s="2">
        <v>1012.967</v>
      </c>
      <c r="AB39" s="2">
        <v>857.97</v>
      </c>
      <c r="AC39" s="2" t="s">
        <v>71</v>
      </c>
      <c r="AD39" s="7">
        <v>-4896.4854</v>
      </c>
      <c r="AE39" s="2">
        <v>0</v>
      </c>
      <c r="AF39" s="2">
        <v>300</v>
      </c>
      <c r="AG39" s="2">
        <v>300</v>
      </c>
      <c r="AH39" s="2">
        <v>0</v>
      </c>
      <c r="AI39" s="2">
        <v>277.78</v>
      </c>
      <c r="AJ39" s="2">
        <v>277.78</v>
      </c>
      <c r="AK39" s="2">
        <v>8983</v>
      </c>
      <c r="AL39" s="2">
        <v>22574.3</v>
      </c>
      <c r="AM39" s="2">
        <v>31557.3</v>
      </c>
      <c r="AN39" s="2">
        <v>26142.55</v>
      </c>
      <c r="AO39" s="2">
        <v>7686.08</v>
      </c>
      <c r="AP39" s="2">
        <v>18456.47</v>
      </c>
      <c r="AQ39" s="2">
        <v>25.47</v>
      </c>
      <c r="AR39" s="2">
        <v>19.49</v>
      </c>
      <c r="AU39" s="2">
        <v>0</v>
      </c>
      <c r="AV39" s="15">
        <v>0</v>
      </c>
      <c r="AW39" s="7">
        <v>277.78</v>
      </c>
      <c r="AX39" s="7">
        <v>300</v>
      </c>
      <c r="AY39" s="7">
        <v>437.7</v>
      </c>
      <c r="AZ39" s="19">
        <v>547.1</v>
      </c>
      <c r="BA39" s="7">
        <v>277.78</v>
      </c>
      <c r="BB39" s="7">
        <v>300</v>
      </c>
      <c r="BE39" s="23">
        <f t="shared" si="0"/>
        <v>277.78</v>
      </c>
      <c r="BF39" s="23">
        <f t="shared" ref="BF39:BH39" si="86">AH39</f>
        <v>0</v>
      </c>
      <c r="BG39" s="23">
        <f t="shared" si="86"/>
        <v>277.78</v>
      </c>
      <c r="BH39" s="23">
        <f t="shared" si="86"/>
        <v>277.78</v>
      </c>
      <c r="BI39" s="2">
        <f t="shared" si="5"/>
        <v>0</v>
      </c>
      <c r="BJ39" s="2">
        <f t="shared" si="6"/>
        <v>1</v>
      </c>
      <c r="BK39" s="2">
        <f t="shared" si="7"/>
        <v>1</v>
      </c>
      <c r="BL39" s="2">
        <f t="shared" si="8"/>
        <v>277.78</v>
      </c>
      <c r="BM39" s="23">
        <f t="shared" si="2"/>
        <v>300</v>
      </c>
      <c r="BN39" s="23">
        <f t="shared" ref="BN39:BP39" si="87">AE39</f>
        <v>0</v>
      </c>
      <c r="BO39" s="23">
        <f t="shared" si="87"/>
        <v>300</v>
      </c>
      <c r="BP39" s="23">
        <f t="shared" si="87"/>
        <v>300</v>
      </c>
      <c r="BQ39" s="2">
        <f t="shared" si="10"/>
        <v>0</v>
      </c>
      <c r="BR39" s="2">
        <f t="shared" si="11"/>
        <v>1</v>
      </c>
      <c r="BS39" s="2">
        <f t="shared" si="12"/>
        <v>1</v>
      </c>
      <c r="BT39" s="2">
        <f t="shared" si="13"/>
        <v>300</v>
      </c>
    </row>
    <row r="40" s="2" customFormat="1" spans="1:72">
      <c r="A40" s="2">
        <v>22792.27</v>
      </c>
      <c r="B40" s="2">
        <v>-9334</v>
      </c>
      <c r="C40" s="2">
        <v>15874.88</v>
      </c>
      <c r="D40" s="2">
        <v>14243.39</v>
      </c>
      <c r="E40" s="2">
        <v>25.74</v>
      </c>
      <c r="F40" s="7">
        <v>-7000</v>
      </c>
      <c r="G40" s="2">
        <v>187.33</v>
      </c>
      <c r="H40" s="2">
        <v>188.2</v>
      </c>
      <c r="I40" s="2">
        <v>195.33</v>
      </c>
      <c r="J40" s="2">
        <v>195.18</v>
      </c>
      <c r="K40" s="2">
        <v>373.9</v>
      </c>
      <c r="L40" s="2">
        <v>373.9</v>
      </c>
      <c r="M40" s="2">
        <v>500.32</v>
      </c>
      <c r="N40" s="2">
        <v>0</v>
      </c>
      <c r="O40" s="2">
        <v>0</v>
      </c>
      <c r="P40" s="2">
        <v>539.2</v>
      </c>
      <c r="Q40" s="2">
        <v>270.58</v>
      </c>
      <c r="R40" s="2">
        <v>270.06</v>
      </c>
      <c r="S40" s="2">
        <v>22302.398</v>
      </c>
      <c r="T40" s="2">
        <v>9663.693</v>
      </c>
      <c r="U40" s="2">
        <v>5655.56</v>
      </c>
      <c r="V40" s="2">
        <v>12555.38</v>
      </c>
      <c r="W40" s="2">
        <v>18210.94</v>
      </c>
      <c r="X40" s="2">
        <v>-249.46</v>
      </c>
      <c r="Y40" s="2">
        <v>50.028</v>
      </c>
      <c r="Z40" s="2">
        <v>19796.908</v>
      </c>
      <c r="AA40" s="2">
        <v>851.842</v>
      </c>
      <c r="AB40" s="2">
        <v>865.64</v>
      </c>
      <c r="AC40" s="2" t="s">
        <v>71</v>
      </c>
      <c r="AD40" s="7">
        <v>-4902.789</v>
      </c>
      <c r="AE40" s="2">
        <v>0</v>
      </c>
      <c r="AF40" s="2">
        <v>300</v>
      </c>
      <c r="AG40" s="2">
        <v>300</v>
      </c>
      <c r="AH40" s="2">
        <v>0</v>
      </c>
      <c r="AI40" s="2">
        <v>277.78</v>
      </c>
      <c r="AJ40" s="2">
        <v>277.78</v>
      </c>
      <c r="AK40" s="2">
        <v>8911</v>
      </c>
      <c r="AL40" s="2">
        <v>22156.6</v>
      </c>
      <c r="AM40" s="2">
        <v>31067.6</v>
      </c>
      <c r="AN40" s="2">
        <v>27432.16</v>
      </c>
      <c r="AO40" s="2">
        <v>7871.7</v>
      </c>
      <c r="AP40" s="2">
        <v>19560.46</v>
      </c>
      <c r="AQ40" s="2">
        <v>25.74</v>
      </c>
      <c r="AR40" s="2">
        <v>19.89</v>
      </c>
      <c r="AU40" s="2">
        <v>0</v>
      </c>
      <c r="AV40" s="15">
        <v>0</v>
      </c>
      <c r="AW40" s="7">
        <v>277.78</v>
      </c>
      <c r="AX40" s="7">
        <v>300</v>
      </c>
      <c r="AY40" s="7">
        <v>437.7</v>
      </c>
      <c r="AZ40" s="19">
        <v>546.67</v>
      </c>
      <c r="BA40" s="7">
        <v>277.78</v>
      </c>
      <c r="BB40" s="7">
        <v>300</v>
      </c>
      <c r="BE40" s="23">
        <f t="shared" si="0"/>
        <v>277.78</v>
      </c>
      <c r="BF40" s="23">
        <f t="shared" ref="BF40:BH40" si="88">AH40</f>
        <v>0</v>
      </c>
      <c r="BG40" s="23">
        <f t="shared" si="88"/>
        <v>277.78</v>
      </c>
      <c r="BH40" s="23">
        <f t="shared" si="88"/>
        <v>277.78</v>
      </c>
      <c r="BI40" s="2">
        <f t="shared" si="5"/>
        <v>0</v>
      </c>
      <c r="BJ40" s="2">
        <f t="shared" si="6"/>
        <v>1</v>
      </c>
      <c r="BK40" s="2">
        <f t="shared" si="7"/>
        <v>1</v>
      </c>
      <c r="BL40" s="2">
        <f t="shared" si="8"/>
        <v>277.78</v>
      </c>
      <c r="BM40" s="23">
        <f t="shared" si="2"/>
        <v>300</v>
      </c>
      <c r="BN40" s="23">
        <f t="shared" ref="BN40:BP40" si="89">AE40</f>
        <v>0</v>
      </c>
      <c r="BO40" s="23">
        <f t="shared" si="89"/>
        <v>300</v>
      </c>
      <c r="BP40" s="23">
        <f t="shared" si="89"/>
        <v>300</v>
      </c>
      <c r="BQ40" s="2">
        <f t="shared" si="10"/>
        <v>0</v>
      </c>
      <c r="BR40" s="2">
        <f t="shared" si="11"/>
        <v>1</v>
      </c>
      <c r="BS40" s="2">
        <f t="shared" si="12"/>
        <v>1</v>
      </c>
      <c r="BT40" s="2">
        <f t="shared" si="13"/>
        <v>300</v>
      </c>
    </row>
    <row r="41" s="2" customFormat="1" spans="1:72">
      <c r="A41" s="2">
        <v>22136.17</v>
      </c>
      <c r="B41" s="2">
        <v>-9255</v>
      </c>
      <c r="C41" s="2">
        <v>15875.06</v>
      </c>
      <c r="D41" s="2">
        <v>13492.11</v>
      </c>
      <c r="E41" s="2">
        <v>26.26</v>
      </c>
      <c r="F41" s="7">
        <v>-7000</v>
      </c>
      <c r="G41" s="2">
        <v>187.33</v>
      </c>
      <c r="H41" s="2">
        <v>188.2</v>
      </c>
      <c r="I41" s="2">
        <v>196.31</v>
      </c>
      <c r="J41" s="2">
        <v>195.54</v>
      </c>
      <c r="K41" s="2">
        <v>373.67</v>
      </c>
      <c r="L41" s="2">
        <v>374.83</v>
      </c>
      <c r="M41" s="2">
        <v>501.56</v>
      </c>
      <c r="N41" s="2">
        <v>0</v>
      </c>
      <c r="O41" s="2">
        <v>0</v>
      </c>
      <c r="P41" s="2">
        <v>543.8</v>
      </c>
      <c r="Q41" s="2">
        <v>270.64</v>
      </c>
      <c r="R41" s="2">
        <v>270.53</v>
      </c>
      <c r="S41" s="2">
        <v>22160.1</v>
      </c>
      <c r="T41" s="2">
        <v>9095.65</v>
      </c>
      <c r="U41" s="2">
        <v>4913.772</v>
      </c>
      <c r="V41" s="2">
        <v>11862.328</v>
      </c>
      <c r="W41" s="2">
        <v>16776.1</v>
      </c>
      <c r="X41" s="2">
        <v>-247.66</v>
      </c>
      <c r="Y41" s="2">
        <v>49.987</v>
      </c>
      <c r="Z41" s="2">
        <v>19475.447</v>
      </c>
      <c r="AA41" s="2">
        <v>1182.666</v>
      </c>
      <c r="AB41" s="2">
        <v>881.64</v>
      </c>
      <c r="AC41" s="2" t="s">
        <v>71</v>
      </c>
      <c r="AD41" s="7">
        <v>-4900.1274</v>
      </c>
      <c r="AE41" s="2">
        <v>0</v>
      </c>
      <c r="AF41" s="2">
        <v>300</v>
      </c>
      <c r="AG41" s="2">
        <v>300</v>
      </c>
      <c r="AH41" s="2">
        <v>0</v>
      </c>
      <c r="AI41" s="2">
        <v>277.78</v>
      </c>
      <c r="AJ41" s="2">
        <v>277.78</v>
      </c>
      <c r="AK41" s="2">
        <v>8891</v>
      </c>
      <c r="AL41" s="2">
        <v>21899.5</v>
      </c>
      <c r="AM41" s="2">
        <v>30790.5</v>
      </c>
      <c r="AN41" s="2">
        <v>28575.81</v>
      </c>
      <c r="AO41" s="2">
        <v>8019.77</v>
      </c>
      <c r="AP41" s="2">
        <v>20556.04</v>
      </c>
      <c r="AQ41" s="2">
        <v>26.26</v>
      </c>
      <c r="AR41" s="2">
        <v>19.76</v>
      </c>
      <c r="AU41" s="2">
        <v>0</v>
      </c>
      <c r="AV41" s="15">
        <v>0</v>
      </c>
      <c r="AW41" s="7">
        <v>277.78</v>
      </c>
      <c r="AX41" s="7">
        <v>300</v>
      </c>
      <c r="AY41" s="7">
        <v>437.7</v>
      </c>
      <c r="AZ41" s="19">
        <v>546.67</v>
      </c>
      <c r="BA41" s="7">
        <v>277.78</v>
      </c>
      <c r="BB41" s="7">
        <v>300</v>
      </c>
      <c r="BE41" s="23">
        <f t="shared" si="0"/>
        <v>277.78</v>
      </c>
      <c r="BF41" s="23">
        <f t="shared" ref="BF41:BH41" si="90">AH41</f>
        <v>0</v>
      </c>
      <c r="BG41" s="23">
        <f t="shared" si="90"/>
        <v>277.78</v>
      </c>
      <c r="BH41" s="23">
        <f t="shared" si="90"/>
        <v>277.78</v>
      </c>
      <c r="BI41" s="2">
        <f t="shared" si="5"/>
        <v>0</v>
      </c>
      <c r="BJ41" s="2">
        <f t="shared" si="6"/>
        <v>1</v>
      </c>
      <c r="BK41" s="2">
        <f t="shared" si="7"/>
        <v>1</v>
      </c>
      <c r="BL41" s="2">
        <f t="shared" si="8"/>
        <v>277.78</v>
      </c>
      <c r="BM41" s="23">
        <f t="shared" si="2"/>
        <v>300</v>
      </c>
      <c r="BN41" s="23">
        <f t="shared" ref="BN41:BP41" si="91">AE41</f>
        <v>0</v>
      </c>
      <c r="BO41" s="23">
        <f t="shared" si="91"/>
        <v>300</v>
      </c>
      <c r="BP41" s="23">
        <f t="shared" si="91"/>
        <v>300</v>
      </c>
      <c r="BQ41" s="2">
        <f t="shared" si="10"/>
        <v>0</v>
      </c>
      <c r="BR41" s="2">
        <f t="shared" si="11"/>
        <v>1</v>
      </c>
      <c r="BS41" s="2">
        <f t="shared" si="12"/>
        <v>1</v>
      </c>
      <c r="BT41" s="2">
        <f t="shared" si="13"/>
        <v>300</v>
      </c>
    </row>
    <row r="42" s="2" customFormat="1" spans="1:72">
      <c r="A42" s="2">
        <v>21938.73</v>
      </c>
      <c r="B42" s="2">
        <v>-9178</v>
      </c>
      <c r="C42" s="2">
        <v>15608.82</v>
      </c>
      <c r="D42" s="2">
        <v>13566.08</v>
      </c>
      <c r="E42" s="2">
        <v>26.76</v>
      </c>
      <c r="F42" s="7">
        <v>-7000</v>
      </c>
      <c r="G42" s="2">
        <v>189.05</v>
      </c>
      <c r="H42" s="2">
        <v>187.33</v>
      </c>
      <c r="I42" s="2">
        <v>196.06</v>
      </c>
      <c r="J42" s="2">
        <v>195.84</v>
      </c>
      <c r="K42" s="2">
        <v>374.6</v>
      </c>
      <c r="L42" s="2">
        <v>375.53</v>
      </c>
      <c r="M42" s="2">
        <v>501.56</v>
      </c>
      <c r="N42" s="2">
        <v>0</v>
      </c>
      <c r="O42" s="2">
        <v>0</v>
      </c>
      <c r="P42" s="2">
        <v>542</v>
      </c>
      <c r="Q42" s="2">
        <v>270.11</v>
      </c>
      <c r="R42" s="2">
        <v>270.16</v>
      </c>
      <c r="S42" s="2">
        <v>22068.605</v>
      </c>
      <c r="T42" s="2">
        <v>9254.222</v>
      </c>
      <c r="U42" s="2">
        <v>4996.771</v>
      </c>
      <c r="V42" s="2">
        <v>11905.111</v>
      </c>
      <c r="W42" s="2">
        <v>16901.882</v>
      </c>
      <c r="X42" s="2">
        <v>-249.16</v>
      </c>
      <c r="Y42" s="2">
        <v>50.025</v>
      </c>
      <c r="Z42" s="2">
        <v>19617.578</v>
      </c>
      <c r="AA42" s="2">
        <v>1355.102</v>
      </c>
      <c r="AB42" s="2">
        <v>876.87</v>
      </c>
      <c r="AC42" s="2" t="s">
        <v>71</v>
      </c>
      <c r="AD42" s="7">
        <v>-4895.6455</v>
      </c>
      <c r="AE42" s="2">
        <v>0</v>
      </c>
      <c r="AF42" s="2">
        <v>300</v>
      </c>
      <c r="AG42" s="2">
        <v>300</v>
      </c>
      <c r="AH42" s="2">
        <v>0</v>
      </c>
      <c r="AI42" s="2">
        <v>277.78</v>
      </c>
      <c r="AJ42" s="2">
        <v>277.78</v>
      </c>
      <c r="AK42" s="2">
        <v>9298</v>
      </c>
      <c r="AL42" s="2">
        <v>21803.1</v>
      </c>
      <c r="AM42" s="2">
        <v>31101.1</v>
      </c>
      <c r="AN42" s="2">
        <v>29595.49</v>
      </c>
      <c r="AO42" s="2">
        <v>8178.34</v>
      </c>
      <c r="AP42" s="2">
        <v>21417.15</v>
      </c>
      <c r="AQ42" s="2">
        <v>26.76</v>
      </c>
      <c r="AR42" s="2">
        <v>20.08</v>
      </c>
      <c r="AU42" s="2">
        <v>0</v>
      </c>
      <c r="AV42" s="15">
        <v>0</v>
      </c>
      <c r="AW42" s="7">
        <v>277.78</v>
      </c>
      <c r="AX42" s="7">
        <v>300</v>
      </c>
      <c r="AY42" s="7">
        <v>437.7</v>
      </c>
      <c r="AZ42" s="19">
        <v>546.67</v>
      </c>
      <c r="BA42" s="7">
        <v>277.78</v>
      </c>
      <c r="BB42" s="7">
        <v>300</v>
      </c>
      <c r="BE42" s="23">
        <f t="shared" si="0"/>
        <v>277.78</v>
      </c>
      <c r="BF42" s="23">
        <f t="shared" ref="BF42:BH42" si="92">AH42</f>
        <v>0</v>
      </c>
      <c r="BG42" s="23">
        <f t="shared" si="92"/>
        <v>277.78</v>
      </c>
      <c r="BH42" s="23">
        <f t="shared" si="92"/>
        <v>277.78</v>
      </c>
      <c r="BI42" s="2">
        <f t="shared" si="5"/>
        <v>0</v>
      </c>
      <c r="BJ42" s="2">
        <f t="shared" si="6"/>
        <v>1</v>
      </c>
      <c r="BK42" s="2">
        <f t="shared" si="7"/>
        <v>1</v>
      </c>
      <c r="BL42" s="2">
        <f t="shared" si="8"/>
        <v>277.78</v>
      </c>
      <c r="BM42" s="23">
        <f t="shared" si="2"/>
        <v>300</v>
      </c>
      <c r="BN42" s="23">
        <f t="shared" ref="BN42:BP42" si="93">AE42</f>
        <v>0</v>
      </c>
      <c r="BO42" s="23">
        <f t="shared" si="93"/>
        <v>300</v>
      </c>
      <c r="BP42" s="23">
        <f t="shared" si="93"/>
        <v>300</v>
      </c>
      <c r="BQ42" s="2">
        <f t="shared" si="10"/>
        <v>0</v>
      </c>
      <c r="BR42" s="2">
        <f t="shared" si="11"/>
        <v>1</v>
      </c>
      <c r="BS42" s="2">
        <f t="shared" si="12"/>
        <v>1</v>
      </c>
      <c r="BT42" s="2">
        <f t="shared" si="13"/>
        <v>300</v>
      </c>
    </row>
    <row r="43" s="2" customFormat="1" spans="1:72">
      <c r="A43" s="2">
        <v>21969.98</v>
      </c>
      <c r="B43" s="2">
        <v>-9088</v>
      </c>
      <c r="C43" s="2">
        <v>15590.7</v>
      </c>
      <c r="D43" s="2">
        <v>13584.11</v>
      </c>
      <c r="E43" s="2">
        <v>26.83</v>
      </c>
      <c r="F43" s="7">
        <v>-7000</v>
      </c>
      <c r="G43" s="2">
        <v>188.2</v>
      </c>
      <c r="H43" s="2">
        <v>187.33</v>
      </c>
      <c r="I43" s="2">
        <v>195.74</v>
      </c>
      <c r="J43" s="2">
        <v>196.58</v>
      </c>
      <c r="K43" s="2">
        <v>374.6</v>
      </c>
      <c r="L43" s="2">
        <v>375.53</v>
      </c>
      <c r="M43" s="2">
        <v>500.73</v>
      </c>
      <c r="N43" s="2">
        <v>0</v>
      </c>
      <c r="O43" s="2">
        <v>0</v>
      </c>
      <c r="P43" s="2">
        <v>542.6</v>
      </c>
      <c r="Q43" s="2">
        <v>270</v>
      </c>
      <c r="R43" s="2">
        <v>270.43</v>
      </c>
      <c r="S43" s="2">
        <v>21655.254</v>
      </c>
      <c r="T43" s="2">
        <v>9244.754</v>
      </c>
      <c r="U43" s="2">
        <v>4952.292</v>
      </c>
      <c r="V43" s="2">
        <v>11995.505</v>
      </c>
      <c r="W43" s="2">
        <v>16947.797</v>
      </c>
      <c r="X43" s="2">
        <v>-246.31</v>
      </c>
      <c r="Y43" s="2">
        <v>49.967</v>
      </c>
      <c r="Z43" s="2">
        <v>19822.195</v>
      </c>
      <c r="AA43" s="2">
        <v>1034.941</v>
      </c>
      <c r="AB43" s="2">
        <v>861.77</v>
      </c>
      <c r="AC43" s="2" t="s">
        <v>71</v>
      </c>
      <c r="AD43" s="7">
        <v>-4901.948</v>
      </c>
      <c r="AE43" s="2">
        <v>0</v>
      </c>
      <c r="AF43" s="2">
        <v>300</v>
      </c>
      <c r="AG43" s="2">
        <v>300</v>
      </c>
      <c r="AH43" s="2">
        <v>0</v>
      </c>
      <c r="AI43" s="2">
        <v>277.78</v>
      </c>
      <c r="AJ43" s="2">
        <v>277.78</v>
      </c>
      <c r="AK43" s="2">
        <v>9268</v>
      </c>
      <c r="AL43" s="2">
        <v>21803.1</v>
      </c>
      <c r="AM43" s="2">
        <v>31071.1</v>
      </c>
      <c r="AN43" s="2">
        <v>30518.81</v>
      </c>
      <c r="AO43" s="2">
        <v>8339.76</v>
      </c>
      <c r="AP43" s="2">
        <v>22179.05</v>
      </c>
      <c r="AQ43" s="2">
        <v>26.83</v>
      </c>
      <c r="AR43" s="2">
        <v>19.93</v>
      </c>
      <c r="AU43" s="2">
        <v>0</v>
      </c>
      <c r="AV43" s="15">
        <v>0</v>
      </c>
      <c r="AW43" s="7">
        <v>277.78</v>
      </c>
      <c r="AX43" s="7">
        <v>300</v>
      </c>
      <c r="AY43" s="7">
        <v>437.7</v>
      </c>
      <c r="AZ43" s="19">
        <v>546.67</v>
      </c>
      <c r="BA43" s="7">
        <v>277.78</v>
      </c>
      <c r="BB43" s="7">
        <v>300</v>
      </c>
      <c r="BE43" s="23">
        <f t="shared" si="0"/>
        <v>277.78</v>
      </c>
      <c r="BF43" s="23">
        <f t="shared" ref="BF43:BH43" si="94">AH43</f>
        <v>0</v>
      </c>
      <c r="BG43" s="23">
        <f t="shared" si="94"/>
        <v>277.78</v>
      </c>
      <c r="BH43" s="23">
        <f t="shared" si="94"/>
        <v>277.78</v>
      </c>
      <c r="BI43" s="2">
        <f t="shared" si="5"/>
        <v>0</v>
      </c>
      <c r="BJ43" s="2">
        <f t="shared" si="6"/>
        <v>1</v>
      </c>
      <c r="BK43" s="2">
        <f t="shared" si="7"/>
        <v>1</v>
      </c>
      <c r="BL43" s="2">
        <f t="shared" si="8"/>
        <v>277.78</v>
      </c>
      <c r="BM43" s="23">
        <f t="shared" si="2"/>
        <v>300</v>
      </c>
      <c r="BN43" s="23">
        <f t="shared" ref="BN43:BP43" si="95">AE43</f>
        <v>0</v>
      </c>
      <c r="BO43" s="23">
        <f t="shared" si="95"/>
        <v>300</v>
      </c>
      <c r="BP43" s="23">
        <f t="shared" si="95"/>
        <v>300</v>
      </c>
      <c r="BQ43" s="2">
        <f t="shared" si="10"/>
        <v>0</v>
      </c>
      <c r="BR43" s="2">
        <f t="shared" si="11"/>
        <v>1</v>
      </c>
      <c r="BS43" s="2">
        <f t="shared" si="12"/>
        <v>1</v>
      </c>
      <c r="BT43" s="2">
        <f t="shared" si="13"/>
        <v>300</v>
      </c>
    </row>
    <row r="44" s="2" customFormat="1" spans="1:72">
      <c r="A44" s="2">
        <v>21664.76</v>
      </c>
      <c r="B44" s="2">
        <v>-8995</v>
      </c>
      <c r="C44" s="2">
        <v>15590.37</v>
      </c>
      <c r="D44" s="2">
        <v>13189.19</v>
      </c>
      <c r="E44" s="2">
        <v>27.16</v>
      </c>
      <c r="F44" s="7">
        <v>-7000</v>
      </c>
      <c r="G44" s="2">
        <v>188.2</v>
      </c>
      <c r="H44" s="2">
        <v>188.2</v>
      </c>
      <c r="I44" s="2">
        <v>196.22</v>
      </c>
      <c r="J44" s="2">
        <v>195.97</v>
      </c>
      <c r="K44" s="2">
        <v>374.37</v>
      </c>
      <c r="L44" s="2">
        <v>375.53</v>
      </c>
      <c r="M44" s="2">
        <v>501.56</v>
      </c>
      <c r="N44" s="2">
        <v>0</v>
      </c>
      <c r="O44" s="2">
        <v>0</v>
      </c>
      <c r="P44" s="2">
        <v>542.9</v>
      </c>
      <c r="Q44" s="2">
        <v>270.11</v>
      </c>
      <c r="R44" s="2">
        <v>270.06</v>
      </c>
      <c r="S44" s="2">
        <v>21625.89</v>
      </c>
      <c r="T44" s="2">
        <v>9020.869</v>
      </c>
      <c r="U44" s="2">
        <v>4867.895</v>
      </c>
      <c r="V44" s="2">
        <v>11899.227</v>
      </c>
      <c r="W44" s="2">
        <v>16767.122</v>
      </c>
      <c r="X44" s="2">
        <v>-247.26</v>
      </c>
      <c r="Y44" s="2">
        <v>50</v>
      </c>
      <c r="Z44" s="2">
        <v>19824.176</v>
      </c>
      <c r="AA44" s="2">
        <v>1126.426</v>
      </c>
      <c r="AB44" s="2">
        <v>855.76</v>
      </c>
      <c r="AC44" s="2" t="s">
        <v>71</v>
      </c>
      <c r="AD44" s="7">
        <v>-4903.7695</v>
      </c>
      <c r="AE44" s="2">
        <v>0</v>
      </c>
      <c r="AF44" s="2">
        <v>300</v>
      </c>
      <c r="AG44" s="2">
        <v>300</v>
      </c>
      <c r="AH44" s="2">
        <v>0</v>
      </c>
      <c r="AI44" s="2">
        <v>277.78</v>
      </c>
      <c r="AJ44" s="2">
        <v>277.78</v>
      </c>
      <c r="AK44" s="2">
        <v>9189</v>
      </c>
      <c r="AL44" s="2">
        <v>21896.6</v>
      </c>
      <c r="AM44" s="2">
        <v>31085.6</v>
      </c>
      <c r="AN44" s="2">
        <v>31319.69</v>
      </c>
      <c r="AO44" s="2">
        <v>8492.77</v>
      </c>
      <c r="AP44" s="2">
        <v>22826.92</v>
      </c>
      <c r="AQ44" s="2">
        <v>27.16</v>
      </c>
      <c r="AR44" s="2">
        <v>19.7</v>
      </c>
      <c r="AU44" s="2">
        <v>0</v>
      </c>
      <c r="AV44" s="15">
        <v>0</v>
      </c>
      <c r="AW44" s="7">
        <v>277.78</v>
      </c>
      <c r="AX44" s="7">
        <v>300</v>
      </c>
      <c r="AY44" s="7">
        <v>437.7</v>
      </c>
      <c r="AZ44" s="19">
        <v>546.67</v>
      </c>
      <c r="BA44" s="7">
        <v>277.78</v>
      </c>
      <c r="BB44" s="7">
        <v>300</v>
      </c>
      <c r="BE44" s="23">
        <f t="shared" si="0"/>
        <v>277.78</v>
      </c>
      <c r="BF44" s="23">
        <f t="shared" ref="BF44:BH44" si="96">AH44</f>
        <v>0</v>
      </c>
      <c r="BG44" s="23">
        <f t="shared" si="96"/>
        <v>277.78</v>
      </c>
      <c r="BH44" s="23">
        <f t="shared" si="96"/>
        <v>277.78</v>
      </c>
      <c r="BI44" s="2">
        <f t="shared" si="5"/>
        <v>0</v>
      </c>
      <c r="BJ44" s="2">
        <f t="shared" si="6"/>
        <v>1</v>
      </c>
      <c r="BK44" s="2">
        <f t="shared" si="7"/>
        <v>1</v>
      </c>
      <c r="BL44" s="2">
        <f t="shared" si="8"/>
        <v>277.78</v>
      </c>
      <c r="BM44" s="23">
        <f t="shared" si="2"/>
        <v>300</v>
      </c>
      <c r="BN44" s="23">
        <f t="shared" ref="BN44:BP44" si="97">AE44</f>
        <v>0</v>
      </c>
      <c r="BO44" s="23">
        <f t="shared" si="97"/>
        <v>300</v>
      </c>
      <c r="BP44" s="23">
        <f t="shared" si="97"/>
        <v>300</v>
      </c>
      <c r="BQ44" s="2">
        <f t="shared" si="10"/>
        <v>0</v>
      </c>
      <c r="BR44" s="2">
        <f t="shared" si="11"/>
        <v>1</v>
      </c>
      <c r="BS44" s="2">
        <f t="shared" si="12"/>
        <v>1</v>
      </c>
      <c r="BT44" s="2">
        <f t="shared" si="13"/>
        <v>300</v>
      </c>
    </row>
    <row r="45" s="2" customFormat="1" spans="1:72">
      <c r="A45" s="2">
        <v>21523.67</v>
      </c>
      <c r="B45" s="2">
        <v>-8900</v>
      </c>
      <c r="C45" s="2">
        <v>15590.3</v>
      </c>
      <c r="D45" s="2">
        <v>12956.85</v>
      </c>
      <c r="E45" s="2">
        <v>27.55</v>
      </c>
      <c r="F45" s="7">
        <v>-7000</v>
      </c>
      <c r="G45" s="2">
        <v>189.05</v>
      </c>
      <c r="H45" s="2">
        <v>187.33</v>
      </c>
      <c r="I45" s="2">
        <v>195.98</v>
      </c>
      <c r="J45" s="2">
        <v>196.5</v>
      </c>
      <c r="K45" s="2">
        <v>373.67</v>
      </c>
      <c r="L45" s="2">
        <v>375.53</v>
      </c>
      <c r="M45" s="2">
        <v>501.15</v>
      </c>
      <c r="N45" s="2">
        <v>0</v>
      </c>
      <c r="O45" s="2">
        <v>0</v>
      </c>
      <c r="P45" s="2">
        <v>542.9</v>
      </c>
      <c r="Q45" s="2">
        <v>270.74</v>
      </c>
      <c r="R45" s="2">
        <v>269.79</v>
      </c>
      <c r="S45" s="2">
        <v>21575.986</v>
      </c>
      <c r="T45" s="2">
        <v>8991.715</v>
      </c>
      <c r="U45" s="2">
        <v>4803.657</v>
      </c>
      <c r="V45" s="2">
        <v>11899.694</v>
      </c>
      <c r="W45" s="2">
        <v>16703.351</v>
      </c>
      <c r="X45" s="2">
        <v>-245.96</v>
      </c>
      <c r="Y45" s="2">
        <v>49.972</v>
      </c>
      <c r="Z45" s="2">
        <v>19948.855</v>
      </c>
      <c r="AA45" s="2">
        <v>1056.629</v>
      </c>
      <c r="AB45" s="2">
        <v>853.26</v>
      </c>
      <c r="AC45" s="2" t="s">
        <v>71</v>
      </c>
      <c r="AD45" s="7">
        <v>-4897.326</v>
      </c>
      <c r="AE45" s="2">
        <v>0</v>
      </c>
      <c r="AF45" s="2">
        <v>300</v>
      </c>
      <c r="AG45" s="2">
        <v>300</v>
      </c>
      <c r="AH45" s="2">
        <v>0</v>
      </c>
      <c r="AI45" s="2">
        <v>277.78</v>
      </c>
      <c r="AJ45" s="2">
        <v>277.78</v>
      </c>
      <c r="AK45" s="2">
        <v>9095</v>
      </c>
      <c r="AL45" s="2">
        <v>22344.4</v>
      </c>
      <c r="AM45" s="2">
        <v>31439.4</v>
      </c>
      <c r="AN45" s="2">
        <v>31980.25</v>
      </c>
      <c r="AO45" s="2">
        <v>8616.8</v>
      </c>
      <c r="AP45" s="2">
        <v>23363.45</v>
      </c>
      <c r="AQ45" s="2">
        <v>27.55</v>
      </c>
      <c r="AR45" s="2">
        <v>19.97</v>
      </c>
      <c r="AU45" s="2">
        <v>0</v>
      </c>
      <c r="AV45" s="15">
        <v>0</v>
      </c>
      <c r="AW45" s="7">
        <v>277.78</v>
      </c>
      <c r="AX45" s="7">
        <v>300</v>
      </c>
      <c r="AY45" s="7">
        <v>437.7</v>
      </c>
      <c r="AZ45" s="19">
        <v>546.67</v>
      </c>
      <c r="BA45" s="7">
        <v>277.78</v>
      </c>
      <c r="BB45" s="7">
        <v>300</v>
      </c>
      <c r="BE45" s="23">
        <f t="shared" si="0"/>
        <v>277.78</v>
      </c>
      <c r="BF45" s="23">
        <f t="shared" ref="BF45:BH45" si="98">AH45</f>
        <v>0</v>
      </c>
      <c r="BG45" s="23">
        <f t="shared" si="98"/>
        <v>277.78</v>
      </c>
      <c r="BH45" s="23">
        <f t="shared" si="98"/>
        <v>277.78</v>
      </c>
      <c r="BI45" s="2">
        <f t="shared" si="5"/>
        <v>0</v>
      </c>
      <c r="BJ45" s="2">
        <f t="shared" si="6"/>
        <v>1</v>
      </c>
      <c r="BK45" s="2">
        <f t="shared" si="7"/>
        <v>1</v>
      </c>
      <c r="BL45" s="2">
        <f t="shared" si="8"/>
        <v>277.78</v>
      </c>
      <c r="BM45" s="23">
        <f t="shared" si="2"/>
        <v>300</v>
      </c>
      <c r="BN45" s="23">
        <f t="shared" ref="BN45:BP45" si="99">AE45</f>
        <v>0</v>
      </c>
      <c r="BO45" s="23">
        <f t="shared" si="99"/>
        <v>300</v>
      </c>
      <c r="BP45" s="23">
        <f t="shared" si="99"/>
        <v>300</v>
      </c>
      <c r="BQ45" s="2">
        <f t="shared" si="10"/>
        <v>0</v>
      </c>
      <c r="BR45" s="2">
        <f t="shared" si="11"/>
        <v>1</v>
      </c>
      <c r="BS45" s="2">
        <f t="shared" si="12"/>
        <v>1</v>
      </c>
      <c r="BT45" s="2">
        <f t="shared" si="13"/>
        <v>300</v>
      </c>
    </row>
    <row r="46" s="2" customFormat="1" spans="1:72">
      <c r="A46" s="2">
        <v>21965.93</v>
      </c>
      <c r="B46" s="2">
        <v>-8810</v>
      </c>
      <c r="C46" s="2">
        <v>15586.81</v>
      </c>
      <c r="D46" s="2">
        <v>14862.78</v>
      </c>
      <c r="E46" s="2">
        <v>27.31</v>
      </c>
      <c r="F46" s="7">
        <v>-7000</v>
      </c>
      <c r="G46" s="2">
        <v>188.2</v>
      </c>
      <c r="H46" s="2">
        <v>187.33</v>
      </c>
      <c r="I46" s="2">
        <v>196.19</v>
      </c>
      <c r="J46" s="2">
        <v>196.17</v>
      </c>
      <c r="K46" s="2">
        <v>374.37</v>
      </c>
      <c r="L46" s="2">
        <v>375.07</v>
      </c>
      <c r="M46" s="2">
        <v>501.15</v>
      </c>
      <c r="N46" s="2">
        <v>0</v>
      </c>
      <c r="O46" s="2">
        <v>0</v>
      </c>
      <c r="P46" s="2">
        <v>540.4</v>
      </c>
      <c r="Q46" s="2">
        <v>270</v>
      </c>
      <c r="R46" s="2">
        <v>270.06</v>
      </c>
      <c r="S46" s="2">
        <v>21791.707</v>
      </c>
      <c r="T46" s="2">
        <v>8777.801</v>
      </c>
      <c r="U46" s="2">
        <v>4765.75</v>
      </c>
      <c r="V46" s="2">
        <v>11640.283</v>
      </c>
      <c r="W46" s="2">
        <v>16406.033</v>
      </c>
      <c r="X46" s="2">
        <v>-247.41</v>
      </c>
      <c r="Y46" s="2">
        <v>50.033</v>
      </c>
      <c r="Z46" s="2">
        <v>20049.86</v>
      </c>
      <c r="AA46" s="2">
        <v>1058.463</v>
      </c>
      <c r="AB46" s="2">
        <v>854.52</v>
      </c>
      <c r="AC46" s="2" t="s">
        <v>71</v>
      </c>
      <c r="AD46" s="7">
        <v>-4911.1934</v>
      </c>
      <c r="AE46" s="2">
        <v>0</v>
      </c>
      <c r="AF46" s="2">
        <v>300</v>
      </c>
      <c r="AG46" s="2">
        <v>300</v>
      </c>
      <c r="AH46" s="2">
        <v>0</v>
      </c>
      <c r="AI46" s="2">
        <v>277.78</v>
      </c>
      <c r="AJ46" s="2">
        <v>277.78</v>
      </c>
      <c r="AK46" s="2">
        <v>9007</v>
      </c>
      <c r="AL46" s="2">
        <v>22732.5</v>
      </c>
      <c r="AM46" s="2">
        <v>31739.5</v>
      </c>
      <c r="AN46" s="2">
        <v>32519.35</v>
      </c>
      <c r="AO46" s="2">
        <v>8723.95</v>
      </c>
      <c r="AP46" s="2">
        <v>23795.4</v>
      </c>
      <c r="AQ46" s="2">
        <v>27.31</v>
      </c>
      <c r="AR46" s="2">
        <v>20.82</v>
      </c>
      <c r="AU46" s="2">
        <v>0</v>
      </c>
      <c r="AV46" s="15">
        <v>0</v>
      </c>
      <c r="AW46" s="7">
        <v>277.78</v>
      </c>
      <c r="AX46" s="7">
        <v>300</v>
      </c>
      <c r="AY46" s="7">
        <v>437.7</v>
      </c>
      <c r="AZ46" s="19">
        <v>546.67</v>
      </c>
      <c r="BA46" s="7">
        <v>277.78</v>
      </c>
      <c r="BB46" s="7">
        <v>300</v>
      </c>
      <c r="BE46" s="23">
        <f t="shared" si="0"/>
        <v>277.78</v>
      </c>
      <c r="BF46" s="23">
        <f t="shared" ref="BF46:BH46" si="100">AH46</f>
        <v>0</v>
      </c>
      <c r="BG46" s="23">
        <f t="shared" si="100"/>
        <v>277.78</v>
      </c>
      <c r="BH46" s="23">
        <f t="shared" si="100"/>
        <v>277.78</v>
      </c>
      <c r="BI46" s="2">
        <f t="shared" si="5"/>
        <v>0</v>
      </c>
      <c r="BJ46" s="2">
        <f t="shared" si="6"/>
        <v>1</v>
      </c>
      <c r="BK46" s="2">
        <f t="shared" si="7"/>
        <v>1</v>
      </c>
      <c r="BL46" s="2">
        <f t="shared" si="8"/>
        <v>277.78</v>
      </c>
      <c r="BM46" s="23">
        <f t="shared" si="2"/>
        <v>300</v>
      </c>
      <c r="BN46" s="23">
        <f t="shared" ref="BN46:BP46" si="101">AE46</f>
        <v>0</v>
      </c>
      <c r="BO46" s="23">
        <f t="shared" si="101"/>
        <v>300</v>
      </c>
      <c r="BP46" s="23">
        <f t="shared" si="101"/>
        <v>300</v>
      </c>
      <c r="BQ46" s="2">
        <f t="shared" si="10"/>
        <v>0</v>
      </c>
      <c r="BR46" s="2">
        <f t="shared" si="11"/>
        <v>1</v>
      </c>
      <c r="BS46" s="2">
        <f t="shared" si="12"/>
        <v>1</v>
      </c>
      <c r="BT46" s="2">
        <f t="shared" si="13"/>
        <v>300</v>
      </c>
    </row>
    <row r="47" s="2" customFormat="1" spans="1:72">
      <c r="A47" s="2">
        <v>21873.72</v>
      </c>
      <c r="B47" s="2">
        <v>-8674</v>
      </c>
      <c r="C47" s="2">
        <v>15589.95</v>
      </c>
      <c r="D47" s="2">
        <v>14850.06</v>
      </c>
      <c r="E47" s="2">
        <v>27.45</v>
      </c>
      <c r="F47" s="7">
        <v>-7000</v>
      </c>
      <c r="G47" s="2">
        <v>189.05</v>
      </c>
      <c r="H47" s="2">
        <v>188.2</v>
      </c>
      <c r="I47" s="2">
        <v>195.49</v>
      </c>
      <c r="J47" s="2">
        <v>195.82</v>
      </c>
      <c r="K47" s="2">
        <v>374.6</v>
      </c>
      <c r="L47" s="2">
        <v>375.77</v>
      </c>
      <c r="M47" s="2">
        <v>500.73</v>
      </c>
      <c r="N47" s="2">
        <v>0</v>
      </c>
      <c r="O47" s="2">
        <v>0</v>
      </c>
      <c r="P47" s="2">
        <v>541.5</v>
      </c>
      <c r="Q47" s="2">
        <v>270.64</v>
      </c>
      <c r="R47" s="2">
        <v>270.43</v>
      </c>
      <c r="S47" s="2">
        <v>21753.793</v>
      </c>
      <c r="T47" s="2">
        <v>8729.637</v>
      </c>
      <c r="U47" s="2">
        <v>4742.054</v>
      </c>
      <c r="V47" s="2">
        <v>11663.179</v>
      </c>
      <c r="W47" s="2">
        <v>16405.233</v>
      </c>
      <c r="X47" s="2">
        <v>-246.16</v>
      </c>
      <c r="Y47" s="2">
        <v>49.997</v>
      </c>
      <c r="Z47" s="2">
        <v>20103.367</v>
      </c>
      <c r="AA47" s="2">
        <v>980.412</v>
      </c>
      <c r="AB47" s="2">
        <v>850.55</v>
      </c>
      <c r="AC47" s="2" t="s">
        <v>71</v>
      </c>
      <c r="AD47" s="7">
        <v>-4900.688</v>
      </c>
      <c r="AE47" s="2">
        <v>0</v>
      </c>
      <c r="AF47" s="2">
        <v>300</v>
      </c>
      <c r="AG47" s="2">
        <v>300</v>
      </c>
      <c r="AH47" s="2">
        <v>0</v>
      </c>
      <c r="AI47" s="2">
        <v>277.78</v>
      </c>
      <c r="AJ47" s="2">
        <v>277.78</v>
      </c>
      <c r="AK47" s="2">
        <v>8869</v>
      </c>
      <c r="AL47" s="2">
        <v>22672.8</v>
      </c>
      <c r="AM47" s="2">
        <v>31541.8</v>
      </c>
      <c r="AN47" s="2">
        <v>32937.27</v>
      </c>
      <c r="AO47" s="2">
        <v>8813.58</v>
      </c>
      <c r="AP47" s="2">
        <v>24123.69</v>
      </c>
      <c r="AQ47" s="2">
        <v>27.45</v>
      </c>
      <c r="AR47" s="2">
        <v>21.02</v>
      </c>
      <c r="AU47" s="2">
        <v>0</v>
      </c>
      <c r="AV47" s="15">
        <v>0</v>
      </c>
      <c r="AW47" s="7">
        <v>277.78</v>
      </c>
      <c r="AX47" s="7">
        <v>300</v>
      </c>
      <c r="AY47" s="7">
        <v>437.7</v>
      </c>
      <c r="AZ47" s="19">
        <v>546.67</v>
      </c>
      <c r="BA47" s="7">
        <v>277.78</v>
      </c>
      <c r="BB47" s="7">
        <v>300</v>
      </c>
      <c r="BE47" s="23">
        <f t="shared" si="0"/>
        <v>277.78</v>
      </c>
      <c r="BF47" s="23">
        <f t="shared" ref="BF47:BH47" si="102">AH47</f>
        <v>0</v>
      </c>
      <c r="BG47" s="23">
        <f t="shared" si="102"/>
        <v>277.78</v>
      </c>
      <c r="BH47" s="23">
        <f t="shared" si="102"/>
        <v>277.78</v>
      </c>
      <c r="BI47" s="2">
        <f t="shared" si="5"/>
        <v>0</v>
      </c>
      <c r="BJ47" s="2">
        <f t="shared" si="6"/>
        <v>1</v>
      </c>
      <c r="BK47" s="2">
        <f t="shared" si="7"/>
        <v>1</v>
      </c>
      <c r="BL47" s="2">
        <f t="shared" si="8"/>
        <v>277.78</v>
      </c>
      <c r="BM47" s="23">
        <f t="shared" si="2"/>
        <v>300</v>
      </c>
      <c r="BN47" s="23">
        <f t="shared" ref="BN47:BP47" si="103">AE47</f>
        <v>0</v>
      </c>
      <c r="BO47" s="23">
        <f t="shared" si="103"/>
        <v>300</v>
      </c>
      <c r="BP47" s="23">
        <f t="shared" si="103"/>
        <v>300</v>
      </c>
      <c r="BQ47" s="2">
        <f t="shared" si="10"/>
        <v>0</v>
      </c>
      <c r="BR47" s="2">
        <f t="shared" si="11"/>
        <v>1</v>
      </c>
      <c r="BS47" s="2">
        <f t="shared" si="12"/>
        <v>1</v>
      </c>
      <c r="BT47" s="2">
        <f t="shared" si="13"/>
        <v>300</v>
      </c>
    </row>
    <row r="48" s="2" customFormat="1" spans="1:72">
      <c r="A48" s="2">
        <v>21934.79</v>
      </c>
      <c r="B48" s="2">
        <v>-8537</v>
      </c>
      <c r="C48" s="2">
        <v>15820.01</v>
      </c>
      <c r="D48" s="2">
        <v>14542.43</v>
      </c>
      <c r="E48" s="2">
        <v>30.87</v>
      </c>
      <c r="F48" s="7">
        <v>-7000</v>
      </c>
      <c r="G48" s="2">
        <v>189.05</v>
      </c>
      <c r="H48" s="2">
        <v>188.2</v>
      </c>
      <c r="I48" s="2">
        <v>195.71</v>
      </c>
      <c r="J48" s="2">
        <v>196.27</v>
      </c>
      <c r="K48" s="2">
        <v>418.8</v>
      </c>
      <c r="L48" s="2">
        <v>412.28</v>
      </c>
      <c r="M48" s="2">
        <v>501.15</v>
      </c>
      <c r="N48" s="2">
        <v>0</v>
      </c>
      <c r="O48" s="2">
        <v>0</v>
      </c>
      <c r="P48" s="2">
        <v>581.7</v>
      </c>
      <c r="Q48" s="2">
        <v>309.65</v>
      </c>
      <c r="R48" s="2">
        <v>309.8</v>
      </c>
      <c r="S48" s="2">
        <v>21689.814</v>
      </c>
      <c r="T48" s="2">
        <v>8564.473</v>
      </c>
      <c r="U48" s="2">
        <v>4721.34</v>
      </c>
      <c r="V48" s="2">
        <v>11645.781</v>
      </c>
      <c r="W48" s="2">
        <v>16367.121</v>
      </c>
      <c r="X48" s="2">
        <v>-245.71</v>
      </c>
      <c r="Y48" s="2">
        <v>49.996</v>
      </c>
      <c r="Z48" s="2">
        <v>20144.418</v>
      </c>
      <c r="AA48" s="2">
        <v>1080.654</v>
      </c>
      <c r="AB48" s="2">
        <v>848.03</v>
      </c>
      <c r="AC48" s="2" t="s">
        <v>71</v>
      </c>
      <c r="AD48" s="7">
        <v>-4709.905</v>
      </c>
      <c r="AE48" s="2">
        <v>0</v>
      </c>
      <c r="AF48" s="2">
        <v>320.37</v>
      </c>
      <c r="AG48" s="2">
        <v>320.37</v>
      </c>
      <c r="AH48" s="2">
        <v>0</v>
      </c>
      <c r="AI48" s="2">
        <v>277.78</v>
      </c>
      <c r="AJ48" s="2">
        <v>277.78</v>
      </c>
      <c r="AK48" s="2">
        <v>8733</v>
      </c>
      <c r="AL48" s="2">
        <v>22537.7</v>
      </c>
      <c r="AM48" s="2">
        <v>31270.7</v>
      </c>
      <c r="AN48" s="2">
        <v>33266.92</v>
      </c>
      <c r="AO48" s="2">
        <v>8908.41</v>
      </c>
      <c r="AP48" s="2">
        <v>24358.51</v>
      </c>
      <c r="AQ48" s="2">
        <v>30.87</v>
      </c>
      <c r="AR48" s="2">
        <v>21.08</v>
      </c>
      <c r="AU48" s="2">
        <v>0</v>
      </c>
      <c r="AV48" s="15">
        <v>0</v>
      </c>
      <c r="AW48" s="7">
        <v>277.78</v>
      </c>
      <c r="AX48" s="7">
        <v>320.37</v>
      </c>
      <c r="AY48" s="7">
        <v>437.7</v>
      </c>
      <c r="AZ48" s="19">
        <v>599.47</v>
      </c>
      <c r="BA48" s="7">
        <v>277.78</v>
      </c>
      <c r="BB48" s="7">
        <v>320.37</v>
      </c>
      <c r="BE48" s="23">
        <f t="shared" si="0"/>
        <v>277.78</v>
      </c>
      <c r="BF48" s="23">
        <f t="shared" ref="BF48:BH48" si="104">AH48</f>
        <v>0</v>
      </c>
      <c r="BG48" s="23">
        <f t="shared" si="104"/>
        <v>277.78</v>
      </c>
      <c r="BH48" s="23">
        <f t="shared" si="104"/>
        <v>277.78</v>
      </c>
      <c r="BI48" s="2">
        <f t="shared" si="5"/>
        <v>0</v>
      </c>
      <c r="BJ48" s="2">
        <f t="shared" si="6"/>
        <v>1</v>
      </c>
      <c r="BK48" s="2">
        <f t="shared" si="7"/>
        <v>1</v>
      </c>
      <c r="BL48" s="2">
        <f t="shared" si="8"/>
        <v>277.78</v>
      </c>
      <c r="BM48" s="23">
        <f t="shared" si="2"/>
        <v>320.37</v>
      </c>
      <c r="BN48" s="23">
        <f t="shared" ref="BN48:BP48" si="105">AE48</f>
        <v>0</v>
      </c>
      <c r="BO48" s="23">
        <f t="shared" si="105"/>
        <v>320.37</v>
      </c>
      <c r="BP48" s="23">
        <f t="shared" si="105"/>
        <v>320.37</v>
      </c>
      <c r="BQ48" s="2">
        <f t="shared" si="10"/>
        <v>0</v>
      </c>
      <c r="BR48" s="2">
        <f t="shared" si="11"/>
        <v>1</v>
      </c>
      <c r="BS48" s="2">
        <f t="shared" si="12"/>
        <v>1</v>
      </c>
      <c r="BT48" s="2">
        <f t="shared" si="13"/>
        <v>320.37</v>
      </c>
    </row>
    <row r="49" s="2" customFormat="1" spans="1:72">
      <c r="A49" s="2">
        <v>20982.67</v>
      </c>
      <c r="B49" s="2">
        <v>-8400</v>
      </c>
      <c r="C49" s="2">
        <v>15858.93</v>
      </c>
      <c r="D49" s="2">
        <v>13710.06</v>
      </c>
      <c r="E49" s="2">
        <v>33.34</v>
      </c>
      <c r="F49" s="7">
        <v>-7000</v>
      </c>
      <c r="G49" s="2">
        <v>187.33</v>
      </c>
      <c r="H49" s="2">
        <v>188.2</v>
      </c>
      <c r="I49" s="2">
        <v>195.46</v>
      </c>
      <c r="J49" s="2">
        <v>196.96</v>
      </c>
      <c r="K49" s="2">
        <v>477.18</v>
      </c>
      <c r="L49" s="2">
        <v>477.64</v>
      </c>
      <c r="M49" s="2">
        <v>501.15</v>
      </c>
      <c r="N49" s="2">
        <v>0</v>
      </c>
      <c r="O49" s="2">
        <v>0</v>
      </c>
      <c r="P49" s="2">
        <v>608.8</v>
      </c>
      <c r="Q49" s="2">
        <v>285.54</v>
      </c>
      <c r="R49" s="2">
        <v>270.69</v>
      </c>
      <c r="S49" s="2">
        <v>21099.32</v>
      </c>
      <c r="T49" s="2">
        <v>8407.118</v>
      </c>
      <c r="U49" s="2">
        <v>4808.554</v>
      </c>
      <c r="V49" s="2">
        <v>11637.096</v>
      </c>
      <c r="W49" s="2">
        <v>16445.65</v>
      </c>
      <c r="X49" s="2">
        <v>-245.92</v>
      </c>
      <c r="Y49" s="2">
        <v>50.035</v>
      </c>
      <c r="Z49" s="2">
        <v>20182.156</v>
      </c>
      <c r="AA49" s="2">
        <v>1165.988</v>
      </c>
      <c r="AB49" s="2">
        <v>846.67</v>
      </c>
      <c r="AC49" s="2" t="s">
        <v>71</v>
      </c>
      <c r="AD49" s="7">
        <v>-4621.0967</v>
      </c>
      <c r="AE49" s="2">
        <v>0</v>
      </c>
      <c r="AF49" s="2">
        <v>314.81</v>
      </c>
      <c r="AG49" s="2">
        <v>314.81</v>
      </c>
      <c r="AH49" s="2">
        <v>0</v>
      </c>
      <c r="AI49" s="2">
        <v>277.78</v>
      </c>
      <c r="AJ49" s="2">
        <v>277.78</v>
      </c>
      <c r="AK49" s="2">
        <v>8596</v>
      </c>
      <c r="AL49" s="2">
        <v>22218.8</v>
      </c>
      <c r="AM49" s="2">
        <v>30814.8</v>
      </c>
      <c r="AN49" s="2">
        <v>33467.91</v>
      </c>
      <c r="AO49" s="2">
        <v>8964.83</v>
      </c>
      <c r="AP49" s="2">
        <v>24503.08</v>
      </c>
      <c r="AQ49" s="2">
        <v>33.34</v>
      </c>
      <c r="AR49" s="2">
        <v>21.85</v>
      </c>
      <c r="AU49" s="2">
        <v>0</v>
      </c>
      <c r="AV49" s="15">
        <v>0</v>
      </c>
      <c r="AW49" s="7">
        <v>277.78</v>
      </c>
      <c r="AX49" s="7">
        <v>314.81</v>
      </c>
      <c r="AY49" s="7">
        <v>437.7</v>
      </c>
      <c r="AZ49" s="19">
        <v>600</v>
      </c>
      <c r="BA49" s="7">
        <v>277.78</v>
      </c>
      <c r="BB49" s="7">
        <v>314.81</v>
      </c>
      <c r="BE49" s="23">
        <f t="shared" si="0"/>
        <v>277.78</v>
      </c>
      <c r="BF49" s="23">
        <f t="shared" ref="BF49:BH49" si="106">AH49</f>
        <v>0</v>
      </c>
      <c r="BG49" s="23">
        <f t="shared" si="106"/>
        <v>277.78</v>
      </c>
      <c r="BH49" s="23">
        <f t="shared" si="106"/>
        <v>277.78</v>
      </c>
      <c r="BI49" s="2">
        <f t="shared" si="5"/>
        <v>0</v>
      </c>
      <c r="BJ49" s="2">
        <f t="shared" si="6"/>
        <v>1</v>
      </c>
      <c r="BK49" s="2">
        <f t="shared" si="7"/>
        <v>1</v>
      </c>
      <c r="BL49" s="2">
        <f t="shared" si="8"/>
        <v>277.78</v>
      </c>
      <c r="BM49" s="23">
        <f t="shared" si="2"/>
        <v>314.81</v>
      </c>
      <c r="BN49" s="23">
        <f t="shared" ref="BN49:BP49" si="107">AE49</f>
        <v>0</v>
      </c>
      <c r="BO49" s="23">
        <f t="shared" si="107"/>
        <v>314.81</v>
      </c>
      <c r="BP49" s="23">
        <f t="shared" si="107"/>
        <v>314.81</v>
      </c>
      <c r="BQ49" s="2">
        <f t="shared" si="10"/>
        <v>0</v>
      </c>
      <c r="BR49" s="2">
        <f t="shared" si="11"/>
        <v>1</v>
      </c>
      <c r="BS49" s="2">
        <f t="shared" si="12"/>
        <v>1</v>
      </c>
      <c r="BT49" s="2">
        <f t="shared" si="13"/>
        <v>314.81</v>
      </c>
    </row>
    <row r="50" s="2" customFormat="1" spans="1:72">
      <c r="A50" s="2">
        <v>20989.39</v>
      </c>
      <c r="B50" s="2">
        <v>-8278</v>
      </c>
      <c r="C50" s="2">
        <v>15857.2</v>
      </c>
      <c r="D50" s="2">
        <v>13716.21</v>
      </c>
      <c r="E50" s="2">
        <v>33.47</v>
      </c>
      <c r="F50" s="7">
        <v>-7000</v>
      </c>
      <c r="G50" s="2">
        <v>187.33</v>
      </c>
      <c r="H50" s="2">
        <v>188.2</v>
      </c>
      <c r="I50" s="2">
        <v>195.81</v>
      </c>
      <c r="J50" s="2">
        <v>197.02</v>
      </c>
      <c r="K50" s="2">
        <v>476.25</v>
      </c>
      <c r="L50" s="2">
        <v>478.11</v>
      </c>
      <c r="M50" s="2">
        <v>500.73</v>
      </c>
      <c r="N50" s="2">
        <v>0</v>
      </c>
      <c r="O50" s="2">
        <v>0</v>
      </c>
      <c r="P50" s="2">
        <v>603.1</v>
      </c>
      <c r="Q50" s="2">
        <v>285.01</v>
      </c>
      <c r="R50" s="2">
        <v>269.79</v>
      </c>
      <c r="S50" s="2">
        <v>20987.812</v>
      </c>
      <c r="T50" s="2">
        <v>8343.689</v>
      </c>
      <c r="U50" s="2">
        <v>4387.937</v>
      </c>
      <c r="V50" s="2">
        <v>10856.068</v>
      </c>
      <c r="W50" s="2">
        <v>15244.005</v>
      </c>
      <c r="X50" s="2">
        <v>-244.87</v>
      </c>
      <c r="Y50" s="2">
        <v>49.997</v>
      </c>
      <c r="Z50" s="2">
        <v>19671.742</v>
      </c>
      <c r="AA50" s="2">
        <v>1411.643</v>
      </c>
      <c r="AB50" s="2">
        <v>849.88</v>
      </c>
      <c r="AC50" s="2" t="s">
        <v>71</v>
      </c>
      <c r="AD50" s="7">
        <v>-4626.42</v>
      </c>
      <c r="AE50" s="2">
        <v>0</v>
      </c>
      <c r="AF50" s="2">
        <v>311.11</v>
      </c>
      <c r="AG50" s="2">
        <v>311.11</v>
      </c>
      <c r="AH50" s="2">
        <v>0</v>
      </c>
      <c r="AI50" s="2">
        <v>277.78</v>
      </c>
      <c r="AJ50" s="2">
        <v>277.78</v>
      </c>
      <c r="AK50" s="2">
        <v>8457</v>
      </c>
      <c r="AL50" s="2">
        <v>21612.8</v>
      </c>
      <c r="AM50" s="2">
        <v>30069.8</v>
      </c>
      <c r="AN50" s="2">
        <v>33578.29</v>
      </c>
      <c r="AO50" s="2">
        <v>9022.87</v>
      </c>
      <c r="AP50" s="2">
        <v>24555.42</v>
      </c>
      <c r="AQ50" s="2">
        <v>33.47</v>
      </c>
      <c r="AR50" s="2">
        <v>22.86</v>
      </c>
      <c r="AU50" s="2">
        <v>0</v>
      </c>
      <c r="AV50" s="15">
        <v>0</v>
      </c>
      <c r="AW50" s="7">
        <v>277.78</v>
      </c>
      <c r="AX50" s="7">
        <v>311.11</v>
      </c>
      <c r="AY50" s="7">
        <v>437.7</v>
      </c>
      <c r="AZ50" s="19">
        <v>600</v>
      </c>
      <c r="BA50" s="7">
        <v>277.78</v>
      </c>
      <c r="BB50" s="7">
        <v>311.11</v>
      </c>
      <c r="BE50" s="23">
        <f t="shared" si="0"/>
        <v>277.78</v>
      </c>
      <c r="BF50" s="23">
        <f t="shared" ref="BF50:BH50" si="108">AH50</f>
        <v>0</v>
      </c>
      <c r="BG50" s="23">
        <f t="shared" si="108"/>
        <v>277.78</v>
      </c>
      <c r="BH50" s="23">
        <f t="shared" si="108"/>
        <v>277.78</v>
      </c>
      <c r="BI50" s="2">
        <f t="shared" si="5"/>
        <v>0</v>
      </c>
      <c r="BJ50" s="2">
        <f t="shared" si="6"/>
        <v>1</v>
      </c>
      <c r="BK50" s="2">
        <f t="shared" si="7"/>
        <v>1</v>
      </c>
      <c r="BL50" s="2">
        <f t="shared" si="8"/>
        <v>277.78</v>
      </c>
      <c r="BM50" s="23">
        <f t="shared" si="2"/>
        <v>311.11</v>
      </c>
      <c r="BN50" s="23">
        <f t="shared" ref="BN50:BP50" si="109">AE50</f>
        <v>0</v>
      </c>
      <c r="BO50" s="23">
        <f t="shared" si="109"/>
        <v>311.11</v>
      </c>
      <c r="BP50" s="23">
        <f t="shared" si="109"/>
        <v>311.11</v>
      </c>
      <c r="BQ50" s="2">
        <f t="shared" si="10"/>
        <v>0</v>
      </c>
      <c r="BR50" s="2">
        <f t="shared" si="11"/>
        <v>1</v>
      </c>
      <c r="BS50" s="2">
        <f t="shared" si="12"/>
        <v>1</v>
      </c>
      <c r="BT50" s="2">
        <f t="shared" si="13"/>
        <v>311.11</v>
      </c>
    </row>
    <row r="51" s="2" customFormat="1" spans="1:72">
      <c r="A51" s="2">
        <v>20562.24</v>
      </c>
      <c r="B51" s="2">
        <v>-8348</v>
      </c>
      <c r="C51" s="2">
        <v>15859.88</v>
      </c>
      <c r="D51" s="2">
        <v>13357.37</v>
      </c>
      <c r="E51" s="2">
        <v>33.8</v>
      </c>
      <c r="F51" s="7">
        <v>-7000</v>
      </c>
      <c r="G51" s="2">
        <v>187.33</v>
      </c>
      <c r="H51" s="2">
        <v>189.05</v>
      </c>
      <c r="I51" s="2">
        <v>195.89</v>
      </c>
      <c r="J51" s="2">
        <v>196.52</v>
      </c>
      <c r="K51" s="2">
        <v>474.39</v>
      </c>
      <c r="L51" s="2">
        <v>478.81</v>
      </c>
      <c r="M51" s="2">
        <v>501.15</v>
      </c>
      <c r="N51" s="2">
        <v>0</v>
      </c>
      <c r="O51" s="2">
        <v>0</v>
      </c>
      <c r="P51" s="2">
        <v>602.5</v>
      </c>
      <c r="Q51" s="2">
        <v>285.12</v>
      </c>
      <c r="R51" s="2">
        <v>269.58</v>
      </c>
      <c r="S51" s="2">
        <v>20366.078</v>
      </c>
      <c r="T51" s="2">
        <v>8542.267</v>
      </c>
      <c r="U51" s="2">
        <v>4255.121</v>
      </c>
      <c r="V51" s="2">
        <v>10555.798</v>
      </c>
      <c r="W51" s="2">
        <v>14810.919</v>
      </c>
      <c r="X51" s="2">
        <v>-243.77</v>
      </c>
      <c r="Y51" s="2">
        <v>49.994</v>
      </c>
      <c r="Z51" s="2">
        <v>19757.172</v>
      </c>
      <c r="AA51" s="2">
        <v>1013.797</v>
      </c>
      <c r="AB51" s="2">
        <v>850.79</v>
      </c>
      <c r="AC51" s="2" t="s">
        <v>71</v>
      </c>
      <c r="AD51" s="7">
        <v>-4627.54</v>
      </c>
      <c r="AE51" s="2">
        <v>0</v>
      </c>
      <c r="AF51" s="2">
        <v>311.11</v>
      </c>
      <c r="AG51" s="2">
        <v>311.11</v>
      </c>
      <c r="AH51" s="2">
        <v>0</v>
      </c>
      <c r="AI51" s="2">
        <v>277.78</v>
      </c>
      <c r="AJ51" s="2">
        <v>277.78</v>
      </c>
      <c r="AK51" s="2">
        <v>8532</v>
      </c>
      <c r="AL51" s="2">
        <v>21357.7</v>
      </c>
      <c r="AM51" s="2">
        <v>29889.7</v>
      </c>
      <c r="AN51" s="2">
        <v>33614.76</v>
      </c>
      <c r="AO51" s="2">
        <v>9076.5</v>
      </c>
      <c r="AP51" s="2">
        <v>24538.26</v>
      </c>
      <c r="AQ51" s="2">
        <v>33.8</v>
      </c>
      <c r="AR51" s="2">
        <v>22.35</v>
      </c>
      <c r="AU51" s="2">
        <v>0</v>
      </c>
      <c r="AV51" s="15">
        <v>0</v>
      </c>
      <c r="AW51" s="7">
        <v>277.78</v>
      </c>
      <c r="AX51" s="7">
        <v>311.11</v>
      </c>
      <c r="AY51" s="7">
        <v>437.7</v>
      </c>
      <c r="AZ51" s="19">
        <v>600</v>
      </c>
      <c r="BA51" s="7">
        <v>277.78</v>
      </c>
      <c r="BB51" s="7">
        <v>311.11</v>
      </c>
      <c r="BE51" s="23">
        <f t="shared" si="0"/>
        <v>277.78</v>
      </c>
      <c r="BF51" s="23">
        <f t="shared" ref="BF51:BH51" si="110">AH51</f>
        <v>0</v>
      </c>
      <c r="BG51" s="23">
        <f t="shared" si="110"/>
        <v>277.78</v>
      </c>
      <c r="BH51" s="23">
        <f t="shared" si="110"/>
        <v>277.78</v>
      </c>
      <c r="BI51" s="2">
        <f t="shared" si="5"/>
        <v>0</v>
      </c>
      <c r="BJ51" s="2">
        <f t="shared" si="6"/>
        <v>1</v>
      </c>
      <c r="BK51" s="2">
        <f t="shared" si="7"/>
        <v>1</v>
      </c>
      <c r="BL51" s="2">
        <f t="shared" si="8"/>
        <v>277.78</v>
      </c>
      <c r="BM51" s="23">
        <f t="shared" si="2"/>
        <v>311.11</v>
      </c>
      <c r="BN51" s="23">
        <f t="shared" ref="BN51:BP51" si="111">AE51</f>
        <v>0</v>
      </c>
      <c r="BO51" s="23">
        <f t="shared" si="111"/>
        <v>311.11</v>
      </c>
      <c r="BP51" s="23">
        <f t="shared" si="111"/>
        <v>311.11</v>
      </c>
      <c r="BQ51" s="2">
        <f t="shared" si="10"/>
        <v>0</v>
      </c>
      <c r="BR51" s="2">
        <f t="shared" si="11"/>
        <v>1</v>
      </c>
      <c r="BS51" s="2">
        <f t="shared" si="12"/>
        <v>1</v>
      </c>
      <c r="BT51" s="2">
        <f t="shared" si="13"/>
        <v>311.11</v>
      </c>
    </row>
    <row r="52" s="2" customFormat="1" spans="1:72">
      <c r="A52" s="2">
        <v>20178.69</v>
      </c>
      <c r="B52" s="2">
        <v>-8420</v>
      </c>
      <c r="C52" s="2">
        <v>15892.15</v>
      </c>
      <c r="D52" s="2">
        <v>13041.69</v>
      </c>
      <c r="E52" s="2">
        <v>34.44</v>
      </c>
      <c r="F52" s="7">
        <v>-7000</v>
      </c>
      <c r="G52" s="2">
        <v>188.2</v>
      </c>
      <c r="H52" s="2">
        <v>189.05</v>
      </c>
      <c r="I52" s="2">
        <v>195.88</v>
      </c>
      <c r="J52" s="2">
        <v>198.68</v>
      </c>
      <c r="K52" s="2">
        <v>473.69</v>
      </c>
      <c r="L52" s="2">
        <v>477.64</v>
      </c>
      <c r="M52" s="2">
        <v>500.73</v>
      </c>
      <c r="N52" s="2">
        <v>0</v>
      </c>
      <c r="O52" s="2">
        <v>0</v>
      </c>
      <c r="P52" s="2">
        <v>602.2</v>
      </c>
      <c r="Q52" s="2">
        <v>285.97</v>
      </c>
      <c r="R52" s="2">
        <v>269.95</v>
      </c>
      <c r="S52" s="2">
        <v>20363.51</v>
      </c>
      <c r="T52" s="2">
        <v>8482.475</v>
      </c>
      <c r="U52" s="2">
        <v>4165.215</v>
      </c>
      <c r="V52" s="2">
        <v>10237.263</v>
      </c>
      <c r="W52" s="2">
        <v>14402.477</v>
      </c>
      <c r="X52" s="2">
        <v>-242.53</v>
      </c>
      <c r="Y52" s="2">
        <v>49.967</v>
      </c>
      <c r="Z52" s="2">
        <v>19457.586</v>
      </c>
      <c r="AA52" s="2">
        <v>1086.068</v>
      </c>
      <c r="AB52" s="2">
        <v>853.8</v>
      </c>
      <c r="AC52" s="2" t="s">
        <v>71</v>
      </c>
      <c r="AD52" s="7">
        <v>-4630.342</v>
      </c>
      <c r="AE52" s="2">
        <v>0</v>
      </c>
      <c r="AF52" s="2">
        <v>311.11</v>
      </c>
      <c r="AG52" s="2">
        <v>311.11</v>
      </c>
      <c r="AH52" s="2">
        <v>0</v>
      </c>
      <c r="AI52" s="2">
        <v>277.78</v>
      </c>
      <c r="AJ52" s="2">
        <v>277.78</v>
      </c>
      <c r="AK52" s="2">
        <v>8614</v>
      </c>
      <c r="AL52" s="2">
        <v>20975</v>
      </c>
      <c r="AM52" s="2">
        <v>29589</v>
      </c>
      <c r="AN52" s="2">
        <v>33521.5</v>
      </c>
      <c r="AO52" s="2">
        <v>9126.3</v>
      </c>
      <c r="AP52" s="2">
        <v>24395.2</v>
      </c>
      <c r="AQ52" s="2">
        <v>34.44</v>
      </c>
      <c r="AR52" s="2">
        <v>22.9</v>
      </c>
      <c r="AU52" s="2">
        <v>0</v>
      </c>
      <c r="AV52" s="15">
        <v>0</v>
      </c>
      <c r="AW52" s="7">
        <v>277.78</v>
      </c>
      <c r="AX52" s="7">
        <v>311.11</v>
      </c>
      <c r="AY52" s="7">
        <v>437.7</v>
      </c>
      <c r="AZ52" s="19">
        <v>600</v>
      </c>
      <c r="BA52" s="7">
        <v>277.78</v>
      </c>
      <c r="BB52" s="7">
        <v>311.11</v>
      </c>
      <c r="BE52" s="23">
        <f t="shared" si="0"/>
        <v>277.78</v>
      </c>
      <c r="BF52" s="23">
        <f t="shared" ref="BF52:BH52" si="112">AH52</f>
        <v>0</v>
      </c>
      <c r="BG52" s="23">
        <f t="shared" si="112"/>
        <v>277.78</v>
      </c>
      <c r="BH52" s="23">
        <f t="shared" si="112"/>
        <v>277.78</v>
      </c>
      <c r="BI52" s="2">
        <f t="shared" si="5"/>
        <v>0</v>
      </c>
      <c r="BJ52" s="2">
        <f t="shared" si="6"/>
        <v>1</v>
      </c>
      <c r="BK52" s="2">
        <f t="shared" si="7"/>
        <v>1</v>
      </c>
      <c r="BL52" s="2">
        <f t="shared" si="8"/>
        <v>277.78</v>
      </c>
      <c r="BM52" s="23">
        <f t="shared" si="2"/>
        <v>311.11</v>
      </c>
      <c r="BN52" s="23">
        <f t="shared" ref="BN52:BP52" si="113">AE52</f>
        <v>0</v>
      </c>
      <c r="BO52" s="23">
        <f t="shared" si="113"/>
        <v>311.11</v>
      </c>
      <c r="BP52" s="23">
        <f t="shared" si="113"/>
        <v>311.11</v>
      </c>
      <c r="BQ52" s="2">
        <f t="shared" si="10"/>
        <v>0</v>
      </c>
      <c r="BR52" s="2">
        <f t="shared" si="11"/>
        <v>1</v>
      </c>
      <c r="BS52" s="2">
        <f t="shared" si="12"/>
        <v>1</v>
      </c>
      <c r="BT52" s="2">
        <f t="shared" si="13"/>
        <v>311.11</v>
      </c>
    </row>
    <row r="53" s="2" customFormat="1" spans="1:72">
      <c r="A53" s="2">
        <v>20104.31</v>
      </c>
      <c r="B53" s="2">
        <v>-8523</v>
      </c>
      <c r="C53" s="2">
        <v>15854.35</v>
      </c>
      <c r="D53" s="2">
        <v>12990.6</v>
      </c>
      <c r="E53" s="2">
        <v>34.43</v>
      </c>
      <c r="F53" s="7">
        <v>-7000</v>
      </c>
      <c r="G53" s="2">
        <v>188.2</v>
      </c>
      <c r="H53" s="2">
        <v>189.05</v>
      </c>
      <c r="I53" s="2">
        <v>196.4</v>
      </c>
      <c r="J53" s="2">
        <v>197.26</v>
      </c>
      <c r="K53" s="2">
        <v>476.71</v>
      </c>
      <c r="L53" s="2">
        <v>478.11</v>
      </c>
      <c r="M53" s="2">
        <v>500.73</v>
      </c>
      <c r="N53" s="2">
        <v>0</v>
      </c>
      <c r="O53" s="2">
        <v>0</v>
      </c>
      <c r="P53" s="2">
        <v>601.7</v>
      </c>
      <c r="Q53" s="2">
        <v>284.64</v>
      </c>
      <c r="R53" s="2">
        <v>270.21</v>
      </c>
      <c r="S53" s="2">
        <v>20120.475</v>
      </c>
      <c r="T53" s="2">
        <v>8606.533</v>
      </c>
      <c r="U53" s="2">
        <v>4165.52</v>
      </c>
      <c r="V53" s="2">
        <v>10209.522</v>
      </c>
      <c r="W53" s="2">
        <v>14375.041</v>
      </c>
      <c r="X53" s="2">
        <v>-243.23</v>
      </c>
      <c r="Y53" s="2">
        <v>49.972</v>
      </c>
      <c r="Z53" s="2">
        <v>19528.244</v>
      </c>
      <c r="AA53" s="2">
        <v>1069.279</v>
      </c>
      <c r="AB53" s="2">
        <v>872.46</v>
      </c>
      <c r="AC53" s="2" t="s">
        <v>71</v>
      </c>
      <c r="AD53" s="7">
        <v>-4628.381</v>
      </c>
      <c r="AE53" s="2">
        <v>0</v>
      </c>
      <c r="AF53" s="2">
        <v>311.11</v>
      </c>
      <c r="AG53" s="2">
        <v>311.11</v>
      </c>
      <c r="AH53" s="2">
        <v>0</v>
      </c>
      <c r="AI53" s="2">
        <v>277.78</v>
      </c>
      <c r="AJ53" s="2">
        <v>277.78</v>
      </c>
      <c r="AK53" s="2">
        <v>8693</v>
      </c>
      <c r="AL53" s="2">
        <v>20719.9</v>
      </c>
      <c r="AM53" s="2">
        <v>29412.9</v>
      </c>
      <c r="AN53" s="2">
        <v>33332.29</v>
      </c>
      <c r="AO53" s="2">
        <v>9159.96</v>
      </c>
      <c r="AP53" s="2">
        <v>24172.33</v>
      </c>
      <c r="AQ53" s="2">
        <v>34.43</v>
      </c>
      <c r="AR53" s="2">
        <v>22.86</v>
      </c>
      <c r="AU53" s="2">
        <v>0</v>
      </c>
      <c r="AV53" s="15">
        <v>0</v>
      </c>
      <c r="AW53" s="7">
        <v>277.78</v>
      </c>
      <c r="AX53" s="7">
        <v>311.11</v>
      </c>
      <c r="AY53" s="7">
        <v>437.7</v>
      </c>
      <c r="AZ53" s="19">
        <v>600</v>
      </c>
      <c r="BA53" s="7">
        <v>277.78</v>
      </c>
      <c r="BB53" s="7">
        <v>311.11</v>
      </c>
      <c r="BE53" s="23">
        <f t="shared" si="0"/>
        <v>277.78</v>
      </c>
      <c r="BF53" s="23">
        <f t="shared" ref="BF53:BH53" si="114">AH53</f>
        <v>0</v>
      </c>
      <c r="BG53" s="23">
        <f t="shared" si="114"/>
        <v>277.78</v>
      </c>
      <c r="BH53" s="23">
        <f t="shared" si="114"/>
        <v>277.78</v>
      </c>
      <c r="BI53" s="2">
        <f t="shared" si="5"/>
        <v>0</v>
      </c>
      <c r="BJ53" s="2">
        <f t="shared" si="6"/>
        <v>1</v>
      </c>
      <c r="BK53" s="2">
        <f t="shared" si="7"/>
        <v>1</v>
      </c>
      <c r="BL53" s="2">
        <f t="shared" si="8"/>
        <v>277.78</v>
      </c>
      <c r="BM53" s="23">
        <f t="shared" si="2"/>
        <v>311.11</v>
      </c>
      <c r="BN53" s="23">
        <f t="shared" ref="BN53:BP53" si="115">AE53</f>
        <v>0</v>
      </c>
      <c r="BO53" s="23">
        <f t="shared" si="115"/>
        <v>311.11</v>
      </c>
      <c r="BP53" s="23">
        <f t="shared" si="115"/>
        <v>311.11</v>
      </c>
      <c r="BQ53" s="2">
        <f t="shared" si="10"/>
        <v>0</v>
      </c>
      <c r="BR53" s="2">
        <f t="shared" si="11"/>
        <v>1</v>
      </c>
      <c r="BS53" s="2">
        <f t="shared" si="12"/>
        <v>1</v>
      </c>
      <c r="BT53" s="2">
        <f t="shared" si="13"/>
        <v>311.11</v>
      </c>
    </row>
    <row r="54" s="2" customFormat="1" spans="1:72">
      <c r="A54" s="2">
        <v>19805.78</v>
      </c>
      <c r="B54" s="2">
        <v>-8679</v>
      </c>
      <c r="C54" s="2">
        <v>15869.3</v>
      </c>
      <c r="D54" s="2">
        <v>12834.63</v>
      </c>
      <c r="E54" s="2">
        <v>34.44</v>
      </c>
      <c r="F54" s="7">
        <v>-7000</v>
      </c>
      <c r="G54" s="2">
        <v>187.33</v>
      </c>
      <c r="H54" s="2">
        <v>189.05</v>
      </c>
      <c r="I54" s="2">
        <v>195.47</v>
      </c>
      <c r="J54" s="2">
        <v>197.1</v>
      </c>
      <c r="K54" s="2">
        <v>475.55</v>
      </c>
      <c r="L54" s="2">
        <v>476.71</v>
      </c>
      <c r="M54" s="2">
        <v>501.15</v>
      </c>
      <c r="N54" s="2">
        <v>0</v>
      </c>
      <c r="O54" s="2">
        <v>0</v>
      </c>
      <c r="P54" s="2">
        <v>601.8</v>
      </c>
      <c r="Q54" s="2">
        <v>285.49</v>
      </c>
      <c r="R54" s="2">
        <v>270.11</v>
      </c>
      <c r="S54" s="2">
        <v>19817.42</v>
      </c>
      <c r="T54" s="2">
        <v>8656.902</v>
      </c>
      <c r="U54" s="2">
        <v>3984.654</v>
      </c>
      <c r="V54" s="2">
        <v>9935.867</v>
      </c>
      <c r="W54" s="2">
        <v>13920.521</v>
      </c>
      <c r="X54" s="2">
        <v>-242.68</v>
      </c>
      <c r="Y54" s="2">
        <v>49.999</v>
      </c>
      <c r="Z54" s="2">
        <v>19410.576</v>
      </c>
      <c r="AA54" s="2">
        <v>1230.676</v>
      </c>
      <c r="AB54" s="2">
        <v>878.15</v>
      </c>
      <c r="AC54" s="2" t="s">
        <v>71</v>
      </c>
      <c r="AD54" s="7">
        <v>-4634.684</v>
      </c>
      <c r="AE54" s="2">
        <v>0</v>
      </c>
      <c r="AF54" s="2">
        <v>311.11</v>
      </c>
      <c r="AG54" s="2">
        <v>311.11</v>
      </c>
      <c r="AH54" s="2">
        <v>0</v>
      </c>
      <c r="AI54" s="2">
        <v>277.78</v>
      </c>
      <c r="AJ54" s="2">
        <v>277.78</v>
      </c>
      <c r="AK54" s="2">
        <v>8772</v>
      </c>
      <c r="AL54" s="2">
        <v>20624.2</v>
      </c>
      <c r="AM54" s="2">
        <v>29396.2</v>
      </c>
      <c r="AN54" s="2">
        <v>33073.51</v>
      </c>
      <c r="AO54" s="2">
        <v>9199.63</v>
      </c>
      <c r="AP54" s="2">
        <v>23873.88</v>
      </c>
      <c r="AQ54" s="2">
        <v>34.44</v>
      </c>
      <c r="AR54" s="2">
        <v>22.76</v>
      </c>
      <c r="AU54" s="2">
        <v>0</v>
      </c>
      <c r="AV54" s="15">
        <v>0</v>
      </c>
      <c r="AW54" s="7">
        <v>277.78</v>
      </c>
      <c r="AX54" s="7">
        <v>311.11</v>
      </c>
      <c r="AY54" s="7">
        <v>437.7</v>
      </c>
      <c r="AZ54" s="19">
        <v>600</v>
      </c>
      <c r="BA54" s="7">
        <v>277.78</v>
      </c>
      <c r="BB54" s="7">
        <v>311.11</v>
      </c>
      <c r="BE54" s="23">
        <f t="shared" si="0"/>
        <v>277.78</v>
      </c>
      <c r="BF54" s="23">
        <f t="shared" ref="BF54:BH54" si="116">AH54</f>
        <v>0</v>
      </c>
      <c r="BG54" s="23">
        <f t="shared" si="116"/>
        <v>277.78</v>
      </c>
      <c r="BH54" s="23">
        <f t="shared" si="116"/>
        <v>277.78</v>
      </c>
      <c r="BI54" s="2">
        <f t="shared" si="5"/>
        <v>0</v>
      </c>
      <c r="BJ54" s="2">
        <f t="shared" si="6"/>
        <v>1</v>
      </c>
      <c r="BK54" s="2">
        <f t="shared" si="7"/>
        <v>1</v>
      </c>
      <c r="BL54" s="2">
        <f t="shared" si="8"/>
        <v>277.78</v>
      </c>
      <c r="BM54" s="23">
        <f t="shared" si="2"/>
        <v>311.11</v>
      </c>
      <c r="BN54" s="23">
        <f t="shared" ref="BN54:BP54" si="117">AE54</f>
        <v>0</v>
      </c>
      <c r="BO54" s="23">
        <f t="shared" si="117"/>
        <v>311.11</v>
      </c>
      <c r="BP54" s="23">
        <f t="shared" si="117"/>
        <v>311.11</v>
      </c>
      <c r="BQ54" s="2">
        <f t="shared" si="10"/>
        <v>0</v>
      </c>
      <c r="BR54" s="2">
        <f t="shared" si="11"/>
        <v>1</v>
      </c>
      <c r="BS54" s="2">
        <f t="shared" si="12"/>
        <v>1</v>
      </c>
      <c r="BT54" s="2">
        <f t="shared" si="13"/>
        <v>311.11</v>
      </c>
    </row>
    <row r="55" s="2" customFormat="1" spans="1:72">
      <c r="A55" s="2">
        <v>19741.86</v>
      </c>
      <c r="B55" s="2">
        <v>-8815</v>
      </c>
      <c r="C55" s="2">
        <v>15860.61</v>
      </c>
      <c r="D55" s="2">
        <v>12771.03</v>
      </c>
      <c r="E55" s="2">
        <v>34.63</v>
      </c>
      <c r="F55" s="7">
        <v>-7000</v>
      </c>
      <c r="G55" s="2">
        <v>188.2</v>
      </c>
      <c r="H55" s="2">
        <v>188.2</v>
      </c>
      <c r="I55" s="2">
        <v>196.06</v>
      </c>
      <c r="J55" s="2">
        <v>197.21</v>
      </c>
      <c r="K55" s="2">
        <v>475.09</v>
      </c>
      <c r="L55" s="2">
        <v>477.64</v>
      </c>
      <c r="M55" s="2">
        <v>501.56</v>
      </c>
      <c r="N55" s="2">
        <v>0</v>
      </c>
      <c r="O55" s="2">
        <v>0</v>
      </c>
      <c r="P55" s="2">
        <v>604.2</v>
      </c>
      <c r="Q55" s="2">
        <v>285.86</v>
      </c>
      <c r="R55" s="2">
        <v>269.47</v>
      </c>
      <c r="S55" s="2">
        <v>19779.629</v>
      </c>
      <c r="T55" s="2">
        <v>8881.453</v>
      </c>
      <c r="U55" s="2">
        <v>3926.704</v>
      </c>
      <c r="V55" s="2">
        <v>9887.928</v>
      </c>
      <c r="W55" s="2">
        <v>13814.632</v>
      </c>
      <c r="X55" s="2">
        <v>-242.03</v>
      </c>
      <c r="Y55" s="2">
        <v>49.969</v>
      </c>
      <c r="Z55" s="2">
        <v>19233.195</v>
      </c>
      <c r="AA55" s="2">
        <v>1329.514</v>
      </c>
      <c r="AB55" s="2">
        <v>892.24</v>
      </c>
      <c r="AC55" s="2" t="s">
        <v>71</v>
      </c>
      <c r="AD55" s="7">
        <v>-4636.505</v>
      </c>
      <c r="AE55" s="2">
        <v>0</v>
      </c>
      <c r="AF55" s="2">
        <v>311.11</v>
      </c>
      <c r="AG55" s="2">
        <v>311.11</v>
      </c>
      <c r="AH55" s="2">
        <v>0</v>
      </c>
      <c r="AI55" s="2">
        <v>277.78</v>
      </c>
      <c r="AJ55" s="2">
        <v>277.78</v>
      </c>
      <c r="AK55" s="2">
        <v>8792</v>
      </c>
      <c r="AL55" s="2">
        <v>20656.1</v>
      </c>
      <c r="AM55" s="2">
        <v>29448.1</v>
      </c>
      <c r="AN55" s="2">
        <v>32696.6</v>
      </c>
      <c r="AO55" s="2">
        <v>9232.98</v>
      </c>
      <c r="AP55" s="2">
        <v>23463.62</v>
      </c>
      <c r="AQ55" s="2">
        <v>34.63</v>
      </c>
      <c r="AR55" s="2">
        <v>22.76</v>
      </c>
      <c r="AU55" s="2">
        <v>0</v>
      </c>
      <c r="AV55" s="15">
        <v>0</v>
      </c>
      <c r="AW55" s="7">
        <v>277.78</v>
      </c>
      <c r="AX55" s="7">
        <v>311.11</v>
      </c>
      <c r="AY55" s="7">
        <v>437.7</v>
      </c>
      <c r="AZ55" s="19">
        <v>600</v>
      </c>
      <c r="BA55" s="7">
        <v>277.78</v>
      </c>
      <c r="BB55" s="7">
        <v>311.11</v>
      </c>
      <c r="BE55" s="23">
        <f t="shared" si="0"/>
        <v>277.78</v>
      </c>
      <c r="BF55" s="23">
        <f t="shared" ref="BF55:BH55" si="118">AH55</f>
        <v>0</v>
      </c>
      <c r="BG55" s="23">
        <f t="shared" si="118"/>
        <v>277.78</v>
      </c>
      <c r="BH55" s="23">
        <f t="shared" si="118"/>
        <v>277.78</v>
      </c>
      <c r="BI55" s="2">
        <f t="shared" si="5"/>
        <v>0</v>
      </c>
      <c r="BJ55" s="2">
        <f t="shared" si="6"/>
        <v>1</v>
      </c>
      <c r="BK55" s="2">
        <f t="shared" si="7"/>
        <v>1</v>
      </c>
      <c r="BL55" s="2">
        <f t="shared" si="8"/>
        <v>277.78</v>
      </c>
      <c r="BM55" s="23">
        <f t="shared" si="2"/>
        <v>311.11</v>
      </c>
      <c r="BN55" s="23">
        <f t="shared" ref="BN55:BP55" si="119">AE55</f>
        <v>0</v>
      </c>
      <c r="BO55" s="23">
        <f t="shared" si="119"/>
        <v>311.11</v>
      </c>
      <c r="BP55" s="23">
        <f t="shared" si="119"/>
        <v>311.11</v>
      </c>
      <c r="BQ55" s="2">
        <f t="shared" si="10"/>
        <v>0</v>
      </c>
      <c r="BR55" s="2">
        <f t="shared" si="11"/>
        <v>1</v>
      </c>
      <c r="BS55" s="2">
        <f t="shared" si="12"/>
        <v>1</v>
      </c>
      <c r="BT55" s="2">
        <f t="shared" si="13"/>
        <v>311.11</v>
      </c>
    </row>
    <row r="56" s="2" customFormat="1" spans="1:72">
      <c r="A56" s="2">
        <v>19844.21</v>
      </c>
      <c r="B56" s="2">
        <v>-8736</v>
      </c>
      <c r="C56" s="2">
        <v>15861.29</v>
      </c>
      <c r="D56" s="2">
        <v>12716.03</v>
      </c>
      <c r="E56" s="2">
        <v>34.5</v>
      </c>
      <c r="F56" s="7">
        <v>-7000</v>
      </c>
      <c r="G56" s="2">
        <v>187.33</v>
      </c>
      <c r="H56" s="2">
        <v>187.33</v>
      </c>
      <c r="I56" s="2">
        <v>195.39</v>
      </c>
      <c r="J56" s="2">
        <v>196.75</v>
      </c>
      <c r="K56" s="2">
        <v>475.55</v>
      </c>
      <c r="L56" s="2">
        <v>478.11</v>
      </c>
      <c r="M56" s="2">
        <v>500.73</v>
      </c>
      <c r="N56" s="2">
        <v>0</v>
      </c>
      <c r="O56" s="2">
        <v>0</v>
      </c>
      <c r="P56" s="2">
        <v>601</v>
      </c>
      <c r="Q56" s="2">
        <v>285.33</v>
      </c>
      <c r="R56" s="2">
        <v>269.74</v>
      </c>
      <c r="S56" s="2">
        <v>19853.564</v>
      </c>
      <c r="T56" s="2">
        <v>8897.59</v>
      </c>
      <c r="U56" s="2">
        <v>4127.763</v>
      </c>
      <c r="V56" s="2">
        <v>10037.924</v>
      </c>
      <c r="W56" s="2">
        <v>14165.687</v>
      </c>
      <c r="X56" s="2">
        <v>-243.33</v>
      </c>
      <c r="Y56" s="2">
        <v>50.022</v>
      </c>
      <c r="Z56" s="2">
        <v>19319.826</v>
      </c>
      <c r="AA56" s="2">
        <v>1180.766</v>
      </c>
      <c r="AB56" s="2">
        <v>893.04</v>
      </c>
      <c r="AC56" s="2" t="s">
        <v>71</v>
      </c>
      <c r="AD56" s="7">
        <v>-4632.583</v>
      </c>
      <c r="AE56" s="2">
        <v>0</v>
      </c>
      <c r="AF56" s="2">
        <v>311.11</v>
      </c>
      <c r="AG56" s="2">
        <v>311.11</v>
      </c>
      <c r="AH56" s="2">
        <v>0</v>
      </c>
      <c r="AI56" s="2">
        <v>277.78</v>
      </c>
      <c r="AJ56" s="2">
        <v>277.78</v>
      </c>
      <c r="AK56" s="2">
        <v>8815</v>
      </c>
      <c r="AL56" s="2">
        <v>20847.5</v>
      </c>
      <c r="AM56" s="2">
        <v>29662.5</v>
      </c>
      <c r="AN56" s="2">
        <v>32231</v>
      </c>
      <c r="AO56" s="2">
        <v>9278.74</v>
      </c>
      <c r="AP56" s="2">
        <v>22952.26</v>
      </c>
      <c r="AQ56" s="2">
        <v>34.5</v>
      </c>
      <c r="AR56" s="2">
        <v>22.51</v>
      </c>
      <c r="AU56" s="2">
        <v>0</v>
      </c>
      <c r="AV56" s="15">
        <v>0</v>
      </c>
      <c r="AW56" s="7">
        <v>277.78</v>
      </c>
      <c r="AX56" s="7">
        <v>311.11</v>
      </c>
      <c r="AY56" s="7">
        <v>437.7</v>
      </c>
      <c r="AZ56" s="19">
        <v>600</v>
      </c>
      <c r="BA56" s="7">
        <v>277.78</v>
      </c>
      <c r="BB56" s="7">
        <v>311.11</v>
      </c>
      <c r="BE56" s="23">
        <f t="shared" si="0"/>
        <v>277.78</v>
      </c>
      <c r="BF56" s="23">
        <f t="shared" ref="BF56:BH56" si="120">AH56</f>
        <v>0</v>
      </c>
      <c r="BG56" s="23">
        <f t="shared" si="120"/>
        <v>277.78</v>
      </c>
      <c r="BH56" s="23">
        <f t="shared" si="120"/>
        <v>277.78</v>
      </c>
      <c r="BI56" s="2">
        <f t="shared" si="5"/>
        <v>0</v>
      </c>
      <c r="BJ56" s="2">
        <f t="shared" si="6"/>
        <v>1</v>
      </c>
      <c r="BK56" s="2">
        <f t="shared" si="7"/>
        <v>1</v>
      </c>
      <c r="BL56" s="2">
        <f t="shared" si="8"/>
        <v>277.78</v>
      </c>
      <c r="BM56" s="23">
        <f t="shared" si="2"/>
        <v>311.11</v>
      </c>
      <c r="BN56" s="23">
        <f t="shared" ref="BN56:BP56" si="121">AE56</f>
        <v>0</v>
      </c>
      <c r="BO56" s="23">
        <f t="shared" si="121"/>
        <v>311.11</v>
      </c>
      <c r="BP56" s="23">
        <f t="shared" si="121"/>
        <v>311.11</v>
      </c>
      <c r="BQ56" s="2">
        <f t="shared" si="10"/>
        <v>0</v>
      </c>
      <c r="BR56" s="2">
        <f t="shared" si="11"/>
        <v>1</v>
      </c>
      <c r="BS56" s="2">
        <f t="shared" si="12"/>
        <v>1</v>
      </c>
      <c r="BT56" s="2">
        <f t="shared" si="13"/>
        <v>311.11</v>
      </c>
    </row>
    <row r="57" s="2" customFormat="1" spans="1:72">
      <c r="A57" s="2">
        <v>19915.62</v>
      </c>
      <c r="B57" s="2">
        <v>-8641</v>
      </c>
      <c r="C57" s="2">
        <v>15858.51</v>
      </c>
      <c r="D57" s="2">
        <v>12409.58</v>
      </c>
      <c r="E57" s="2">
        <v>34.45</v>
      </c>
      <c r="F57" s="7">
        <v>-7000</v>
      </c>
      <c r="G57" s="2">
        <v>188.2</v>
      </c>
      <c r="H57" s="2">
        <v>187.33</v>
      </c>
      <c r="I57" s="2">
        <v>195.91</v>
      </c>
      <c r="J57" s="2">
        <v>196.45</v>
      </c>
      <c r="K57" s="2">
        <v>475.09</v>
      </c>
      <c r="L57" s="2">
        <v>477.64</v>
      </c>
      <c r="M57" s="2">
        <v>500.73</v>
      </c>
      <c r="N57" s="2">
        <v>0</v>
      </c>
      <c r="O57" s="2">
        <v>0</v>
      </c>
      <c r="P57" s="2">
        <v>600.4</v>
      </c>
      <c r="Q57" s="2">
        <v>285.54</v>
      </c>
      <c r="R57" s="2">
        <v>269.63</v>
      </c>
      <c r="S57" s="2">
        <v>19718.3</v>
      </c>
      <c r="T57" s="2">
        <v>8690.79</v>
      </c>
      <c r="U57" s="2">
        <v>4145.114</v>
      </c>
      <c r="V57" s="2">
        <v>10029.456</v>
      </c>
      <c r="W57" s="2">
        <v>14174.57</v>
      </c>
      <c r="X57" s="2">
        <v>-243.03</v>
      </c>
      <c r="Y57" s="2">
        <v>50.031</v>
      </c>
      <c r="Z57" s="2">
        <v>19620.441</v>
      </c>
      <c r="AA57" s="2">
        <v>992.902</v>
      </c>
      <c r="AB57" s="2">
        <v>882.42</v>
      </c>
      <c r="AC57" s="2" t="s">
        <v>71</v>
      </c>
      <c r="AD57" s="7">
        <v>-4635.5244</v>
      </c>
      <c r="AE57" s="2">
        <v>0</v>
      </c>
      <c r="AF57" s="2">
        <v>311.11</v>
      </c>
      <c r="AG57" s="2">
        <v>311.11</v>
      </c>
      <c r="AH57" s="2">
        <v>0</v>
      </c>
      <c r="AI57" s="2">
        <v>277.78</v>
      </c>
      <c r="AJ57" s="2">
        <v>277.78</v>
      </c>
      <c r="AK57" s="2">
        <v>8836</v>
      </c>
      <c r="AL57" s="2">
        <v>21070.7</v>
      </c>
      <c r="AM57" s="2">
        <v>29906.7</v>
      </c>
      <c r="AN57" s="2">
        <v>31670.53</v>
      </c>
      <c r="AO57" s="2">
        <v>9321.57</v>
      </c>
      <c r="AP57" s="2">
        <v>22348.96</v>
      </c>
      <c r="AQ57" s="2">
        <v>34.45</v>
      </c>
      <c r="AR57" s="2">
        <v>22.33</v>
      </c>
      <c r="AU57" s="2">
        <v>0</v>
      </c>
      <c r="AV57" s="15">
        <v>0</v>
      </c>
      <c r="AW57" s="7">
        <v>277.78</v>
      </c>
      <c r="AX57" s="7">
        <v>311.11</v>
      </c>
      <c r="AY57" s="7">
        <v>437.7</v>
      </c>
      <c r="AZ57" s="19">
        <v>600</v>
      </c>
      <c r="BA57" s="7">
        <v>277.78</v>
      </c>
      <c r="BB57" s="7">
        <v>311.11</v>
      </c>
      <c r="BE57" s="23">
        <f t="shared" si="0"/>
        <v>277.78</v>
      </c>
      <c r="BF57" s="23">
        <f t="shared" ref="BF57:BH57" si="122">AH57</f>
        <v>0</v>
      </c>
      <c r="BG57" s="23">
        <f t="shared" si="122"/>
        <v>277.78</v>
      </c>
      <c r="BH57" s="23">
        <f t="shared" si="122"/>
        <v>277.78</v>
      </c>
      <c r="BI57" s="2">
        <f t="shared" si="5"/>
        <v>0</v>
      </c>
      <c r="BJ57" s="2">
        <f t="shared" si="6"/>
        <v>1</v>
      </c>
      <c r="BK57" s="2">
        <f t="shared" si="7"/>
        <v>1</v>
      </c>
      <c r="BL57" s="2">
        <f t="shared" si="8"/>
        <v>277.78</v>
      </c>
      <c r="BM57" s="23">
        <f t="shared" si="2"/>
        <v>311.11</v>
      </c>
      <c r="BN57" s="23">
        <f t="shared" ref="BN57:BP57" si="123">AE57</f>
        <v>0</v>
      </c>
      <c r="BO57" s="23">
        <f t="shared" si="123"/>
        <v>311.11</v>
      </c>
      <c r="BP57" s="23">
        <f t="shared" si="123"/>
        <v>311.11</v>
      </c>
      <c r="BQ57" s="2">
        <f t="shared" si="10"/>
        <v>0</v>
      </c>
      <c r="BR57" s="2">
        <f t="shared" si="11"/>
        <v>1</v>
      </c>
      <c r="BS57" s="2">
        <f t="shared" si="12"/>
        <v>1</v>
      </c>
      <c r="BT57" s="2">
        <f t="shared" si="13"/>
        <v>311.11</v>
      </c>
    </row>
    <row r="58" s="2" customFormat="1" spans="1:72">
      <c r="A58" s="2">
        <v>20244.63</v>
      </c>
      <c r="B58" s="2">
        <v>-8658</v>
      </c>
      <c r="C58" s="2">
        <v>16086.16</v>
      </c>
      <c r="D58" s="2">
        <v>12563.28</v>
      </c>
      <c r="E58" s="2">
        <v>34.11</v>
      </c>
      <c r="F58" s="7">
        <v>-7000</v>
      </c>
      <c r="G58" s="2">
        <v>188.2</v>
      </c>
      <c r="H58" s="2">
        <v>188.2</v>
      </c>
      <c r="I58" s="2">
        <v>196.21</v>
      </c>
      <c r="J58" s="2">
        <v>197.16</v>
      </c>
      <c r="K58" s="2">
        <v>475.09</v>
      </c>
      <c r="L58" s="2">
        <v>477.18</v>
      </c>
      <c r="M58" s="2">
        <v>500.73</v>
      </c>
      <c r="N58" s="2">
        <v>0</v>
      </c>
      <c r="O58" s="2">
        <v>0</v>
      </c>
      <c r="P58" s="2">
        <v>600.9</v>
      </c>
      <c r="Q58" s="2">
        <v>285.65</v>
      </c>
      <c r="R58" s="2">
        <v>269.79</v>
      </c>
      <c r="S58" s="2">
        <v>20416.434</v>
      </c>
      <c r="T58" s="2">
        <v>8494.657</v>
      </c>
      <c r="U58" s="2">
        <v>4138.658</v>
      </c>
      <c r="V58" s="2">
        <v>9952.413</v>
      </c>
      <c r="W58" s="2">
        <v>14091.071</v>
      </c>
      <c r="X58" s="2">
        <v>-241.53</v>
      </c>
      <c r="Y58" s="2">
        <v>49.991</v>
      </c>
      <c r="Z58" s="2">
        <v>19316.547</v>
      </c>
      <c r="AA58" s="2">
        <v>1295.777</v>
      </c>
      <c r="AB58" s="2">
        <v>878.86</v>
      </c>
      <c r="AC58" s="2" t="s">
        <v>71</v>
      </c>
      <c r="AD58" s="7">
        <v>-4638.8867</v>
      </c>
      <c r="AE58" s="2">
        <v>0</v>
      </c>
      <c r="AF58" s="2">
        <v>311.11</v>
      </c>
      <c r="AG58" s="2">
        <v>311.11</v>
      </c>
      <c r="AH58" s="2">
        <v>0</v>
      </c>
      <c r="AI58" s="2">
        <v>277.78</v>
      </c>
      <c r="AJ58" s="2">
        <v>277.78</v>
      </c>
      <c r="AK58" s="2">
        <v>8857</v>
      </c>
      <c r="AL58" s="2">
        <v>21357.7</v>
      </c>
      <c r="AM58" s="2">
        <v>30214.7</v>
      </c>
      <c r="AN58" s="2">
        <v>30985.53</v>
      </c>
      <c r="AO58" s="2">
        <v>9360.04</v>
      </c>
      <c r="AP58" s="2">
        <v>21625.49</v>
      </c>
      <c r="AQ58" s="2">
        <v>34.11</v>
      </c>
      <c r="AR58" s="2">
        <v>21.87</v>
      </c>
      <c r="AU58" s="2">
        <v>0</v>
      </c>
      <c r="AV58" s="15">
        <v>0</v>
      </c>
      <c r="AW58" s="7">
        <v>277.78</v>
      </c>
      <c r="AX58" s="7">
        <v>311.11</v>
      </c>
      <c r="AY58" s="7">
        <v>437.7</v>
      </c>
      <c r="AZ58" s="19">
        <v>600</v>
      </c>
      <c r="BA58" s="7">
        <v>277.78</v>
      </c>
      <c r="BB58" s="7">
        <v>311.11</v>
      </c>
      <c r="BE58" s="23">
        <f t="shared" si="0"/>
        <v>277.78</v>
      </c>
      <c r="BF58" s="23">
        <f t="shared" ref="BF58:BH58" si="124">AH58</f>
        <v>0</v>
      </c>
      <c r="BG58" s="23">
        <f t="shared" si="124"/>
        <v>277.78</v>
      </c>
      <c r="BH58" s="23">
        <f t="shared" si="124"/>
        <v>277.78</v>
      </c>
      <c r="BI58" s="2">
        <f t="shared" si="5"/>
        <v>0</v>
      </c>
      <c r="BJ58" s="2">
        <f t="shared" si="6"/>
        <v>1</v>
      </c>
      <c r="BK58" s="2">
        <f t="shared" si="7"/>
        <v>1</v>
      </c>
      <c r="BL58" s="2">
        <f t="shared" si="8"/>
        <v>277.78</v>
      </c>
      <c r="BM58" s="23">
        <f t="shared" si="2"/>
        <v>311.11</v>
      </c>
      <c r="BN58" s="23">
        <f t="shared" ref="BN58:BP58" si="125">AE58</f>
        <v>0</v>
      </c>
      <c r="BO58" s="23">
        <f t="shared" si="125"/>
        <v>311.11</v>
      </c>
      <c r="BP58" s="23">
        <f t="shared" si="125"/>
        <v>311.11</v>
      </c>
      <c r="BQ58" s="2">
        <f t="shared" si="10"/>
        <v>0</v>
      </c>
      <c r="BR58" s="2">
        <f t="shared" si="11"/>
        <v>1</v>
      </c>
      <c r="BS58" s="2">
        <f t="shared" si="12"/>
        <v>1</v>
      </c>
      <c r="BT58" s="2">
        <f t="shared" si="13"/>
        <v>311.11</v>
      </c>
    </row>
    <row r="59" s="2" customFormat="1" spans="1:72">
      <c r="A59" s="2">
        <v>20636.19</v>
      </c>
      <c r="B59" s="2">
        <v>-8640</v>
      </c>
      <c r="C59" s="2">
        <v>16201.75</v>
      </c>
      <c r="D59" s="2">
        <v>12923.22</v>
      </c>
      <c r="E59" s="2">
        <v>33.57</v>
      </c>
      <c r="F59" s="7">
        <v>-7000</v>
      </c>
      <c r="G59" s="2">
        <v>188.2</v>
      </c>
      <c r="H59" s="2">
        <v>187.33</v>
      </c>
      <c r="I59" s="2">
        <v>195.96</v>
      </c>
      <c r="J59" s="2">
        <v>197.04</v>
      </c>
      <c r="K59" s="2">
        <v>476.25</v>
      </c>
      <c r="L59" s="2">
        <v>476.95</v>
      </c>
      <c r="M59" s="2">
        <v>500.73</v>
      </c>
      <c r="N59" s="2">
        <v>0</v>
      </c>
      <c r="O59" s="2">
        <v>0</v>
      </c>
      <c r="P59" s="2">
        <v>601.6</v>
      </c>
      <c r="Q59" s="2">
        <v>284.91</v>
      </c>
      <c r="R59" s="2">
        <v>269.95</v>
      </c>
      <c r="S59" s="2">
        <v>20566.184</v>
      </c>
      <c r="T59" s="2">
        <v>8852.608</v>
      </c>
      <c r="U59" s="2">
        <v>4622.711</v>
      </c>
      <c r="V59" s="2">
        <v>10406.518</v>
      </c>
      <c r="W59" s="2">
        <v>15029.229</v>
      </c>
      <c r="X59" s="2">
        <v>-240.78</v>
      </c>
      <c r="Y59" s="2">
        <v>49.986</v>
      </c>
      <c r="Z59" s="2">
        <v>19502.482</v>
      </c>
      <c r="AA59" s="2">
        <v>1056.037</v>
      </c>
      <c r="AB59" s="2">
        <v>877.79</v>
      </c>
      <c r="AC59" s="2" t="s">
        <v>71</v>
      </c>
      <c r="AD59" s="7">
        <v>-4639.0264</v>
      </c>
      <c r="AE59" s="2">
        <v>0</v>
      </c>
      <c r="AF59" s="2">
        <v>311.11</v>
      </c>
      <c r="AG59" s="2">
        <v>311.11</v>
      </c>
      <c r="AH59" s="2">
        <v>0</v>
      </c>
      <c r="AI59" s="2">
        <v>277.78</v>
      </c>
      <c r="AJ59" s="2">
        <v>277.78</v>
      </c>
      <c r="AK59" s="2">
        <v>8838</v>
      </c>
      <c r="AL59" s="2">
        <v>21612.8</v>
      </c>
      <c r="AM59" s="2">
        <v>30450.8</v>
      </c>
      <c r="AN59" s="2">
        <v>30194.7</v>
      </c>
      <c r="AO59" s="2">
        <v>9390.18</v>
      </c>
      <c r="AP59" s="2">
        <v>20804.52</v>
      </c>
      <c r="AQ59" s="2">
        <v>33.57</v>
      </c>
      <c r="AR59" s="2">
        <v>21.98</v>
      </c>
      <c r="AU59" s="2">
        <v>0</v>
      </c>
      <c r="AV59" s="15">
        <v>0</v>
      </c>
      <c r="AW59" s="7">
        <v>277.78</v>
      </c>
      <c r="AX59" s="7">
        <v>311.11</v>
      </c>
      <c r="AY59" s="7">
        <v>437.7</v>
      </c>
      <c r="AZ59" s="19">
        <v>600</v>
      </c>
      <c r="BA59" s="7">
        <v>277.78</v>
      </c>
      <c r="BB59" s="7">
        <v>311.11</v>
      </c>
      <c r="BE59" s="23">
        <f t="shared" si="0"/>
        <v>277.78</v>
      </c>
      <c r="BF59" s="23">
        <f t="shared" ref="BF59:BH59" si="126">AH59</f>
        <v>0</v>
      </c>
      <c r="BG59" s="23">
        <f t="shared" si="126"/>
        <v>277.78</v>
      </c>
      <c r="BH59" s="23">
        <f t="shared" si="126"/>
        <v>277.78</v>
      </c>
      <c r="BI59" s="2">
        <f t="shared" si="5"/>
        <v>0</v>
      </c>
      <c r="BJ59" s="2">
        <f t="shared" si="6"/>
        <v>1</v>
      </c>
      <c r="BK59" s="2">
        <f t="shared" si="7"/>
        <v>1</v>
      </c>
      <c r="BL59" s="2">
        <f t="shared" si="8"/>
        <v>277.78</v>
      </c>
      <c r="BM59" s="23">
        <f t="shared" si="2"/>
        <v>311.11</v>
      </c>
      <c r="BN59" s="23">
        <f t="shared" ref="BN59:BP59" si="127">AE59</f>
        <v>0</v>
      </c>
      <c r="BO59" s="23">
        <f t="shared" si="127"/>
        <v>311.11</v>
      </c>
      <c r="BP59" s="23">
        <f t="shared" si="127"/>
        <v>311.11</v>
      </c>
      <c r="BQ59" s="2">
        <f t="shared" si="10"/>
        <v>0</v>
      </c>
      <c r="BR59" s="2">
        <f t="shared" si="11"/>
        <v>1</v>
      </c>
      <c r="BS59" s="2">
        <f t="shared" si="12"/>
        <v>1</v>
      </c>
      <c r="BT59" s="2">
        <f t="shared" si="13"/>
        <v>311.11</v>
      </c>
    </row>
    <row r="60" s="2" customFormat="1" spans="1:72">
      <c r="A60" s="2">
        <v>21001.39</v>
      </c>
      <c r="B60" s="2">
        <v>-8623</v>
      </c>
      <c r="C60" s="2">
        <v>16306.07</v>
      </c>
      <c r="D60" s="2">
        <v>13198.77</v>
      </c>
      <c r="E60" s="2">
        <v>33.1</v>
      </c>
      <c r="F60" s="7">
        <v>-7000</v>
      </c>
      <c r="G60" s="2">
        <v>189.05</v>
      </c>
      <c r="H60" s="2">
        <v>187.33</v>
      </c>
      <c r="I60" s="2">
        <v>195.78</v>
      </c>
      <c r="J60" s="2">
        <v>197.36</v>
      </c>
      <c r="K60" s="2">
        <v>476.25</v>
      </c>
      <c r="L60" s="2">
        <v>478.34</v>
      </c>
      <c r="M60" s="2">
        <v>501.15</v>
      </c>
      <c r="N60" s="2">
        <v>0</v>
      </c>
      <c r="O60" s="2">
        <v>0</v>
      </c>
      <c r="P60" s="2">
        <v>599.8</v>
      </c>
      <c r="Q60" s="2">
        <v>284.96</v>
      </c>
      <c r="R60" s="2">
        <v>269.84</v>
      </c>
      <c r="S60" s="2">
        <v>21105.77</v>
      </c>
      <c r="T60" s="2">
        <v>8694.856</v>
      </c>
      <c r="U60" s="2">
        <v>4950.054</v>
      </c>
      <c r="V60" s="2">
        <v>10420.688</v>
      </c>
      <c r="W60" s="2">
        <v>15370.742</v>
      </c>
      <c r="X60" s="2">
        <v>-232.65</v>
      </c>
      <c r="Y60" s="2">
        <v>50.021</v>
      </c>
      <c r="Z60" s="2">
        <v>19455.654</v>
      </c>
      <c r="AA60" s="2">
        <v>1161.154</v>
      </c>
      <c r="AB60" s="2">
        <v>869.76</v>
      </c>
      <c r="AC60" s="2" t="s">
        <v>71</v>
      </c>
      <c r="AD60" s="7">
        <v>-4637.7656</v>
      </c>
      <c r="AE60" s="2">
        <v>0</v>
      </c>
      <c r="AF60" s="2">
        <v>311.11</v>
      </c>
      <c r="AG60" s="2">
        <v>311.11</v>
      </c>
      <c r="AH60" s="2">
        <v>0</v>
      </c>
      <c r="AI60" s="2">
        <v>277.78</v>
      </c>
      <c r="AJ60" s="2">
        <v>277.78</v>
      </c>
      <c r="AK60" s="2">
        <v>8821</v>
      </c>
      <c r="AL60" s="2">
        <v>21899.9</v>
      </c>
      <c r="AM60" s="2">
        <v>30720.9</v>
      </c>
      <c r="AN60" s="2">
        <v>29332.2</v>
      </c>
      <c r="AO60" s="2">
        <v>9420.43</v>
      </c>
      <c r="AP60" s="2">
        <v>19911.77</v>
      </c>
      <c r="AQ60" s="2">
        <v>33.1</v>
      </c>
      <c r="AR60" s="2">
        <v>21.55</v>
      </c>
      <c r="AU60" s="2">
        <v>0</v>
      </c>
      <c r="AV60" s="15">
        <v>0</v>
      </c>
      <c r="AW60" s="7">
        <v>277.78</v>
      </c>
      <c r="AX60" s="7">
        <v>311.11</v>
      </c>
      <c r="AY60" s="7">
        <v>437.7</v>
      </c>
      <c r="AZ60" s="19">
        <v>600</v>
      </c>
      <c r="BA60" s="7">
        <v>277.78</v>
      </c>
      <c r="BB60" s="7">
        <v>311.11</v>
      </c>
      <c r="BE60" s="23">
        <f t="shared" si="0"/>
        <v>277.78</v>
      </c>
      <c r="BF60" s="23">
        <f t="shared" ref="BF60:BH60" si="128">AH60</f>
        <v>0</v>
      </c>
      <c r="BG60" s="23">
        <f t="shared" si="128"/>
        <v>277.78</v>
      </c>
      <c r="BH60" s="23">
        <f t="shared" si="128"/>
        <v>277.78</v>
      </c>
      <c r="BI60" s="2">
        <f t="shared" si="5"/>
        <v>0</v>
      </c>
      <c r="BJ60" s="2">
        <f t="shared" si="6"/>
        <v>1</v>
      </c>
      <c r="BK60" s="2">
        <f t="shared" si="7"/>
        <v>1</v>
      </c>
      <c r="BL60" s="2">
        <f t="shared" si="8"/>
        <v>277.78</v>
      </c>
      <c r="BM60" s="23">
        <f t="shared" si="2"/>
        <v>311.11</v>
      </c>
      <c r="BN60" s="23">
        <f t="shared" ref="BN60:BP60" si="129">AE60</f>
        <v>0</v>
      </c>
      <c r="BO60" s="23">
        <f t="shared" si="129"/>
        <v>311.11</v>
      </c>
      <c r="BP60" s="23">
        <f t="shared" si="129"/>
        <v>311.11</v>
      </c>
      <c r="BQ60" s="2">
        <f t="shared" si="10"/>
        <v>0</v>
      </c>
      <c r="BR60" s="2">
        <f t="shared" si="11"/>
        <v>1</v>
      </c>
      <c r="BS60" s="2">
        <f t="shared" si="12"/>
        <v>1</v>
      </c>
      <c r="BT60" s="2">
        <f t="shared" si="13"/>
        <v>311.11</v>
      </c>
    </row>
    <row r="61" s="2" customFormat="1" spans="1:72">
      <c r="A61" s="2">
        <v>21391.02</v>
      </c>
      <c r="B61" s="2">
        <v>-8606</v>
      </c>
      <c r="C61" s="2">
        <v>16407.71</v>
      </c>
      <c r="D61" s="2">
        <v>13584.21</v>
      </c>
      <c r="E61" s="2">
        <v>32.58</v>
      </c>
      <c r="F61" s="7">
        <v>-7000</v>
      </c>
      <c r="G61" s="2">
        <v>189.05</v>
      </c>
      <c r="H61" s="2">
        <v>189.05</v>
      </c>
      <c r="I61" s="2">
        <v>196.31</v>
      </c>
      <c r="J61" s="2">
        <v>196.75</v>
      </c>
      <c r="K61" s="2">
        <v>475.78</v>
      </c>
      <c r="L61" s="2">
        <v>477.64</v>
      </c>
      <c r="M61" s="2">
        <v>500.73</v>
      </c>
      <c r="N61" s="2">
        <v>0</v>
      </c>
      <c r="O61" s="2">
        <v>0</v>
      </c>
      <c r="P61" s="2">
        <v>602.8</v>
      </c>
      <c r="Q61" s="2">
        <v>285.49</v>
      </c>
      <c r="R61" s="2">
        <v>269.79</v>
      </c>
      <c r="S61" s="2">
        <v>21551.535</v>
      </c>
      <c r="T61" s="2">
        <v>8732.355</v>
      </c>
      <c r="U61" s="2">
        <v>5350.815</v>
      </c>
      <c r="V61" s="2">
        <v>10543.775</v>
      </c>
      <c r="W61" s="2">
        <v>15894.591</v>
      </c>
      <c r="X61" s="2">
        <v>-225.13</v>
      </c>
      <c r="Y61" s="2">
        <v>49.966</v>
      </c>
      <c r="Z61" s="2">
        <v>19290.48</v>
      </c>
      <c r="AA61" s="2">
        <v>1210.945</v>
      </c>
      <c r="AB61" s="2">
        <v>858.2</v>
      </c>
      <c r="AC61" s="2" t="s">
        <v>71</v>
      </c>
      <c r="AD61" s="7">
        <v>-4635.6646</v>
      </c>
      <c r="AE61" s="2">
        <v>0</v>
      </c>
      <c r="AF61" s="2">
        <v>311.11</v>
      </c>
      <c r="AG61" s="2">
        <v>311.11</v>
      </c>
      <c r="AH61" s="2">
        <v>0</v>
      </c>
      <c r="AI61" s="2">
        <v>277.78</v>
      </c>
      <c r="AJ61" s="2">
        <v>277.78</v>
      </c>
      <c r="AK61" s="2">
        <v>8803</v>
      </c>
      <c r="AL61" s="2">
        <v>22314.5</v>
      </c>
      <c r="AM61" s="2">
        <v>31117.5</v>
      </c>
      <c r="AN61" s="2">
        <v>28405.91</v>
      </c>
      <c r="AO61" s="2">
        <v>9481.96</v>
      </c>
      <c r="AP61" s="2">
        <v>18923.95</v>
      </c>
      <c r="AQ61" s="2">
        <v>32.58</v>
      </c>
      <c r="AR61" s="2">
        <v>20.88</v>
      </c>
      <c r="AU61" s="2">
        <v>0</v>
      </c>
      <c r="AV61" s="15">
        <v>0</v>
      </c>
      <c r="AW61" s="7">
        <v>277.78</v>
      </c>
      <c r="AX61" s="7">
        <v>311.11</v>
      </c>
      <c r="AY61" s="7">
        <v>437.7</v>
      </c>
      <c r="AZ61" s="19">
        <v>600</v>
      </c>
      <c r="BA61" s="7">
        <v>277.78</v>
      </c>
      <c r="BB61" s="7">
        <v>311.11</v>
      </c>
      <c r="BE61" s="23">
        <f t="shared" si="0"/>
        <v>277.78</v>
      </c>
      <c r="BF61" s="23">
        <f t="shared" ref="BF61:BH61" si="130">AH61</f>
        <v>0</v>
      </c>
      <c r="BG61" s="23">
        <f t="shared" si="130"/>
        <v>277.78</v>
      </c>
      <c r="BH61" s="23">
        <f t="shared" si="130"/>
        <v>277.78</v>
      </c>
      <c r="BI61" s="2">
        <f t="shared" si="5"/>
        <v>0</v>
      </c>
      <c r="BJ61" s="2">
        <f t="shared" si="6"/>
        <v>1</v>
      </c>
      <c r="BK61" s="2">
        <f t="shared" si="7"/>
        <v>1</v>
      </c>
      <c r="BL61" s="2">
        <f t="shared" si="8"/>
        <v>277.78</v>
      </c>
      <c r="BM61" s="23">
        <f t="shared" si="2"/>
        <v>311.11</v>
      </c>
      <c r="BN61" s="23">
        <f t="shared" ref="BN61:BP61" si="131">AE61</f>
        <v>0</v>
      </c>
      <c r="BO61" s="23">
        <f t="shared" si="131"/>
        <v>311.11</v>
      </c>
      <c r="BP61" s="23">
        <f t="shared" si="131"/>
        <v>311.11</v>
      </c>
      <c r="BQ61" s="2">
        <f t="shared" si="10"/>
        <v>0</v>
      </c>
      <c r="BR61" s="2">
        <f t="shared" si="11"/>
        <v>1</v>
      </c>
      <c r="BS61" s="2">
        <f t="shared" si="12"/>
        <v>1</v>
      </c>
      <c r="BT61" s="2">
        <f t="shared" si="13"/>
        <v>311.11</v>
      </c>
    </row>
    <row r="62" s="2" customFormat="1" spans="1:72">
      <c r="A62" s="2">
        <v>21882.95</v>
      </c>
      <c r="B62" s="2">
        <v>-8587</v>
      </c>
      <c r="C62" s="2">
        <v>16402.73</v>
      </c>
      <c r="D62" s="2">
        <v>13771.16</v>
      </c>
      <c r="E62" s="2">
        <v>32.03</v>
      </c>
      <c r="F62" s="7">
        <v>-7000</v>
      </c>
      <c r="G62" s="2">
        <v>189.89</v>
      </c>
      <c r="H62" s="2">
        <v>188.2</v>
      </c>
      <c r="I62" s="2">
        <v>196.06</v>
      </c>
      <c r="J62" s="2">
        <v>196.39</v>
      </c>
      <c r="K62" s="2">
        <v>475.78</v>
      </c>
      <c r="L62" s="2">
        <v>477.18</v>
      </c>
      <c r="M62" s="2">
        <v>501.15</v>
      </c>
      <c r="N62" s="2">
        <v>0</v>
      </c>
      <c r="O62" s="2">
        <v>0</v>
      </c>
      <c r="P62" s="2">
        <v>601.6</v>
      </c>
      <c r="Q62" s="2">
        <v>285.7</v>
      </c>
      <c r="R62" s="2">
        <v>269.47</v>
      </c>
      <c r="S62" s="2">
        <v>22095.918</v>
      </c>
      <c r="T62" s="2">
        <v>8476.992</v>
      </c>
      <c r="U62" s="2">
        <v>5325.794</v>
      </c>
      <c r="V62" s="2">
        <v>10407.192</v>
      </c>
      <c r="W62" s="2">
        <v>15732.986</v>
      </c>
      <c r="X62" s="2">
        <v>-225.48</v>
      </c>
      <c r="Y62" s="2">
        <v>49.99</v>
      </c>
      <c r="Z62" s="2">
        <v>19080.475</v>
      </c>
      <c r="AA62" s="2">
        <v>1468.807</v>
      </c>
      <c r="AB62" s="2">
        <v>864.67</v>
      </c>
      <c r="AC62" s="2" t="s">
        <v>71</v>
      </c>
      <c r="AD62" s="7">
        <v>-4638.886</v>
      </c>
      <c r="AE62" s="2">
        <v>0</v>
      </c>
      <c r="AF62" s="2">
        <v>311.11</v>
      </c>
      <c r="AG62" s="2">
        <v>311.11</v>
      </c>
      <c r="AH62" s="2">
        <v>0</v>
      </c>
      <c r="AI62" s="2">
        <v>277.78</v>
      </c>
      <c r="AJ62" s="2">
        <v>277.78</v>
      </c>
      <c r="AK62" s="2">
        <v>8786</v>
      </c>
      <c r="AL62" s="2">
        <v>22888.5</v>
      </c>
      <c r="AM62" s="2">
        <v>31674.5</v>
      </c>
      <c r="AN62" s="2">
        <v>27368.01</v>
      </c>
      <c r="AO62" s="2">
        <v>9505.32</v>
      </c>
      <c r="AP62" s="2">
        <v>17862.69</v>
      </c>
      <c r="AQ62" s="2">
        <v>32.03</v>
      </c>
      <c r="AR62" s="2">
        <v>20.31</v>
      </c>
      <c r="AU62" s="2">
        <v>0</v>
      </c>
      <c r="AV62" s="15">
        <v>0</v>
      </c>
      <c r="AW62" s="7">
        <v>277.78</v>
      </c>
      <c r="AX62" s="7">
        <v>311.11</v>
      </c>
      <c r="AY62" s="7">
        <v>437.7</v>
      </c>
      <c r="AZ62" s="19">
        <v>600</v>
      </c>
      <c r="BA62" s="7">
        <v>277.78</v>
      </c>
      <c r="BB62" s="7">
        <v>311.11</v>
      </c>
      <c r="BE62" s="23">
        <f t="shared" si="0"/>
        <v>277.78</v>
      </c>
      <c r="BF62" s="23">
        <f t="shared" ref="BF62:BH62" si="132">AH62</f>
        <v>0</v>
      </c>
      <c r="BG62" s="23">
        <f t="shared" si="132"/>
        <v>277.78</v>
      </c>
      <c r="BH62" s="23">
        <f t="shared" si="132"/>
        <v>277.78</v>
      </c>
      <c r="BI62" s="2">
        <f t="shared" si="5"/>
        <v>0</v>
      </c>
      <c r="BJ62" s="2">
        <f t="shared" si="6"/>
        <v>1</v>
      </c>
      <c r="BK62" s="2">
        <f t="shared" si="7"/>
        <v>1</v>
      </c>
      <c r="BL62" s="2">
        <f t="shared" si="8"/>
        <v>277.78</v>
      </c>
      <c r="BM62" s="23">
        <f t="shared" si="2"/>
        <v>311.11</v>
      </c>
      <c r="BN62" s="23">
        <f t="shared" ref="BN62:BP62" si="133">AE62</f>
        <v>0</v>
      </c>
      <c r="BO62" s="23">
        <f t="shared" si="133"/>
        <v>311.11</v>
      </c>
      <c r="BP62" s="23">
        <f t="shared" si="133"/>
        <v>311.11</v>
      </c>
      <c r="BQ62" s="2">
        <f t="shared" si="10"/>
        <v>0</v>
      </c>
      <c r="BR62" s="2">
        <f t="shared" si="11"/>
        <v>1</v>
      </c>
      <c r="BS62" s="2">
        <f t="shared" si="12"/>
        <v>1</v>
      </c>
      <c r="BT62" s="2">
        <f t="shared" si="13"/>
        <v>311.11</v>
      </c>
    </row>
    <row r="63" s="2" customFormat="1" spans="1:72">
      <c r="A63" s="2">
        <v>22297.54</v>
      </c>
      <c r="B63" s="2">
        <v>-8986</v>
      </c>
      <c r="C63" s="2">
        <v>16436.93</v>
      </c>
      <c r="D63" s="2">
        <v>14571.14</v>
      </c>
      <c r="E63" s="2">
        <v>31.13</v>
      </c>
      <c r="F63" s="7">
        <v>-7000</v>
      </c>
      <c r="G63" s="2">
        <v>188.2</v>
      </c>
      <c r="H63" s="2">
        <v>189.05</v>
      </c>
      <c r="I63" s="2">
        <v>196.39</v>
      </c>
      <c r="J63" s="2">
        <v>197.25</v>
      </c>
      <c r="K63" s="2">
        <v>477.18</v>
      </c>
      <c r="L63" s="2">
        <v>477.64</v>
      </c>
      <c r="M63" s="2">
        <v>501.15</v>
      </c>
      <c r="N63" s="2">
        <v>0</v>
      </c>
      <c r="O63" s="2">
        <v>0</v>
      </c>
      <c r="P63" s="2">
        <v>601.5</v>
      </c>
      <c r="Q63" s="2">
        <v>285.54</v>
      </c>
      <c r="R63" s="2">
        <v>270.06</v>
      </c>
      <c r="S63" s="2">
        <v>22420.986</v>
      </c>
      <c r="T63" s="2">
        <v>9229.691</v>
      </c>
      <c r="U63" s="2">
        <v>5959.032</v>
      </c>
      <c r="V63" s="2">
        <v>10642.754</v>
      </c>
      <c r="W63" s="2">
        <v>16601.786</v>
      </c>
      <c r="X63" s="2">
        <v>-226.97</v>
      </c>
      <c r="Y63" s="2">
        <v>49.964</v>
      </c>
      <c r="Z63" s="2">
        <v>19046.732</v>
      </c>
      <c r="AA63" s="2">
        <v>1369.736</v>
      </c>
      <c r="AB63" s="2">
        <v>878.11</v>
      </c>
      <c r="AC63" s="2" t="s">
        <v>71</v>
      </c>
      <c r="AD63" s="7">
        <v>-4637.205</v>
      </c>
      <c r="AE63" s="2">
        <v>0</v>
      </c>
      <c r="AF63" s="2">
        <v>311.11</v>
      </c>
      <c r="AG63" s="2">
        <v>311.11</v>
      </c>
      <c r="AH63" s="2">
        <v>0</v>
      </c>
      <c r="AI63" s="2">
        <v>277.78</v>
      </c>
      <c r="AJ63" s="2">
        <v>277.78</v>
      </c>
      <c r="AK63" s="2">
        <v>8682</v>
      </c>
      <c r="AL63" s="2">
        <v>23398.8</v>
      </c>
      <c r="AM63" s="2">
        <v>32080.8</v>
      </c>
      <c r="AN63" s="2">
        <v>26264.67</v>
      </c>
      <c r="AO63" s="2">
        <v>9530.31</v>
      </c>
      <c r="AP63" s="2">
        <v>16734.36</v>
      </c>
      <c r="AQ63" s="2">
        <v>31.13</v>
      </c>
      <c r="AR63" s="2">
        <v>20.11</v>
      </c>
      <c r="AU63" s="2">
        <v>0</v>
      </c>
      <c r="AV63" s="15">
        <v>0</v>
      </c>
      <c r="AW63" s="7">
        <v>277.78</v>
      </c>
      <c r="AX63" s="7">
        <v>311.11</v>
      </c>
      <c r="AY63" s="7">
        <v>437.7</v>
      </c>
      <c r="AZ63" s="19">
        <v>600</v>
      </c>
      <c r="BA63" s="7">
        <v>277.78</v>
      </c>
      <c r="BB63" s="7">
        <v>311.11</v>
      </c>
      <c r="BE63" s="23">
        <f t="shared" si="0"/>
        <v>277.78</v>
      </c>
      <c r="BF63" s="23">
        <f t="shared" ref="BF63:BH63" si="134">AH63</f>
        <v>0</v>
      </c>
      <c r="BG63" s="23">
        <f t="shared" si="134"/>
        <v>277.78</v>
      </c>
      <c r="BH63" s="23">
        <f t="shared" si="134"/>
        <v>277.78</v>
      </c>
      <c r="BI63" s="2">
        <f t="shared" si="5"/>
        <v>0</v>
      </c>
      <c r="BJ63" s="2">
        <f t="shared" si="6"/>
        <v>1</v>
      </c>
      <c r="BK63" s="2">
        <f t="shared" si="7"/>
        <v>1</v>
      </c>
      <c r="BL63" s="2">
        <f t="shared" si="8"/>
        <v>277.78</v>
      </c>
      <c r="BM63" s="23">
        <f t="shared" si="2"/>
        <v>311.11</v>
      </c>
      <c r="BN63" s="23">
        <f t="shared" ref="BN63:BP63" si="135">AE63</f>
        <v>0</v>
      </c>
      <c r="BO63" s="23">
        <f t="shared" si="135"/>
        <v>311.11</v>
      </c>
      <c r="BP63" s="23">
        <f t="shared" si="135"/>
        <v>311.11</v>
      </c>
      <c r="BQ63" s="2">
        <f t="shared" si="10"/>
        <v>0</v>
      </c>
      <c r="BR63" s="2">
        <f t="shared" si="11"/>
        <v>1</v>
      </c>
      <c r="BS63" s="2">
        <f t="shared" si="12"/>
        <v>1</v>
      </c>
      <c r="BT63" s="2">
        <f t="shared" si="13"/>
        <v>311.11</v>
      </c>
    </row>
    <row r="64" s="2" customFormat="1" spans="1:72">
      <c r="A64" s="2">
        <v>22792.24</v>
      </c>
      <c r="B64" s="2">
        <v>-8881</v>
      </c>
      <c r="C64" s="2">
        <v>16464.61</v>
      </c>
      <c r="D64" s="2">
        <v>14955.56</v>
      </c>
      <c r="E64" s="2">
        <v>30.44</v>
      </c>
      <c r="F64" s="7">
        <v>-7000</v>
      </c>
      <c r="G64" s="2">
        <v>189.05</v>
      </c>
      <c r="H64" s="2">
        <v>189.05</v>
      </c>
      <c r="I64" s="2">
        <v>196.06</v>
      </c>
      <c r="J64" s="2">
        <v>196.78</v>
      </c>
      <c r="K64" s="2">
        <v>476.95</v>
      </c>
      <c r="L64" s="2">
        <v>478.11</v>
      </c>
      <c r="M64" s="2">
        <v>501.15</v>
      </c>
      <c r="N64" s="2">
        <v>0</v>
      </c>
      <c r="O64" s="2">
        <v>0</v>
      </c>
      <c r="P64" s="2">
        <v>597.1</v>
      </c>
      <c r="Q64" s="2">
        <v>285.6</v>
      </c>
      <c r="R64" s="2">
        <v>270.16</v>
      </c>
      <c r="S64" s="2">
        <v>22795.8</v>
      </c>
      <c r="T64" s="2">
        <v>9023.838</v>
      </c>
      <c r="U64" s="2">
        <v>6237.222</v>
      </c>
      <c r="V64" s="2">
        <v>10736.884</v>
      </c>
      <c r="W64" s="2">
        <v>16974.106</v>
      </c>
      <c r="X64" s="2">
        <v>-226.87</v>
      </c>
      <c r="Y64" s="2">
        <v>49.963</v>
      </c>
      <c r="Z64" s="2">
        <v>19220.11</v>
      </c>
      <c r="AA64" s="2">
        <v>1326.93</v>
      </c>
      <c r="AB64" s="2">
        <v>882.65</v>
      </c>
      <c r="AC64" s="2" t="s">
        <v>71</v>
      </c>
      <c r="AD64" s="7">
        <v>-4638.466</v>
      </c>
      <c r="AE64" s="2">
        <v>0</v>
      </c>
      <c r="AF64" s="2">
        <v>311.11</v>
      </c>
      <c r="AG64" s="2">
        <v>311.11</v>
      </c>
      <c r="AH64" s="2">
        <v>0</v>
      </c>
      <c r="AI64" s="2">
        <v>277.78</v>
      </c>
      <c r="AJ64" s="2">
        <v>277.78</v>
      </c>
      <c r="AK64" s="2">
        <v>8578</v>
      </c>
      <c r="AL64" s="2">
        <v>23845.3</v>
      </c>
      <c r="AM64" s="2">
        <v>32423.3</v>
      </c>
      <c r="AN64" s="2">
        <v>25117.13</v>
      </c>
      <c r="AO64" s="2">
        <v>9568.82</v>
      </c>
      <c r="AP64" s="2">
        <v>15548.31</v>
      </c>
      <c r="AQ64" s="2">
        <v>30.44</v>
      </c>
      <c r="AR64" s="2">
        <v>20.09</v>
      </c>
      <c r="AU64" s="2">
        <v>0</v>
      </c>
      <c r="AV64" s="15">
        <v>0</v>
      </c>
      <c r="AW64" s="7">
        <v>277.78</v>
      </c>
      <c r="AX64" s="7">
        <v>311.11</v>
      </c>
      <c r="AY64" s="7">
        <v>437.7</v>
      </c>
      <c r="AZ64" s="19">
        <v>600</v>
      </c>
      <c r="BA64" s="7">
        <v>277.78</v>
      </c>
      <c r="BB64" s="7">
        <v>311.11</v>
      </c>
      <c r="BE64" s="23">
        <f t="shared" si="0"/>
        <v>277.78</v>
      </c>
      <c r="BF64" s="23">
        <f t="shared" ref="BF64:BH64" si="136">AH64</f>
        <v>0</v>
      </c>
      <c r="BG64" s="23">
        <f t="shared" si="136"/>
        <v>277.78</v>
      </c>
      <c r="BH64" s="23">
        <f t="shared" si="136"/>
        <v>277.78</v>
      </c>
      <c r="BI64" s="2">
        <f t="shared" si="5"/>
        <v>0</v>
      </c>
      <c r="BJ64" s="2">
        <f t="shared" si="6"/>
        <v>1</v>
      </c>
      <c r="BK64" s="2">
        <f t="shared" si="7"/>
        <v>1</v>
      </c>
      <c r="BL64" s="2">
        <f t="shared" si="8"/>
        <v>277.78</v>
      </c>
      <c r="BM64" s="23">
        <f t="shared" si="2"/>
        <v>311.11</v>
      </c>
      <c r="BN64" s="23">
        <f t="shared" ref="BN64:BP64" si="137">AE64</f>
        <v>0</v>
      </c>
      <c r="BO64" s="23">
        <f t="shared" si="137"/>
        <v>311.11</v>
      </c>
      <c r="BP64" s="23">
        <f t="shared" si="137"/>
        <v>311.11</v>
      </c>
      <c r="BQ64" s="2">
        <f t="shared" si="10"/>
        <v>0</v>
      </c>
      <c r="BR64" s="2">
        <f t="shared" si="11"/>
        <v>1</v>
      </c>
      <c r="BS64" s="2">
        <f t="shared" si="12"/>
        <v>1</v>
      </c>
      <c r="BT64" s="2">
        <f t="shared" si="13"/>
        <v>311.11</v>
      </c>
    </row>
    <row r="65" s="2" customFormat="1" spans="1:72">
      <c r="A65" s="2">
        <v>23142.92</v>
      </c>
      <c r="B65" s="2">
        <v>-8779</v>
      </c>
      <c r="C65" s="2">
        <v>16656.09</v>
      </c>
      <c r="D65" s="2">
        <v>15036.77</v>
      </c>
      <c r="E65" s="2">
        <v>30.22</v>
      </c>
      <c r="F65" s="7">
        <v>-7000</v>
      </c>
      <c r="G65" s="2">
        <v>189.05</v>
      </c>
      <c r="H65" s="2">
        <v>188.2</v>
      </c>
      <c r="I65" s="2">
        <v>196.4</v>
      </c>
      <c r="J65" s="2">
        <v>196.78</v>
      </c>
      <c r="K65" s="2">
        <v>475.78</v>
      </c>
      <c r="L65" s="2">
        <v>478.34</v>
      </c>
      <c r="M65" s="2">
        <v>500.73</v>
      </c>
      <c r="N65" s="2">
        <v>0</v>
      </c>
      <c r="O65" s="2">
        <v>0</v>
      </c>
      <c r="P65" s="2">
        <v>602.2</v>
      </c>
      <c r="Q65" s="2">
        <v>284.38</v>
      </c>
      <c r="R65" s="2">
        <v>269.95</v>
      </c>
      <c r="S65" s="2">
        <v>23152.32</v>
      </c>
      <c r="T65" s="2">
        <v>8844.259</v>
      </c>
      <c r="U65" s="2">
        <v>6409.986</v>
      </c>
      <c r="V65" s="2">
        <v>10826.102</v>
      </c>
      <c r="W65" s="2">
        <v>17236.088</v>
      </c>
      <c r="X65" s="2">
        <v>-227.57</v>
      </c>
      <c r="Y65" s="2">
        <v>50.004</v>
      </c>
      <c r="Z65" s="2">
        <v>19394.39</v>
      </c>
      <c r="AA65" s="2">
        <v>1223.436</v>
      </c>
      <c r="AB65" s="2">
        <v>887.8</v>
      </c>
      <c r="AC65" s="2" t="s">
        <v>71</v>
      </c>
      <c r="AD65" s="7">
        <v>-4633.8438</v>
      </c>
      <c r="AE65" s="2">
        <v>0</v>
      </c>
      <c r="AF65" s="2">
        <v>311.11</v>
      </c>
      <c r="AG65" s="2">
        <v>311.11</v>
      </c>
      <c r="AH65" s="2">
        <v>0</v>
      </c>
      <c r="AI65" s="2">
        <v>277.78</v>
      </c>
      <c r="AJ65" s="2">
        <v>277.78</v>
      </c>
      <c r="AK65" s="2">
        <v>8474</v>
      </c>
      <c r="AL65" s="2">
        <v>24227.9</v>
      </c>
      <c r="AM65" s="2">
        <v>32701.9</v>
      </c>
      <c r="AN65" s="2">
        <v>23923.54</v>
      </c>
      <c r="AO65" s="2">
        <v>9640.16</v>
      </c>
      <c r="AP65" s="2">
        <v>14283.38</v>
      </c>
      <c r="AQ65" s="2">
        <v>30.22</v>
      </c>
      <c r="AR65" s="2">
        <v>19.97</v>
      </c>
      <c r="AU65" s="2">
        <v>0</v>
      </c>
      <c r="AV65" s="15">
        <v>0</v>
      </c>
      <c r="AW65" s="7">
        <v>277.78</v>
      </c>
      <c r="AX65" s="7">
        <v>311.11</v>
      </c>
      <c r="AY65" s="7">
        <v>437.7</v>
      </c>
      <c r="AZ65" s="19">
        <v>600</v>
      </c>
      <c r="BA65" s="7">
        <v>277.78</v>
      </c>
      <c r="BB65" s="7">
        <v>311.11</v>
      </c>
      <c r="BE65" s="23">
        <f t="shared" ref="BE65:BE97" si="138">AW65</f>
        <v>277.78</v>
      </c>
      <c r="BF65" s="23">
        <f t="shared" ref="BF65:BH65" si="139">AH65</f>
        <v>0</v>
      </c>
      <c r="BG65" s="23">
        <f t="shared" si="139"/>
        <v>277.78</v>
      </c>
      <c r="BH65" s="23">
        <f t="shared" si="139"/>
        <v>277.78</v>
      </c>
      <c r="BI65" s="2">
        <f t="shared" si="5"/>
        <v>0</v>
      </c>
      <c r="BJ65" s="2">
        <f t="shared" si="6"/>
        <v>1</v>
      </c>
      <c r="BK65" s="2">
        <f t="shared" si="7"/>
        <v>1</v>
      </c>
      <c r="BL65" s="2">
        <f t="shared" si="8"/>
        <v>277.78</v>
      </c>
      <c r="BM65" s="23">
        <f t="shared" ref="BM65:BM97" si="140">AX65</f>
        <v>311.11</v>
      </c>
      <c r="BN65" s="23">
        <f t="shared" ref="BN65:BP65" si="141">AE65</f>
        <v>0</v>
      </c>
      <c r="BO65" s="23">
        <f t="shared" si="141"/>
        <v>311.11</v>
      </c>
      <c r="BP65" s="23">
        <f t="shared" si="141"/>
        <v>311.11</v>
      </c>
      <c r="BQ65" s="2">
        <f t="shared" si="10"/>
        <v>0</v>
      </c>
      <c r="BR65" s="2">
        <f t="shared" si="11"/>
        <v>1</v>
      </c>
      <c r="BS65" s="2">
        <f t="shared" si="12"/>
        <v>1</v>
      </c>
      <c r="BT65" s="2">
        <f t="shared" si="13"/>
        <v>311.11</v>
      </c>
    </row>
    <row r="66" s="2" customFormat="1" spans="1:72">
      <c r="A66" s="2">
        <v>23798.07</v>
      </c>
      <c r="B66" s="2">
        <v>-8158</v>
      </c>
      <c r="C66" s="2">
        <v>17123.75</v>
      </c>
      <c r="D66" s="2">
        <v>13506.56</v>
      </c>
      <c r="E66" s="2">
        <v>30.01</v>
      </c>
      <c r="F66" s="7">
        <v>-7000</v>
      </c>
      <c r="G66" s="2">
        <v>189.89</v>
      </c>
      <c r="H66" s="2">
        <v>189.05</v>
      </c>
      <c r="I66" s="2">
        <v>196.07</v>
      </c>
      <c r="J66" s="2">
        <v>197.65</v>
      </c>
      <c r="K66" s="2">
        <v>476.25</v>
      </c>
      <c r="L66" s="2">
        <v>477.18</v>
      </c>
      <c r="M66" s="2">
        <v>499.91</v>
      </c>
      <c r="N66" s="2">
        <v>0</v>
      </c>
      <c r="O66" s="2">
        <v>0</v>
      </c>
      <c r="P66" s="2">
        <v>600.7</v>
      </c>
      <c r="Q66" s="2">
        <v>285.23</v>
      </c>
      <c r="R66" s="2">
        <v>270.16</v>
      </c>
      <c r="S66" s="2">
        <v>23843.23</v>
      </c>
      <c r="T66" s="2">
        <v>8071.008</v>
      </c>
      <c r="U66" s="2">
        <v>6529.729</v>
      </c>
      <c r="V66" s="2">
        <v>10599.712</v>
      </c>
      <c r="W66" s="2">
        <v>17129.441</v>
      </c>
      <c r="X66" s="2">
        <v>-225.62</v>
      </c>
      <c r="Y66" s="2">
        <v>49.966</v>
      </c>
      <c r="Z66" s="2">
        <v>19200.129</v>
      </c>
      <c r="AA66" s="2">
        <v>1022.357</v>
      </c>
      <c r="AB66" s="2">
        <v>918.1</v>
      </c>
      <c r="AC66" s="2" t="s">
        <v>71</v>
      </c>
      <c r="AD66" s="7">
        <v>-4628.521</v>
      </c>
      <c r="AE66" s="2">
        <v>0</v>
      </c>
      <c r="AF66" s="2">
        <v>311.11</v>
      </c>
      <c r="AG66" s="2">
        <v>311.11</v>
      </c>
      <c r="AH66" s="2">
        <v>0</v>
      </c>
      <c r="AI66" s="2">
        <v>277.78</v>
      </c>
      <c r="AJ66" s="2">
        <v>277.78</v>
      </c>
      <c r="AK66" s="2">
        <v>8358</v>
      </c>
      <c r="AL66" s="2">
        <v>24706.3</v>
      </c>
      <c r="AM66" s="2">
        <v>33064.3</v>
      </c>
      <c r="AN66" s="2">
        <v>22643.18</v>
      </c>
      <c r="AO66" s="2">
        <v>9663.81</v>
      </c>
      <c r="AP66" s="2">
        <v>12979.37</v>
      </c>
      <c r="AQ66" s="2">
        <v>30.01</v>
      </c>
      <c r="AR66" s="2">
        <v>18.74</v>
      </c>
      <c r="AU66" s="2">
        <v>0</v>
      </c>
      <c r="AV66" s="15">
        <v>0</v>
      </c>
      <c r="AW66" s="7">
        <v>277.78</v>
      </c>
      <c r="AX66" s="7">
        <v>311.11</v>
      </c>
      <c r="AY66" s="7">
        <v>437.7</v>
      </c>
      <c r="AZ66" s="19">
        <v>600</v>
      </c>
      <c r="BA66" s="7">
        <v>277.78</v>
      </c>
      <c r="BB66" s="7">
        <v>311.11</v>
      </c>
      <c r="BE66" s="23">
        <f t="shared" si="138"/>
        <v>277.78</v>
      </c>
      <c r="BF66" s="23">
        <f t="shared" ref="BF66:BH66" si="142">AH66</f>
        <v>0</v>
      </c>
      <c r="BG66" s="23">
        <f t="shared" si="142"/>
        <v>277.78</v>
      </c>
      <c r="BH66" s="23">
        <f t="shared" si="142"/>
        <v>277.78</v>
      </c>
      <c r="BI66" s="2">
        <f t="shared" ref="BI66:BI97" si="143">IF(BE66=0,1,0)</f>
        <v>0</v>
      </c>
      <c r="BJ66" s="2">
        <f t="shared" ref="BJ66:BJ97" si="144">IF(BG66&gt;100,1,0)</f>
        <v>1</v>
      </c>
      <c r="BK66" s="2">
        <f t="shared" ref="BK66:BK97" si="145">IF(BI66&lt;&gt;BJ66,1,0)</f>
        <v>1</v>
      </c>
      <c r="BL66" s="2">
        <f t="shared" ref="BL66:BL97" si="146">IF(BJ66=1,BG66,0)</f>
        <v>277.78</v>
      </c>
      <c r="BM66" s="23">
        <f t="shared" si="140"/>
        <v>311.11</v>
      </c>
      <c r="BN66" s="23">
        <f t="shared" ref="BN66:BP66" si="147">AE66</f>
        <v>0</v>
      </c>
      <c r="BO66" s="23">
        <f t="shared" si="147"/>
        <v>311.11</v>
      </c>
      <c r="BP66" s="23">
        <f t="shared" si="147"/>
        <v>311.11</v>
      </c>
      <c r="BQ66" s="2">
        <f t="shared" ref="BQ66:BQ97" si="148">IF(BM66&lt;100,1,0)</f>
        <v>0</v>
      </c>
      <c r="BR66" s="2">
        <f t="shared" ref="BR66:BR97" si="149">IF(BO66&gt;100,1,0)</f>
        <v>1</v>
      </c>
      <c r="BS66" s="2">
        <f t="shared" ref="BS66:BS97" si="150">IF(BQ66&lt;&gt;BR66,1,0)</f>
        <v>1</v>
      </c>
      <c r="BT66" s="2">
        <f t="shared" ref="BT66:BT97" si="151">IF(BR66=1,BO66,0)</f>
        <v>311.11</v>
      </c>
    </row>
    <row r="67" s="2" customFormat="1" spans="1:72">
      <c r="A67" s="2">
        <v>24397.79</v>
      </c>
      <c r="B67" s="2">
        <v>-8204</v>
      </c>
      <c r="C67" s="2">
        <v>17155.46</v>
      </c>
      <c r="D67" s="2">
        <v>14106.25</v>
      </c>
      <c r="E67" s="2">
        <v>29.47</v>
      </c>
      <c r="F67" s="7">
        <v>-7000</v>
      </c>
      <c r="G67" s="2">
        <v>189.05</v>
      </c>
      <c r="H67" s="2">
        <v>189.89</v>
      </c>
      <c r="I67" s="2">
        <v>196.18</v>
      </c>
      <c r="J67" s="2">
        <v>198.19</v>
      </c>
      <c r="K67" s="2">
        <v>475.09</v>
      </c>
      <c r="L67" s="2">
        <v>477.64</v>
      </c>
      <c r="M67" s="2">
        <v>501.56</v>
      </c>
      <c r="N67" s="2">
        <v>0</v>
      </c>
      <c r="O67" s="2">
        <v>0</v>
      </c>
      <c r="P67" s="2">
        <v>601.6</v>
      </c>
      <c r="Q67" s="2">
        <v>285.91</v>
      </c>
      <c r="R67" s="2">
        <v>270.32</v>
      </c>
      <c r="S67" s="2">
        <v>24568.426</v>
      </c>
      <c r="T67" s="2">
        <v>8427.769</v>
      </c>
      <c r="U67" s="2">
        <v>7486.174</v>
      </c>
      <c r="V67" s="2">
        <v>10081.313</v>
      </c>
      <c r="W67" s="2">
        <v>17567.487</v>
      </c>
      <c r="X67" s="2">
        <v>-225.61</v>
      </c>
      <c r="Y67" s="2">
        <v>49.967</v>
      </c>
      <c r="Z67" s="2">
        <v>18653.023</v>
      </c>
      <c r="AA67" s="2">
        <v>1279.287</v>
      </c>
      <c r="AB67" s="2">
        <v>950.82</v>
      </c>
      <c r="AC67" s="2" t="s">
        <v>71</v>
      </c>
      <c r="AD67" s="7">
        <v>-4627.8203</v>
      </c>
      <c r="AE67" s="2">
        <v>0</v>
      </c>
      <c r="AF67" s="2">
        <v>311.11</v>
      </c>
      <c r="AG67" s="2">
        <v>311.11</v>
      </c>
      <c r="AH67" s="2">
        <v>0</v>
      </c>
      <c r="AI67" s="2">
        <v>277.78</v>
      </c>
      <c r="AJ67" s="2">
        <v>277.78</v>
      </c>
      <c r="AK67" s="2">
        <v>8331</v>
      </c>
      <c r="AL67" s="2">
        <v>25152.8</v>
      </c>
      <c r="AM67" s="2">
        <v>33483.8</v>
      </c>
      <c r="AN67" s="2">
        <v>21334.36</v>
      </c>
      <c r="AO67" s="2">
        <v>9686.99</v>
      </c>
      <c r="AP67" s="2">
        <v>11647.37</v>
      </c>
      <c r="AQ67" s="2">
        <v>29.47</v>
      </c>
      <c r="AR67" s="2">
        <v>19.14</v>
      </c>
      <c r="AU67" s="2">
        <v>0</v>
      </c>
      <c r="AV67" s="15">
        <v>0</v>
      </c>
      <c r="AW67" s="7">
        <v>277.78</v>
      </c>
      <c r="AX67" s="7">
        <v>311.11</v>
      </c>
      <c r="AY67" s="7">
        <v>437.7</v>
      </c>
      <c r="AZ67" s="19">
        <v>600</v>
      </c>
      <c r="BA67" s="7">
        <v>277.78</v>
      </c>
      <c r="BB67" s="7">
        <v>311.11</v>
      </c>
      <c r="BE67" s="23">
        <f t="shared" si="138"/>
        <v>277.78</v>
      </c>
      <c r="BF67" s="23">
        <f t="shared" ref="BF67:BH67" si="152">AH67</f>
        <v>0</v>
      </c>
      <c r="BG67" s="23">
        <f t="shared" si="152"/>
        <v>277.78</v>
      </c>
      <c r="BH67" s="23">
        <f t="shared" si="152"/>
        <v>277.78</v>
      </c>
      <c r="BI67" s="2">
        <f t="shared" si="143"/>
        <v>0</v>
      </c>
      <c r="BJ67" s="2">
        <f t="shared" si="144"/>
        <v>1</v>
      </c>
      <c r="BK67" s="2">
        <f t="shared" si="145"/>
        <v>1</v>
      </c>
      <c r="BL67" s="2">
        <f t="shared" si="146"/>
        <v>277.78</v>
      </c>
      <c r="BM67" s="23">
        <f t="shared" si="140"/>
        <v>311.11</v>
      </c>
      <c r="BN67" s="23">
        <f t="shared" ref="BN67:BP67" si="153">AE67</f>
        <v>0</v>
      </c>
      <c r="BO67" s="23">
        <f t="shared" si="153"/>
        <v>311.11</v>
      </c>
      <c r="BP67" s="23">
        <f t="shared" si="153"/>
        <v>311.11</v>
      </c>
      <c r="BQ67" s="2">
        <f t="shared" si="148"/>
        <v>0</v>
      </c>
      <c r="BR67" s="2">
        <f t="shared" si="149"/>
        <v>1</v>
      </c>
      <c r="BS67" s="2">
        <f t="shared" si="150"/>
        <v>1</v>
      </c>
      <c r="BT67" s="2">
        <f t="shared" si="151"/>
        <v>311.11</v>
      </c>
    </row>
    <row r="68" s="1" customFormat="1" spans="1:72">
      <c r="A68" s="1">
        <v>25091.21</v>
      </c>
      <c r="B68" s="1">
        <v>-8246</v>
      </c>
      <c r="C68" s="1">
        <v>17177.46</v>
      </c>
      <c r="D68" s="1">
        <v>14846.26</v>
      </c>
      <c r="E68" s="1">
        <v>28.83</v>
      </c>
      <c r="F68" s="6">
        <v>-7000</v>
      </c>
      <c r="G68" s="1">
        <v>189.89</v>
      </c>
      <c r="H68" s="1">
        <v>189.05</v>
      </c>
      <c r="I68" s="1">
        <v>196.49</v>
      </c>
      <c r="J68" s="1">
        <v>197.88</v>
      </c>
      <c r="K68" s="1">
        <v>476.25</v>
      </c>
      <c r="L68" s="1">
        <v>476.95</v>
      </c>
      <c r="M68" s="1">
        <v>501.15</v>
      </c>
      <c r="N68" s="1">
        <v>0</v>
      </c>
      <c r="O68" s="1">
        <v>0</v>
      </c>
      <c r="P68" s="1">
        <v>602.1</v>
      </c>
      <c r="Q68" s="1">
        <v>285.23</v>
      </c>
      <c r="R68" s="1">
        <v>269.84</v>
      </c>
      <c r="S68" s="1">
        <v>25485.863</v>
      </c>
      <c r="T68" s="1">
        <v>8246.37</v>
      </c>
      <c r="U68" s="1">
        <v>8324.179</v>
      </c>
      <c r="V68" s="1">
        <v>9639.323</v>
      </c>
      <c r="W68" s="1">
        <v>17963.503</v>
      </c>
      <c r="X68" s="1">
        <v>-225.11</v>
      </c>
      <c r="Y68" s="1">
        <v>49.968</v>
      </c>
      <c r="Z68" s="1">
        <v>18377.49</v>
      </c>
      <c r="AA68" s="1">
        <v>1583.061</v>
      </c>
      <c r="AB68" s="1">
        <v>946.23</v>
      </c>
      <c r="AC68" s="1" t="s">
        <v>71</v>
      </c>
      <c r="AD68" s="6">
        <v>-4627.68</v>
      </c>
      <c r="AE68" s="1">
        <v>0</v>
      </c>
      <c r="AF68" s="1">
        <v>311.11</v>
      </c>
      <c r="AG68" s="1">
        <v>311.11</v>
      </c>
      <c r="AH68" s="1">
        <v>200</v>
      </c>
      <c r="AI68" s="1">
        <v>54.26</v>
      </c>
      <c r="AJ68" s="1">
        <v>254.26</v>
      </c>
      <c r="AK68" s="1">
        <v>8314</v>
      </c>
      <c r="AL68" s="1">
        <v>25370.3</v>
      </c>
      <c r="AM68" s="1">
        <v>33684.3</v>
      </c>
      <c r="AN68" s="1">
        <v>19982.18</v>
      </c>
      <c r="AO68" s="1">
        <v>9697.37</v>
      </c>
      <c r="AP68" s="1">
        <v>10284.81</v>
      </c>
      <c r="AQ68" s="1">
        <v>28.83</v>
      </c>
      <c r="AR68" s="1">
        <v>175.73</v>
      </c>
      <c r="AU68" s="1">
        <v>0</v>
      </c>
      <c r="AV68" s="14">
        <v>0</v>
      </c>
      <c r="AW68" s="6">
        <v>254.26</v>
      </c>
      <c r="AX68" s="6">
        <v>311.11</v>
      </c>
      <c r="AY68" s="6">
        <v>437.2</v>
      </c>
      <c r="AZ68" s="18">
        <v>600</v>
      </c>
      <c r="BA68" s="6">
        <v>254.26</v>
      </c>
      <c r="BB68" s="6">
        <v>311.11</v>
      </c>
      <c r="BE68" s="22">
        <f t="shared" si="138"/>
        <v>254.26</v>
      </c>
      <c r="BF68" s="22">
        <f t="shared" ref="BF68:BH68" si="154">AH68</f>
        <v>200</v>
      </c>
      <c r="BG68" s="22">
        <f t="shared" si="154"/>
        <v>54.26</v>
      </c>
      <c r="BH68" s="22">
        <f t="shared" si="154"/>
        <v>254.26</v>
      </c>
      <c r="BI68" s="1">
        <f t="shared" si="143"/>
        <v>0</v>
      </c>
      <c r="BJ68" s="1">
        <f t="shared" si="144"/>
        <v>0</v>
      </c>
      <c r="BK68" s="1">
        <f t="shared" si="145"/>
        <v>0</v>
      </c>
      <c r="BL68" s="1">
        <f t="shared" si="146"/>
        <v>0</v>
      </c>
      <c r="BM68" s="22">
        <f t="shared" si="140"/>
        <v>311.11</v>
      </c>
      <c r="BN68" s="22">
        <f t="shared" ref="BN68:BP68" si="155">AE68</f>
        <v>0</v>
      </c>
      <c r="BO68" s="22">
        <f t="shared" si="155"/>
        <v>311.11</v>
      </c>
      <c r="BP68" s="22">
        <f t="shared" si="155"/>
        <v>311.11</v>
      </c>
      <c r="BQ68" s="1">
        <f t="shared" si="148"/>
        <v>0</v>
      </c>
      <c r="BR68" s="1">
        <f t="shared" si="149"/>
        <v>1</v>
      </c>
      <c r="BS68" s="1">
        <f t="shared" si="150"/>
        <v>1</v>
      </c>
      <c r="BT68" s="1">
        <f t="shared" si="151"/>
        <v>311.11</v>
      </c>
    </row>
    <row r="69" s="1" customFormat="1" spans="1:72">
      <c r="A69" s="1">
        <v>25913.37</v>
      </c>
      <c r="B69" s="1">
        <v>-8290</v>
      </c>
      <c r="C69" s="1">
        <v>17354.23</v>
      </c>
      <c r="D69" s="1">
        <v>15596.24</v>
      </c>
      <c r="E69" s="1">
        <v>27.94</v>
      </c>
      <c r="F69" s="6">
        <v>-7000</v>
      </c>
      <c r="G69" s="1">
        <v>189.89</v>
      </c>
      <c r="H69" s="1">
        <v>190.77</v>
      </c>
      <c r="I69" s="1">
        <v>195.17</v>
      </c>
      <c r="J69" s="1">
        <v>196.57</v>
      </c>
      <c r="K69" s="1">
        <v>476.25</v>
      </c>
      <c r="L69" s="1">
        <v>477.18</v>
      </c>
      <c r="M69" s="1">
        <v>501.15</v>
      </c>
      <c r="N69" s="1">
        <v>0</v>
      </c>
      <c r="O69" s="1">
        <v>0</v>
      </c>
      <c r="P69" s="1">
        <v>598.4</v>
      </c>
      <c r="Q69" s="1">
        <v>285.17</v>
      </c>
      <c r="R69" s="1">
        <v>270.06</v>
      </c>
      <c r="S69" s="1">
        <v>25875.277</v>
      </c>
      <c r="T69" s="1">
        <v>8155.421</v>
      </c>
      <c r="U69" s="1">
        <v>9090.563</v>
      </c>
      <c r="V69" s="1">
        <v>8728.517</v>
      </c>
      <c r="W69" s="1">
        <v>17819.08</v>
      </c>
      <c r="X69" s="1">
        <v>-228.22</v>
      </c>
      <c r="Y69" s="1">
        <v>50.033</v>
      </c>
      <c r="Z69" s="1">
        <v>18096.81</v>
      </c>
      <c r="AA69" s="1">
        <v>1932.461</v>
      </c>
      <c r="AB69" s="1">
        <v>937.05</v>
      </c>
      <c r="AC69" s="1" t="s">
        <v>71</v>
      </c>
      <c r="AD69" s="6">
        <v>-4639.1665</v>
      </c>
      <c r="AE69" s="1">
        <v>0</v>
      </c>
      <c r="AF69" s="1">
        <v>311.11</v>
      </c>
      <c r="AG69" s="1">
        <v>311.11</v>
      </c>
      <c r="AH69" s="1">
        <v>240</v>
      </c>
      <c r="AI69" s="1">
        <v>1.9</v>
      </c>
      <c r="AJ69" s="1">
        <v>241.9</v>
      </c>
      <c r="AK69" s="1">
        <v>8293</v>
      </c>
      <c r="AL69" s="1">
        <v>25820.2</v>
      </c>
      <c r="AM69" s="1">
        <v>34113.2</v>
      </c>
      <c r="AN69" s="1">
        <v>18621.49</v>
      </c>
      <c r="AO69" s="1">
        <v>9730.33</v>
      </c>
      <c r="AP69" s="1">
        <v>8891.16</v>
      </c>
      <c r="AQ69" s="1">
        <v>27.94</v>
      </c>
      <c r="AR69" s="1">
        <v>207.08</v>
      </c>
      <c r="AU69" s="1">
        <v>0</v>
      </c>
      <c r="AV69" s="14">
        <v>0</v>
      </c>
      <c r="AW69" s="6">
        <v>241.9</v>
      </c>
      <c r="AX69" s="6">
        <v>311.11</v>
      </c>
      <c r="AY69" s="6">
        <v>451.8</v>
      </c>
      <c r="AZ69" s="18">
        <v>600</v>
      </c>
      <c r="BA69" s="6">
        <v>241.9</v>
      </c>
      <c r="BB69" s="6">
        <v>311.11</v>
      </c>
      <c r="BE69" s="22">
        <f t="shared" si="138"/>
        <v>241.9</v>
      </c>
      <c r="BF69" s="22">
        <f t="shared" ref="BF69:BH69" si="156">AH69</f>
        <v>240</v>
      </c>
      <c r="BG69" s="22">
        <f t="shared" si="156"/>
        <v>1.9</v>
      </c>
      <c r="BH69" s="22">
        <f t="shared" si="156"/>
        <v>241.9</v>
      </c>
      <c r="BI69" s="1">
        <f t="shared" si="143"/>
        <v>0</v>
      </c>
      <c r="BJ69" s="1">
        <f t="shared" si="144"/>
        <v>0</v>
      </c>
      <c r="BK69" s="1">
        <f t="shared" si="145"/>
        <v>0</v>
      </c>
      <c r="BL69" s="1">
        <f t="shared" si="146"/>
        <v>0</v>
      </c>
      <c r="BM69" s="22">
        <f t="shared" si="140"/>
        <v>311.11</v>
      </c>
      <c r="BN69" s="22">
        <f t="shared" ref="BN69:BP69" si="157">AE69</f>
        <v>0</v>
      </c>
      <c r="BO69" s="22">
        <f t="shared" si="157"/>
        <v>311.11</v>
      </c>
      <c r="BP69" s="22">
        <f t="shared" si="157"/>
        <v>311.11</v>
      </c>
      <c r="BQ69" s="1">
        <f t="shared" si="148"/>
        <v>0</v>
      </c>
      <c r="BR69" s="1">
        <f t="shared" si="149"/>
        <v>1</v>
      </c>
      <c r="BS69" s="1">
        <f t="shared" si="150"/>
        <v>1</v>
      </c>
      <c r="BT69" s="1">
        <f t="shared" si="151"/>
        <v>311.11</v>
      </c>
    </row>
    <row r="70" s="1" customFormat="1" spans="1:72">
      <c r="A70" s="1">
        <v>26420.01</v>
      </c>
      <c r="B70" s="1">
        <v>-8342</v>
      </c>
      <c r="C70" s="1">
        <v>19968.2</v>
      </c>
      <c r="D70" s="1">
        <v>15106.3</v>
      </c>
      <c r="E70" s="1">
        <v>271.47</v>
      </c>
      <c r="F70" s="6">
        <v>-6999</v>
      </c>
      <c r="G70" s="1">
        <v>341.15</v>
      </c>
      <c r="H70" s="1">
        <v>339.43</v>
      </c>
      <c r="I70" s="1">
        <v>256.18</v>
      </c>
      <c r="J70" s="1">
        <v>268.12</v>
      </c>
      <c r="K70" s="1">
        <v>474.85</v>
      </c>
      <c r="L70" s="1">
        <v>476.95</v>
      </c>
      <c r="M70" s="1">
        <v>500.73</v>
      </c>
      <c r="N70" s="1">
        <v>0</v>
      </c>
      <c r="O70" s="1">
        <v>0</v>
      </c>
      <c r="P70" s="1">
        <v>602.6</v>
      </c>
      <c r="Q70" s="1">
        <v>284.27</v>
      </c>
      <c r="R70" s="1">
        <v>269.74</v>
      </c>
      <c r="S70" s="1">
        <v>26384.527</v>
      </c>
      <c r="T70" s="1">
        <v>8600.474</v>
      </c>
      <c r="U70" s="1">
        <v>9404.437</v>
      </c>
      <c r="V70" s="1">
        <v>7621.537</v>
      </c>
      <c r="W70" s="1">
        <v>17025.975</v>
      </c>
      <c r="X70" s="1">
        <v>-225.32</v>
      </c>
      <c r="Y70" s="1">
        <v>49.969</v>
      </c>
      <c r="Z70" s="1">
        <v>15960.684</v>
      </c>
      <c r="AA70" s="1">
        <v>3536.391</v>
      </c>
      <c r="AB70" s="1">
        <v>943.28</v>
      </c>
      <c r="AC70" s="1" t="s">
        <v>71</v>
      </c>
      <c r="AD70" s="6">
        <v>-4633.283</v>
      </c>
      <c r="AE70" s="1">
        <v>270</v>
      </c>
      <c r="AF70" s="1">
        <v>17.41</v>
      </c>
      <c r="AG70" s="1">
        <v>287.41</v>
      </c>
      <c r="AH70" s="1">
        <v>248.68</v>
      </c>
      <c r="AI70" s="1">
        <v>16.1</v>
      </c>
      <c r="AJ70" s="1">
        <v>264.78</v>
      </c>
      <c r="AK70" s="1">
        <v>8190</v>
      </c>
      <c r="AL70" s="1">
        <v>26527.2</v>
      </c>
      <c r="AM70" s="1">
        <v>34717.2</v>
      </c>
      <c r="AN70" s="1">
        <v>17208.64</v>
      </c>
      <c r="AO70" s="1">
        <v>9701.78</v>
      </c>
      <c r="AP70" s="1">
        <v>7506.86</v>
      </c>
      <c r="AQ70" s="1">
        <v>271.47</v>
      </c>
      <c r="AR70" s="1">
        <v>224.89</v>
      </c>
      <c r="AU70" s="1">
        <v>0</v>
      </c>
      <c r="AV70" s="14">
        <v>0</v>
      </c>
      <c r="AW70" s="6">
        <v>264.78</v>
      </c>
      <c r="AX70" s="6">
        <v>287.41</v>
      </c>
      <c r="AY70" s="6">
        <v>531</v>
      </c>
      <c r="AZ70" s="18">
        <v>600</v>
      </c>
      <c r="BA70" s="6">
        <v>264.78</v>
      </c>
      <c r="BB70" s="6">
        <v>287.41</v>
      </c>
      <c r="BE70" s="22">
        <f t="shared" si="138"/>
        <v>264.78</v>
      </c>
      <c r="BF70" s="22">
        <f t="shared" ref="BF70:BH70" si="158">AH70</f>
        <v>248.68</v>
      </c>
      <c r="BG70" s="22">
        <f t="shared" si="158"/>
        <v>16.1</v>
      </c>
      <c r="BH70" s="22">
        <f t="shared" si="158"/>
        <v>264.78</v>
      </c>
      <c r="BI70" s="1">
        <f t="shared" si="143"/>
        <v>0</v>
      </c>
      <c r="BJ70" s="1">
        <f t="shared" si="144"/>
        <v>0</v>
      </c>
      <c r="BK70" s="1">
        <f t="shared" si="145"/>
        <v>0</v>
      </c>
      <c r="BL70" s="1">
        <f t="shared" si="146"/>
        <v>0</v>
      </c>
      <c r="BM70" s="22">
        <f t="shared" si="140"/>
        <v>287.41</v>
      </c>
      <c r="BN70" s="22">
        <f t="shared" ref="BN70:BP70" si="159">AE70</f>
        <v>270</v>
      </c>
      <c r="BO70" s="22">
        <f t="shared" si="159"/>
        <v>17.41</v>
      </c>
      <c r="BP70" s="22">
        <f t="shared" si="159"/>
        <v>287.41</v>
      </c>
      <c r="BQ70" s="1">
        <f t="shared" si="148"/>
        <v>0</v>
      </c>
      <c r="BR70" s="1">
        <f t="shared" si="149"/>
        <v>0</v>
      </c>
      <c r="BS70" s="1">
        <f t="shared" si="150"/>
        <v>0</v>
      </c>
      <c r="BT70" s="1">
        <f t="shared" si="151"/>
        <v>0</v>
      </c>
    </row>
    <row r="71" s="1" customFormat="1" spans="1:72">
      <c r="A71" s="1">
        <v>27306.66</v>
      </c>
      <c r="B71" s="1">
        <v>-8427</v>
      </c>
      <c r="C71" s="1">
        <v>21497.03</v>
      </c>
      <c r="D71" s="1">
        <v>14608.26</v>
      </c>
      <c r="E71" s="1">
        <v>269.38</v>
      </c>
      <c r="F71" s="6">
        <v>-6999</v>
      </c>
      <c r="G71" s="1">
        <v>481.3</v>
      </c>
      <c r="H71" s="1">
        <v>484.71</v>
      </c>
      <c r="I71" s="1">
        <v>349.79</v>
      </c>
      <c r="J71" s="1">
        <v>352.09</v>
      </c>
      <c r="K71" s="1">
        <v>476.25</v>
      </c>
      <c r="L71" s="1">
        <v>476.95</v>
      </c>
      <c r="M71" s="1">
        <v>500.73</v>
      </c>
      <c r="N71" s="1">
        <v>0</v>
      </c>
      <c r="O71" s="1">
        <v>0</v>
      </c>
      <c r="P71" s="1">
        <v>602.9</v>
      </c>
      <c r="Q71" s="1">
        <v>283.96</v>
      </c>
      <c r="R71" s="1">
        <v>270.16</v>
      </c>
      <c r="S71" s="1">
        <v>27468.395</v>
      </c>
      <c r="T71" s="1">
        <v>8352.474</v>
      </c>
      <c r="U71" s="1">
        <v>9224.245</v>
      </c>
      <c r="V71" s="1">
        <v>6210.044</v>
      </c>
      <c r="W71" s="1">
        <v>15434.289</v>
      </c>
      <c r="X71" s="1">
        <v>69.99</v>
      </c>
      <c r="Y71" s="1">
        <v>49.983</v>
      </c>
      <c r="Z71" s="1">
        <v>13979.199</v>
      </c>
      <c r="AA71" s="1">
        <v>5404.756</v>
      </c>
      <c r="AB71" s="1">
        <v>975.2</v>
      </c>
      <c r="AC71" s="1" t="s">
        <v>71</v>
      </c>
      <c r="AD71" s="6">
        <v>-4636.085</v>
      </c>
      <c r="AE71" s="1">
        <v>268.33</v>
      </c>
      <c r="AF71" s="1">
        <v>12.97</v>
      </c>
      <c r="AG71" s="1">
        <v>281.3</v>
      </c>
      <c r="AH71" s="1">
        <v>255</v>
      </c>
      <c r="AI71" s="1">
        <v>31.65</v>
      </c>
      <c r="AJ71" s="1">
        <v>286.65</v>
      </c>
      <c r="AK71" s="1">
        <v>8187</v>
      </c>
      <c r="AL71" s="1">
        <v>27073.6</v>
      </c>
      <c r="AM71" s="1">
        <v>35260.6</v>
      </c>
      <c r="AN71" s="1">
        <v>15820.64</v>
      </c>
      <c r="AO71" s="1">
        <v>9673.89</v>
      </c>
      <c r="AP71" s="1">
        <v>6146.75</v>
      </c>
      <c r="AQ71" s="1">
        <v>269.38</v>
      </c>
      <c r="AR71" s="1">
        <v>251.1</v>
      </c>
      <c r="AU71" s="1">
        <v>0</v>
      </c>
      <c r="AV71" s="14">
        <v>0</v>
      </c>
      <c r="AW71" s="6">
        <v>286.65</v>
      </c>
      <c r="AX71" s="6">
        <v>281.3</v>
      </c>
      <c r="AY71" s="6">
        <v>600</v>
      </c>
      <c r="AZ71" s="18">
        <v>600</v>
      </c>
      <c r="BA71" s="6">
        <v>286.65</v>
      </c>
      <c r="BB71" s="6">
        <v>281.3</v>
      </c>
      <c r="BE71" s="22">
        <f t="shared" si="138"/>
        <v>286.65</v>
      </c>
      <c r="BF71" s="22">
        <f t="shared" ref="BF71:BH71" si="160">AH71</f>
        <v>255</v>
      </c>
      <c r="BG71" s="22">
        <f t="shared" si="160"/>
        <v>31.65</v>
      </c>
      <c r="BH71" s="22">
        <f t="shared" si="160"/>
        <v>286.65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22">
        <f t="shared" si="140"/>
        <v>281.3</v>
      </c>
      <c r="BN71" s="22">
        <f t="shared" ref="BN71:BP71" si="161">AE71</f>
        <v>268.33</v>
      </c>
      <c r="BO71" s="22">
        <f t="shared" si="161"/>
        <v>12.97</v>
      </c>
      <c r="BP71" s="22">
        <f t="shared" si="161"/>
        <v>281.3</v>
      </c>
      <c r="BQ71" s="1">
        <f t="shared" si="148"/>
        <v>0</v>
      </c>
      <c r="BR71" s="1">
        <f t="shared" si="149"/>
        <v>0</v>
      </c>
      <c r="BS71" s="1">
        <f t="shared" si="150"/>
        <v>0</v>
      </c>
      <c r="BT71" s="1">
        <f t="shared" si="151"/>
        <v>0</v>
      </c>
    </row>
    <row r="72" s="1" customFormat="1" spans="1:72">
      <c r="A72" s="1">
        <v>28226.08</v>
      </c>
      <c r="B72" s="1">
        <v>-8509</v>
      </c>
      <c r="C72" s="1">
        <v>23860.01</v>
      </c>
      <c r="D72" s="1">
        <v>14062.7</v>
      </c>
      <c r="E72" s="1">
        <v>277.56</v>
      </c>
      <c r="F72" s="6">
        <v>-6999</v>
      </c>
      <c r="G72" s="1">
        <v>573.56</v>
      </c>
      <c r="H72" s="1">
        <v>573.56</v>
      </c>
      <c r="I72" s="1">
        <v>426.84</v>
      </c>
      <c r="J72" s="1">
        <v>433.98</v>
      </c>
      <c r="K72" s="1">
        <v>476.95</v>
      </c>
      <c r="L72" s="1">
        <v>476.95</v>
      </c>
      <c r="M72" s="1">
        <v>500.73</v>
      </c>
      <c r="N72" s="1">
        <v>0</v>
      </c>
      <c r="O72" s="1">
        <v>0</v>
      </c>
      <c r="P72" s="1">
        <v>602.3</v>
      </c>
      <c r="Q72" s="1">
        <v>287.45</v>
      </c>
      <c r="R72" s="1">
        <v>270.53</v>
      </c>
      <c r="S72" s="1">
        <v>28381.895</v>
      </c>
      <c r="T72" s="1">
        <v>8547.272</v>
      </c>
      <c r="U72" s="1">
        <v>9458.419</v>
      </c>
      <c r="V72" s="1">
        <v>4906.161</v>
      </c>
      <c r="W72" s="1">
        <v>14364.58</v>
      </c>
      <c r="X72" s="1">
        <v>69.84</v>
      </c>
      <c r="Y72" s="1">
        <v>50.027</v>
      </c>
      <c r="Z72" s="1">
        <v>11954.57</v>
      </c>
      <c r="AA72" s="1">
        <v>7548.426</v>
      </c>
      <c r="AB72" s="1">
        <v>985.93</v>
      </c>
      <c r="AC72" s="1" t="s">
        <v>71</v>
      </c>
      <c r="AD72" s="6">
        <v>-4624.879</v>
      </c>
      <c r="AE72" s="1">
        <v>277.33</v>
      </c>
      <c r="AF72" s="1">
        <v>2.97</v>
      </c>
      <c r="AG72" s="1">
        <v>280.3</v>
      </c>
      <c r="AH72" s="1">
        <v>275</v>
      </c>
      <c r="AI72" s="1">
        <v>0</v>
      </c>
      <c r="AJ72" s="1">
        <v>275</v>
      </c>
      <c r="AK72" s="1">
        <v>8184</v>
      </c>
      <c r="AL72" s="1">
        <v>27844.9</v>
      </c>
      <c r="AM72" s="1">
        <v>36028.9</v>
      </c>
      <c r="AN72" s="1">
        <v>14507.5</v>
      </c>
      <c r="AO72" s="1">
        <v>9644.63</v>
      </c>
      <c r="AP72" s="1">
        <v>4862.87</v>
      </c>
      <c r="AQ72" s="1">
        <v>277.56</v>
      </c>
      <c r="AR72" s="1">
        <v>275.01</v>
      </c>
      <c r="AU72" s="1">
        <v>0</v>
      </c>
      <c r="AV72" s="14">
        <v>0</v>
      </c>
      <c r="AW72" s="6">
        <v>275</v>
      </c>
      <c r="AX72" s="6">
        <v>280.3</v>
      </c>
      <c r="AY72" s="6">
        <v>600</v>
      </c>
      <c r="AZ72" s="18">
        <v>600</v>
      </c>
      <c r="BA72" s="6">
        <v>275</v>
      </c>
      <c r="BB72" s="6">
        <v>280.3</v>
      </c>
      <c r="BE72" s="22">
        <f t="shared" si="138"/>
        <v>275</v>
      </c>
      <c r="BF72" s="22">
        <f t="shared" ref="BF72:BH72" si="162">AH72</f>
        <v>275</v>
      </c>
      <c r="BG72" s="22">
        <f t="shared" si="162"/>
        <v>0</v>
      </c>
      <c r="BH72" s="22">
        <f t="shared" si="162"/>
        <v>275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22">
        <f t="shared" si="140"/>
        <v>280.3</v>
      </c>
      <c r="BN72" s="22">
        <f t="shared" ref="BN72:BP72" si="163">AE72</f>
        <v>277.33</v>
      </c>
      <c r="BO72" s="22">
        <f t="shared" si="163"/>
        <v>2.97</v>
      </c>
      <c r="BP72" s="22">
        <f t="shared" si="163"/>
        <v>280.3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28942.31</v>
      </c>
      <c r="B73">
        <v>-8366</v>
      </c>
      <c r="C73">
        <v>26106.39</v>
      </c>
      <c r="D73">
        <v>12964.14</v>
      </c>
      <c r="E73">
        <v>283.33</v>
      </c>
      <c r="F73" s="3">
        <v>-6768</v>
      </c>
      <c r="G73">
        <v>650.47</v>
      </c>
      <c r="H73">
        <v>649.63</v>
      </c>
      <c r="I73">
        <v>518.08</v>
      </c>
      <c r="J73">
        <v>512.81</v>
      </c>
      <c r="K73">
        <v>495.09</v>
      </c>
      <c r="L73">
        <v>495.79</v>
      </c>
      <c r="M73">
        <v>501.15</v>
      </c>
      <c r="N73">
        <v>0</v>
      </c>
      <c r="O73">
        <v>0</v>
      </c>
      <c r="P73">
        <v>603.5</v>
      </c>
      <c r="Q73">
        <v>294.74</v>
      </c>
      <c r="R73">
        <v>283.75</v>
      </c>
      <c r="S73">
        <v>28791.168</v>
      </c>
      <c r="T73">
        <v>8611.715</v>
      </c>
      <c r="U73">
        <v>9782.453</v>
      </c>
      <c r="V73">
        <v>3612.72</v>
      </c>
      <c r="W73">
        <v>13395.174</v>
      </c>
      <c r="X73">
        <v>69.88</v>
      </c>
      <c r="Y73">
        <v>49.985</v>
      </c>
      <c r="Z73">
        <v>10451.898</v>
      </c>
      <c r="AA73">
        <v>9024.416</v>
      </c>
      <c r="AB73">
        <v>984.43</v>
      </c>
      <c r="AC73" t="s">
        <v>60</v>
      </c>
      <c r="AD73" s="3">
        <v>-4336.463</v>
      </c>
      <c r="AE73">
        <v>283.33</v>
      </c>
      <c r="AF73">
        <v>0</v>
      </c>
      <c r="AG73">
        <v>283.33</v>
      </c>
      <c r="AH73">
        <v>297</v>
      </c>
      <c r="AI73">
        <v>0</v>
      </c>
      <c r="AJ73">
        <v>297</v>
      </c>
      <c r="AK73">
        <v>8181</v>
      </c>
      <c r="AL73">
        <v>28519.8</v>
      </c>
      <c r="AM73">
        <v>36700.8</v>
      </c>
      <c r="AN73">
        <v>13327.82</v>
      </c>
      <c r="AO73">
        <v>9626.91</v>
      </c>
      <c r="AP73">
        <v>3700.91</v>
      </c>
      <c r="AQ73">
        <v>283.33</v>
      </c>
      <c r="AR73">
        <v>297</v>
      </c>
      <c r="AU73">
        <v>0</v>
      </c>
      <c r="AV73" s="13">
        <v>0</v>
      </c>
      <c r="AW73" s="3">
        <v>297</v>
      </c>
      <c r="AX73" s="3">
        <v>283.33</v>
      </c>
      <c r="AY73" s="3">
        <v>640</v>
      </c>
      <c r="AZ73" s="17">
        <v>602.67</v>
      </c>
      <c r="BA73" s="3">
        <v>297</v>
      </c>
      <c r="BB73" s="3">
        <v>283.33</v>
      </c>
      <c r="BE73" s="21">
        <f t="shared" si="138"/>
        <v>297</v>
      </c>
      <c r="BF73" s="21">
        <f t="shared" ref="BF73:BH73" si="164">AH73</f>
        <v>297</v>
      </c>
      <c r="BG73" s="21">
        <f t="shared" si="164"/>
        <v>0</v>
      </c>
      <c r="BH73" s="21">
        <f t="shared" si="164"/>
        <v>297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21">
        <f t="shared" si="140"/>
        <v>283.33</v>
      </c>
      <c r="BN73" s="21">
        <f t="shared" ref="BN73:BP73" si="165">AE73</f>
        <v>283.33</v>
      </c>
      <c r="BO73" s="21">
        <f t="shared" si="165"/>
        <v>0</v>
      </c>
      <c r="BP73" s="21">
        <f t="shared" si="165"/>
        <v>283.33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29273.72</v>
      </c>
      <c r="B74">
        <v>-8364</v>
      </c>
      <c r="C74">
        <v>26927.28</v>
      </c>
      <c r="D74">
        <v>12275.24</v>
      </c>
      <c r="E74">
        <v>289.33</v>
      </c>
      <c r="F74" s="3">
        <v>-6693</v>
      </c>
      <c r="G74">
        <v>648.78</v>
      </c>
      <c r="H74">
        <v>648.78</v>
      </c>
      <c r="I74">
        <v>555.27</v>
      </c>
      <c r="J74">
        <v>554.83</v>
      </c>
      <c r="K74">
        <v>516.49</v>
      </c>
      <c r="L74">
        <v>521.84</v>
      </c>
      <c r="M74">
        <v>500.73</v>
      </c>
      <c r="N74">
        <v>0</v>
      </c>
      <c r="O74">
        <v>0</v>
      </c>
      <c r="P74">
        <v>603.9</v>
      </c>
      <c r="Q74">
        <v>300.71</v>
      </c>
      <c r="R74">
        <v>299.23</v>
      </c>
      <c r="S74">
        <v>29141.441</v>
      </c>
      <c r="T74">
        <v>8168.997</v>
      </c>
      <c r="U74">
        <v>9773.008</v>
      </c>
      <c r="V74">
        <v>2604.541</v>
      </c>
      <c r="W74">
        <v>12377.549</v>
      </c>
      <c r="X74">
        <v>69.79</v>
      </c>
      <c r="Y74">
        <v>49.966</v>
      </c>
      <c r="Z74">
        <v>9616.426</v>
      </c>
      <c r="AA74">
        <v>9785.957</v>
      </c>
      <c r="AB74">
        <v>984.89</v>
      </c>
      <c r="AC74" t="s">
        <v>60</v>
      </c>
      <c r="AD74" s="3">
        <v>-4196.247</v>
      </c>
      <c r="AE74">
        <v>289.33</v>
      </c>
      <c r="AF74">
        <v>0</v>
      </c>
      <c r="AG74">
        <v>289.33</v>
      </c>
      <c r="AH74">
        <v>289</v>
      </c>
      <c r="AI74">
        <v>0</v>
      </c>
      <c r="AJ74">
        <v>289</v>
      </c>
      <c r="AK74">
        <v>8179</v>
      </c>
      <c r="AL74">
        <v>29033.9</v>
      </c>
      <c r="AM74">
        <v>37212.9</v>
      </c>
      <c r="AN74">
        <v>12326.95</v>
      </c>
      <c r="AO74">
        <v>9669.29</v>
      </c>
      <c r="AP74">
        <v>2657.66</v>
      </c>
      <c r="AQ74">
        <v>289.33</v>
      </c>
      <c r="AR74">
        <v>289</v>
      </c>
      <c r="AU74">
        <v>0</v>
      </c>
      <c r="AV74" s="13">
        <v>0</v>
      </c>
      <c r="AW74" s="3">
        <v>289</v>
      </c>
      <c r="AX74" s="3">
        <v>289.33</v>
      </c>
      <c r="AY74" s="3">
        <v>600</v>
      </c>
      <c r="AZ74" s="17">
        <v>600</v>
      </c>
      <c r="BA74" s="3">
        <v>289</v>
      </c>
      <c r="BB74" s="3">
        <v>289.33</v>
      </c>
      <c r="BE74" s="21">
        <f t="shared" si="138"/>
        <v>289</v>
      </c>
      <c r="BF74" s="21">
        <f t="shared" ref="BF74:BH74" si="166">AH74</f>
        <v>289</v>
      </c>
      <c r="BG74" s="21">
        <f t="shared" si="166"/>
        <v>0</v>
      </c>
      <c r="BH74" s="21">
        <f t="shared" si="166"/>
        <v>289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21">
        <f t="shared" si="140"/>
        <v>289.33</v>
      </c>
      <c r="BN74" s="21">
        <f t="shared" ref="BN74:BP74" si="167">AE74</f>
        <v>289.33</v>
      </c>
      <c r="BO74" s="21">
        <f t="shared" si="167"/>
        <v>0</v>
      </c>
      <c r="BP74" s="21">
        <f t="shared" si="167"/>
        <v>289.33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29521.64</v>
      </c>
      <c r="B75">
        <v>-8366</v>
      </c>
      <c r="C75">
        <v>27677.58</v>
      </c>
      <c r="D75">
        <v>11314.62</v>
      </c>
      <c r="E75">
        <v>289.33</v>
      </c>
      <c r="F75" s="3">
        <v>-6679</v>
      </c>
      <c r="G75">
        <v>650.47</v>
      </c>
      <c r="H75">
        <v>649.63</v>
      </c>
      <c r="I75">
        <v>552.59</v>
      </c>
      <c r="J75">
        <v>552.09</v>
      </c>
      <c r="K75">
        <v>558.36</v>
      </c>
      <c r="L75">
        <v>561.85</v>
      </c>
      <c r="M75">
        <v>500.73</v>
      </c>
      <c r="N75">
        <v>0</v>
      </c>
      <c r="O75">
        <v>0</v>
      </c>
      <c r="P75">
        <v>637.8</v>
      </c>
      <c r="Q75">
        <v>300.18</v>
      </c>
      <c r="R75">
        <v>300.24</v>
      </c>
      <c r="S75">
        <v>29161.945</v>
      </c>
      <c r="T75">
        <v>8424.468</v>
      </c>
      <c r="U75">
        <v>9543.975</v>
      </c>
      <c r="V75">
        <v>1801.057</v>
      </c>
      <c r="W75">
        <v>11345.032</v>
      </c>
      <c r="X75">
        <v>69.69</v>
      </c>
      <c r="Y75">
        <v>49.967</v>
      </c>
      <c r="Z75">
        <v>8622.172</v>
      </c>
      <c r="AA75">
        <v>10776.617</v>
      </c>
      <c r="AB75">
        <v>990.03</v>
      </c>
      <c r="AC75" t="s">
        <v>60</v>
      </c>
      <c r="AD75" s="3">
        <v>-4074.5215</v>
      </c>
      <c r="AE75">
        <v>289.33</v>
      </c>
      <c r="AF75">
        <v>0</v>
      </c>
      <c r="AG75">
        <v>289.33</v>
      </c>
      <c r="AH75">
        <v>300</v>
      </c>
      <c r="AI75">
        <v>0</v>
      </c>
      <c r="AJ75">
        <v>300</v>
      </c>
      <c r="AK75">
        <v>8179</v>
      </c>
      <c r="AL75">
        <v>29516</v>
      </c>
      <c r="AM75">
        <v>37695</v>
      </c>
      <c r="AN75">
        <v>11498.77</v>
      </c>
      <c r="AO75">
        <v>9724.4</v>
      </c>
      <c r="AP75">
        <v>1774.37</v>
      </c>
      <c r="AQ75">
        <v>289.33</v>
      </c>
      <c r="AR75">
        <v>300</v>
      </c>
      <c r="AU75">
        <v>0</v>
      </c>
      <c r="AV75" s="13">
        <v>0</v>
      </c>
      <c r="AW75" s="3">
        <v>300</v>
      </c>
      <c r="AX75" s="3">
        <v>289.33</v>
      </c>
      <c r="AY75" s="3">
        <v>640</v>
      </c>
      <c r="AZ75" s="17">
        <v>640</v>
      </c>
      <c r="BA75" s="3">
        <v>300</v>
      </c>
      <c r="BB75" s="3">
        <v>289.33</v>
      </c>
      <c r="BE75" s="21">
        <f t="shared" si="138"/>
        <v>300</v>
      </c>
      <c r="BF75" s="21">
        <f t="shared" ref="BF75:BH75" si="168">AH75</f>
        <v>300</v>
      </c>
      <c r="BG75" s="21">
        <f t="shared" si="168"/>
        <v>0</v>
      </c>
      <c r="BH75" s="21">
        <f t="shared" si="168"/>
        <v>300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21">
        <f t="shared" si="140"/>
        <v>289.33</v>
      </c>
      <c r="BN75" s="21">
        <f t="shared" ref="BN75:BP75" si="169">AE75</f>
        <v>289.33</v>
      </c>
      <c r="BO75" s="21">
        <f t="shared" si="169"/>
        <v>0</v>
      </c>
      <c r="BP75" s="21">
        <f t="shared" si="169"/>
        <v>289.33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29715.2</v>
      </c>
      <c r="B76">
        <v>-8366</v>
      </c>
      <c r="C76">
        <v>28079.85</v>
      </c>
      <c r="D76">
        <v>10695.94</v>
      </c>
      <c r="E76">
        <v>295.67</v>
      </c>
      <c r="F76" s="3">
        <v>-6670</v>
      </c>
      <c r="G76">
        <v>650.47</v>
      </c>
      <c r="H76">
        <v>650.47</v>
      </c>
      <c r="I76">
        <v>549.56</v>
      </c>
      <c r="J76">
        <v>550.86</v>
      </c>
      <c r="K76">
        <v>560.68</v>
      </c>
      <c r="L76">
        <v>561.61</v>
      </c>
      <c r="M76">
        <v>501.97</v>
      </c>
      <c r="N76">
        <v>0</v>
      </c>
      <c r="O76">
        <v>0</v>
      </c>
      <c r="P76">
        <v>638.1</v>
      </c>
      <c r="Q76">
        <v>299.97</v>
      </c>
      <c r="R76">
        <v>300.24</v>
      </c>
      <c r="S76">
        <v>29629.266</v>
      </c>
      <c r="T76">
        <v>8640.781</v>
      </c>
      <c r="U76">
        <v>9865.033</v>
      </c>
      <c r="V76">
        <v>1192.32</v>
      </c>
      <c r="W76">
        <v>11057.353</v>
      </c>
      <c r="X76">
        <v>669.54</v>
      </c>
      <c r="Y76">
        <v>50.017</v>
      </c>
      <c r="Z76">
        <v>8321.668</v>
      </c>
      <c r="AA76">
        <v>11140.891</v>
      </c>
      <c r="AB76">
        <v>988.33</v>
      </c>
      <c r="AC76" t="s">
        <v>60</v>
      </c>
      <c r="AD76" s="3">
        <v>-4058.1326</v>
      </c>
      <c r="AE76">
        <v>295.67</v>
      </c>
      <c r="AF76">
        <v>0</v>
      </c>
      <c r="AG76">
        <v>295.67</v>
      </c>
      <c r="AH76">
        <v>300</v>
      </c>
      <c r="AI76">
        <v>0</v>
      </c>
      <c r="AJ76">
        <v>300</v>
      </c>
      <c r="AK76">
        <v>8179</v>
      </c>
      <c r="AL76">
        <v>29548.1</v>
      </c>
      <c r="AM76">
        <v>37727.1</v>
      </c>
      <c r="AN76">
        <v>10748.58</v>
      </c>
      <c r="AO76">
        <v>9781.09</v>
      </c>
      <c r="AP76">
        <v>967.49</v>
      </c>
      <c r="AQ76">
        <v>295.67</v>
      </c>
      <c r="AR76">
        <v>300</v>
      </c>
      <c r="AU76">
        <v>0</v>
      </c>
      <c r="AV76" s="13">
        <v>0</v>
      </c>
      <c r="AW76" s="3">
        <v>300</v>
      </c>
      <c r="AX76" s="3">
        <v>295.67</v>
      </c>
      <c r="AY76" s="3">
        <v>640</v>
      </c>
      <c r="AZ76" s="17">
        <v>640</v>
      </c>
      <c r="BA76" s="3">
        <v>300</v>
      </c>
      <c r="BB76" s="3">
        <v>295.67</v>
      </c>
      <c r="BE76" s="21">
        <f t="shared" si="138"/>
        <v>300</v>
      </c>
      <c r="BF76" s="21">
        <f t="shared" ref="BF76:BH76" si="170">AH76</f>
        <v>300</v>
      </c>
      <c r="BG76" s="21">
        <f t="shared" si="170"/>
        <v>0</v>
      </c>
      <c r="BH76" s="21">
        <f t="shared" si="170"/>
        <v>300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21">
        <f t="shared" si="140"/>
        <v>295.67</v>
      </c>
      <c r="BN76" s="21">
        <f t="shared" ref="BN76:BP76" si="171">AE76</f>
        <v>295.67</v>
      </c>
      <c r="BO76" s="21">
        <f t="shared" si="171"/>
        <v>0</v>
      </c>
      <c r="BP76" s="21">
        <f t="shared" si="171"/>
        <v>295.67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29935.16</v>
      </c>
      <c r="B77">
        <v>-8366</v>
      </c>
      <c r="C77">
        <v>28235.56</v>
      </c>
      <c r="D77">
        <v>10092.75</v>
      </c>
      <c r="E77">
        <v>296.33</v>
      </c>
      <c r="F77" s="3">
        <v>-6656</v>
      </c>
      <c r="G77">
        <v>649.63</v>
      </c>
      <c r="H77">
        <v>651.34</v>
      </c>
      <c r="I77">
        <v>550.38</v>
      </c>
      <c r="J77">
        <v>551.89</v>
      </c>
      <c r="K77">
        <v>559.75</v>
      </c>
      <c r="L77">
        <v>560.45</v>
      </c>
      <c r="M77">
        <v>501.15</v>
      </c>
      <c r="N77">
        <v>0</v>
      </c>
      <c r="O77">
        <v>0</v>
      </c>
      <c r="P77">
        <v>642</v>
      </c>
      <c r="Q77">
        <v>300.45</v>
      </c>
      <c r="R77">
        <v>300.13</v>
      </c>
      <c r="S77">
        <v>30158.398</v>
      </c>
      <c r="T77">
        <v>8162.726</v>
      </c>
      <c r="U77">
        <v>9811.649</v>
      </c>
      <c r="V77">
        <v>632.624</v>
      </c>
      <c r="W77">
        <v>10444.272</v>
      </c>
      <c r="X77">
        <v>670.24</v>
      </c>
      <c r="Y77">
        <v>49.994</v>
      </c>
      <c r="Z77">
        <v>7857.273</v>
      </c>
      <c r="AA77">
        <v>11587.48</v>
      </c>
      <c r="AB77">
        <v>975.12</v>
      </c>
      <c r="AC77" t="s">
        <v>60</v>
      </c>
      <c r="AD77" s="3">
        <v>-4041.4636</v>
      </c>
      <c r="AE77">
        <v>296.33</v>
      </c>
      <c r="AF77">
        <v>0</v>
      </c>
      <c r="AG77">
        <v>296.33</v>
      </c>
      <c r="AH77">
        <v>317</v>
      </c>
      <c r="AI77">
        <v>0</v>
      </c>
      <c r="AJ77">
        <v>317</v>
      </c>
      <c r="AK77">
        <v>8179</v>
      </c>
      <c r="AL77">
        <v>30062.3</v>
      </c>
      <c r="AM77">
        <v>38241.3</v>
      </c>
      <c r="AN77">
        <v>10272.07</v>
      </c>
      <c r="AO77">
        <v>9805.32</v>
      </c>
      <c r="AP77">
        <v>466.75</v>
      </c>
      <c r="AQ77">
        <v>296.33</v>
      </c>
      <c r="AR77">
        <v>317</v>
      </c>
      <c r="AU77">
        <v>0</v>
      </c>
      <c r="AV77" s="13">
        <v>0</v>
      </c>
      <c r="AW77" s="3">
        <v>317</v>
      </c>
      <c r="AX77" s="3">
        <v>296.33</v>
      </c>
      <c r="AY77" s="3">
        <v>660</v>
      </c>
      <c r="AZ77" s="17">
        <v>640</v>
      </c>
      <c r="BA77" s="3">
        <v>317</v>
      </c>
      <c r="BB77" s="3">
        <v>296.33</v>
      </c>
      <c r="BE77" s="21">
        <f t="shared" si="138"/>
        <v>317</v>
      </c>
      <c r="BF77" s="21">
        <f t="shared" ref="BF77:BH77" si="172">AH77</f>
        <v>317</v>
      </c>
      <c r="BG77" s="21">
        <f t="shared" si="172"/>
        <v>0</v>
      </c>
      <c r="BH77" s="21">
        <f t="shared" si="172"/>
        <v>317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21">
        <f t="shared" si="140"/>
        <v>296.33</v>
      </c>
      <c r="BN77" s="21">
        <f t="shared" ref="BN77:BP77" si="173">AE77</f>
        <v>296.33</v>
      </c>
      <c r="BO77" s="21">
        <f t="shared" si="173"/>
        <v>0</v>
      </c>
      <c r="BP77" s="21">
        <f t="shared" si="173"/>
        <v>296.33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30308.36</v>
      </c>
      <c r="B78">
        <v>-8367</v>
      </c>
      <c r="C78">
        <v>29700.49</v>
      </c>
      <c r="D78">
        <v>9779.82</v>
      </c>
      <c r="E78">
        <v>305.63</v>
      </c>
      <c r="F78" s="3">
        <v>-6648</v>
      </c>
      <c r="G78">
        <v>649.63</v>
      </c>
      <c r="H78">
        <v>652.19</v>
      </c>
      <c r="I78">
        <v>587.48</v>
      </c>
      <c r="J78">
        <v>596.91</v>
      </c>
      <c r="K78">
        <v>580.22</v>
      </c>
      <c r="L78">
        <v>583.48</v>
      </c>
      <c r="M78">
        <v>501.15</v>
      </c>
      <c r="N78">
        <v>0</v>
      </c>
      <c r="O78">
        <v>0</v>
      </c>
      <c r="P78">
        <v>641.6</v>
      </c>
      <c r="Q78">
        <v>319.43</v>
      </c>
      <c r="R78">
        <v>300.98</v>
      </c>
      <c r="S78">
        <v>30310.531</v>
      </c>
      <c r="T78">
        <v>8321.118</v>
      </c>
      <c r="U78">
        <v>9867.036</v>
      </c>
      <c r="V78">
        <v>203.2</v>
      </c>
      <c r="W78">
        <v>10070.236</v>
      </c>
      <c r="X78">
        <v>671.19</v>
      </c>
      <c r="Y78">
        <v>50.032</v>
      </c>
      <c r="Z78">
        <v>6701.176</v>
      </c>
      <c r="AA78">
        <v>12554.766</v>
      </c>
      <c r="AB78">
        <v>982.63</v>
      </c>
      <c r="AC78" t="s">
        <v>60</v>
      </c>
      <c r="AD78" s="3">
        <v>-3975.4878</v>
      </c>
      <c r="AE78">
        <v>305</v>
      </c>
      <c r="AF78">
        <v>0</v>
      </c>
      <c r="AG78">
        <v>305</v>
      </c>
      <c r="AH78">
        <v>315</v>
      </c>
      <c r="AI78">
        <v>0</v>
      </c>
      <c r="AJ78">
        <v>315</v>
      </c>
      <c r="AK78">
        <v>8180</v>
      </c>
      <c r="AL78">
        <v>30480.1</v>
      </c>
      <c r="AM78">
        <v>38660.1</v>
      </c>
      <c r="AN78">
        <v>10107.67</v>
      </c>
      <c r="AO78">
        <v>9935.01</v>
      </c>
      <c r="AP78">
        <v>172.66</v>
      </c>
      <c r="AQ78">
        <v>305.63</v>
      </c>
      <c r="AR78">
        <v>315</v>
      </c>
      <c r="AU78">
        <v>0</v>
      </c>
      <c r="AV78" s="13">
        <v>0</v>
      </c>
      <c r="AW78" s="3">
        <v>315</v>
      </c>
      <c r="AX78" s="3">
        <v>305</v>
      </c>
      <c r="AY78" s="3">
        <v>660</v>
      </c>
      <c r="AZ78" s="17">
        <v>640</v>
      </c>
      <c r="BA78" s="3">
        <v>315</v>
      </c>
      <c r="BB78" s="3">
        <v>305</v>
      </c>
      <c r="BE78" s="21">
        <f t="shared" si="138"/>
        <v>315</v>
      </c>
      <c r="BF78" s="21">
        <f t="shared" ref="BF78:BH78" si="174">AH78</f>
        <v>315</v>
      </c>
      <c r="BG78" s="21">
        <f t="shared" si="174"/>
        <v>0</v>
      </c>
      <c r="BH78" s="21">
        <f t="shared" si="174"/>
        <v>315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21">
        <f t="shared" si="140"/>
        <v>305</v>
      </c>
      <c r="BN78" s="21">
        <f t="shared" ref="BN78:BP78" si="175">AE78</f>
        <v>305</v>
      </c>
      <c r="BO78" s="21">
        <f t="shared" si="175"/>
        <v>0</v>
      </c>
      <c r="BP78" s="21">
        <f t="shared" si="175"/>
        <v>305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30956.43</v>
      </c>
      <c r="B79">
        <v>-8367</v>
      </c>
      <c r="C79">
        <v>30263.44</v>
      </c>
      <c r="D79">
        <v>9857.4</v>
      </c>
      <c r="E79">
        <v>313.33</v>
      </c>
      <c r="F79" s="3">
        <v>-6698</v>
      </c>
      <c r="G79">
        <v>649.63</v>
      </c>
      <c r="H79">
        <v>650.47</v>
      </c>
      <c r="I79">
        <v>607.22</v>
      </c>
      <c r="J79">
        <v>609.83</v>
      </c>
      <c r="K79">
        <v>583.71</v>
      </c>
      <c r="L79">
        <v>581.62</v>
      </c>
      <c r="M79">
        <v>501.97</v>
      </c>
      <c r="N79">
        <v>0</v>
      </c>
      <c r="O79">
        <v>0</v>
      </c>
      <c r="P79">
        <v>660.7</v>
      </c>
      <c r="Q79">
        <v>321.22</v>
      </c>
      <c r="R79">
        <v>320.54</v>
      </c>
      <c r="S79">
        <v>30944.469</v>
      </c>
      <c r="T79">
        <v>8374.472</v>
      </c>
      <c r="U79">
        <v>10373.088</v>
      </c>
      <c r="V79">
        <v>80.061</v>
      </c>
      <c r="W79">
        <v>10453.149</v>
      </c>
      <c r="X79">
        <v>689.96</v>
      </c>
      <c r="Y79">
        <v>50.027</v>
      </c>
      <c r="Z79">
        <v>6518.664</v>
      </c>
      <c r="AA79">
        <v>12940.043</v>
      </c>
      <c r="AB79">
        <v>983.41</v>
      </c>
      <c r="AC79" t="s">
        <v>60</v>
      </c>
      <c r="AD79" s="3">
        <v>-3987.8147</v>
      </c>
      <c r="AE79">
        <v>313.33</v>
      </c>
      <c r="AF79">
        <v>0</v>
      </c>
      <c r="AG79">
        <v>313.33</v>
      </c>
      <c r="AH79">
        <v>324</v>
      </c>
      <c r="AI79">
        <v>0</v>
      </c>
      <c r="AJ79">
        <v>324</v>
      </c>
      <c r="AK79">
        <v>8180</v>
      </c>
      <c r="AL79">
        <v>30801.5</v>
      </c>
      <c r="AM79">
        <v>38981.5</v>
      </c>
      <c r="AN79">
        <v>10125.63</v>
      </c>
      <c r="AO79">
        <v>10099.42</v>
      </c>
      <c r="AP79">
        <v>26.21</v>
      </c>
      <c r="AQ79">
        <v>313.33</v>
      </c>
      <c r="AR79">
        <v>324</v>
      </c>
      <c r="AU79">
        <v>0</v>
      </c>
      <c r="AV79" s="13">
        <v>0</v>
      </c>
      <c r="AW79" s="3">
        <v>324</v>
      </c>
      <c r="AX79" s="3">
        <v>313.33</v>
      </c>
      <c r="AY79" s="3">
        <v>660</v>
      </c>
      <c r="AZ79" s="17">
        <v>660</v>
      </c>
      <c r="BA79" s="3">
        <v>324</v>
      </c>
      <c r="BB79" s="3">
        <v>313.33</v>
      </c>
      <c r="BE79" s="21">
        <f t="shared" si="138"/>
        <v>324</v>
      </c>
      <c r="BF79" s="21">
        <f t="shared" ref="BF79:BH79" si="176">AH79</f>
        <v>324</v>
      </c>
      <c r="BG79" s="21">
        <f t="shared" si="176"/>
        <v>0</v>
      </c>
      <c r="BH79" s="21">
        <f t="shared" si="176"/>
        <v>324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21">
        <f t="shared" si="140"/>
        <v>313.33</v>
      </c>
      <c r="BN79" s="21">
        <f t="shared" ref="BN79:BP79" si="177">AE79</f>
        <v>313.33</v>
      </c>
      <c r="BO79" s="21">
        <f t="shared" si="177"/>
        <v>0</v>
      </c>
      <c r="BP79" s="21">
        <f t="shared" si="177"/>
        <v>313.33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31334.77</v>
      </c>
      <c r="B80">
        <v>-8367</v>
      </c>
      <c r="C80">
        <v>30573.38</v>
      </c>
      <c r="D80">
        <v>9958.21</v>
      </c>
      <c r="E80">
        <v>319</v>
      </c>
      <c r="F80" s="3">
        <v>-6752</v>
      </c>
      <c r="G80">
        <v>650.47</v>
      </c>
      <c r="H80">
        <v>650.47</v>
      </c>
      <c r="I80">
        <v>611.86</v>
      </c>
      <c r="J80">
        <v>609.44</v>
      </c>
      <c r="K80">
        <v>578.13</v>
      </c>
      <c r="L80">
        <v>582.55</v>
      </c>
      <c r="M80">
        <v>501.15</v>
      </c>
      <c r="N80">
        <v>0</v>
      </c>
      <c r="O80">
        <v>0</v>
      </c>
      <c r="P80">
        <v>661.7</v>
      </c>
      <c r="Q80">
        <v>320.32</v>
      </c>
      <c r="R80">
        <v>319.95</v>
      </c>
      <c r="S80">
        <v>31451.508</v>
      </c>
      <c r="T80">
        <v>8550.241</v>
      </c>
      <c r="U80">
        <v>10585.12</v>
      </c>
      <c r="V80">
        <v>60.679</v>
      </c>
      <c r="W80">
        <v>10645.799</v>
      </c>
      <c r="X80">
        <v>674.99</v>
      </c>
      <c r="Y80">
        <v>49.991</v>
      </c>
      <c r="Z80">
        <v>6103.121</v>
      </c>
      <c r="AA80">
        <v>13337.84</v>
      </c>
      <c r="AB80">
        <v>987.17</v>
      </c>
      <c r="AC80" t="s">
        <v>60</v>
      </c>
      <c r="AD80" s="3">
        <v>-4043.7048</v>
      </c>
      <c r="AE80">
        <v>319</v>
      </c>
      <c r="AF80">
        <v>0</v>
      </c>
      <c r="AG80">
        <v>319</v>
      </c>
      <c r="AH80">
        <v>320</v>
      </c>
      <c r="AI80">
        <v>0</v>
      </c>
      <c r="AJ80">
        <v>320</v>
      </c>
      <c r="AK80">
        <v>8180</v>
      </c>
      <c r="AL80">
        <v>30930</v>
      </c>
      <c r="AM80">
        <v>39110</v>
      </c>
      <c r="AN80">
        <v>10301.5</v>
      </c>
      <c r="AO80">
        <v>10284.59</v>
      </c>
      <c r="AP80">
        <v>16.91</v>
      </c>
      <c r="AQ80">
        <v>319</v>
      </c>
      <c r="AR80">
        <v>320</v>
      </c>
      <c r="AU80">
        <v>0</v>
      </c>
      <c r="AV80" s="13">
        <v>0</v>
      </c>
      <c r="AW80" s="3">
        <v>320</v>
      </c>
      <c r="AX80" s="3">
        <v>319</v>
      </c>
      <c r="AY80" s="3">
        <v>660</v>
      </c>
      <c r="AZ80" s="17">
        <v>660</v>
      </c>
      <c r="BA80" s="3">
        <v>320</v>
      </c>
      <c r="BB80" s="3">
        <v>319</v>
      </c>
      <c r="BE80" s="21">
        <f t="shared" si="138"/>
        <v>320</v>
      </c>
      <c r="BF80" s="21">
        <f t="shared" ref="BF80:BH80" si="178">AH80</f>
        <v>320</v>
      </c>
      <c r="BG80" s="21">
        <f t="shared" si="178"/>
        <v>0</v>
      </c>
      <c r="BH80" s="21">
        <f t="shared" si="178"/>
        <v>320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21">
        <f t="shared" si="140"/>
        <v>319</v>
      </c>
      <c r="BN80" s="21">
        <f t="shared" ref="BN80:BP80" si="179">AE80</f>
        <v>319</v>
      </c>
      <c r="BO80" s="21">
        <f t="shared" si="179"/>
        <v>0</v>
      </c>
      <c r="BP80" s="21">
        <f t="shared" si="179"/>
        <v>319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31376.16</v>
      </c>
      <c r="B81">
        <v>-8367</v>
      </c>
      <c r="C81">
        <v>30277.81</v>
      </c>
      <c r="D81">
        <v>10354.88</v>
      </c>
      <c r="E81">
        <v>317.33</v>
      </c>
      <c r="F81" s="3">
        <v>-6805</v>
      </c>
      <c r="G81">
        <v>649.63</v>
      </c>
      <c r="H81">
        <v>649.63</v>
      </c>
      <c r="I81">
        <v>607.61</v>
      </c>
      <c r="J81">
        <v>613.73</v>
      </c>
      <c r="K81">
        <v>578.13</v>
      </c>
      <c r="L81">
        <v>583.24</v>
      </c>
      <c r="M81">
        <v>500.32</v>
      </c>
      <c r="N81">
        <v>0</v>
      </c>
      <c r="O81">
        <v>0</v>
      </c>
      <c r="P81">
        <v>660.2</v>
      </c>
      <c r="Q81">
        <v>320.91</v>
      </c>
      <c r="R81">
        <v>319.74</v>
      </c>
      <c r="S81">
        <v>31274.576</v>
      </c>
      <c r="T81">
        <v>8537.393</v>
      </c>
      <c r="U81">
        <v>11095.168</v>
      </c>
      <c r="V81">
        <v>58.328</v>
      </c>
      <c r="W81">
        <v>11153.496</v>
      </c>
      <c r="X81">
        <v>667.15</v>
      </c>
      <c r="Y81">
        <v>50.029</v>
      </c>
      <c r="Z81">
        <v>6588.324</v>
      </c>
      <c r="AA81">
        <v>12864.859</v>
      </c>
      <c r="AB81">
        <v>957.72</v>
      </c>
      <c r="AC81" t="s">
        <v>60</v>
      </c>
      <c r="AD81" s="3">
        <v>-4097.774</v>
      </c>
      <c r="AE81">
        <v>317.33</v>
      </c>
      <c r="AF81">
        <v>0</v>
      </c>
      <c r="AG81">
        <v>317.33</v>
      </c>
      <c r="AH81">
        <v>315</v>
      </c>
      <c r="AI81">
        <v>0</v>
      </c>
      <c r="AJ81">
        <v>315</v>
      </c>
      <c r="AK81">
        <v>8180</v>
      </c>
      <c r="AL81">
        <v>30930</v>
      </c>
      <c r="AM81">
        <v>39110</v>
      </c>
      <c r="AN81">
        <v>10636.91</v>
      </c>
      <c r="AO81">
        <v>10620.88</v>
      </c>
      <c r="AP81">
        <v>16.03</v>
      </c>
      <c r="AQ81">
        <v>317.33</v>
      </c>
      <c r="AR81">
        <v>315</v>
      </c>
      <c r="AU81">
        <v>0</v>
      </c>
      <c r="AV81" s="13">
        <v>0</v>
      </c>
      <c r="AW81" s="3">
        <v>315</v>
      </c>
      <c r="AX81" s="3">
        <v>317.33</v>
      </c>
      <c r="AY81" s="3">
        <v>660</v>
      </c>
      <c r="AZ81" s="17">
        <v>660</v>
      </c>
      <c r="BA81" s="3">
        <v>315</v>
      </c>
      <c r="BB81" s="3">
        <v>317.33</v>
      </c>
      <c r="BE81" s="21">
        <f t="shared" si="138"/>
        <v>315</v>
      </c>
      <c r="BF81" s="21">
        <f t="shared" ref="BF81:BH81" si="180">AH81</f>
        <v>315</v>
      </c>
      <c r="BG81" s="21">
        <f t="shared" si="180"/>
        <v>0</v>
      </c>
      <c r="BH81" s="21">
        <f t="shared" si="180"/>
        <v>315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21">
        <f t="shared" si="140"/>
        <v>317.33</v>
      </c>
      <c r="BN81" s="21">
        <f t="shared" ref="BN81:BP81" si="181">AE81</f>
        <v>317.33</v>
      </c>
      <c r="BO81" s="21">
        <f t="shared" si="181"/>
        <v>0</v>
      </c>
      <c r="BP81" s="21">
        <f t="shared" si="181"/>
        <v>317.33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31216.7</v>
      </c>
      <c r="B82">
        <v>-8367</v>
      </c>
      <c r="C82">
        <v>29656.05</v>
      </c>
      <c r="D82">
        <v>10661.99</v>
      </c>
      <c r="E82">
        <v>307.67</v>
      </c>
      <c r="F82" s="3">
        <v>-6862</v>
      </c>
      <c r="G82">
        <v>649.63</v>
      </c>
      <c r="H82">
        <v>650.47</v>
      </c>
      <c r="I82">
        <v>609.19</v>
      </c>
      <c r="J82">
        <v>610.02</v>
      </c>
      <c r="K82">
        <v>577.66</v>
      </c>
      <c r="L82">
        <v>583.24</v>
      </c>
      <c r="M82">
        <v>500.73</v>
      </c>
      <c r="N82">
        <v>0</v>
      </c>
      <c r="O82">
        <v>0</v>
      </c>
      <c r="P82">
        <v>643.2</v>
      </c>
      <c r="Q82">
        <v>319.32</v>
      </c>
      <c r="R82">
        <v>299.92</v>
      </c>
      <c r="S82">
        <v>30913.12</v>
      </c>
      <c r="T82">
        <v>8552.553</v>
      </c>
      <c r="U82">
        <v>11291.173</v>
      </c>
      <c r="V82">
        <v>30.014</v>
      </c>
      <c r="W82">
        <v>11321.187</v>
      </c>
      <c r="X82">
        <v>671.85</v>
      </c>
      <c r="Y82">
        <v>50.014</v>
      </c>
      <c r="Z82">
        <v>7181.691</v>
      </c>
      <c r="AA82">
        <v>12314.914</v>
      </c>
      <c r="AB82">
        <v>970.21</v>
      </c>
      <c r="AC82" t="s">
        <v>60</v>
      </c>
      <c r="AD82" s="3">
        <v>-4194.146</v>
      </c>
      <c r="AE82">
        <v>307.67</v>
      </c>
      <c r="AF82">
        <v>0</v>
      </c>
      <c r="AG82">
        <v>307.67</v>
      </c>
      <c r="AH82">
        <v>297</v>
      </c>
      <c r="AI82">
        <v>0</v>
      </c>
      <c r="AJ82">
        <v>297</v>
      </c>
      <c r="AK82">
        <v>8180</v>
      </c>
      <c r="AL82">
        <v>30801.5</v>
      </c>
      <c r="AM82">
        <v>38981.5</v>
      </c>
      <c r="AN82">
        <v>10859.86</v>
      </c>
      <c r="AO82">
        <v>10844.02</v>
      </c>
      <c r="AP82">
        <v>15.84</v>
      </c>
      <c r="AQ82">
        <v>307.67</v>
      </c>
      <c r="AR82">
        <v>297</v>
      </c>
      <c r="AU82">
        <v>0</v>
      </c>
      <c r="AV82" s="13">
        <v>0</v>
      </c>
      <c r="AW82" s="3">
        <v>297</v>
      </c>
      <c r="AX82" s="3">
        <v>307.67</v>
      </c>
      <c r="AY82" s="3">
        <v>640</v>
      </c>
      <c r="AZ82" s="17">
        <v>640</v>
      </c>
      <c r="BA82" s="3">
        <v>297</v>
      </c>
      <c r="BB82" s="3">
        <v>307.67</v>
      </c>
      <c r="BE82" s="21">
        <f t="shared" si="138"/>
        <v>297</v>
      </c>
      <c r="BF82" s="21">
        <f t="shared" ref="BF82:BH82" si="182">AH82</f>
        <v>297</v>
      </c>
      <c r="BG82" s="21">
        <f t="shared" si="182"/>
        <v>0</v>
      </c>
      <c r="BH82" s="21">
        <f t="shared" si="182"/>
        <v>297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21">
        <f t="shared" si="140"/>
        <v>307.67</v>
      </c>
      <c r="BN82" s="21">
        <f t="shared" ref="BN82:BP82" si="183">AE82</f>
        <v>307.67</v>
      </c>
      <c r="BO82" s="21">
        <f t="shared" si="183"/>
        <v>0</v>
      </c>
      <c r="BP82" s="21">
        <f t="shared" si="183"/>
        <v>307.67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30908.75</v>
      </c>
      <c r="B83">
        <v>-8427</v>
      </c>
      <c r="C83">
        <v>29264.17</v>
      </c>
      <c r="D83">
        <v>10848.31</v>
      </c>
      <c r="E83">
        <v>305.33</v>
      </c>
      <c r="F83" s="3">
        <v>-7000</v>
      </c>
      <c r="G83">
        <v>648.78</v>
      </c>
      <c r="H83">
        <v>649.63</v>
      </c>
      <c r="I83">
        <v>608.59</v>
      </c>
      <c r="J83">
        <v>610.17</v>
      </c>
      <c r="K83">
        <v>578.36</v>
      </c>
      <c r="L83">
        <v>582.31</v>
      </c>
      <c r="M83">
        <v>501.15</v>
      </c>
      <c r="N83">
        <v>0</v>
      </c>
      <c r="O83">
        <v>0</v>
      </c>
      <c r="P83">
        <v>644.5</v>
      </c>
      <c r="Q83">
        <v>301.03</v>
      </c>
      <c r="R83">
        <v>299.34</v>
      </c>
      <c r="S83">
        <v>30846.285</v>
      </c>
      <c r="T83">
        <v>8528.349</v>
      </c>
      <c r="U83">
        <v>11361.778</v>
      </c>
      <c r="V83">
        <v>21.063</v>
      </c>
      <c r="W83">
        <v>11382.841</v>
      </c>
      <c r="X83">
        <v>675.45</v>
      </c>
      <c r="Y83">
        <v>49.968</v>
      </c>
      <c r="Z83">
        <v>7198.316</v>
      </c>
      <c r="AA83">
        <v>12209.951</v>
      </c>
      <c r="AB83">
        <v>956.57</v>
      </c>
      <c r="AC83" t="s">
        <v>60</v>
      </c>
      <c r="AD83" s="3">
        <v>-4347.109</v>
      </c>
      <c r="AE83">
        <v>305.33</v>
      </c>
      <c r="AF83">
        <v>0</v>
      </c>
      <c r="AG83">
        <v>305.33</v>
      </c>
      <c r="AH83">
        <v>295</v>
      </c>
      <c r="AI83">
        <v>0</v>
      </c>
      <c r="AJ83">
        <v>295</v>
      </c>
      <c r="AK83">
        <v>8064</v>
      </c>
      <c r="AL83">
        <v>30544.4</v>
      </c>
      <c r="AM83">
        <v>38608.4</v>
      </c>
      <c r="AN83">
        <v>11100.52</v>
      </c>
      <c r="AO83">
        <v>11084.71</v>
      </c>
      <c r="AP83">
        <v>15.81</v>
      </c>
      <c r="AQ83">
        <v>305.33</v>
      </c>
      <c r="AR83">
        <v>295</v>
      </c>
      <c r="AU83">
        <v>0</v>
      </c>
      <c r="AV83" s="13">
        <v>0</v>
      </c>
      <c r="AW83" s="3">
        <v>295</v>
      </c>
      <c r="AX83" s="3">
        <v>305.33</v>
      </c>
      <c r="AY83" s="3">
        <v>640</v>
      </c>
      <c r="AZ83" s="17">
        <v>640</v>
      </c>
      <c r="BA83" s="3">
        <v>295</v>
      </c>
      <c r="BB83" s="3">
        <v>305.33</v>
      </c>
      <c r="BE83" s="21">
        <f t="shared" si="138"/>
        <v>295</v>
      </c>
      <c r="BF83" s="21">
        <f t="shared" ref="BF83:BH83" si="184">AH83</f>
        <v>295</v>
      </c>
      <c r="BG83" s="21">
        <f t="shared" si="184"/>
        <v>0</v>
      </c>
      <c r="BH83" s="21">
        <f t="shared" si="184"/>
        <v>295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21">
        <f t="shared" si="140"/>
        <v>305.33</v>
      </c>
      <c r="BN83" s="21">
        <f t="shared" ref="BN83:BP83" si="185">AE83</f>
        <v>305.33</v>
      </c>
      <c r="BO83" s="21">
        <f t="shared" si="185"/>
        <v>0</v>
      </c>
      <c r="BP83" s="21">
        <f t="shared" si="185"/>
        <v>305.33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30883.31</v>
      </c>
      <c r="B84">
        <v>-8343</v>
      </c>
      <c r="C84">
        <v>29195.6</v>
      </c>
      <c r="D84">
        <v>11252.41</v>
      </c>
      <c r="E84">
        <v>304.33</v>
      </c>
      <c r="F84" s="3">
        <v>-6999</v>
      </c>
      <c r="G84">
        <v>649.63</v>
      </c>
      <c r="H84">
        <v>650.47</v>
      </c>
      <c r="I84">
        <v>608.23</v>
      </c>
      <c r="J84">
        <v>609.92</v>
      </c>
      <c r="K84">
        <v>577.43</v>
      </c>
      <c r="L84">
        <v>582.55</v>
      </c>
      <c r="M84">
        <v>500.32</v>
      </c>
      <c r="N84">
        <v>0</v>
      </c>
      <c r="O84">
        <v>0</v>
      </c>
      <c r="P84">
        <v>642.5</v>
      </c>
      <c r="Q84">
        <v>300.66</v>
      </c>
      <c r="R84">
        <v>300.08</v>
      </c>
      <c r="S84">
        <v>30601.309</v>
      </c>
      <c r="T84">
        <v>8546.235</v>
      </c>
      <c r="U84">
        <v>11670.711</v>
      </c>
      <c r="V84">
        <v>21.102</v>
      </c>
      <c r="W84">
        <v>11691.813</v>
      </c>
      <c r="X84">
        <v>675.9</v>
      </c>
      <c r="Y84">
        <v>49.969</v>
      </c>
      <c r="Z84">
        <v>7494.031</v>
      </c>
      <c r="AA84">
        <v>11912.352</v>
      </c>
      <c r="AB84">
        <v>960.24</v>
      </c>
      <c r="AC84" t="s">
        <v>60</v>
      </c>
      <c r="AD84" s="3">
        <v>-4345.9883</v>
      </c>
      <c r="AE84">
        <v>304.33</v>
      </c>
      <c r="AF84">
        <v>0</v>
      </c>
      <c r="AG84">
        <v>304.33</v>
      </c>
      <c r="AH84">
        <v>290</v>
      </c>
      <c r="AI84">
        <v>0</v>
      </c>
      <c r="AJ84">
        <v>290</v>
      </c>
      <c r="AK84">
        <v>7948</v>
      </c>
      <c r="AL84">
        <v>30255.2</v>
      </c>
      <c r="AM84">
        <v>38203.2</v>
      </c>
      <c r="AN84">
        <v>11351.44</v>
      </c>
      <c r="AO84">
        <v>11335.64</v>
      </c>
      <c r="AP84">
        <v>15.8</v>
      </c>
      <c r="AQ84">
        <v>304.33</v>
      </c>
      <c r="AR84">
        <v>290</v>
      </c>
      <c r="AU84">
        <v>0</v>
      </c>
      <c r="AV84" s="13">
        <v>0</v>
      </c>
      <c r="AW84" s="3">
        <v>290</v>
      </c>
      <c r="AX84" s="3">
        <v>304.33</v>
      </c>
      <c r="AY84" s="3">
        <v>614</v>
      </c>
      <c r="AZ84" s="17">
        <v>640</v>
      </c>
      <c r="BA84" s="3">
        <v>290</v>
      </c>
      <c r="BB84" s="3">
        <v>304.33</v>
      </c>
      <c r="BE84" s="21">
        <f t="shared" si="138"/>
        <v>290</v>
      </c>
      <c r="BF84" s="21">
        <f t="shared" ref="BF84:BH84" si="186">AH84</f>
        <v>290</v>
      </c>
      <c r="BG84" s="21">
        <f t="shared" si="186"/>
        <v>0</v>
      </c>
      <c r="BH84" s="21">
        <f t="shared" si="186"/>
        <v>290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21">
        <f t="shared" si="140"/>
        <v>304.33</v>
      </c>
      <c r="BN84" s="21">
        <f t="shared" ref="BN84:BP84" si="187">AE84</f>
        <v>304.33</v>
      </c>
      <c r="BO84" s="21">
        <f t="shared" si="187"/>
        <v>0</v>
      </c>
      <c r="BP84" s="21">
        <f t="shared" si="187"/>
        <v>304.33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30535.51</v>
      </c>
      <c r="B85">
        <v>-8261</v>
      </c>
      <c r="C85">
        <v>28636.52</v>
      </c>
      <c r="D85">
        <v>11423.82</v>
      </c>
      <c r="E85">
        <v>300</v>
      </c>
      <c r="F85" s="3">
        <v>-6999</v>
      </c>
      <c r="G85">
        <v>649.63</v>
      </c>
      <c r="H85">
        <v>650.47</v>
      </c>
      <c r="I85">
        <v>576.13</v>
      </c>
      <c r="J85">
        <v>583.17</v>
      </c>
      <c r="K85">
        <v>570.22</v>
      </c>
      <c r="L85">
        <v>570.68</v>
      </c>
      <c r="M85">
        <v>501.15</v>
      </c>
      <c r="N85">
        <v>0</v>
      </c>
      <c r="O85">
        <v>0</v>
      </c>
      <c r="P85">
        <v>642.2</v>
      </c>
      <c r="Q85">
        <v>300.18</v>
      </c>
      <c r="R85">
        <v>300.34</v>
      </c>
      <c r="S85">
        <v>30435.855</v>
      </c>
      <c r="T85">
        <v>8272.652</v>
      </c>
      <c r="U85">
        <v>11919.874</v>
      </c>
      <c r="V85">
        <v>16.431</v>
      </c>
      <c r="W85">
        <v>11936.305</v>
      </c>
      <c r="X85">
        <v>675.15</v>
      </c>
      <c r="Y85">
        <v>49.978</v>
      </c>
      <c r="Z85">
        <v>8258.637</v>
      </c>
      <c r="AA85">
        <v>11234.086</v>
      </c>
      <c r="AB85">
        <v>959.82</v>
      </c>
      <c r="AC85" t="s">
        <v>60</v>
      </c>
      <c r="AD85" s="3">
        <v>-4369.2407</v>
      </c>
      <c r="AE85">
        <v>300</v>
      </c>
      <c r="AF85">
        <v>0</v>
      </c>
      <c r="AG85">
        <v>300</v>
      </c>
      <c r="AH85">
        <v>283</v>
      </c>
      <c r="AI85">
        <v>0</v>
      </c>
      <c r="AJ85">
        <v>283</v>
      </c>
      <c r="AK85">
        <v>7832</v>
      </c>
      <c r="AL85">
        <v>30030.2</v>
      </c>
      <c r="AM85">
        <v>37862.2</v>
      </c>
      <c r="AN85">
        <v>11633.87</v>
      </c>
      <c r="AO85">
        <v>11618.07</v>
      </c>
      <c r="AP85">
        <v>15.8</v>
      </c>
      <c r="AQ85">
        <v>300</v>
      </c>
      <c r="AR85">
        <v>283</v>
      </c>
      <c r="AU85">
        <v>0</v>
      </c>
      <c r="AV85" s="13">
        <v>0</v>
      </c>
      <c r="AW85" s="3">
        <v>283</v>
      </c>
      <c r="AX85" s="3">
        <v>300</v>
      </c>
      <c r="AY85" s="3">
        <v>600</v>
      </c>
      <c r="AZ85" s="17">
        <v>640</v>
      </c>
      <c r="BA85" s="3">
        <v>283</v>
      </c>
      <c r="BB85" s="3">
        <v>300</v>
      </c>
      <c r="BE85" s="21">
        <f t="shared" si="138"/>
        <v>283</v>
      </c>
      <c r="BF85" s="21">
        <f t="shared" ref="BF85:BH85" si="188">AH85</f>
        <v>283</v>
      </c>
      <c r="BG85" s="21">
        <f t="shared" si="188"/>
        <v>0</v>
      </c>
      <c r="BH85" s="21">
        <f t="shared" si="188"/>
        <v>283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21">
        <f t="shared" si="140"/>
        <v>300</v>
      </c>
      <c r="BN85" s="21">
        <f t="shared" ref="BN85:BP85" si="189">AE85</f>
        <v>300</v>
      </c>
      <c r="BO85" s="21">
        <f t="shared" si="189"/>
        <v>0</v>
      </c>
      <c r="BP85" s="21">
        <f t="shared" si="189"/>
        <v>300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30342</v>
      </c>
      <c r="B86">
        <v>-8171</v>
      </c>
      <c r="C86">
        <v>26996.48</v>
      </c>
      <c r="D86">
        <v>11707.18</v>
      </c>
      <c r="E86">
        <v>292.67</v>
      </c>
      <c r="F86" s="3">
        <v>-6999</v>
      </c>
      <c r="G86">
        <v>649.63</v>
      </c>
      <c r="H86">
        <v>650.47</v>
      </c>
      <c r="I86">
        <v>551.45</v>
      </c>
      <c r="J86">
        <v>550.5</v>
      </c>
      <c r="K86">
        <v>532.07</v>
      </c>
      <c r="L86">
        <v>533.93</v>
      </c>
      <c r="M86">
        <v>500.73</v>
      </c>
      <c r="N86">
        <v>0</v>
      </c>
      <c r="O86">
        <v>0</v>
      </c>
      <c r="P86">
        <v>619.7</v>
      </c>
      <c r="Q86">
        <v>300.24</v>
      </c>
      <c r="R86">
        <v>300.18</v>
      </c>
      <c r="S86">
        <v>30258.432</v>
      </c>
      <c r="T86">
        <v>8269.154</v>
      </c>
      <c r="U86">
        <v>12115.069</v>
      </c>
      <c r="V86">
        <v>12.955</v>
      </c>
      <c r="W86">
        <v>12128.025</v>
      </c>
      <c r="X86">
        <v>670.6</v>
      </c>
      <c r="Y86">
        <v>49.991</v>
      </c>
      <c r="Z86">
        <v>8756.961</v>
      </c>
      <c r="AA86">
        <v>10421.26</v>
      </c>
      <c r="AB86">
        <v>956.82</v>
      </c>
      <c r="AC86" t="s">
        <v>60</v>
      </c>
      <c r="AD86" s="3">
        <v>-4458.749</v>
      </c>
      <c r="AE86">
        <v>292.67</v>
      </c>
      <c r="AF86">
        <v>0</v>
      </c>
      <c r="AG86">
        <v>292.67</v>
      </c>
      <c r="AH86">
        <v>290</v>
      </c>
      <c r="AI86">
        <v>0</v>
      </c>
      <c r="AJ86">
        <v>290</v>
      </c>
      <c r="AK86">
        <v>7712</v>
      </c>
      <c r="AL86">
        <v>29837.4</v>
      </c>
      <c r="AM86">
        <v>37549.4</v>
      </c>
      <c r="AN86">
        <v>11903.63</v>
      </c>
      <c r="AO86">
        <v>11903.63</v>
      </c>
      <c r="AP86">
        <v>0</v>
      </c>
      <c r="AQ86">
        <v>292.67</v>
      </c>
      <c r="AR86">
        <v>290</v>
      </c>
      <c r="AU86">
        <v>0</v>
      </c>
      <c r="AV86" s="13">
        <v>0</v>
      </c>
      <c r="AW86" s="3">
        <v>290</v>
      </c>
      <c r="AX86" s="3">
        <v>292.67</v>
      </c>
      <c r="AY86" s="3">
        <v>640</v>
      </c>
      <c r="AZ86" s="17">
        <v>613.6</v>
      </c>
      <c r="BA86" s="3">
        <v>290</v>
      </c>
      <c r="BB86" s="3">
        <v>292.67</v>
      </c>
      <c r="BE86" s="21">
        <f t="shared" si="138"/>
        <v>290</v>
      </c>
      <c r="BF86" s="21">
        <f t="shared" ref="BF86:BH86" si="190">AH86</f>
        <v>290</v>
      </c>
      <c r="BG86" s="21">
        <f t="shared" si="190"/>
        <v>0</v>
      </c>
      <c r="BH86" s="21">
        <f t="shared" si="190"/>
        <v>290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21">
        <f t="shared" si="140"/>
        <v>292.67</v>
      </c>
      <c r="BN86" s="21">
        <f t="shared" ref="BN86:BP86" si="191">AE86</f>
        <v>292.67</v>
      </c>
      <c r="BO86" s="21">
        <f t="shared" si="191"/>
        <v>0</v>
      </c>
      <c r="BP86" s="21">
        <f t="shared" si="191"/>
        <v>292.67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29976.67</v>
      </c>
      <c r="B87">
        <v>-7961</v>
      </c>
      <c r="C87">
        <v>26250.03</v>
      </c>
      <c r="D87">
        <v>11977.41</v>
      </c>
      <c r="E87">
        <v>284.33</v>
      </c>
      <c r="F87" s="3">
        <v>-7000</v>
      </c>
      <c r="G87">
        <v>648.78</v>
      </c>
      <c r="H87">
        <v>650.47</v>
      </c>
      <c r="I87">
        <v>550.41</v>
      </c>
      <c r="J87">
        <v>550.39</v>
      </c>
      <c r="K87">
        <v>499.51</v>
      </c>
      <c r="L87">
        <v>502.07</v>
      </c>
      <c r="M87">
        <v>500.73</v>
      </c>
      <c r="N87">
        <v>0</v>
      </c>
      <c r="O87">
        <v>0</v>
      </c>
      <c r="P87">
        <v>602.9</v>
      </c>
      <c r="Q87">
        <v>299.6</v>
      </c>
      <c r="R87">
        <v>269.84</v>
      </c>
      <c r="S87">
        <v>29933.121</v>
      </c>
      <c r="T87">
        <v>8076.757</v>
      </c>
      <c r="U87">
        <v>12435.9</v>
      </c>
      <c r="V87">
        <v>5.129</v>
      </c>
      <c r="W87">
        <v>12441.029</v>
      </c>
      <c r="X87">
        <v>674.36</v>
      </c>
      <c r="Y87">
        <v>50.019</v>
      </c>
      <c r="Z87">
        <v>9632.824</v>
      </c>
      <c r="AA87">
        <v>9539.254</v>
      </c>
      <c r="AB87">
        <v>963.26</v>
      </c>
      <c r="AC87" t="s">
        <v>60</v>
      </c>
      <c r="AD87" s="3">
        <v>-4564.366</v>
      </c>
      <c r="AE87">
        <v>284.33</v>
      </c>
      <c r="AF87">
        <v>0</v>
      </c>
      <c r="AG87">
        <v>284.33</v>
      </c>
      <c r="AH87">
        <v>287</v>
      </c>
      <c r="AI87">
        <v>0</v>
      </c>
      <c r="AJ87">
        <v>287</v>
      </c>
      <c r="AK87">
        <v>7472</v>
      </c>
      <c r="AL87">
        <v>29580.3</v>
      </c>
      <c r="AM87">
        <v>37052.3</v>
      </c>
      <c r="AN87">
        <v>12176.24</v>
      </c>
      <c r="AO87">
        <v>12176.24</v>
      </c>
      <c r="AP87">
        <v>0</v>
      </c>
      <c r="AQ87">
        <v>284.33</v>
      </c>
      <c r="AR87">
        <v>287</v>
      </c>
      <c r="AU87">
        <v>0</v>
      </c>
      <c r="AV87" s="13">
        <v>0</v>
      </c>
      <c r="AW87" s="3">
        <v>287</v>
      </c>
      <c r="AX87" s="3">
        <v>284.33</v>
      </c>
      <c r="AY87" s="3">
        <v>600</v>
      </c>
      <c r="AZ87" s="17">
        <v>600</v>
      </c>
      <c r="BA87" s="3">
        <v>287</v>
      </c>
      <c r="BB87" s="3">
        <v>284.33</v>
      </c>
      <c r="BE87" s="21">
        <f t="shared" si="138"/>
        <v>287</v>
      </c>
      <c r="BF87" s="21">
        <f t="shared" ref="BF87:BH87" si="192">AH87</f>
        <v>287</v>
      </c>
      <c r="BG87" s="21">
        <f t="shared" si="192"/>
        <v>0</v>
      </c>
      <c r="BH87" s="21">
        <f t="shared" si="192"/>
        <v>287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21">
        <f t="shared" si="140"/>
        <v>284.33</v>
      </c>
      <c r="BN87" s="21">
        <f t="shared" ref="BN87:BP87" si="193">AE87</f>
        <v>284.33</v>
      </c>
      <c r="BO87" s="21">
        <f t="shared" si="193"/>
        <v>0</v>
      </c>
      <c r="BP87" s="21">
        <f t="shared" si="193"/>
        <v>284.33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29729.93</v>
      </c>
      <c r="B88">
        <v>-7739</v>
      </c>
      <c r="C88">
        <v>26284.75</v>
      </c>
      <c r="D88">
        <v>12028.54</v>
      </c>
      <c r="E88">
        <v>284.61</v>
      </c>
      <c r="F88" s="3">
        <v>-6999</v>
      </c>
      <c r="G88">
        <v>649.63</v>
      </c>
      <c r="H88">
        <v>649.63</v>
      </c>
      <c r="I88">
        <v>549.66</v>
      </c>
      <c r="J88">
        <v>550.66</v>
      </c>
      <c r="K88">
        <v>501.6</v>
      </c>
      <c r="L88">
        <v>501.6</v>
      </c>
      <c r="M88">
        <v>500.73</v>
      </c>
      <c r="N88">
        <v>0</v>
      </c>
      <c r="O88">
        <v>0</v>
      </c>
      <c r="P88">
        <v>600.6</v>
      </c>
      <c r="Q88">
        <v>300.66</v>
      </c>
      <c r="R88">
        <v>284.8</v>
      </c>
      <c r="S88">
        <v>29680.059</v>
      </c>
      <c r="T88">
        <v>7763.359</v>
      </c>
      <c r="U88">
        <v>12725.898</v>
      </c>
      <c r="V88">
        <v>5.236</v>
      </c>
      <c r="W88">
        <v>12731.134</v>
      </c>
      <c r="X88">
        <v>373.36</v>
      </c>
      <c r="Y88">
        <v>50.032</v>
      </c>
      <c r="Z88">
        <v>10010.416</v>
      </c>
      <c r="AA88">
        <v>9195.357</v>
      </c>
      <c r="AB88">
        <v>953.43</v>
      </c>
      <c r="AC88" t="s">
        <v>60</v>
      </c>
      <c r="AD88" s="3">
        <v>-4556.2417</v>
      </c>
      <c r="AE88">
        <v>284.67</v>
      </c>
      <c r="AF88">
        <v>0.3</v>
      </c>
      <c r="AG88">
        <v>284.97</v>
      </c>
      <c r="AH88">
        <v>280</v>
      </c>
      <c r="AI88">
        <v>0</v>
      </c>
      <c r="AJ88">
        <v>280</v>
      </c>
      <c r="AK88">
        <v>7233</v>
      </c>
      <c r="AL88">
        <v>29291</v>
      </c>
      <c r="AM88">
        <v>36524</v>
      </c>
      <c r="AN88">
        <v>12453.32</v>
      </c>
      <c r="AO88">
        <v>12453.32</v>
      </c>
      <c r="AP88">
        <v>0</v>
      </c>
      <c r="AQ88">
        <v>284.61</v>
      </c>
      <c r="AR88">
        <v>280</v>
      </c>
      <c r="AU88">
        <v>0</v>
      </c>
      <c r="AV88" s="13">
        <v>0</v>
      </c>
      <c r="AW88" s="3">
        <v>280</v>
      </c>
      <c r="AX88" s="3">
        <v>284.97</v>
      </c>
      <c r="AY88" s="3">
        <v>600</v>
      </c>
      <c r="AZ88" s="17">
        <v>600</v>
      </c>
      <c r="BA88" s="3">
        <v>280</v>
      </c>
      <c r="BB88" s="3">
        <v>284.97</v>
      </c>
      <c r="BE88" s="21">
        <f t="shared" si="138"/>
        <v>280</v>
      </c>
      <c r="BF88" s="21">
        <f t="shared" ref="BF88:BH88" si="194">AH88</f>
        <v>280</v>
      </c>
      <c r="BG88" s="21">
        <f t="shared" si="194"/>
        <v>0</v>
      </c>
      <c r="BH88" s="21">
        <f t="shared" si="194"/>
        <v>280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21">
        <f t="shared" si="140"/>
        <v>284.97</v>
      </c>
      <c r="BN88" s="21">
        <f t="shared" ref="BN88:BP88" si="195">AE88</f>
        <v>284.67</v>
      </c>
      <c r="BO88" s="21">
        <f t="shared" si="195"/>
        <v>0.3</v>
      </c>
      <c r="BP88" s="21">
        <f t="shared" si="195"/>
        <v>284.97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29324.41</v>
      </c>
      <c r="B89">
        <v>-7845</v>
      </c>
      <c r="C89">
        <v>25660.09</v>
      </c>
      <c r="D89">
        <v>12473.99</v>
      </c>
      <c r="E89">
        <v>282.8</v>
      </c>
      <c r="F89" s="3">
        <v>-6999</v>
      </c>
      <c r="G89">
        <v>649.63</v>
      </c>
      <c r="H89">
        <v>649.63</v>
      </c>
      <c r="I89">
        <v>549.63</v>
      </c>
      <c r="J89">
        <v>550.22</v>
      </c>
      <c r="K89">
        <v>500.67</v>
      </c>
      <c r="L89">
        <v>503</v>
      </c>
      <c r="M89">
        <v>500.73</v>
      </c>
      <c r="N89">
        <v>0</v>
      </c>
      <c r="O89">
        <v>0</v>
      </c>
      <c r="P89">
        <v>600.4</v>
      </c>
      <c r="Q89">
        <v>299.76</v>
      </c>
      <c r="R89">
        <v>281.74</v>
      </c>
      <c r="S89">
        <v>29240.23</v>
      </c>
      <c r="T89">
        <v>7897.781</v>
      </c>
      <c r="U89">
        <v>13104.092</v>
      </c>
      <c r="V89">
        <v>5.275</v>
      </c>
      <c r="W89">
        <v>13109.367</v>
      </c>
      <c r="X89">
        <v>72.86</v>
      </c>
      <c r="Y89">
        <v>50.031</v>
      </c>
      <c r="Z89">
        <v>10368.59</v>
      </c>
      <c r="AA89">
        <v>8802.277</v>
      </c>
      <c r="AB89">
        <v>961.64</v>
      </c>
      <c r="AC89" t="s">
        <v>60</v>
      </c>
      <c r="AD89" s="3">
        <v>-4556.5215</v>
      </c>
      <c r="AE89">
        <v>283.18</v>
      </c>
      <c r="AF89">
        <v>1.87</v>
      </c>
      <c r="AG89">
        <v>285.05</v>
      </c>
      <c r="AH89">
        <v>275</v>
      </c>
      <c r="AI89">
        <v>0</v>
      </c>
      <c r="AJ89">
        <v>275</v>
      </c>
      <c r="AK89">
        <v>6994</v>
      </c>
      <c r="AL89">
        <v>28969.7</v>
      </c>
      <c r="AM89">
        <v>35963.7</v>
      </c>
      <c r="AN89">
        <v>12712.52</v>
      </c>
      <c r="AO89">
        <v>12712.52</v>
      </c>
      <c r="AP89">
        <v>0</v>
      </c>
      <c r="AQ89">
        <v>282.8</v>
      </c>
      <c r="AR89">
        <v>275</v>
      </c>
      <c r="AU89">
        <v>0</v>
      </c>
      <c r="AV89" s="13">
        <v>0</v>
      </c>
      <c r="AW89" s="3">
        <v>275</v>
      </c>
      <c r="AX89" s="3">
        <v>285.05</v>
      </c>
      <c r="AY89" s="3">
        <v>600</v>
      </c>
      <c r="AZ89" s="17">
        <v>600</v>
      </c>
      <c r="BA89" s="3">
        <v>275</v>
      </c>
      <c r="BB89" s="3">
        <v>285.05</v>
      </c>
      <c r="BE89" s="21">
        <f t="shared" si="138"/>
        <v>275</v>
      </c>
      <c r="BF89" s="21">
        <f t="shared" ref="BF89:BH89" si="196">AH89</f>
        <v>275</v>
      </c>
      <c r="BG89" s="21">
        <f t="shared" si="196"/>
        <v>0</v>
      </c>
      <c r="BH89" s="21">
        <f t="shared" si="196"/>
        <v>275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21">
        <f t="shared" si="140"/>
        <v>285.05</v>
      </c>
      <c r="BN89" s="21">
        <f t="shared" ref="BN89:BP89" si="197">AE89</f>
        <v>283.18</v>
      </c>
      <c r="BO89" s="21">
        <f t="shared" si="197"/>
        <v>1.87</v>
      </c>
      <c r="BP89" s="21">
        <f t="shared" si="197"/>
        <v>285.05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29149.72</v>
      </c>
      <c r="B90">
        <v>-7635</v>
      </c>
      <c r="C90">
        <v>25261.66</v>
      </c>
      <c r="D90">
        <v>12764.03</v>
      </c>
      <c r="E90">
        <v>277.87</v>
      </c>
      <c r="F90" s="3">
        <v>-6999</v>
      </c>
      <c r="G90">
        <v>649.63</v>
      </c>
      <c r="H90">
        <v>650.47</v>
      </c>
      <c r="I90">
        <v>551.3</v>
      </c>
      <c r="J90">
        <v>550.44</v>
      </c>
      <c r="K90">
        <v>500.67</v>
      </c>
      <c r="L90">
        <v>502.07</v>
      </c>
      <c r="M90">
        <v>500.73</v>
      </c>
      <c r="N90">
        <v>0</v>
      </c>
      <c r="O90">
        <v>0</v>
      </c>
      <c r="P90">
        <v>602.3</v>
      </c>
      <c r="Q90">
        <v>299.97</v>
      </c>
      <c r="R90">
        <v>290.78</v>
      </c>
      <c r="S90">
        <v>29214.428</v>
      </c>
      <c r="T90">
        <v>7677.682</v>
      </c>
      <c r="U90">
        <v>13302.532</v>
      </c>
      <c r="V90">
        <v>5.327</v>
      </c>
      <c r="W90">
        <v>13307.859</v>
      </c>
      <c r="X90">
        <v>72.97</v>
      </c>
      <c r="Y90">
        <v>50.032</v>
      </c>
      <c r="Z90">
        <v>10800.367</v>
      </c>
      <c r="AA90">
        <v>8392.875</v>
      </c>
      <c r="AB90">
        <v>958.68</v>
      </c>
      <c r="AC90" t="s">
        <v>71</v>
      </c>
      <c r="AD90" s="3">
        <v>-4554.1406</v>
      </c>
      <c r="AE90">
        <v>279.26</v>
      </c>
      <c r="AF90">
        <v>6.68</v>
      </c>
      <c r="AG90">
        <v>285.94</v>
      </c>
      <c r="AH90">
        <v>269</v>
      </c>
      <c r="AI90">
        <v>0</v>
      </c>
      <c r="AJ90">
        <v>269</v>
      </c>
      <c r="AK90">
        <v>6759</v>
      </c>
      <c r="AL90">
        <v>28616.2</v>
      </c>
      <c r="AM90">
        <v>35375.2</v>
      </c>
      <c r="AN90">
        <v>12950.12</v>
      </c>
      <c r="AO90">
        <v>12950.12</v>
      </c>
      <c r="AP90">
        <v>0</v>
      </c>
      <c r="AQ90">
        <v>277.87</v>
      </c>
      <c r="AR90">
        <v>269</v>
      </c>
      <c r="AU90">
        <v>0</v>
      </c>
      <c r="AV90" s="13">
        <v>0</v>
      </c>
      <c r="AW90" s="3">
        <v>269</v>
      </c>
      <c r="AX90" s="3">
        <v>285.94</v>
      </c>
      <c r="AY90" s="3">
        <v>531</v>
      </c>
      <c r="AZ90" s="17">
        <v>600</v>
      </c>
      <c r="BA90" s="3">
        <v>269</v>
      </c>
      <c r="BB90" s="3">
        <v>285.94</v>
      </c>
      <c r="BE90" s="21">
        <f t="shared" si="138"/>
        <v>269</v>
      </c>
      <c r="BF90" s="21">
        <f t="shared" ref="BF90:BH90" si="198">AH90</f>
        <v>269</v>
      </c>
      <c r="BG90" s="21">
        <f t="shared" si="198"/>
        <v>0</v>
      </c>
      <c r="BH90" s="21">
        <f t="shared" si="198"/>
        <v>269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21">
        <f t="shared" si="140"/>
        <v>285.94</v>
      </c>
      <c r="BN90" s="21">
        <f t="shared" ref="BN90:BP90" si="199">AE90</f>
        <v>279.26</v>
      </c>
      <c r="BO90" s="21">
        <f t="shared" si="199"/>
        <v>6.68</v>
      </c>
      <c r="BP90" s="21">
        <f t="shared" si="199"/>
        <v>285.94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28776.63</v>
      </c>
      <c r="B91">
        <v>-7512</v>
      </c>
      <c r="C91">
        <v>24845.61</v>
      </c>
      <c r="D91">
        <v>13058.76</v>
      </c>
      <c r="E91">
        <v>270.92</v>
      </c>
      <c r="F91" s="3">
        <v>-7000</v>
      </c>
      <c r="G91">
        <v>650.47</v>
      </c>
      <c r="H91">
        <v>651.34</v>
      </c>
      <c r="I91">
        <v>551.23</v>
      </c>
      <c r="J91">
        <v>550.92</v>
      </c>
      <c r="K91">
        <v>504.16</v>
      </c>
      <c r="L91">
        <v>505.56</v>
      </c>
      <c r="M91">
        <v>500.32</v>
      </c>
      <c r="N91">
        <v>0</v>
      </c>
      <c r="O91">
        <v>0</v>
      </c>
      <c r="P91">
        <v>621.8</v>
      </c>
      <c r="Q91">
        <v>298.97</v>
      </c>
      <c r="R91">
        <v>292.2</v>
      </c>
      <c r="S91">
        <v>28626.607</v>
      </c>
      <c r="T91">
        <v>7548.115</v>
      </c>
      <c r="U91">
        <v>13346.638</v>
      </c>
      <c r="V91">
        <v>5.279</v>
      </c>
      <c r="W91">
        <v>13351.917</v>
      </c>
      <c r="X91">
        <v>72.57</v>
      </c>
      <c r="Y91">
        <v>50.023</v>
      </c>
      <c r="Z91">
        <v>11295.102</v>
      </c>
      <c r="AA91">
        <v>7891.322</v>
      </c>
      <c r="AB91">
        <v>962.26</v>
      </c>
      <c r="AC91" t="s">
        <v>71</v>
      </c>
      <c r="AD91" s="3">
        <v>-4525.5654</v>
      </c>
      <c r="AE91">
        <v>273.9</v>
      </c>
      <c r="AF91">
        <v>14.04</v>
      </c>
      <c r="AG91">
        <v>287.94</v>
      </c>
      <c r="AH91">
        <v>268.84</v>
      </c>
      <c r="AI91">
        <v>0</v>
      </c>
      <c r="AJ91">
        <v>268.84</v>
      </c>
      <c r="AK91">
        <v>6636</v>
      </c>
      <c r="AL91">
        <v>28230.5</v>
      </c>
      <c r="AM91">
        <v>34866.5</v>
      </c>
      <c r="AN91">
        <v>13184.16</v>
      </c>
      <c r="AO91">
        <v>13184.16</v>
      </c>
      <c r="AP91">
        <v>0</v>
      </c>
      <c r="AQ91">
        <v>270.92</v>
      </c>
      <c r="AR91">
        <v>268.84</v>
      </c>
      <c r="AU91">
        <v>0</v>
      </c>
      <c r="AV91" s="13">
        <v>0</v>
      </c>
      <c r="AW91" s="3">
        <v>268.84</v>
      </c>
      <c r="AX91" s="3">
        <v>287.94</v>
      </c>
      <c r="AY91" s="3">
        <v>531</v>
      </c>
      <c r="AZ91" s="17">
        <v>626.4</v>
      </c>
      <c r="BA91" s="3">
        <v>268.84</v>
      </c>
      <c r="BB91" s="3">
        <v>287.94</v>
      </c>
      <c r="BE91" s="21">
        <f t="shared" si="138"/>
        <v>268.84</v>
      </c>
      <c r="BF91" s="21">
        <f t="shared" ref="BF91:BH91" si="200">AH91</f>
        <v>268.84</v>
      </c>
      <c r="BG91" s="21">
        <f t="shared" si="200"/>
        <v>0</v>
      </c>
      <c r="BH91" s="21">
        <f t="shared" si="200"/>
        <v>268.84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21">
        <f t="shared" si="140"/>
        <v>287.94</v>
      </c>
      <c r="BN91" s="21">
        <f t="shared" ref="BN91:BP91" si="201">AE91</f>
        <v>273.9</v>
      </c>
      <c r="BO91" s="21">
        <f t="shared" si="201"/>
        <v>14.04</v>
      </c>
      <c r="BP91" s="21">
        <f t="shared" si="201"/>
        <v>287.94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28230.08</v>
      </c>
      <c r="B92">
        <v>-7379</v>
      </c>
      <c r="C92">
        <v>23669.52</v>
      </c>
      <c r="D92">
        <v>13370.42</v>
      </c>
      <c r="E92">
        <v>266.33</v>
      </c>
      <c r="F92" s="3">
        <v>-7000</v>
      </c>
      <c r="G92">
        <v>650.47</v>
      </c>
      <c r="H92">
        <v>650.47</v>
      </c>
      <c r="I92">
        <v>540.08</v>
      </c>
      <c r="J92">
        <v>538.48</v>
      </c>
      <c r="K92">
        <v>500.9</v>
      </c>
      <c r="L92">
        <v>504.86</v>
      </c>
      <c r="M92">
        <v>501.15</v>
      </c>
      <c r="N92">
        <v>0</v>
      </c>
      <c r="O92">
        <v>0</v>
      </c>
      <c r="P92">
        <v>603.5</v>
      </c>
      <c r="Q92">
        <v>281.47</v>
      </c>
      <c r="R92">
        <v>280.47</v>
      </c>
      <c r="S92">
        <v>28062.744</v>
      </c>
      <c r="T92">
        <v>7649.478</v>
      </c>
      <c r="U92">
        <v>13399.087</v>
      </c>
      <c r="V92">
        <v>5.326</v>
      </c>
      <c r="W92">
        <v>13404.413</v>
      </c>
      <c r="X92">
        <v>72.82</v>
      </c>
      <c r="Y92">
        <v>49.997</v>
      </c>
      <c r="Z92">
        <v>11903.697</v>
      </c>
      <c r="AA92">
        <v>7260.477</v>
      </c>
      <c r="AB92">
        <v>968.39</v>
      </c>
      <c r="AC92" t="s">
        <v>60</v>
      </c>
      <c r="AD92" s="3">
        <v>-4575.0117</v>
      </c>
      <c r="AE92">
        <v>269.78</v>
      </c>
      <c r="AF92">
        <v>16.05</v>
      </c>
      <c r="AG92">
        <v>285.83</v>
      </c>
      <c r="AH92">
        <v>269.81</v>
      </c>
      <c r="AI92">
        <v>0</v>
      </c>
      <c r="AJ92">
        <v>269.81</v>
      </c>
      <c r="AK92">
        <v>6516</v>
      </c>
      <c r="AL92">
        <v>27877</v>
      </c>
      <c r="AM92">
        <v>34393</v>
      </c>
      <c r="AN92">
        <v>13397.06</v>
      </c>
      <c r="AO92">
        <v>13397.06</v>
      </c>
      <c r="AP92">
        <v>0</v>
      </c>
      <c r="AQ92">
        <v>266.33</v>
      </c>
      <c r="AR92">
        <v>269.82</v>
      </c>
      <c r="AU92">
        <v>0</v>
      </c>
      <c r="AV92" s="13">
        <v>0</v>
      </c>
      <c r="AW92" s="3">
        <v>270</v>
      </c>
      <c r="AX92" s="3">
        <v>286.56</v>
      </c>
      <c r="AY92" s="3">
        <v>548.94</v>
      </c>
      <c r="AZ92" s="17">
        <v>600</v>
      </c>
      <c r="BA92" s="3">
        <v>270</v>
      </c>
      <c r="BB92" s="3">
        <v>286.56</v>
      </c>
      <c r="BE92" s="21">
        <f t="shared" si="138"/>
        <v>270</v>
      </c>
      <c r="BF92" s="21">
        <f t="shared" ref="BF92:BH92" si="202">AH92</f>
        <v>269.81</v>
      </c>
      <c r="BG92" s="21">
        <f t="shared" si="202"/>
        <v>0</v>
      </c>
      <c r="BH92" s="21">
        <f t="shared" si="202"/>
        <v>269.81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21">
        <f t="shared" si="140"/>
        <v>286.56</v>
      </c>
      <c r="BN92" s="21">
        <f t="shared" ref="BN92:BP92" si="203">AE92</f>
        <v>269.78</v>
      </c>
      <c r="BO92" s="21">
        <f t="shared" si="203"/>
        <v>16.05</v>
      </c>
      <c r="BP92" s="21">
        <f t="shared" si="203"/>
        <v>285.83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27589.21</v>
      </c>
      <c r="B93">
        <v>-6645.82</v>
      </c>
      <c r="C93">
        <v>22240.91</v>
      </c>
      <c r="D93">
        <v>13563.14</v>
      </c>
      <c r="E93">
        <v>255.39</v>
      </c>
      <c r="F93" s="3">
        <v>-6999</v>
      </c>
      <c r="G93">
        <v>648.78</v>
      </c>
      <c r="H93">
        <v>650.47</v>
      </c>
      <c r="I93">
        <v>501.28</v>
      </c>
      <c r="J93">
        <v>498.13</v>
      </c>
      <c r="K93">
        <v>541.38</v>
      </c>
      <c r="L93">
        <v>540.91</v>
      </c>
      <c r="M93">
        <v>501.15</v>
      </c>
      <c r="N93">
        <v>0</v>
      </c>
      <c r="O93">
        <v>0</v>
      </c>
      <c r="P93">
        <v>626.6</v>
      </c>
      <c r="Q93">
        <v>300.66</v>
      </c>
      <c r="R93">
        <v>299.6</v>
      </c>
      <c r="S93">
        <v>27774.459</v>
      </c>
      <c r="T93">
        <v>6675.479</v>
      </c>
      <c r="U93">
        <v>13504.999</v>
      </c>
      <c r="V93">
        <v>5.562</v>
      </c>
      <c r="W93">
        <v>13510.561</v>
      </c>
      <c r="X93">
        <v>72.33</v>
      </c>
      <c r="Y93">
        <v>50.032</v>
      </c>
      <c r="Z93">
        <v>12362.369</v>
      </c>
      <c r="AA93">
        <v>6144.154</v>
      </c>
      <c r="AB93">
        <v>942.5</v>
      </c>
      <c r="AC93" t="s">
        <v>60</v>
      </c>
      <c r="AD93" s="3">
        <v>-4437.1777</v>
      </c>
      <c r="AE93">
        <v>262</v>
      </c>
      <c r="AF93">
        <v>29.32</v>
      </c>
      <c r="AG93">
        <v>291.32</v>
      </c>
      <c r="AH93">
        <v>258</v>
      </c>
      <c r="AI93">
        <v>2.01</v>
      </c>
      <c r="AJ93">
        <v>260.01</v>
      </c>
      <c r="AK93">
        <v>6395</v>
      </c>
      <c r="AL93">
        <v>27491.4</v>
      </c>
      <c r="AM93">
        <v>33886.4</v>
      </c>
      <c r="AN93">
        <v>13591.31</v>
      </c>
      <c r="AO93">
        <v>13591.31</v>
      </c>
      <c r="AP93">
        <v>0</v>
      </c>
      <c r="AQ93">
        <v>255.39</v>
      </c>
      <c r="AR93">
        <v>257.63</v>
      </c>
      <c r="AU93">
        <v>0</v>
      </c>
      <c r="AV93" s="13">
        <v>0</v>
      </c>
      <c r="AW93" s="3">
        <v>260.01</v>
      </c>
      <c r="AX93" s="3">
        <v>291.32</v>
      </c>
      <c r="AY93" s="3">
        <v>531</v>
      </c>
      <c r="AZ93" s="17">
        <v>638.4</v>
      </c>
      <c r="BA93" s="3">
        <v>260.01</v>
      </c>
      <c r="BB93" s="3">
        <v>291.32</v>
      </c>
      <c r="BE93" s="21">
        <f t="shared" si="138"/>
        <v>260.01</v>
      </c>
      <c r="BF93" s="21">
        <f t="shared" ref="BF93:BH93" si="204">AH93</f>
        <v>258</v>
      </c>
      <c r="BG93" s="21">
        <f t="shared" si="204"/>
        <v>2.01</v>
      </c>
      <c r="BH93" s="21">
        <f t="shared" si="204"/>
        <v>260.01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21">
        <f t="shared" si="140"/>
        <v>291.32</v>
      </c>
      <c r="BN93" s="21">
        <f t="shared" ref="BN93:BP93" si="205">AE93</f>
        <v>262</v>
      </c>
      <c r="BO93" s="21">
        <f t="shared" si="205"/>
        <v>29.32</v>
      </c>
      <c r="BP93" s="21">
        <f t="shared" si="205"/>
        <v>291.32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27751.48</v>
      </c>
      <c r="B94">
        <v>-6156</v>
      </c>
      <c r="C94">
        <v>22246.87</v>
      </c>
      <c r="D94">
        <v>13566.3</v>
      </c>
      <c r="E94">
        <v>264.28</v>
      </c>
      <c r="F94" s="3">
        <v>-7000</v>
      </c>
      <c r="G94">
        <v>647.91</v>
      </c>
      <c r="H94">
        <v>649.63</v>
      </c>
      <c r="I94">
        <v>501.03</v>
      </c>
      <c r="J94">
        <v>503.36</v>
      </c>
      <c r="K94">
        <v>537.65</v>
      </c>
      <c r="L94">
        <v>545.33</v>
      </c>
      <c r="M94">
        <v>501.15</v>
      </c>
      <c r="N94">
        <v>0</v>
      </c>
      <c r="O94">
        <v>0</v>
      </c>
      <c r="P94">
        <v>624.2</v>
      </c>
      <c r="Q94">
        <v>300.08</v>
      </c>
      <c r="R94">
        <v>299.92</v>
      </c>
      <c r="S94">
        <v>27541.863</v>
      </c>
      <c r="T94">
        <v>6122.573</v>
      </c>
      <c r="U94">
        <v>13677.211</v>
      </c>
      <c r="V94">
        <v>5.565</v>
      </c>
      <c r="W94">
        <v>13682.776</v>
      </c>
      <c r="X94">
        <v>60.56</v>
      </c>
      <c r="Y94">
        <v>50.033</v>
      </c>
      <c r="Z94">
        <v>12864.797</v>
      </c>
      <c r="AA94">
        <v>5742.17</v>
      </c>
      <c r="AB94">
        <v>944.12</v>
      </c>
      <c r="AC94" t="s">
        <v>60</v>
      </c>
      <c r="AD94" s="3">
        <v>-4438.578</v>
      </c>
      <c r="AE94">
        <v>269.67</v>
      </c>
      <c r="AF94">
        <v>24.22</v>
      </c>
      <c r="AG94">
        <v>293.89</v>
      </c>
      <c r="AH94">
        <v>250</v>
      </c>
      <c r="AI94">
        <v>9.08</v>
      </c>
      <c r="AJ94">
        <v>259.08</v>
      </c>
      <c r="AK94">
        <v>6075</v>
      </c>
      <c r="AL94">
        <v>26655.8</v>
      </c>
      <c r="AM94">
        <v>32730.8</v>
      </c>
      <c r="AN94">
        <v>13749.5</v>
      </c>
      <c r="AO94">
        <v>13749.5</v>
      </c>
      <c r="AP94">
        <v>0</v>
      </c>
      <c r="AQ94">
        <v>264.28</v>
      </c>
      <c r="AR94">
        <v>248.36</v>
      </c>
      <c r="AU94">
        <v>0</v>
      </c>
      <c r="AV94" s="13">
        <v>0</v>
      </c>
      <c r="AW94" s="3">
        <v>259.08</v>
      </c>
      <c r="AX94" s="3">
        <v>293.89</v>
      </c>
      <c r="AY94" s="3">
        <v>531</v>
      </c>
      <c r="AZ94" s="17">
        <v>628.86</v>
      </c>
      <c r="BA94" s="3">
        <v>259.08</v>
      </c>
      <c r="BB94" s="3">
        <v>293.89</v>
      </c>
      <c r="BE94" s="21">
        <f t="shared" si="138"/>
        <v>259.08</v>
      </c>
      <c r="BF94" s="21">
        <f t="shared" ref="BF94:BH94" si="206">AH94</f>
        <v>250</v>
      </c>
      <c r="BG94" s="21">
        <f t="shared" si="206"/>
        <v>9.08</v>
      </c>
      <c r="BH94" s="21">
        <f t="shared" si="206"/>
        <v>259.08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21">
        <f t="shared" si="140"/>
        <v>293.89</v>
      </c>
      <c r="BN94" s="21">
        <f t="shared" ref="BN94:BP94" si="207">AE94</f>
        <v>269.67</v>
      </c>
      <c r="BO94" s="21">
        <f t="shared" si="207"/>
        <v>24.22</v>
      </c>
      <c r="BP94" s="21">
        <f t="shared" si="207"/>
        <v>293.89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27140.57</v>
      </c>
      <c r="B95">
        <v>-6409</v>
      </c>
      <c r="C95">
        <v>21258.06</v>
      </c>
      <c r="D95">
        <v>13668.35</v>
      </c>
      <c r="E95">
        <v>250.7</v>
      </c>
      <c r="F95" s="3">
        <v>-7000</v>
      </c>
      <c r="G95">
        <v>600.92</v>
      </c>
      <c r="H95">
        <v>600.92</v>
      </c>
      <c r="I95">
        <v>501.8</v>
      </c>
      <c r="J95">
        <v>501.11</v>
      </c>
      <c r="K95">
        <v>559.98</v>
      </c>
      <c r="L95">
        <v>560.91</v>
      </c>
      <c r="M95">
        <v>500.32</v>
      </c>
      <c r="N95">
        <v>0</v>
      </c>
      <c r="O95">
        <v>0</v>
      </c>
      <c r="P95">
        <v>635.5</v>
      </c>
      <c r="Q95">
        <v>300.77</v>
      </c>
      <c r="R95">
        <v>300.08</v>
      </c>
      <c r="S95">
        <v>26969.879</v>
      </c>
      <c r="T95">
        <v>6523.034</v>
      </c>
      <c r="U95">
        <v>13825.136</v>
      </c>
      <c r="V95">
        <v>5.602</v>
      </c>
      <c r="W95">
        <v>13830.738</v>
      </c>
      <c r="X95">
        <v>60.76</v>
      </c>
      <c r="Y95">
        <v>50.008</v>
      </c>
      <c r="Z95">
        <v>13496.994</v>
      </c>
      <c r="AA95">
        <v>5134.797</v>
      </c>
      <c r="AB95">
        <v>926.59</v>
      </c>
      <c r="AC95" t="s">
        <v>60</v>
      </c>
      <c r="AD95" s="3">
        <v>-4389.972</v>
      </c>
      <c r="AE95">
        <v>258.33</v>
      </c>
      <c r="AF95">
        <v>33.94</v>
      </c>
      <c r="AG95">
        <v>292.27</v>
      </c>
      <c r="AH95">
        <v>245</v>
      </c>
      <c r="AI95">
        <v>25.48</v>
      </c>
      <c r="AJ95">
        <v>270.48</v>
      </c>
      <c r="AK95">
        <v>6138</v>
      </c>
      <c r="AL95">
        <v>26238</v>
      </c>
      <c r="AM95">
        <v>32376</v>
      </c>
      <c r="AN95">
        <v>13886.33</v>
      </c>
      <c r="AO95">
        <v>13886.33</v>
      </c>
      <c r="AP95">
        <v>0</v>
      </c>
      <c r="AQ95">
        <v>250.7</v>
      </c>
      <c r="AR95">
        <v>240.38</v>
      </c>
      <c r="AU95">
        <v>0</v>
      </c>
      <c r="AV95" s="13">
        <v>0</v>
      </c>
      <c r="AW95" s="3">
        <v>270.48</v>
      </c>
      <c r="AX95" s="3">
        <v>292.27</v>
      </c>
      <c r="AY95" s="3">
        <v>531</v>
      </c>
      <c r="AZ95" s="17">
        <v>638.67</v>
      </c>
      <c r="BA95" s="3">
        <v>270.48</v>
      </c>
      <c r="BB95" s="3">
        <v>292.27</v>
      </c>
      <c r="BE95" s="21">
        <f t="shared" si="138"/>
        <v>270.48</v>
      </c>
      <c r="BF95" s="21">
        <f t="shared" ref="BF95:BH95" si="208">AH95</f>
        <v>245</v>
      </c>
      <c r="BG95" s="21">
        <f t="shared" si="208"/>
        <v>25.48</v>
      </c>
      <c r="BH95" s="21">
        <f t="shared" si="208"/>
        <v>270.48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21">
        <f t="shared" si="140"/>
        <v>292.27</v>
      </c>
      <c r="BN95" s="21">
        <f t="shared" ref="BN95:BP95" si="209">AE95</f>
        <v>258.33</v>
      </c>
      <c r="BO95" s="21">
        <f t="shared" si="209"/>
        <v>33.94</v>
      </c>
      <c r="BP95" s="21">
        <f t="shared" si="209"/>
        <v>292.27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26479.45</v>
      </c>
      <c r="B96">
        <v>-6656</v>
      </c>
      <c r="C96">
        <v>20746.85</v>
      </c>
      <c r="D96">
        <v>13703.95</v>
      </c>
      <c r="E96">
        <v>246</v>
      </c>
      <c r="F96" s="3">
        <v>-7000</v>
      </c>
      <c r="G96">
        <v>568.44</v>
      </c>
      <c r="H96">
        <v>568.44</v>
      </c>
      <c r="I96">
        <v>479.98</v>
      </c>
      <c r="J96">
        <v>479.45</v>
      </c>
      <c r="K96">
        <v>538.82</v>
      </c>
      <c r="L96">
        <v>543</v>
      </c>
      <c r="M96">
        <v>501.15</v>
      </c>
      <c r="N96">
        <v>0</v>
      </c>
      <c r="O96">
        <v>0</v>
      </c>
      <c r="P96">
        <v>617.7</v>
      </c>
      <c r="Q96">
        <v>300.18</v>
      </c>
      <c r="R96">
        <v>299.81</v>
      </c>
      <c r="S96">
        <v>26410.816</v>
      </c>
      <c r="T96">
        <v>6688.899</v>
      </c>
      <c r="U96">
        <v>13561.262</v>
      </c>
      <c r="V96">
        <v>5.531</v>
      </c>
      <c r="W96">
        <v>13566.793</v>
      </c>
      <c r="X96">
        <v>60.17</v>
      </c>
      <c r="Y96">
        <v>50.012</v>
      </c>
      <c r="Z96">
        <v>13722.635</v>
      </c>
      <c r="AA96">
        <v>4894.65</v>
      </c>
      <c r="AB96">
        <v>919.26</v>
      </c>
      <c r="AC96" t="s">
        <v>60</v>
      </c>
      <c r="AD96" s="3">
        <v>-4446.7026</v>
      </c>
      <c r="AE96">
        <v>254.33</v>
      </c>
      <c r="AF96">
        <v>36.69</v>
      </c>
      <c r="AG96">
        <v>291.02</v>
      </c>
      <c r="AH96">
        <v>235</v>
      </c>
      <c r="AI96">
        <v>36.22</v>
      </c>
      <c r="AJ96">
        <v>271.22</v>
      </c>
      <c r="AK96">
        <v>6197</v>
      </c>
      <c r="AL96">
        <v>26013</v>
      </c>
      <c r="AM96">
        <v>32210</v>
      </c>
      <c r="AN96">
        <v>14007.76</v>
      </c>
      <c r="AO96">
        <v>14007.76</v>
      </c>
      <c r="AP96">
        <v>0</v>
      </c>
      <c r="AQ96">
        <v>246</v>
      </c>
      <c r="AR96">
        <v>228.49</v>
      </c>
      <c r="AU96">
        <v>0</v>
      </c>
      <c r="AV96" s="13">
        <v>0</v>
      </c>
      <c r="AW96" s="3">
        <v>271.22</v>
      </c>
      <c r="AX96" s="3">
        <v>291.02</v>
      </c>
      <c r="AY96" s="3">
        <v>578.61</v>
      </c>
      <c r="AZ96" s="17">
        <v>613.6</v>
      </c>
      <c r="BA96" s="3">
        <v>271.22</v>
      </c>
      <c r="BB96" s="3">
        <v>291.02</v>
      </c>
      <c r="BE96" s="21">
        <f t="shared" si="138"/>
        <v>271.22</v>
      </c>
      <c r="BF96" s="21">
        <f t="shared" ref="BF96:BH96" si="210">AH96</f>
        <v>235</v>
      </c>
      <c r="BG96" s="21">
        <f t="shared" si="210"/>
        <v>36.22</v>
      </c>
      <c r="BH96" s="21">
        <f t="shared" si="210"/>
        <v>271.22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21">
        <f t="shared" si="140"/>
        <v>291.02</v>
      </c>
      <c r="BN96" s="21">
        <f t="shared" ref="BN96:BP96" si="211">AE96</f>
        <v>254.33</v>
      </c>
      <c r="BO96" s="21">
        <f t="shared" si="211"/>
        <v>36.69</v>
      </c>
      <c r="BP96" s="21">
        <f t="shared" si="211"/>
        <v>291.02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26048.54</v>
      </c>
      <c r="B97">
        <v>-6905</v>
      </c>
      <c r="C97">
        <v>20740.92</v>
      </c>
      <c r="D97">
        <v>13774.46</v>
      </c>
      <c r="E97">
        <v>245.48</v>
      </c>
      <c r="F97" s="3">
        <v>-7000</v>
      </c>
      <c r="G97">
        <v>572.72</v>
      </c>
      <c r="H97">
        <v>573.56</v>
      </c>
      <c r="I97">
        <v>501.39</v>
      </c>
      <c r="J97">
        <v>499.77</v>
      </c>
      <c r="K97">
        <v>559.75</v>
      </c>
      <c r="L97">
        <v>563.01</v>
      </c>
      <c r="M97">
        <v>500.32</v>
      </c>
      <c r="N97">
        <v>0</v>
      </c>
      <c r="O97">
        <v>0</v>
      </c>
      <c r="P97">
        <v>637.4</v>
      </c>
      <c r="Q97">
        <v>300.4</v>
      </c>
      <c r="R97">
        <v>299.44</v>
      </c>
      <c r="S97">
        <v>26462.299</v>
      </c>
      <c r="T97">
        <v>7093.427</v>
      </c>
      <c r="U97">
        <v>13553.098</v>
      </c>
      <c r="V97">
        <v>7.494</v>
      </c>
      <c r="W97">
        <v>13560.592</v>
      </c>
      <c r="X97">
        <v>60.51</v>
      </c>
      <c r="Y97">
        <v>50.004</v>
      </c>
      <c r="Z97">
        <v>13587.941</v>
      </c>
      <c r="AA97">
        <v>5137.496</v>
      </c>
      <c r="AB97">
        <v>912.64</v>
      </c>
      <c r="AC97" t="s">
        <v>60</v>
      </c>
      <c r="AD97" s="3">
        <v>-4386.89</v>
      </c>
      <c r="AE97">
        <v>254.33</v>
      </c>
      <c r="AF97">
        <v>38.2</v>
      </c>
      <c r="AG97">
        <v>292.53</v>
      </c>
      <c r="AH97">
        <v>265</v>
      </c>
      <c r="AI97">
        <v>4.8</v>
      </c>
      <c r="AJ97">
        <v>269.8</v>
      </c>
      <c r="AK97">
        <v>6259</v>
      </c>
      <c r="AL97">
        <v>26045.2</v>
      </c>
      <c r="AM97">
        <v>32304.2</v>
      </c>
      <c r="AN97">
        <v>14128.16</v>
      </c>
      <c r="AO97">
        <v>14128.16</v>
      </c>
      <c r="AP97">
        <v>0</v>
      </c>
      <c r="AQ97">
        <v>246.33</v>
      </c>
      <c r="AR97">
        <v>264.15</v>
      </c>
      <c r="AU97">
        <v>0</v>
      </c>
      <c r="AV97" s="13">
        <v>0</v>
      </c>
      <c r="AW97" s="3">
        <v>270</v>
      </c>
      <c r="AX97" s="3">
        <v>292.51</v>
      </c>
      <c r="AY97" s="3">
        <v>554.46</v>
      </c>
      <c r="AZ97" s="17">
        <v>640</v>
      </c>
      <c r="BA97" s="3">
        <v>270</v>
      </c>
      <c r="BB97" s="3">
        <v>292.51</v>
      </c>
      <c r="BE97" s="21">
        <f t="shared" si="138"/>
        <v>270</v>
      </c>
      <c r="BF97" s="21">
        <f t="shared" ref="BF97:BH97" si="212">AH97</f>
        <v>265</v>
      </c>
      <c r="BG97" s="21">
        <f t="shared" si="212"/>
        <v>4.8</v>
      </c>
      <c r="BH97" s="21">
        <f t="shared" si="212"/>
        <v>269.8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21">
        <f t="shared" si="140"/>
        <v>292.51</v>
      </c>
      <c r="BN97" s="21">
        <f t="shared" ref="BN97:BP97" si="213">AE97</f>
        <v>254.33</v>
      </c>
      <c r="BO97" s="21">
        <f t="shared" si="213"/>
        <v>38.2</v>
      </c>
      <c r="BP97" s="21">
        <f t="shared" si="213"/>
        <v>292.53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61:72">
      <c r="BI98">
        <f t="shared" ref="BI98:BL98" si="214">SUM(BI2:BI97)</f>
        <v>0</v>
      </c>
      <c r="BJ98">
        <f t="shared" si="214"/>
        <v>33</v>
      </c>
      <c r="BK98">
        <f t="shared" si="214"/>
        <v>33</v>
      </c>
      <c r="BL98">
        <f t="shared" si="214"/>
        <v>9166.74</v>
      </c>
      <c r="BQ98">
        <f t="shared" ref="BQ98:BT98" si="215">SUM(BQ2:BQ97)</f>
        <v>1</v>
      </c>
      <c r="BR98">
        <f t="shared" si="215"/>
        <v>36</v>
      </c>
      <c r="BS98">
        <f t="shared" si="215"/>
        <v>37</v>
      </c>
      <c r="BT98">
        <f t="shared" si="215"/>
        <v>10983.68</v>
      </c>
    </row>
    <row r="99" spans="61:72">
      <c r="BI99">
        <f t="shared" ref="BI99:BK99" si="216">BI98/4</f>
        <v>0</v>
      </c>
      <c r="BJ99">
        <f t="shared" si="216"/>
        <v>8.25</v>
      </c>
      <c r="BK99">
        <f t="shared" si="216"/>
        <v>8.25</v>
      </c>
      <c r="BL99">
        <f>IF(BJ98=0,0,BL98/BJ98)</f>
        <v>277.78</v>
      </c>
      <c r="BQ99">
        <f t="shared" ref="BQ99:BS99" si="217">BQ98/4</f>
        <v>0.25</v>
      </c>
      <c r="BR99">
        <f t="shared" si="217"/>
        <v>9</v>
      </c>
      <c r="BS99">
        <f t="shared" si="217"/>
        <v>9.25</v>
      </c>
      <c r="BT99">
        <f>IF(BR98=0,0,BT98/BR98)</f>
        <v>305.102222222222</v>
      </c>
    </row>
    <row r="101" ht="27" spans="57:64">
      <c r="BE101" s="25" t="s">
        <v>63</v>
      </c>
      <c r="BF101" s="25" t="s">
        <v>64</v>
      </c>
      <c r="BG101" s="25" t="s">
        <v>65</v>
      </c>
      <c r="BH101" s="25" t="s">
        <v>56</v>
      </c>
      <c r="BI101" s="25" t="s">
        <v>66</v>
      </c>
      <c r="BJ101" s="25" t="s">
        <v>67</v>
      </c>
      <c r="BK101" s="25" t="s">
        <v>68</v>
      </c>
      <c r="BL101" s="25" t="s">
        <v>59</v>
      </c>
    </row>
    <row r="102" spans="57:64">
      <c r="BE102" s="26">
        <f>BI99</f>
        <v>0</v>
      </c>
      <c r="BF102" s="26">
        <f>BJ99</f>
        <v>8.25</v>
      </c>
      <c r="BG102" s="27">
        <f>BL99</f>
        <v>277.78</v>
      </c>
      <c r="BH102" s="26">
        <f>BK99</f>
        <v>8.25</v>
      </c>
      <c r="BI102" s="26">
        <f>BQ99</f>
        <v>0.25</v>
      </c>
      <c r="BJ102" s="26">
        <f>BR99</f>
        <v>9</v>
      </c>
      <c r="BK102" s="27">
        <f>BT99</f>
        <v>305.102222222222</v>
      </c>
      <c r="BL102" s="26">
        <f>BS99</f>
        <v>9.25</v>
      </c>
    </row>
  </sheetData>
  <pageMargins left="0.7" right="0.7" top="0.75" bottom="0.75" header="0.3" footer="0.3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A1:BW102"/>
  <sheetViews>
    <sheetView zoomScale="55" zoomScaleNormal="55" workbookViewId="0">
      <pane ySplit="1" topLeftCell="A62" activePane="bottomLeft" state="frozen"/>
      <selection/>
      <selection pane="bottomLeft" activeCell="BE140" sqref="BE140"/>
    </sheetView>
  </sheetViews>
  <sheetFormatPr defaultColWidth="9" defaultRowHeight="13.5"/>
  <cols>
    <col min="6" max="6" width="8.74166666666667" style="3" customWidth="1"/>
    <col min="7" max="10" width="1.25" customWidth="1"/>
    <col min="11" max="11" width="8.74166666666667" customWidth="1"/>
    <col min="19" max="28" width="9" hidden="1" customWidth="1"/>
    <col min="29" max="29" width="1.775" customWidth="1"/>
    <col min="30" max="30" width="12.35" style="3" customWidth="1"/>
    <col min="31" max="36" width="1.25" customWidth="1"/>
    <col min="37" max="39" width="5.56666666666667" customWidth="1"/>
    <col min="40" max="46" width="1.25" customWidth="1"/>
    <col min="47" max="47" width="5.89166666666667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10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10" t="s">
        <v>46</v>
      </c>
      <c r="AV1" s="11" t="s">
        <v>47</v>
      </c>
      <c r="AW1" s="10" t="s">
        <v>48</v>
      </c>
      <c r="AX1" s="10" t="s">
        <v>49</v>
      </c>
      <c r="AY1" s="10" t="s">
        <v>50</v>
      </c>
      <c r="AZ1" s="11" t="s">
        <v>51</v>
      </c>
      <c r="BA1" s="10" t="s">
        <v>52</v>
      </c>
      <c r="BB1" s="10" t="s">
        <v>53</v>
      </c>
      <c r="BE1" s="21" t="str">
        <f t="shared" ref="BE1:BE64" si="0">AW1</f>
        <v>1#日前价格(元/MWh)</v>
      </c>
      <c r="BF1" s="21" t="str">
        <f t="shared" ref="BF1:BH1" si="1">AH1</f>
        <v>日前节点边际电价-电能量价格(元/MWh)</v>
      </c>
      <c r="BG1" s="21" t="str">
        <f t="shared" si="1"/>
        <v>日前节点边际电价-阻塞价格(元/MWh)</v>
      </c>
      <c r="BH1" s="21" t="str">
        <f t="shared" si="1"/>
        <v>日前节点边际电价-节点电价(元/MWh)</v>
      </c>
      <c r="BI1" s="21" t="s">
        <v>54</v>
      </c>
      <c r="BJ1" s="21" t="s">
        <v>55</v>
      </c>
      <c r="BK1" s="21" t="s">
        <v>56</v>
      </c>
      <c r="BL1" s="21"/>
      <c r="BM1" s="21" t="str">
        <f t="shared" ref="BM1:BM64" si="2">AX1</f>
        <v>1#实时价格(元/MWh)</v>
      </c>
      <c r="BN1" s="21" t="str">
        <f t="shared" ref="BN1:BP1" si="3">AE1</f>
        <v>实时节点边际电价-电能量价格(元/MWh)</v>
      </c>
      <c r="BO1" s="21" t="str">
        <f t="shared" si="3"/>
        <v>实时节点边际电价-阻塞价格(元/MWh)</v>
      </c>
      <c r="BP1" s="21" t="str">
        <f t="shared" si="3"/>
        <v>实时节点边际电价-节点电价(元/MWh)</v>
      </c>
      <c r="BQ1" s="21" t="s">
        <v>57</v>
      </c>
      <c r="BR1" s="21" t="s">
        <v>58</v>
      </c>
      <c r="BS1" s="21" t="s">
        <v>59</v>
      </c>
    </row>
    <row r="2" spans="1:75">
      <c r="A2">
        <v>27371.78</v>
      </c>
      <c r="B2">
        <v>-7380</v>
      </c>
      <c r="C2">
        <v>23071.08</v>
      </c>
      <c r="D2">
        <v>13793.18</v>
      </c>
      <c r="E2">
        <v>267.88</v>
      </c>
      <c r="F2" s="3">
        <v>-7000</v>
      </c>
      <c r="G2">
        <v>647.91</v>
      </c>
      <c r="H2">
        <v>650.47</v>
      </c>
      <c r="I2">
        <v>536.41</v>
      </c>
      <c r="J2">
        <v>527.67</v>
      </c>
      <c r="K2">
        <v>573.24</v>
      </c>
      <c r="L2">
        <v>575.57</v>
      </c>
      <c r="M2">
        <v>500.73</v>
      </c>
      <c r="N2">
        <v>0</v>
      </c>
      <c r="O2">
        <v>0</v>
      </c>
      <c r="P2">
        <v>635.1</v>
      </c>
      <c r="Q2">
        <v>321.28</v>
      </c>
      <c r="R2">
        <v>313.45</v>
      </c>
      <c r="S2">
        <v>27374.719</v>
      </c>
      <c r="T2">
        <v>7477.809</v>
      </c>
      <c r="U2">
        <v>13880.332</v>
      </c>
      <c r="V2">
        <v>7.31</v>
      </c>
      <c r="W2">
        <v>13887.642</v>
      </c>
      <c r="X2">
        <v>60.31</v>
      </c>
      <c r="Y2">
        <v>50.031</v>
      </c>
      <c r="Z2">
        <v>12235.566</v>
      </c>
      <c r="AA2">
        <v>6533.291</v>
      </c>
      <c r="AB2">
        <v>908.39</v>
      </c>
      <c r="AC2" t="s">
        <v>60</v>
      </c>
      <c r="AD2" s="3">
        <v>-4332.541</v>
      </c>
      <c r="AE2">
        <v>275</v>
      </c>
      <c r="AF2">
        <v>32.14</v>
      </c>
      <c r="AG2">
        <v>307.14</v>
      </c>
      <c r="AH2">
        <v>283</v>
      </c>
      <c r="AI2">
        <v>0</v>
      </c>
      <c r="AJ2">
        <v>283</v>
      </c>
      <c r="AK2">
        <v>5803</v>
      </c>
      <c r="AL2">
        <v>27535.8</v>
      </c>
      <c r="AM2">
        <v>33338.8</v>
      </c>
      <c r="AN2">
        <v>13751.54</v>
      </c>
      <c r="AO2">
        <v>13751.54</v>
      </c>
      <c r="AP2">
        <v>0</v>
      </c>
      <c r="AQ2">
        <v>267.88</v>
      </c>
      <c r="AR2">
        <v>283</v>
      </c>
      <c r="AS2" s="12" t="s">
        <v>84</v>
      </c>
      <c r="AT2" s="12" t="s">
        <v>85</v>
      </c>
      <c r="AU2">
        <v>0</v>
      </c>
      <c r="AV2" s="13">
        <v>0</v>
      </c>
      <c r="AW2" s="3">
        <v>283</v>
      </c>
      <c r="AX2" s="3">
        <v>307.82</v>
      </c>
      <c r="AY2" s="3">
        <v>600</v>
      </c>
      <c r="AZ2" s="17">
        <v>640</v>
      </c>
      <c r="BA2" s="3">
        <v>283</v>
      </c>
      <c r="BB2" s="3">
        <v>307.82</v>
      </c>
      <c r="BE2" s="21">
        <f t="shared" si="0"/>
        <v>283</v>
      </c>
      <c r="BF2" s="21">
        <f t="shared" ref="BF2:BH2" si="4">AH2</f>
        <v>283</v>
      </c>
      <c r="BG2" s="21">
        <f t="shared" si="4"/>
        <v>0</v>
      </c>
      <c r="BH2" s="21">
        <f t="shared" si="4"/>
        <v>283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21">
        <f t="shared" si="2"/>
        <v>307.82</v>
      </c>
      <c r="BN2" s="21">
        <f t="shared" ref="BN2:BP2" si="9">AE2</f>
        <v>275</v>
      </c>
      <c r="BO2" s="21">
        <f t="shared" si="9"/>
        <v>32.14</v>
      </c>
      <c r="BP2" s="21">
        <f t="shared" si="9"/>
        <v>307.14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  <c r="BW2" s="30">
        <f>AVERAGE(AX2:AX36)</f>
        <v>292.797142857143</v>
      </c>
    </row>
    <row r="3" spans="1:75">
      <c r="A3">
        <v>27327.34</v>
      </c>
      <c r="B3">
        <v>-7419</v>
      </c>
      <c r="C3">
        <v>22147</v>
      </c>
      <c r="D3">
        <v>13654.07</v>
      </c>
      <c r="E3">
        <v>259.6</v>
      </c>
      <c r="F3" s="3">
        <v>-7000</v>
      </c>
      <c r="G3">
        <v>558.18</v>
      </c>
      <c r="H3">
        <v>553.93</v>
      </c>
      <c r="I3">
        <v>501.3</v>
      </c>
      <c r="J3">
        <v>498.44</v>
      </c>
      <c r="K3">
        <v>544.4</v>
      </c>
      <c r="L3">
        <v>543.94</v>
      </c>
      <c r="M3">
        <v>501.15</v>
      </c>
      <c r="N3">
        <v>0</v>
      </c>
      <c r="O3">
        <v>0</v>
      </c>
      <c r="P3">
        <v>628.3</v>
      </c>
      <c r="Q3">
        <v>302.72</v>
      </c>
      <c r="R3">
        <v>299.76</v>
      </c>
      <c r="S3">
        <v>27255.203</v>
      </c>
      <c r="T3">
        <v>7517.726</v>
      </c>
      <c r="U3">
        <v>13800.373</v>
      </c>
      <c r="V3">
        <v>7.383</v>
      </c>
      <c r="W3">
        <v>13807.756</v>
      </c>
      <c r="X3">
        <v>60.17</v>
      </c>
      <c r="Y3">
        <v>49.983</v>
      </c>
      <c r="Z3">
        <v>12537.381</v>
      </c>
      <c r="AA3">
        <v>6181.639</v>
      </c>
      <c r="AB3">
        <v>908.33</v>
      </c>
      <c r="AC3" t="s">
        <v>60</v>
      </c>
      <c r="AD3" s="3">
        <v>-4426.2515</v>
      </c>
      <c r="AE3">
        <v>267.33</v>
      </c>
      <c r="AF3">
        <v>34.6</v>
      </c>
      <c r="AG3">
        <v>301.93</v>
      </c>
      <c r="AH3">
        <v>270</v>
      </c>
      <c r="AI3">
        <v>4.21</v>
      </c>
      <c r="AJ3">
        <v>274.21</v>
      </c>
      <c r="AK3">
        <v>5985</v>
      </c>
      <c r="AL3">
        <v>27382.7</v>
      </c>
      <c r="AM3">
        <v>33367.7</v>
      </c>
      <c r="AN3">
        <v>13815.24</v>
      </c>
      <c r="AO3">
        <v>13815.24</v>
      </c>
      <c r="AP3">
        <v>0</v>
      </c>
      <c r="AQ3">
        <v>259.6</v>
      </c>
      <c r="AR3">
        <v>269.09</v>
      </c>
      <c r="AU3">
        <v>0</v>
      </c>
      <c r="AV3" s="13">
        <v>0</v>
      </c>
      <c r="AW3" s="3">
        <v>274.21</v>
      </c>
      <c r="AX3" s="3">
        <v>301.93</v>
      </c>
      <c r="AY3" s="3">
        <v>600</v>
      </c>
      <c r="AZ3" s="17">
        <v>624.74</v>
      </c>
      <c r="BA3" s="3">
        <v>274.21</v>
      </c>
      <c r="BB3" s="3">
        <v>301.93</v>
      </c>
      <c r="BE3" s="21">
        <f t="shared" si="0"/>
        <v>274.21</v>
      </c>
      <c r="BF3" s="21">
        <f t="shared" ref="BF3:BH3" si="14">AH3</f>
        <v>270</v>
      </c>
      <c r="BG3" s="21">
        <f t="shared" si="14"/>
        <v>4.21</v>
      </c>
      <c r="BH3" s="21">
        <f t="shared" si="14"/>
        <v>274.21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21">
        <f t="shared" si="2"/>
        <v>301.93</v>
      </c>
      <c r="BN3" s="21">
        <f t="shared" ref="BN3:BP3" si="15">AE3</f>
        <v>267.33</v>
      </c>
      <c r="BO3" s="21">
        <f t="shared" si="15"/>
        <v>34.6</v>
      </c>
      <c r="BP3" s="21">
        <f t="shared" si="15"/>
        <v>301.93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  <c r="BW3" s="30">
        <f>AVERAGE(AX66:AX97)</f>
        <v>297.9303125</v>
      </c>
    </row>
    <row r="4" spans="1:72">
      <c r="A4">
        <v>27020.71</v>
      </c>
      <c r="B4">
        <v>-7454</v>
      </c>
      <c r="C4">
        <v>21837.47</v>
      </c>
      <c r="D4">
        <v>13664.61</v>
      </c>
      <c r="E4">
        <v>263.25</v>
      </c>
      <c r="F4" s="3">
        <v>-7000</v>
      </c>
      <c r="G4">
        <v>553.05</v>
      </c>
      <c r="H4">
        <v>551.36</v>
      </c>
      <c r="I4">
        <v>502.76</v>
      </c>
      <c r="J4">
        <v>500.22</v>
      </c>
      <c r="K4">
        <v>539.28</v>
      </c>
      <c r="L4">
        <v>542.31</v>
      </c>
      <c r="M4">
        <v>500.73</v>
      </c>
      <c r="N4">
        <v>0</v>
      </c>
      <c r="O4">
        <v>0</v>
      </c>
      <c r="P4">
        <v>624.1</v>
      </c>
      <c r="Q4">
        <v>300.92</v>
      </c>
      <c r="R4">
        <v>300.66</v>
      </c>
      <c r="S4">
        <v>26984.01</v>
      </c>
      <c r="T4">
        <v>7504.639</v>
      </c>
      <c r="U4">
        <v>13776.394</v>
      </c>
      <c r="V4">
        <v>7.366</v>
      </c>
      <c r="W4">
        <v>13783.759</v>
      </c>
      <c r="X4">
        <v>59.97</v>
      </c>
      <c r="Y4">
        <v>50.029</v>
      </c>
      <c r="Z4">
        <v>12829.785</v>
      </c>
      <c r="AA4">
        <v>5877.334</v>
      </c>
      <c r="AB4">
        <v>904.07</v>
      </c>
      <c r="AC4" t="s">
        <v>60</v>
      </c>
      <c r="AD4" s="3">
        <v>-4438.7183</v>
      </c>
      <c r="AE4">
        <v>269.49</v>
      </c>
      <c r="AF4">
        <v>27.46</v>
      </c>
      <c r="AG4">
        <v>296.95</v>
      </c>
      <c r="AH4">
        <v>267.25</v>
      </c>
      <c r="AI4">
        <v>5.81</v>
      </c>
      <c r="AJ4">
        <v>273.06</v>
      </c>
      <c r="AK4">
        <v>6005</v>
      </c>
      <c r="AL4">
        <v>27102</v>
      </c>
      <c r="AM4">
        <v>33107</v>
      </c>
      <c r="AN4">
        <v>13875.11</v>
      </c>
      <c r="AO4">
        <v>13875.11</v>
      </c>
      <c r="AP4">
        <v>0</v>
      </c>
      <c r="AQ4">
        <v>263.25</v>
      </c>
      <c r="AR4">
        <v>265.97</v>
      </c>
      <c r="AU4">
        <v>0</v>
      </c>
      <c r="AV4" s="13">
        <v>0</v>
      </c>
      <c r="AW4" s="3">
        <v>273.06</v>
      </c>
      <c r="AX4" s="3">
        <v>296.95</v>
      </c>
      <c r="AY4" s="3">
        <v>600</v>
      </c>
      <c r="AZ4" s="17">
        <v>625.33</v>
      </c>
      <c r="BA4" s="3">
        <v>273.06</v>
      </c>
      <c r="BB4" s="3">
        <v>296.95</v>
      </c>
      <c r="BE4" s="21">
        <f t="shared" si="0"/>
        <v>273.06</v>
      </c>
      <c r="BF4" s="21">
        <f t="shared" ref="BF4:BH4" si="16">AH4</f>
        <v>267.25</v>
      </c>
      <c r="BG4" s="21">
        <f t="shared" si="16"/>
        <v>5.81</v>
      </c>
      <c r="BH4" s="21">
        <f t="shared" si="16"/>
        <v>273.06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21">
        <f t="shared" si="2"/>
        <v>296.95</v>
      </c>
      <c r="BN4" s="21">
        <f t="shared" ref="BN4:BP4" si="17">AE4</f>
        <v>269.49</v>
      </c>
      <c r="BO4" s="21">
        <f t="shared" si="17"/>
        <v>27.46</v>
      </c>
      <c r="BP4" s="21">
        <f t="shared" si="17"/>
        <v>296.95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2">
      <c r="A5">
        <v>26603.32</v>
      </c>
      <c r="B5">
        <v>-7491</v>
      </c>
      <c r="C5">
        <v>20814.84</v>
      </c>
      <c r="D5">
        <v>13675.32</v>
      </c>
      <c r="E5">
        <v>252.08</v>
      </c>
      <c r="F5" s="3">
        <v>-7000</v>
      </c>
      <c r="G5">
        <v>548.8</v>
      </c>
      <c r="H5">
        <v>551.36</v>
      </c>
      <c r="I5">
        <v>477.33</v>
      </c>
      <c r="J5">
        <v>478.2</v>
      </c>
      <c r="K5">
        <v>542.31</v>
      </c>
      <c r="L5">
        <v>544.17</v>
      </c>
      <c r="M5">
        <v>499.91</v>
      </c>
      <c r="N5">
        <v>0</v>
      </c>
      <c r="O5">
        <v>0</v>
      </c>
      <c r="P5">
        <v>621.2</v>
      </c>
      <c r="Q5">
        <v>302.99</v>
      </c>
      <c r="R5">
        <v>301.08</v>
      </c>
      <c r="S5">
        <v>26490.48</v>
      </c>
      <c r="T5">
        <v>7449.481</v>
      </c>
      <c r="U5">
        <v>13800.553</v>
      </c>
      <c r="V5">
        <v>7.356</v>
      </c>
      <c r="W5">
        <v>13807.909</v>
      </c>
      <c r="X5">
        <v>59.82</v>
      </c>
      <c r="Y5">
        <v>50.022</v>
      </c>
      <c r="Z5">
        <v>13296.941</v>
      </c>
      <c r="AA5">
        <v>5395.902</v>
      </c>
      <c r="AB5">
        <v>904.77</v>
      </c>
      <c r="AC5" t="s">
        <v>60</v>
      </c>
      <c r="AD5" s="3">
        <v>-4437.1777</v>
      </c>
      <c r="AE5">
        <v>260.03</v>
      </c>
      <c r="AF5">
        <v>34.85</v>
      </c>
      <c r="AG5">
        <v>294.88</v>
      </c>
      <c r="AH5">
        <v>270</v>
      </c>
      <c r="AI5">
        <v>4.74</v>
      </c>
      <c r="AJ5">
        <v>274.74</v>
      </c>
      <c r="AK5">
        <v>6028</v>
      </c>
      <c r="AL5">
        <v>26872.3</v>
      </c>
      <c r="AM5">
        <v>32900.3</v>
      </c>
      <c r="AN5">
        <v>13924.81</v>
      </c>
      <c r="AO5">
        <v>13924.81</v>
      </c>
      <c r="AP5">
        <v>0</v>
      </c>
      <c r="AQ5">
        <v>252.08</v>
      </c>
      <c r="AR5">
        <v>268.98</v>
      </c>
      <c r="AU5">
        <v>0</v>
      </c>
      <c r="AV5" s="13">
        <v>0</v>
      </c>
      <c r="AW5" s="3">
        <v>274.74</v>
      </c>
      <c r="AX5" s="3">
        <v>296.61</v>
      </c>
      <c r="AY5" s="3">
        <v>600</v>
      </c>
      <c r="AZ5" s="17">
        <v>622.09</v>
      </c>
      <c r="BA5" s="3">
        <v>274.74</v>
      </c>
      <c r="BB5" s="3">
        <v>296.61</v>
      </c>
      <c r="BE5" s="21">
        <f t="shared" si="0"/>
        <v>274.74</v>
      </c>
      <c r="BF5" s="21">
        <f t="shared" ref="BF5:BH5" si="18">AH5</f>
        <v>270</v>
      </c>
      <c r="BG5" s="21">
        <f t="shared" si="18"/>
        <v>4.74</v>
      </c>
      <c r="BH5" s="21">
        <f t="shared" si="18"/>
        <v>274.74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21">
        <f t="shared" si="2"/>
        <v>296.61</v>
      </c>
      <c r="BN5" s="21">
        <f t="shared" ref="BN5:BP5" si="19">AE5</f>
        <v>260.03</v>
      </c>
      <c r="BO5" s="21">
        <f t="shared" si="19"/>
        <v>34.85</v>
      </c>
      <c r="BP5" s="21">
        <f t="shared" si="19"/>
        <v>294.88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2">
      <c r="A6">
        <v>26462.01</v>
      </c>
      <c r="B6">
        <v>-7656.52</v>
      </c>
      <c r="C6">
        <v>20766.97</v>
      </c>
      <c r="D6">
        <v>13673.76</v>
      </c>
      <c r="E6">
        <v>248.98</v>
      </c>
      <c r="F6" s="3">
        <v>-7000</v>
      </c>
      <c r="G6">
        <v>548.8</v>
      </c>
      <c r="H6">
        <v>549.64</v>
      </c>
      <c r="I6">
        <v>500.85</v>
      </c>
      <c r="J6">
        <v>500.16</v>
      </c>
      <c r="K6">
        <v>559.52</v>
      </c>
      <c r="L6">
        <v>563.47</v>
      </c>
      <c r="M6">
        <v>501.56</v>
      </c>
      <c r="N6">
        <v>0</v>
      </c>
      <c r="O6">
        <v>0</v>
      </c>
      <c r="P6">
        <v>638.5</v>
      </c>
      <c r="Q6">
        <v>321.86</v>
      </c>
      <c r="R6">
        <v>300.18</v>
      </c>
      <c r="S6">
        <v>26345.434</v>
      </c>
      <c r="T6">
        <v>7509.286</v>
      </c>
      <c r="U6">
        <v>13868.82</v>
      </c>
      <c r="V6">
        <v>7.359</v>
      </c>
      <c r="W6">
        <v>13876.179</v>
      </c>
      <c r="X6">
        <v>60.17</v>
      </c>
      <c r="Y6">
        <v>50.033</v>
      </c>
      <c r="Z6">
        <v>13589.551</v>
      </c>
      <c r="AA6">
        <v>5205.316</v>
      </c>
      <c r="AB6">
        <v>914.44</v>
      </c>
      <c r="AC6" t="s">
        <v>60</v>
      </c>
      <c r="AD6" s="3">
        <v>-4367.1396</v>
      </c>
      <c r="AE6">
        <v>258.33</v>
      </c>
      <c r="AF6">
        <v>41.25</v>
      </c>
      <c r="AG6">
        <v>299.58</v>
      </c>
      <c r="AH6">
        <v>266.75</v>
      </c>
      <c r="AI6">
        <v>6.32</v>
      </c>
      <c r="AJ6">
        <v>273.07</v>
      </c>
      <c r="AK6">
        <v>6049</v>
      </c>
      <c r="AL6">
        <v>26464.1</v>
      </c>
      <c r="AM6">
        <v>32513.1</v>
      </c>
      <c r="AN6">
        <v>13949.97</v>
      </c>
      <c r="AO6">
        <v>13949.97</v>
      </c>
      <c r="AP6">
        <v>0</v>
      </c>
      <c r="AQ6">
        <v>248.98</v>
      </c>
      <c r="AR6">
        <v>265.37</v>
      </c>
      <c r="AU6">
        <v>0</v>
      </c>
      <c r="AV6" s="13">
        <v>0</v>
      </c>
      <c r="AW6" s="3">
        <v>273.07</v>
      </c>
      <c r="AX6" s="3">
        <v>299.58</v>
      </c>
      <c r="AY6" s="3">
        <v>600</v>
      </c>
      <c r="AZ6" s="17">
        <v>640</v>
      </c>
      <c r="BA6" s="3">
        <v>273.07</v>
      </c>
      <c r="BB6" s="3">
        <v>299.58</v>
      </c>
      <c r="BE6" s="21">
        <f t="shared" si="0"/>
        <v>273.07</v>
      </c>
      <c r="BF6" s="21">
        <f t="shared" ref="BF6:BH6" si="20">AH6</f>
        <v>266.75</v>
      </c>
      <c r="BG6" s="21">
        <f t="shared" si="20"/>
        <v>6.32</v>
      </c>
      <c r="BH6" s="21">
        <f t="shared" si="20"/>
        <v>273.07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21">
        <f t="shared" si="2"/>
        <v>299.58</v>
      </c>
      <c r="BN6" s="21">
        <f t="shared" ref="BN6:BP6" si="21">AE6</f>
        <v>258.33</v>
      </c>
      <c r="BO6" s="21">
        <f t="shared" si="21"/>
        <v>41.25</v>
      </c>
      <c r="BP6" s="21">
        <f t="shared" si="21"/>
        <v>299.58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2">
      <c r="A7">
        <v>26124.07</v>
      </c>
      <c r="B7">
        <v>-7660.51</v>
      </c>
      <c r="C7">
        <v>20448.18</v>
      </c>
      <c r="D7">
        <v>13676.56</v>
      </c>
      <c r="E7">
        <v>251.16</v>
      </c>
      <c r="F7" s="3">
        <v>-7000</v>
      </c>
      <c r="G7">
        <v>549.64</v>
      </c>
      <c r="H7">
        <v>550.49</v>
      </c>
      <c r="I7">
        <v>500.66</v>
      </c>
      <c r="J7">
        <v>500.18</v>
      </c>
      <c r="K7">
        <v>560.45</v>
      </c>
      <c r="L7">
        <v>562.54</v>
      </c>
      <c r="M7">
        <v>501.56</v>
      </c>
      <c r="N7">
        <v>0</v>
      </c>
      <c r="O7">
        <v>0</v>
      </c>
      <c r="P7">
        <v>637.4</v>
      </c>
      <c r="Q7">
        <v>320.17</v>
      </c>
      <c r="R7">
        <v>300.66</v>
      </c>
      <c r="S7">
        <v>26073.855</v>
      </c>
      <c r="T7">
        <v>7646.808</v>
      </c>
      <c r="U7">
        <v>13966.799</v>
      </c>
      <c r="V7">
        <v>7.362</v>
      </c>
      <c r="W7">
        <v>13974.161</v>
      </c>
      <c r="X7">
        <v>59.82</v>
      </c>
      <c r="Y7">
        <v>50.033</v>
      </c>
      <c r="Z7">
        <v>13844.045</v>
      </c>
      <c r="AA7">
        <v>4978.842</v>
      </c>
      <c r="AB7">
        <v>919.62</v>
      </c>
      <c r="AC7" t="s">
        <v>60</v>
      </c>
      <c r="AD7" s="3">
        <v>-4374.424</v>
      </c>
      <c r="AE7">
        <v>260</v>
      </c>
      <c r="AF7">
        <v>38.37</v>
      </c>
      <c r="AG7">
        <v>298.37</v>
      </c>
      <c r="AH7">
        <v>265</v>
      </c>
      <c r="AI7">
        <v>6.51</v>
      </c>
      <c r="AJ7">
        <v>271.51</v>
      </c>
      <c r="AK7">
        <v>6043</v>
      </c>
      <c r="AL7">
        <v>26387.5</v>
      </c>
      <c r="AM7">
        <v>32430.5</v>
      </c>
      <c r="AN7">
        <v>13958.98</v>
      </c>
      <c r="AO7">
        <v>13958.98</v>
      </c>
      <c r="AP7">
        <v>0</v>
      </c>
      <c r="AQ7">
        <v>251.16</v>
      </c>
      <c r="AR7">
        <v>263.63</v>
      </c>
      <c r="AU7">
        <v>0</v>
      </c>
      <c r="AV7" s="13">
        <v>0</v>
      </c>
      <c r="AW7" s="3">
        <v>271.51</v>
      </c>
      <c r="AX7" s="3">
        <v>298.37</v>
      </c>
      <c r="AY7" s="3">
        <v>600</v>
      </c>
      <c r="AZ7" s="17">
        <v>640</v>
      </c>
      <c r="BA7" s="3">
        <v>271.51</v>
      </c>
      <c r="BB7" s="3">
        <v>298.37</v>
      </c>
      <c r="BE7" s="21">
        <f t="shared" si="0"/>
        <v>271.51</v>
      </c>
      <c r="BF7" s="21">
        <f t="shared" ref="BF7:BH7" si="22">AH7</f>
        <v>265</v>
      </c>
      <c r="BG7" s="21">
        <f t="shared" si="22"/>
        <v>6.51</v>
      </c>
      <c r="BH7" s="21">
        <f t="shared" si="22"/>
        <v>271.51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21">
        <f t="shared" si="2"/>
        <v>298.37</v>
      </c>
      <c r="BN7" s="21">
        <f t="shared" ref="BN7:BP7" si="23">AE7</f>
        <v>260</v>
      </c>
      <c r="BO7" s="21">
        <f t="shared" si="23"/>
        <v>38.37</v>
      </c>
      <c r="BP7" s="21">
        <f t="shared" si="23"/>
        <v>298.37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2">
      <c r="A8">
        <v>25942.83</v>
      </c>
      <c r="B8">
        <v>-7655.46</v>
      </c>
      <c r="C8">
        <v>20199.48</v>
      </c>
      <c r="D8">
        <v>13707.88</v>
      </c>
      <c r="E8">
        <v>248.34</v>
      </c>
      <c r="F8" s="3">
        <v>-7000</v>
      </c>
      <c r="G8">
        <v>548.8</v>
      </c>
      <c r="H8">
        <v>550.49</v>
      </c>
      <c r="I8">
        <v>496.03</v>
      </c>
      <c r="J8">
        <v>496.17</v>
      </c>
      <c r="K8">
        <v>561.61</v>
      </c>
      <c r="L8">
        <v>563.01</v>
      </c>
      <c r="M8">
        <v>500.32</v>
      </c>
      <c r="N8">
        <v>0</v>
      </c>
      <c r="O8">
        <v>0</v>
      </c>
      <c r="P8">
        <v>636.5</v>
      </c>
      <c r="Q8">
        <v>315.72</v>
      </c>
      <c r="R8">
        <v>299.97</v>
      </c>
      <c r="S8">
        <v>25715.125</v>
      </c>
      <c r="T8">
        <v>7676.218</v>
      </c>
      <c r="U8">
        <v>13963.364</v>
      </c>
      <c r="V8">
        <v>7.321</v>
      </c>
      <c r="W8">
        <v>13970.685</v>
      </c>
      <c r="X8">
        <v>59.92</v>
      </c>
      <c r="Y8">
        <v>50.033</v>
      </c>
      <c r="Z8">
        <v>14069.68</v>
      </c>
      <c r="AA8">
        <v>4727.348</v>
      </c>
      <c r="AB8">
        <v>920.29</v>
      </c>
      <c r="AC8" t="s">
        <v>60</v>
      </c>
      <c r="AD8" s="3">
        <v>-4378.9062</v>
      </c>
      <c r="AE8">
        <v>256.8</v>
      </c>
      <c r="AF8">
        <v>36.88</v>
      </c>
      <c r="AG8">
        <v>293.68</v>
      </c>
      <c r="AH8">
        <v>265</v>
      </c>
      <c r="AI8">
        <v>6.51</v>
      </c>
      <c r="AJ8">
        <v>271.51</v>
      </c>
      <c r="AK8">
        <v>6038</v>
      </c>
      <c r="AL8">
        <v>26419.6</v>
      </c>
      <c r="AM8">
        <v>32457.6</v>
      </c>
      <c r="AN8">
        <v>13969.99</v>
      </c>
      <c r="AO8">
        <v>13969.99</v>
      </c>
      <c r="AP8">
        <v>0</v>
      </c>
      <c r="AQ8">
        <v>248.34</v>
      </c>
      <c r="AR8">
        <v>263.63</v>
      </c>
      <c r="AU8">
        <v>0</v>
      </c>
      <c r="AV8" s="13">
        <v>0</v>
      </c>
      <c r="AW8" s="3">
        <v>271.51</v>
      </c>
      <c r="AX8" s="3">
        <v>294.16</v>
      </c>
      <c r="AY8" s="3">
        <v>600</v>
      </c>
      <c r="AZ8" s="17">
        <v>640</v>
      </c>
      <c r="BA8" s="3">
        <v>271.51</v>
      </c>
      <c r="BB8" s="3">
        <v>294.16</v>
      </c>
      <c r="BE8" s="21">
        <f t="shared" si="0"/>
        <v>271.51</v>
      </c>
      <c r="BF8" s="21">
        <f t="shared" ref="BF8:BH8" si="24">AH8</f>
        <v>265</v>
      </c>
      <c r="BG8" s="21">
        <f t="shared" si="24"/>
        <v>6.51</v>
      </c>
      <c r="BH8" s="21">
        <f t="shared" si="24"/>
        <v>271.51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21">
        <f t="shared" si="2"/>
        <v>294.16</v>
      </c>
      <c r="BN8" s="21">
        <f t="shared" ref="BN8:BP8" si="25">AE8</f>
        <v>256.8</v>
      </c>
      <c r="BO8" s="21">
        <f t="shared" si="25"/>
        <v>36.88</v>
      </c>
      <c r="BP8" s="21">
        <f t="shared" si="25"/>
        <v>293.68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2">
      <c r="A9">
        <v>25900.67</v>
      </c>
      <c r="B9">
        <v>-7657.46</v>
      </c>
      <c r="C9">
        <v>20017.41</v>
      </c>
      <c r="D9">
        <v>13772.27</v>
      </c>
      <c r="E9">
        <v>245.55</v>
      </c>
      <c r="F9" s="3">
        <v>-7000</v>
      </c>
      <c r="G9">
        <v>549.64</v>
      </c>
      <c r="H9">
        <v>551.36</v>
      </c>
      <c r="I9">
        <v>470.93</v>
      </c>
      <c r="J9">
        <v>470.36</v>
      </c>
      <c r="K9">
        <v>540.21</v>
      </c>
      <c r="L9">
        <v>544.4</v>
      </c>
      <c r="M9">
        <v>501.56</v>
      </c>
      <c r="N9">
        <v>0</v>
      </c>
      <c r="O9">
        <v>0</v>
      </c>
      <c r="P9">
        <v>629.7</v>
      </c>
      <c r="Q9">
        <v>299.81</v>
      </c>
      <c r="R9">
        <v>299.71</v>
      </c>
      <c r="S9">
        <v>25853.285</v>
      </c>
      <c r="T9">
        <v>7564.294</v>
      </c>
      <c r="U9">
        <v>13916.243</v>
      </c>
      <c r="V9">
        <v>7.345</v>
      </c>
      <c r="W9">
        <v>13923.587</v>
      </c>
      <c r="X9">
        <v>59.62</v>
      </c>
      <c r="Y9">
        <v>50.001</v>
      </c>
      <c r="Z9">
        <v>13925.23</v>
      </c>
      <c r="AA9">
        <v>4924.617</v>
      </c>
      <c r="AB9">
        <v>917.21</v>
      </c>
      <c r="AC9" t="s">
        <v>60</v>
      </c>
      <c r="AD9" s="3">
        <v>-4431.1543</v>
      </c>
      <c r="AE9">
        <v>253.67</v>
      </c>
      <c r="AF9">
        <v>34.96</v>
      </c>
      <c r="AG9">
        <v>288.63</v>
      </c>
      <c r="AH9">
        <v>265</v>
      </c>
      <c r="AI9">
        <v>6.51</v>
      </c>
      <c r="AJ9">
        <v>271.51</v>
      </c>
      <c r="AK9">
        <v>6034</v>
      </c>
      <c r="AL9">
        <v>26486.6</v>
      </c>
      <c r="AM9">
        <v>32520.6</v>
      </c>
      <c r="AN9">
        <v>13975.73</v>
      </c>
      <c r="AO9">
        <v>13975.73</v>
      </c>
      <c r="AP9">
        <v>0</v>
      </c>
      <c r="AQ9">
        <v>245.55</v>
      </c>
      <c r="AR9">
        <v>263.63</v>
      </c>
      <c r="AU9">
        <v>0</v>
      </c>
      <c r="AV9" s="13">
        <v>0</v>
      </c>
      <c r="AW9" s="3">
        <v>271.51</v>
      </c>
      <c r="AX9" s="3">
        <v>288.88</v>
      </c>
      <c r="AY9" s="3">
        <v>600</v>
      </c>
      <c r="AZ9" s="17">
        <v>613.6</v>
      </c>
      <c r="BA9" s="3">
        <v>271.51</v>
      </c>
      <c r="BB9" s="3">
        <v>288.88</v>
      </c>
      <c r="BE9" s="21">
        <f t="shared" si="0"/>
        <v>271.51</v>
      </c>
      <c r="BF9" s="21">
        <f t="shared" ref="BF9:BH9" si="26">AH9</f>
        <v>265</v>
      </c>
      <c r="BG9" s="21">
        <f t="shared" si="26"/>
        <v>6.51</v>
      </c>
      <c r="BH9" s="21">
        <f t="shared" si="26"/>
        <v>271.51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21">
        <f t="shared" si="2"/>
        <v>288.88</v>
      </c>
      <c r="BN9" s="21">
        <f t="shared" ref="BN9:BP9" si="27">AE9</f>
        <v>253.67</v>
      </c>
      <c r="BO9" s="21">
        <f t="shared" si="27"/>
        <v>34.96</v>
      </c>
      <c r="BP9" s="21">
        <f t="shared" si="27"/>
        <v>288.63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2">
      <c r="A10">
        <v>26829.39</v>
      </c>
      <c r="B10">
        <v>-7527</v>
      </c>
      <c r="C10">
        <v>21379.38</v>
      </c>
      <c r="D10">
        <v>13759.98</v>
      </c>
      <c r="E10">
        <v>264.71</v>
      </c>
      <c r="F10" s="3">
        <v>-7000</v>
      </c>
      <c r="G10">
        <v>549.64</v>
      </c>
      <c r="H10">
        <v>550.49</v>
      </c>
      <c r="I10">
        <v>518.83</v>
      </c>
      <c r="J10">
        <v>521.52</v>
      </c>
      <c r="K10">
        <v>512.3</v>
      </c>
      <c r="L10">
        <v>514.39</v>
      </c>
      <c r="M10">
        <v>501.56</v>
      </c>
      <c r="N10">
        <v>0</v>
      </c>
      <c r="O10">
        <v>0</v>
      </c>
      <c r="P10">
        <v>603.6</v>
      </c>
      <c r="Q10">
        <v>299.97</v>
      </c>
      <c r="R10">
        <v>300.45</v>
      </c>
      <c r="S10">
        <v>26874.992</v>
      </c>
      <c r="T10">
        <v>7735.128</v>
      </c>
      <c r="U10">
        <v>13792.22</v>
      </c>
      <c r="V10">
        <v>6.971</v>
      </c>
      <c r="W10">
        <v>13799.191</v>
      </c>
      <c r="X10">
        <v>59.92</v>
      </c>
      <c r="Y10">
        <v>50.024</v>
      </c>
      <c r="Z10">
        <v>12615.617</v>
      </c>
      <c r="AA10">
        <v>6067.844</v>
      </c>
      <c r="AB10">
        <v>917.53</v>
      </c>
      <c r="AC10" t="s">
        <v>60</v>
      </c>
      <c r="AD10" s="3">
        <v>-4516.3203</v>
      </c>
      <c r="AE10">
        <v>268.67</v>
      </c>
      <c r="AF10">
        <v>17.88</v>
      </c>
      <c r="AG10">
        <v>286.55</v>
      </c>
      <c r="AH10">
        <v>272</v>
      </c>
      <c r="AI10">
        <v>7.59</v>
      </c>
      <c r="AJ10">
        <v>279.59</v>
      </c>
      <c r="AK10">
        <v>6032</v>
      </c>
      <c r="AL10">
        <v>26922.2</v>
      </c>
      <c r="AM10">
        <v>32954.2</v>
      </c>
      <c r="AN10">
        <v>13999.73</v>
      </c>
      <c r="AO10">
        <v>13999.73</v>
      </c>
      <c r="AP10">
        <v>0</v>
      </c>
      <c r="AQ10">
        <v>264.71</v>
      </c>
      <c r="AR10">
        <v>270.41</v>
      </c>
      <c r="AU10">
        <v>0</v>
      </c>
      <c r="AV10" s="13">
        <v>0</v>
      </c>
      <c r="AW10" s="3">
        <v>279.59</v>
      </c>
      <c r="AX10" s="3">
        <v>289.18</v>
      </c>
      <c r="AY10" s="3">
        <v>600</v>
      </c>
      <c r="AZ10" s="17">
        <v>600</v>
      </c>
      <c r="BA10" s="3">
        <v>279.59</v>
      </c>
      <c r="BB10" s="3">
        <v>289.18</v>
      </c>
      <c r="BE10" s="21">
        <f t="shared" si="0"/>
        <v>279.59</v>
      </c>
      <c r="BF10" s="21">
        <f t="shared" ref="BF10:BH10" si="28">AH10</f>
        <v>272</v>
      </c>
      <c r="BG10" s="21">
        <f t="shared" si="28"/>
        <v>7.59</v>
      </c>
      <c r="BH10" s="21">
        <f t="shared" si="28"/>
        <v>279.59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21">
        <f t="shared" si="2"/>
        <v>289.18</v>
      </c>
      <c r="BN10" s="21">
        <f t="shared" ref="BN10:BP10" si="29">AE10</f>
        <v>268.67</v>
      </c>
      <c r="BO10" s="21">
        <f t="shared" si="29"/>
        <v>17.88</v>
      </c>
      <c r="BP10" s="21">
        <f t="shared" si="29"/>
        <v>286.55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2">
      <c r="A11">
        <v>26772.99</v>
      </c>
      <c r="B11">
        <v>-7486</v>
      </c>
      <c r="C11">
        <v>21122.89</v>
      </c>
      <c r="D11">
        <v>13759.62</v>
      </c>
      <c r="E11">
        <v>264.11</v>
      </c>
      <c r="F11" s="3">
        <v>-7000</v>
      </c>
      <c r="G11">
        <v>548.8</v>
      </c>
      <c r="H11">
        <v>550.49</v>
      </c>
      <c r="I11">
        <v>501.91</v>
      </c>
      <c r="J11">
        <v>502.07</v>
      </c>
      <c r="K11">
        <v>510.91</v>
      </c>
      <c r="L11">
        <v>512.77</v>
      </c>
      <c r="M11">
        <v>500.32</v>
      </c>
      <c r="N11">
        <v>0</v>
      </c>
      <c r="O11">
        <v>0</v>
      </c>
      <c r="P11">
        <v>605.6</v>
      </c>
      <c r="Q11">
        <v>300.77</v>
      </c>
      <c r="R11">
        <v>300.61</v>
      </c>
      <c r="S11">
        <v>26709.844</v>
      </c>
      <c r="T11">
        <v>7436.64</v>
      </c>
      <c r="U11">
        <v>13913.875</v>
      </c>
      <c r="V11">
        <v>7.018</v>
      </c>
      <c r="W11">
        <v>13920.892</v>
      </c>
      <c r="X11">
        <v>60.11</v>
      </c>
      <c r="Y11">
        <v>49.97</v>
      </c>
      <c r="Z11">
        <v>13191.859</v>
      </c>
      <c r="AA11">
        <v>5571.068</v>
      </c>
      <c r="AB11">
        <v>918.92</v>
      </c>
      <c r="AC11" t="s">
        <v>60</v>
      </c>
      <c r="AD11" s="3">
        <v>-4513.0986</v>
      </c>
      <c r="AE11">
        <v>269.31</v>
      </c>
      <c r="AF11">
        <v>22.58</v>
      </c>
      <c r="AG11">
        <v>291.89</v>
      </c>
      <c r="AH11">
        <v>270</v>
      </c>
      <c r="AI11">
        <v>6.52</v>
      </c>
      <c r="AJ11">
        <v>276.52</v>
      </c>
      <c r="AK11">
        <v>6011</v>
      </c>
      <c r="AL11">
        <v>26922.2</v>
      </c>
      <c r="AM11">
        <v>32933.2</v>
      </c>
      <c r="AN11">
        <v>14024.67</v>
      </c>
      <c r="AO11">
        <v>14024.67</v>
      </c>
      <c r="AP11">
        <v>0</v>
      </c>
      <c r="AQ11">
        <v>264.11</v>
      </c>
      <c r="AR11">
        <v>268.59</v>
      </c>
      <c r="AU11">
        <v>0</v>
      </c>
      <c r="AV11" s="13">
        <v>0</v>
      </c>
      <c r="AW11" s="3">
        <v>276.52</v>
      </c>
      <c r="AX11" s="3">
        <v>291.89</v>
      </c>
      <c r="AY11" s="3">
        <v>600</v>
      </c>
      <c r="AZ11" s="17">
        <v>600</v>
      </c>
      <c r="BA11" s="3">
        <v>276.52</v>
      </c>
      <c r="BB11" s="3">
        <v>291.89</v>
      </c>
      <c r="BE11" s="21">
        <f t="shared" si="0"/>
        <v>276.52</v>
      </c>
      <c r="BF11" s="21">
        <f t="shared" ref="BF11:BH11" si="30">AH11</f>
        <v>270</v>
      </c>
      <c r="BG11" s="21">
        <f t="shared" si="30"/>
        <v>6.52</v>
      </c>
      <c r="BH11" s="21">
        <f t="shared" si="30"/>
        <v>276.52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21">
        <f t="shared" si="2"/>
        <v>291.89</v>
      </c>
      <c r="BN11" s="21">
        <f t="shared" ref="BN11:BP11" si="31">AE11</f>
        <v>269.31</v>
      </c>
      <c r="BO11" s="21">
        <f t="shared" si="31"/>
        <v>22.58</v>
      </c>
      <c r="BP11" s="21">
        <f t="shared" si="31"/>
        <v>291.89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2">
      <c r="A12">
        <v>26528.54</v>
      </c>
      <c r="B12">
        <v>-7418</v>
      </c>
      <c r="C12">
        <v>20565.35</v>
      </c>
      <c r="D12">
        <v>13674.59</v>
      </c>
      <c r="E12">
        <v>254.36</v>
      </c>
      <c r="F12" s="3">
        <v>-7000</v>
      </c>
      <c r="G12">
        <v>549.64</v>
      </c>
      <c r="H12">
        <v>551.36</v>
      </c>
      <c r="I12">
        <v>492.31</v>
      </c>
      <c r="J12">
        <v>495.34</v>
      </c>
      <c r="K12">
        <v>503.93</v>
      </c>
      <c r="L12">
        <v>503.46</v>
      </c>
      <c r="M12">
        <v>500.73</v>
      </c>
      <c r="N12">
        <v>0</v>
      </c>
      <c r="O12">
        <v>0</v>
      </c>
      <c r="P12">
        <v>598.4</v>
      </c>
      <c r="Q12">
        <v>299.07</v>
      </c>
      <c r="R12">
        <v>300.92</v>
      </c>
      <c r="S12">
        <v>26553.045</v>
      </c>
      <c r="T12">
        <v>7532.779</v>
      </c>
      <c r="U12">
        <v>13756.302</v>
      </c>
      <c r="V12">
        <v>6.948</v>
      </c>
      <c r="W12">
        <v>13763.25</v>
      </c>
      <c r="X12">
        <v>59.97</v>
      </c>
      <c r="Y12">
        <v>50.025</v>
      </c>
      <c r="Z12">
        <v>13256.809</v>
      </c>
      <c r="AA12">
        <v>5505.496</v>
      </c>
      <c r="AB12">
        <v>938.61</v>
      </c>
      <c r="AC12" t="s">
        <v>60</v>
      </c>
      <c r="AD12" s="3">
        <v>-4526.406</v>
      </c>
      <c r="AE12">
        <v>260.67</v>
      </c>
      <c r="AF12">
        <v>27.03</v>
      </c>
      <c r="AG12">
        <v>287.7</v>
      </c>
      <c r="AH12">
        <v>260</v>
      </c>
      <c r="AI12">
        <v>18.77</v>
      </c>
      <c r="AJ12">
        <v>278.77</v>
      </c>
      <c r="AK12">
        <v>5988</v>
      </c>
      <c r="AL12">
        <v>26617.2</v>
      </c>
      <c r="AM12">
        <v>32605.2</v>
      </c>
      <c r="AN12">
        <v>14047.16</v>
      </c>
      <c r="AO12">
        <v>14047.16</v>
      </c>
      <c r="AP12">
        <v>0</v>
      </c>
      <c r="AQ12">
        <v>254.36</v>
      </c>
      <c r="AR12">
        <v>255.87</v>
      </c>
      <c r="AU12">
        <v>0</v>
      </c>
      <c r="AV12" s="13">
        <v>0</v>
      </c>
      <c r="AW12" s="3">
        <v>278.77</v>
      </c>
      <c r="AX12" s="3">
        <v>287.7</v>
      </c>
      <c r="AY12" s="3">
        <v>600</v>
      </c>
      <c r="AZ12" s="17">
        <v>600</v>
      </c>
      <c r="BA12" s="3">
        <v>278.77</v>
      </c>
      <c r="BB12" s="3">
        <v>287.7</v>
      </c>
      <c r="BE12" s="21">
        <f t="shared" si="0"/>
        <v>278.77</v>
      </c>
      <c r="BF12" s="21">
        <f t="shared" ref="BF12:BH12" si="32">AH12</f>
        <v>260</v>
      </c>
      <c r="BG12" s="21">
        <f t="shared" si="32"/>
        <v>18.77</v>
      </c>
      <c r="BH12" s="21">
        <f t="shared" si="32"/>
        <v>278.77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21">
        <f t="shared" si="2"/>
        <v>287.7</v>
      </c>
      <c r="BN12" s="21">
        <f t="shared" ref="BN12:BP12" si="33">AE12</f>
        <v>260.67</v>
      </c>
      <c r="BO12" s="21">
        <f t="shared" si="33"/>
        <v>27.03</v>
      </c>
      <c r="BP12" s="21">
        <f t="shared" si="33"/>
        <v>287.7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2">
      <c r="A13">
        <v>26221.83</v>
      </c>
      <c r="B13">
        <v>-7155</v>
      </c>
      <c r="C13">
        <v>19923.82</v>
      </c>
      <c r="D13">
        <v>13733.95</v>
      </c>
      <c r="E13">
        <v>251.83</v>
      </c>
      <c r="F13" s="3">
        <v>-7000</v>
      </c>
      <c r="G13">
        <v>548.8</v>
      </c>
      <c r="H13">
        <v>550.49</v>
      </c>
      <c r="I13">
        <v>466.19</v>
      </c>
      <c r="J13">
        <v>468.4</v>
      </c>
      <c r="K13">
        <v>511.14</v>
      </c>
      <c r="L13">
        <v>512.3</v>
      </c>
      <c r="M13">
        <v>501.15</v>
      </c>
      <c r="N13">
        <v>0</v>
      </c>
      <c r="O13">
        <v>0</v>
      </c>
      <c r="P13">
        <v>608.1</v>
      </c>
      <c r="Q13">
        <v>300.18</v>
      </c>
      <c r="R13">
        <v>300.29</v>
      </c>
      <c r="S13">
        <v>26365.143</v>
      </c>
      <c r="T13">
        <v>7337.385</v>
      </c>
      <c r="U13">
        <v>13626.26</v>
      </c>
      <c r="V13">
        <v>6.932</v>
      </c>
      <c r="W13">
        <v>13633.192</v>
      </c>
      <c r="X13">
        <v>59.53</v>
      </c>
      <c r="Y13">
        <v>49.974</v>
      </c>
      <c r="Z13">
        <v>13789.924</v>
      </c>
      <c r="AA13">
        <v>4990.998</v>
      </c>
      <c r="AB13">
        <v>945.99</v>
      </c>
      <c r="AC13" t="s">
        <v>60</v>
      </c>
      <c r="AD13" s="3">
        <v>-4505.8145</v>
      </c>
      <c r="AE13">
        <v>258.47</v>
      </c>
      <c r="AF13">
        <v>28.91</v>
      </c>
      <c r="AG13">
        <v>287.38</v>
      </c>
      <c r="AH13">
        <v>262.63</v>
      </c>
      <c r="AI13">
        <v>17.1</v>
      </c>
      <c r="AJ13">
        <v>279.73</v>
      </c>
      <c r="AK13">
        <v>5965</v>
      </c>
      <c r="AL13">
        <v>26285.5</v>
      </c>
      <c r="AM13">
        <v>32250.5</v>
      </c>
      <c r="AN13">
        <v>14057.17</v>
      </c>
      <c r="AO13">
        <v>14057.17</v>
      </c>
      <c r="AP13">
        <v>0</v>
      </c>
      <c r="AQ13">
        <v>251.83</v>
      </c>
      <c r="AR13">
        <v>258.84</v>
      </c>
      <c r="AU13">
        <v>0</v>
      </c>
      <c r="AV13" s="13">
        <v>0</v>
      </c>
      <c r="AW13" s="3">
        <v>279.73</v>
      </c>
      <c r="AX13" s="3">
        <v>289.79</v>
      </c>
      <c r="AY13" s="3">
        <v>600</v>
      </c>
      <c r="AZ13" s="17">
        <v>600</v>
      </c>
      <c r="BA13" s="3">
        <v>279.73</v>
      </c>
      <c r="BB13" s="3">
        <v>289.79</v>
      </c>
      <c r="BE13" s="21">
        <f t="shared" si="0"/>
        <v>279.73</v>
      </c>
      <c r="BF13" s="21">
        <f t="shared" ref="BF13:BH13" si="34">AH13</f>
        <v>262.63</v>
      </c>
      <c r="BG13" s="21">
        <f t="shared" si="34"/>
        <v>17.1</v>
      </c>
      <c r="BH13" s="21">
        <f t="shared" si="34"/>
        <v>279.73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21">
        <f t="shared" si="2"/>
        <v>289.79</v>
      </c>
      <c r="BN13" s="21">
        <f t="shared" ref="BN13:BP13" si="35">AE13</f>
        <v>258.47</v>
      </c>
      <c r="BO13" s="21">
        <f t="shared" si="35"/>
        <v>28.91</v>
      </c>
      <c r="BP13" s="21">
        <f t="shared" si="35"/>
        <v>287.38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2">
      <c r="A14">
        <v>26192.11</v>
      </c>
      <c r="B14">
        <v>-7107</v>
      </c>
      <c r="C14">
        <v>19908.4</v>
      </c>
      <c r="D14">
        <v>13664.88</v>
      </c>
      <c r="E14">
        <v>249.76</v>
      </c>
      <c r="F14" s="3">
        <v>-7000</v>
      </c>
      <c r="G14">
        <v>547.93</v>
      </c>
      <c r="H14">
        <v>550.49</v>
      </c>
      <c r="I14">
        <v>450.03</v>
      </c>
      <c r="J14">
        <v>454.66</v>
      </c>
      <c r="K14">
        <v>505.56</v>
      </c>
      <c r="L14">
        <v>506.72</v>
      </c>
      <c r="M14">
        <v>501.15</v>
      </c>
      <c r="N14">
        <v>0</v>
      </c>
      <c r="O14">
        <v>0</v>
      </c>
      <c r="P14">
        <v>602.1</v>
      </c>
      <c r="Q14">
        <v>300.18</v>
      </c>
      <c r="R14">
        <v>300.03</v>
      </c>
      <c r="S14">
        <v>26049.152</v>
      </c>
      <c r="T14">
        <v>7223.231</v>
      </c>
      <c r="U14">
        <v>13638.638</v>
      </c>
      <c r="V14">
        <v>6.96</v>
      </c>
      <c r="W14">
        <v>13645.598</v>
      </c>
      <c r="X14">
        <v>59.72</v>
      </c>
      <c r="Y14">
        <v>50.033</v>
      </c>
      <c r="Z14">
        <v>14054.484</v>
      </c>
      <c r="AA14">
        <v>4771.481</v>
      </c>
      <c r="AB14">
        <v>945.76</v>
      </c>
      <c r="AC14" t="s">
        <v>60</v>
      </c>
      <c r="AD14" s="3">
        <v>-4529.347</v>
      </c>
      <c r="AE14">
        <v>257.47</v>
      </c>
      <c r="AF14">
        <v>32.53</v>
      </c>
      <c r="AG14">
        <v>290</v>
      </c>
      <c r="AH14">
        <v>260</v>
      </c>
      <c r="AI14">
        <v>18.85</v>
      </c>
      <c r="AJ14">
        <v>278.85</v>
      </c>
      <c r="AK14">
        <v>5942</v>
      </c>
      <c r="AL14">
        <v>26030.3</v>
      </c>
      <c r="AM14">
        <v>31972.3</v>
      </c>
      <c r="AN14">
        <v>14070.01</v>
      </c>
      <c r="AO14">
        <v>14070.01</v>
      </c>
      <c r="AP14">
        <v>0</v>
      </c>
      <c r="AQ14">
        <v>249.76</v>
      </c>
      <c r="AR14">
        <v>255.8</v>
      </c>
      <c r="AU14">
        <v>0</v>
      </c>
      <c r="AV14" s="13">
        <v>0</v>
      </c>
      <c r="AW14" s="3">
        <v>278.85</v>
      </c>
      <c r="AX14" s="3">
        <v>290.33</v>
      </c>
      <c r="AY14" s="3">
        <v>600</v>
      </c>
      <c r="AZ14" s="17">
        <v>600</v>
      </c>
      <c r="BA14" s="3">
        <v>278.85</v>
      </c>
      <c r="BB14" s="3">
        <v>290.33</v>
      </c>
      <c r="BE14" s="21">
        <f t="shared" si="0"/>
        <v>278.85</v>
      </c>
      <c r="BF14" s="21">
        <f t="shared" ref="BF14:BH14" si="36">AH14</f>
        <v>260</v>
      </c>
      <c r="BG14" s="21">
        <f t="shared" si="36"/>
        <v>18.85</v>
      </c>
      <c r="BH14" s="21">
        <f t="shared" si="36"/>
        <v>278.85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21">
        <f t="shared" si="2"/>
        <v>290.33</v>
      </c>
      <c r="BN14" s="21">
        <f t="shared" ref="BN14:BP14" si="37">AE14</f>
        <v>257.47</v>
      </c>
      <c r="BO14" s="21">
        <f t="shared" si="37"/>
        <v>32.53</v>
      </c>
      <c r="BP14" s="21">
        <f t="shared" si="37"/>
        <v>290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2">
      <c r="A15">
        <v>25695.12</v>
      </c>
      <c r="B15">
        <v>-7194</v>
      </c>
      <c r="C15">
        <v>19555.01</v>
      </c>
      <c r="D15">
        <v>13601.93</v>
      </c>
      <c r="E15">
        <v>246.91</v>
      </c>
      <c r="F15" s="3">
        <v>-7000</v>
      </c>
      <c r="G15">
        <v>547.93</v>
      </c>
      <c r="H15">
        <v>549.64</v>
      </c>
      <c r="I15">
        <v>380.66</v>
      </c>
      <c r="J15">
        <v>382.42</v>
      </c>
      <c r="K15">
        <v>522.07</v>
      </c>
      <c r="L15">
        <v>524.4</v>
      </c>
      <c r="M15">
        <v>500.73</v>
      </c>
      <c r="N15">
        <v>0</v>
      </c>
      <c r="O15">
        <v>0</v>
      </c>
      <c r="P15">
        <v>610.6</v>
      </c>
      <c r="Q15">
        <v>300.29</v>
      </c>
      <c r="R15">
        <v>299.92</v>
      </c>
      <c r="S15">
        <v>25699.123</v>
      </c>
      <c r="T15">
        <v>7090.143</v>
      </c>
      <c r="U15">
        <v>13568.138</v>
      </c>
      <c r="V15">
        <v>6.755</v>
      </c>
      <c r="W15">
        <v>13574.892</v>
      </c>
      <c r="X15">
        <v>59.52</v>
      </c>
      <c r="Y15">
        <v>50.035</v>
      </c>
      <c r="Z15">
        <v>14284.797</v>
      </c>
      <c r="AA15">
        <v>4514.602</v>
      </c>
      <c r="AB15">
        <v>945</v>
      </c>
      <c r="AC15" t="s">
        <v>60</v>
      </c>
      <c r="AD15" s="3">
        <v>-4477.9395</v>
      </c>
      <c r="AE15">
        <v>255.14</v>
      </c>
      <c r="AF15">
        <v>34.63</v>
      </c>
      <c r="AG15">
        <v>289.77</v>
      </c>
      <c r="AH15">
        <v>261.64</v>
      </c>
      <c r="AI15">
        <v>17.38</v>
      </c>
      <c r="AJ15">
        <v>279.02</v>
      </c>
      <c r="AK15">
        <v>6021</v>
      </c>
      <c r="AL15">
        <v>25902.7</v>
      </c>
      <c r="AM15">
        <v>31923.7</v>
      </c>
      <c r="AN15">
        <v>14077.75</v>
      </c>
      <c r="AO15">
        <v>14077.75</v>
      </c>
      <c r="AP15">
        <v>0</v>
      </c>
      <c r="AQ15">
        <v>246.91</v>
      </c>
      <c r="AR15">
        <v>257.79</v>
      </c>
      <c r="AU15">
        <v>0</v>
      </c>
      <c r="AV15" s="13">
        <v>0</v>
      </c>
      <c r="AW15" s="3">
        <v>279.02</v>
      </c>
      <c r="AX15" s="3">
        <v>290.01</v>
      </c>
      <c r="AY15" s="3">
        <v>600</v>
      </c>
      <c r="AZ15" s="17">
        <v>616</v>
      </c>
      <c r="BA15" s="3">
        <v>279.02</v>
      </c>
      <c r="BB15" s="3">
        <v>290.01</v>
      </c>
      <c r="BE15" s="21">
        <f t="shared" si="0"/>
        <v>279.02</v>
      </c>
      <c r="BF15" s="21">
        <f t="shared" ref="BF15:BH15" si="38">AH15</f>
        <v>261.64</v>
      </c>
      <c r="BG15" s="21">
        <f t="shared" si="38"/>
        <v>17.38</v>
      </c>
      <c r="BH15" s="21">
        <f t="shared" si="38"/>
        <v>279.02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21">
        <f t="shared" si="2"/>
        <v>290.01</v>
      </c>
      <c r="BN15" s="21">
        <f t="shared" ref="BN15:BP15" si="39">AE15</f>
        <v>255.14</v>
      </c>
      <c r="BO15" s="21">
        <f t="shared" si="39"/>
        <v>34.63</v>
      </c>
      <c r="BP15" s="21">
        <f t="shared" si="39"/>
        <v>289.77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2">
      <c r="A16">
        <v>25859.71</v>
      </c>
      <c r="B16">
        <v>-7275</v>
      </c>
      <c r="C16">
        <v>19831.63</v>
      </c>
      <c r="D16">
        <v>13575.4</v>
      </c>
      <c r="E16">
        <v>252.36</v>
      </c>
      <c r="F16" s="3">
        <v>-7000</v>
      </c>
      <c r="G16">
        <v>549.64</v>
      </c>
      <c r="H16">
        <v>551.36</v>
      </c>
      <c r="I16">
        <v>437.26</v>
      </c>
      <c r="J16">
        <v>442.11</v>
      </c>
      <c r="K16">
        <v>506.02</v>
      </c>
      <c r="L16">
        <v>507.65</v>
      </c>
      <c r="M16">
        <v>501.97</v>
      </c>
      <c r="N16">
        <v>0</v>
      </c>
      <c r="O16">
        <v>0</v>
      </c>
      <c r="P16">
        <v>598.4</v>
      </c>
      <c r="Q16">
        <v>289.98</v>
      </c>
      <c r="R16">
        <v>288.71</v>
      </c>
      <c r="S16">
        <v>25537.914</v>
      </c>
      <c r="T16">
        <v>7370.858</v>
      </c>
      <c r="U16">
        <v>13671.27</v>
      </c>
      <c r="V16">
        <v>6.134</v>
      </c>
      <c r="W16">
        <v>13677.404</v>
      </c>
      <c r="X16">
        <v>59.67</v>
      </c>
      <c r="Y16">
        <v>50.032</v>
      </c>
      <c r="Z16">
        <v>14228.785</v>
      </c>
      <c r="AA16">
        <v>4562.51</v>
      </c>
      <c r="AB16">
        <v>927.64</v>
      </c>
      <c r="AC16" t="s">
        <v>60</v>
      </c>
      <c r="AD16" s="3">
        <v>-4547.837</v>
      </c>
      <c r="AE16">
        <v>258.47</v>
      </c>
      <c r="AF16">
        <v>25.99</v>
      </c>
      <c r="AG16">
        <v>284.46</v>
      </c>
      <c r="AH16">
        <v>260</v>
      </c>
      <c r="AI16">
        <v>18.85</v>
      </c>
      <c r="AJ16">
        <v>278.85</v>
      </c>
      <c r="AK16">
        <v>6092</v>
      </c>
      <c r="AL16">
        <v>25749.6</v>
      </c>
      <c r="AM16">
        <v>31841.6</v>
      </c>
      <c r="AN16">
        <v>14090.35</v>
      </c>
      <c r="AO16">
        <v>14090.35</v>
      </c>
      <c r="AP16">
        <v>0</v>
      </c>
      <c r="AQ16">
        <v>252.36</v>
      </c>
      <c r="AR16">
        <v>255.85</v>
      </c>
      <c r="AU16">
        <v>0</v>
      </c>
      <c r="AV16" s="13">
        <v>0</v>
      </c>
      <c r="AW16" s="3">
        <v>278.85</v>
      </c>
      <c r="AX16" s="3">
        <v>284.79</v>
      </c>
      <c r="AY16" s="3">
        <v>600</v>
      </c>
      <c r="AZ16" s="17">
        <v>600</v>
      </c>
      <c r="BA16" s="3">
        <v>278.85</v>
      </c>
      <c r="BB16" s="3">
        <v>284.79</v>
      </c>
      <c r="BE16" s="21">
        <f t="shared" si="0"/>
        <v>278.85</v>
      </c>
      <c r="BF16" s="21">
        <f t="shared" ref="BF16:BH16" si="40">AH16</f>
        <v>260</v>
      </c>
      <c r="BG16" s="21">
        <f t="shared" si="40"/>
        <v>18.85</v>
      </c>
      <c r="BH16" s="21">
        <f t="shared" si="40"/>
        <v>278.85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21">
        <f t="shared" si="2"/>
        <v>284.79</v>
      </c>
      <c r="BN16" s="21">
        <f t="shared" ref="BN16:BP16" si="41">AE16</f>
        <v>258.47</v>
      </c>
      <c r="BO16" s="21">
        <f t="shared" si="41"/>
        <v>25.99</v>
      </c>
      <c r="BP16" s="21">
        <f t="shared" si="41"/>
        <v>284.46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25394.51</v>
      </c>
      <c r="B17">
        <v>-7357</v>
      </c>
      <c r="C17">
        <v>19545.87</v>
      </c>
      <c r="D17">
        <v>13489.9</v>
      </c>
      <c r="E17">
        <v>250.07</v>
      </c>
      <c r="F17" s="3">
        <v>-7000</v>
      </c>
      <c r="G17">
        <v>549.64</v>
      </c>
      <c r="H17">
        <v>550.49</v>
      </c>
      <c r="I17">
        <v>386.98</v>
      </c>
      <c r="J17">
        <v>392.1</v>
      </c>
      <c r="K17">
        <v>489.74</v>
      </c>
      <c r="L17">
        <v>491.13</v>
      </c>
      <c r="M17">
        <v>501.56</v>
      </c>
      <c r="N17">
        <v>0</v>
      </c>
      <c r="O17">
        <v>0</v>
      </c>
      <c r="P17">
        <v>598.8</v>
      </c>
      <c r="Q17">
        <v>300.03</v>
      </c>
      <c r="R17">
        <v>299.66</v>
      </c>
      <c r="S17">
        <v>25595.654</v>
      </c>
      <c r="T17">
        <v>7447.127</v>
      </c>
      <c r="U17">
        <v>13543.422</v>
      </c>
      <c r="V17">
        <v>6.166</v>
      </c>
      <c r="W17">
        <v>13549.588</v>
      </c>
      <c r="X17">
        <v>59.48</v>
      </c>
      <c r="Y17">
        <v>49.994</v>
      </c>
      <c r="Z17">
        <v>14303.713</v>
      </c>
      <c r="AA17">
        <v>4566.262</v>
      </c>
      <c r="AB17">
        <v>931.39</v>
      </c>
      <c r="AC17" t="s">
        <v>60</v>
      </c>
      <c r="AD17" s="3">
        <v>-4551.339</v>
      </c>
      <c r="AE17">
        <v>256.67</v>
      </c>
      <c r="AF17">
        <v>27.71</v>
      </c>
      <c r="AG17">
        <v>284.38</v>
      </c>
      <c r="AH17">
        <v>252.75</v>
      </c>
      <c r="AI17">
        <v>24.21</v>
      </c>
      <c r="AJ17">
        <v>276.96</v>
      </c>
      <c r="AK17">
        <v>6164</v>
      </c>
      <c r="AL17">
        <v>25673.1</v>
      </c>
      <c r="AM17">
        <v>31837.1</v>
      </c>
      <c r="AN17">
        <v>14089.33</v>
      </c>
      <c r="AO17">
        <v>14089.33</v>
      </c>
      <c r="AP17">
        <v>0</v>
      </c>
      <c r="AQ17">
        <v>250.07</v>
      </c>
      <c r="AR17">
        <v>247.54</v>
      </c>
      <c r="AU17">
        <v>0</v>
      </c>
      <c r="AV17" s="13">
        <v>0</v>
      </c>
      <c r="AW17" s="3">
        <v>276.96</v>
      </c>
      <c r="AX17" s="3">
        <v>284.38</v>
      </c>
      <c r="AY17" s="3">
        <v>600</v>
      </c>
      <c r="AZ17" s="17">
        <v>600</v>
      </c>
      <c r="BA17" s="3">
        <v>276.96</v>
      </c>
      <c r="BB17" s="3">
        <v>284.38</v>
      </c>
      <c r="BE17" s="21">
        <f t="shared" si="0"/>
        <v>276.96</v>
      </c>
      <c r="BF17" s="21">
        <f t="shared" ref="BF17:BH17" si="42">AH17</f>
        <v>252.75</v>
      </c>
      <c r="BG17" s="21">
        <f t="shared" si="42"/>
        <v>24.21</v>
      </c>
      <c r="BH17" s="21">
        <f t="shared" si="42"/>
        <v>276.96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21">
        <f t="shared" si="2"/>
        <v>284.38</v>
      </c>
      <c r="BN17" s="21">
        <f t="shared" ref="BN17:BP17" si="43">AE17</f>
        <v>256.67</v>
      </c>
      <c r="BO17" s="21">
        <f t="shared" si="43"/>
        <v>27.71</v>
      </c>
      <c r="BP17" s="21">
        <f t="shared" si="43"/>
        <v>284.38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25408.7</v>
      </c>
      <c r="B18">
        <v>-7434</v>
      </c>
      <c r="C18">
        <v>19598.63</v>
      </c>
      <c r="D18">
        <v>13529.71</v>
      </c>
      <c r="E18">
        <v>250.94</v>
      </c>
      <c r="F18" s="3">
        <v>-7000</v>
      </c>
      <c r="G18">
        <v>549.64</v>
      </c>
      <c r="H18">
        <v>551.36</v>
      </c>
      <c r="I18">
        <v>370.27</v>
      </c>
      <c r="J18">
        <v>375.24</v>
      </c>
      <c r="K18">
        <v>501.6</v>
      </c>
      <c r="L18">
        <v>504.39</v>
      </c>
      <c r="M18">
        <v>500.32</v>
      </c>
      <c r="N18">
        <v>0</v>
      </c>
      <c r="O18">
        <v>0</v>
      </c>
      <c r="P18">
        <v>599.9</v>
      </c>
      <c r="Q18">
        <v>300.08</v>
      </c>
      <c r="R18">
        <v>300.71</v>
      </c>
      <c r="S18">
        <v>25467.977</v>
      </c>
      <c r="T18">
        <v>7640.257</v>
      </c>
      <c r="U18">
        <v>13595.91</v>
      </c>
      <c r="V18">
        <v>6.144</v>
      </c>
      <c r="W18">
        <v>13602.054</v>
      </c>
      <c r="X18">
        <v>59.77</v>
      </c>
      <c r="Y18">
        <v>49.965</v>
      </c>
      <c r="Z18">
        <v>14083.781</v>
      </c>
      <c r="AA18">
        <v>4672.522</v>
      </c>
      <c r="AB18">
        <v>929.29</v>
      </c>
      <c r="AC18" t="s">
        <v>60</v>
      </c>
      <c r="AD18" s="3">
        <v>-4534.95</v>
      </c>
      <c r="AE18">
        <v>258.33</v>
      </c>
      <c r="AF18">
        <v>31.36</v>
      </c>
      <c r="AG18">
        <v>289.69</v>
      </c>
      <c r="AH18">
        <v>267.25</v>
      </c>
      <c r="AI18">
        <v>13</v>
      </c>
      <c r="AJ18">
        <v>280.25</v>
      </c>
      <c r="AK18">
        <v>6231</v>
      </c>
      <c r="AL18">
        <v>25506.5</v>
      </c>
      <c r="AM18">
        <v>31737.5</v>
      </c>
      <c r="AN18">
        <v>14091.93</v>
      </c>
      <c r="AO18">
        <v>14091.93</v>
      </c>
      <c r="AP18">
        <v>0</v>
      </c>
      <c r="AQ18">
        <v>250.94</v>
      </c>
      <c r="AR18">
        <v>264.51</v>
      </c>
      <c r="AU18">
        <v>0</v>
      </c>
      <c r="AV18" s="13">
        <v>0</v>
      </c>
      <c r="AW18" s="3">
        <v>280.25</v>
      </c>
      <c r="AX18" s="3">
        <v>289.82</v>
      </c>
      <c r="AY18" s="3">
        <v>600</v>
      </c>
      <c r="AZ18" s="17">
        <v>600</v>
      </c>
      <c r="BA18" s="3">
        <v>280.25</v>
      </c>
      <c r="BB18" s="3">
        <v>289.82</v>
      </c>
      <c r="BE18" s="21">
        <f t="shared" si="0"/>
        <v>280.25</v>
      </c>
      <c r="BF18" s="21">
        <f t="shared" ref="BF18:BH18" si="44">AH18</f>
        <v>267.25</v>
      </c>
      <c r="BG18" s="21">
        <f t="shared" si="44"/>
        <v>13</v>
      </c>
      <c r="BH18" s="21">
        <f t="shared" si="44"/>
        <v>280.25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21">
        <f t="shared" si="2"/>
        <v>289.82</v>
      </c>
      <c r="BN18" s="21">
        <f t="shared" ref="BN18:BP18" si="45">AE18</f>
        <v>258.33</v>
      </c>
      <c r="BO18" s="21">
        <f t="shared" si="45"/>
        <v>31.36</v>
      </c>
      <c r="BP18" s="21">
        <f t="shared" si="45"/>
        <v>289.69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25343.95</v>
      </c>
      <c r="B19">
        <v>-7459</v>
      </c>
      <c r="C19">
        <v>19572.52</v>
      </c>
      <c r="D19">
        <v>13508.07</v>
      </c>
      <c r="E19">
        <v>247.13</v>
      </c>
      <c r="F19" s="3">
        <v>-7000</v>
      </c>
      <c r="G19">
        <v>549.64</v>
      </c>
      <c r="H19">
        <v>550.49</v>
      </c>
      <c r="I19">
        <v>336.66</v>
      </c>
      <c r="J19">
        <v>344.28</v>
      </c>
      <c r="K19">
        <v>526.49</v>
      </c>
      <c r="L19">
        <v>528.58</v>
      </c>
      <c r="M19">
        <v>501.15</v>
      </c>
      <c r="N19">
        <v>0</v>
      </c>
      <c r="O19">
        <v>0</v>
      </c>
      <c r="P19">
        <v>616.8</v>
      </c>
      <c r="Q19">
        <v>300.5</v>
      </c>
      <c r="R19">
        <v>300.03</v>
      </c>
      <c r="S19">
        <v>25378.652</v>
      </c>
      <c r="T19">
        <v>7429.226</v>
      </c>
      <c r="U19">
        <v>13612.828</v>
      </c>
      <c r="V19">
        <v>6.103</v>
      </c>
      <c r="W19">
        <v>13618.931</v>
      </c>
      <c r="X19">
        <v>59.33</v>
      </c>
      <c r="Y19">
        <v>50.018</v>
      </c>
      <c r="Z19">
        <v>14256.428</v>
      </c>
      <c r="AA19">
        <v>4525.361</v>
      </c>
      <c r="AB19">
        <v>938.48</v>
      </c>
      <c r="AC19" t="s">
        <v>60</v>
      </c>
      <c r="AD19" s="3">
        <v>-4474.0176</v>
      </c>
      <c r="AE19">
        <v>255.13</v>
      </c>
      <c r="AF19">
        <v>34.41</v>
      </c>
      <c r="AG19">
        <v>289.54</v>
      </c>
      <c r="AH19">
        <v>260</v>
      </c>
      <c r="AI19">
        <v>19.14</v>
      </c>
      <c r="AJ19">
        <v>279.14</v>
      </c>
      <c r="AK19">
        <v>6368</v>
      </c>
      <c r="AL19">
        <v>25305.2</v>
      </c>
      <c r="AM19">
        <v>31673.2</v>
      </c>
      <c r="AN19">
        <v>14084.38</v>
      </c>
      <c r="AO19">
        <v>14084.37</v>
      </c>
      <c r="AP19">
        <v>0.01</v>
      </c>
      <c r="AQ19">
        <v>247.13</v>
      </c>
      <c r="AR19">
        <v>255.89</v>
      </c>
      <c r="AU19">
        <v>0</v>
      </c>
      <c r="AV19" s="13">
        <v>0</v>
      </c>
      <c r="AW19" s="3">
        <v>279.14</v>
      </c>
      <c r="AX19" s="3">
        <v>289.88</v>
      </c>
      <c r="AY19" s="3">
        <v>600</v>
      </c>
      <c r="AZ19" s="17">
        <v>620</v>
      </c>
      <c r="BA19" s="3">
        <v>279.14</v>
      </c>
      <c r="BB19" s="3">
        <v>289.88</v>
      </c>
      <c r="BE19" s="21">
        <f t="shared" si="0"/>
        <v>279.14</v>
      </c>
      <c r="BF19" s="21">
        <f t="shared" ref="BF19:BH19" si="46">AH19</f>
        <v>260</v>
      </c>
      <c r="BG19" s="21">
        <f t="shared" si="46"/>
        <v>19.14</v>
      </c>
      <c r="BH19" s="21">
        <f t="shared" si="46"/>
        <v>279.14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21">
        <f t="shared" si="2"/>
        <v>289.88</v>
      </c>
      <c r="BN19" s="21">
        <f t="shared" ref="BN19:BP19" si="47">AE19</f>
        <v>255.13</v>
      </c>
      <c r="BO19" s="21">
        <f t="shared" si="47"/>
        <v>34.41</v>
      </c>
      <c r="BP19" s="21">
        <f t="shared" si="47"/>
        <v>289.54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25259.04</v>
      </c>
      <c r="B20">
        <v>-7416</v>
      </c>
      <c r="C20">
        <v>19515.01</v>
      </c>
      <c r="D20">
        <v>13456.39</v>
      </c>
      <c r="E20">
        <v>246.65</v>
      </c>
      <c r="F20" s="3">
        <v>-7000</v>
      </c>
      <c r="G20">
        <v>549.64</v>
      </c>
      <c r="H20">
        <v>551.36</v>
      </c>
      <c r="I20">
        <v>315.69</v>
      </c>
      <c r="J20">
        <v>325.34</v>
      </c>
      <c r="K20">
        <v>532.07</v>
      </c>
      <c r="L20">
        <v>534.17</v>
      </c>
      <c r="M20">
        <v>501.15</v>
      </c>
      <c r="N20">
        <v>0</v>
      </c>
      <c r="O20">
        <v>0</v>
      </c>
      <c r="P20">
        <v>619.5</v>
      </c>
      <c r="Q20">
        <v>301.03</v>
      </c>
      <c r="R20">
        <v>300.5</v>
      </c>
      <c r="S20">
        <v>25291.69</v>
      </c>
      <c r="T20">
        <v>7581.428</v>
      </c>
      <c r="U20">
        <v>13689.902</v>
      </c>
      <c r="V20">
        <v>6.054</v>
      </c>
      <c r="W20">
        <v>13695.956</v>
      </c>
      <c r="X20">
        <v>59.62</v>
      </c>
      <c r="Y20">
        <v>50.025</v>
      </c>
      <c r="Z20">
        <v>14325.105</v>
      </c>
      <c r="AA20">
        <v>4532.156</v>
      </c>
      <c r="AB20">
        <v>916.66</v>
      </c>
      <c r="AC20" t="s">
        <v>60</v>
      </c>
      <c r="AD20" s="3">
        <v>-4444.6016</v>
      </c>
      <c r="AE20">
        <v>255</v>
      </c>
      <c r="AF20">
        <v>36.05</v>
      </c>
      <c r="AG20">
        <v>291.05</v>
      </c>
      <c r="AH20">
        <v>261.09</v>
      </c>
      <c r="AI20">
        <v>17.68</v>
      </c>
      <c r="AJ20">
        <v>278.77</v>
      </c>
      <c r="AK20">
        <v>6498</v>
      </c>
      <c r="AL20">
        <v>25290.3</v>
      </c>
      <c r="AM20">
        <v>31788.3</v>
      </c>
      <c r="AN20">
        <v>14068.46</v>
      </c>
      <c r="AO20">
        <v>14068.36</v>
      </c>
      <c r="AP20">
        <v>0.1</v>
      </c>
      <c r="AQ20">
        <v>246.65</v>
      </c>
      <c r="AR20">
        <v>257.37</v>
      </c>
      <c r="AU20">
        <v>0</v>
      </c>
      <c r="AV20" s="13">
        <v>0</v>
      </c>
      <c r="AW20" s="3">
        <v>278.77</v>
      </c>
      <c r="AX20" s="3">
        <v>291.3</v>
      </c>
      <c r="AY20" s="3">
        <v>600</v>
      </c>
      <c r="AZ20" s="17">
        <v>618.98</v>
      </c>
      <c r="BA20" s="3">
        <v>278.77</v>
      </c>
      <c r="BB20" s="3">
        <v>291.3</v>
      </c>
      <c r="BE20" s="21">
        <f t="shared" si="0"/>
        <v>278.77</v>
      </c>
      <c r="BF20" s="21">
        <f t="shared" ref="BF20:BH20" si="48">AH20</f>
        <v>261.09</v>
      </c>
      <c r="BG20" s="21">
        <f t="shared" si="48"/>
        <v>17.68</v>
      </c>
      <c r="BH20" s="21">
        <f t="shared" si="48"/>
        <v>278.77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21">
        <f t="shared" si="2"/>
        <v>291.3</v>
      </c>
      <c r="BN20" s="21">
        <f t="shared" ref="BN20:BP20" si="49">AE20</f>
        <v>255</v>
      </c>
      <c r="BO20" s="21">
        <f t="shared" si="49"/>
        <v>36.05</v>
      </c>
      <c r="BP20" s="21">
        <f t="shared" si="49"/>
        <v>291.05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25209.87</v>
      </c>
      <c r="B21">
        <v>-7718.31</v>
      </c>
      <c r="C21">
        <v>19662.73</v>
      </c>
      <c r="D21">
        <v>13547.38</v>
      </c>
      <c r="E21">
        <v>251.23</v>
      </c>
      <c r="F21" s="3">
        <v>-7000</v>
      </c>
      <c r="G21">
        <v>549.64</v>
      </c>
      <c r="H21">
        <v>550.49</v>
      </c>
      <c r="I21">
        <v>397.88</v>
      </c>
      <c r="J21">
        <v>399.4</v>
      </c>
      <c r="K21">
        <v>517.19</v>
      </c>
      <c r="L21">
        <v>516.72</v>
      </c>
      <c r="M21">
        <v>500.73</v>
      </c>
      <c r="N21">
        <v>0</v>
      </c>
      <c r="O21">
        <v>0</v>
      </c>
      <c r="P21">
        <v>601.8</v>
      </c>
      <c r="Q21">
        <v>300.24</v>
      </c>
      <c r="R21">
        <v>300.08</v>
      </c>
      <c r="S21">
        <v>25437.945</v>
      </c>
      <c r="T21">
        <v>7778.504</v>
      </c>
      <c r="U21">
        <v>13573.709</v>
      </c>
      <c r="V21">
        <v>5.749</v>
      </c>
      <c r="W21">
        <v>13579.458</v>
      </c>
      <c r="X21">
        <v>55.26</v>
      </c>
      <c r="Y21">
        <v>50.026</v>
      </c>
      <c r="Z21">
        <v>13747.77</v>
      </c>
      <c r="AA21">
        <v>4978.434</v>
      </c>
      <c r="AB21">
        <v>922.02</v>
      </c>
      <c r="AC21" t="s">
        <v>60</v>
      </c>
      <c r="AD21" s="3">
        <v>-4500.3516</v>
      </c>
      <c r="AE21">
        <v>258.47</v>
      </c>
      <c r="AF21">
        <v>31.49</v>
      </c>
      <c r="AG21">
        <v>289.96</v>
      </c>
      <c r="AH21">
        <v>255</v>
      </c>
      <c r="AI21">
        <v>28.15</v>
      </c>
      <c r="AJ21">
        <v>283.15</v>
      </c>
      <c r="AK21">
        <v>6555</v>
      </c>
      <c r="AL21">
        <v>25137.5</v>
      </c>
      <c r="AM21">
        <v>31692.5</v>
      </c>
      <c r="AN21">
        <v>14041.4</v>
      </c>
      <c r="AO21">
        <v>14040.92</v>
      </c>
      <c r="AP21">
        <v>0.48</v>
      </c>
      <c r="AQ21">
        <v>251.23</v>
      </c>
      <c r="AR21">
        <v>248.92</v>
      </c>
      <c r="AU21">
        <v>0</v>
      </c>
      <c r="AV21" s="13">
        <v>0</v>
      </c>
      <c r="AW21" s="3">
        <v>283.15</v>
      </c>
      <c r="AX21" s="3">
        <v>291.11</v>
      </c>
      <c r="AY21" s="3">
        <v>600</v>
      </c>
      <c r="AZ21" s="17">
        <v>601.44</v>
      </c>
      <c r="BA21" s="3">
        <v>283.15</v>
      </c>
      <c r="BB21" s="3">
        <v>291.11</v>
      </c>
      <c r="BE21" s="21">
        <f t="shared" si="0"/>
        <v>283.15</v>
      </c>
      <c r="BF21" s="21">
        <f t="shared" ref="BF21:BH21" si="50">AH21</f>
        <v>255</v>
      </c>
      <c r="BG21" s="21">
        <f t="shared" si="50"/>
        <v>28.15</v>
      </c>
      <c r="BH21" s="21">
        <f t="shared" si="50"/>
        <v>283.15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21">
        <f t="shared" si="2"/>
        <v>291.11</v>
      </c>
      <c r="BN21" s="21">
        <f t="shared" ref="BN21:BP21" si="51">AE21</f>
        <v>258.47</v>
      </c>
      <c r="BO21" s="21">
        <f t="shared" si="51"/>
        <v>31.49</v>
      </c>
      <c r="BP21" s="21">
        <f t="shared" si="51"/>
        <v>289.96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25522.54</v>
      </c>
      <c r="B22">
        <v>-7839</v>
      </c>
      <c r="C22">
        <v>20454.61</v>
      </c>
      <c r="D22">
        <v>13503.64</v>
      </c>
      <c r="E22">
        <v>255.81</v>
      </c>
      <c r="F22" s="3">
        <v>-6998</v>
      </c>
      <c r="G22">
        <v>548.8</v>
      </c>
      <c r="H22">
        <v>550.49</v>
      </c>
      <c r="I22">
        <v>465.51</v>
      </c>
      <c r="J22">
        <v>483.56</v>
      </c>
      <c r="K22">
        <v>538.12</v>
      </c>
      <c r="L22">
        <v>542.77</v>
      </c>
      <c r="M22">
        <v>501.15</v>
      </c>
      <c r="N22">
        <v>0</v>
      </c>
      <c r="O22">
        <v>0</v>
      </c>
      <c r="P22">
        <v>618.1</v>
      </c>
      <c r="Q22">
        <v>300.5</v>
      </c>
      <c r="R22">
        <v>299.87</v>
      </c>
      <c r="S22">
        <v>25366.293</v>
      </c>
      <c r="T22">
        <v>7776.315</v>
      </c>
      <c r="U22">
        <v>13407.423</v>
      </c>
      <c r="V22">
        <v>5.703</v>
      </c>
      <c r="W22">
        <v>13413.126</v>
      </c>
      <c r="X22">
        <v>54.97</v>
      </c>
      <c r="Y22">
        <v>50.033</v>
      </c>
      <c r="Z22">
        <v>13596.061</v>
      </c>
      <c r="AA22">
        <v>5178.494</v>
      </c>
      <c r="AB22">
        <v>920.36</v>
      </c>
      <c r="AC22" t="s">
        <v>60</v>
      </c>
      <c r="AD22" s="3">
        <v>-4457.4883</v>
      </c>
      <c r="AE22">
        <v>262.53</v>
      </c>
      <c r="AF22">
        <v>29.39</v>
      </c>
      <c r="AG22">
        <v>291.92</v>
      </c>
      <c r="AH22">
        <v>265.55</v>
      </c>
      <c r="AI22">
        <v>23.19</v>
      </c>
      <c r="AJ22">
        <v>288.74</v>
      </c>
      <c r="AK22">
        <v>6600</v>
      </c>
      <c r="AL22">
        <v>25403.7</v>
      </c>
      <c r="AM22">
        <v>32003.7</v>
      </c>
      <c r="AN22">
        <v>14010.58</v>
      </c>
      <c r="AO22">
        <v>14008.21</v>
      </c>
      <c r="AP22">
        <v>2.37</v>
      </c>
      <c r="AQ22">
        <v>255.81</v>
      </c>
      <c r="AR22">
        <v>260.78</v>
      </c>
      <c r="AU22">
        <v>0</v>
      </c>
      <c r="AV22" s="13">
        <v>0</v>
      </c>
      <c r="AW22" s="3">
        <v>288.74</v>
      </c>
      <c r="AX22" s="3">
        <v>292.13</v>
      </c>
      <c r="AY22" s="3">
        <v>600</v>
      </c>
      <c r="AZ22" s="17">
        <v>616.2</v>
      </c>
      <c r="BA22" s="3">
        <v>288.74</v>
      </c>
      <c r="BB22" s="3">
        <v>292.13</v>
      </c>
      <c r="BE22" s="21">
        <f t="shared" si="0"/>
        <v>288.74</v>
      </c>
      <c r="BF22" s="21">
        <f t="shared" ref="BF22:BH22" si="52">AH22</f>
        <v>265.55</v>
      </c>
      <c r="BG22" s="21">
        <f t="shared" si="52"/>
        <v>23.19</v>
      </c>
      <c r="BH22" s="21">
        <f t="shared" si="52"/>
        <v>288.74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21">
        <f t="shared" si="2"/>
        <v>292.13</v>
      </c>
      <c r="BN22" s="21">
        <f t="shared" ref="BN22:BP22" si="53">AE22</f>
        <v>262.53</v>
      </c>
      <c r="BO22" s="21">
        <f t="shared" si="53"/>
        <v>29.39</v>
      </c>
      <c r="BP22" s="21">
        <f t="shared" si="53"/>
        <v>291.92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25520.45</v>
      </c>
      <c r="B23">
        <v>-7857</v>
      </c>
      <c r="C23">
        <v>20404.67</v>
      </c>
      <c r="D23">
        <v>13547.91</v>
      </c>
      <c r="E23">
        <v>253.19</v>
      </c>
      <c r="F23" s="3">
        <v>-6997</v>
      </c>
      <c r="G23">
        <v>548.8</v>
      </c>
      <c r="H23">
        <v>550.49</v>
      </c>
      <c r="I23">
        <v>502.23</v>
      </c>
      <c r="J23">
        <v>500.94</v>
      </c>
      <c r="K23">
        <v>545.33</v>
      </c>
      <c r="L23">
        <v>547.66</v>
      </c>
      <c r="M23">
        <v>500.73</v>
      </c>
      <c r="N23">
        <v>0</v>
      </c>
      <c r="O23">
        <v>0</v>
      </c>
      <c r="P23">
        <v>627.9</v>
      </c>
      <c r="Q23">
        <v>300.24</v>
      </c>
      <c r="R23">
        <v>300.08</v>
      </c>
      <c r="S23">
        <v>25601.893</v>
      </c>
      <c r="T23">
        <v>7902.135</v>
      </c>
      <c r="U23">
        <v>13308.918</v>
      </c>
      <c r="V23">
        <v>26.431</v>
      </c>
      <c r="W23">
        <v>13335.349</v>
      </c>
      <c r="X23">
        <v>54.98</v>
      </c>
      <c r="Y23">
        <v>49.989</v>
      </c>
      <c r="Z23">
        <v>13257.426</v>
      </c>
      <c r="AA23">
        <v>5526.51</v>
      </c>
      <c r="AB23">
        <v>933.62</v>
      </c>
      <c r="AC23" t="s">
        <v>60</v>
      </c>
      <c r="AD23" s="3">
        <v>-4412.9443</v>
      </c>
      <c r="AE23">
        <v>260</v>
      </c>
      <c r="AF23">
        <v>30.77</v>
      </c>
      <c r="AG23">
        <v>290.77</v>
      </c>
      <c r="AH23">
        <v>265</v>
      </c>
      <c r="AI23">
        <v>18.92</v>
      </c>
      <c r="AJ23">
        <v>283.92</v>
      </c>
      <c r="AK23">
        <v>6695</v>
      </c>
      <c r="AL23">
        <v>25536.9</v>
      </c>
      <c r="AM23">
        <v>32231.9</v>
      </c>
      <c r="AN23">
        <v>13997.51</v>
      </c>
      <c r="AO23">
        <v>13963.04</v>
      </c>
      <c r="AP23">
        <v>34.47</v>
      </c>
      <c r="AQ23">
        <v>253.19</v>
      </c>
      <c r="AR23">
        <v>261.11</v>
      </c>
      <c r="AU23">
        <v>0</v>
      </c>
      <c r="AV23" s="13">
        <v>0</v>
      </c>
      <c r="AW23" s="3">
        <v>283.93</v>
      </c>
      <c r="AX23" s="3">
        <v>292.64</v>
      </c>
      <c r="AY23" s="3">
        <v>600</v>
      </c>
      <c r="AZ23" s="17">
        <v>628</v>
      </c>
      <c r="BA23" s="3">
        <v>283.93</v>
      </c>
      <c r="BB23" s="3">
        <v>292.64</v>
      </c>
      <c r="BE23" s="21">
        <f t="shared" si="0"/>
        <v>283.93</v>
      </c>
      <c r="BF23" s="21">
        <f t="shared" ref="BF23:BH23" si="54">AH23</f>
        <v>265</v>
      </c>
      <c r="BG23" s="21">
        <f t="shared" si="54"/>
        <v>18.92</v>
      </c>
      <c r="BH23" s="21">
        <f t="shared" si="54"/>
        <v>283.92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21">
        <f t="shared" si="2"/>
        <v>292.64</v>
      </c>
      <c r="BN23" s="21">
        <f t="shared" ref="BN23:BP23" si="55">AE23</f>
        <v>260</v>
      </c>
      <c r="BO23" s="21">
        <f t="shared" si="55"/>
        <v>30.77</v>
      </c>
      <c r="BP23" s="21">
        <f t="shared" si="55"/>
        <v>290.77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25910.02</v>
      </c>
      <c r="B24">
        <v>-7867</v>
      </c>
      <c r="C24">
        <v>21235.48</v>
      </c>
      <c r="D24">
        <v>13642.85</v>
      </c>
      <c r="E24">
        <v>257.21</v>
      </c>
      <c r="F24" s="3">
        <v>-6999</v>
      </c>
      <c r="G24">
        <v>548.8</v>
      </c>
      <c r="H24">
        <v>551.36</v>
      </c>
      <c r="I24">
        <v>503.16</v>
      </c>
      <c r="J24">
        <v>500.56</v>
      </c>
      <c r="K24">
        <v>542.77</v>
      </c>
      <c r="L24">
        <v>544.4</v>
      </c>
      <c r="M24">
        <v>500.73</v>
      </c>
      <c r="N24">
        <v>0</v>
      </c>
      <c r="O24">
        <v>0</v>
      </c>
      <c r="P24">
        <v>627.7</v>
      </c>
      <c r="Q24">
        <v>300.24</v>
      </c>
      <c r="R24">
        <v>299.97</v>
      </c>
      <c r="S24">
        <v>25755.56</v>
      </c>
      <c r="T24">
        <v>8102.717</v>
      </c>
      <c r="U24">
        <v>13107.355</v>
      </c>
      <c r="V24">
        <v>263.414</v>
      </c>
      <c r="W24">
        <v>13370.77</v>
      </c>
      <c r="X24">
        <v>55.26</v>
      </c>
      <c r="Y24">
        <v>49.976</v>
      </c>
      <c r="Z24">
        <v>13008.631</v>
      </c>
      <c r="AA24">
        <v>5832.672</v>
      </c>
      <c r="AB24">
        <v>923.27</v>
      </c>
      <c r="AC24" t="s">
        <v>60</v>
      </c>
      <c r="AD24" s="3">
        <v>-4419.668</v>
      </c>
      <c r="AE24">
        <v>264</v>
      </c>
      <c r="AF24">
        <v>30.79</v>
      </c>
      <c r="AG24">
        <v>294.79</v>
      </c>
      <c r="AH24">
        <v>265</v>
      </c>
      <c r="AI24">
        <v>19.45</v>
      </c>
      <c r="AJ24">
        <v>284.45</v>
      </c>
      <c r="AK24">
        <v>6777</v>
      </c>
      <c r="AL24">
        <v>25969.8</v>
      </c>
      <c r="AM24">
        <v>32746.8</v>
      </c>
      <c r="AN24">
        <v>14096.19</v>
      </c>
      <c r="AO24">
        <v>13907.38</v>
      </c>
      <c r="AP24">
        <v>188.81</v>
      </c>
      <c r="AQ24">
        <v>257.21</v>
      </c>
      <c r="AR24">
        <v>261.49</v>
      </c>
      <c r="AU24">
        <v>0</v>
      </c>
      <c r="AV24" s="13">
        <v>0</v>
      </c>
      <c r="AW24" s="3">
        <v>290</v>
      </c>
      <c r="AX24" s="3">
        <v>295.29</v>
      </c>
      <c r="AY24" s="3">
        <v>606</v>
      </c>
      <c r="AZ24" s="17">
        <v>626.67</v>
      </c>
      <c r="BA24" s="3">
        <v>290</v>
      </c>
      <c r="BB24" s="3">
        <v>295.29</v>
      </c>
      <c r="BE24" s="21">
        <f t="shared" si="0"/>
        <v>290</v>
      </c>
      <c r="BF24" s="21">
        <f t="shared" ref="BF24:BH24" si="56">AH24</f>
        <v>265</v>
      </c>
      <c r="BG24" s="21">
        <f t="shared" si="56"/>
        <v>19.45</v>
      </c>
      <c r="BH24" s="21">
        <f t="shared" si="56"/>
        <v>284.45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21">
        <f t="shared" si="2"/>
        <v>295.29</v>
      </c>
      <c r="BN24" s="21">
        <f t="shared" ref="BN24:BP24" si="57">AE24</f>
        <v>264</v>
      </c>
      <c r="BO24" s="21">
        <f t="shared" si="57"/>
        <v>30.79</v>
      </c>
      <c r="BP24" s="21">
        <f t="shared" si="57"/>
        <v>294.79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25918.17</v>
      </c>
      <c r="B25">
        <v>-7866</v>
      </c>
      <c r="C25">
        <v>20812.92</v>
      </c>
      <c r="D25">
        <v>14037.04</v>
      </c>
      <c r="E25">
        <v>253.61</v>
      </c>
      <c r="F25" s="3">
        <v>-7000</v>
      </c>
      <c r="G25">
        <v>549.64</v>
      </c>
      <c r="H25">
        <v>550.49</v>
      </c>
      <c r="I25">
        <v>501.07</v>
      </c>
      <c r="J25">
        <v>500.08</v>
      </c>
      <c r="K25">
        <v>559.75</v>
      </c>
      <c r="L25">
        <v>562.54</v>
      </c>
      <c r="M25">
        <v>501.56</v>
      </c>
      <c r="N25">
        <v>0</v>
      </c>
      <c r="O25">
        <v>0</v>
      </c>
      <c r="P25">
        <v>640.9</v>
      </c>
      <c r="Q25">
        <v>304.15</v>
      </c>
      <c r="R25">
        <v>300.18</v>
      </c>
      <c r="S25">
        <v>25974.068</v>
      </c>
      <c r="T25">
        <v>7943.341</v>
      </c>
      <c r="U25">
        <v>12834.51</v>
      </c>
      <c r="V25">
        <v>740.544</v>
      </c>
      <c r="W25">
        <v>13575.053</v>
      </c>
      <c r="X25">
        <v>34.73</v>
      </c>
      <c r="Y25">
        <v>49.992</v>
      </c>
      <c r="Z25">
        <v>13064.799</v>
      </c>
      <c r="AA25">
        <v>5748.57</v>
      </c>
      <c r="AB25">
        <v>931.05</v>
      </c>
      <c r="AC25" t="s">
        <v>60</v>
      </c>
      <c r="AD25" s="3">
        <v>-4374.8438</v>
      </c>
      <c r="AE25">
        <v>261.85</v>
      </c>
      <c r="AF25">
        <v>37.99</v>
      </c>
      <c r="AG25">
        <v>299.84</v>
      </c>
      <c r="AH25">
        <v>265</v>
      </c>
      <c r="AI25">
        <v>26.9</v>
      </c>
      <c r="AJ25">
        <v>291.9</v>
      </c>
      <c r="AK25">
        <v>6784</v>
      </c>
      <c r="AL25">
        <v>26136.4</v>
      </c>
      <c r="AM25">
        <v>32920.4</v>
      </c>
      <c r="AN25">
        <v>14402.9</v>
      </c>
      <c r="AO25">
        <v>13847.8</v>
      </c>
      <c r="AP25">
        <v>555.1</v>
      </c>
      <c r="AQ25">
        <v>253.61</v>
      </c>
      <c r="AR25">
        <v>259.75</v>
      </c>
      <c r="AU25">
        <v>0</v>
      </c>
      <c r="AV25" s="13">
        <v>0</v>
      </c>
      <c r="AW25" s="3">
        <v>291.9</v>
      </c>
      <c r="AX25" s="3">
        <v>299.84</v>
      </c>
      <c r="AY25" s="3">
        <v>640</v>
      </c>
      <c r="AZ25" s="17">
        <v>640</v>
      </c>
      <c r="BA25" s="3">
        <v>291.9</v>
      </c>
      <c r="BB25" s="3">
        <v>299.84</v>
      </c>
      <c r="BE25" s="21">
        <f t="shared" si="0"/>
        <v>291.9</v>
      </c>
      <c r="BF25" s="21">
        <f t="shared" ref="BF25:BH25" si="58">AH25</f>
        <v>265</v>
      </c>
      <c r="BG25" s="21">
        <f t="shared" si="58"/>
        <v>26.9</v>
      </c>
      <c r="BH25" s="21">
        <f t="shared" si="58"/>
        <v>291.9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21">
        <f t="shared" si="2"/>
        <v>299.84</v>
      </c>
      <c r="BN25" s="21">
        <f t="shared" ref="BN25:BP25" si="59">AE25</f>
        <v>261.85</v>
      </c>
      <c r="BO25" s="21">
        <f t="shared" si="59"/>
        <v>37.99</v>
      </c>
      <c r="BP25" s="21">
        <f t="shared" si="59"/>
        <v>299.84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26175.98</v>
      </c>
      <c r="B26">
        <v>-7901</v>
      </c>
      <c r="C26">
        <v>20716.57</v>
      </c>
      <c r="D26">
        <v>14459.39</v>
      </c>
      <c r="E26">
        <v>254.85</v>
      </c>
      <c r="F26" s="3">
        <v>-7000</v>
      </c>
      <c r="G26">
        <v>604.33</v>
      </c>
      <c r="H26">
        <v>606.04</v>
      </c>
      <c r="I26">
        <v>500.13</v>
      </c>
      <c r="J26">
        <v>500.05</v>
      </c>
      <c r="K26">
        <v>563.47</v>
      </c>
      <c r="L26">
        <v>565.57</v>
      </c>
      <c r="M26">
        <v>501.15</v>
      </c>
      <c r="N26">
        <v>0</v>
      </c>
      <c r="O26">
        <v>0</v>
      </c>
      <c r="P26">
        <v>639</v>
      </c>
      <c r="Q26">
        <v>320.38</v>
      </c>
      <c r="R26">
        <v>302.4</v>
      </c>
      <c r="S26">
        <v>26331.293</v>
      </c>
      <c r="T26">
        <v>7923.001</v>
      </c>
      <c r="U26">
        <v>12702.168</v>
      </c>
      <c r="V26">
        <v>1284.372</v>
      </c>
      <c r="W26">
        <v>13986.54</v>
      </c>
      <c r="X26">
        <v>35.19</v>
      </c>
      <c r="Y26">
        <v>50.036</v>
      </c>
      <c r="Z26">
        <v>13124.967</v>
      </c>
      <c r="AA26">
        <v>6094.389</v>
      </c>
      <c r="AB26">
        <v>904.53</v>
      </c>
      <c r="AC26" t="s">
        <v>60</v>
      </c>
      <c r="AD26" s="3">
        <v>-4350.3306</v>
      </c>
      <c r="AE26">
        <v>263.14</v>
      </c>
      <c r="AF26">
        <v>38.56</v>
      </c>
      <c r="AG26">
        <v>301.7</v>
      </c>
      <c r="AH26">
        <v>270</v>
      </c>
      <c r="AI26">
        <v>25.58</v>
      </c>
      <c r="AJ26">
        <v>295.58</v>
      </c>
      <c r="AK26">
        <v>6978</v>
      </c>
      <c r="AL26">
        <v>26169.7</v>
      </c>
      <c r="AM26">
        <v>33147.7</v>
      </c>
      <c r="AN26">
        <v>14945.99</v>
      </c>
      <c r="AO26">
        <v>13762.03</v>
      </c>
      <c r="AP26">
        <v>1183.96</v>
      </c>
      <c r="AQ26">
        <v>254.85</v>
      </c>
      <c r="AR26">
        <v>249.3</v>
      </c>
      <c r="AU26">
        <v>0</v>
      </c>
      <c r="AV26" s="13">
        <v>0</v>
      </c>
      <c r="AW26" s="3">
        <v>295.58</v>
      </c>
      <c r="AX26" s="3">
        <v>301.7</v>
      </c>
      <c r="AY26" s="3">
        <v>604.4</v>
      </c>
      <c r="AZ26" s="17">
        <v>640</v>
      </c>
      <c r="BA26" s="3">
        <v>295.58</v>
      </c>
      <c r="BB26" s="3">
        <v>301.7</v>
      </c>
      <c r="BE26" s="21">
        <f t="shared" si="0"/>
        <v>295.58</v>
      </c>
      <c r="BF26" s="21">
        <f t="shared" ref="BF26:BH26" si="60">AH26</f>
        <v>270</v>
      </c>
      <c r="BG26" s="21">
        <f t="shared" si="60"/>
        <v>25.58</v>
      </c>
      <c r="BH26" s="21">
        <f t="shared" si="60"/>
        <v>295.58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21">
        <f t="shared" si="2"/>
        <v>301.7</v>
      </c>
      <c r="BN26" s="21">
        <f t="shared" ref="BN26:BP26" si="61">AE26</f>
        <v>263.14</v>
      </c>
      <c r="BO26" s="21">
        <f t="shared" si="61"/>
        <v>38.56</v>
      </c>
      <c r="BP26" s="21">
        <f t="shared" si="61"/>
        <v>301.7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26135.77</v>
      </c>
      <c r="B27">
        <v>-8009</v>
      </c>
      <c r="C27">
        <v>20208.7</v>
      </c>
      <c r="D27">
        <v>15051.96</v>
      </c>
      <c r="E27">
        <v>253.91</v>
      </c>
      <c r="F27" s="3">
        <v>-7000</v>
      </c>
      <c r="G27">
        <v>557.34</v>
      </c>
      <c r="H27">
        <v>557.34</v>
      </c>
      <c r="I27">
        <v>444.59</v>
      </c>
      <c r="J27">
        <v>449.13</v>
      </c>
      <c r="K27">
        <v>580.22</v>
      </c>
      <c r="L27">
        <v>583.24</v>
      </c>
      <c r="M27">
        <v>500.73</v>
      </c>
      <c r="N27">
        <v>0</v>
      </c>
      <c r="O27">
        <v>0</v>
      </c>
      <c r="P27">
        <v>638.9</v>
      </c>
      <c r="Q27">
        <v>318.84</v>
      </c>
      <c r="R27">
        <v>319.16</v>
      </c>
      <c r="S27">
        <v>26272.459</v>
      </c>
      <c r="T27">
        <v>8064.732</v>
      </c>
      <c r="U27">
        <v>12455.414</v>
      </c>
      <c r="V27">
        <v>1992.067</v>
      </c>
      <c r="W27">
        <v>14447.481</v>
      </c>
      <c r="X27">
        <v>35.37</v>
      </c>
      <c r="Y27">
        <v>50.041</v>
      </c>
      <c r="Z27">
        <v>13508.717</v>
      </c>
      <c r="AA27">
        <v>5765.693</v>
      </c>
      <c r="AB27">
        <v>900.04</v>
      </c>
      <c r="AC27" t="s">
        <v>60</v>
      </c>
      <c r="AD27" s="3">
        <v>-4315.592</v>
      </c>
      <c r="AE27">
        <v>262.52</v>
      </c>
      <c r="AF27">
        <v>39.99</v>
      </c>
      <c r="AG27">
        <v>302.51</v>
      </c>
      <c r="AH27">
        <v>263.56</v>
      </c>
      <c r="AI27">
        <v>16.93</v>
      </c>
      <c r="AJ27">
        <v>280.49</v>
      </c>
      <c r="AK27">
        <v>7046</v>
      </c>
      <c r="AL27">
        <v>26136.4</v>
      </c>
      <c r="AM27">
        <v>33182.4</v>
      </c>
      <c r="AN27">
        <v>15678.3</v>
      </c>
      <c r="AO27">
        <v>13666.14</v>
      </c>
      <c r="AP27">
        <v>2012.16</v>
      </c>
      <c r="AQ27">
        <v>253.91</v>
      </c>
      <c r="AR27">
        <v>237.44</v>
      </c>
      <c r="AU27">
        <v>0</v>
      </c>
      <c r="AV27" s="13">
        <v>0</v>
      </c>
      <c r="AW27" s="3">
        <v>280.49</v>
      </c>
      <c r="AX27" s="3">
        <v>302.51</v>
      </c>
      <c r="AY27" s="3">
        <v>600</v>
      </c>
      <c r="AZ27" s="17">
        <v>640</v>
      </c>
      <c r="BA27" s="3">
        <v>280.49</v>
      </c>
      <c r="BB27" s="3">
        <v>302.51</v>
      </c>
      <c r="BE27" s="21">
        <f t="shared" si="0"/>
        <v>280.49</v>
      </c>
      <c r="BF27" s="21">
        <f t="shared" ref="BF27:BH27" si="62">AH27</f>
        <v>263.56</v>
      </c>
      <c r="BG27" s="21">
        <f t="shared" si="62"/>
        <v>16.93</v>
      </c>
      <c r="BH27" s="21">
        <f t="shared" si="62"/>
        <v>280.49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21">
        <f t="shared" si="2"/>
        <v>302.51</v>
      </c>
      <c r="BN27" s="21">
        <f t="shared" ref="BN27:BP27" si="63">AE27</f>
        <v>262.52</v>
      </c>
      <c r="BO27" s="21">
        <f t="shared" si="63"/>
        <v>39.99</v>
      </c>
      <c r="BP27" s="21">
        <f t="shared" si="63"/>
        <v>302.51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26107.12</v>
      </c>
      <c r="B28" s="1">
        <v>-8124</v>
      </c>
      <c r="C28" s="1">
        <v>20322.72</v>
      </c>
      <c r="D28" s="1">
        <v>15516.98</v>
      </c>
      <c r="E28" s="1">
        <v>252.7</v>
      </c>
      <c r="F28" s="6">
        <v>-7000</v>
      </c>
      <c r="G28" s="1">
        <v>594.07</v>
      </c>
      <c r="H28" s="1">
        <v>596.64</v>
      </c>
      <c r="I28" s="1">
        <v>408.9</v>
      </c>
      <c r="J28" s="1">
        <v>404.94</v>
      </c>
      <c r="K28" s="1">
        <v>563.01</v>
      </c>
      <c r="L28" s="1">
        <v>564.64</v>
      </c>
      <c r="M28" s="1">
        <v>500.73</v>
      </c>
      <c r="N28" s="1">
        <v>0</v>
      </c>
      <c r="O28" s="1">
        <v>0</v>
      </c>
      <c r="P28" s="1">
        <v>636.7</v>
      </c>
      <c r="Q28" s="1">
        <v>320.59</v>
      </c>
      <c r="R28" s="1">
        <v>312.76</v>
      </c>
      <c r="S28" s="1">
        <v>26181.986</v>
      </c>
      <c r="T28" s="1">
        <v>8222.537</v>
      </c>
      <c r="U28" s="1">
        <v>12194.888</v>
      </c>
      <c r="V28" s="1">
        <v>2892.587</v>
      </c>
      <c r="W28" s="1">
        <v>15087.475</v>
      </c>
      <c r="X28" s="1">
        <v>57.67</v>
      </c>
      <c r="Y28" s="1">
        <v>50.036</v>
      </c>
      <c r="Z28" s="1">
        <v>13890.988</v>
      </c>
      <c r="AA28" s="1">
        <v>5402.58</v>
      </c>
      <c r="AB28" s="1">
        <v>900.46</v>
      </c>
      <c r="AC28" s="1" t="s">
        <v>60</v>
      </c>
      <c r="AD28" s="6">
        <v>-4360.8364</v>
      </c>
      <c r="AE28" s="1">
        <v>261.31</v>
      </c>
      <c r="AF28" s="1">
        <v>40.31</v>
      </c>
      <c r="AG28" s="1">
        <v>301.62</v>
      </c>
      <c r="AH28" s="1">
        <v>262.65</v>
      </c>
      <c r="AI28" s="1">
        <v>1.54</v>
      </c>
      <c r="AJ28" s="1">
        <v>264.19</v>
      </c>
      <c r="AK28" s="1">
        <v>7110</v>
      </c>
      <c r="AL28" s="1">
        <v>25936.6</v>
      </c>
      <c r="AM28" s="1">
        <v>33046.6</v>
      </c>
      <c r="AN28" s="1">
        <v>16538.12</v>
      </c>
      <c r="AO28" s="1">
        <v>13562.13</v>
      </c>
      <c r="AP28" s="1">
        <v>2975.99</v>
      </c>
      <c r="AQ28" s="1">
        <v>252.7</v>
      </c>
      <c r="AR28" s="1">
        <v>226.43</v>
      </c>
      <c r="AU28" s="1">
        <v>0</v>
      </c>
      <c r="AV28" s="14">
        <v>0</v>
      </c>
      <c r="AW28" s="6">
        <v>264.19</v>
      </c>
      <c r="AX28" s="6">
        <v>301.62</v>
      </c>
      <c r="AY28" s="6">
        <v>531</v>
      </c>
      <c r="AZ28" s="18">
        <v>640</v>
      </c>
      <c r="BA28" s="6">
        <v>264.19</v>
      </c>
      <c r="BB28" s="6">
        <v>301.62</v>
      </c>
      <c r="BE28" s="22">
        <f t="shared" si="0"/>
        <v>264.19</v>
      </c>
      <c r="BF28" s="22">
        <f t="shared" ref="BF28:BH28" si="64">AH28</f>
        <v>262.65</v>
      </c>
      <c r="BG28" s="22">
        <f t="shared" si="64"/>
        <v>1.54</v>
      </c>
      <c r="BH28" s="22">
        <f t="shared" si="64"/>
        <v>264.19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22">
        <f t="shared" si="2"/>
        <v>301.62</v>
      </c>
      <c r="BN28" s="22">
        <f t="shared" ref="BN28:BP28" si="65">AE28</f>
        <v>261.31</v>
      </c>
      <c r="BO28" s="22">
        <f t="shared" si="65"/>
        <v>40.31</v>
      </c>
      <c r="BP28" s="22">
        <f t="shared" si="65"/>
        <v>301.62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25664.6</v>
      </c>
      <c r="B29" s="1">
        <v>-8381</v>
      </c>
      <c r="C29" s="1">
        <v>18459.89</v>
      </c>
      <c r="D29" s="1">
        <v>16193.45</v>
      </c>
      <c r="E29" s="1">
        <v>240.2</v>
      </c>
      <c r="F29" s="6">
        <v>-7000</v>
      </c>
      <c r="G29" s="1">
        <v>451.38</v>
      </c>
      <c r="H29" s="1">
        <v>449.66</v>
      </c>
      <c r="I29" s="1">
        <v>331.94</v>
      </c>
      <c r="J29" s="1">
        <v>333.39</v>
      </c>
      <c r="K29" s="1">
        <v>496.72</v>
      </c>
      <c r="L29" s="1">
        <v>499.97</v>
      </c>
      <c r="M29" s="1">
        <v>501.15</v>
      </c>
      <c r="N29" s="1">
        <v>0</v>
      </c>
      <c r="O29" s="1">
        <v>0</v>
      </c>
      <c r="P29" s="1">
        <v>610.6</v>
      </c>
      <c r="Q29" s="1">
        <v>299.81</v>
      </c>
      <c r="R29" s="1">
        <v>286.18</v>
      </c>
      <c r="S29" s="1">
        <v>25675.164</v>
      </c>
      <c r="T29" s="1">
        <v>8220.754</v>
      </c>
      <c r="U29" s="1">
        <v>11885.542</v>
      </c>
      <c r="V29" s="1">
        <v>3901.631</v>
      </c>
      <c r="W29" s="1">
        <v>15787.173</v>
      </c>
      <c r="X29" s="1">
        <v>93.838</v>
      </c>
      <c r="Y29" s="1">
        <v>50.034</v>
      </c>
      <c r="Z29" s="1">
        <v>15336.979</v>
      </c>
      <c r="AA29" s="1">
        <v>4020.262</v>
      </c>
      <c r="AB29" s="1">
        <v>929.53</v>
      </c>
      <c r="AC29" s="1" t="s">
        <v>60</v>
      </c>
      <c r="AD29" s="6">
        <v>-4546.2964</v>
      </c>
      <c r="AE29" s="1">
        <v>245.04</v>
      </c>
      <c r="AF29" s="1">
        <v>22.72</v>
      </c>
      <c r="AG29" s="1">
        <v>267.76</v>
      </c>
      <c r="AH29" s="1">
        <v>255.12</v>
      </c>
      <c r="AI29" s="1">
        <v>1.5</v>
      </c>
      <c r="AJ29" s="1">
        <v>256.62</v>
      </c>
      <c r="AK29" s="1">
        <v>7170</v>
      </c>
      <c r="AL29" s="1">
        <v>25603.5</v>
      </c>
      <c r="AM29" s="1">
        <v>32773.5</v>
      </c>
      <c r="AN29" s="1">
        <v>17571</v>
      </c>
      <c r="AO29" s="1">
        <v>13488.49</v>
      </c>
      <c r="AP29" s="1">
        <v>4082.51</v>
      </c>
      <c r="AQ29" s="1">
        <v>240.2</v>
      </c>
      <c r="AR29" s="1">
        <v>220.16</v>
      </c>
      <c r="AU29" s="1">
        <v>0</v>
      </c>
      <c r="AV29" s="14">
        <v>0</v>
      </c>
      <c r="AW29" s="6">
        <v>256.62</v>
      </c>
      <c r="AX29" s="6">
        <v>268.4</v>
      </c>
      <c r="AY29" s="6">
        <v>531</v>
      </c>
      <c r="AZ29" s="18">
        <v>610.2</v>
      </c>
      <c r="BA29" s="6">
        <v>256.62</v>
      </c>
      <c r="BB29" s="6">
        <v>268.4</v>
      </c>
      <c r="BE29" s="22">
        <f t="shared" si="0"/>
        <v>256.62</v>
      </c>
      <c r="BF29" s="22">
        <f t="shared" ref="BF29:BH29" si="66">AH29</f>
        <v>255.12</v>
      </c>
      <c r="BG29" s="22">
        <f t="shared" si="66"/>
        <v>1.5</v>
      </c>
      <c r="BH29" s="22">
        <f t="shared" si="66"/>
        <v>256.62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22">
        <f t="shared" si="2"/>
        <v>268.4</v>
      </c>
      <c r="BN29" s="22">
        <f t="shared" ref="BN29:BP29" si="67">AE29</f>
        <v>245.04</v>
      </c>
      <c r="BO29" s="22">
        <f t="shared" si="67"/>
        <v>22.72</v>
      </c>
      <c r="BP29" s="22">
        <f t="shared" si="67"/>
        <v>267.76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25232.54</v>
      </c>
      <c r="B30" s="2">
        <v>-8188.37</v>
      </c>
      <c r="C30" s="2">
        <v>17004.84</v>
      </c>
      <c r="D30" s="2">
        <v>16992.76</v>
      </c>
      <c r="E30" s="2">
        <v>232.29</v>
      </c>
      <c r="F30" s="7">
        <v>-7000</v>
      </c>
      <c r="G30" s="2">
        <v>306.1</v>
      </c>
      <c r="H30" s="2">
        <v>306.1</v>
      </c>
      <c r="I30" s="2">
        <v>253.98</v>
      </c>
      <c r="J30" s="2">
        <v>257.16</v>
      </c>
      <c r="K30" s="2">
        <v>426.7</v>
      </c>
      <c r="L30" s="2">
        <v>426.01</v>
      </c>
      <c r="M30" s="2">
        <v>501.56</v>
      </c>
      <c r="N30" s="2">
        <v>0</v>
      </c>
      <c r="O30" s="2">
        <v>0</v>
      </c>
      <c r="P30" s="2">
        <v>557</v>
      </c>
      <c r="Q30" s="2">
        <v>287.29</v>
      </c>
      <c r="R30" s="2">
        <v>288.13</v>
      </c>
      <c r="S30" s="2">
        <v>25218.355</v>
      </c>
      <c r="T30" s="2">
        <v>8374.687</v>
      </c>
      <c r="U30" s="2">
        <v>11465.684</v>
      </c>
      <c r="V30" s="2">
        <v>5101.285</v>
      </c>
      <c r="W30" s="2">
        <v>16566.969</v>
      </c>
      <c r="X30" s="2">
        <v>242.812</v>
      </c>
      <c r="Y30" s="2">
        <v>50.019</v>
      </c>
      <c r="Z30" s="2">
        <v>16359.609</v>
      </c>
      <c r="AA30" s="2">
        <v>2738.879</v>
      </c>
      <c r="AB30" s="2">
        <v>959.47</v>
      </c>
      <c r="AC30" s="2" t="s">
        <v>60</v>
      </c>
      <c r="AD30" s="7">
        <v>-4753.328</v>
      </c>
      <c r="AE30" s="2">
        <v>237.02</v>
      </c>
      <c r="AF30" s="2">
        <v>23.3</v>
      </c>
      <c r="AG30" s="2">
        <v>260.32</v>
      </c>
      <c r="AH30" s="2">
        <v>230</v>
      </c>
      <c r="AI30" s="2">
        <v>18.47</v>
      </c>
      <c r="AJ30" s="2">
        <v>248.47</v>
      </c>
      <c r="AK30" s="2">
        <v>7235</v>
      </c>
      <c r="AL30" s="2">
        <v>25112.6</v>
      </c>
      <c r="AM30" s="2">
        <v>32347.6</v>
      </c>
      <c r="AN30" s="2">
        <v>18663.56</v>
      </c>
      <c r="AO30" s="2">
        <v>13335.69</v>
      </c>
      <c r="AP30" s="2">
        <v>5327.87</v>
      </c>
      <c r="AQ30" s="2">
        <v>232.29</v>
      </c>
      <c r="AR30" s="2">
        <v>198.49</v>
      </c>
      <c r="AU30" s="2">
        <v>0</v>
      </c>
      <c r="AV30" s="15">
        <v>0</v>
      </c>
      <c r="AW30" s="7">
        <v>250</v>
      </c>
      <c r="AX30" s="7">
        <v>260.32</v>
      </c>
      <c r="AY30" s="7">
        <v>524.22</v>
      </c>
      <c r="AZ30" s="19">
        <v>557.4</v>
      </c>
      <c r="BA30" s="7">
        <v>250</v>
      </c>
      <c r="BB30" s="7">
        <v>260.32</v>
      </c>
      <c r="BE30" s="23">
        <f t="shared" si="0"/>
        <v>250</v>
      </c>
      <c r="BF30" s="23">
        <f t="shared" ref="BF30:BH30" si="68">AH30</f>
        <v>230</v>
      </c>
      <c r="BG30" s="23">
        <f t="shared" si="68"/>
        <v>18.47</v>
      </c>
      <c r="BH30" s="23">
        <f t="shared" si="68"/>
        <v>248.47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23">
        <f t="shared" si="2"/>
        <v>260.32</v>
      </c>
      <c r="BN30" s="23">
        <f t="shared" ref="BN30:BP30" si="69">AE30</f>
        <v>237.02</v>
      </c>
      <c r="BO30" s="23">
        <f t="shared" si="69"/>
        <v>23.3</v>
      </c>
      <c r="BP30" s="23">
        <f t="shared" si="69"/>
        <v>260.32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24516.39</v>
      </c>
      <c r="B31" s="2">
        <v>-8493.83</v>
      </c>
      <c r="C31" s="2">
        <v>15598.83</v>
      </c>
      <c r="D31" s="2">
        <v>17832.82</v>
      </c>
      <c r="E31" s="2">
        <v>134.6</v>
      </c>
      <c r="F31" s="7">
        <v>-7000</v>
      </c>
      <c r="G31" s="2">
        <v>191.61</v>
      </c>
      <c r="H31" s="2">
        <v>199.3</v>
      </c>
      <c r="I31" s="2">
        <v>200.41</v>
      </c>
      <c r="J31" s="2">
        <v>208.21</v>
      </c>
      <c r="K31" s="2">
        <v>371.81</v>
      </c>
      <c r="L31" s="2">
        <v>371.58</v>
      </c>
      <c r="M31" s="2">
        <v>500.73</v>
      </c>
      <c r="N31" s="2">
        <v>0</v>
      </c>
      <c r="O31" s="2">
        <v>0</v>
      </c>
      <c r="P31" s="2">
        <v>545.2</v>
      </c>
      <c r="Q31" s="2">
        <v>269.69</v>
      </c>
      <c r="R31" s="2">
        <v>269.53</v>
      </c>
      <c r="S31" s="2">
        <v>24486.922</v>
      </c>
      <c r="T31" s="2">
        <v>8438.797</v>
      </c>
      <c r="U31" s="2">
        <v>11070.82</v>
      </c>
      <c r="V31" s="2">
        <v>6491.667</v>
      </c>
      <c r="W31" s="2">
        <v>17562.487</v>
      </c>
      <c r="X31" s="2">
        <v>246.338</v>
      </c>
      <c r="Y31" s="2">
        <v>50.033</v>
      </c>
      <c r="Z31" s="2">
        <v>17902.59</v>
      </c>
      <c r="AA31" s="2">
        <v>1540.699</v>
      </c>
      <c r="AB31" s="2">
        <v>1114.08</v>
      </c>
      <c r="AC31" s="2" t="s">
        <v>71</v>
      </c>
      <c r="AD31" s="7">
        <v>-4893.1235</v>
      </c>
      <c r="AE31" s="2">
        <v>125</v>
      </c>
      <c r="AF31" s="2">
        <v>153.97</v>
      </c>
      <c r="AG31" s="2">
        <v>278.97</v>
      </c>
      <c r="AH31" s="2">
        <v>0</v>
      </c>
      <c r="AI31" s="2">
        <v>277.78</v>
      </c>
      <c r="AJ31" s="2">
        <v>277.78</v>
      </c>
      <c r="AK31" s="2">
        <v>7635</v>
      </c>
      <c r="AL31" s="2">
        <v>23938.2</v>
      </c>
      <c r="AM31" s="2">
        <v>31573.2</v>
      </c>
      <c r="AN31" s="2">
        <v>19875.82</v>
      </c>
      <c r="AO31" s="2">
        <v>13166.78</v>
      </c>
      <c r="AP31" s="2">
        <v>6709.04</v>
      </c>
      <c r="AQ31" s="2">
        <v>134.6</v>
      </c>
      <c r="AR31" s="2">
        <v>19.51</v>
      </c>
      <c r="AU31" s="2">
        <v>0</v>
      </c>
      <c r="AV31" s="15">
        <v>0</v>
      </c>
      <c r="AW31" s="7">
        <v>277.78</v>
      </c>
      <c r="AX31" s="7">
        <v>278.97</v>
      </c>
      <c r="AY31" s="7">
        <v>526.38</v>
      </c>
      <c r="AZ31" s="19">
        <v>549.4</v>
      </c>
      <c r="BA31" s="7">
        <v>277.78</v>
      </c>
      <c r="BB31" s="7">
        <v>278.97</v>
      </c>
      <c r="BE31" s="23">
        <f t="shared" si="0"/>
        <v>277.78</v>
      </c>
      <c r="BF31" s="23">
        <f t="shared" ref="BF31:BH31" si="70">AH31</f>
        <v>0</v>
      </c>
      <c r="BG31" s="23">
        <f t="shared" si="70"/>
        <v>277.78</v>
      </c>
      <c r="BH31" s="23">
        <f t="shared" si="70"/>
        <v>277.78</v>
      </c>
      <c r="BI31" s="2">
        <f t="shared" si="5"/>
        <v>0</v>
      </c>
      <c r="BJ31" s="2">
        <f t="shared" si="6"/>
        <v>1</v>
      </c>
      <c r="BK31" s="2">
        <f t="shared" si="7"/>
        <v>1</v>
      </c>
      <c r="BL31" s="2">
        <f t="shared" si="8"/>
        <v>277.78</v>
      </c>
      <c r="BM31" s="23">
        <f t="shared" si="2"/>
        <v>278.97</v>
      </c>
      <c r="BN31" s="23">
        <f t="shared" ref="BN31:BP31" si="71">AE31</f>
        <v>125</v>
      </c>
      <c r="BO31" s="23">
        <f t="shared" si="71"/>
        <v>153.97</v>
      </c>
      <c r="BP31" s="23">
        <f t="shared" si="71"/>
        <v>278.97</v>
      </c>
      <c r="BQ31" s="2">
        <f t="shared" si="10"/>
        <v>0</v>
      </c>
      <c r="BR31" s="2">
        <f t="shared" si="11"/>
        <v>1</v>
      </c>
      <c r="BS31" s="2">
        <f t="shared" si="12"/>
        <v>1</v>
      </c>
      <c r="BT31" s="2">
        <f t="shared" si="13"/>
        <v>153.97</v>
      </c>
    </row>
    <row r="32" s="2" customFormat="1" spans="1:72">
      <c r="A32" s="2">
        <v>23845.61</v>
      </c>
      <c r="B32" s="2">
        <v>-8816.3</v>
      </c>
      <c r="C32" s="2">
        <v>15390.52</v>
      </c>
      <c r="D32" s="2">
        <v>17686.83</v>
      </c>
      <c r="E32" s="2">
        <v>22.79</v>
      </c>
      <c r="F32" s="7">
        <v>-6999</v>
      </c>
      <c r="G32" s="2">
        <v>192.46</v>
      </c>
      <c r="H32" s="2">
        <v>189.89</v>
      </c>
      <c r="I32" s="2">
        <v>199.25</v>
      </c>
      <c r="J32" s="2">
        <v>195.63</v>
      </c>
      <c r="K32" s="2">
        <v>375.77</v>
      </c>
      <c r="L32" s="2">
        <v>379.25</v>
      </c>
      <c r="M32" s="2">
        <v>500.73</v>
      </c>
      <c r="N32" s="2">
        <v>0</v>
      </c>
      <c r="O32" s="2">
        <v>0</v>
      </c>
      <c r="P32" s="2">
        <v>539.5</v>
      </c>
      <c r="Q32" s="2">
        <v>269.74</v>
      </c>
      <c r="R32" s="2">
        <v>269.74</v>
      </c>
      <c r="S32" s="2">
        <v>24001.672</v>
      </c>
      <c r="T32" s="2">
        <v>8938.054</v>
      </c>
      <c r="U32" s="2">
        <v>10713.85</v>
      </c>
      <c r="V32" s="2">
        <v>7984.592</v>
      </c>
      <c r="W32" s="2">
        <v>18698.441</v>
      </c>
      <c r="X32" s="2">
        <v>-59.381</v>
      </c>
      <c r="Y32" s="2">
        <v>50.014</v>
      </c>
      <c r="Z32" s="2">
        <v>18554.023</v>
      </c>
      <c r="AA32" s="2">
        <v>1079.402</v>
      </c>
      <c r="AB32" s="2">
        <v>1111.8</v>
      </c>
      <c r="AC32" s="2" t="s">
        <v>71</v>
      </c>
      <c r="AD32" s="7">
        <v>-4894.8047</v>
      </c>
      <c r="AE32" s="2">
        <v>0</v>
      </c>
      <c r="AF32" s="2">
        <v>300</v>
      </c>
      <c r="AG32" s="2">
        <v>300</v>
      </c>
      <c r="AH32" s="2">
        <v>0</v>
      </c>
      <c r="AI32" s="2">
        <v>277.78</v>
      </c>
      <c r="AJ32" s="2">
        <v>277.78</v>
      </c>
      <c r="AK32" s="2">
        <v>8041</v>
      </c>
      <c r="AL32" s="2">
        <v>23238.8</v>
      </c>
      <c r="AM32" s="2">
        <v>31279.8</v>
      </c>
      <c r="AN32" s="2">
        <v>21206.66</v>
      </c>
      <c r="AO32" s="2">
        <v>13012.52</v>
      </c>
      <c r="AP32" s="2">
        <v>8194.14</v>
      </c>
      <c r="AQ32" s="2">
        <v>22.79</v>
      </c>
      <c r="AR32" s="2">
        <v>19.31</v>
      </c>
      <c r="AU32" s="2">
        <v>0</v>
      </c>
      <c r="AV32" s="15">
        <v>0</v>
      </c>
      <c r="AW32" s="7">
        <v>277.78</v>
      </c>
      <c r="AX32" s="7">
        <v>300</v>
      </c>
      <c r="AY32" s="7">
        <v>526.38</v>
      </c>
      <c r="AZ32" s="19">
        <v>540.2</v>
      </c>
      <c r="BA32" s="7">
        <v>277.78</v>
      </c>
      <c r="BB32" s="7">
        <v>300</v>
      </c>
      <c r="BE32" s="23">
        <f t="shared" si="0"/>
        <v>277.78</v>
      </c>
      <c r="BF32" s="23">
        <f t="shared" ref="BF32:BH32" si="72">AH32</f>
        <v>0</v>
      </c>
      <c r="BG32" s="23">
        <f t="shared" si="72"/>
        <v>277.78</v>
      </c>
      <c r="BH32" s="23">
        <f t="shared" si="72"/>
        <v>277.78</v>
      </c>
      <c r="BI32" s="2">
        <f t="shared" si="5"/>
        <v>0</v>
      </c>
      <c r="BJ32" s="2">
        <f t="shared" si="6"/>
        <v>1</v>
      </c>
      <c r="BK32" s="2">
        <f t="shared" si="7"/>
        <v>1</v>
      </c>
      <c r="BL32" s="2">
        <f t="shared" si="8"/>
        <v>277.78</v>
      </c>
      <c r="BM32" s="23">
        <f t="shared" si="2"/>
        <v>300</v>
      </c>
      <c r="BN32" s="23">
        <f t="shared" ref="BN32:BP32" si="73">AE32</f>
        <v>0</v>
      </c>
      <c r="BO32" s="23">
        <f t="shared" si="73"/>
        <v>300</v>
      </c>
      <c r="BP32" s="23">
        <f t="shared" si="73"/>
        <v>300</v>
      </c>
      <c r="BQ32" s="2">
        <f t="shared" si="10"/>
        <v>0</v>
      </c>
      <c r="BR32" s="2">
        <f t="shared" si="11"/>
        <v>1</v>
      </c>
      <c r="BS32" s="2">
        <f t="shared" si="12"/>
        <v>1</v>
      </c>
      <c r="BT32" s="2">
        <f t="shared" si="13"/>
        <v>300</v>
      </c>
    </row>
    <row r="33" s="2" customFormat="1" spans="1:72">
      <c r="A33" s="2">
        <v>23700.38</v>
      </c>
      <c r="B33" s="2">
        <v>-8805</v>
      </c>
      <c r="C33" s="2">
        <v>15401.68</v>
      </c>
      <c r="D33" s="2">
        <v>14847.17</v>
      </c>
      <c r="E33" s="2">
        <v>23.75</v>
      </c>
      <c r="F33" s="7">
        <v>-7000</v>
      </c>
      <c r="G33" s="2">
        <v>189.89</v>
      </c>
      <c r="H33" s="2">
        <v>190.77</v>
      </c>
      <c r="I33" s="2">
        <v>195.61</v>
      </c>
      <c r="J33" s="2">
        <v>197.15</v>
      </c>
      <c r="K33" s="2">
        <v>374.6</v>
      </c>
      <c r="L33" s="2">
        <v>376.93</v>
      </c>
      <c r="M33" s="2">
        <v>501.15</v>
      </c>
      <c r="N33" s="2">
        <v>0</v>
      </c>
      <c r="O33" s="2">
        <v>0</v>
      </c>
      <c r="P33" s="2">
        <v>544.6</v>
      </c>
      <c r="Q33" s="2">
        <v>269.53</v>
      </c>
      <c r="R33" s="2">
        <v>269.69</v>
      </c>
      <c r="S33" s="2">
        <v>23441.84</v>
      </c>
      <c r="T33" s="2">
        <v>9128.701</v>
      </c>
      <c r="U33" s="2">
        <v>10445.415</v>
      </c>
      <c r="V33" s="2">
        <v>9185.723</v>
      </c>
      <c r="W33" s="2">
        <v>19631.138</v>
      </c>
      <c r="X33" s="2">
        <v>-508.668</v>
      </c>
      <c r="Y33" s="2">
        <v>50.016</v>
      </c>
      <c r="Z33" s="2">
        <v>19144.832</v>
      </c>
      <c r="AA33" s="2">
        <v>764.293</v>
      </c>
      <c r="AB33" s="2">
        <v>1099.28</v>
      </c>
      <c r="AC33" s="2" t="s">
        <v>71</v>
      </c>
      <c r="AD33" s="7">
        <v>-4893.544</v>
      </c>
      <c r="AE33" s="2">
        <v>0</v>
      </c>
      <c r="AF33" s="2">
        <v>300</v>
      </c>
      <c r="AG33" s="2">
        <v>300</v>
      </c>
      <c r="AH33" s="2">
        <v>0</v>
      </c>
      <c r="AI33" s="2">
        <v>277.78</v>
      </c>
      <c r="AJ33" s="2">
        <v>277.78</v>
      </c>
      <c r="AK33" s="2">
        <v>8399</v>
      </c>
      <c r="AL33" s="2">
        <v>22605.9</v>
      </c>
      <c r="AM33" s="2">
        <v>31004.9</v>
      </c>
      <c r="AN33" s="2">
        <v>22414.59</v>
      </c>
      <c r="AO33" s="2">
        <v>12695.91</v>
      </c>
      <c r="AP33" s="2">
        <v>9718.68</v>
      </c>
      <c r="AQ33" s="2">
        <v>23.75</v>
      </c>
      <c r="AR33" s="2">
        <v>19.08</v>
      </c>
      <c r="AU33" s="2">
        <v>0</v>
      </c>
      <c r="AV33" s="15">
        <v>0</v>
      </c>
      <c r="AW33" s="7">
        <v>277.78</v>
      </c>
      <c r="AX33" s="7">
        <v>300</v>
      </c>
      <c r="AY33" s="7">
        <v>526.38</v>
      </c>
      <c r="AZ33" s="19">
        <v>544.8</v>
      </c>
      <c r="BA33" s="7">
        <v>277.78</v>
      </c>
      <c r="BB33" s="7">
        <v>300</v>
      </c>
      <c r="BE33" s="23">
        <f t="shared" si="0"/>
        <v>277.78</v>
      </c>
      <c r="BF33" s="23">
        <f t="shared" ref="BF33:BH33" si="74">AH33</f>
        <v>0</v>
      </c>
      <c r="BG33" s="23">
        <f t="shared" si="74"/>
        <v>277.78</v>
      </c>
      <c r="BH33" s="23">
        <f t="shared" si="74"/>
        <v>277.78</v>
      </c>
      <c r="BI33" s="2">
        <f t="shared" si="5"/>
        <v>0</v>
      </c>
      <c r="BJ33" s="2">
        <f t="shared" si="6"/>
        <v>1</v>
      </c>
      <c r="BK33" s="2">
        <f t="shared" si="7"/>
        <v>1</v>
      </c>
      <c r="BL33" s="2">
        <f t="shared" si="8"/>
        <v>277.78</v>
      </c>
      <c r="BM33" s="23">
        <f t="shared" si="2"/>
        <v>300</v>
      </c>
      <c r="BN33" s="23">
        <f t="shared" ref="BN33:BP33" si="75">AE33</f>
        <v>0</v>
      </c>
      <c r="BO33" s="23">
        <f t="shared" si="75"/>
        <v>300</v>
      </c>
      <c r="BP33" s="23">
        <f t="shared" si="75"/>
        <v>300</v>
      </c>
      <c r="BQ33" s="2">
        <f t="shared" si="10"/>
        <v>0</v>
      </c>
      <c r="BR33" s="2">
        <f t="shared" si="11"/>
        <v>1</v>
      </c>
      <c r="BS33" s="2">
        <f t="shared" si="12"/>
        <v>1</v>
      </c>
      <c r="BT33" s="2">
        <f t="shared" si="13"/>
        <v>300</v>
      </c>
    </row>
    <row r="34" s="2" customFormat="1" spans="1:72">
      <c r="A34" s="2">
        <v>23627.51</v>
      </c>
      <c r="B34" s="2">
        <v>-8902</v>
      </c>
      <c r="C34" s="2">
        <v>15361.81</v>
      </c>
      <c r="D34" s="2">
        <v>15308.95</v>
      </c>
      <c r="E34" s="2">
        <v>25.25</v>
      </c>
      <c r="F34" s="7">
        <v>-7000</v>
      </c>
      <c r="G34" s="2">
        <v>189.89</v>
      </c>
      <c r="H34" s="2">
        <v>189.89</v>
      </c>
      <c r="I34" s="2">
        <v>194.82</v>
      </c>
      <c r="J34" s="2">
        <v>196.54</v>
      </c>
      <c r="K34" s="2">
        <v>374.6</v>
      </c>
      <c r="L34" s="2">
        <v>375.07</v>
      </c>
      <c r="M34" s="2">
        <v>500.73</v>
      </c>
      <c r="N34" s="2">
        <v>0</v>
      </c>
      <c r="O34" s="2">
        <v>0</v>
      </c>
      <c r="P34" s="2">
        <v>547.8</v>
      </c>
      <c r="Q34" s="2">
        <v>270.53</v>
      </c>
      <c r="R34" s="2">
        <v>270.48</v>
      </c>
      <c r="S34" s="2">
        <v>23545.994</v>
      </c>
      <c r="T34" s="2">
        <v>9075.545</v>
      </c>
      <c r="U34" s="2">
        <v>9552.254</v>
      </c>
      <c r="V34" s="2">
        <v>9204.572</v>
      </c>
      <c r="W34" s="2">
        <v>18756.826</v>
      </c>
      <c r="X34" s="2">
        <v>-503.657</v>
      </c>
      <c r="Y34" s="2">
        <v>50.019</v>
      </c>
      <c r="Z34" s="2">
        <v>18607.264</v>
      </c>
      <c r="AA34" s="2">
        <v>1178.227</v>
      </c>
      <c r="AB34" s="2">
        <v>965.45</v>
      </c>
      <c r="AC34" s="2" t="s">
        <v>71</v>
      </c>
      <c r="AD34" s="7">
        <v>-4895.3647</v>
      </c>
      <c r="AE34" s="2">
        <v>0</v>
      </c>
      <c r="AF34" s="2">
        <v>300</v>
      </c>
      <c r="AG34" s="2">
        <v>300</v>
      </c>
      <c r="AH34" s="2">
        <v>0</v>
      </c>
      <c r="AI34" s="2">
        <v>277.78</v>
      </c>
      <c r="AJ34" s="2">
        <v>277.78</v>
      </c>
      <c r="AK34" s="2">
        <v>8763</v>
      </c>
      <c r="AL34" s="2">
        <v>22339.5</v>
      </c>
      <c r="AM34" s="2">
        <v>31102.5</v>
      </c>
      <c r="AN34" s="2">
        <v>23856.2</v>
      </c>
      <c r="AO34" s="2">
        <v>12605.73</v>
      </c>
      <c r="AP34" s="2">
        <v>11250.47</v>
      </c>
      <c r="AQ34" s="2">
        <v>25.25</v>
      </c>
      <c r="AR34" s="2">
        <v>19.31</v>
      </c>
      <c r="AU34" s="2">
        <v>0</v>
      </c>
      <c r="AV34" s="15">
        <v>0</v>
      </c>
      <c r="AW34" s="7">
        <v>277.78</v>
      </c>
      <c r="AX34" s="7">
        <v>300</v>
      </c>
      <c r="AY34" s="7">
        <v>526.38</v>
      </c>
      <c r="AZ34" s="19">
        <v>544.8</v>
      </c>
      <c r="BA34" s="7">
        <v>277.78</v>
      </c>
      <c r="BB34" s="7">
        <v>300</v>
      </c>
      <c r="BE34" s="23">
        <f t="shared" si="0"/>
        <v>277.78</v>
      </c>
      <c r="BF34" s="23">
        <f t="shared" ref="BF34:BH34" si="76">AH34</f>
        <v>0</v>
      </c>
      <c r="BG34" s="23">
        <f t="shared" si="76"/>
        <v>277.78</v>
      </c>
      <c r="BH34" s="23">
        <f t="shared" si="76"/>
        <v>277.78</v>
      </c>
      <c r="BI34" s="2">
        <f t="shared" si="5"/>
        <v>0</v>
      </c>
      <c r="BJ34" s="2">
        <f t="shared" si="6"/>
        <v>1</v>
      </c>
      <c r="BK34" s="2">
        <f t="shared" si="7"/>
        <v>1</v>
      </c>
      <c r="BL34" s="2">
        <f t="shared" si="8"/>
        <v>277.78</v>
      </c>
      <c r="BM34" s="23">
        <f t="shared" si="2"/>
        <v>300</v>
      </c>
      <c r="BN34" s="23">
        <f t="shared" ref="BN34:BP34" si="77">AE34</f>
        <v>0</v>
      </c>
      <c r="BO34" s="23">
        <f t="shared" si="77"/>
        <v>300</v>
      </c>
      <c r="BP34" s="23">
        <f t="shared" si="77"/>
        <v>300</v>
      </c>
      <c r="BQ34" s="2">
        <f t="shared" si="10"/>
        <v>0</v>
      </c>
      <c r="BR34" s="2">
        <f t="shared" si="11"/>
        <v>1</v>
      </c>
      <c r="BS34" s="2">
        <f t="shared" si="12"/>
        <v>1</v>
      </c>
      <c r="BT34" s="2">
        <f t="shared" si="13"/>
        <v>300</v>
      </c>
    </row>
    <row r="35" s="2" customFormat="1" spans="1:72">
      <c r="A35" s="2">
        <v>23434.06</v>
      </c>
      <c r="B35" s="2">
        <v>-9023</v>
      </c>
      <c r="C35" s="2">
        <v>15281.66</v>
      </c>
      <c r="D35" s="2">
        <v>15254.64</v>
      </c>
      <c r="E35" s="2">
        <v>25.33</v>
      </c>
      <c r="F35" s="7">
        <v>-7000</v>
      </c>
      <c r="G35" s="2">
        <v>189.05</v>
      </c>
      <c r="H35" s="2">
        <v>187.33</v>
      </c>
      <c r="I35" s="2">
        <v>194.88</v>
      </c>
      <c r="J35" s="2">
        <v>195.24</v>
      </c>
      <c r="K35" s="2">
        <v>374.37</v>
      </c>
      <c r="L35" s="2">
        <v>376.46</v>
      </c>
      <c r="M35" s="2">
        <v>501.15</v>
      </c>
      <c r="N35" s="2">
        <v>0</v>
      </c>
      <c r="O35" s="2">
        <v>0</v>
      </c>
      <c r="P35" s="2">
        <v>539.6</v>
      </c>
      <c r="Q35" s="2">
        <v>271.17</v>
      </c>
      <c r="R35" s="2">
        <v>270</v>
      </c>
      <c r="S35" s="2">
        <v>23220.143</v>
      </c>
      <c r="T35" s="2">
        <v>8550.883</v>
      </c>
      <c r="U35" s="2">
        <v>8879.56</v>
      </c>
      <c r="V35" s="2">
        <v>9726.77</v>
      </c>
      <c r="W35" s="2">
        <v>18606.33</v>
      </c>
      <c r="X35" s="2">
        <v>-503.5</v>
      </c>
      <c r="Y35" s="2">
        <v>50.034</v>
      </c>
      <c r="Z35" s="2">
        <v>19123.8</v>
      </c>
      <c r="AA35" s="2">
        <v>779.982</v>
      </c>
      <c r="AB35" s="2">
        <v>945.53</v>
      </c>
      <c r="AC35" s="2" t="s">
        <v>71</v>
      </c>
      <c r="AD35" s="7">
        <v>-4898.587</v>
      </c>
      <c r="AE35" s="2">
        <v>0</v>
      </c>
      <c r="AF35" s="2">
        <v>300</v>
      </c>
      <c r="AG35" s="2">
        <v>300</v>
      </c>
      <c r="AH35" s="2">
        <v>0</v>
      </c>
      <c r="AI35" s="2">
        <v>277.78</v>
      </c>
      <c r="AJ35" s="2">
        <v>277.78</v>
      </c>
      <c r="AK35" s="2">
        <v>8837</v>
      </c>
      <c r="AL35" s="2">
        <v>22106.4</v>
      </c>
      <c r="AM35" s="2">
        <v>30943.4</v>
      </c>
      <c r="AN35" s="2">
        <v>25310.73</v>
      </c>
      <c r="AO35" s="2">
        <v>12514.29</v>
      </c>
      <c r="AP35" s="2">
        <v>12796.44</v>
      </c>
      <c r="AQ35" s="2">
        <v>25.33</v>
      </c>
      <c r="AR35" s="2">
        <v>19.3</v>
      </c>
      <c r="AU35" s="2">
        <v>0</v>
      </c>
      <c r="AV35" s="15">
        <v>0</v>
      </c>
      <c r="AW35" s="7">
        <v>277.78</v>
      </c>
      <c r="AX35" s="7">
        <v>300</v>
      </c>
      <c r="AY35" s="7">
        <v>526.38</v>
      </c>
      <c r="AZ35" s="19">
        <v>544.8</v>
      </c>
      <c r="BA35" s="7">
        <v>277.78</v>
      </c>
      <c r="BB35" s="7">
        <v>300</v>
      </c>
      <c r="BE35" s="23">
        <f t="shared" si="0"/>
        <v>277.78</v>
      </c>
      <c r="BF35" s="23">
        <f t="shared" ref="BF35:BH35" si="78">AH35</f>
        <v>0</v>
      </c>
      <c r="BG35" s="23">
        <f t="shared" si="78"/>
        <v>277.78</v>
      </c>
      <c r="BH35" s="23">
        <f t="shared" si="78"/>
        <v>277.78</v>
      </c>
      <c r="BI35" s="2">
        <f t="shared" si="5"/>
        <v>0</v>
      </c>
      <c r="BJ35" s="2">
        <f t="shared" si="6"/>
        <v>1</v>
      </c>
      <c r="BK35" s="2">
        <f t="shared" si="7"/>
        <v>1</v>
      </c>
      <c r="BL35" s="2">
        <f t="shared" si="8"/>
        <v>277.78</v>
      </c>
      <c r="BM35" s="23">
        <f t="shared" si="2"/>
        <v>300</v>
      </c>
      <c r="BN35" s="23">
        <f t="shared" ref="BN35:BP35" si="79">AE35</f>
        <v>0</v>
      </c>
      <c r="BO35" s="23">
        <f t="shared" si="79"/>
        <v>300</v>
      </c>
      <c r="BP35" s="23">
        <f t="shared" si="79"/>
        <v>300</v>
      </c>
      <c r="BQ35" s="2">
        <f t="shared" si="10"/>
        <v>0</v>
      </c>
      <c r="BR35" s="2">
        <f t="shared" si="11"/>
        <v>1</v>
      </c>
      <c r="BS35" s="2">
        <f t="shared" si="12"/>
        <v>1</v>
      </c>
      <c r="BT35" s="2">
        <f t="shared" si="13"/>
        <v>300</v>
      </c>
    </row>
    <row r="36" s="2" customFormat="1" spans="1:72">
      <c r="A36" s="2">
        <v>23076.45</v>
      </c>
      <c r="B36" s="2">
        <v>-9145</v>
      </c>
      <c r="C36" s="2">
        <v>15269.81</v>
      </c>
      <c r="D36" s="2">
        <v>15033.71</v>
      </c>
      <c r="E36" s="2">
        <v>25.55</v>
      </c>
      <c r="F36" s="7">
        <v>-7000</v>
      </c>
      <c r="G36" s="2">
        <v>190.77</v>
      </c>
      <c r="H36" s="2">
        <v>189.05</v>
      </c>
      <c r="I36" s="2">
        <v>194.71</v>
      </c>
      <c r="J36" s="2">
        <v>201.1</v>
      </c>
      <c r="K36" s="2">
        <v>373.9</v>
      </c>
      <c r="L36" s="2">
        <v>375.53</v>
      </c>
      <c r="M36" s="2">
        <v>500.73</v>
      </c>
      <c r="N36" s="2">
        <v>0</v>
      </c>
      <c r="O36" s="2">
        <v>0</v>
      </c>
      <c r="P36" s="2">
        <v>542.1</v>
      </c>
      <c r="Q36" s="2">
        <v>269.63</v>
      </c>
      <c r="R36" s="2">
        <v>269.74</v>
      </c>
      <c r="S36" s="2">
        <v>22989.678</v>
      </c>
      <c r="T36" s="2">
        <v>9325.719</v>
      </c>
      <c r="U36" s="2">
        <v>8793.988</v>
      </c>
      <c r="V36" s="2">
        <v>10026.469</v>
      </c>
      <c r="W36" s="2">
        <v>18820.457</v>
      </c>
      <c r="X36" s="2">
        <v>-498.673</v>
      </c>
      <c r="Y36" s="2">
        <v>49.974</v>
      </c>
      <c r="Z36" s="2">
        <v>19041.188</v>
      </c>
      <c r="AA36" s="2">
        <v>847.84</v>
      </c>
      <c r="AB36" s="2">
        <v>930.04</v>
      </c>
      <c r="AC36" s="2" t="s">
        <v>71</v>
      </c>
      <c r="AD36" s="7">
        <v>-4899.5674</v>
      </c>
      <c r="AE36" s="2">
        <v>0</v>
      </c>
      <c r="AF36" s="2">
        <v>300</v>
      </c>
      <c r="AG36" s="2">
        <v>300</v>
      </c>
      <c r="AH36" s="2">
        <v>0</v>
      </c>
      <c r="AI36" s="2">
        <v>277.78</v>
      </c>
      <c r="AJ36" s="2">
        <v>277.78</v>
      </c>
      <c r="AK36" s="2">
        <v>8909</v>
      </c>
      <c r="AL36" s="2">
        <v>22006.4</v>
      </c>
      <c r="AM36" s="2">
        <v>30915.4</v>
      </c>
      <c r="AN36" s="2">
        <v>26709.42</v>
      </c>
      <c r="AO36" s="2">
        <v>12429.04</v>
      </c>
      <c r="AP36" s="2">
        <v>14280.38</v>
      </c>
      <c r="AQ36" s="2">
        <v>25.55</v>
      </c>
      <c r="AR36" s="2">
        <v>19.61</v>
      </c>
      <c r="AU36" s="2">
        <v>0</v>
      </c>
      <c r="AV36" s="15">
        <v>0</v>
      </c>
      <c r="AW36" s="7">
        <v>277.78</v>
      </c>
      <c r="AX36" s="7">
        <v>300</v>
      </c>
      <c r="AY36" s="7">
        <v>526.38</v>
      </c>
      <c r="AZ36" s="19">
        <v>544.8</v>
      </c>
      <c r="BA36" s="7">
        <v>277.78</v>
      </c>
      <c r="BB36" s="7">
        <v>300</v>
      </c>
      <c r="BE36" s="23">
        <f t="shared" si="0"/>
        <v>277.78</v>
      </c>
      <c r="BF36" s="23">
        <f t="shared" ref="BF36:BH36" si="80">AH36</f>
        <v>0</v>
      </c>
      <c r="BG36" s="23">
        <f t="shared" si="80"/>
        <v>277.78</v>
      </c>
      <c r="BH36" s="23">
        <f t="shared" si="80"/>
        <v>277.78</v>
      </c>
      <c r="BI36" s="2">
        <f t="shared" si="5"/>
        <v>0</v>
      </c>
      <c r="BJ36" s="2">
        <f t="shared" si="6"/>
        <v>1</v>
      </c>
      <c r="BK36" s="2">
        <f t="shared" si="7"/>
        <v>1</v>
      </c>
      <c r="BL36" s="2">
        <f t="shared" si="8"/>
        <v>277.78</v>
      </c>
      <c r="BM36" s="23">
        <f t="shared" si="2"/>
        <v>300</v>
      </c>
      <c r="BN36" s="23">
        <f t="shared" ref="BN36:BP36" si="81">AE36</f>
        <v>0</v>
      </c>
      <c r="BO36" s="23">
        <f t="shared" si="81"/>
        <v>300</v>
      </c>
      <c r="BP36" s="23">
        <f t="shared" si="81"/>
        <v>300</v>
      </c>
      <c r="BQ36" s="2">
        <f t="shared" si="10"/>
        <v>0</v>
      </c>
      <c r="BR36" s="2">
        <f t="shared" si="11"/>
        <v>1</v>
      </c>
      <c r="BS36" s="2">
        <f t="shared" si="12"/>
        <v>1</v>
      </c>
      <c r="BT36" s="2">
        <f t="shared" si="13"/>
        <v>300</v>
      </c>
    </row>
    <row r="37" s="2" customFormat="1" spans="1:72">
      <c r="A37" s="2">
        <v>22741.53</v>
      </c>
      <c r="B37" s="2">
        <v>-9267</v>
      </c>
      <c r="C37" s="2">
        <v>15270.7</v>
      </c>
      <c r="D37" s="2">
        <v>14804.44</v>
      </c>
      <c r="E37" s="2">
        <v>25.84</v>
      </c>
      <c r="F37" s="7">
        <v>-7000</v>
      </c>
      <c r="G37" s="2">
        <v>190.77</v>
      </c>
      <c r="H37" s="2">
        <v>189.05</v>
      </c>
      <c r="I37" s="2">
        <v>194.66</v>
      </c>
      <c r="J37" s="2">
        <v>195.51</v>
      </c>
      <c r="K37" s="2">
        <v>374.6</v>
      </c>
      <c r="L37" s="2">
        <v>375.53</v>
      </c>
      <c r="M37" s="2">
        <v>501.15</v>
      </c>
      <c r="N37" s="2">
        <v>0</v>
      </c>
      <c r="O37" s="2">
        <v>0</v>
      </c>
      <c r="P37" s="2">
        <v>542.8</v>
      </c>
      <c r="Q37" s="2">
        <v>270.37</v>
      </c>
      <c r="R37" s="2">
        <v>270.16</v>
      </c>
      <c r="S37" s="2">
        <v>22706.387</v>
      </c>
      <c r="T37" s="2">
        <v>9365.105</v>
      </c>
      <c r="U37" s="2">
        <v>8660.246</v>
      </c>
      <c r="V37" s="2">
        <v>10329.662</v>
      </c>
      <c r="W37" s="2">
        <v>18989.908</v>
      </c>
      <c r="X37" s="2">
        <v>-500.321</v>
      </c>
      <c r="Y37" s="2">
        <v>49.985</v>
      </c>
      <c r="Z37" s="2">
        <v>19173.352</v>
      </c>
      <c r="AA37" s="2">
        <v>833.797</v>
      </c>
      <c r="AB37" s="2">
        <v>942.09</v>
      </c>
      <c r="AC37" s="2" t="s">
        <v>71</v>
      </c>
      <c r="AD37" s="7">
        <v>-4898.3066</v>
      </c>
      <c r="AE37" s="2">
        <v>0</v>
      </c>
      <c r="AF37" s="2">
        <v>300</v>
      </c>
      <c r="AG37" s="2">
        <v>300</v>
      </c>
      <c r="AH37" s="2">
        <v>0</v>
      </c>
      <c r="AI37" s="2">
        <v>277.78</v>
      </c>
      <c r="AJ37" s="2">
        <v>277.78</v>
      </c>
      <c r="AK37" s="2">
        <v>8979</v>
      </c>
      <c r="AL37" s="2">
        <v>22006.4</v>
      </c>
      <c r="AM37" s="2">
        <v>30985.4</v>
      </c>
      <c r="AN37" s="2">
        <v>27997.17</v>
      </c>
      <c r="AO37" s="2">
        <v>12314.62</v>
      </c>
      <c r="AP37" s="2">
        <v>15682.55</v>
      </c>
      <c r="AQ37" s="2">
        <v>25.84</v>
      </c>
      <c r="AR37" s="2">
        <v>19.56</v>
      </c>
      <c r="AU37" s="2">
        <v>0</v>
      </c>
      <c r="AV37" s="15">
        <v>0</v>
      </c>
      <c r="AW37" s="7">
        <v>277.78</v>
      </c>
      <c r="AX37" s="7">
        <v>300</v>
      </c>
      <c r="AY37" s="7">
        <v>526.38</v>
      </c>
      <c r="AZ37" s="19">
        <v>544.8</v>
      </c>
      <c r="BA37" s="7">
        <v>277.78</v>
      </c>
      <c r="BB37" s="7">
        <v>300</v>
      </c>
      <c r="BE37" s="23">
        <f t="shared" si="0"/>
        <v>277.78</v>
      </c>
      <c r="BF37" s="23">
        <f t="shared" ref="BF37:BH37" si="82">AH37</f>
        <v>0</v>
      </c>
      <c r="BG37" s="23">
        <f t="shared" si="82"/>
        <v>277.78</v>
      </c>
      <c r="BH37" s="23">
        <f t="shared" si="82"/>
        <v>277.78</v>
      </c>
      <c r="BI37" s="2">
        <f t="shared" si="5"/>
        <v>0</v>
      </c>
      <c r="BJ37" s="2">
        <f t="shared" si="6"/>
        <v>1</v>
      </c>
      <c r="BK37" s="2">
        <f t="shared" si="7"/>
        <v>1</v>
      </c>
      <c r="BL37" s="2">
        <f t="shared" si="8"/>
        <v>277.78</v>
      </c>
      <c r="BM37" s="23">
        <f t="shared" si="2"/>
        <v>300</v>
      </c>
      <c r="BN37" s="23">
        <f t="shared" ref="BN37:BP37" si="83">AE37</f>
        <v>0</v>
      </c>
      <c r="BO37" s="23">
        <f t="shared" si="83"/>
        <v>300</v>
      </c>
      <c r="BP37" s="23">
        <f t="shared" si="83"/>
        <v>300</v>
      </c>
      <c r="BQ37" s="2">
        <f t="shared" si="10"/>
        <v>0</v>
      </c>
      <c r="BR37" s="2">
        <f t="shared" si="11"/>
        <v>1</v>
      </c>
      <c r="BS37" s="2">
        <f t="shared" si="12"/>
        <v>1</v>
      </c>
      <c r="BT37" s="2">
        <f t="shared" si="13"/>
        <v>300</v>
      </c>
    </row>
    <row r="38" s="2" customFormat="1" spans="1:72">
      <c r="A38" s="2">
        <v>23288.06</v>
      </c>
      <c r="B38" s="2">
        <v>-9393</v>
      </c>
      <c r="C38" s="2">
        <v>15268.65</v>
      </c>
      <c r="D38" s="2">
        <v>15492.63</v>
      </c>
      <c r="E38" s="2">
        <v>25.32</v>
      </c>
      <c r="F38" s="7">
        <v>-7000</v>
      </c>
      <c r="G38" s="2">
        <v>189.89</v>
      </c>
      <c r="H38" s="2">
        <v>188.2</v>
      </c>
      <c r="I38" s="2">
        <v>194.13</v>
      </c>
      <c r="J38" s="2">
        <v>196.52</v>
      </c>
      <c r="K38" s="2">
        <v>374.37</v>
      </c>
      <c r="L38" s="2">
        <v>374.83</v>
      </c>
      <c r="M38" s="2">
        <v>500.32</v>
      </c>
      <c r="N38" s="2">
        <v>0</v>
      </c>
      <c r="O38" s="2">
        <v>0</v>
      </c>
      <c r="P38" s="2">
        <v>542.3</v>
      </c>
      <c r="Q38" s="2">
        <v>270.16</v>
      </c>
      <c r="R38" s="2">
        <v>270.11</v>
      </c>
      <c r="S38" s="2">
        <v>23189.98</v>
      </c>
      <c r="T38" s="2">
        <v>9473.215</v>
      </c>
      <c r="U38" s="2">
        <v>8593.317</v>
      </c>
      <c r="V38" s="2">
        <v>10528.495</v>
      </c>
      <c r="W38" s="2">
        <v>19121.812</v>
      </c>
      <c r="X38" s="2">
        <v>-490.083</v>
      </c>
      <c r="Y38" s="2">
        <v>50.005</v>
      </c>
      <c r="Z38" s="2">
        <v>18897.764</v>
      </c>
      <c r="AA38" s="2">
        <v>931.1</v>
      </c>
      <c r="AB38" s="2">
        <v>926.59</v>
      </c>
      <c r="AC38" s="2" t="s">
        <v>71</v>
      </c>
      <c r="AD38" s="7">
        <v>-4901.388</v>
      </c>
      <c r="AE38" s="2">
        <v>0</v>
      </c>
      <c r="AF38" s="2">
        <v>300</v>
      </c>
      <c r="AG38" s="2">
        <v>300</v>
      </c>
      <c r="AH38" s="2">
        <v>0</v>
      </c>
      <c r="AI38" s="2">
        <v>277.78</v>
      </c>
      <c r="AJ38" s="2">
        <v>277.78</v>
      </c>
      <c r="AK38" s="2">
        <v>9055</v>
      </c>
      <c r="AL38" s="2">
        <v>22106.4</v>
      </c>
      <c r="AM38" s="2">
        <v>31161.4</v>
      </c>
      <c r="AN38" s="2">
        <v>29295.48</v>
      </c>
      <c r="AO38" s="2">
        <v>12287.66</v>
      </c>
      <c r="AP38" s="2">
        <v>17007.82</v>
      </c>
      <c r="AQ38" s="2">
        <v>25.32</v>
      </c>
      <c r="AR38" s="2">
        <v>19.13</v>
      </c>
      <c r="AU38" s="2">
        <v>0</v>
      </c>
      <c r="AV38" s="15">
        <v>0</v>
      </c>
      <c r="AW38" s="7">
        <v>277.78</v>
      </c>
      <c r="AX38" s="7">
        <v>300</v>
      </c>
      <c r="AY38" s="7">
        <v>526.38</v>
      </c>
      <c r="AZ38" s="19">
        <v>544.8</v>
      </c>
      <c r="BA38" s="7">
        <v>277.78</v>
      </c>
      <c r="BB38" s="7">
        <v>300</v>
      </c>
      <c r="BE38" s="23">
        <f t="shared" si="0"/>
        <v>277.78</v>
      </c>
      <c r="BF38" s="23">
        <f t="shared" ref="BF38:BH38" si="84">AH38</f>
        <v>0</v>
      </c>
      <c r="BG38" s="23">
        <f t="shared" si="84"/>
        <v>277.78</v>
      </c>
      <c r="BH38" s="23">
        <f t="shared" si="84"/>
        <v>277.78</v>
      </c>
      <c r="BI38" s="2">
        <f t="shared" si="5"/>
        <v>0</v>
      </c>
      <c r="BJ38" s="2">
        <f t="shared" si="6"/>
        <v>1</v>
      </c>
      <c r="BK38" s="2">
        <f t="shared" si="7"/>
        <v>1</v>
      </c>
      <c r="BL38" s="2">
        <f t="shared" si="8"/>
        <v>277.78</v>
      </c>
      <c r="BM38" s="23">
        <f t="shared" si="2"/>
        <v>300</v>
      </c>
      <c r="BN38" s="23">
        <f t="shared" ref="BN38:BP38" si="85">AE38</f>
        <v>0</v>
      </c>
      <c r="BO38" s="23">
        <f t="shared" si="85"/>
        <v>300</v>
      </c>
      <c r="BP38" s="23">
        <f t="shared" si="85"/>
        <v>300</v>
      </c>
      <c r="BQ38" s="2">
        <f t="shared" si="10"/>
        <v>0</v>
      </c>
      <c r="BR38" s="2">
        <f t="shared" si="11"/>
        <v>1</v>
      </c>
      <c r="BS38" s="2">
        <f t="shared" si="12"/>
        <v>1</v>
      </c>
      <c r="BT38" s="2">
        <f t="shared" si="13"/>
        <v>300</v>
      </c>
    </row>
    <row r="39" s="2" customFormat="1" spans="1:72">
      <c r="A39" s="2">
        <v>22981.51</v>
      </c>
      <c r="B39" s="2">
        <v>-9339</v>
      </c>
      <c r="C39" s="2">
        <v>15241.09</v>
      </c>
      <c r="D39" s="2">
        <v>15142.6</v>
      </c>
      <c r="E39" s="2">
        <v>25.5</v>
      </c>
      <c r="F39" s="7">
        <v>-7000</v>
      </c>
      <c r="G39" s="2">
        <v>189.89</v>
      </c>
      <c r="H39" s="2">
        <v>189.05</v>
      </c>
      <c r="I39" s="2">
        <v>195.03</v>
      </c>
      <c r="J39" s="2">
        <v>196.04</v>
      </c>
      <c r="K39" s="2">
        <v>373.9</v>
      </c>
      <c r="L39" s="2">
        <v>374.83</v>
      </c>
      <c r="M39" s="2">
        <v>501.56</v>
      </c>
      <c r="N39" s="2">
        <v>0</v>
      </c>
      <c r="O39" s="2">
        <v>0</v>
      </c>
      <c r="P39" s="2">
        <v>543</v>
      </c>
      <c r="Q39" s="2">
        <v>270.43</v>
      </c>
      <c r="R39" s="2">
        <v>270.06</v>
      </c>
      <c r="S39" s="2">
        <v>22939.281</v>
      </c>
      <c r="T39" s="2">
        <v>9502.394</v>
      </c>
      <c r="U39" s="2">
        <v>8381.678</v>
      </c>
      <c r="V39" s="2">
        <v>10883.447</v>
      </c>
      <c r="W39" s="2">
        <v>19265.125</v>
      </c>
      <c r="X39" s="2">
        <v>-490.623</v>
      </c>
      <c r="Y39" s="2">
        <v>50.006</v>
      </c>
      <c r="Z39" s="2">
        <v>19217.533</v>
      </c>
      <c r="AA39" s="2">
        <v>680.035</v>
      </c>
      <c r="AB39" s="2">
        <v>915.7</v>
      </c>
      <c r="AC39" s="2" t="s">
        <v>71</v>
      </c>
      <c r="AD39" s="7">
        <v>-4902.789</v>
      </c>
      <c r="AE39" s="2">
        <v>0</v>
      </c>
      <c r="AF39" s="2">
        <v>300</v>
      </c>
      <c r="AG39" s="2">
        <v>300</v>
      </c>
      <c r="AH39" s="2">
        <v>0</v>
      </c>
      <c r="AI39" s="2">
        <v>277.78</v>
      </c>
      <c r="AJ39" s="2">
        <v>277.78</v>
      </c>
      <c r="AK39" s="2">
        <v>8983</v>
      </c>
      <c r="AL39" s="2">
        <v>21873.2</v>
      </c>
      <c r="AM39" s="2">
        <v>30856.2</v>
      </c>
      <c r="AN39" s="2">
        <v>30485.13</v>
      </c>
      <c r="AO39" s="2">
        <v>12254.07</v>
      </c>
      <c r="AP39" s="2">
        <v>18231.06</v>
      </c>
      <c r="AQ39" s="2">
        <v>25.5</v>
      </c>
      <c r="AR39" s="2">
        <v>19.55</v>
      </c>
      <c r="AU39" s="2">
        <v>0</v>
      </c>
      <c r="AV39" s="15">
        <v>0</v>
      </c>
      <c r="AW39" s="7">
        <v>277.78</v>
      </c>
      <c r="AX39" s="7">
        <v>300</v>
      </c>
      <c r="AY39" s="7">
        <v>526.38</v>
      </c>
      <c r="AZ39" s="19">
        <v>544.8</v>
      </c>
      <c r="BA39" s="7">
        <v>277.78</v>
      </c>
      <c r="BB39" s="7">
        <v>300</v>
      </c>
      <c r="BE39" s="23">
        <f t="shared" si="0"/>
        <v>277.78</v>
      </c>
      <c r="BF39" s="23">
        <f t="shared" ref="BF39:BH39" si="86">AH39</f>
        <v>0</v>
      </c>
      <c r="BG39" s="23">
        <f t="shared" si="86"/>
        <v>277.78</v>
      </c>
      <c r="BH39" s="23">
        <f t="shared" si="86"/>
        <v>277.78</v>
      </c>
      <c r="BI39" s="2">
        <f t="shared" si="5"/>
        <v>0</v>
      </c>
      <c r="BJ39" s="2">
        <f t="shared" si="6"/>
        <v>1</v>
      </c>
      <c r="BK39" s="2">
        <f t="shared" si="7"/>
        <v>1</v>
      </c>
      <c r="BL39" s="2">
        <f t="shared" si="8"/>
        <v>277.78</v>
      </c>
      <c r="BM39" s="23">
        <f t="shared" si="2"/>
        <v>300</v>
      </c>
      <c r="BN39" s="23">
        <f t="shared" ref="BN39:BP39" si="87">AE39</f>
        <v>0</v>
      </c>
      <c r="BO39" s="23">
        <f t="shared" si="87"/>
        <v>300</v>
      </c>
      <c r="BP39" s="23">
        <f t="shared" si="87"/>
        <v>300</v>
      </c>
      <c r="BQ39" s="2">
        <f t="shared" si="10"/>
        <v>0</v>
      </c>
      <c r="BR39" s="2">
        <f t="shared" si="11"/>
        <v>1</v>
      </c>
      <c r="BS39" s="2">
        <f t="shared" si="12"/>
        <v>1</v>
      </c>
      <c r="BT39" s="2">
        <f t="shared" si="13"/>
        <v>300</v>
      </c>
    </row>
    <row r="40" s="2" customFormat="1" spans="1:72">
      <c r="A40" s="2">
        <v>22885.59</v>
      </c>
      <c r="B40" s="2">
        <v>-9338</v>
      </c>
      <c r="C40" s="2">
        <v>15514.79</v>
      </c>
      <c r="D40" s="2">
        <v>14796.75</v>
      </c>
      <c r="E40" s="2">
        <v>29.91</v>
      </c>
      <c r="F40" s="7">
        <v>-7000</v>
      </c>
      <c r="G40" s="2">
        <v>189.89</v>
      </c>
      <c r="H40" s="2">
        <v>188.2</v>
      </c>
      <c r="I40" s="2">
        <v>194.01</v>
      </c>
      <c r="J40" s="2">
        <v>195.21</v>
      </c>
      <c r="K40" s="2">
        <v>445.78</v>
      </c>
      <c r="L40" s="2">
        <v>445.08</v>
      </c>
      <c r="M40" s="2">
        <v>501.15</v>
      </c>
      <c r="N40" s="2">
        <v>0</v>
      </c>
      <c r="O40" s="2">
        <v>0</v>
      </c>
      <c r="P40" s="2">
        <v>604.8</v>
      </c>
      <c r="Q40" s="2">
        <v>304.31</v>
      </c>
      <c r="R40" s="2">
        <v>304.68</v>
      </c>
      <c r="S40" s="2">
        <v>22743.172</v>
      </c>
      <c r="T40" s="2">
        <v>9246.243</v>
      </c>
      <c r="U40" s="2">
        <v>7792.914</v>
      </c>
      <c r="V40" s="2">
        <v>11028.8</v>
      </c>
      <c r="W40" s="2">
        <v>18821.714</v>
      </c>
      <c r="X40" s="2">
        <v>-547.11</v>
      </c>
      <c r="Y40" s="2">
        <v>50.036</v>
      </c>
      <c r="Z40" s="2">
        <v>19052.363</v>
      </c>
      <c r="AA40" s="2">
        <v>978.23</v>
      </c>
      <c r="AB40" s="2">
        <v>891.79</v>
      </c>
      <c r="AC40" s="2" t="s">
        <v>71</v>
      </c>
      <c r="AD40" s="7">
        <v>-4640.5674</v>
      </c>
      <c r="AE40" s="2">
        <v>0</v>
      </c>
      <c r="AF40" s="2">
        <v>320.37</v>
      </c>
      <c r="AG40" s="2">
        <v>320.37</v>
      </c>
      <c r="AH40" s="2">
        <v>0</v>
      </c>
      <c r="AI40" s="2">
        <v>277.78</v>
      </c>
      <c r="AJ40" s="2">
        <v>277.78</v>
      </c>
      <c r="AK40" s="2">
        <v>8911</v>
      </c>
      <c r="AL40" s="2">
        <v>21806.6</v>
      </c>
      <c r="AM40" s="2">
        <v>30717.6</v>
      </c>
      <c r="AN40" s="2">
        <v>31591.74</v>
      </c>
      <c r="AO40" s="2">
        <v>12238.06</v>
      </c>
      <c r="AP40" s="2">
        <v>19353.68</v>
      </c>
      <c r="AQ40" s="2">
        <v>29.91</v>
      </c>
      <c r="AR40" s="2">
        <v>19.66</v>
      </c>
      <c r="AU40" s="2">
        <v>0</v>
      </c>
      <c r="AV40" s="15">
        <v>0</v>
      </c>
      <c r="AW40" s="7">
        <v>277.78</v>
      </c>
      <c r="AX40" s="7">
        <v>320.37</v>
      </c>
      <c r="AY40" s="7">
        <v>526.38</v>
      </c>
      <c r="AZ40" s="19">
        <v>613.02</v>
      </c>
      <c r="BA40" s="7">
        <v>277.78</v>
      </c>
      <c r="BB40" s="7">
        <v>320.37</v>
      </c>
      <c r="BE40" s="23">
        <f t="shared" si="0"/>
        <v>277.78</v>
      </c>
      <c r="BF40" s="23">
        <f t="shared" ref="BF40:BH40" si="88">AH40</f>
        <v>0</v>
      </c>
      <c r="BG40" s="23">
        <f t="shared" si="88"/>
        <v>277.78</v>
      </c>
      <c r="BH40" s="23">
        <f t="shared" si="88"/>
        <v>277.78</v>
      </c>
      <c r="BI40" s="2">
        <f t="shared" si="5"/>
        <v>0</v>
      </c>
      <c r="BJ40" s="2">
        <f t="shared" si="6"/>
        <v>1</v>
      </c>
      <c r="BK40" s="2">
        <f t="shared" si="7"/>
        <v>1</v>
      </c>
      <c r="BL40" s="2">
        <f t="shared" si="8"/>
        <v>277.78</v>
      </c>
      <c r="BM40" s="23">
        <f t="shared" si="2"/>
        <v>320.37</v>
      </c>
      <c r="BN40" s="23">
        <f t="shared" ref="BN40:BP40" si="89">AE40</f>
        <v>0</v>
      </c>
      <c r="BO40" s="23">
        <f t="shared" si="89"/>
        <v>320.37</v>
      </c>
      <c r="BP40" s="23">
        <f t="shared" si="89"/>
        <v>320.37</v>
      </c>
      <c r="BQ40" s="2">
        <f t="shared" si="10"/>
        <v>0</v>
      </c>
      <c r="BR40" s="2">
        <f t="shared" si="11"/>
        <v>1</v>
      </c>
      <c r="BS40" s="2">
        <f t="shared" si="12"/>
        <v>1</v>
      </c>
      <c r="BT40" s="2">
        <f t="shared" si="13"/>
        <v>320.37</v>
      </c>
    </row>
    <row r="41" s="2" customFormat="1" spans="1:72">
      <c r="A41" s="2">
        <v>22590.04</v>
      </c>
      <c r="B41" s="2">
        <v>-9308</v>
      </c>
      <c r="C41" s="2">
        <v>15523.75</v>
      </c>
      <c r="D41" s="2">
        <v>14511.52</v>
      </c>
      <c r="E41" s="2">
        <v>30.06</v>
      </c>
      <c r="F41" s="7">
        <v>-7000</v>
      </c>
      <c r="G41" s="2">
        <v>189.89</v>
      </c>
      <c r="H41" s="2">
        <v>189.89</v>
      </c>
      <c r="I41" s="2">
        <v>194.72</v>
      </c>
      <c r="J41" s="2">
        <v>196.19</v>
      </c>
      <c r="K41" s="2">
        <v>452.52</v>
      </c>
      <c r="L41" s="2">
        <v>456.24</v>
      </c>
      <c r="M41" s="2">
        <v>501.15</v>
      </c>
      <c r="N41" s="2">
        <v>0</v>
      </c>
      <c r="O41" s="2">
        <v>0</v>
      </c>
      <c r="P41" s="2">
        <v>603.1</v>
      </c>
      <c r="Q41" s="2">
        <v>300.71</v>
      </c>
      <c r="R41" s="2">
        <v>299.97</v>
      </c>
      <c r="S41" s="2">
        <v>22248.41</v>
      </c>
      <c r="T41" s="2">
        <v>9512.301</v>
      </c>
      <c r="U41" s="2">
        <v>7398.95</v>
      </c>
      <c r="V41" s="2">
        <v>11029.504</v>
      </c>
      <c r="W41" s="2">
        <v>18428.455</v>
      </c>
      <c r="X41" s="2">
        <v>-543.76</v>
      </c>
      <c r="Y41" s="2">
        <v>49.989</v>
      </c>
      <c r="Z41" s="2">
        <v>18878.14</v>
      </c>
      <c r="AA41" s="2">
        <v>1020.852</v>
      </c>
      <c r="AB41" s="2">
        <v>851.74</v>
      </c>
      <c r="AC41" s="2" t="s">
        <v>71</v>
      </c>
      <c r="AD41" s="7">
        <v>-4635.5244</v>
      </c>
      <c r="AE41" s="2">
        <v>0</v>
      </c>
      <c r="AF41" s="2">
        <v>311.11</v>
      </c>
      <c r="AG41" s="2">
        <v>311.11</v>
      </c>
      <c r="AH41" s="2">
        <v>0</v>
      </c>
      <c r="AI41" s="2">
        <v>277.78</v>
      </c>
      <c r="AJ41" s="2">
        <v>277.78</v>
      </c>
      <c r="AK41" s="2">
        <v>8891</v>
      </c>
      <c r="AL41" s="2">
        <v>21506.8</v>
      </c>
      <c r="AM41" s="2">
        <v>30397.8</v>
      </c>
      <c r="AN41" s="2">
        <v>32544.85</v>
      </c>
      <c r="AO41" s="2">
        <v>12177.47</v>
      </c>
      <c r="AP41" s="2">
        <v>20367.38</v>
      </c>
      <c r="AQ41" s="2">
        <v>30.06</v>
      </c>
      <c r="AR41" s="2">
        <v>20.35</v>
      </c>
      <c r="AU41" s="2">
        <v>0</v>
      </c>
      <c r="AV41" s="15">
        <v>0</v>
      </c>
      <c r="AW41" s="7">
        <v>277.78</v>
      </c>
      <c r="AX41" s="7">
        <v>311.11</v>
      </c>
      <c r="AY41" s="7">
        <v>526.38</v>
      </c>
      <c r="AZ41" s="19">
        <v>600</v>
      </c>
      <c r="BA41" s="7">
        <v>277.78</v>
      </c>
      <c r="BB41" s="7">
        <v>311.11</v>
      </c>
      <c r="BE41" s="23">
        <f t="shared" si="0"/>
        <v>277.78</v>
      </c>
      <c r="BF41" s="23">
        <f t="shared" ref="BF41:BH41" si="90">AH41</f>
        <v>0</v>
      </c>
      <c r="BG41" s="23">
        <f t="shared" si="90"/>
        <v>277.78</v>
      </c>
      <c r="BH41" s="23">
        <f t="shared" si="90"/>
        <v>277.78</v>
      </c>
      <c r="BI41" s="2">
        <f t="shared" si="5"/>
        <v>0</v>
      </c>
      <c r="BJ41" s="2">
        <f t="shared" si="6"/>
        <v>1</v>
      </c>
      <c r="BK41" s="2">
        <f t="shared" si="7"/>
        <v>1</v>
      </c>
      <c r="BL41" s="2">
        <f t="shared" si="8"/>
        <v>277.78</v>
      </c>
      <c r="BM41" s="23">
        <f t="shared" si="2"/>
        <v>311.11</v>
      </c>
      <c r="BN41" s="23">
        <f t="shared" ref="BN41:BP41" si="91">AE41</f>
        <v>0</v>
      </c>
      <c r="BO41" s="23">
        <f t="shared" si="91"/>
        <v>311.11</v>
      </c>
      <c r="BP41" s="23">
        <f t="shared" si="91"/>
        <v>311.11</v>
      </c>
      <c r="BQ41" s="2">
        <f t="shared" si="10"/>
        <v>0</v>
      </c>
      <c r="BR41" s="2">
        <f t="shared" si="11"/>
        <v>1</v>
      </c>
      <c r="BS41" s="2">
        <f t="shared" si="12"/>
        <v>1</v>
      </c>
      <c r="BT41" s="2">
        <f t="shared" si="13"/>
        <v>311.11</v>
      </c>
    </row>
    <row r="42" s="2" customFormat="1" spans="1:72">
      <c r="A42" s="2">
        <v>22312.65</v>
      </c>
      <c r="B42" s="2">
        <v>-9324</v>
      </c>
      <c r="C42" s="2">
        <v>15355.62</v>
      </c>
      <c r="D42" s="2">
        <v>14488.69</v>
      </c>
      <c r="E42" s="2">
        <v>30.32</v>
      </c>
      <c r="F42" s="7">
        <v>-7000</v>
      </c>
      <c r="G42" s="2">
        <v>189.89</v>
      </c>
      <c r="H42" s="2">
        <v>188.2</v>
      </c>
      <c r="I42" s="2">
        <v>195.32</v>
      </c>
      <c r="J42" s="2">
        <v>195.38</v>
      </c>
      <c r="K42" s="2">
        <v>453.69</v>
      </c>
      <c r="L42" s="2">
        <v>454.62</v>
      </c>
      <c r="M42" s="2">
        <v>500.73</v>
      </c>
      <c r="N42" s="2">
        <v>0</v>
      </c>
      <c r="O42" s="2">
        <v>0</v>
      </c>
      <c r="P42" s="2">
        <v>603.7</v>
      </c>
      <c r="Q42" s="2">
        <v>300.18</v>
      </c>
      <c r="R42" s="2">
        <v>299.55</v>
      </c>
      <c r="S42" s="2">
        <v>22044.33</v>
      </c>
      <c r="T42" s="2">
        <v>9520.092</v>
      </c>
      <c r="U42" s="2">
        <v>7339.493</v>
      </c>
      <c r="V42" s="2">
        <v>11096.707</v>
      </c>
      <c r="W42" s="2">
        <v>18436.2</v>
      </c>
      <c r="X42" s="2">
        <v>-544.36</v>
      </c>
      <c r="Y42" s="2">
        <v>50.022</v>
      </c>
      <c r="Z42" s="2">
        <v>19043.87</v>
      </c>
      <c r="AA42" s="2">
        <v>950.234</v>
      </c>
      <c r="AB42" s="2">
        <v>857.32</v>
      </c>
      <c r="AC42" s="2" t="s">
        <v>71</v>
      </c>
      <c r="AD42" s="7">
        <v>-4638.6064</v>
      </c>
      <c r="AE42" s="2">
        <v>0</v>
      </c>
      <c r="AF42" s="2">
        <v>311.11</v>
      </c>
      <c r="AG42" s="2">
        <v>311.11</v>
      </c>
      <c r="AH42" s="2">
        <v>0</v>
      </c>
      <c r="AI42" s="2">
        <v>277.78</v>
      </c>
      <c r="AJ42" s="2">
        <v>277.78</v>
      </c>
      <c r="AK42" s="2">
        <v>9298</v>
      </c>
      <c r="AL42" s="2">
        <v>21340.3</v>
      </c>
      <c r="AM42" s="2">
        <v>30638.3</v>
      </c>
      <c r="AN42" s="2">
        <v>33461.83</v>
      </c>
      <c r="AO42" s="2">
        <v>12181.37</v>
      </c>
      <c r="AP42" s="2">
        <v>21280.46</v>
      </c>
      <c r="AQ42" s="2">
        <v>30.32</v>
      </c>
      <c r="AR42" s="2">
        <v>20.75</v>
      </c>
      <c r="AU42" s="2">
        <v>0</v>
      </c>
      <c r="AV42" s="15">
        <v>0</v>
      </c>
      <c r="AW42" s="7">
        <v>277.78</v>
      </c>
      <c r="AX42" s="7">
        <v>311.11</v>
      </c>
      <c r="AY42" s="7">
        <v>526.38</v>
      </c>
      <c r="AZ42" s="19">
        <v>600</v>
      </c>
      <c r="BA42" s="7">
        <v>277.78</v>
      </c>
      <c r="BB42" s="7">
        <v>311.11</v>
      </c>
      <c r="BE42" s="23">
        <f t="shared" si="0"/>
        <v>277.78</v>
      </c>
      <c r="BF42" s="23">
        <f t="shared" ref="BF42:BH42" si="92">AH42</f>
        <v>0</v>
      </c>
      <c r="BG42" s="23">
        <f t="shared" si="92"/>
        <v>277.78</v>
      </c>
      <c r="BH42" s="23">
        <f t="shared" si="92"/>
        <v>277.78</v>
      </c>
      <c r="BI42" s="2">
        <f t="shared" si="5"/>
        <v>0</v>
      </c>
      <c r="BJ42" s="2">
        <f t="shared" si="6"/>
        <v>1</v>
      </c>
      <c r="BK42" s="2">
        <f t="shared" si="7"/>
        <v>1</v>
      </c>
      <c r="BL42" s="2">
        <f t="shared" si="8"/>
        <v>277.78</v>
      </c>
      <c r="BM42" s="23">
        <f t="shared" si="2"/>
        <v>311.11</v>
      </c>
      <c r="BN42" s="23">
        <f t="shared" ref="BN42:BP42" si="93">AE42</f>
        <v>0</v>
      </c>
      <c r="BO42" s="23">
        <f t="shared" si="93"/>
        <v>311.11</v>
      </c>
      <c r="BP42" s="23">
        <f t="shared" si="93"/>
        <v>311.11</v>
      </c>
      <c r="BQ42" s="2">
        <f t="shared" si="10"/>
        <v>0</v>
      </c>
      <c r="BR42" s="2">
        <f t="shared" si="11"/>
        <v>1</v>
      </c>
      <c r="BS42" s="2">
        <f t="shared" si="12"/>
        <v>1</v>
      </c>
      <c r="BT42" s="2">
        <f t="shared" si="13"/>
        <v>311.11</v>
      </c>
    </row>
    <row r="43" s="2" customFormat="1" spans="1:72">
      <c r="A43" s="2">
        <v>21984.19</v>
      </c>
      <c r="B43" s="2">
        <v>-9268</v>
      </c>
      <c r="C43" s="2">
        <v>15347.52</v>
      </c>
      <c r="D43" s="2">
        <v>14162.68</v>
      </c>
      <c r="E43" s="2">
        <v>30.69</v>
      </c>
      <c r="F43" s="7">
        <v>-6999</v>
      </c>
      <c r="G43" s="2">
        <v>190.77</v>
      </c>
      <c r="H43" s="2">
        <v>188.2</v>
      </c>
      <c r="I43" s="2">
        <v>194.97</v>
      </c>
      <c r="J43" s="2">
        <v>196.75</v>
      </c>
      <c r="K43" s="2">
        <v>453.69</v>
      </c>
      <c r="L43" s="2">
        <v>454.62</v>
      </c>
      <c r="M43" s="2">
        <v>501.15</v>
      </c>
      <c r="N43" s="2">
        <v>0</v>
      </c>
      <c r="O43" s="2">
        <v>0</v>
      </c>
      <c r="P43" s="2">
        <v>601.5</v>
      </c>
      <c r="Q43" s="2">
        <v>300.87</v>
      </c>
      <c r="R43" s="2">
        <v>300.24</v>
      </c>
      <c r="S43" s="2">
        <v>22038.389</v>
      </c>
      <c r="T43" s="2">
        <v>9340.938</v>
      </c>
      <c r="U43" s="2">
        <v>7193.694</v>
      </c>
      <c r="V43" s="2">
        <v>11238.442</v>
      </c>
      <c r="W43" s="2">
        <v>18432.136</v>
      </c>
      <c r="X43" s="2">
        <v>-543.51</v>
      </c>
      <c r="Y43" s="2">
        <v>50.03</v>
      </c>
      <c r="Z43" s="2">
        <v>19191.188</v>
      </c>
      <c r="AA43" s="2">
        <v>879.221</v>
      </c>
      <c r="AB43" s="2">
        <v>860.82</v>
      </c>
      <c r="AC43" s="2" t="s">
        <v>71</v>
      </c>
      <c r="AD43" s="7">
        <v>-4636.9253</v>
      </c>
      <c r="AE43" s="2">
        <v>0</v>
      </c>
      <c r="AF43" s="2">
        <v>311.11</v>
      </c>
      <c r="AG43" s="2">
        <v>311.11</v>
      </c>
      <c r="AH43" s="2">
        <v>0</v>
      </c>
      <c r="AI43" s="2">
        <v>277.78</v>
      </c>
      <c r="AJ43" s="2">
        <v>277.78</v>
      </c>
      <c r="AK43" s="2">
        <v>9268</v>
      </c>
      <c r="AL43" s="2">
        <v>21340.3</v>
      </c>
      <c r="AM43" s="2">
        <v>30608.3</v>
      </c>
      <c r="AN43" s="2">
        <v>34286.16</v>
      </c>
      <c r="AO43" s="2">
        <v>12188.05</v>
      </c>
      <c r="AP43" s="2">
        <v>22098.11</v>
      </c>
      <c r="AQ43" s="2">
        <v>30.69</v>
      </c>
      <c r="AR43" s="2">
        <v>20.62</v>
      </c>
      <c r="AU43" s="2">
        <v>0</v>
      </c>
      <c r="AV43" s="15">
        <v>0</v>
      </c>
      <c r="AW43" s="7">
        <v>277.78</v>
      </c>
      <c r="AX43" s="7">
        <v>311.11</v>
      </c>
      <c r="AY43" s="7">
        <v>526.38</v>
      </c>
      <c r="AZ43" s="19">
        <v>600</v>
      </c>
      <c r="BA43" s="7">
        <v>277.78</v>
      </c>
      <c r="BB43" s="7">
        <v>311.11</v>
      </c>
      <c r="BE43" s="23">
        <f t="shared" si="0"/>
        <v>277.78</v>
      </c>
      <c r="BF43" s="23">
        <f t="shared" ref="BF43:BH43" si="94">AH43</f>
        <v>0</v>
      </c>
      <c r="BG43" s="23">
        <f t="shared" si="94"/>
        <v>277.78</v>
      </c>
      <c r="BH43" s="23">
        <f t="shared" si="94"/>
        <v>277.78</v>
      </c>
      <c r="BI43" s="2">
        <f t="shared" si="5"/>
        <v>0</v>
      </c>
      <c r="BJ43" s="2">
        <f t="shared" si="6"/>
        <v>1</v>
      </c>
      <c r="BK43" s="2">
        <f t="shared" si="7"/>
        <v>1</v>
      </c>
      <c r="BL43" s="2">
        <f t="shared" si="8"/>
        <v>277.78</v>
      </c>
      <c r="BM43" s="23">
        <f t="shared" si="2"/>
        <v>311.11</v>
      </c>
      <c r="BN43" s="23">
        <f t="shared" ref="BN43:BP43" si="95">AE43</f>
        <v>0</v>
      </c>
      <c r="BO43" s="23">
        <f t="shared" si="95"/>
        <v>311.11</v>
      </c>
      <c r="BP43" s="23">
        <f t="shared" si="95"/>
        <v>311.11</v>
      </c>
      <c r="BQ43" s="2">
        <f t="shared" si="10"/>
        <v>0</v>
      </c>
      <c r="BR43" s="2">
        <f t="shared" si="11"/>
        <v>1</v>
      </c>
      <c r="BS43" s="2">
        <f t="shared" si="12"/>
        <v>1</v>
      </c>
      <c r="BT43" s="2">
        <f t="shared" si="13"/>
        <v>311.11</v>
      </c>
    </row>
    <row r="44" s="2" customFormat="1" spans="1:72">
      <c r="A44" s="2">
        <v>22066.83</v>
      </c>
      <c r="B44" s="2">
        <v>-9165</v>
      </c>
      <c r="C44" s="2">
        <v>15367.69</v>
      </c>
      <c r="D44" s="2">
        <v>14146.39</v>
      </c>
      <c r="E44" s="2">
        <v>30.92</v>
      </c>
      <c r="F44" s="7">
        <v>-6999</v>
      </c>
      <c r="G44" s="2">
        <v>190.77</v>
      </c>
      <c r="H44" s="2">
        <v>188.2</v>
      </c>
      <c r="I44" s="2">
        <v>195.3</v>
      </c>
      <c r="J44" s="2">
        <v>196.04</v>
      </c>
      <c r="K44" s="2">
        <v>453.92</v>
      </c>
      <c r="L44" s="2">
        <v>454.38</v>
      </c>
      <c r="M44" s="2">
        <v>500.73</v>
      </c>
      <c r="N44" s="2">
        <v>0</v>
      </c>
      <c r="O44" s="2">
        <v>0</v>
      </c>
      <c r="P44" s="2">
        <v>602.1</v>
      </c>
      <c r="Q44" s="2">
        <v>300.29</v>
      </c>
      <c r="R44" s="2">
        <v>300.29</v>
      </c>
      <c r="S44" s="2">
        <v>22160.934</v>
      </c>
      <c r="T44" s="2">
        <v>9210.342</v>
      </c>
      <c r="U44" s="2">
        <v>7109.484</v>
      </c>
      <c r="V44" s="2">
        <v>11327.641</v>
      </c>
      <c r="W44" s="2">
        <v>18437.125</v>
      </c>
      <c r="X44" s="2">
        <v>-542.66</v>
      </c>
      <c r="Y44" s="2">
        <v>50.028</v>
      </c>
      <c r="Z44" s="2">
        <v>19238.219</v>
      </c>
      <c r="AA44" s="2">
        <v>879.176</v>
      </c>
      <c r="AB44" s="2">
        <v>855.8</v>
      </c>
      <c r="AC44" s="2" t="s">
        <v>71</v>
      </c>
      <c r="AD44" s="7">
        <v>-4639.447</v>
      </c>
      <c r="AE44" s="2">
        <v>0</v>
      </c>
      <c r="AF44" s="2">
        <v>311.11</v>
      </c>
      <c r="AG44" s="2">
        <v>311.11</v>
      </c>
      <c r="AH44" s="2">
        <v>0</v>
      </c>
      <c r="AI44" s="2">
        <v>277.78</v>
      </c>
      <c r="AJ44" s="2">
        <v>277.78</v>
      </c>
      <c r="AK44" s="2">
        <v>9189</v>
      </c>
      <c r="AL44" s="2">
        <v>21340.3</v>
      </c>
      <c r="AM44" s="2">
        <v>30529.3</v>
      </c>
      <c r="AN44" s="2">
        <v>35010.25</v>
      </c>
      <c r="AO44" s="2">
        <v>12214.87</v>
      </c>
      <c r="AP44" s="2">
        <v>22795.38</v>
      </c>
      <c r="AQ44" s="2">
        <v>30.92</v>
      </c>
      <c r="AR44" s="2">
        <v>21</v>
      </c>
      <c r="AU44" s="2">
        <v>0</v>
      </c>
      <c r="AV44" s="15">
        <v>0</v>
      </c>
      <c r="AW44" s="7">
        <v>277.78</v>
      </c>
      <c r="AX44" s="7">
        <v>311.11</v>
      </c>
      <c r="AY44" s="7">
        <v>526.38</v>
      </c>
      <c r="AZ44" s="19">
        <v>600</v>
      </c>
      <c r="BA44" s="7">
        <v>277.78</v>
      </c>
      <c r="BB44" s="7">
        <v>311.11</v>
      </c>
      <c r="BE44" s="23">
        <f t="shared" si="0"/>
        <v>277.78</v>
      </c>
      <c r="BF44" s="23">
        <f t="shared" ref="BF44:BH44" si="96">AH44</f>
        <v>0</v>
      </c>
      <c r="BG44" s="23">
        <f t="shared" si="96"/>
        <v>277.78</v>
      </c>
      <c r="BH44" s="23">
        <f t="shared" si="96"/>
        <v>277.78</v>
      </c>
      <c r="BI44" s="2">
        <f t="shared" si="5"/>
        <v>0</v>
      </c>
      <c r="BJ44" s="2">
        <f t="shared" si="6"/>
        <v>1</v>
      </c>
      <c r="BK44" s="2">
        <f t="shared" si="7"/>
        <v>1</v>
      </c>
      <c r="BL44" s="2">
        <f t="shared" si="8"/>
        <v>277.78</v>
      </c>
      <c r="BM44" s="23">
        <f t="shared" si="2"/>
        <v>311.11</v>
      </c>
      <c r="BN44" s="23">
        <f t="shared" ref="BN44:BP44" si="97">AE44</f>
        <v>0</v>
      </c>
      <c r="BO44" s="23">
        <f t="shared" si="97"/>
        <v>311.11</v>
      </c>
      <c r="BP44" s="23">
        <f t="shared" si="97"/>
        <v>311.11</v>
      </c>
      <c r="BQ44" s="2">
        <f t="shared" si="10"/>
        <v>0</v>
      </c>
      <c r="BR44" s="2">
        <f t="shared" si="11"/>
        <v>1</v>
      </c>
      <c r="BS44" s="2">
        <f t="shared" si="12"/>
        <v>1</v>
      </c>
      <c r="BT44" s="2">
        <f t="shared" si="13"/>
        <v>311.11</v>
      </c>
    </row>
    <row r="45" s="2" customFormat="1" spans="1:72">
      <c r="A45" s="2">
        <v>21975.2</v>
      </c>
      <c r="B45" s="2">
        <v>-9060</v>
      </c>
      <c r="C45" s="2">
        <v>15354.16</v>
      </c>
      <c r="D45" s="2">
        <v>13940.86</v>
      </c>
      <c r="E45" s="2">
        <v>31.1</v>
      </c>
      <c r="F45" s="7">
        <v>-6999</v>
      </c>
      <c r="G45" s="2">
        <v>189.05</v>
      </c>
      <c r="H45" s="2">
        <v>187.33</v>
      </c>
      <c r="I45" s="2">
        <v>194.53</v>
      </c>
      <c r="J45" s="2">
        <v>195.76</v>
      </c>
      <c r="K45" s="2">
        <v>453.92</v>
      </c>
      <c r="L45" s="2">
        <v>454.62</v>
      </c>
      <c r="M45" s="2">
        <v>501.56</v>
      </c>
      <c r="N45" s="2">
        <v>0</v>
      </c>
      <c r="O45" s="2">
        <v>0</v>
      </c>
      <c r="P45" s="2">
        <v>600.5</v>
      </c>
      <c r="Q45" s="2">
        <v>300.24</v>
      </c>
      <c r="R45" s="2">
        <v>299.81</v>
      </c>
      <c r="S45" s="2">
        <v>22175.242</v>
      </c>
      <c r="T45" s="2">
        <v>9065.897</v>
      </c>
      <c r="U45" s="2">
        <v>6384.934</v>
      </c>
      <c r="V45" s="2">
        <v>11250.649</v>
      </c>
      <c r="W45" s="2">
        <v>17635.583</v>
      </c>
      <c r="X45" s="2">
        <v>-540.36</v>
      </c>
      <c r="Y45" s="2">
        <v>50.036</v>
      </c>
      <c r="Z45" s="2">
        <v>18843.586</v>
      </c>
      <c r="AA45" s="2">
        <v>1221.891</v>
      </c>
      <c r="AB45" s="2">
        <v>864.41</v>
      </c>
      <c r="AC45" s="2" t="s">
        <v>71</v>
      </c>
      <c r="AD45" s="7">
        <v>-4637.205</v>
      </c>
      <c r="AE45" s="2">
        <v>0</v>
      </c>
      <c r="AF45" s="2">
        <v>311.11</v>
      </c>
      <c r="AG45" s="2">
        <v>311.11</v>
      </c>
      <c r="AH45" s="2">
        <v>0</v>
      </c>
      <c r="AI45" s="2">
        <v>277.78</v>
      </c>
      <c r="AJ45" s="2">
        <v>277.78</v>
      </c>
      <c r="AK45" s="2">
        <v>9095</v>
      </c>
      <c r="AL45" s="2">
        <v>21340.3</v>
      </c>
      <c r="AM45" s="2">
        <v>30435.3</v>
      </c>
      <c r="AN45" s="2">
        <v>35608.71</v>
      </c>
      <c r="AO45" s="2">
        <v>12229.35</v>
      </c>
      <c r="AP45" s="2">
        <v>23379.36</v>
      </c>
      <c r="AQ45" s="2">
        <v>31.1</v>
      </c>
      <c r="AR45" s="2">
        <v>20.84</v>
      </c>
      <c r="AU45" s="2">
        <v>0</v>
      </c>
      <c r="AV45" s="15">
        <v>0</v>
      </c>
      <c r="AW45" s="7">
        <v>277.78</v>
      </c>
      <c r="AX45" s="7">
        <v>311.11</v>
      </c>
      <c r="AY45" s="7">
        <v>526.38</v>
      </c>
      <c r="AZ45" s="19">
        <v>600</v>
      </c>
      <c r="BA45" s="7">
        <v>277.78</v>
      </c>
      <c r="BB45" s="7">
        <v>311.11</v>
      </c>
      <c r="BE45" s="23">
        <f t="shared" si="0"/>
        <v>277.78</v>
      </c>
      <c r="BF45" s="23">
        <f t="shared" ref="BF45:BH45" si="98">AH45</f>
        <v>0</v>
      </c>
      <c r="BG45" s="23">
        <f t="shared" si="98"/>
        <v>277.78</v>
      </c>
      <c r="BH45" s="23">
        <f t="shared" si="98"/>
        <v>277.78</v>
      </c>
      <c r="BI45" s="2">
        <f t="shared" si="5"/>
        <v>0</v>
      </c>
      <c r="BJ45" s="2">
        <f t="shared" si="6"/>
        <v>1</v>
      </c>
      <c r="BK45" s="2">
        <f t="shared" si="7"/>
        <v>1</v>
      </c>
      <c r="BL45" s="2">
        <f t="shared" si="8"/>
        <v>277.78</v>
      </c>
      <c r="BM45" s="23">
        <f t="shared" si="2"/>
        <v>311.11</v>
      </c>
      <c r="BN45" s="23">
        <f t="shared" ref="BN45:BP45" si="99">AE45</f>
        <v>0</v>
      </c>
      <c r="BO45" s="23">
        <f t="shared" si="99"/>
        <v>311.11</v>
      </c>
      <c r="BP45" s="23">
        <f t="shared" si="99"/>
        <v>311.11</v>
      </c>
      <c r="BQ45" s="2">
        <f t="shared" si="10"/>
        <v>0</v>
      </c>
      <c r="BR45" s="2">
        <f t="shared" si="11"/>
        <v>1</v>
      </c>
      <c r="BS45" s="2">
        <f t="shared" si="12"/>
        <v>1</v>
      </c>
      <c r="BT45" s="2">
        <f t="shared" si="13"/>
        <v>311.11</v>
      </c>
    </row>
    <row r="46" s="2" customFormat="1" spans="1:72">
      <c r="A46" s="2">
        <v>22507.25</v>
      </c>
      <c r="B46" s="2">
        <v>-8962</v>
      </c>
      <c r="C46" s="2">
        <v>15350.69</v>
      </c>
      <c r="D46" s="2">
        <v>15950.43</v>
      </c>
      <c r="E46" s="2">
        <v>30.84</v>
      </c>
      <c r="F46" s="7">
        <v>-6997</v>
      </c>
      <c r="G46" s="2">
        <v>189.89</v>
      </c>
      <c r="H46" s="2">
        <v>188.2</v>
      </c>
      <c r="I46" s="2">
        <v>194.54</v>
      </c>
      <c r="J46" s="2">
        <v>195.05</v>
      </c>
      <c r="K46" s="2">
        <v>451.83</v>
      </c>
      <c r="L46" s="2">
        <v>454.15</v>
      </c>
      <c r="M46" s="2">
        <v>501.15</v>
      </c>
      <c r="N46" s="2">
        <v>0</v>
      </c>
      <c r="O46" s="2">
        <v>0</v>
      </c>
      <c r="P46" s="2">
        <v>601.5</v>
      </c>
      <c r="Q46" s="2">
        <v>300.13</v>
      </c>
      <c r="R46" s="2">
        <v>299.66</v>
      </c>
      <c r="S46" s="2">
        <v>22371.977</v>
      </c>
      <c r="T46" s="2">
        <v>9069.349</v>
      </c>
      <c r="U46" s="2">
        <v>6385.025</v>
      </c>
      <c r="V46" s="2">
        <v>11208.744</v>
      </c>
      <c r="W46" s="2">
        <v>17593.768</v>
      </c>
      <c r="X46" s="2">
        <v>-539.96</v>
      </c>
      <c r="Y46" s="2">
        <v>50.019</v>
      </c>
      <c r="Z46" s="2">
        <v>18907.586</v>
      </c>
      <c r="AA46" s="2">
        <v>1139.176</v>
      </c>
      <c r="AB46" s="2">
        <v>859.59</v>
      </c>
      <c r="AC46" s="2" t="s">
        <v>71</v>
      </c>
      <c r="AD46" s="7">
        <v>-4630.902</v>
      </c>
      <c r="AE46" s="2">
        <v>0</v>
      </c>
      <c r="AF46" s="2">
        <v>311.11</v>
      </c>
      <c r="AG46" s="2">
        <v>311.11</v>
      </c>
      <c r="AH46" s="2">
        <v>0</v>
      </c>
      <c r="AI46" s="2">
        <v>277.78</v>
      </c>
      <c r="AJ46" s="2">
        <v>277.78</v>
      </c>
      <c r="AK46" s="2">
        <v>9007</v>
      </c>
      <c r="AL46" s="2">
        <v>21340.3</v>
      </c>
      <c r="AM46" s="2">
        <v>30347.3</v>
      </c>
      <c r="AN46" s="2">
        <v>36129.94</v>
      </c>
      <c r="AO46" s="2">
        <v>12294.04</v>
      </c>
      <c r="AP46" s="2">
        <v>23835.9</v>
      </c>
      <c r="AQ46" s="2">
        <v>30.84</v>
      </c>
      <c r="AR46" s="2">
        <v>22.51</v>
      </c>
      <c r="AU46" s="2">
        <v>0</v>
      </c>
      <c r="AV46" s="15">
        <v>0</v>
      </c>
      <c r="AW46" s="7">
        <v>277.78</v>
      </c>
      <c r="AX46" s="7">
        <v>311.11</v>
      </c>
      <c r="AY46" s="7">
        <v>524.86</v>
      </c>
      <c r="AZ46" s="19">
        <v>600</v>
      </c>
      <c r="BA46" s="7">
        <v>277.78</v>
      </c>
      <c r="BB46" s="7">
        <v>311.11</v>
      </c>
      <c r="BE46" s="23">
        <f t="shared" si="0"/>
        <v>277.78</v>
      </c>
      <c r="BF46" s="23">
        <f t="shared" ref="BF46:BH46" si="100">AH46</f>
        <v>0</v>
      </c>
      <c r="BG46" s="23">
        <f t="shared" si="100"/>
        <v>277.78</v>
      </c>
      <c r="BH46" s="23">
        <f t="shared" si="100"/>
        <v>277.78</v>
      </c>
      <c r="BI46" s="2">
        <f t="shared" si="5"/>
        <v>0</v>
      </c>
      <c r="BJ46" s="2">
        <f t="shared" si="6"/>
        <v>1</v>
      </c>
      <c r="BK46" s="2">
        <f t="shared" si="7"/>
        <v>1</v>
      </c>
      <c r="BL46" s="2">
        <f t="shared" si="8"/>
        <v>277.78</v>
      </c>
      <c r="BM46" s="23">
        <f t="shared" si="2"/>
        <v>311.11</v>
      </c>
      <c r="BN46" s="23">
        <f t="shared" ref="BN46:BP46" si="101">AE46</f>
        <v>0</v>
      </c>
      <c r="BO46" s="23">
        <f t="shared" si="101"/>
        <v>311.11</v>
      </c>
      <c r="BP46" s="23">
        <f t="shared" si="101"/>
        <v>311.11</v>
      </c>
      <c r="BQ46" s="2">
        <f t="shared" si="10"/>
        <v>0</v>
      </c>
      <c r="BR46" s="2">
        <f t="shared" si="11"/>
        <v>1</v>
      </c>
      <c r="BS46" s="2">
        <f t="shared" si="12"/>
        <v>1</v>
      </c>
      <c r="BT46" s="2">
        <f t="shared" si="13"/>
        <v>311.11</v>
      </c>
    </row>
    <row r="47" s="2" customFormat="1" spans="1:72">
      <c r="A47" s="2">
        <v>22309.79</v>
      </c>
      <c r="B47" s="2">
        <v>-8832</v>
      </c>
      <c r="C47" s="2">
        <v>15354.9</v>
      </c>
      <c r="D47" s="2">
        <v>15829.57</v>
      </c>
      <c r="E47" s="2">
        <v>30.98</v>
      </c>
      <c r="F47" s="7">
        <v>-6999</v>
      </c>
      <c r="G47" s="2">
        <v>189.05</v>
      </c>
      <c r="H47" s="2">
        <v>186.48</v>
      </c>
      <c r="I47" s="2">
        <v>193.97</v>
      </c>
      <c r="J47" s="2">
        <v>194.26</v>
      </c>
      <c r="K47" s="2">
        <v>452.99</v>
      </c>
      <c r="L47" s="2">
        <v>452.99</v>
      </c>
      <c r="M47" s="2">
        <v>501.56</v>
      </c>
      <c r="N47" s="2">
        <v>0</v>
      </c>
      <c r="O47" s="2">
        <v>0</v>
      </c>
      <c r="P47" s="2">
        <v>598</v>
      </c>
      <c r="Q47" s="2">
        <v>300.5</v>
      </c>
      <c r="R47" s="2">
        <v>300.13</v>
      </c>
      <c r="S47" s="2">
        <v>22483.35</v>
      </c>
      <c r="T47" s="2">
        <v>8814.623</v>
      </c>
      <c r="U47" s="2">
        <v>6408.346</v>
      </c>
      <c r="V47" s="2">
        <v>11276.545</v>
      </c>
      <c r="W47" s="2">
        <v>17684.891</v>
      </c>
      <c r="X47" s="2">
        <v>-539.21</v>
      </c>
      <c r="Y47" s="2">
        <v>50.036</v>
      </c>
      <c r="Z47" s="2">
        <v>19076.117</v>
      </c>
      <c r="AA47" s="2">
        <v>1160.645</v>
      </c>
      <c r="AB47" s="2">
        <v>860.49</v>
      </c>
      <c r="AC47" s="2" t="s">
        <v>71</v>
      </c>
      <c r="AD47" s="7">
        <v>-4637.626</v>
      </c>
      <c r="AE47" s="2">
        <v>0</v>
      </c>
      <c r="AF47" s="2">
        <v>311.11</v>
      </c>
      <c r="AG47" s="2">
        <v>311.11</v>
      </c>
      <c r="AH47" s="2">
        <v>0</v>
      </c>
      <c r="AI47" s="2">
        <v>277.78</v>
      </c>
      <c r="AJ47" s="2">
        <v>277.78</v>
      </c>
      <c r="AK47" s="2">
        <v>8869</v>
      </c>
      <c r="AL47" s="2">
        <v>21140.5</v>
      </c>
      <c r="AM47" s="2">
        <v>30009.5</v>
      </c>
      <c r="AN47" s="2">
        <v>36555.95</v>
      </c>
      <c r="AO47" s="2">
        <v>12378.12</v>
      </c>
      <c r="AP47" s="2">
        <v>24177.83</v>
      </c>
      <c r="AQ47" s="2">
        <v>30.98</v>
      </c>
      <c r="AR47" s="2">
        <v>22.27</v>
      </c>
      <c r="AU47" s="2">
        <v>0</v>
      </c>
      <c r="AV47" s="15">
        <v>0</v>
      </c>
      <c r="AW47" s="7">
        <v>277.78</v>
      </c>
      <c r="AX47" s="7">
        <v>311.11</v>
      </c>
      <c r="AY47" s="7">
        <v>526.38</v>
      </c>
      <c r="AZ47" s="19">
        <v>600</v>
      </c>
      <c r="BA47" s="7">
        <v>277.78</v>
      </c>
      <c r="BB47" s="7">
        <v>311.11</v>
      </c>
      <c r="BE47" s="23">
        <f t="shared" si="0"/>
        <v>277.78</v>
      </c>
      <c r="BF47" s="23">
        <f t="shared" ref="BF47:BH47" si="102">AH47</f>
        <v>0</v>
      </c>
      <c r="BG47" s="23">
        <f t="shared" si="102"/>
        <v>277.78</v>
      </c>
      <c r="BH47" s="23">
        <f t="shared" si="102"/>
        <v>277.78</v>
      </c>
      <c r="BI47" s="2">
        <f t="shared" si="5"/>
        <v>0</v>
      </c>
      <c r="BJ47" s="2">
        <f t="shared" si="6"/>
        <v>1</v>
      </c>
      <c r="BK47" s="2">
        <f t="shared" si="7"/>
        <v>1</v>
      </c>
      <c r="BL47" s="2">
        <f t="shared" si="8"/>
        <v>277.78</v>
      </c>
      <c r="BM47" s="23">
        <f t="shared" si="2"/>
        <v>311.11</v>
      </c>
      <c r="BN47" s="23">
        <f t="shared" ref="BN47:BP47" si="103">AE47</f>
        <v>0</v>
      </c>
      <c r="BO47" s="23">
        <f t="shared" si="103"/>
        <v>311.11</v>
      </c>
      <c r="BP47" s="23">
        <f t="shared" si="103"/>
        <v>311.11</v>
      </c>
      <c r="BQ47" s="2">
        <f t="shared" si="10"/>
        <v>0</v>
      </c>
      <c r="BR47" s="2">
        <f t="shared" si="11"/>
        <v>1</v>
      </c>
      <c r="BS47" s="2">
        <f t="shared" si="12"/>
        <v>1</v>
      </c>
      <c r="BT47" s="2">
        <f t="shared" si="13"/>
        <v>311.11</v>
      </c>
    </row>
    <row r="48" s="2" customFormat="1" spans="1:72">
      <c r="A48" s="2">
        <v>22390.06</v>
      </c>
      <c r="B48" s="2">
        <v>-8704</v>
      </c>
      <c r="C48" s="2">
        <v>15333.85</v>
      </c>
      <c r="D48" s="2">
        <v>15774.69</v>
      </c>
      <c r="E48" s="2">
        <v>31.08</v>
      </c>
      <c r="F48" s="7">
        <v>-6999</v>
      </c>
      <c r="G48" s="2">
        <v>189.05</v>
      </c>
      <c r="H48" s="2">
        <v>188.2</v>
      </c>
      <c r="I48" s="2">
        <v>193.74</v>
      </c>
      <c r="J48" s="2">
        <v>194.65</v>
      </c>
      <c r="K48" s="2">
        <v>452.99</v>
      </c>
      <c r="L48" s="2">
        <v>454.38</v>
      </c>
      <c r="M48" s="2">
        <v>501.15</v>
      </c>
      <c r="N48" s="2">
        <v>0</v>
      </c>
      <c r="O48" s="2">
        <v>0</v>
      </c>
      <c r="P48" s="2">
        <v>597.4</v>
      </c>
      <c r="Q48" s="2">
        <v>299.71</v>
      </c>
      <c r="R48" s="2">
        <v>300.4</v>
      </c>
      <c r="S48" s="2">
        <v>22242.139</v>
      </c>
      <c r="T48" s="2">
        <v>8842.709</v>
      </c>
      <c r="U48" s="2">
        <v>6486.947</v>
      </c>
      <c r="V48" s="2">
        <v>11297.183</v>
      </c>
      <c r="W48" s="2">
        <v>17784.13</v>
      </c>
      <c r="X48" s="2">
        <v>-538.71</v>
      </c>
      <c r="Y48" s="2">
        <v>50.035</v>
      </c>
      <c r="Z48" s="2">
        <v>19216.629</v>
      </c>
      <c r="AA48" s="2">
        <v>1090.598</v>
      </c>
      <c r="AB48" s="2">
        <v>866.78</v>
      </c>
      <c r="AC48" s="2" t="s">
        <v>71</v>
      </c>
      <c r="AD48" s="7">
        <v>-4634.544</v>
      </c>
      <c r="AE48" s="2">
        <v>0</v>
      </c>
      <c r="AF48" s="2">
        <v>311.11</v>
      </c>
      <c r="AG48" s="2">
        <v>311.11</v>
      </c>
      <c r="AH48" s="2">
        <v>0</v>
      </c>
      <c r="AI48" s="2">
        <v>277.78</v>
      </c>
      <c r="AJ48" s="2">
        <v>277.78</v>
      </c>
      <c r="AK48" s="2">
        <v>8733</v>
      </c>
      <c r="AL48" s="2">
        <v>20840.7</v>
      </c>
      <c r="AM48" s="2">
        <v>29573.7</v>
      </c>
      <c r="AN48" s="2">
        <v>36901.75</v>
      </c>
      <c r="AO48" s="2">
        <v>12474.57</v>
      </c>
      <c r="AP48" s="2">
        <v>24427.18</v>
      </c>
      <c r="AQ48" s="2">
        <v>31.08</v>
      </c>
      <c r="AR48" s="2">
        <v>23.17</v>
      </c>
      <c r="AU48" s="2">
        <v>0</v>
      </c>
      <c r="AV48" s="15">
        <v>0</v>
      </c>
      <c r="AW48" s="7">
        <v>277.78</v>
      </c>
      <c r="AX48" s="7">
        <v>311.11</v>
      </c>
      <c r="AY48" s="7">
        <v>526.38</v>
      </c>
      <c r="AZ48" s="19">
        <v>600</v>
      </c>
      <c r="BA48" s="7">
        <v>277.78</v>
      </c>
      <c r="BB48" s="7">
        <v>311.11</v>
      </c>
      <c r="BE48" s="23">
        <f t="shared" si="0"/>
        <v>277.78</v>
      </c>
      <c r="BF48" s="23">
        <f t="shared" ref="BF48:BH48" si="104">AH48</f>
        <v>0</v>
      </c>
      <c r="BG48" s="23">
        <f t="shared" si="104"/>
        <v>277.78</v>
      </c>
      <c r="BH48" s="23">
        <f t="shared" si="104"/>
        <v>277.78</v>
      </c>
      <c r="BI48" s="2">
        <f t="shared" si="5"/>
        <v>0</v>
      </c>
      <c r="BJ48" s="2">
        <f t="shared" si="6"/>
        <v>1</v>
      </c>
      <c r="BK48" s="2">
        <f t="shared" si="7"/>
        <v>1</v>
      </c>
      <c r="BL48" s="2">
        <f t="shared" si="8"/>
        <v>277.78</v>
      </c>
      <c r="BM48" s="23">
        <f t="shared" si="2"/>
        <v>311.11</v>
      </c>
      <c r="BN48" s="23">
        <f t="shared" ref="BN48:BP48" si="105">AE48</f>
        <v>0</v>
      </c>
      <c r="BO48" s="23">
        <f t="shared" si="105"/>
        <v>311.11</v>
      </c>
      <c r="BP48" s="23">
        <f t="shared" si="105"/>
        <v>311.11</v>
      </c>
      <c r="BQ48" s="2">
        <f t="shared" si="10"/>
        <v>0</v>
      </c>
      <c r="BR48" s="2">
        <f t="shared" si="11"/>
        <v>1</v>
      </c>
      <c r="BS48" s="2">
        <f t="shared" si="12"/>
        <v>1</v>
      </c>
      <c r="BT48" s="2">
        <f t="shared" si="13"/>
        <v>311.11</v>
      </c>
    </row>
    <row r="49" s="2" customFormat="1" spans="1:72">
      <c r="A49" s="2">
        <v>21651.57</v>
      </c>
      <c r="B49" s="2">
        <v>-8576</v>
      </c>
      <c r="C49" s="2">
        <v>15350.03</v>
      </c>
      <c r="D49" s="2">
        <v>14908.01</v>
      </c>
      <c r="E49" s="2">
        <v>31.97</v>
      </c>
      <c r="F49" s="7">
        <v>-6999</v>
      </c>
      <c r="G49" s="2">
        <v>188.2</v>
      </c>
      <c r="H49" s="2">
        <v>187.33</v>
      </c>
      <c r="I49" s="2">
        <v>193.87</v>
      </c>
      <c r="J49" s="2">
        <v>195.45</v>
      </c>
      <c r="K49" s="2">
        <v>451.59</v>
      </c>
      <c r="L49" s="2">
        <v>454.38</v>
      </c>
      <c r="M49" s="2">
        <v>500.32</v>
      </c>
      <c r="N49" s="2">
        <v>0</v>
      </c>
      <c r="O49" s="2">
        <v>0</v>
      </c>
      <c r="P49" s="2">
        <v>596.6</v>
      </c>
      <c r="Q49" s="2">
        <v>299.6</v>
      </c>
      <c r="R49" s="2">
        <v>299.23</v>
      </c>
      <c r="S49" s="2">
        <v>21494.428</v>
      </c>
      <c r="T49" s="2">
        <v>8762.584</v>
      </c>
      <c r="U49" s="2">
        <v>5966.347</v>
      </c>
      <c r="V49" s="2">
        <v>10910.363</v>
      </c>
      <c r="W49" s="2">
        <v>16876.71</v>
      </c>
      <c r="X49" s="2">
        <v>-535.36</v>
      </c>
      <c r="Y49" s="2">
        <v>50.034</v>
      </c>
      <c r="Z49" s="2">
        <v>19230.473</v>
      </c>
      <c r="AA49" s="2">
        <v>1008.977</v>
      </c>
      <c r="AB49" s="2">
        <v>866.5</v>
      </c>
      <c r="AC49" s="2" t="s">
        <v>71</v>
      </c>
      <c r="AD49" s="7">
        <v>-4640.7075</v>
      </c>
      <c r="AE49" s="2">
        <v>0</v>
      </c>
      <c r="AF49" s="2">
        <v>311.11</v>
      </c>
      <c r="AG49" s="2">
        <v>311.11</v>
      </c>
      <c r="AH49" s="2">
        <v>0</v>
      </c>
      <c r="AI49" s="2">
        <v>277.78</v>
      </c>
      <c r="AJ49" s="2">
        <v>277.78</v>
      </c>
      <c r="AK49" s="2">
        <v>8596</v>
      </c>
      <c r="AL49" s="2">
        <v>20507.7</v>
      </c>
      <c r="AM49" s="2">
        <v>29103.7</v>
      </c>
      <c r="AN49" s="2">
        <v>37129.43</v>
      </c>
      <c r="AO49" s="2">
        <v>12546.3</v>
      </c>
      <c r="AP49" s="2">
        <v>24583.13</v>
      </c>
      <c r="AQ49" s="2">
        <v>31.97</v>
      </c>
      <c r="AR49" s="2">
        <v>23.38</v>
      </c>
      <c r="AU49" s="2">
        <v>0</v>
      </c>
      <c r="AV49" s="15">
        <v>0</v>
      </c>
      <c r="AW49" s="7">
        <v>277.78</v>
      </c>
      <c r="AX49" s="7">
        <v>311.11</v>
      </c>
      <c r="AY49" s="7">
        <v>526.38</v>
      </c>
      <c r="AZ49" s="19">
        <v>600</v>
      </c>
      <c r="BA49" s="7">
        <v>277.78</v>
      </c>
      <c r="BB49" s="7">
        <v>311.11</v>
      </c>
      <c r="BE49" s="23">
        <f t="shared" si="0"/>
        <v>277.78</v>
      </c>
      <c r="BF49" s="23">
        <f t="shared" ref="BF49:BH49" si="106">AH49</f>
        <v>0</v>
      </c>
      <c r="BG49" s="23">
        <f t="shared" si="106"/>
        <v>277.78</v>
      </c>
      <c r="BH49" s="23">
        <f t="shared" si="106"/>
        <v>277.78</v>
      </c>
      <c r="BI49" s="2">
        <f t="shared" si="5"/>
        <v>0</v>
      </c>
      <c r="BJ49" s="2">
        <f t="shared" si="6"/>
        <v>1</v>
      </c>
      <c r="BK49" s="2">
        <f t="shared" si="7"/>
        <v>1</v>
      </c>
      <c r="BL49" s="2">
        <f t="shared" si="8"/>
        <v>277.78</v>
      </c>
      <c r="BM49" s="23">
        <f t="shared" si="2"/>
        <v>311.11</v>
      </c>
      <c r="BN49" s="23">
        <f t="shared" ref="BN49:BP49" si="107">AE49</f>
        <v>0</v>
      </c>
      <c r="BO49" s="23">
        <f t="shared" si="107"/>
        <v>311.11</v>
      </c>
      <c r="BP49" s="23">
        <f t="shared" si="107"/>
        <v>311.11</v>
      </c>
      <c r="BQ49" s="2">
        <f t="shared" si="10"/>
        <v>0</v>
      </c>
      <c r="BR49" s="2">
        <f t="shared" si="11"/>
        <v>1</v>
      </c>
      <c r="BS49" s="2">
        <f t="shared" si="12"/>
        <v>1</v>
      </c>
      <c r="BT49" s="2">
        <f t="shared" si="13"/>
        <v>311.11</v>
      </c>
    </row>
    <row r="50" s="2" customFormat="1" spans="1:72">
      <c r="A50" s="2">
        <v>21391.8</v>
      </c>
      <c r="B50" s="2">
        <v>-8446</v>
      </c>
      <c r="C50" s="2">
        <v>15354.74</v>
      </c>
      <c r="D50" s="2">
        <v>14652.73</v>
      </c>
      <c r="E50" s="2">
        <v>32.57</v>
      </c>
      <c r="F50" s="7">
        <v>-6999</v>
      </c>
      <c r="G50" s="2">
        <v>189.89</v>
      </c>
      <c r="H50" s="2">
        <v>188.2</v>
      </c>
      <c r="I50" s="2">
        <v>195.18</v>
      </c>
      <c r="J50" s="2">
        <v>196.64</v>
      </c>
      <c r="K50" s="2">
        <v>453.69</v>
      </c>
      <c r="L50" s="2">
        <v>454.38</v>
      </c>
      <c r="M50" s="2">
        <v>501.56</v>
      </c>
      <c r="N50" s="2">
        <v>0</v>
      </c>
      <c r="O50" s="2">
        <v>0</v>
      </c>
      <c r="P50" s="2">
        <v>602.3</v>
      </c>
      <c r="Q50" s="2">
        <v>300.82</v>
      </c>
      <c r="R50" s="2">
        <v>299.66</v>
      </c>
      <c r="S50" s="2">
        <v>21169.96</v>
      </c>
      <c r="T50" s="2">
        <v>8405.365</v>
      </c>
      <c r="U50" s="2">
        <v>5704.232</v>
      </c>
      <c r="V50" s="2">
        <v>10552.922</v>
      </c>
      <c r="W50" s="2">
        <v>16257.155</v>
      </c>
      <c r="X50" s="2">
        <v>-533.21</v>
      </c>
      <c r="Y50" s="2">
        <v>49.972</v>
      </c>
      <c r="Z50" s="2">
        <v>19393.152</v>
      </c>
      <c r="AA50" s="2">
        <v>881.389</v>
      </c>
      <c r="AB50" s="2">
        <v>847.08</v>
      </c>
      <c r="AC50" s="2" t="s">
        <v>71</v>
      </c>
      <c r="AD50" s="7">
        <v>-4633.424</v>
      </c>
      <c r="AE50" s="2">
        <v>0</v>
      </c>
      <c r="AF50" s="2">
        <v>311.11</v>
      </c>
      <c r="AG50" s="2">
        <v>311.11</v>
      </c>
      <c r="AH50" s="2">
        <v>0</v>
      </c>
      <c r="AI50" s="2">
        <v>277.78</v>
      </c>
      <c r="AJ50" s="2">
        <v>277.78</v>
      </c>
      <c r="AK50" s="2">
        <v>8457</v>
      </c>
      <c r="AL50" s="2">
        <v>20307.8</v>
      </c>
      <c r="AM50" s="2">
        <v>28764.8</v>
      </c>
      <c r="AN50" s="2">
        <v>37372.04</v>
      </c>
      <c r="AO50" s="2">
        <v>12715.63</v>
      </c>
      <c r="AP50" s="2">
        <v>24656.41</v>
      </c>
      <c r="AQ50" s="2">
        <v>32.57</v>
      </c>
      <c r="AR50" s="2">
        <v>23.69</v>
      </c>
      <c r="AU50" s="2">
        <v>0</v>
      </c>
      <c r="AV50" s="15">
        <v>0</v>
      </c>
      <c r="AW50" s="7">
        <v>277.78</v>
      </c>
      <c r="AX50" s="7">
        <v>311.11</v>
      </c>
      <c r="AY50" s="7">
        <v>526.38</v>
      </c>
      <c r="AZ50" s="19">
        <v>600</v>
      </c>
      <c r="BA50" s="7">
        <v>277.78</v>
      </c>
      <c r="BB50" s="7">
        <v>311.11</v>
      </c>
      <c r="BE50" s="23">
        <f t="shared" si="0"/>
        <v>277.78</v>
      </c>
      <c r="BF50" s="23">
        <f t="shared" ref="BF50:BH50" si="108">AH50</f>
        <v>0</v>
      </c>
      <c r="BG50" s="23">
        <f t="shared" si="108"/>
        <v>277.78</v>
      </c>
      <c r="BH50" s="23">
        <f t="shared" si="108"/>
        <v>277.78</v>
      </c>
      <c r="BI50" s="2">
        <f t="shared" si="5"/>
        <v>0</v>
      </c>
      <c r="BJ50" s="2">
        <f t="shared" si="6"/>
        <v>1</v>
      </c>
      <c r="BK50" s="2">
        <f t="shared" si="7"/>
        <v>1</v>
      </c>
      <c r="BL50" s="2">
        <f t="shared" si="8"/>
        <v>277.78</v>
      </c>
      <c r="BM50" s="23">
        <f t="shared" si="2"/>
        <v>311.11</v>
      </c>
      <c r="BN50" s="23">
        <f t="shared" ref="BN50:BP50" si="109">AE50</f>
        <v>0</v>
      </c>
      <c r="BO50" s="23">
        <f t="shared" si="109"/>
        <v>311.11</v>
      </c>
      <c r="BP50" s="23">
        <f t="shared" si="109"/>
        <v>311.11</v>
      </c>
      <c r="BQ50" s="2">
        <f t="shared" si="10"/>
        <v>0</v>
      </c>
      <c r="BR50" s="2">
        <f t="shared" si="11"/>
        <v>1</v>
      </c>
      <c r="BS50" s="2">
        <f t="shared" si="12"/>
        <v>1</v>
      </c>
      <c r="BT50" s="2">
        <f t="shared" si="13"/>
        <v>311.11</v>
      </c>
    </row>
    <row r="51" s="2" customFormat="1" spans="1:72">
      <c r="A51" s="2">
        <v>20747.33</v>
      </c>
      <c r="B51" s="2">
        <v>-8524</v>
      </c>
      <c r="C51" s="2">
        <v>15353.75</v>
      </c>
      <c r="D51" s="2">
        <v>14486.29</v>
      </c>
      <c r="E51" s="2">
        <v>33.26</v>
      </c>
      <c r="F51" s="7">
        <v>-6999</v>
      </c>
      <c r="G51" s="2">
        <v>189.89</v>
      </c>
      <c r="H51" s="2">
        <v>188.2</v>
      </c>
      <c r="I51" s="2">
        <v>194.42</v>
      </c>
      <c r="J51" s="2">
        <v>196.47</v>
      </c>
      <c r="K51" s="2">
        <v>453.69</v>
      </c>
      <c r="L51" s="2">
        <v>454.38</v>
      </c>
      <c r="M51" s="2">
        <v>500.73</v>
      </c>
      <c r="N51" s="2">
        <v>0</v>
      </c>
      <c r="O51" s="2">
        <v>0</v>
      </c>
      <c r="P51" s="2">
        <v>601</v>
      </c>
      <c r="Q51" s="2">
        <v>299.18</v>
      </c>
      <c r="R51" s="2">
        <v>299.92</v>
      </c>
      <c r="S51" s="2">
        <v>20894.363</v>
      </c>
      <c r="T51" s="2">
        <v>8645.052</v>
      </c>
      <c r="U51" s="2">
        <v>5640.384</v>
      </c>
      <c r="V51" s="2">
        <v>10234.47</v>
      </c>
      <c r="W51" s="2">
        <v>15874.854</v>
      </c>
      <c r="X51" s="2">
        <v>-534.46</v>
      </c>
      <c r="Y51" s="2">
        <v>50.022</v>
      </c>
      <c r="Z51" s="2">
        <v>19081.473</v>
      </c>
      <c r="AA51" s="2">
        <v>1067.068</v>
      </c>
      <c r="AB51" s="2">
        <v>840.4</v>
      </c>
      <c r="AC51" s="2" t="s">
        <v>71</v>
      </c>
      <c r="AD51" s="7">
        <v>-4634.2637</v>
      </c>
      <c r="AE51" s="2">
        <v>0</v>
      </c>
      <c r="AF51" s="2">
        <v>311.11</v>
      </c>
      <c r="AG51" s="2">
        <v>311.11</v>
      </c>
      <c r="AH51" s="2">
        <v>0</v>
      </c>
      <c r="AI51" s="2">
        <v>277.78</v>
      </c>
      <c r="AJ51" s="2">
        <v>277.78</v>
      </c>
      <c r="AK51" s="2">
        <v>8532</v>
      </c>
      <c r="AL51" s="2">
        <v>19841.6</v>
      </c>
      <c r="AM51" s="2">
        <v>28373.6</v>
      </c>
      <c r="AN51" s="2">
        <v>37535.11</v>
      </c>
      <c r="AO51" s="2">
        <v>12882.24</v>
      </c>
      <c r="AP51" s="2">
        <v>24652.87</v>
      </c>
      <c r="AQ51" s="2">
        <v>33.26</v>
      </c>
      <c r="AR51" s="2">
        <v>23.91</v>
      </c>
      <c r="AU51" s="2">
        <v>0</v>
      </c>
      <c r="AV51" s="15">
        <v>0</v>
      </c>
      <c r="AW51" s="7">
        <v>277.78</v>
      </c>
      <c r="AX51" s="7">
        <v>311.11</v>
      </c>
      <c r="AY51" s="7">
        <v>526.38</v>
      </c>
      <c r="AZ51" s="19">
        <v>600</v>
      </c>
      <c r="BA51" s="7">
        <v>277.78</v>
      </c>
      <c r="BB51" s="7">
        <v>311.11</v>
      </c>
      <c r="BE51" s="23">
        <f t="shared" si="0"/>
        <v>277.78</v>
      </c>
      <c r="BF51" s="23">
        <f t="shared" ref="BF51:BH51" si="110">AH51</f>
        <v>0</v>
      </c>
      <c r="BG51" s="23">
        <f t="shared" si="110"/>
        <v>277.78</v>
      </c>
      <c r="BH51" s="23">
        <f t="shared" si="110"/>
        <v>277.78</v>
      </c>
      <c r="BI51" s="2">
        <f t="shared" si="5"/>
        <v>0</v>
      </c>
      <c r="BJ51" s="2">
        <f t="shared" si="6"/>
        <v>1</v>
      </c>
      <c r="BK51" s="2">
        <f t="shared" si="7"/>
        <v>1</v>
      </c>
      <c r="BL51" s="2">
        <f t="shared" si="8"/>
        <v>277.78</v>
      </c>
      <c r="BM51" s="23">
        <f t="shared" si="2"/>
        <v>311.11</v>
      </c>
      <c r="BN51" s="23">
        <f t="shared" ref="BN51:BP51" si="111">AE51</f>
        <v>0</v>
      </c>
      <c r="BO51" s="23">
        <f t="shared" si="111"/>
        <v>311.11</v>
      </c>
      <c r="BP51" s="23">
        <f t="shared" si="111"/>
        <v>311.11</v>
      </c>
      <c r="BQ51" s="2">
        <f t="shared" si="10"/>
        <v>0</v>
      </c>
      <c r="BR51" s="2">
        <f t="shared" si="11"/>
        <v>1</v>
      </c>
      <c r="BS51" s="2">
        <f t="shared" si="12"/>
        <v>1</v>
      </c>
      <c r="BT51" s="2">
        <f t="shared" si="13"/>
        <v>311.11</v>
      </c>
    </row>
    <row r="52" s="2" customFormat="1" spans="1:72">
      <c r="A52" s="2">
        <v>20632.45</v>
      </c>
      <c r="B52" s="2">
        <v>-8608</v>
      </c>
      <c r="C52" s="2">
        <v>15351.74</v>
      </c>
      <c r="D52" s="2">
        <v>14455.07</v>
      </c>
      <c r="E52" s="2">
        <v>33.64</v>
      </c>
      <c r="F52" s="7">
        <v>-6999</v>
      </c>
      <c r="G52" s="2">
        <v>189.89</v>
      </c>
      <c r="H52" s="2">
        <v>189.05</v>
      </c>
      <c r="I52" s="2">
        <v>194.69</v>
      </c>
      <c r="J52" s="2">
        <v>196.75</v>
      </c>
      <c r="K52" s="2">
        <v>453.22</v>
      </c>
      <c r="L52" s="2">
        <v>455.08</v>
      </c>
      <c r="M52" s="2">
        <v>500.73</v>
      </c>
      <c r="N52" s="2">
        <v>0</v>
      </c>
      <c r="O52" s="2">
        <v>0</v>
      </c>
      <c r="P52" s="2">
        <v>600.8</v>
      </c>
      <c r="Q52" s="2">
        <v>300.24</v>
      </c>
      <c r="R52" s="2">
        <v>299.71</v>
      </c>
      <c r="S52" s="2">
        <v>20576.145</v>
      </c>
      <c r="T52" s="2">
        <v>8696.113</v>
      </c>
      <c r="U52" s="2">
        <v>5597.354</v>
      </c>
      <c r="V52" s="2">
        <v>10181.169</v>
      </c>
      <c r="W52" s="2">
        <v>15778.524</v>
      </c>
      <c r="X52" s="2">
        <v>-532.36</v>
      </c>
      <c r="Y52" s="2">
        <v>50.023</v>
      </c>
      <c r="Z52" s="2">
        <v>19297.111</v>
      </c>
      <c r="AA52" s="2">
        <v>895.545</v>
      </c>
      <c r="AB52" s="2">
        <v>842.12</v>
      </c>
      <c r="AC52" s="2" t="s">
        <v>71</v>
      </c>
      <c r="AD52" s="7">
        <v>-4639.867</v>
      </c>
      <c r="AE52" s="2">
        <v>0</v>
      </c>
      <c r="AF52" s="2">
        <v>311.11</v>
      </c>
      <c r="AG52" s="2">
        <v>311.11</v>
      </c>
      <c r="AH52" s="2">
        <v>0</v>
      </c>
      <c r="AI52" s="2">
        <v>277.78</v>
      </c>
      <c r="AJ52" s="2">
        <v>277.78</v>
      </c>
      <c r="AK52" s="2">
        <v>8614</v>
      </c>
      <c r="AL52" s="2">
        <v>19541.8</v>
      </c>
      <c r="AM52" s="2">
        <v>28155.8</v>
      </c>
      <c r="AN52" s="2">
        <v>37594.84</v>
      </c>
      <c r="AO52" s="2">
        <v>13059.6</v>
      </c>
      <c r="AP52" s="2">
        <v>24535.24</v>
      </c>
      <c r="AQ52" s="2">
        <v>33.64</v>
      </c>
      <c r="AR52" s="2">
        <v>24.28</v>
      </c>
      <c r="AU52" s="2">
        <v>0</v>
      </c>
      <c r="AV52" s="15">
        <v>0</v>
      </c>
      <c r="AW52" s="7">
        <v>277.78</v>
      </c>
      <c r="AX52" s="7">
        <v>311.11</v>
      </c>
      <c r="AY52" s="7">
        <v>526.38</v>
      </c>
      <c r="AZ52" s="19">
        <v>600</v>
      </c>
      <c r="BA52" s="7">
        <v>277.78</v>
      </c>
      <c r="BB52" s="7">
        <v>311.11</v>
      </c>
      <c r="BE52" s="23">
        <f t="shared" si="0"/>
        <v>277.78</v>
      </c>
      <c r="BF52" s="23">
        <f t="shared" ref="BF52:BH52" si="112">AH52</f>
        <v>0</v>
      </c>
      <c r="BG52" s="23">
        <f t="shared" si="112"/>
        <v>277.78</v>
      </c>
      <c r="BH52" s="23">
        <f t="shared" si="112"/>
        <v>277.78</v>
      </c>
      <c r="BI52" s="2">
        <f t="shared" si="5"/>
        <v>0</v>
      </c>
      <c r="BJ52" s="2">
        <f t="shared" si="6"/>
        <v>1</v>
      </c>
      <c r="BK52" s="2">
        <f t="shared" si="7"/>
        <v>1</v>
      </c>
      <c r="BL52" s="2">
        <f t="shared" si="8"/>
        <v>277.78</v>
      </c>
      <c r="BM52" s="23">
        <f t="shared" si="2"/>
        <v>311.11</v>
      </c>
      <c r="BN52" s="23">
        <f t="shared" ref="BN52:BP52" si="113">AE52</f>
        <v>0</v>
      </c>
      <c r="BO52" s="23">
        <f t="shared" si="113"/>
        <v>311.11</v>
      </c>
      <c r="BP52" s="23">
        <f t="shared" si="113"/>
        <v>311.11</v>
      </c>
      <c r="BQ52" s="2">
        <f t="shared" si="10"/>
        <v>0</v>
      </c>
      <c r="BR52" s="2">
        <f t="shared" si="11"/>
        <v>1</v>
      </c>
      <c r="BS52" s="2">
        <f t="shared" si="12"/>
        <v>1</v>
      </c>
      <c r="BT52" s="2">
        <f t="shared" si="13"/>
        <v>311.11</v>
      </c>
    </row>
    <row r="53" s="2" customFormat="1" spans="1:72">
      <c r="A53" s="2">
        <v>20357.57</v>
      </c>
      <c r="B53" s="2">
        <v>-8690</v>
      </c>
      <c r="C53" s="2">
        <v>15349.02</v>
      </c>
      <c r="D53" s="2">
        <v>14200.7</v>
      </c>
      <c r="E53" s="2">
        <v>33.58</v>
      </c>
      <c r="F53" s="7">
        <v>-6999</v>
      </c>
      <c r="G53" s="2">
        <v>190.77</v>
      </c>
      <c r="H53" s="2">
        <v>188.2</v>
      </c>
      <c r="I53" s="2">
        <v>194.63</v>
      </c>
      <c r="J53" s="2">
        <v>197.22</v>
      </c>
      <c r="K53" s="2">
        <v>453.22</v>
      </c>
      <c r="L53" s="2">
        <v>454.62</v>
      </c>
      <c r="M53" s="2">
        <v>500.73</v>
      </c>
      <c r="N53" s="2">
        <v>0</v>
      </c>
      <c r="O53" s="2">
        <v>0</v>
      </c>
      <c r="P53" s="2">
        <v>602.2</v>
      </c>
      <c r="Q53" s="2">
        <v>300.66</v>
      </c>
      <c r="R53" s="2">
        <v>300.55</v>
      </c>
      <c r="S53" s="2">
        <v>20436.07</v>
      </c>
      <c r="T53" s="2">
        <v>8707.151</v>
      </c>
      <c r="U53" s="2">
        <v>5731.007</v>
      </c>
      <c r="V53" s="2">
        <v>9950.28</v>
      </c>
      <c r="W53" s="2">
        <v>15681.287</v>
      </c>
      <c r="X53" s="2">
        <v>-531.86</v>
      </c>
      <c r="Y53" s="2">
        <v>50.014</v>
      </c>
      <c r="Z53" s="2">
        <v>19193.484</v>
      </c>
      <c r="AA53" s="2">
        <v>894.523</v>
      </c>
      <c r="AB53" s="2">
        <v>841.43</v>
      </c>
      <c r="AC53" s="2" t="s">
        <v>71</v>
      </c>
      <c r="AD53" s="7">
        <v>-4633.424</v>
      </c>
      <c r="AE53" s="2">
        <v>0</v>
      </c>
      <c r="AF53" s="2">
        <v>311.11</v>
      </c>
      <c r="AG53" s="2">
        <v>311.11</v>
      </c>
      <c r="AH53" s="2">
        <v>0</v>
      </c>
      <c r="AI53" s="2">
        <v>277.78</v>
      </c>
      <c r="AJ53" s="2">
        <v>277.78</v>
      </c>
      <c r="AK53" s="2">
        <v>8693</v>
      </c>
      <c r="AL53" s="2">
        <v>19375.3</v>
      </c>
      <c r="AM53" s="2">
        <v>28068.3</v>
      </c>
      <c r="AN53" s="2">
        <v>37551.74</v>
      </c>
      <c r="AO53" s="2">
        <v>13212.89</v>
      </c>
      <c r="AP53" s="2">
        <v>24338.85</v>
      </c>
      <c r="AQ53" s="2">
        <v>33.58</v>
      </c>
      <c r="AR53" s="2">
        <v>24.21</v>
      </c>
      <c r="AU53" s="2">
        <v>0</v>
      </c>
      <c r="AV53" s="15">
        <v>0</v>
      </c>
      <c r="AW53" s="7">
        <v>277.78</v>
      </c>
      <c r="AX53" s="7">
        <v>311.11</v>
      </c>
      <c r="AY53" s="7">
        <v>526.38</v>
      </c>
      <c r="AZ53" s="19">
        <v>600</v>
      </c>
      <c r="BA53" s="7">
        <v>277.78</v>
      </c>
      <c r="BB53" s="7">
        <v>311.11</v>
      </c>
      <c r="BE53" s="23">
        <f t="shared" si="0"/>
        <v>277.78</v>
      </c>
      <c r="BF53" s="23">
        <f t="shared" ref="BF53:BH53" si="114">AH53</f>
        <v>0</v>
      </c>
      <c r="BG53" s="23">
        <f t="shared" si="114"/>
        <v>277.78</v>
      </c>
      <c r="BH53" s="23">
        <f t="shared" si="114"/>
        <v>277.78</v>
      </c>
      <c r="BI53" s="2">
        <f t="shared" si="5"/>
        <v>0</v>
      </c>
      <c r="BJ53" s="2">
        <f t="shared" si="6"/>
        <v>1</v>
      </c>
      <c r="BK53" s="2">
        <f t="shared" si="7"/>
        <v>1</v>
      </c>
      <c r="BL53" s="2">
        <f t="shared" si="8"/>
        <v>277.78</v>
      </c>
      <c r="BM53" s="23">
        <f t="shared" si="2"/>
        <v>311.11</v>
      </c>
      <c r="BN53" s="23">
        <f t="shared" ref="BN53:BP53" si="115">AE53</f>
        <v>0</v>
      </c>
      <c r="BO53" s="23">
        <f t="shared" si="115"/>
        <v>311.11</v>
      </c>
      <c r="BP53" s="23">
        <f t="shared" si="115"/>
        <v>311.11</v>
      </c>
      <c r="BQ53" s="2">
        <f t="shared" si="10"/>
        <v>0</v>
      </c>
      <c r="BR53" s="2">
        <f t="shared" si="11"/>
        <v>1</v>
      </c>
      <c r="BS53" s="2">
        <f t="shared" si="12"/>
        <v>1</v>
      </c>
      <c r="BT53" s="2">
        <f t="shared" si="13"/>
        <v>311.11</v>
      </c>
    </row>
    <row r="54" s="2" customFormat="1" spans="1:72">
      <c r="A54" s="2">
        <v>20191.2</v>
      </c>
      <c r="B54" s="2">
        <v>-8772</v>
      </c>
      <c r="C54" s="2">
        <v>15349.91</v>
      </c>
      <c r="D54" s="2">
        <v>14101.09</v>
      </c>
      <c r="E54" s="2">
        <v>33.88</v>
      </c>
      <c r="F54" s="7">
        <v>-6999</v>
      </c>
      <c r="G54" s="2">
        <v>189.89</v>
      </c>
      <c r="H54" s="2">
        <v>188.2</v>
      </c>
      <c r="I54" s="2">
        <v>195.19</v>
      </c>
      <c r="J54" s="2">
        <v>196.82</v>
      </c>
      <c r="K54" s="2">
        <v>452.99</v>
      </c>
      <c r="L54" s="2">
        <v>453.69</v>
      </c>
      <c r="M54" s="2">
        <v>501.56</v>
      </c>
      <c r="N54" s="2">
        <v>0</v>
      </c>
      <c r="O54" s="2">
        <v>0</v>
      </c>
      <c r="P54" s="2">
        <v>600.5</v>
      </c>
      <c r="Q54" s="2">
        <v>300.34</v>
      </c>
      <c r="R54" s="2">
        <v>300.24</v>
      </c>
      <c r="S54" s="2">
        <v>20438.256</v>
      </c>
      <c r="T54" s="2">
        <v>8747.979</v>
      </c>
      <c r="U54" s="2">
        <v>5819.219</v>
      </c>
      <c r="V54" s="2">
        <v>9933.101</v>
      </c>
      <c r="W54" s="2">
        <v>15752.319</v>
      </c>
      <c r="X54" s="2">
        <v>-534.49</v>
      </c>
      <c r="Y54" s="2">
        <v>49.976</v>
      </c>
      <c r="Z54" s="2">
        <v>19256.553</v>
      </c>
      <c r="AA54" s="2">
        <v>839.221</v>
      </c>
      <c r="AB54" s="2">
        <v>847.87</v>
      </c>
      <c r="AC54" s="2" t="s">
        <v>71</v>
      </c>
      <c r="AD54" s="7">
        <v>-4635.8047</v>
      </c>
      <c r="AE54" s="2">
        <v>0</v>
      </c>
      <c r="AF54" s="2">
        <v>311.11</v>
      </c>
      <c r="AG54" s="2">
        <v>311.11</v>
      </c>
      <c r="AH54" s="2">
        <v>0</v>
      </c>
      <c r="AI54" s="2">
        <v>277.78</v>
      </c>
      <c r="AJ54" s="2">
        <v>277.78</v>
      </c>
      <c r="AK54" s="2">
        <v>8772</v>
      </c>
      <c r="AL54" s="2">
        <v>19242.1</v>
      </c>
      <c r="AM54" s="2">
        <v>28014.1</v>
      </c>
      <c r="AN54" s="2">
        <v>37439.91</v>
      </c>
      <c r="AO54" s="2">
        <v>13366.6</v>
      </c>
      <c r="AP54" s="2">
        <v>24073.31</v>
      </c>
      <c r="AQ54" s="2">
        <v>33.88</v>
      </c>
      <c r="AR54" s="2">
        <v>24.23</v>
      </c>
      <c r="AU54" s="2">
        <v>0</v>
      </c>
      <c r="AV54" s="15">
        <v>0</v>
      </c>
      <c r="AW54" s="7">
        <v>277.78</v>
      </c>
      <c r="AX54" s="7">
        <v>311.11</v>
      </c>
      <c r="AY54" s="7">
        <v>526.38</v>
      </c>
      <c r="AZ54" s="19">
        <v>600</v>
      </c>
      <c r="BA54" s="7">
        <v>277.78</v>
      </c>
      <c r="BB54" s="7">
        <v>311.11</v>
      </c>
      <c r="BE54" s="23">
        <f t="shared" si="0"/>
        <v>277.78</v>
      </c>
      <c r="BF54" s="23">
        <f t="shared" ref="BF54:BH54" si="116">AH54</f>
        <v>0</v>
      </c>
      <c r="BG54" s="23">
        <f t="shared" si="116"/>
        <v>277.78</v>
      </c>
      <c r="BH54" s="23">
        <f t="shared" si="116"/>
        <v>277.78</v>
      </c>
      <c r="BI54" s="2">
        <f t="shared" si="5"/>
        <v>0</v>
      </c>
      <c r="BJ54" s="2">
        <f t="shared" si="6"/>
        <v>1</v>
      </c>
      <c r="BK54" s="2">
        <f t="shared" si="7"/>
        <v>1</v>
      </c>
      <c r="BL54" s="2">
        <f t="shared" si="8"/>
        <v>277.78</v>
      </c>
      <c r="BM54" s="23">
        <f t="shared" si="2"/>
        <v>311.11</v>
      </c>
      <c r="BN54" s="23">
        <f t="shared" ref="BN54:BP54" si="117">AE54</f>
        <v>0</v>
      </c>
      <c r="BO54" s="23">
        <f t="shared" si="117"/>
        <v>311.11</v>
      </c>
      <c r="BP54" s="23">
        <f t="shared" si="117"/>
        <v>311.11</v>
      </c>
      <c r="BQ54" s="2">
        <f t="shared" si="10"/>
        <v>0</v>
      </c>
      <c r="BR54" s="2">
        <f t="shared" si="11"/>
        <v>1</v>
      </c>
      <c r="BS54" s="2">
        <f t="shared" si="12"/>
        <v>1</v>
      </c>
      <c r="BT54" s="2">
        <f t="shared" si="13"/>
        <v>311.11</v>
      </c>
    </row>
    <row r="55" s="2" customFormat="1" spans="1:72">
      <c r="A55" s="2">
        <v>20295.95</v>
      </c>
      <c r="B55" s="2">
        <v>-8792</v>
      </c>
      <c r="C55" s="2">
        <v>15353.42</v>
      </c>
      <c r="D55" s="2">
        <v>13991.06</v>
      </c>
      <c r="E55" s="2">
        <v>33.68</v>
      </c>
      <c r="F55" s="7">
        <v>-6999</v>
      </c>
      <c r="G55" s="2">
        <v>189.89</v>
      </c>
      <c r="H55" s="2">
        <v>188.2</v>
      </c>
      <c r="I55" s="2">
        <v>195.04</v>
      </c>
      <c r="J55" s="2">
        <v>197.18</v>
      </c>
      <c r="K55" s="2">
        <v>452.06</v>
      </c>
      <c r="L55" s="2">
        <v>454.62</v>
      </c>
      <c r="M55" s="2">
        <v>500.73</v>
      </c>
      <c r="N55" s="2">
        <v>0</v>
      </c>
      <c r="O55" s="2">
        <v>0</v>
      </c>
      <c r="P55" s="2">
        <v>601</v>
      </c>
      <c r="Q55" s="2">
        <v>300.66</v>
      </c>
      <c r="R55" s="2">
        <v>300.03</v>
      </c>
      <c r="S55" s="2">
        <v>20270.781</v>
      </c>
      <c r="T55" s="2">
        <v>8812.036</v>
      </c>
      <c r="U55" s="2">
        <v>5641.098</v>
      </c>
      <c r="V55" s="2">
        <v>9603.01</v>
      </c>
      <c r="W55" s="2">
        <v>15244.107</v>
      </c>
      <c r="X55" s="2">
        <v>-534.94</v>
      </c>
      <c r="Y55" s="2">
        <v>50.007</v>
      </c>
      <c r="Z55" s="2">
        <v>18972.938</v>
      </c>
      <c r="AA55" s="2">
        <v>1033.297</v>
      </c>
      <c r="AB55" s="2">
        <v>850.82</v>
      </c>
      <c r="AC55" s="2" t="s">
        <v>71</v>
      </c>
      <c r="AD55" s="7">
        <v>-4641.4077</v>
      </c>
      <c r="AE55" s="2">
        <v>0</v>
      </c>
      <c r="AF55" s="2">
        <v>311.11</v>
      </c>
      <c r="AG55" s="2">
        <v>311.11</v>
      </c>
      <c r="AH55" s="2">
        <v>0</v>
      </c>
      <c r="AI55" s="2">
        <v>277.78</v>
      </c>
      <c r="AJ55" s="2">
        <v>277.78</v>
      </c>
      <c r="AK55" s="2">
        <v>8792</v>
      </c>
      <c r="AL55" s="2">
        <v>19122.2</v>
      </c>
      <c r="AM55" s="2">
        <v>27914.2</v>
      </c>
      <c r="AN55" s="2">
        <v>37226.38</v>
      </c>
      <c r="AO55" s="2">
        <v>13526.24</v>
      </c>
      <c r="AP55" s="2">
        <v>23700.14</v>
      </c>
      <c r="AQ55" s="2">
        <v>33.68</v>
      </c>
      <c r="AR55" s="2">
        <v>24.57</v>
      </c>
      <c r="AU55" s="2">
        <v>0</v>
      </c>
      <c r="AV55" s="15">
        <v>0</v>
      </c>
      <c r="AW55" s="7">
        <v>277.78</v>
      </c>
      <c r="AX55" s="7">
        <v>311.11</v>
      </c>
      <c r="AY55" s="7">
        <v>526.38</v>
      </c>
      <c r="AZ55" s="19">
        <v>600</v>
      </c>
      <c r="BA55" s="7">
        <v>277.78</v>
      </c>
      <c r="BB55" s="7">
        <v>311.11</v>
      </c>
      <c r="BE55" s="23">
        <f t="shared" si="0"/>
        <v>277.78</v>
      </c>
      <c r="BF55" s="23">
        <f t="shared" ref="BF55:BH55" si="118">AH55</f>
        <v>0</v>
      </c>
      <c r="BG55" s="23">
        <f t="shared" si="118"/>
        <v>277.78</v>
      </c>
      <c r="BH55" s="23">
        <f t="shared" si="118"/>
        <v>277.78</v>
      </c>
      <c r="BI55" s="2">
        <f t="shared" si="5"/>
        <v>0</v>
      </c>
      <c r="BJ55" s="2">
        <f t="shared" si="6"/>
        <v>1</v>
      </c>
      <c r="BK55" s="2">
        <f t="shared" si="7"/>
        <v>1</v>
      </c>
      <c r="BL55" s="2">
        <f t="shared" si="8"/>
        <v>277.78</v>
      </c>
      <c r="BM55" s="23">
        <f t="shared" si="2"/>
        <v>311.11</v>
      </c>
      <c r="BN55" s="23">
        <f t="shared" ref="BN55:BP55" si="119">AE55</f>
        <v>0</v>
      </c>
      <c r="BO55" s="23">
        <f t="shared" si="119"/>
        <v>311.11</v>
      </c>
      <c r="BP55" s="23">
        <f t="shared" si="119"/>
        <v>311.11</v>
      </c>
      <c r="BQ55" s="2">
        <f t="shared" si="10"/>
        <v>0</v>
      </c>
      <c r="BR55" s="2">
        <f t="shared" si="11"/>
        <v>1</v>
      </c>
      <c r="BS55" s="2">
        <f t="shared" si="12"/>
        <v>1</v>
      </c>
      <c r="BT55" s="2">
        <f t="shared" si="13"/>
        <v>311.11</v>
      </c>
    </row>
    <row r="56" s="2" customFormat="1" spans="1:72">
      <c r="A56" s="2">
        <v>20277.92</v>
      </c>
      <c r="B56" s="2">
        <v>-8815</v>
      </c>
      <c r="C56" s="2">
        <v>15352.84</v>
      </c>
      <c r="D56" s="2">
        <v>13910.61</v>
      </c>
      <c r="E56" s="2">
        <v>33.7</v>
      </c>
      <c r="F56" s="7">
        <v>-6999</v>
      </c>
      <c r="G56" s="2">
        <v>189.89</v>
      </c>
      <c r="H56" s="2">
        <v>188.2</v>
      </c>
      <c r="I56" s="2">
        <v>195.08</v>
      </c>
      <c r="J56" s="2">
        <v>196.82</v>
      </c>
      <c r="K56" s="2">
        <v>452.99</v>
      </c>
      <c r="L56" s="2">
        <v>454.38</v>
      </c>
      <c r="M56" s="2">
        <v>500.32</v>
      </c>
      <c r="N56" s="2">
        <v>0</v>
      </c>
      <c r="O56" s="2">
        <v>0</v>
      </c>
      <c r="P56" s="2">
        <v>600.7</v>
      </c>
      <c r="Q56" s="2">
        <v>300.03</v>
      </c>
      <c r="R56" s="2">
        <v>299.66</v>
      </c>
      <c r="S56" s="2">
        <v>20243.64</v>
      </c>
      <c r="T56" s="2">
        <v>8885.232</v>
      </c>
      <c r="U56" s="2">
        <v>5622.895</v>
      </c>
      <c r="V56" s="2">
        <v>9675.87</v>
      </c>
      <c r="W56" s="2">
        <v>15298.765</v>
      </c>
      <c r="X56" s="2">
        <v>-534.14</v>
      </c>
      <c r="Y56" s="2">
        <v>50.011</v>
      </c>
      <c r="Z56" s="2">
        <v>18920.713</v>
      </c>
      <c r="AA56" s="2">
        <v>1058.727</v>
      </c>
      <c r="AB56" s="2">
        <v>856.62</v>
      </c>
      <c r="AC56" s="2" t="s">
        <v>71</v>
      </c>
      <c r="AD56" s="7">
        <v>-4638.326</v>
      </c>
      <c r="AE56" s="2">
        <v>0</v>
      </c>
      <c r="AF56" s="2">
        <v>311.11</v>
      </c>
      <c r="AG56" s="2">
        <v>311.11</v>
      </c>
      <c r="AH56" s="2">
        <v>0</v>
      </c>
      <c r="AI56" s="2">
        <v>277.78</v>
      </c>
      <c r="AJ56" s="2">
        <v>277.78</v>
      </c>
      <c r="AK56" s="2">
        <v>8815</v>
      </c>
      <c r="AL56" s="2">
        <v>19216.6</v>
      </c>
      <c r="AM56" s="2">
        <v>28031.6</v>
      </c>
      <c r="AN56" s="2">
        <v>36907.51</v>
      </c>
      <c r="AO56" s="2">
        <v>13676.74</v>
      </c>
      <c r="AP56" s="2">
        <v>23230.77</v>
      </c>
      <c r="AQ56" s="2">
        <v>33.7</v>
      </c>
      <c r="AR56" s="2">
        <v>23.96</v>
      </c>
      <c r="AU56" s="2">
        <v>0</v>
      </c>
      <c r="AV56" s="15">
        <v>0</v>
      </c>
      <c r="AW56" s="7">
        <v>277.78</v>
      </c>
      <c r="AX56" s="7">
        <v>311.11</v>
      </c>
      <c r="AY56" s="7">
        <v>526.38</v>
      </c>
      <c r="AZ56" s="19">
        <v>600</v>
      </c>
      <c r="BA56" s="7">
        <v>277.78</v>
      </c>
      <c r="BB56" s="7">
        <v>311.11</v>
      </c>
      <c r="BE56" s="23">
        <f t="shared" si="0"/>
        <v>277.78</v>
      </c>
      <c r="BF56" s="23">
        <f t="shared" ref="BF56:BH56" si="120">AH56</f>
        <v>0</v>
      </c>
      <c r="BG56" s="23">
        <f t="shared" si="120"/>
        <v>277.78</v>
      </c>
      <c r="BH56" s="23">
        <f t="shared" si="120"/>
        <v>277.78</v>
      </c>
      <c r="BI56" s="2">
        <f t="shared" si="5"/>
        <v>0</v>
      </c>
      <c r="BJ56" s="2">
        <f t="shared" si="6"/>
        <v>1</v>
      </c>
      <c r="BK56" s="2">
        <f t="shared" si="7"/>
        <v>1</v>
      </c>
      <c r="BL56" s="2">
        <f t="shared" si="8"/>
        <v>277.78</v>
      </c>
      <c r="BM56" s="23">
        <f t="shared" si="2"/>
        <v>311.11</v>
      </c>
      <c r="BN56" s="23">
        <f t="shared" ref="BN56:BP56" si="121">AE56</f>
        <v>0</v>
      </c>
      <c r="BO56" s="23">
        <f t="shared" si="121"/>
        <v>311.11</v>
      </c>
      <c r="BP56" s="23">
        <f t="shared" si="121"/>
        <v>311.11</v>
      </c>
      <c r="BQ56" s="2">
        <f t="shared" si="10"/>
        <v>0</v>
      </c>
      <c r="BR56" s="2">
        <f t="shared" si="11"/>
        <v>1</v>
      </c>
      <c r="BS56" s="2">
        <f t="shared" si="12"/>
        <v>1</v>
      </c>
      <c r="BT56" s="2">
        <f t="shared" si="13"/>
        <v>311.11</v>
      </c>
    </row>
    <row r="57" s="2" customFormat="1" spans="1:72">
      <c r="A57" s="2">
        <v>20431.23</v>
      </c>
      <c r="B57" s="2">
        <v>-8836</v>
      </c>
      <c r="C57" s="2">
        <v>15352.31</v>
      </c>
      <c r="D57" s="2">
        <v>13790.47</v>
      </c>
      <c r="E57" s="2">
        <v>33.5</v>
      </c>
      <c r="F57" s="7">
        <v>-6999</v>
      </c>
      <c r="G57" s="2">
        <v>189.89</v>
      </c>
      <c r="H57" s="2">
        <v>187.33</v>
      </c>
      <c r="I57" s="2">
        <v>194.86</v>
      </c>
      <c r="J57" s="2">
        <v>197.19</v>
      </c>
      <c r="K57" s="2">
        <v>453.22</v>
      </c>
      <c r="L57" s="2">
        <v>455.08</v>
      </c>
      <c r="M57" s="2">
        <v>500.73</v>
      </c>
      <c r="N57" s="2">
        <v>0</v>
      </c>
      <c r="O57" s="2">
        <v>0</v>
      </c>
      <c r="P57" s="2">
        <v>601.8</v>
      </c>
      <c r="Q57" s="2">
        <v>300.55</v>
      </c>
      <c r="R57" s="2">
        <v>299.92</v>
      </c>
      <c r="S57" s="2">
        <v>20527.086</v>
      </c>
      <c r="T57" s="2">
        <v>8863.79</v>
      </c>
      <c r="U57" s="2">
        <v>5636.418</v>
      </c>
      <c r="V57" s="2">
        <v>9686.804</v>
      </c>
      <c r="W57" s="2">
        <v>15323.223</v>
      </c>
      <c r="X57" s="2">
        <v>-533.64</v>
      </c>
      <c r="Y57" s="2">
        <v>50.018</v>
      </c>
      <c r="Z57" s="2">
        <v>18823.809</v>
      </c>
      <c r="AA57" s="2">
        <v>1145.666</v>
      </c>
      <c r="AB57" s="2">
        <v>855.37</v>
      </c>
      <c r="AC57" s="2" t="s">
        <v>71</v>
      </c>
      <c r="AD57" s="7">
        <v>-4635.945</v>
      </c>
      <c r="AE57" s="2">
        <v>0</v>
      </c>
      <c r="AF57" s="2">
        <v>311.11</v>
      </c>
      <c r="AG57" s="2">
        <v>311.11</v>
      </c>
      <c r="AH57" s="2">
        <v>0</v>
      </c>
      <c r="AI57" s="2">
        <v>277.78</v>
      </c>
      <c r="AJ57" s="2">
        <v>277.78</v>
      </c>
      <c r="AK57" s="2">
        <v>8836</v>
      </c>
      <c r="AL57" s="2">
        <v>19330.3</v>
      </c>
      <c r="AM57" s="2">
        <v>28166.3</v>
      </c>
      <c r="AN57" s="2">
        <v>36491.85</v>
      </c>
      <c r="AO57" s="2">
        <v>13816.05</v>
      </c>
      <c r="AP57" s="2">
        <v>22675.8</v>
      </c>
      <c r="AQ57" s="2">
        <v>33.5</v>
      </c>
      <c r="AR57" s="2">
        <v>24.07</v>
      </c>
      <c r="AU57" s="2">
        <v>0</v>
      </c>
      <c r="AV57" s="15">
        <v>0</v>
      </c>
      <c r="AW57" s="7">
        <v>277.78</v>
      </c>
      <c r="AX57" s="7">
        <v>311.11</v>
      </c>
      <c r="AY57" s="7">
        <v>526.38</v>
      </c>
      <c r="AZ57" s="19">
        <v>600</v>
      </c>
      <c r="BA57" s="7">
        <v>277.78</v>
      </c>
      <c r="BB57" s="7">
        <v>311.11</v>
      </c>
      <c r="BE57" s="23">
        <f t="shared" si="0"/>
        <v>277.78</v>
      </c>
      <c r="BF57" s="23">
        <f t="shared" ref="BF57:BH57" si="122">AH57</f>
        <v>0</v>
      </c>
      <c r="BG57" s="23">
        <f t="shared" si="122"/>
        <v>277.78</v>
      </c>
      <c r="BH57" s="23">
        <f t="shared" si="122"/>
        <v>277.78</v>
      </c>
      <c r="BI57" s="2">
        <f t="shared" si="5"/>
        <v>0</v>
      </c>
      <c r="BJ57" s="2">
        <f t="shared" si="6"/>
        <v>1</v>
      </c>
      <c r="BK57" s="2">
        <f t="shared" si="7"/>
        <v>1</v>
      </c>
      <c r="BL57" s="2">
        <f t="shared" si="8"/>
        <v>277.78</v>
      </c>
      <c r="BM57" s="23">
        <f t="shared" si="2"/>
        <v>311.11</v>
      </c>
      <c r="BN57" s="23">
        <f t="shared" ref="BN57:BP57" si="123">AE57</f>
        <v>0</v>
      </c>
      <c r="BO57" s="23">
        <f t="shared" si="123"/>
        <v>311.11</v>
      </c>
      <c r="BP57" s="23">
        <f t="shared" si="123"/>
        <v>311.11</v>
      </c>
      <c r="BQ57" s="2">
        <f t="shared" si="10"/>
        <v>0</v>
      </c>
      <c r="BR57" s="2">
        <f t="shared" si="11"/>
        <v>1</v>
      </c>
      <c r="BS57" s="2">
        <f t="shared" si="12"/>
        <v>1</v>
      </c>
      <c r="BT57" s="2">
        <f t="shared" si="13"/>
        <v>311.11</v>
      </c>
    </row>
    <row r="58" s="2" customFormat="1" spans="1:72">
      <c r="A58" s="2">
        <v>21015.38</v>
      </c>
      <c r="B58" s="2">
        <v>-8857</v>
      </c>
      <c r="C58" s="2">
        <v>15353.97</v>
      </c>
      <c r="D58" s="2">
        <v>14216.56</v>
      </c>
      <c r="E58" s="2">
        <v>32.85</v>
      </c>
      <c r="F58" s="7">
        <v>-6999</v>
      </c>
      <c r="G58" s="2">
        <v>189.89</v>
      </c>
      <c r="H58" s="2">
        <v>187.33</v>
      </c>
      <c r="I58" s="2">
        <v>195.75</v>
      </c>
      <c r="J58" s="2">
        <v>195.57</v>
      </c>
      <c r="K58" s="2">
        <v>453.22</v>
      </c>
      <c r="L58" s="2">
        <v>454.62</v>
      </c>
      <c r="M58" s="2">
        <v>501.15</v>
      </c>
      <c r="N58" s="2">
        <v>0</v>
      </c>
      <c r="O58" s="2">
        <v>0</v>
      </c>
      <c r="P58" s="2">
        <v>600.4</v>
      </c>
      <c r="Q58" s="2">
        <v>300.13</v>
      </c>
      <c r="R58" s="2">
        <v>299.92</v>
      </c>
      <c r="S58" s="2">
        <v>21100.293</v>
      </c>
      <c r="T58" s="2">
        <v>8780.861</v>
      </c>
      <c r="U58" s="2">
        <v>6043.774</v>
      </c>
      <c r="V58" s="2">
        <v>9553.544</v>
      </c>
      <c r="W58" s="2">
        <v>15597.318</v>
      </c>
      <c r="X58" s="2">
        <v>-533.09</v>
      </c>
      <c r="Y58" s="2">
        <v>50.032</v>
      </c>
      <c r="Z58" s="2">
        <v>18765.46</v>
      </c>
      <c r="AA58" s="2">
        <v>1286.428</v>
      </c>
      <c r="AB58" s="2">
        <v>854.09</v>
      </c>
      <c r="AC58" s="2" t="s">
        <v>71</v>
      </c>
      <c r="AD58" s="7">
        <v>-4635.665</v>
      </c>
      <c r="AE58" s="2">
        <v>0</v>
      </c>
      <c r="AF58" s="2">
        <v>311.11</v>
      </c>
      <c r="AG58" s="2">
        <v>311.11</v>
      </c>
      <c r="AH58" s="2">
        <v>0</v>
      </c>
      <c r="AI58" s="2">
        <v>277.78</v>
      </c>
      <c r="AJ58" s="2">
        <v>277.78</v>
      </c>
      <c r="AK58" s="2">
        <v>8857</v>
      </c>
      <c r="AL58" s="2">
        <v>19631.6</v>
      </c>
      <c r="AM58" s="2">
        <v>28488.6</v>
      </c>
      <c r="AN58" s="2">
        <v>35983.74</v>
      </c>
      <c r="AO58" s="2">
        <v>13962.8</v>
      </c>
      <c r="AP58" s="2">
        <v>22020.94</v>
      </c>
      <c r="AQ58" s="2">
        <v>32.85</v>
      </c>
      <c r="AR58" s="2">
        <v>23.27</v>
      </c>
      <c r="AU58" s="2">
        <v>0</v>
      </c>
      <c r="AV58" s="15">
        <v>0</v>
      </c>
      <c r="AW58" s="7">
        <v>277.78</v>
      </c>
      <c r="AX58" s="7">
        <v>311.11</v>
      </c>
      <c r="AY58" s="7">
        <v>526.38</v>
      </c>
      <c r="AZ58" s="19">
        <v>600</v>
      </c>
      <c r="BA58" s="7">
        <v>277.78</v>
      </c>
      <c r="BB58" s="7">
        <v>311.11</v>
      </c>
      <c r="BE58" s="23">
        <f t="shared" si="0"/>
        <v>277.78</v>
      </c>
      <c r="BF58" s="23">
        <f t="shared" ref="BF58:BH58" si="124">AH58</f>
        <v>0</v>
      </c>
      <c r="BG58" s="23">
        <f t="shared" si="124"/>
        <v>277.78</v>
      </c>
      <c r="BH58" s="23">
        <f t="shared" si="124"/>
        <v>277.78</v>
      </c>
      <c r="BI58" s="2">
        <f t="shared" si="5"/>
        <v>0</v>
      </c>
      <c r="BJ58" s="2">
        <f t="shared" si="6"/>
        <v>1</v>
      </c>
      <c r="BK58" s="2">
        <f t="shared" si="7"/>
        <v>1</v>
      </c>
      <c r="BL58" s="2">
        <f t="shared" si="8"/>
        <v>277.78</v>
      </c>
      <c r="BM58" s="23">
        <f t="shared" si="2"/>
        <v>311.11</v>
      </c>
      <c r="BN58" s="23">
        <f t="shared" ref="BN58:BP58" si="125">AE58</f>
        <v>0</v>
      </c>
      <c r="BO58" s="23">
        <f t="shared" si="125"/>
        <v>311.11</v>
      </c>
      <c r="BP58" s="23">
        <f t="shared" si="125"/>
        <v>311.11</v>
      </c>
      <c r="BQ58" s="2">
        <f t="shared" si="10"/>
        <v>0</v>
      </c>
      <c r="BR58" s="2">
        <f t="shared" si="11"/>
        <v>1</v>
      </c>
      <c r="BS58" s="2">
        <f t="shared" si="12"/>
        <v>1</v>
      </c>
      <c r="BT58" s="2">
        <f t="shared" si="13"/>
        <v>311.11</v>
      </c>
    </row>
    <row r="59" s="2" customFormat="1" spans="1:72">
      <c r="A59" s="2">
        <v>21355.32</v>
      </c>
      <c r="B59" s="2">
        <v>-8838</v>
      </c>
      <c r="C59" s="2">
        <v>15357.25</v>
      </c>
      <c r="D59" s="2">
        <v>14545.24</v>
      </c>
      <c r="E59" s="2">
        <v>32.26</v>
      </c>
      <c r="F59" s="7">
        <v>-6999</v>
      </c>
      <c r="G59" s="2">
        <v>190.77</v>
      </c>
      <c r="H59" s="2">
        <v>187.33</v>
      </c>
      <c r="I59" s="2">
        <v>193.16</v>
      </c>
      <c r="J59" s="2">
        <v>195.52</v>
      </c>
      <c r="K59" s="2">
        <v>451.83</v>
      </c>
      <c r="L59" s="2">
        <v>453.69</v>
      </c>
      <c r="M59" s="2">
        <v>500.32</v>
      </c>
      <c r="N59" s="2">
        <v>0</v>
      </c>
      <c r="O59" s="2">
        <v>0</v>
      </c>
      <c r="P59" s="2">
        <v>595.2</v>
      </c>
      <c r="Q59" s="2">
        <v>298.97</v>
      </c>
      <c r="R59" s="2">
        <v>299.29</v>
      </c>
      <c r="S59" s="2">
        <v>21334.754</v>
      </c>
      <c r="T59" s="2">
        <v>8762.151</v>
      </c>
      <c r="U59" s="2">
        <v>6368.055</v>
      </c>
      <c r="V59" s="2">
        <v>9725.713</v>
      </c>
      <c r="W59" s="2">
        <v>16093.768</v>
      </c>
      <c r="X59" s="2">
        <v>-531.44</v>
      </c>
      <c r="Y59" s="2">
        <v>50.033</v>
      </c>
      <c r="Z59" s="2">
        <v>18814.71</v>
      </c>
      <c r="AA59" s="2">
        <v>1209.565</v>
      </c>
      <c r="AB59" s="2">
        <v>845.81</v>
      </c>
      <c r="AC59" s="2" t="s">
        <v>71</v>
      </c>
      <c r="AD59" s="7">
        <v>-4650.5127</v>
      </c>
      <c r="AE59" s="2">
        <v>0</v>
      </c>
      <c r="AF59" s="2">
        <v>311.11</v>
      </c>
      <c r="AG59" s="2">
        <v>311.11</v>
      </c>
      <c r="AH59" s="2">
        <v>0</v>
      </c>
      <c r="AI59" s="2">
        <v>277.78</v>
      </c>
      <c r="AJ59" s="2">
        <v>277.78</v>
      </c>
      <c r="AK59" s="2">
        <v>8838</v>
      </c>
      <c r="AL59" s="2">
        <v>20133.8</v>
      </c>
      <c r="AM59" s="2">
        <v>28971.8</v>
      </c>
      <c r="AN59" s="2">
        <v>35354.87</v>
      </c>
      <c r="AO59" s="2">
        <v>14085</v>
      </c>
      <c r="AP59" s="2">
        <v>21269.87</v>
      </c>
      <c r="AQ59" s="2">
        <v>32.26</v>
      </c>
      <c r="AR59" s="2">
        <v>22.91</v>
      </c>
      <c r="AU59" s="2">
        <v>0</v>
      </c>
      <c r="AV59" s="15">
        <v>0</v>
      </c>
      <c r="AW59" s="7">
        <v>277.78</v>
      </c>
      <c r="AX59" s="7">
        <v>311.11</v>
      </c>
      <c r="AY59" s="7">
        <v>526.38</v>
      </c>
      <c r="AZ59" s="19">
        <v>600</v>
      </c>
      <c r="BA59" s="7">
        <v>277.78</v>
      </c>
      <c r="BB59" s="7">
        <v>311.11</v>
      </c>
      <c r="BE59" s="23">
        <f t="shared" si="0"/>
        <v>277.78</v>
      </c>
      <c r="BF59" s="23">
        <f t="shared" ref="BF59:BH59" si="126">AH59</f>
        <v>0</v>
      </c>
      <c r="BG59" s="23">
        <f t="shared" si="126"/>
        <v>277.78</v>
      </c>
      <c r="BH59" s="23">
        <f t="shared" si="126"/>
        <v>277.78</v>
      </c>
      <c r="BI59" s="2">
        <f t="shared" si="5"/>
        <v>0</v>
      </c>
      <c r="BJ59" s="2">
        <f t="shared" si="6"/>
        <v>1</v>
      </c>
      <c r="BK59" s="2">
        <f t="shared" si="7"/>
        <v>1</v>
      </c>
      <c r="BL59" s="2">
        <f t="shared" si="8"/>
        <v>277.78</v>
      </c>
      <c r="BM59" s="23">
        <f t="shared" si="2"/>
        <v>311.11</v>
      </c>
      <c r="BN59" s="23">
        <f t="shared" ref="BN59:BP59" si="127">AE59</f>
        <v>0</v>
      </c>
      <c r="BO59" s="23">
        <f t="shared" si="127"/>
        <v>311.11</v>
      </c>
      <c r="BP59" s="23">
        <f t="shared" si="127"/>
        <v>311.11</v>
      </c>
      <c r="BQ59" s="2">
        <f t="shared" si="10"/>
        <v>0</v>
      </c>
      <c r="BR59" s="2">
        <f t="shared" si="11"/>
        <v>1</v>
      </c>
      <c r="BS59" s="2">
        <f t="shared" si="12"/>
        <v>1</v>
      </c>
      <c r="BT59" s="2">
        <f t="shared" si="13"/>
        <v>311.11</v>
      </c>
    </row>
    <row r="60" s="2" customFormat="1" spans="1:72">
      <c r="A60" s="2">
        <v>21816.27</v>
      </c>
      <c r="B60" s="2">
        <v>-8821</v>
      </c>
      <c r="C60" s="2">
        <v>15356.29</v>
      </c>
      <c r="D60" s="2">
        <v>14910.04</v>
      </c>
      <c r="E60" s="2">
        <v>31.74</v>
      </c>
      <c r="F60" s="7">
        <v>-6999</v>
      </c>
      <c r="G60" s="2">
        <v>189.89</v>
      </c>
      <c r="H60" s="2">
        <v>188.2</v>
      </c>
      <c r="I60" s="2">
        <v>194.69</v>
      </c>
      <c r="J60" s="2">
        <v>195.95</v>
      </c>
      <c r="K60" s="2">
        <v>453.69</v>
      </c>
      <c r="L60" s="2">
        <v>455.31</v>
      </c>
      <c r="M60" s="2">
        <v>500.73</v>
      </c>
      <c r="N60" s="2">
        <v>0</v>
      </c>
      <c r="O60" s="2">
        <v>0</v>
      </c>
      <c r="P60" s="2">
        <v>598.3</v>
      </c>
      <c r="Q60" s="2">
        <v>300.18</v>
      </c>
      <c r="R60" s="2">
        <v>300.4</v>
      </c>
      <c r="S60" s="2">
        <v>21977.945</v>
      </c>
      <c r="T60" s="2">
        <v>9081.839</v>
      </c>
      <c r="U60" s="2">
        <v>6804.882</v>
      </c>
      <c r="V60" s="2">
        <v>9758.196</v>
      </c>
      <c r="W60" s="2">
        <v>16563.078</v>
      </c>
      <c r="X60" s="2">
        <v>-524.84</v>
      </c>
      <c r="Y60" s="2">
        <v>49.966</v>
      </c>
      <c r="Z60" s="2">
        <v>18722.57</v>
      </c>
      <c r="AA60" s="2">
        <v>1229.926</v>
      </c>
      <c r="AB60" s="2">
        <v>843.48</v>
      </c>
      <c r="AC60" s="2" t="s">
        <v>71</v>
      </c>
      <c r="AD60" s="7">
        <v>-4642.5283</v>
      </c>
      <c r="AE60" s="2">
        <v>0</v>
      </c>
      <c r="AF60" s="2">
        <v>311.11</v>
      </c>
      <c r="AG60" s="2">
        <v>311.11</v>
      </c>
      <c r="AH60" s="2">
        <v>0</v>
      </c>
      <c r="AI60" s="2">
        <v>277.78</v>
      </c>
      <c r="AJ60" s="2">
        <v>277.78</v>
      </c>
      <c r="AK60" s="2">
        <v>8821</v>
      </c>
      <c r="AL60" s="2">
        <v>20502.1</v>
      </c>
      <c r="AM60" s="2">
        <v>29323.1</v>
      </c>
      <c r="AN60" s="2">
        <v>34632.9</v>
      </c>
      <c r="AO60" s="2">
        <v>14206.88</v>
      </c>
      <c r="AP60" s="2">
        <v>20426.02</v>
      </c>
      <c r="AQ60" s="2">
        <v>31.74</v>
      </c>
      <c r="AR60" s="2">
        <v>22.33</v>
      </c>
      <c r="AU60" s="2">
        <v>0</v>
      </c>
      <c r="AV60" s="15">
        <v>0</v>
      </c>
      <c r="AW60" s="7">
        <v>277.78</v>
      </c>
      <c r="AX60" s="7">
        <v>311.11</v>
      </c>
      <c r="AY60" s="7">
        <v>526.38</v>
      </c>
      <c r="AZ60" s="19">
        <v>600</v>
      </c>
      <c r="BA60" s="7">
        <v>277.78</v>
      </c>
      <c r="BB60" s="7">
        <v>311.11</v>
      </c>
      <c r="BE60" s="23">
        <f t="shared" si="0"/>
        <v>277.78</v>
      </c>
      <c r="BF60" s="23">
        <f t="shared" ref="BF60:BH60" si="128">AH60</f>
        <v>0</v>
      </c>
      <c r="BG60" s="23">
        <f t="shared" si="128"/>
        <v>277.78</v>
      </c>
      <c r="BH60" s="23">
        <f t="shared" si="128"/>
        <v>277.78</v>
      </c>
      <c r="BI60" s="2">
        <f t="shared" si="5"/>
        <v>0</v>
      </c>
      <c r="BJ60" s="2">
        <f t="shared" si="6"/>
        <v>1</v>
      </c>
      <c r="BK60" s="2">
        <f t="shared" si="7"/>
        <v>1</v>
      </c>
      <c r="BL60" s="2">
        <f t="shared" si="8"/>
        <v>277.78</v>
      </c>
      <c r="BM60" s="23">
        <f t="shared" si="2"/>
        <v>311.11</v>
      </c>
      <c r="BN60" s="23">
        <f t="shared" ref="BN60:BP60" si="129">AE60</f>
        <v>0</v>
      </c>
      <c r="BO60" s="23">
        <f t="shared" si="129"/>
        <v>311.11</v>
      </c>
      <c r="BP60" s="23">
        <f t="shared" si="129"/>
        <v>311.11</v>
      </c>
      <c r="BQ60" s="2">
        <f t="shared" si="10"/>
        <v>0</v>
      </c>
      <c r="BR60" s="2">
        <f t="shared" si="11"/>
        <v>1</v>
      </c>
      <c r="BS60" s="2">
        <f t="shared" si="12"/>
        <v>1</v>
      </c>
      <c r="BT60" s="2">
        <f t="shared" si="13"/>
        <v>311.11</v>
      </c>
    </row>
    <row r="61" s="2" customFormat="1" spans="1:72">
      <c r="A61" s="2">
        <v>22258.06</v>
      </c>
      <c r="B61" s="2">
        <v>-8802</v>
      </c>
      <c r="C61" s="2">
        <v>15437.52</v>
      </c>
      <c r="D61" s="2">
        <v>15302.6</v>
      </c>
      <c r="E61" s="2">
        <v>31.18</v>
      </c>
      <c r="F61" s="7">
        <v>-6999</v>
      </c>
      <c r="G61" s="2">
        <v>191.61</v>
      </c>
      <c r="H61" s="2">
        <v>189.05</v>
      </c>
      <c r="I61" s="2">
        <v>195.16</v>
      </c>
      <c r="J61" s="2">
        <v>196.1</v>
      </c>
      <c r="K61" s="2">
        <v>453.22</v>
      </c>
      <c r="L61" s="2">
        <v>454.62</v>
      </c>
      <c r="M61" s="2">
        <v>500.73</v>
      </c>
      <c r="N61" s="2">
        <v>0</v>
      </c>
      <c r="O61" s="2">
        <v>0</v>
      </c>
      <c r="P61" s="2">
        <v>601.6</v>
      </c>
      <c r="Q61" s="2">
        <v>300.18</v>
      </c>
      <c r="R61" s="2">
        <v>300.24</v>
      </c>
      <c r="S61" s="2">
        <v>22193.262</v>
      </c>
      <c r="T61" s="2">
        <v>9014.925</v>
      </c>
      <c r="U61" s="2">
        <v>7278.896</v>
      </c>
      <c r="V61" s="2">
        <v>9816.945</v>
      </c>
      <c r="W61" s="2">
        <v>17095.841</v>
      </c>
      <c r="X61" s="2">
        <v>-524.5</v>
      </c>
      <c r="Y61" s="2">
        <v>49.969</v>
      </c>
      <c r="Z61" s="2">
        <v>18769.264</v>
      </c>
      <c r="AA61" s="2">
        <v>1160.494</v>
      </c>
      <c r="AB61" s="2">
        <v>866.99</v>
      </c>
      <c r="AC61" s="2" t="s">
        <v>71</v>
      </c>
      <c r="AD61" s="7">
        <v>-4644.209</v>
      </c>
      <c r="AE61" s="2">
        <v>0</v>
      </c>
      <c r="AF61" s="2">
        <v>311.11</v>
      </c>
      <c r="AG61" s="2">
        <v>311.11</v>
      </c>
      <c r="AH61" s="2">
        <v>0</v>
      </c>
      <c r="AI61" s="2">
        <v>277.78</v>
      </c>
      <c r="AJ61" s="2">
        <v>277.78</v>
      </c>
      <c r="AK61" s="2">
        <v>8803</v>
      </c>
      <c r="AL61" s="2">
        <v>20803.4</v>
      </c>
      <c r="AM61" s="2">
        <v>29606.4</v>
      </c>
      <c r="AN61" s="2">
        <v>33864.4</v>
      </c>
      <c r="AO61" s="2">
        <v>14364.79</v>
      </c>
      <c r="AP61" s="2">
        <v>19499.61</v>
      </c>
      <c r="AQ61" s="2">
        <v>31.18</v>
      </c>
      <c r="AR61" s="2">
        <v>22.45</v>
      </c>
      <c r="AU61" s="2">
        <v>0</v>
      </c>
      <c r="AV61" s="15">
        <v>0</v>
      </c>
      <c r="AW61" s="7">
        <v>277.78</v>
      </c>
      <c r="AX61" s="7">
        <v>311.11</v>
      </c>
      <c r="AY61" s="7">
        <v>526.38</v>
      </c>
      <c r="AZ61" s="19">
        <v>600</v>
      </c>
      <c r="BA61" s="7">
        <v>277.78</v>
      </c>
      <c r="BB61" s="7">
        <v>311.11</v>
      </c>
      <c r="BE61" s="23">
        <f t="shared" si="0"/>
        <v>277.78</v>
      </c>
      <c r="BF61" s="23">
        <f t="shared" ref="BF61:BH61" si="130">AH61</f>
        <v>0</v>
      </c>
      <c r="BG61" s="23">
        <f t="shared" si="130"/>
        <v>277.78</v>
      </c>
      <c r="BH61" s="23">
        <f t="shared" si="130"/>
        <v>277.78</v>
      </c>
      <c r="BI61" s="2">
        <f t="shared" si="5"/>
        <v>0</v>
      </c>
      <c r="BJ61" s="2">
        <f t="shared" si="6"/>
        <v>1</v>
      </c>
      <c r="BK61" s="2">
        <f t="shared" si="7"/>
        <v>1</v>
      </c>
      <c r="BL61" s="2">
        <f t="shared" si="8"/>
        <v>277.78</v>
      </c>
      <c r="BM61" s="23">
        <f t="shared" si="2"/>
        <v>311.11</v>
      </c>
      <c r="BN61" s="23">
        <f t="shared" ref="BN61:BP61" si="131">AE61</f>
        <v>0</v>
      </c>
      <c r="BO61" s="23">
        <f t="shared" si="131"/>
        <v>311.11</v>
      </c>
      <c r="BP61" s="23">
        <f t="shared" si="131"/>
        <v>311.11</v>
      </c>
      <c r="BQ61" s="2">
        <f t="shared" si="10"/>
        <v>0</v>
      </c>
      <c r="BR61" s="2">
        <f t="shared" si="11"/>
        <v>1</v>
      </c>
      <c r="BS61" s="2">
        <f t="shared" si="12"/>
        <v>1</v>
      </c>
      <c r="BT61" s="2">
        <f t="shared" si="13"/>
        <v>311.11</v>
      </c>
    </row>
    <row r="62" s="2" customFormat="1" spans="1:72">
      <c r="A62" s="2">
        <v>22731.98</v>
      </c>
      <c r="B62" s="2">
        <v>-8786</v>
      </c>
      <c r="C62" s="2">
        <v>15357.1</v>
      </c>
      <c r="D62" s="2">
        <v>15469.29</v>
      </c>
      <c r="E62" s="2">
        <v>30.65</v>
      </c>
      <c r="F62" s="7">
        <v>-7000</v>
      </c>
      <c r="G62" s="2">
        <v>189.89</v>
      </c>
      <c r="H62" s="2">
        <v>188.2</v>
      </c>
      <c r="I62" s="2">
        <v>196.12</v>
      </c>
      <c r="J62" s="2">
        <v>196.51</v>
      </c>
      <c r="K62" s="2">
        <v>452.52</v>
      </c>
      <c r="L62" s="2">
        <v>454.62</v>
      </c>
      <c r="M62" s="2">
        <v>501.15</v>
      </c>
      <c r="N62" s="2">
        <v>0</v>
      </c>
      <c r="O62" s="2">
        <v>0</v>
      </c>
      <c r="P62" s="2">
        <v>600.6</v>
      </c>
      <c r="Q62" s="2">
        <v>300.55</v>
      </c>
      <c r="R62" s="2">
        <v>299.97</v>
      </c>
      <c r="S62" s="2">
        <v>22497.773</v>
      </c>
      <c r="T62" s="2">
        <v>8862.161</v>
      </c>
      <c r="U62" s="2">
        <v>7298.608</v>
      </c>
      <c r="V62" s="2">
        <v>9686.769</v>
      </c>
      <c r="W62" s="2">
        <v>16985.377</v>
      </c>
      <c r="X62" s="2">
        <v>47.8</v>
      </c>
      <c r="Y62" s="2">
        <v>50.015</v>
      </c>
      <c r="Z62" s="2">
        <v>18789.29</v>
      </c>
      <c r="AA62" s="2">
        <v>1231.871</v>
      </c>
      <c r="AB62" s="2">
        <v>860.46</v>
      </c>
      <c r="AC62" s="2" t="s">
        <v>71</v>
      </c>
      <c r="AD62" s="7">
        <v>-4646.0303</v>
      </c>
      <c r="AE62" s="2">
        <v>0</v>
      </c>
      <c r="AF62" s="2">
        <v>311.11</v>
      </c>
      <c r="AG62" s="2">
        <v>311.11</v>
      </c>
      <c r="AH62" s="2">
        <v>0</v>
      </c>
      <c r="AI62" s="2">
        <v>277.78</v>
      </c>
      <c r="AJ62" s="2">
        <v>277.78</v>
      </c>
      <c r="AK62" s="2">
        <v>8786</v>
      </c>
      <c r="AL62" s="2">
        <v>21138.2</v>
      </c>
      <c r="AM62" s="2">
        <v>29924.2</v>
      </c>
      <c r="AN62" s="2">
        <v>32995.79</v>
      </c>
      <c r="AO62" s="2">
        <v>14506.57</v>
      </c>
      <c r="AP62" s="2">
        <v>18489.22</v>
      </c>
      <c r="AQ62" s="2">
        <v>30.65</v>
      </c>
      <c r="AR62" s="2">
        <v>22.03</v>
      </c>
      <c r="AU62" s="2">
        <v>0</v>
      </c>
      <c r="AV62" s="15">
        <v>0</v>
      </c>
      <c r="AW62" s="7">
        <v>277.78</v>
      </c>
      <c r="AX62" s="7">
        <v>311.11</v>
      </c>
      <c r="AY62" s="7">
        <v>526.38</v>
      </c>
      <c r="AZ62" s="19">
        <v>600</v>
      </c>
      <c r="BA62" s="7">
        <v>277.78</v>
      </c>
      <c r="BB62" s="7">
        <v>311.11</v>
      </c>
      <c r="BE62" s="23">
        <f t="shared" si="0"/>
        <v>277.78</v>
      </c>
      <c r="BF62" s="23">
        <f t="shared" ref="BF62:BH62" si="132">AH62</f>
        <v>0</v>
      </c>
      <c r="BG62" s="23">
        <f t="shared" si="132"/>
        <v>277.78</v>
      </c>
      <c r="BH62" s="23">
        <f t="shared" si="132"/>
        <v>277.78</v>
      </c>
      <c r="BI62" s="2">
        <f t="shared" si="5"/>
        <v>0</v>
      </c>
      <c r="BJ62" s="2">
        <f t="shared" si="6"/>
        <v>1</v>
      </c>
      <c r="BK62" s="2">
        <f t="shared" si="7"/>
        <v>1</v>
      </c>
      <c r="BL62" s="2">
        <f t="shared" si="8"/>
        <v>277.78</v>
      </c>
      <c r="BM62" s="23">
        <f t="shared" si="2"/>
        <v>311.11</v>
      </c>
      <c r="BN62" s="23">
        <f t="shared" ref="BN62:BP62" si="133">AE62</f>
        <v>0</v>
      </c>
      <c r="BO62" s="23">
        <f t="shared" si="133"/>
        <v>311.11</v>
      </c>
      <c r="BP62" s="23">
        <f t="shared" si="133"/>
        <v>311.11</v>
      </c>
      <c r="BQ62" s="2">
        <f t="shared" si="10"/>
        <v>0</v>
      </c>
      <c r="BR62" s="2">
        <f t="shared" si="11"/>
        <v>1</v>
      </c>
      <c r="BS62" s="2">
        <f t="shared" si="12"/>
        <v>1</v>
      </c>
      <c r="BT62" s="2">
        <f t="shared" si="13"/>
        <v>311.11</v>
      </c>
    </row>
    <row r="63" s="2" customFormat="1" spans="1:72">
      <c r="A63" s="2">
        <v>22899.84</v>
      </c>
      <c r="B63" s="2">
        <v>-8682</v>
      </c>
      <c r="C63" s="2">
        <v>15353.59</v>
      </c>
      <c r="D63" s="2">
        <v>14964.6</v>
      </c>
      <c r="E63" s="2">
        <v>30.44</v>
      </c>
      <c r="F63" s="7">
        <v>-6999</v>
      </c>
      <c r="G63" s="2">
        <v>189.89</v>
      </c>
      <c r="H63" s="2">
        <v>186.48</v>
      </c>
      <c r="I63" s="2">
        <v>194.63</v>
      </c>
      <c r="J63" s="2">
        <v>196.51</v>
      </c>
      <c r="K63" s="2">
        <v>453.69</v>
      </c>
      <c r="L63" s="2">
        <v>455.55</v>
      </c>
      <c r="M63" s="2">
        <v>501.15</v>
      </c>
      <c r="N63" s="2">
        <v>0</v>
      </c>
      <c r="O63" s="2">
        <v>0</v>
      </c>
      <c r="P63" s="2">
        <v>601.8</v>
      </c>
      <c r="Q63" s="2">
        <v>300.08</v>
      </c>
      <c r="R63" s="2">
        <v>299.6</v>
      </c>
      <c r="S63" s="2">
        <v>22807.188</v>
      </c>
      <c r="T63" s="2">
        <v>8732.162</v>
      </c>
      <c r="U63" s="2">
        <v>7550.459</v>
      </c>
      <c r="V63" s="2">
        <v>9658.344</v>
      </c>
      <c r="W63" s="2">
        <v>17208.803</v>
      </c>
      <c r="X63" s="2">
        <v>47.8</v>
      </c>
      <c r="Y63" s="2">
        <v>49.968</v>
      </c>
      <c r="Z63" s="2">
        <v>18872.213</v>
      </c>
      <c r="AA63" s="2">
        <v>1070.848</v>
      </c>
      <c r="AB63" s="2">
        <v>858.01</v>
      </c>
      <c r="AC63" s="2" t="s">
        <v>71</v>
      </c>
      <c r="AD63" s="7">
        <v>-4633.7036</v>
      </c>
      <c r="AE63" s="2">
        <v>0</v>
      </c>
      <c r="AF63" s="2">
        <v>311.11</v>
      </c>
      <c r="AG63" s="2">
        <v>311.11</v>
      </c>
      <c r="AH63" s="2">
        <v>0</v>
      </c>
      <c r="AI63" s="2">
        <v>277.78</v>
      </c>
      <c r="AJ63" s="2">
        <v>277.78</v>
      </c>
      <c r="AK63" s="2">
        <v>8682</v>
      </c>
      <c r="AL63" s="2">
        <v>21557</v>
      </c>
      <c r="AM63" s="2">
        <v>30239</v>
      </c>
      <c r="AN63" s="2">
        <v>32062.65</v>
      </c>
      <c r="AO63" s="2">
        <v>14644.76</v>
      </c>
      <c r="AP63" s="2">
        <v>17417.89</v>
      </c>
      <c r="AQ63" s="2">
        <v>30.44</v>
      </c>
      <c r="AR63" s="2">
        <v>22.08</v>
      </c>
      <c r="AU63" s="2">
        <v>0</v>
      </c>
      <c r="AV63" s="15">
        <v>0</v>
      </c>
      <c r="AW63" s="7">
        <v>277.78</v>
      </c>
      <c r="AX63" s="7">
        <v>311.11</v>
      </c>
      <c r="AY63" s="7">
        <v>526.38</v>
      </c>
      <c r="AZ63" s="19">
        <v>600</v>
      </c>
      <c r="BA63" s="7">
        <v>277.78</v>
      </c>
      <c r="BB63" s="7">
        <v>311.11</v>
      </c>
      <c r="BE63" s="23">
        <f t="shared" si="0"/>
        <v>277.78</v>
      </c>
      <c r="BF63" s="23">
        <f t="shared" ref="BF63:BH63" si="134">AH63</f>
        <v>0</v>
      </c>
      <c r="BG63" s="23">
        <f t="shared" si="134"/>
        <v>277.78</v>
      </c>
      <c r="BH63" s="23">
        <f t="shared" si="134"/>
        <v>277.78</v>
      </c>
      <c r="BI63" s="2">
        <f t="shared" si="5"/>
        <v>0</v>
      </c>
      <c r="BJ63" s="2">
        <f t="shared" si="6"/>
        <v>1</v>
      </c>
      <c r="BK63" s="2">
        <f t="shared" si="7"/>
        <v>1</v>
      </c>
      <c r="BL63" s="2">
        <f t="shared" si="8"/>
        <v>277.78</v>
      </c>
      <c r="BM63" s="23">
        <f t="shared" si="2"/>
        <v>311.11</v>
      </c>
      <c r="BN63" s="23">
        <f t="shared" ref="BN63:BP63" si="135">AE63</f>
        <v>0</v>
      </c>
      <c r="BO63" s="23">
        <f t="shared" si="135"/>
        <v>311.11</v>
      </c>
      <c r="BP63" s="23">
        <f t="shared" si="135"/>
        <v>311.11</v>
      </c>
      <c r="BQ63" s="2">
        <f t="shared" si="10"/>
        <v>0</v>
      </c>
      <c r="BR63" s="2">
        <f t="shared" si="11"/>
        <v>1</v>
      </c>
      <c r="BS63" s="2">
        <f t="shared" si="12"/>
        <v>1</v>
      </c>
      <c r="BT63" s="2">
        <f t="shared" si="13"/>
        <v>311.11</v>
      </c>
    </row>
    <row r="64" s="2" customFormat="1" spans="1:72">
      <c r="A64" s="2">
        <v>23325.43</v>
      </c>
      <c r="B64" s="2">
        <v>-8580</v>
      </c>
      <c r="C64" s="2">
        <v>15348.7</v>
      </c>
      <c r="D64" s="2">
        <v>15280.32</v>
      </c>
      <c r="E64" s="2">
        <v>30.11</v>
      </c>
      <c r="F64" s="7">
        <v>-6999</v>
      </c>
      <c r="G64" s="2">
        <v>189.89</v>
      </c>
      <c r="H64" s="2">
        <v>188.2</v>
      </c>
      <c r="I64" s="2">
        <v>195.25</v>
      </c>
      <c r="J64" s="2">
        <v>197.81</v>
      </c>
      <c r="K64" s="2">
        <v>452.99</v>
      </c>
      <c r="L64" s="2">
        <v>454.62</v>
      </c>
      <c r="M64" s="2">
        <v>500.32</v>
      </c>
      <c r="N64" s="2">
        <v>0</v>
      </c>
      <c r="O64" s="2">
        <v>0</v>
      </c>
      <c r="P64" s="2">
        <v>601.7</v>
      </c>
      <c r="Q64" s="2">
        <v>300.61</v>
      </c>
      <c r="R64" s="2">
        <v>300.13</v>
      </c>
      <c r="S64" s="2">
        <v>23468.113</v>
      </c>
      <c r="T64" s="2">
        <v>8614.577</v>
      </c>
      <c r="U64" s="2">
        <v>8150.877</v>
      </c>
      <c r="V64" s="2">
        <v>9539.181</v>
      </c>
      <c r="W64" s="2">
        <v>17690.058</v>
      </c>
      <c r="X64" s="2">
        <v>47.75</v>
      </c>
      <c r="Y64" s="2">
        <v>49.962</v>
      </c>
      <c r="Z64" s="2">
        <v>18723.71</v>
      </c>
      <c r="AA64" s="2">
        <v>1254.551</v>
      </c>
      <c r="AB64" s="2">
        <v>865.63</v>
      </c>
      <c r="AC64" s="2" t="s">
        <v>71</v>
      </c>
      <c r="AD64" s="7">
        <v>-4638.4663</v>
      </c>
      <c r="AE64" s="2">
        <v>0</v>
      </c>
      <c r="AF64" s="2">
        <v>311.11</v>
      </c>
      <c r="AG64" s="2">
        <v>311.11</v>
      </c>
      <c r="AH64" s="2">
        <v>0</v>
      </c>
      <c r="AI64" s="2">
        <v>277.78</v>
      </c>
      <c r="AJ64" s="2">
        <v>277.78</v>
      </c>
      <c r="AK64" s="2">
        <v>8578</v>
      </c>
      <c r="AL64" s="2">
        <v>21926.6</v>
      </c>
      <c r="AM64" s="2">
        <v>30504.6</v>
      </c>
      <c r="AN64" s="2">
        <v>31051.22</v>
      </c>
      <c r="AO64" s="2">
        <v>14777.07</v>
      </c>
      <c r="AP64" s="2">
        <v>16274.15</v>
      </c>
      <c r="AQ64" s="2">
        <v>30.11</v>
      </c>
      <c r="AR64" s="2">
        <v>21.71</v>
      </c>
      <c r="AU64" s="2">
        <v>0</v>
      </c>
      <c r="AV64" s="15">
        <v>0</v>
      </c>
      <c r="AW64" s="7">
        <v>277.78</v>
      </c>
      <c r="AX64" s="7">
        <v>311.11</v>
      </c>
      <c r="AY64" s="7">
        <v>526.38</v>
      </c>
      <c r="AZ64" s="19">
        <v>600</v>
      </c>
      <c r="BA64" s="7">
        <v>277.78</v>
      </c>
      <c r="BB64" s="7">
        <v>311.11</v>
      </c>
      <c r="BE64" s="23">
        <f t="shared" si="0"/>
        <v>277.78</v>
      </c>
      <c r="BF64" s="23">
        <f t="shared" ref="BF64:BH64" si="136">AH64</f>
        <v>0</v>
      </c>
      <c r="BG64" s="23">
        <f t="shared" si="136"/>
        <v>277.78</v>
      </c>
      <c r="BH64" s="23">
        <f t="shared" si="136"/>
        <v>277.78</v>
      </c>
      <c r="BI64" s="2">
        <f t="shared" si="5"/>
        <v>0</v>
      </c>
      <c r="BJ64" s="2">
        <f t="shared" si="6"/>
        <v>1</v>
      </c>
      <c r="BK64" s="2">
        <f t="shared" si="7"/>
        <v>1</v>
      </c>
      <c r="BL64" s="2">
        <f t="shared" si="8"/>
        <v>277.78</v>
      </c>
      <c r="BM64" s="23">
        <f t="shared" si="2"/>
        <v>311.11</v>
      </c>
      <c r="BN64" s="23">
        <f t="shared" ref="BN64:BP64" si="137">AE64</f>
        <v>0</v>
      </c>
      <c r="BO64" s="23">
        <f t="shared" si="137"/>
        <v>311.11</v>
      </c>
      <c r="BP64" s="23">
        <f t="shared" si="137"/>
        <v>311.11</v>
      </c>
      <c r="BQ64" s="2">
        <f t="shared" si="10"/>
        <v>0</v>
      </c>
      <c r="BR64" s="2">
        <f t="shared" si="11"/>
        <v>1</v>
      </c>
      <c r="BS64" s="2">
        <f t="shared" si="12"/>
        <v>1</v>
      </c>
      <c r="BT64" s="2">
        <f t="shared" si="13"/>
        <v>311.11</v>
      </c>
    </row>
    <row r="65" s="2" customFormat="1" spans="1:72">
      <c r="A65" s="2">
        <v>23669.47</v>
      </c>
      <c r="B65" s="2">
        <v>-8476</v>
      </c>
      <c r="C65" s="2">
        <v>15551.4</v>
      </c>
      <c r="D65" s="2">
        <v>15358.54</v>
      </c>
      <c r="E65" s="2">
        <v>29.83</v>
      </c>
      <c r="F65" s="7">
        <v>-7000</v>
      </c>
      <c r="G65" s="2">
        <v>190.77</v>
      </c>
      <c r="H65" s="2">
        <v>189.05</v>
      </c>
      <c r="I65" s="2">
        <v>194.49</v>
      </c>
      <c r="J65" s="2">
        <v>196.55</v>
      </c>
      <c r="K65" s="2">
        <v>452.52</v>
      </c>
      <c r="L65" s="2">
        <v>454.38</v>
      </c>
      <c r="M65" s="2">
        <v>501.15</v>
      </c>
      <c r="N65" s="2">
        <v>0</v>
      </c>
      <c r="O65" s="2">
        <v>0</v>
      </c>
      <c r="P65" s="2">
        <v>601.2</v>
      </c>
      <c r="Q65" s="2">
        <v>299.55</v>
      </c>
      <c r="R65" s="2">
        <v>299.97</v>
      </c>
      <c r="S65" s="2">
        <v>23477</v>
      </c>
      <c r="T65" s="2">
        <v>8759.986</v>
      </c>
      <c r="U65" s="2">
        <v>8308.4</v>
      </c>
      <c r="V65" s="2">
        <v>9321.214</v>
      </c>
      <c r="W65" s="2">
        <v>17629.615</v>
      </c>
      <c r="X65" s="2">
        <v>47.9</v>
      </c>
      <c r="Y65" s="2">
        <v>49.974</v>
      </c>
      <c r="Z65" s="2">
        <v>18760.771</v>
      </c>
      <c r="AA65" s="2">
        <v>1264.227</v>
      </c>
      <c r="AB65" s="2">
        <v>864.64</v>
      </c>
      <c r="AC65" s="2" t="s">
        <v>71</v>
      </c>
      <c r="AD65" s="7">
        <v>-4633.283</v>
      </c>
      <c r="AE65" s="2">
        <v>0</v>
      </c>
      <c r="AF65" s="2">
        <v>311.11</v>
      </c>
      <c r="AG65" s="2">
        <v>311.11</v>
      </c>
      <c r="AH65" s="2">
        <v>0</v>
      </c>
      <c r="AI65" s="2">
        <v>277.78</v>
      </c>
      <c r="AJ65" s="2">
        <v>277.78</v>
      </c>
      <c r="AK65" s="2">
        <v>8474</v>
      </c>
      <c r="AL65" s="2">
        <v>22329.9</v>
      </c>
      <c r="AM65" s="2">
        <v>30803.9</v>
      </c>
      <c r="AN65" s="2">
        <v>29990.87</v>
      </c>
      <c r="AO65" s="2">
        <v>14943.63</v>
      </c>
      <c r="AP65" s="2">
        <v>15047.24</v>
      </c>
      <c r="AQ65" s="2">
        <v>29.83</v>
      </c>
      <c r="AR65" s="2">
        <v>21.47</v>
      </c>
      <c r="AU65" s="2">
        <v>0</v>
      </c>
      <c r="AV65" s="15">
        <v>0</v>
      </c>
      <c r="AW65" s="7">
        <v>277.78</v>
      </c>
      <c r="AX65" s="7">
        <v>311.11</v>
      </c>
      <c r="AY65" s="7">
        <v>526.38</v>
      </c>
      <c r="AZ65" s="19">
        <v>600</v>
      </c>
      <c r="BA65" s="7">
        <v>277.78</v>
      </c>
      <c r="BB65" s="7">
        <v>311.11</v>
      </c>
      <c r="BE65" s="23">
        <f t="shared" ref="BE65:BE97" si="138">AW65</f>
        <v>277.78</v>
      </c>
      <c r="BF65" s="23">
        <f t="shared" ref="BF65:BH65" si="139">AH65</f>
        <v>0</v>
      </c>
      <c r="BG65" s="23">
        <f t="shared" si="139"/>
        <v>277.78</v>
      </c>
      <c r="BH65" s="23">
        <f t="shared" si="139"/>
        <v>277.78</v>
      </c>
      <c r="BI65" s="2">
        <f t="shared" si="5"/>
        <v>0</v>
      </c>
      <c r="BJ65" s="2">
        <f t="shared" si="6"/>
        <v>1</v>
      </c>
      <c r="BK65" s="2">
        <f t="shared" si="7"/>
        <v>1</v>
      </c>
      <c r="BL65" s="2">
        <f t="shared" si="8"/>
        <v>277.78</v>
      </c>
      <c r="BM65" s="23">
        <f t="shared" ref="BM65:BM97" si="140">AX65</f>
        <v>311.11</v>
      </c>
      <c r="BN65" s="23">
        <f t="shared" ref="BN65:BP65" si="141">AE65</f>
        <v>0</v>
      </c>
      <c r="BO65" s="23">
        <f t="shared" si="141"/>
        <v>311.11</v>
      </c>
      <c r="BP65" s="23">
        <f t="shared" si="141"/>
        <v>311.11</v>
      </c>
      <c r="BQ65" s="2">
        <f t="shared" si="10"/>
        <v>0</v>
      </c>
      <c r="BR65" s="2">
        <f t="shared" si="11"/>
        <v>1</v>
      </c>
      <c r="BS65" s="2">
        <f t="shared" si="12"/>
        <v>1</v>
      </c>
      <c r="BT65" s="2">
        <f t="shared" si="13"/>
        <v>311.11</v>
      </c>
    </row>
    <row r="66" s="2" customFormat="1" spans="1:72">
      <c r="A66" s="2">
        <v>24107.95</v>
      </c>
      <c r="B66" s="2">
        <v>-8362</v>
      </c>
      <c r="C66" s="2">
        <v>16036.18</v>
      </c>
      <c r="D66" s="2">
        <v>14058.74</v>
      </c>
      <c r="E66" s="2">
        <v>29.44</v>
      </c>
      <c r="F66" s="7">
        <v>-7000</v>
      </c>
      <c r="G66" s="2">
        <v>189.89</v>
      </c>
      <c r="H66" s="2">
        <v>189.05</v>
      </c>
      <c r="I66" s="2">
        <v>195.02</v>
      </c>
      <c r="J66" s="2">
        <v>196.34</v>
      </c>
      <c r="K66" s="2">
        <v>453.22</v>
      </c>
      <c r="L66" s="2">
        <v>454.38</v>
      </c>
      <c r="M66" s="2">
        <v>500.73</v>
      </c>
      <c r="N66" s="2">
        <v>0</v>
      </c>
      <c r="O66" s="2">
        <v>0</v>
      </c>
      <c r="P66" s="2">
        <v>600.6</v>
      </c>
      <c r="Q66" s="2">
        <v>300.24</v>
      </c>
      <c r="R66" s="2">
        <v>299.81</v>
      </c>
      <c r="S66" s="2">
        <v>23964.438</v>
      </c>
      <c r="T66" s="2">
        <v>8440.276</v>
      </c>
      <c r="U66" s="2">
        <v>8967.235</v>
      </c>
      <c r="V66" s="2">
        <v>8938.162</v>
      </c>
      <c r="W66" s="2">
        <v>17905.397</v>
      </c>
      <c r="X66" s="2">
        <v>47.75</v>
      </c>
      <c r="Y66" s="2">
        <v>49.982</v>
      </c>
      <c r="Z66" s="2">
        <v>18494.588</v>
      </c>
      <c r="AA66" s="2">
        <v>1148.412</v>
      </c>
      <c r="AB66" s="2">
        <v>897.39</v>
      </c>
      <c r="AC66" s="2" t="s">
        <v>71</v>
      </c>
      <c r="AD66" s="7">
        <v>-4645.33</v>
      </c>
      <c r="AE66" s="2">
        <v>0</v>
      </c>
      <c r="AF66" s="2">
        <v>311.11</v>
      </c>
      <c r="AG66" s="2">
        <v>311.11</v>
      </c>
      <c r="AH66" s="2">
        <v>0</v>
      </c>
      <c r="AI66" s="2">
        <v>277.78</v>
      </c>
      <c r="AJ66" s="2">
        <v>277.78</v>
      </c>
      <c r="AK66" s="2">
        <v>8358</v>
      </c>
      <c r="AL66" s="2">
        <v>22901.3</v>
      </c>
      <c r="AM66" s="2">
        <v>31259.3</v>
      </c>
      <c r="AN66" s="2">
        <v>28789.45</v>
      </c>
      <c r="AO66" s="2">
        <v>15029.57</v>
      </c>
      <c r="AP66" s="2">
        <v>13759.88</v>
      </c>
      <c r="AQ66" s="2">
        <v>29.44</v>
      </c>
      <c r="AR66" s="2">
        <v>19.96</v>
      </c>
      <c r="AU66" s="2">
        <v>0</v>
      </c>
      <c r="AV66" s="15">
        <v>0</v>
      </c>
      <c r="AW66" s="7">
        <v>277.78</v>
      </c>
      <c r="AX66" s="7">
        <v>311.11</v>
      </c>
      <c r="AY66" s="7">
        <v>526.38</v>
      </c>
      <c r="AZ66" s="19">
        <v>600</v>
      </c>
      <c r="BA66" s="7">
        <v>277.78</v>
      </c>
      <c r="BB66" s="7">
        <v>311.11</v>
      </c>
      <c r="BE66" s="23">
        <f t="shared" si="138"/>
        <v>277.78</v>
      </c>
      <c r="BF66" s="23">
        <f t="shared" ref="BF66:BH66" si="142">AH66</f>
        <v>0</v>
      </c>
      <c r="BG66" s="23">
        <f t="shared" si="142"/>
        <v>277.78</v>
      </c>
      <c r="BH66" s="23">
        <f t="shared" si="142"/>
        <v>277.78</v>
      </c>
      <c r="BI66" s="2">
        <f t="shared" ref="BI66:BI97" si="143">IF(BE66=0,1,0)</f>
        <v>0</v>
      </c>
      <c r="BJ66" s="2">
        <f t="shared" ref="BJ66:BJ97" si="144">IF(BG66&gt;100,1,0)</f>
        <v>1</v>
      </c>
      <c r="BK66" s="2">
        <f t="shared" ref="BK66:BK97" si="145">IF(BI66&lt;&gt;BJ66,1,0)</f>
        <v>1</v>
      </c>
      <c r="BL66" s="2">
        <f t="shared" ref="BL66:BL97" si="146">IF(BJ66=1,BG66,0)</f>
        <v>277.78</v>
      </c>
      <c r="BM66" s="23">
        <f t="shared" si="140"/>
        <v>311.11</v>
      </c>
      <c r="BN66" s="23">
        <f t="shared" ref="BN66:BP66" si="147">AE66</f>
        <v>0</v>
      </c>
      <c r="BO66" s="23">
        <f t="shared" si="147"/>
        <v>311.11</v>
      </c>
      <c r="BP66" s="23">
        <f t="shared" si="147"/>
        <v>311.11</v>
      </c>
      <c r="BQ66" s="2">
        <f t="shared" ref="BQ66:BQ97" si="148">IF(BM66&lt;100,1,0)</f>
        <v>0</v>
      </c>
      <c r="BR66" s="2">
        <f t="shared" ref="BR66:BR97" si="149">IF(BO66&gt;100,1,0)</f>
        <v>1</v>
      </c>
      <c r="BS66" s="2">
        <f t="shared" ref="BS66:BS97" si="150">IF(BQ66&lt;&gt;BR66,1,0)</f>
        <v>1</v>
      </c>
      <c r="BT66" s="2">
        <f t="shared" ref="BT66:BT97" si="151">IF(BR66=1,BO66,0)</f>
        <v>311.11</v>
      </c>
    </row>
    <row r="67" s="2" customFormat="1" spans="1:72">
      <c r="A67" s="2">
        <v>24629.78</v>
      </c>
      <c r="B67" s="2">
        <v>-8261</v>
      </c>
      <c r="C67" s="2">
        <v>16175.49</v>
      </c>
      <c r="D67" s="2">
        <v>14447.89</v>
      </c>
      <c r="E67" s="2">
        <v>29.05</v>
      </c>
      <c r="F67" s="7">
        <v>-6999</v>
      </c>
      <c r="G67" s="2">
        <v>189.89</v>
      </c>
      <c r="H67" s="2">
        <v>188.2</v>
      </c>
      <c r="I67" s="2">
        <v>195.97</v>
      </c>
      <c r="J67" s="2">
        <v>195.49</v>
      </c>
      <c r="K67" s="2">
        <v>453.69</v>
      </c>
      <c r="L67" s="2">
        <v>455.31</v>
      </c>
      <c r="M67" s="2">
        <v>500.73</v>
      </c>
      <c r="N67" s="2">
        <v>0</v>
      </c>
      <c r="O67" s="2">
        <v>0</v>
      </c>
      <c r="P67" s="2">
        <v>602.4</v>
      </c>
      <c r="Q67" s="2">
        <v>300.24</v>
      </c>
      <c r="R67" s="2">
        <v>299.87</v>
      </c>
      <c r="S67" s="2">
        <v>24820.895</v>
      </c>
      <c r="T67" s="2">
        <v>8331.051</v>
      </c>
      <c r="U67" s="2">
        <v>9195.62</v>
      </c>
      <c r="V67" s="2">
        <v>8622.833</v>
      </c>
      <c r="W67" s="2">
        <v>17818.453</v>
      </c>
      <c r="X67" s="2">
        <v>47.85</v>
      </c>
      <c r="Y67" s="2">
        <v>49.983</v>
      </c>
      <c r="Z67" s="2">
        <v>18018.777</v>
      </c>
      <c r="AA67" s="2">
        <v>1443.277</v>
      </c>
      <c r="AB67" s="2">
        <v>925.84</v>
      </c>
      <c r="AC67" s="2" t="s">
        <v>71</v>
      </c>
      <c r="AD67" s="7">
        <v>-4641.828</v>
      </c>
      <c r="AE67" s="2">
        <v>0</v>
      </c>
      <c r="AF67" s="2">
        <v>311.11</v>
      </c>
      <c r="AG67" s="2">
        <v>311.11</v>
      </c>
      <c r="AH67" s="2">
        <v>0</v>
      </c>
      <c r="AI67" s="2">
        <v>277.78</v>
      </c>
      <c r="AJ67" s="2">
        <v>277.78</v>
      </c>
      <c r="AK67" s="2">
        <v>8331</v>
      </c>
      <c r="AL67" s="2">
        <v>23607</v>
      </c>
      <c r="AM67" s="2">
        <v>31938</v>
      </c>
      <c r="AN67" s="2">
        <v>27508.99</v>
      </c>
      <c r="AO67" s="2">
        <v>15102.04</v>
      </c>
      <c r="AP67" s="2">
        <v>12406.95</v>
      </c>
      <c r="AQ67" s="2">
        <v>29.05</v>
      </c>
      <c r="AR67" s="2">
        <v>19.55</v>
      </c>
      <c r="AU67" s="2">
        <v>0</v>
      </c>
      <c r="AV67" s="15">
        <v>0</v>
      </c>
      <c r="AW67" s="7">
        <v>277.78</v>
      </c>
      <c r="AX67" s="7">
        <v>311.11</v>
      </c>
      <c r="AY67" s="7">
        <v>526.38</v>
      </c>
      <c r="AZ67" s="19">
        <v>600</v>
      </c>
      <c r="BA67" s="7">
        <v>277.78</v>
      </c>
      <c r="BB67" s="7">
        <v>311.11</v>
      </c>
      <c r="BE67" s="23">
        <f t="shared" si="138"/>
        <v>277.78</v>
      </c>
      <c r="BF67" s="23">
        <f t="shared" ref="BF67:BH67" si="152">AH67</f>
        <v>0</v>
      </c>
      <c r="BG67" s="23">
        <f t="shared" si="152"/>
        <v>277.78</v>
      </c>
      <c r="BH67" s="23">
        <f t="shared" si="152"/>
        <v>277.78</v>
      </c>
      <c r="BI67" s="2">
        <f t="shared" si="143"/>
        <v>0</v>
      </c>
      <c r="BJ67" s="2">
        <f t="shared" si="144"/>
        <v>1</v>
      </c>
      <c r="BK67" s="2">
        <f t="shared" si="145"/>
        <v>1</v>
      </c>
      <c r="BL67" s="2">
        <f t="shared" si="146"/>
        <v>277.78</v>
      </c>
      <c r="BM67" s="23">
        <f t="shared" si="140"/>
        <v>311.11</v>
      </c>
      <c r="BN67" s="23">
        <f t="shared" ref="BN67:BP67" si="153">AE67</f>
        <v>0</v>
      </c>
      <c r="BO67" s="23">
        <f t="shared" si="153"/>
        <v>311.11</v>
      </c>
      <c r="BP67" s="23">
        <f t="shared" si="153"/>
        <v>311.11</v>
      </c>
      <c r="BQ67" s="2">
        <f t="shared" si="148"/>
        <v>0</v>
      </c>
      <c r="BR67" s="2">
        <f t="shared" si="149"/>
        <v>1</v>
      </c>
      <c r="BS67" s="2">
        <f t="shared" si="150"/>
        <v>1</v>
      </c>
      <c r="BT67" s="2">
        <f t="shared" si="151"/>
        <v>311.11</v>
      </c>
    </row>
    <row r="68" s="1" customFormat="1" spans="1:72">
      <c r="A68" s="1">
        <v>25489.79</v>
      </c>
      <c r="B68" s="1">
        <v>-8168</v>
      </c>
      <c r="C68" s="1">
        <v>16372.18</v>
      </c>
      <c r="D68" s="1">
        <v>15201.45</v>
      </c>
      <c r="E68" s="1">
        <v>28.41</v>
      </c>
      <c r="F68" s="6">
        <v>-7000</v>
      </c>
      <c r="G68" s="1">
        <v>190.77</v>
      </c>
      <c r="H68" s="1">
        <v>189.89</v>
      </c>
      <c r="I68" s="1">
        <v>195.02</v>
      </c>
      <c r="J68" s="1">
        <v>195.87</v>
      </c>
      <c r="K68" s="1">
        <v>453.22</v>
      </c>
      <c r="L68" s="1">
        <v>454.62</v>
      </c>
      <c r="M68" s="1">
        <v>500.73</v>
      </c>
      <c r="N68" s="1">
        <v>0</v>
      </c>
      <c r="O68" s="1">
        <v>0</v>
      </c>
      <c r="P68" s="1">
        <v>603</v>
      </c>
      <c r="Q68" s="1">
        <v>301.03</v>
      </c>
      <c r="R68" s="1">
        <v>300.24</v>
      </c>
      <c r="S68" s="1">
        <v>25491.41</v>
      </c>
      <c r="T68" s="1">
        <v>8253.773</v>
      </c>
      <c r="U68" s="1">
        <v>10424.15</v>
      </c>
      <c r="V68" s="1">
        <v>8348.174</v>
      </c>
      <c r="W68" s="1">
        <v>18772.324</v>
      </c>
      <c r="X68" s="1">
        <v>48.1</v>
      </c>
      <c r="Y68" s="1">
        <v>49.967</v>
      </c>
      <c r="Z68" s="1">
        <v>18510.861</v>
      </c>
      <c r="AA68" s="1">
        <v>1039.908</v>
      </c>
      <c r="AB68" s="1">
        <v>938.58</v>
      </c>
      <c r="AC68" s="1" t="s">
        <v>71</v>
      </c>
      <c r="AD68" s="6">
        <v>-4635.1045</v>
      </c>
      <c r="AE68" s="1">
        <v>0</v>
      </c>
      <c r="AF68" s="1">
        <v>311.11</v>
      </c>
      <c r="AG68" s="1">
        <v>311.11</v>
      </c>
      <c r="AH68" s="1">
        <v>0</v>
      </c>
      <c r="AI68" s="1">
        <v>277.78</v>
      </c>
      <c r="AJ68" s="1">
        <v>277.78</v>
      </c>
      <c r="AK68" s="1">
        <v>8314</v>
      </c>
      <c r="AL68" s="1">
        <v>24312.8</v>
      </c>
      <c r="AM68" s="1">
        <v>32626.8</v>
      </c>
      <c r="AN68" s="1">
        <v>26161.09</v>
      </c>
      <c r="AO68" s="1">
        <v>15153.76</v>
      </c>
      <c r="AP68" s="1">
        <v>11007.33</v>
      </c>
      <c r="AQ68" s="1">
        <v>28.41</v>
      </c>
      <c r="AR68" s="1">
        <v>19.21</v>
      </c>
      <c r="AU68" s="1">
        <v>0</v>
      </c>
      <c r="AV68" s="14">
        <v>0</v>
      </c>
      <c r="AW68" s="6">
        <v>277.78</v>
      </c>
      <c r="AX68" s="6">
        <v>311.11</v>
      </c>
      <c r="AY68" s="6">
        <v>526.38</v>
      </c>
      <c r="AZ68" s="18">
        <v>600</v>
      </c>
      <c r="BA68" s="6">
        <v>277.78</v>
      </c>
      <c r="BB68" s="6">
        <v>311.11</v>
      </c>
      <c r="BE68" s="22">
        <f t="shared" si="138"/>
        <v>277.78</v>
      </c>
      <c r="BF68" s="22">
        <f t="shared" ref="BF68:BH68" si="154">AH68</f>
        <v>0</v>
      </c>
      <c r="BG68" s="22">
        <f t="shared" si="154"/>
        <v>277.78</v>
      </c>
      <c r="BH68" s="22">
        <f t="shared" si="154"/>
        <v>277.78</v>
      </c>
      <c r="BI68" s="1">
        <f t="shared" si="143"/>
        <v>0</v>
      </c>
      <c r="BJ68" s="1">
        <f t="shared" si="144"/>
        <v>1</v>
      </c>
      <c r="BK68" s="1">
        <f t="shared" si="145"/>
        <v>1</v>
      </c>
      <c r="BL68" s="1">
        <f t="shared" si="146"/>
        <v>277.78</v>
      </c>
      <c r="BM68" s="22">
        <f t="shared" si="140"/>
        <v>311.11</v>
      </c>
      <c r="BN68" s="22">
        <f t="shared" ref="BN68:BP68" si="155">AE68</f>
        <v>0</v>
      </c>
      <c r="BO68" s="22">
        <f t="shared" si="155"/>
        <v>311.11</v>
      </c>
      <c r="BP68" s="22">
        <f t="shared" si="155"/>
        <v>311.11</v>
      </c>
      <c r="BQ68" s="1">
        <f t="shared" si="148"/>
        <v>0</v>
      </c>
      <c r="BR68" s="1">
        <f t="shared" si="149"/>
        <v>1</v>
      </c>
      <c r="BS68" s="1">
        <f t="shared" si="150"/>
        <v>1</v>
      </c>
      <c r="BT68" s="1">
        <f t="shared" si="151"/>
        <v>311.11</v>
      </c>
    </row>
    <row r="69" s="1" customFormat="1" spans="1:72">
      <c r="A69" s="1">
        <v>26001.24</v>
      </c>
      <c r="B69" s="1">
        <v>-8072</v>
      </c>
      <c r="C69" s="1">
        <v>16534.54</v>
      </c>
      <c r="D69" s="1">
        <v>15612.17</v>
      </c>
      <c r="E69" s="1">
        <v>27.92</v>
      </c>
      <c r="F69" s="6">
        <v>-6999</v>
      </c>
      <c r="G69" s="1">
        <v>189.89</v>
      </c>
      <c r="H69" s="1">
        <v>191.61</v>
      </c>
      <c r="I69" s="1">
        <v>195.57</v>
      </c>
      <c r="J69" s="1">
        <v>195.2</v>
      </c>
      <c r="K69" s="1">
        <v>453.69</v>
      </c>
      <c r="L69" s="1">
        <v>454.38</v>
      </c>
      <c r="M69" s="1">
        <v>500.32</v>
      </c>
      <c r="N69" s="1">
        <v>0</v>
      </c>
      <c r="O69" s="1">
        <v>0</v>
      </c>
      <c r="P69" s="1">
        <v>601.3</v>
      </c>
      <c r="Q69" s="1">
        <v>300.61</v>
      </c>
      <c r="R69" s="1">
        <v>300.34</v>
      </c>
      <c r="S69" s="1">
        <v>26031.777</v>
      </c>
      <c r="T69" s="1">
        <v>8130.113</v>
      </c>
      <c r="U69" s="1">
        <v>11375.229</v>
      </c>
      <c r="V69" s="1">
        <v>7706.752</v>
      </c>
      <c r="W69" s="1">
        <v>19081.981</v>
      </c>
      <c r="X69" s="1">
        <v>48.15</v>
      </c>
      <c r="Y69" s="1">
        <v>49.966</v>
      </c>
      <c r="Z69" s="1">
        <v>18326.46</v>
      </c>
      <c r="AA69" s="1">
        <v>1269.184</v>
      </c>
      <c r="AB69" s="1">
        <v>944.38</v>
      </c>
      <c r="AC69" s="1" t="s">
        <v>71</v>
      </c>
      <c r="AD69" s="6">
        <v>-4641.548</v>
      </c>
      <c r="AE69" s="1">
        <v>0</v>
      </c>
      <c r="AF69" s="1">
        <v>311.11</v>
      </c>
      <c r="AG69" s="1">
        <v>311.11</v>
      </c>
      <c r="AH69" s="1">
        <v>0</v>
      </c>
      <c r="AI69" s="1">
        <v>277.78</v>
      </c>
      <c r="AJ69" s="1">
        <v>277.78</v>
      </c>
      <c r="AK69" s="1">
        <v>8293</v>
      </c>
      <c r="AL69" s="1">
        <v>25721.5</v>
      </c>
      <c r="AM69" s="1">
        <v>34014.5</v>
      </c>
      <c r="AN69" s="1">
        <v>24807.7</v>
      </c>
      <c r="AO69" s="1">
        <v>15223.5</v>
      </c>
      <c r="AP69" s="1">
        <v>9584.2</v>
      </c>
      <c r="AQ69" s="1">
        <v>27.92</v>
      </c>
      <c r="AR69" s="1">
        <v>17.98</v>
      </c>
      <c r="AU69" s="1">
        <v>0</v>
      </c>
      <c r="AV69" s="14">
        <v>0</v>
      </c>
      <c r="AW69" s="6">
        <v>277.78</v>
      </c>
      <c r="AX69" s="6">
        <v>311.11</v>
      </c>
      <c r="AY69" s="6">
        <v>526.38</v>
      </c>
      <c r="AZ69" s="18">
        <v>600</v>
      </c>
      <c r="BA69" s="6">
        <v>277.78</v>
      </c>
      <c r="BB69" s="6">
        <v>311.11</v>
      </c>
      <c r="BE69" s="22">
        <f t="shared" si="138"/>
        <v>277.78</v>
      </c>
      <c r="BF69" s="22">
        <f t="shared" ref="BF69:BH69" si="156">AH69</f>
        <v>0</v>
      </c>
      <c r="BG69" s="22">
        <f t="shared" si="156"/>
        <v>277.78</v>
      </c>
      <c r="BH69" s="22">
        <f t="shared" si="156"/>
        <v>277.78</v>
      </c>
      <c r="BI69" s="1">
        <f t="shared" si="143"/>
        <v>0</v>
      </c>
      <c r="BJ69" s="1">
        <f t="shared" si="144"/>
        <v>1</v>
      </c>
      <c r="BK69" s="1">
        <f t="shared" si="145"/>
        <v>1</v>
      </c>
      <c r="BL69" s="1">
        <f t="shared" si="146"/>
        <v>277.78</v>
      </c>
      <c r="BM69" s="22">
        <f t="shared" si="140"/>
        <v>311.11</v>
      </c>
      <c r="BN69" s="22">
        <f t="shared" ref="BN69:BP69" si="157">AE69</f>
        <v>0</v>
      </c>
      <c r="BO69" s="22">
        <f t="shared" si="157"/>
        <v>311.11</v>
      </c>
      <c r="BP69" s="22">
        <f t="shared" si="157"/>
        <v>311.11</v>
      </c>
      <c r="BQ69" s="1">
        <f t="shared" si="148"/>
        <v>0</v>
      </c>
      <c r="BR69" s="1">
        <f t="shared" si="149"/>
        <v>1</v>
      </c>
      <c r="BS69" s="1">
        <f t="shared" si="150"/>
        <v>1</v>
      </c>
      <c r="BT69" s="1">
        <f t="shared" si="151"/>
        <v>311.11</v>
      </c>
    </row>
    <row r="70" s="1" customFormat="1" spans="1:72">
      <c r="A70" s="1">
        <v>26423.97</v>
      </c>
      <c r="B70" s="1">
        <v>-7986</v>
      </c>
      <c r="C70" s="1">
        <v>16585.93</v>
      </c>
      <c r="D70" s="1">
        <v>16052.76</v>
      </c>
      <c r="E70" s="1">
        <v>27.46</v>
      </c>
      <c r="F70" s="6">
        <v>-7000</v>
      </c>
      <c r="G70" s="1">
        <v>189.89</v>
      </c>
      <c r="H70" s="1">
        <v>189.05</v>
      </c>
      <c r="I70" s="1">
        <v>194.92</v>
      </c>
      <c r="J70" s="1">
        <v>195.82</v>
      </c>
      <c r="K70" s="1">
        <v>452.99</v>
      </c>
      <c r="L70" s="1">
        <v>455.08</v>
      </c>
      <c r="M70" s="1">
        <v>501.15</v>
      </c>
      <c r="N70" s="1">
        <v>0</v>
      </c>
      <c r="O70" s="1">
        <v>0</v>
      </c>
      <c r="P70" s="1">
        <v>602.3</v>
      </c>
      <c r="Q70" s="1">
        <v>300.4</v>
      </c>
      <c r="R70" s="1">
        <v>299.5</v>
      </c>
      <c r="S70" s="1">
        <v>26749.828</v>
      </c>
      <c r="T70" s="1">
        <v>7905.758</v>
      </c>
      <c r="U70" s="1">
        <v>12334.03</v>
      </c>
      <c r="V70" s="1">
        <v>6723.383</v>
      </c>
      <c r="W70" s="1">
        <v>19057.414</v>
      </c>
      <c r="X70" s="1">
        <v>48.29</v>
      </c>
      <c r="Y70" s="1">
        <v>50.009</v>
      </c>
      <c r="Z70" s="1">
        <v>17970.092</v>
      </c>
      <c r="AA70" s="1">
        <v>1494.148</v>
      </c>
      <c r="AB70" s="1">
        <v>959.16</v>
      </c>
      <c r="AC70" s="1" t="s">
        <v>71</v>
      </c>
      <c r="AD70" s="6">
        <v>-4641.548</v>
      </c>
      <c r="AE70" s="1">
        <v>0</v>
      </c>
      <c r="AF70" s="1">
        <v>311.11</v>
      </c>
      <c r="AG70" s="1">
        <v>311.11</v>
      </c>
      <c r="AH70" s="1">
        <v>0</v>
      </c>
      <c r="AI70" s="1">
        <v>277.78</v>
      </c>
      <c r="AJ70" s="1">
        <v>277.78</v>
      </c>
      <c r="AK70" s="1">
        <v>8190</v>
      </c>
      <c r="AL70" s="1">
        <v>26345.1</v>
      </c>
      <c r="AM70" s="1">
        <v>34535.1</v>
      </c>
      <c r="AN70" s="1">
        <v>23374.66</v>
      </c>
      <c r="AO70" s="1">
        <v>15230.99</v>
      </c>
      <c r="AP70" s="1">
        <v>8143.67</v>
      </c>
      <c r="AQ70" s="1">
        <v>27.46</v>
      </c>
      <c r="AR70" s="1">
        <v>18.12</v>
      </c>
      <c r="AU70" s="1">
        <v>0</v>
      </c>
      <c r="AV70" s="14">
        <v>0</v>
      </c>
      <c r="AW70" s="6">
        <v>277.78</v>
      </c>
      <c r="AX70" s="6">
        <v>311.11</v>
      </c>
      <c r="AY70" s="6">
        <v>526.38</v>
      </c>
      <c r="AZ70" s="18">
        <v>600</v>
      </c>
      <c r="BA70" s="6">
        <v>277.78</v>
      </c>
      <c r="BB70" s="6">
        <v>311.11</v>
      </c>
      <c r="BE70" s="22">
        <f t="shared" si="138"/>
        <v>277.78</v>
      </c>
      <c r="BF70" s="22">
        <f t="shared" ref="BF70:BH70" si="158">AH70</f>
        <v>0</v>
      </c>
      <c r="BG70" s="22">
        <f t="shared" si="158"/>
        <v>277.78</v>
      </c>
      <c r="BH70" s="22">
        <f t="shared" si="158"/>
        <v>277.78</v>
      </c>
      <c r="BI70" s="1">
        <f t="shared" si="143"/>
        <v>0</v>
      </c>
      <c r="BJ70" s="1">
        <f t="shared" si="144"/>
        <v>1</v>
      </c>
      <c r="BK70" s="1">
        <f t="shared" si="145"/>
        <v>1</v>
      </c>
      <c r="BL70" s="1">
        <f t="shared" si="146"/>
        <v>277.78</v>
      </c>
      <c r="BM70" s="22">
        <f t="shared" si="140"/>
        <v>311.11</v>
      </c>
      <c r="BN70" s="22">
        <f t="shared" ref="BN70:BP70" si="159">AE70</f>
        <v>0</v>
      </c>
      <c r="BO70" s="22">
        <f t="shared" si="159"/>
        <v>311.11</v>
      </c>
      <c r="BP70" s="22">
        <f t="shared" si="159"/>
        <v>311.11</v>
      </c>
      <c r="BQ70" s="1">
        <f t="shared" si="148"/>
        <v>0</v>
      </c>
      <c r="BR70" s="1">
        <f t="shared" si="149"/>
        <v>1</v>
      </c>
      <c r="BS70" s="1">
        <f t="shared" si="150"/>
        <v>1</v>
      </c>
      <c r="BT70" s="1">
        <f t="shared" si="151"/>
        <v>311.11</v>
      </c>
    </row>
    <row r="71" s="1" customFormat="1" spans="1:72">
      <c r="A71" s="1">
        <v>27360.53</v>
      </c>
      <c r="B71" s="1">
        <v>-8078</v>
      </c>
      <c r="C71" s="1">
        <v>16696.27</v>
      </c>
      <c r="D71" s="1">
        <v>17507.12</v>
      </c>
      <c r="E71" s="1">
        <v>27.43</v>
      </c>
      <c r="F71" s="6">
        <v>-7000</v>
      </c>
      <c r="G71" s="1">
        <v>193.33</v>
      </c>
      <c r="H71" s="1">
        <v>192.46</v>
      </c>
      <c r="I71" s="1">
        <v>200.11</v>
      </c>
      <c r="J71" s="1">
        <v>198.66</v>
      </c>
      <c r="K71" s="1">
        <v>458.57</v>
      </c>
      <c r="L71" s="1">
        <v>459.73</v>
      </c>
      <c r="M71" s="1">
        <v>501.15</v>
      </c>
      <c r="N71" s="1">
        <v>0</v>
      </c>
      <c r="O71" s="1">
        <v>0</v>
      </c>
      <c r="P71" s="1">
        <v>608</v>
      </c>
      <c r="Q71" s="1">
        <v>302.35</v>
      </c>
      <c r="R71" s="1">
        <v>301.51</v>
      </c>
      <c r="S71" s="1">
        <v>27361.188</v>
      </c>
      <c r="T71" s="1">
        <v>8424.301</v>
      </c>
      <c r="U71" s="1">
        <v>13717.786</v>
      </c>
      <c r="V71" s="1">
        <v>5978.171</v>
      </c>
      <c r="W71" s="1">
        <v>19695.957</v>
      </c>
      <c r="X71" s="1">
        <v>125.224</v>
      </c>
      <c r="Y71" s="1">
        <v>49.954</v>
      </c>
      <c r="Z71" s="1">
        <v>17664.916</v>
      </c>
      <c r="AA71" s="1">
        <v>1667.525</v>
      </c>
      <c r="AB71" s="1">
        <v>959.26</v>
      </c>
      <c r="AC71" s="1" t="s">
        <v>71</v>
      </c>
      <c r="AD71" s="6">
        <v>-4622.6377</v>
      </c>
      <c r="AE71" s="1">
        <v>0</v>
      </c>
      <c r="AF71" s="1">
        <v>320.55</v>
      </c>
      <c r="AG71" s="1">
        <v>320.55</v>
      </c>
      <c r="AH71" s="1">
        <v>189</v>
      </c>
      <c r="AI71" s="1">
        <v>67.96</v>
      </c>
      <c r="AJ71" s="1">
        <v>256.96</v>
      </c>
      <c r="AK71" s="1">
        <v>8187</v>
      </c>
      <c r="AL71" s="1">
        <v>27183.6</v>
      </c>
      <c r="AM71" s="1">
        <v>35370.6</v>
      </c>
      <c r="AN71" s="1">
        <v>21908.47</v>
      </c>
      <c r="AO71" s="1">
        <v>15207.07</v>
      </c>
      <c r="AP71" s="1">
        <v>6701.4</v>
      </c>
      <c r="AQ71" s="1">
        <v>27.43</v>
      </c>
      <c r="AR71" s="1">
        <v>164.96</v>
      </c>
      <c r="AU71" s="1">
        <v>0</v>
      </c>
      <c r="AV71" s="14">
        <v>0</v>
      </c>
      <c r="AW71" s="6">
        <v>256.96</v>
      </c>
      <c r="AX71" s="6">
        <v>320.55</v>
      </c>
      <c r="AY71" s="6">
        <v>518.18</v>
      </c>
      <c r="AZ71" s="18">
        <v>600</v>
      </c>
      <c r="BA71" s="6">
        <v>256.96</v>
      </c>
      <c r="BB71" s="6">
        <v>320.55</v>
      </c>
      <c r="BE71" s="22">
        <f t="shared" si="138"/>
        <v>256.96</v>
      </c>
      <c r="BF71" s="22">
        <f t="shared" ref="BF71:BH71" si="160">AH71</f>
        <v>189</v>
      </c>
      <c r="BG71" s="22">
        <f t="shared" si="160"/>
        <v>67.96</v>
      </c>
      <c r="BH71" s="22">
        <f t="shared" si="160"/>
        <v>256.96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22">
        <f t="shared" si="140"/>
        <v>320.55</v>
      </c>
      <c r="BN71" s="22">
        <f t="shared" ref="BN71:BP71" si="161">AE71</f>
        <v>0</v>
      </c>
      <c r="BO71" s="22">
        <f t="shared" si="161"/>
        <v>320.55</v>
      </c>
      <c r="BP71" s="22">
        <f t="shared" si="161"/>
        <v>320.55</v>
      </c>
      <c r="BQ71" s="1">
        <f t="shared" si="148"/>
        <v>0</v>
      </c>
      <c r="BR71" s="1">
        <f t="shared" si="149"/>
        <v>1</v>
      </c>
      <c r="BS71" s="1">
        <f t="shared" si="150"/>
        <v>1</v>
      </c>
      <c r="BT71" s="1">
        <f t="shared" si="151"/>
        <v>320.55</v>
      </c>
    </row>
    <row r="72" s="1" customFormat="1" spans="1:72">
      <c r="A72" s="1">
        <v>28046.71</v>
      </c>
      <c r="B72" s="1">
        <v>-8592</v>
      </c>
      <c r="C72" s="1">
        <v>18884.69</v>
      </c>
      <c r="D72" s="1">
        <v>17507.86</v>
      </c>
      <c r="E72" s="1">
        <v>231.16</v>
      </c>
      <c r="F72" s="6">
        <v>-7000</v>
      </c>
      <c r="G72" s="1">
        <v>338.58</v>
      </c>
      <c r="H72" s="1">
        <v>339.43</v>
      </c>
      <c r="I72" s="1">
        <v>264.8</v>
      </c>
      <c r="J72" s="1">
        <v>274.27</v>
      </c>
      <c r="K72" s="1">
        <v>474.16</v>
      </c>
      <c r="L72" s="1">
        <v>476.71</v>
      </c>
      <c r="M72" s="1">
        <v>501.15</v>
      </c>
      <c r="N72" s="1">
        <v>0</v>
      </c>
      <c r="O72" s="1">
        <v>0</v>
      </c>
      <c r="P72" s="1">
        <v>621.5</v>
      </c>
      <c r="Q72" s="1">
        <v>316.41</v>
      </c>
      <c r="R72" s="1">
        <v>299.81</v>
      </c>
      <c r="S72" s="1">
        <v>28228.895</v>
      </c>
      <c r="T72" s="1">
        <v>8721.969</v>
      </c>
      <c r="U72" s="1">
        <v>14224.587</v>
      </c>
      <c r="V72" s="1">
        <v>4881.321</v>
      </c>
      <c r="W72" s="1">
        <v>19105.908</v>
      </c>
      <c r="X72" s="1">
        <v>504.989</v>
      </c>
      <c r="Y72" s="1">
        <v>50.002</v>
      </c>
      <c r="Z72" s="1">
        <v>15767.166</v>
      </c>
      <c r="AA72" s="1">
        <v>2837.229</v>
      </c>
      <c r="AB72" s="1">
        <v>1034.46</v>
      </c>
      <c r="AC72" s="1" t="s">
        <v>71</v>
      </c>
      <c r="AD72" s="6">
        <v>-4561.0044</v>
      </c>
      <c r="AE72" s="1">
        <v>231.96</v>
      </c>
      <c r="AF72" s="1">
        <v>61.21</v>
      </c>
      <c r="AG72" s="1">
        <v>293.17</v>
      </c>
      <c r="AH72" s="1">
        <v>255.53</v>
      </c>
      <c r="AI72" s="1">
        <v>0.07</v>
      </c>
      <c r="AJ72" s="1">
        <v>255.6</v>
      </c>
      <c r="AK72" s="1">
        <v>8184</v>
      </c>
      <c r="AL72" s="1">
        <v>27988.7</v>
      </c>
      <c r="AM72" s="1">
        <v>36172.7</v>
      </c>
      <c r="AN72" s="1">
        <v>20487.19</v>
      </c>
      <c r="AO72" s="1">
        <v>15160.98</v>
      </c>
      <c r="AP72" s="1">
        <v>5326.21</v>
      </c>
      <c r="AQ72" s="1">
        <v>231.16</v>
      </c>
      <c r="AR72" s="1">
        <v>218.11</v>
      </c>
      <c r="AU72" s="1">
        <v>0</v>
      </c>
      <c r="AV72" s="14">
        <v>0</v>
      </c>
      <c r="AW72" s="6">
        <v>255.6</v>
      </c>
      <c r="AX72" s="6">
        <v>293.17</v>
      </c>
      <c r="AY72" s="6">
        <v>531</v>
      </c>
      <c r="AZ72" s="18">
        <v>626.4</v>
      </c>
      <c r="BA72" s="6">
        <v>255.6</v>
      </c>
      <c r="BB72" s="6">
        <v>293.17</v>
      </c>
      <c r="BE72" s="22">
        <f t="shared" si="138"/>
        <v>255.6</v>
      </c>
      <c r="BF72" s="22">
        <f t="shared" ref="BF72:BH72" si="162">AH72</f>
        <v>255.53</v>
      </c>
      <c r="BG72" s="22">
        <f t="shared" si="162"/>
        <v>0.07</v>
      </c>
      <c r="BH72" s="22">
        <f t="shared" si="162"/>
        <v>255.6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22">
        <f t="shared" si="140"/>
        <v>293.17</v>
      </c>
      <c r="BN72" s="22">
        <f t="shared" ref="BN72:BP72" si="163">AE72</f>
        <v>231.96</v>
      </c>
      <c r="BO72" s="22">
        <f t="shared" si="163"/>
        <v>61.21</v>
      </c>
      <c r="BP72" s="22">
        <f t="shared" si="163"/>
        <v>293.17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28557.74</v>
      </c>
      <c r="B73">
        <v>-8672</v>
      </c>
      <c r="C73">
        <v>20095.06</v>
      </c>
      <c r="D73">
        <v>17140.08</v>
      </c>
      <c r="E73">
        <v>246.47</v>
      </c>
      <c r="F73" s="3">
        <v>-6998</v>
      </c>
      <c r="G73">
        <v>488.99</v>
      </c>
      <c r="H73">
        <v>487.27</v>
      </c>
      <c r="I73">
        <v>354.97</v>
      </c>
      <c r="J73">
        <v>357.59</v>
      </c>
      <c r="K73">
        <v>498.81</v>
      </c>
      <c r="L73">
        <v>502.53</v>
      </c>
      <c r="M73">
        <v>501.15</v>
      </c>
      <c r="N73">
        <v>0</v>
      </c>
      <c r="O73">
        <v>0</v>
      </c>
      <c r="P73">
        <v>601.9</v>
      </c>
      <c r="Q73">
        <v>299.39</v>
      </c>
      <c r="R73">
        <v>300.18</v>
      </c>
      <c r="S73">
        <v>28486.506</v>
      </c>
      <c r="T73">
        <v>8620.51</v>
      </c>
      <c r="U73">
        <v>14309.984</v>
      </c>
      <c r="V73">
        <v>3614.989</v>
      </c>
      <c r="W73">
        <v>17924.973</v>
      </c>
      <c r="X73">
        <v>773.971</v>
      </c>
      <c r="Y73">
        <v>50.032</v>
      </c>
      <c r="Z73">
        <v>14559.904</v>
      </c>
      <c r="AA73">
        <v>4016.857</v>
      </c>
      <c r="AB73">
        <v>1417.67</v>
      </c>
      <c r="AC73" t="s">
        <v>71</v>
      </c>
      <c r="AD73" s="3">
        <v>-4541.3936</v>
      </c>
      <c r="AE73">
        <v>251.67</v>
      </c>
      <c r="AF73">
        <v>30.68</v>
      </c>
      <c r="AG73">
        <v>282.35</v>
      </c>
      <c r="AH73">
        <v>270</v>
      </c>
      <c r="AI73">
        <v>0.25</v>
      </c>
      <c r="AJ73">
        <v>270.25</v>
      </c>
      <c r="AK73">
        <v>8181</v>
      </c>
      <c r="AL73">
        <v>28693.1</v>
      </c>
      <c r="AM73">
        <v>36874.1</v>
      </c>
      <c r="AN73">
        <v>19172.89</v>
      </c>
      <c r="AO73">
        <v>15098.88</v>
      </c>
      <c r="AP73">
        <v>4074.01</v>
      </c>
      <c r="AQ73">
        <v>246.47</v>
      </c>
      <c r="AR73">
        <v>231.23</v>
      </c>
      <c r="AU73">
        <v>0</v>
      </c>
      <c r="AV73" s="13">
        <v>0</v>
      </c>
      <c r="AW73" s="3">
        <v>270.25</v>
      </c>
      <c r="AX73" s="3">
        <v>286.49</v>
      </c>
      <c r="AY73" s="3">
        <v>600</v>
      </c>
      <c r="AZ73" s="17">
        <v>600</v>
      </c>
      <c r="BA73" s="3">
        <v>270.25</v>
      </c>
      <c r="BB73" s="3">
        <v>286.49</v>
      </c>
      <c r="BE73" s="21">
        <f t="shared" si="138"/>
        <v>270.25</v>
      </c>
      <c r="BF73" s="21">
        <f t="shared" ref="BF73:BH73" si="164">AH73</f>
        <v>270</v>
      </c>
      <c r="BG73" s="21">
        <f t="shared" si="164"/>
        <v>0.25</v>
      </c>
      <c r="BH73" s="21">
        <f t="shared" si="164"/>
        <v>270.25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21">
        <f t="shared" si="140"/>
        <v>286.49</v>
      </c>
      <c r="BN73" s="21">
        <f t="shared" ref="BN73:BP73" si="165">AE73</f>
        <v>251.67</v>
      </c>
      <c r="BO73" s="21">
        <f t="shared" si="165"/>
        <v>30.68</v>
      </c>
      <c r="BP73" s="21">
        <f t="shared" si="165"/>
        <v>282.35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28980.32</v>
      </c>
      <c r="B74">
        <v>-8724</v>
      </c>
      <c r="C74">
        <v>22340.66</v>
      </c>
      <c r="D74">
        <v>16853.73</v>
      </c>
      <c r="E74">
        <v>266.19</v>
      </c>
      <c r="F74" s="3">
        <v>-6997</v>
      </c>
      <c r="G74">
        <v>548.8</v>
      </c>
      <c r="H74">
        <v>553.05</v>
      </c>
      <c r="I74">
        <v>436.24</v>
      </c>
      <c r="J74">
        <v>425.2</v>
      </c>
      <c r="K74">
        <v>475.55</v>
      </c>
      <c r="L74">
        <v>472.06</v>
      </c>
      <c r="M74">
        <v>501.56</v>
      </c>
      <c r="N74">
        <v>0</v>
      </c>
      <c r="O74">
        <v>0</v>
      </c>
      <c r="P74">
        <v>602.6</v>
      </c>
      <c r="Q74">
        <v>299.97</v>
      </c>
      <c r="R74">
        <v>299.97</v>
      </c>
      <c r="S74">
        <v>29558.355</v>
      </c>
      <c r="T74">
        <v>8710.719</v>
      </c>
      <c r="U74">
        <v>14674.709</v>
      </c>
      <c r="V74">
        <v>2577.265</v>
      </c>
      <c r="W74">
        <v>17251.974</v>
      </c>
      <c r="X74">
        <v>888.189</v>
      </c>
      <c r="Y74">
        <v>49.977</v>
      </c>
      <c r="Z74">
        <v>12917.691</v>
      </c>
      <c r="AA74">
        <v>5632.086</v>
      </c>
      <c r="AB74">
        <v>1421.31</v>
      </c>
      <c r="AC74" t="s">
        <v>60</v>
      </c>
      <c r="AD74" s="3">
        <v>-4591.821</v>
      </c>
      <c r="AE74">
        <v>268.33</v>
      </c>
      <c r="AF74">
        <v>12.01</v>
      </c>
      <c r="AG74">
        <v>280.34</v>
      </c>
      <c r="AH74">
        <v>260.72</v>
      </c>
      <c r="AI74">
        <v>42.6</v>
      </c>
      <c r="AJ74">
        <v>303.32</v>
      </c>
      <c r="AK74">
        <v>8179</v>
      </c>
      <c r="AL74">
        <v>29464.6</v>
      </c>
      <c r="AM74">
        <v>37643.6</v>
      </c>
      <c r="AN74">
        <v>17911.32</v>
      </c>
      <c r="AO74">
        <v>14962.83</v>
      </c>
      <c r="AP74">
        <v>2948.49</v>
      </c>
      <c r="AQ74">
        <v>266.19</v>
      </c>
      <c r="AR74">
        <v>252.16</v>
      </c>
      <c r="AU74">
        <v>0</v>
      </c>
      <c r="AV74" s="13">
        <v>0</v>
      </c>
      <c r="AW74" s="3">
        <v>303.32</v>
      </c>
      <c r="AX74" s="3">
        <v>280.34</v>
      </c>
      <c r="AY74" s="3">
        <v>640</v>
      </c>
      <c r="AZ74" s="17">
        <v>600</v>
      </c>
      <c r="BA74" s="3">
        <v>303.32</v>
      </c>
      <c r="BB74" s="3">
        <v>280.34</v>
      </c>
      <c r="BE74" s="21">
        <f t="shared" si="138"/>
        <v>303.32</v>
      </c>
      <c r="BF74" s="21">
        <f t="shared" ref="BF74:BH74" si="166">AH74</f>
        <v>260.72</v>
      </c>
      <c r="BG74" s="21">
        <f t="shared" si="166"/>
        <v>42.6</v>
      </c>
      <c r="BH74" s="21">
        <f t="shared" si="166"/>
        <v>303.32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21">
        <f t="shared" si="140"/>
        <v>280.34</v>
      </c>
      <c r="BN74" s="21">
        <f t="shared" ref="BN74:BP74" si="167">AE74</f>
        <v>268.33</v>
      </c>
      <c r="BO74" s="21">
        <f t="shared" si="167"/>
        <v>12.01</v>
      </c>
      <c r="BP74" s="21">
        <f t="shared" si="167"/>
        <v>280.34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29743.56</v>
      </c>
      <c r="B75">
        <v>-8724</v>
      </c>
      <c r="C75">
        <v>24800.41</v>
      </c>
      <c r="D75">
        <v>16107.13</v>
      </c>
      <c r="E75">
        <v>285.27</v>
      </c>
      <c r="F75" s="3">
        <v>-6997</v>
      </c>
      <c r="G75">
        <v>612.02</v>
      </c>
      <c r="H75">
        <v>618.02</v>
      </c>
      <c r="I75">
        <v>486.5</v>
      </c>
      <c r="J75">
        <v>490.38</v>
      </c>
      <c r="K75">
        <v>498.81</v>
      </c>
      <c r="L75">
        <v>501.6</v>
      </c>
      <c r="M75">
        <v>499.91</v>
      </c>
      <c r="N75">
        <v>0</v>
      </c>
      <c r="O75">
        <v>0</v>
      </c>
      <c r="P75">
        <v>603.1</v>
      </c>
      <c r="Q75">
        <v>300.34</v>
      </c>
      <c r="R75">
        <v>300.29</v>
      </c>
      <c r="S75">
        <v>29548.453</v>
      </c>
      <c r="T75">
        <v>8841.476</v>
      </c>
      <c r="U75">
        <v>14843.697</v>
      </c>
      <c r="V75">
        <v>1757.522</v>
      </c>
      <c r="W75">
        <v>16601.219</v>
      </c>
      <c r="X75">
        <v>480.826</v>
      </c>
      <c r="Y75">
        <v>50.028</v>
      </c>
      <c r="Z75">
        <v>11777.863</v>
      </c>
      <c r="AA75">
        <v>7083.797</v>
      </c>
      <c r="AB75">
        <v>1315.04</v>
      </c>
      <c r="AC75" t="s">
        <v>60</v>
      </c>
      <c r="AD75" s="3">
        <v>-4543.0747</v>
      </c>
      <c r="AE75">
        <v>285</v>
      </c>
      <c r="AF75">
        <v>0</v>
      </c>
      <c r="AG75">
        <v>285</v>
      </c>
      <c r="AH75">
        <v>270</v>
      </c>
      <c r="AI75">
        <v>17.6</v>
      </c>
      <c r="AJ75">
        <v>287.6</v>
      </c>
      <c r="AK75">
        <v>8179</v>
      </c>
      <c r="AL75">
        <v>30034.8</v>
      </c>
      <c r="AM75">
        <v>38213.8</v>
      </c>
      <c r="AN75">
        <v>16779.22</v>
      </c>
      <c r="AO75">
        <v>14799.26</v>
      </c>
      <c r="AP75">
        <v>1979.96</v>
      </c>
      <c r="AQ75">
        <v>285.27</v>
      </c>
      <c r="AR75">
        <v>266.51</v>
      </c>
      <c r="AU75">
        <v>0</v>
      </c>
      <c r="AV75" s="13">
        <v>0</v>
      </c>
      <c r="AW75" s="3">
        <v>287.6</v>
      </c>
      <c r="AX75" s="3">
        <v>285</v>
      </c>
      <c r="AY75" s="3">
        <v>600</v>
      </c>
      <c r="AZ75" s="17">
        <v>600</v>
      </c>
      <c r="BA75" s="3">
        <v>287.6</v>
      </c>
      <c r="BB75" s="3">
        <v>285</v>
      </c>
      <c r="BE75" s="21">
        <f t="shared" si="138"/>
        <v>287.6</v>
      </c>
      <c r="BF75" s="21">
        <f t="shared" ref="BF75:BH75" si="168">AH75</f>
        <v>270</v>
      </c>
      <c r="BG75" s="21">
        <f t="shared" si="168"/>
        <v>17.6</v>
      </c>
      <c r="BH75" s="21">
        <f t="shared" si="168"/>
        <v>287.6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21">
        <f t="shared" si="140"/>
        <v>285</v>
      </c>
      <c r="BN75" s="21">
        <f t="shared" ref="BN75:BP75" si="169">AE75</f>
        <v>285</v>
      </c>
      <c r="BO75" s="21">
        <f t="shared" si="169"/>
        <v>0</v>
      </c>
      <c r="BP75" s="21">
        <f t="shared" si="169"/>
        <v>285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29920.2</v>
      </c>
      <c r="B76">
        <v>-8732</v>
      </c>
      <c r="C76">
        <v>24829.65</v>
      </c>
      <c r="D76">
        <v>15456.02</v>
      </c>
      <c r="E76">
        <v>281.47</v>
      </c>
      <c r="F76" s="3">
        <v>-6996</v>
      </c>
      <c r="G76">
        <v>552.21</v>
      </c>
      <c r="H76">
        <v>552.21</v>
      </c>
      <c r="I76">
        <v>547.61</v>
      </c>
      <c r="J76">
        <v>559.23</v>
      </c>
      <c r="K76">
        <v>489.74</v>
      </c>
      <c r="L76">
        <v>489.27</v>
      </c>
      <c r="M76">
        <v>501.56</v>
      </c>
      <c r="N76">
        <v>0</v>
      </c>
      <c r="O76">
        <v>0</v>
      </c>
      <c r="P76">
        <v>603.3</v>
      </c>
      <c r="Q76">
        <v>300.34</v>
      </c>
      <c r="R76">
        <v>300.55</v>
      </c>
      <c r="S76">
        <v>30001.14</v>
      </c>
      <c r="T76">
        <v>8854.266</v>
      </c>
      <c r="U76">
        <v>14425.11</v>
      </c>
      <c r="V76">
        <v>1125.676</v>
      </c>
      <c r="W76">
        <v>15550.786</v>
      </c>
      <c r="X76">
        <v>726.344</v>
      </c>
      <c r="Y76">
        <v>49.997</v>
      </c>
      <c r="Z76">
        <v>10881.004</v>
      </c>
      <c r="AA76">
        <v>7933.275</v>
      </c>
      <c r="AB76">
        <v>1038.66</v>
      </c>
      <c r="AC76" t="s">
        <v>60</v>
      </c>
      <c r="AD76" s="3">
        <v>-4559.464</v>
      </c>
      <c r="AE76">
        <v>278</v>
      </c>
      <c r="AF76">
        <v>0</v>
      </c>
      <c r="AG76">
        <v>278</v>
      </c>
      <c r="AH76">
        <v>280</v>
      </c>
      <c r="AI76">
        <v>0</v>
      </c>
      <c r="AJ76">
        <v>280</v>
      </c>
      <c r="AK76">
        <v>8179</v>
      </c>
      <c r="AL76">
        <v>30470.8</v>
      </c>
      <c r="AM76">
        <v>38649.8</v>
      </c>
      <c r="AN76">
        <v>15679.93</v>
      </c>
      <c r="AO76">
        <v>14599.42</v>
      </c>
      <c r="AP76">
        <v>1080.51</v>
      </c>
      <c r="AQ76">
        <v>281.47</v>
      </c>
      <c r="AR76">
        <v>280</v>
      </c>
      <c r="AU76">
        <v>0</v>
      </c>
      <c r="AV76" s="13">
        <v>0</v>
      </c>
      <c r="AW76" s="3">
        <v>280</v>
      </c>
      <c r="AX76" s="3">
        <v>278</v>
      </c>
      <c r="AY76" s="3">
        <v>600</v>
      </c>
      <c r="AZ76" s="17">
        <v>600</v>
      </c>
      <c r="BA76" s="3">
        <v>280</v>
      </c>
      <c r="BB76" s="3">
        <v>278</v>
      </c>
      <c r="BE76" s="21">
        <f t="shared" si="138"/>
        <v>280</v>
      </c>
      <c r="BF76" s="21">
        <f t="shared" ref="BF76:BH76" si="170">AH76</f>
        <v>280</v>
      </c>
      <c r="BG76" s="21">
        <f t="shared" si="170"/>
        <v>0</v>
      </c>
      <c r="BH76" s="21">
        <f t="shared" si="170"/>
        <v>280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21">
        <f t="shared" si="140"/>
        <v>278</v>
      </c>
      <c r="BN76" s="21">
        <f t="shared" ref="BN76:BP76" si="171">AE76</f>
        <v>278</v>
      </c>
      <c r="BO76" s="21">
        <f t="shared" si="171"/>
        <v>0</v>
      </c>
      <c r="BP76" s="21">
        <f t="shared" si="171"/>
        <v>278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30290.12</v>
      </c>
      <c r="B77">
        <v>-8100</v>
      </c>
      <c r="C77">
        <v>24704.9</v>
      </c>
      <c r="D77">
        <v>14977.08</v>
      </c>
      <c r="E77">
        <v>280.53</v>
      </c>
      <c r="F77" s="3">
        <v>-6996</v>
      </c>
      <c r="G77">
        <v>552.21</v>
      </c>
      <c r="H77">
        <v>551.36</v>
      </c>
      <c r="I77">
        <v>585.42</v>
      </c>
      <c r="J77">
        <v>580.03</v>
      </c>
      <c r="K77">
        <v>472.29</v>
      </c>
      <c r="L77">
        <v>472.99</v>
      </c>
      <c r="M77">
        <v>500.73</v>
      </c>
      <c r="N77">
        <v>0</v>
      </c>
      <c r="O77">
        <v>0</v>
      </c>
      <c r="P77">
        <v>604</v>
      </c>
      <c r="Q77">
        <v>299.55</v>
      </c>
      <c r="R77">
        <v>299.07</v>
      </c>
      <c r="S77">
        <v>30311.666</v>
      </c>
      <c r="T77">
        <v>8097.936</v>
      </c>
      <c r="U77">
        <v>14306.973</v>
      </c>
      <c r="V77">
        <v>600.339</v>
      </c>
      <c r="W77">
        <v>14907.312</v>
      </c>
      <c r="X77">
        <v>704.922</v>
      </c>
      <c r="Y77">
        <v>50.037</v>
      </c>
      <c r="Z77">
        <v>10802.277</v>
      </c>
      <c r="AA77">
        <v>8042.492</v>
      </c>
      <c r="AB77">
        <v>1036.11</v>
      </c>
      <c r="AC77" t="s">
        <v>60</v>
      </c>
      <c r="AD77" s="3">
        <v>-4593.642</v>
      </c>
      <c r="AE77">
        <v>278.67</v>
      </c>
      <c r="AF77">
        <v>0</v>
      </c>
      <c r="AG77">
        <v>278.67</v>
      </c>
      <c r="AH77">
        <v>304.96</v>
      </c>
      <c r="AI77">
        <v>-17.26</v>
      </c>
      <c r="AJ77">
        <v>287.7</v>
      </c>
      <c r="AK77">
        <v>8179</v>
      </c>
      <c r="AL77">
        <v>30772.7</v>
      </c>
      <c r="AM77">
        <v>38951.7</v>
      </c>
      <c r="AN77">
        <v>14865.32</v>
      </c>
      <c r="AO77">
        <v>14330.84</v>
      </c>
      <c r="AP77">
        <v>534.48</v>
      </c>
      <c r="AQ77">
        <v>280.53</v>
      </c>
      <c r="AR77">
        <v>294.76</v>
      </c>
      <c r="AU77">
        <v>0</v>
      </c>
      <c r="AV77" s="13">
        <v>0</v>
      </c>
      <c r="AW77" s="3">
        <v>290</v>
      </c>
      <c r="AX77" s="3">
        <v>278.67</v>
      </c>
      <c r="AY77" s="3">
        <v>631.2</v>
      </c>
      <c r="AZ77" s="17">
        <v>600</v>
      </c>
      <c r="BA77" s="3">
        <v>290</v>
      </c>
      <c r="BB77" s="3">
        <v>278.67</v>
      </c>
      <c r="BE77" s="21">
        <f t="shared" si="138"/>
        <v>290</v>
      </c>
      <c r="BF77" s="21">
        <f t="shared" ref="BF77:BH77" si="172">AH77</f>
        <v>304.96</v>
      </c>
      <c r="BG77" s="21">
        <f t="shared" si="172"/>
        <v>-17.26</v>
      </c>
      <c r="BH77" s="21">
        <f t="shared" si="172"/>
        <v>287.7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21">
        <f t="shared" si="140"/>
        <v>278.67</v>
      </c>
      <c r="BN77" s="21">
        <f t="shared" ref="BN77:BP77" si="173">AE77</f>
        <v>278.67</v>
      </c>
      <c r="BO77" s="21">
        <f t="shared" si="173"/>
        <v>0</v>
      </c>
      <c r="BP77" s="21">
        <f t="shared" si="173"/>
        <v>278.67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30559.09</v>
      </c>
      <c r="B78">
        <v>-8685</v>
      </c>
      <c r="C78">
        <v>25613.9</v>
      </c>
      <c r="D78">
        <v>14738.98</v>
      </c>
      <c r="E78">
        <v>286.1</v>
      </c>
      <c r="F78" s="3">
        <v>-6997</v>
      </c>
      <c r="G78">
        <v>598.35</v>
      </c>
      <c r="H78">
        <v>596.64</v>
      </c>
      <c r="I78">
        <v>580</v>
      </c>
      <c r="J78">
        <v>580.61</v>
      </c>
      <c r="K78">
        <v>499.51</v>
      </c>
      <c r="L78">
        <v>502.76</v>
      </c>
      <c r="M78">
        <v>501.15</v>
      </c>
      <c r="N78">
        <v>0</v>
      </c>
      <c r="O78">
        <v>0</v>
      </c>
      <c r="P78">
        <v>602.2</v>
      </c>
      <c r="Q78">
        <v>299.97</v>
      </c>
      <c r="R78">
        <v>299.97</v>
      </c>
      <c r="S78">
        <v>30480.658</v>
      </c>
      <c r="T78">
        <v>8604.107</v>
      </c>
      <c r="U78">
        <v>14206.805</v>
      </c>
      <c r="V78">
        <v>198.562</v>
      </c>
      <c r="W78">
        <v>14405.367</v>
      </c>
      <c r="X78">
        <v>645.05</v>
      </c>
      <c r="Y78">
        <v>50.033</v>
      </c>
      <c r="Z78">
        <v>9595.145</v>
      </c>
      <c r="AA78">
        <v>9319.797</v>
      </c>
      <c r="AB78">
        <v>1014.92</v>
      </c>
      <c r="AC78" t="s">
        <v>60</v>
      </c>
      <c r="AD78" s="3">
        <v>-4538.452</v>
      </c>
      <c r="AE78">
        <v>284</v>
      </c>
      <c r="AF78">
        <v>0</v>
      </c>
      <c r="AG78">
        <v>284</v>
      </c>
      <c r="AH78">
        <v>295</v>
      </c>
      <c r="AI78">
        <v>0</v>
      </c>
      <c r="AJ78">
        <v>295</v>
      </c>
      <c r="AK78">
        <v>8180</v>
      </c>
      <c r="AL78">
        <v>31074.6</v>
      </c>
      <c r="AM78">
        <v>39254.6</v>
      </c>
      <c r="AN78">
        <v>14312.47</v>
      </c>
      <c r="AO78">
        <v>14097.78</v>
      </c>
      <c r="AP78">
        <v>214.69</v>
      </c>
      <c r="AQ78">
        <v>286.1</v>
      </c>
      <c r="AR78">
        <v>295</v>
      </c>
      <c r="AU78">
        <v>0</v>
      </c>
      <c r="AV78" s="13">
        <v>0</v>
      </c>
      <c r="AW78" s="3">
        <v>295</v>
      </c>
      <c r="AX78" s="3">
        <v>284</v>
      </c>
      <c r="AY78" s="3">
        <v>640</v>
      </c>
      <c r="AZ78" s="17">
        <v>600</v>
      </c>
      <c r="BA78" s="3">
        <v>295</v>
      </c>
      <c r="BB78" s="3">
        <v>284</v>
      </c>
      <c r="BE78" s="21">
        <f t="shared" si="138"/>
        <v>295</v>
      </c>
      <c r="BF78" s="21">
        <f t="shared" ref="BF78:BH78" si="174">AH78</f>
        <v>295</v>
      </c>
      <c r="BG78" s="21">
        <f t="shared" si="174"/>
        <v>0</v>
      </c>
      <c r="BH78" s="21">
        <f t="shared" si="174"/>
        <v>295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21">
        <f t="shared" si="140"/>
        <v>284</v>
      </c>
      <c r="BN78" s="21">
        <f t="shared" ref="BN78:BP78" si="175">AE78</f>
        <v>284</v>
      </c>
      <c r="BO78" s="21">
        <f t="shared" si="175"/>
        <v>0</v>
      </c>
      <c r="BP78" s="21">
        <f t="shared" si="175"/>
        <v>284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31024.13</v>
      </c>
      <c r="B79">
        <v>-8599</v>
      </c>
      <c r="C79">
        <v>27229.33</v>
      </c>
      <c r="D79">
        <v>14119.92</v>
      </c>
      <c r="E79">
        <v>294.08</v>
      </c>
      <c r="F79" s="3">
        <v>-6997</v>
      </c>
      <c r="G79">
        <v>651.34</v>
      </c>
      <c r="H79">
        <v>650.47</v>
      </c>
      <c r="I79">
        <v>592.64</v>
      </c>
      <c r="J79">
        <v>584.95</v>
      </c>
      <c r="K79">
        <v>533.24</v>
      </c>
      <c r="L79">
        <v>536.03</v>
      </c>
      <c r="M79">
        <v>501.15</v>
      </c>
      <c r="N79">
        <v>0</v>
      </c>
      <c r="O79">
        <v>0</v>
      </c>
      <c r="P79">
        <v>625</v>
      </c>
      <c r="Q79">
        <v>317.36</v>
      </c>
      <c r="R79">
        <v>304.57</v>
      </c>
      <c r="S79">
        <v>31136.277</v>
      </c>
      <c r="T79">
        <v>8608.825</v>
      </c>
      <c r="U79">
        <v>14032.101</v>
      </c>
      <c r="V79">
        <v>58.17</v>
      </c>
      <c r="W79">
        <v>14090.271</v>
      </c>
      <c r="X79">
        <v>646.1</v>
      </c>
      <c r="Y79">
        <v>50.007</v>
      </c>
      <c r="Z79">
        <v>8660.066</v>
      </c>
      <c r="AA79">
        <v>10244.645</v>
      </c>
      <c r="AB79">
        <v>957.35</v>
      </c>
      <c r="AC79" t="s">
        <v>60</v>
      </c>
      <c r="AD79" s="3">
        <v>-4432.975</v>
      </c>
      <c r="AE79">
        <v>291.33</v>
      </c>
      <c r="AF79">
        <v>0</v>
      </c>
      <c r="AG79">
        <v>291.33</v>
      </c>
      <c r="AH79">
        <v>303.82</v>
      </c>
      <c r="AI79">
        <v>-3.91</v>
      </c>
      <c r="AJ79">
        <v>299.91</v>
      </c>
      <c r="AK79">
        <v>8180</v>
      </c>
      <c r="AL79">
        <v>31309.4</v>
      </c>
      <c r="AM79">
        <v>39489.4</v>
      </c>
      <c r="AN79">
        <v>13878.62</v>
      </c>
      <c r="AO79">
        <v>13849.41</v>
      </c>
      <c r="AP79">
        <v>29.21</v>
      </c>
      <c r="AQ79">
        <v>294.08</v>
      </c>
      <c r="AR79">
        <v>301.46</v>
      </c>
      <c r="AU79">
        <v>0</v>
      </c>
      <c r="AV79" s="13">
        <v>0</v>
      </c>
      <c r="AW79" s="3">
        <v>299.91</v>
      </c>
      <c r="AX79" s="3">
        <v>291.33</v>
      </c>
      <c r="AY79" s="3">
        <v>640</v>
      </c>
      <c r="AZ79" s="17">
        <v>626.4</v>
      </c>
      <c r="BA79" s="3">
        <v>299.91</v>
      </c>
      <c r="BB79" s="3">
        <v>291.33</v>
      </c>
      <c r="BE79" s="21">
        <f t="shared" si="138"/>
        <v>299.91</v>
      </c>
      <c r="BF79" s="21">
        <f t="shared" ref="BF79:BH79" si="176">AH79</f>
        <v>303.82</v>
      </c>
      <c r="BG79" s="21">
        <f t="shared" si="176"/>
        <v>-3.91</v>
      </c>
      <c r="BH79" s="21">
        <f t="shared" si="176"/>
        <v>299.91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21">
        <f t="shared" si="140"/>
        <v>291.33</v>
      </c>
      <c r="BN79" s="21">
        <f t="shared" ref="BN79:BP79" si="177">AE79</f>
        <v>291.33</v>
      </c>
      <c r="BO79" s="21">
        <f t="shared" si="177"/>
        <v>0</v>
      </c>
      <c r="BP79" s="21">
        <f t="shared" si="177"/>
        <v>291.33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31341.26</v>
      </c>
      <c r="B80">
        <v>-8509</v>
      </c>
      <c r="C80">
        <v>27250.86</v>
      </c>
      <c r="D80">
        <v>13845.14</v>
      </c>
      <c r="E80">
        <v>300.01</v>
      </c>
      <c r="F80" s="3">
        <v>-6995</v>
      </c>
      <c r="G80">
        <v>650.47</v>
      </c>
      <c r="H80">
        <v>651.34</v>
      </c>
      <c r="I80">
        <v>585.3</v>
      </c>
      <c r="J80">
        <v>582.66</v>
      </c>
      <c r="K80">
        <v>563.47</v>
      </c>
      <c r="L80">
        <v>563.94</v>
      </c>
      <c r="M80">
        <v>525.4</v>
      </c>
      <c r="N80">
        <v>0</v>
      </c>
      <c r="O80">
        <v>0</v>
      </c>
      <c r="P80">
        <v>643.5</v>
      </c>
      <c r="Q80">
        <v>304.99</v>
      </c>
      <c r="R80">
        <v>299.97</v>
      </c>
      <c r="S80">
        <v>31723.42</v>
      </c>
      <c r="T80">
        <v>8598.35</v>
      </c>
      <c r="U80">
        <v>14006.044</v>
      </c>
      <c r="V80">
        <v>53.449</v>
      </c>
      <c r="W80">
        <v>14059.493</v>
      </c>
      <c r="X80">
        <v>656.52</v>
      </c>
      <c r="Y80">
        <v>49.967</v>
      </c>
      <c r="Z80">
        <v>8093.602</v>
      </c>
      <c r="AA80">
        <v>10772.199</v>
      </c>
      <c r="AB80">
        <v>944.88</v>
      </c>
      <c r="AC80" t="s">
        <v>60</v>
      </c>
      <c r="AD80" s="3">
        <v>-4351.871</v>
      </c>
      <c r="AE80">
        <v>296.67</v>
      </c>
      <c r="AF80">
        <v>0</v>
      </c>
      <c r="AG80">
        <v>296.67</v>
      </c>
      <c r="AH80">
        <v>304.84</v>
      </c>
      <c r="AI80">
        <v>-0.55</v>
      </c>
      <c r="AJ80">
        <v>304.29</v>
      </c>
      <c r="AK80">
        <v>8180</v>
      </c>
      <c r="AL80">
        <v>31410.1</v>
      </c>
      <c r="AM80">
        <v>39590.1</v>
      </c>
      <c r="AN80">
        <v>13617.88</v>
      </c>
      <c r="AO80">
        <v>13600.41</v>
      </c>
      <c r="AP80">
        <v>17.47</v>
      </c>
      <c r="AQ80">
        <v>300.01</v>
      </c>
      <c r="AR80">
        <v>304.51</v>
      </c>
      <c r="AU80">
        <v>0</v>
      </c>
      <c r="AV80" s="13">
        <v>0</v>
      </c>
      <c r="AW80" s="3">
        <v>304.29</v>
      </c>
      <c r="AX80" s="3">
        <v>296.67</v>
      </c>
      <c r="AY80" s="3">
        <v>640</v>
      </c>
      <c r="AZ80" s="17">
        <v>640</v>
      </c>
      <c r="BA80" s="3">
        <v>304.29</v>
      </c>
      <c r="BB80" s="3">
        <v>296.67</v>
      </c>
      <c r="BE80" s="21">
        <f t="shared" si="138"/>
        <v>304.29</v>
      </c>
      <c r="BF80" s="21">
        <f t="shared" ref="BF80:BH80" si="178">AH80</f>
        <v>304.84</v>
      </c>
      <c r="BG80" s="21">
        <f t="shared" si="178"/>
        <v>-0.55</v>
      </c>
      <c r="BH80" s="21">
        <f t="shared" si="178"/>
        <v>304.29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21">
        <f t="shared" si="140"/>
        <v>296.67</v>
      </c>
      <c r="BN80" s="21">
        <f t="shared" ref="BN80:BP80" si="179">AE80</f>
        <v>296.67</v>
      </c>
      <c r="BO80" s="21">
        <f t="shared" si="179"/>
        <v>0</v>
      </c>
      <c r="BP80" s="21">
        <f t="shared" si="179"/>
        <v>296.67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31743.42</v>
      </c>
      <c r="B81">
        <v>-8579</v>
      </c>
      <c r="C81">
        <v>27802.49</v>
      </c>
      <c r="D81">
        <v>13886.28</v>
      </c>
      <c r="E81">
        <v>300.33</v>
      </c>
      <c r="F81" s="3">
        <v>-6999</v>
      </c>
      <c r="G81">
        <v>651.34</v>
      </c>
      <c r="H81">
        <v>651.34</v>
      </c>
      <c r="I81">
        <v>580.41</v>
      </c>
      <c r="J81">
        <v>581.5</v>
      </c>
      <c r="K81">
        <v>560.91</v>
      </c>
      <c r="L81">
        <v>563.01</v>
      </c>
      <c r="M81">
        <v>596.11</v>
      </c>
      <c r="N81">
        <v>0</v>
      </c>
      <c r="O81">
        <v>0</v>
      </c>
      <c r="P81">
        <v>642.9</v>
      </c>
      <c r="Q81">
        <v>319.8</v>
      </c>
      <c r="R81">
        <v>300.45</v>
      </c>
      <c r="S81">
        <v>31695.195</v>
      </c>
      <c r="T81">
        <v>8646.618</v>
      </c>
      <c r="U81">
        <v>13642.832</v>
      </c>
      <c r="V81">
        <v>31.28</v>
      </c>
      <c r="W81">
        <v>13674.112</v>
      </c>
      <c r="X81">
        <v>657.42</v>
      </c>
      <c r="Y81">
        <v>50.008</v>
      </c>
      <c r="Z81">
        <v>7718.758</v>
      </c>
      <c r="AA81">
        <v>11135.205</v>
      </c>
      <c r="AB81">
        <v>925.19</v>
      </c>
      <c r="AC81" t="s">
        <v>60</v>
      </c>
      <c r="AD81" s="3">
        <v>-4272.7285</v>
      </c>
      <c r="AE81">
        <v>297</v>
      </c>
      <c r="AF81">
        <v>0</v>
      </c>
      <c r="AG81">
        <v>297</v>
      </c>
      <c r="AH81">
        <v>305</v>
      </c>
      <c r="AI81">
        <v>0</v>
      </c>
      <c r="AJ81">
        <v>305</v>
      </c>
      <c r="AK81">
        <v>8180</v>
      </c>
      <c r="AL81">
        <v>31443.6</v>
      </c>
      <c r="AM81">
        <v>39623.6</v>
      </c>
      <c r="AN81">
        <v>13526.7</v>
      </c>
      <c r="AO81">
        <v>13510.53</v>
      </c>
      <c r="AP81">
        <v>16.17</v>
      </c>
      <c r="AQ81">
        <v>300.33</v>
      </c>
      <c r="AR81">
        <v>305</v>
      </c>
      <c r="AU81">
        <v>0</v>
      </c>
      <c r="AV81" s="13">
        <v>0</v>
      </c>
      <c r="AW81" s="3">
        <v>305</v>
      </c>
      <c r="AX81" s="3">
        <v>297</v>
      </c>
      <c r="AY81" s="3">
        <v>640</v>
      </c>
      <c r="AZ81" s="17">
        <v>640</v>
      </c>
      <c r="BA81" s="3">
        <v>305</v>
      </c>
      <c r="BB81" s="3">
        <v>297</v>
      </c>
      <c r="BE81" s="21">
        <f t="shared" si="138"/>
        <v>305</v>
      </c>
      <c r="BF81" s="21">
        <f t="shared" ref="BF81:BH81" si="180">AH81</f>
        <v>305</v>
      </c>
      <c r="BG81" s="21">
        <f t="shared" si="180"/>
        <v>0</v>
      </c>
      <c r="BH81" s="21">
        <f t="shared" si="180"/>
        <v>305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21">
        <f t="shared" si="140"/>
        <v>297</v>
      </c>
      <c r="BN81" s="21">
        <f t="shared" ref="BN81:BP81" si="181">AE81</f>
        <v>297</v>
      </c>
      <c r="BO81" s="21">
        <f t="shared" si="181"/>
        <v>0</v>
      </c>
      <c r="BP81" s="21">
        <f t="shared" si="181"/>
        <v>297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31450.59</v>
      </c>
      <c r="B82">
        <v>-8501</v>
      </c>
      <c r="C82">
        <v>27633.14</v>
      </c>
      <c r="D82">
        <v>13650.47</v>
      </c>
      <c r="E82">
        <v>299.41</v>
      </c>
      <c r="F82" s="3">
        <v>-6998</v>
      </c>
      <c r="G82">
        <v>651.34</v>
      </c>
      <c r="H82">
        <v>651.34</v>
      </c>
      <c r="I82">
        <v>581.41</v>
      </c>
      <c r="J82">
        <v>587.02</v>
      </c>
      <c r="K82">
        <v>561.61</v>
      </c>
      <c r="L82">
        <v>562.54</v>
      </c>
      <c r="M82">
        <v>649.15</v>
      </c>
      <c r="N82">
        <v>0</v>
      </c>
      <c r="O82">
        <v>0</v>
      </c>
      <c r="P82">
        <v>642.9</v>
      </c>
      <c r="Q82">
        <v>301.66</v>
      </c>
      <c r="R82">
        <v>300.5</v>
      </c>
      <c r="S82">
        <v>31640.258</v>
      </c>
      <c r="T82">
        <v>8577.254</v>
      </c>
      <c r="U82">
        <v>13434.621</v>
      </c>
      <c r="V82">
        <v>36.989</v>
      </c>
      <c r="W82">
        <v>13471.609</v>
      </c>
      <c r="X82">
        <v>658.47</v>
      </c>
      <c r="Y82">
        <v>50.008</v>
      </c>
      <c r="Z82">
        <v>7658.297</v>
      </c>
      <c r="AA82">
        <v>11109.766</v>
      </c>
      <c r="AB82">
        <v>913.84</v>
      </c>
      <c r="AC82" t="s">
        <v>60</v>
      </c>
      <c r="AD82" s="3">
        <v>-4240.7915</v>
      </c>
      <c r="AE82">
        <v>296</v>
      </c>
      <c r="AF82">
        <v>0</v>
      </c>
      <c r="AG82">
        <v>296</v>
      </c>
      <c r="AH82">
        <v>310</v>
      </c>
      <c r="AI82">
        <v>0</v>
      </c>
      <c r="AJ82">
        <v>310</v>
      </c>
      <c r="AK82">
        <v>8180</v>
      </c>
      <c r="AL82">
        <v>31443.6</v>
      </c>
      <c r="AM82">
        <v>39623.6</v>
      </c>
      <c r="AN82">
        <v>13242.69</v>
      </c>
      <c r="AO82">
        <v>13226.84</v>
      </c>
      <c r="AP82">
        <v>15.85</v>
      </c>
      <c r="AQ82">
        <v>299.41</v>
      </c>
      <c r="AR82">
        <v>310</v>
      </c>
      <c r="AU82">
        <v>0</v>
      </c>
      <c r="AV82" s="13">
        <v>0</v>
      </c>
      <c r="AW82" s="3">
        <v>310</v>
      </c>
      <c r="AX82" s="3">
        <v>296</v>
      </c>
      <c r="AY82" s="3">
        <v>641.4</v>
      </c>
      <c r="AZ82" s="17">
        <v>640</v>
      </c>
      <c r="BA82" s="3">
        <v>310</v>
      </c>
      <c r="BB82" s="3">
        <v>296</v>
      </c>
      <c r="BE82" s="21">
        <f t="shared" si="138"/>
        <v>310</v>
      </c>
      <c r="BF82" s="21">
        <f t="shared" ref="BF82:BH82" si="182">AH82</f>
        <v>310</v>
      </c>
      <c r="BG82" s="21">
        <f t="shared" si="182"/>
        <v>0</v>
      </c>
      <c r="BH82" s="21">
        <f t="shared" si="182"/>
        <v>310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21">
        <f t="shared" si="140"/>
        <v>296</v>
      </c>
      <c r="BN82" s="21">
        <f t="shared" ref="BN82:BP82" si="183">AE82</f>
        <v>296</v>
      </c>
      <c r="BO82" s="21">
        <f t="shared" si="183"/>
        <v>0</v>
      </c>
      <c r="BP82" s="21">
        <f t="shared" si="183"/>
        <v>296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31323.03</v>
      </c>
      <c r="B83">
        <v>-8587</v>
      </c>
      <c r="C83">
        <v>28178.47</v>
      </c>
      <c r="D83">
        <v>13058.53</v>
      </c>
      <c r="E83">
        <v>312.34</v>
      </c>
      <c r="F83" s="3">
        <v>-6996</v>
      </c>
      <c r="G83">
        <v>650.47</v>
      </c>
      <c r="H83">
        <v>651.34</v>
      </c>
      <c r="I83">
        <v>589.13</v>
      </c>
      <c r="J83">
        <v>580.09</v>
      </c>
      <c r="K83">
        <v>564.17</v>
      </c>
      <c r="L83">
        <v>566.5</v>
      </c>
      <c r="M83">
        <v>719.45</v>
      </c>
      <c r="N83">
        <v>0</v>
      </c>
      <c r="O83">
        <v>0</v>
      </c>
      <c r="P83">
        <v>641.7</v>
      </c>
      <c r="Q83">
        <v>318.95</v>
      </c>
      <c r="R83">
        <v>301.93</v>
      </c>
      <c r="S83">
        <v>31320.473</v>
      </c>
      <c r="T83">
        <v>8702.942</v>
      </c>
      <c r="U83">
        <v>12956.864</v>
      </c>
      <c r="V83">
        <v>29.498</v>
      </c>
      <c r="W83">
        <v>12986.363</v>
      </c>
      <c r="X83">
        <v>655.78</v>
      </c>
      <c r="Y83">
        <v>50.033</v>
      </c>
      <c r="Z83">
        <v>7507.359</v>
      </c>
      <c r="AA83">
        <v>11492.947</v>
      </c>
      <c r="AB83">
        <v>928.37</v>
      </c>
      <c r="AC83" t="s">
        <v>60</v>
      </c>
      <c r="AD83" s="3">
        <v>-4147.361</v>
      </c>
      <c r="AE83">
        <v>296.67</v>
      </c>
      <c r="AF83">
        <v>0</v>
      </c>
      <c r="AG83">
        <v>296.67</v>
      </c>
      <c r="AH83">
        <v>314</v>
      </c>
      <c r="AI83">
        <v>0</v>
      </c>
      <c r="AJ83">
        <v>314</v>
      </c>
      <c r="AK83">
        <v>8064</v>
      </c>
      <c r="AL83">
        <v>31410.1</v>
      </c>
      <c r="AM83">
        <v>39474.1</v>
      </c>
      <c r="AN83">
        <v>12963.71</v>
      </c>
      <c r="AO83">
        <v>12947.9</v>
      </c>
      <c r="AP83">
        <v>15.81</v>
      </c>
      <c r="AQ83">
        <v>312.34</v>
      </c>
      <c r="AR83">
        <v>314</v>
      </c>
      <c r="AU83">
        <v>0</v>
      </c>
      <c r="AV83" s="13">
        <v>0</v>
      </c>
      <c r="AW83" s="3">
        <v>314</v>
      </c>
      <c r="AX83" s="3">
        <v>296.67</v>
      </c>
      <c r="AY83" s="3">
        <v>660</v>
      </c>
      <c r="AZ83" s="17">
        <v>640</v>
      </c>
      <c r="BA83" s="3">
        <v>314</v>
      </c>
      <c r="BB83" s="3">
        <v>296.67</v>
      </c>
      <c r="BE83" s="21">
        <f t="shared" si="138"/>
        <v>314</v>
      </c>
      <c r="BF83" s="21">
        <f t="shared" ref="BF83:BH83" si="184">AH83</f>
        <v>314</v>
      </c>
      <c r="BG83" s="21">
        <f t="shared" si="184"/>
        <v>0</v>
      </c>
      <c r="BH83" s="21">
        <f t="shared" si="184"/>
        <v>314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21">
        <f t="shared" si="140"/>
        <v>296.67</v>
      </c>
      <c r="BN83" s="21">
        <f t="shared" ref="BN83:BP83" si="185">AE83</f>
        <v>296.67</v>
      </c>
      <c r="BO83" s="21">
        <f t="shared" si="185"/>
        <v>0</v>
      </c>
      <c r="BP83" s="21">
        <f t="shared" si="185"/>
        <v>296.67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31237.44</v>
      </c>
      <c r="B84">
        <v>-8469</v>
      </c>
      <c r="C84">
        <v>28115.19</v>
      </c>
      <c r="D84">
        <v>12785.63</v>
      </c>
      <c r="E84">
        <v>339.22</v>
      </c>
      <c r="F84" s="3">
        <v>-6995</v>
      </c>
      <c r="G84">
        <v>650.47</v>
      </c>
      <c r="H84">
        <v>651.34</v>
      </c>
      <c r="I84">
        <v>587.83</v>
      </c>
      <c r="J84">
        <v>588.53</v>
      </c>
      <c r="K84">
        <v>560.45</v>
      </c>
      <c r="L84">
        <v>562.08</v>
      </c>
      <c r="M84">
        <v>755.62</v>
      </c>
      <c r="N84">
        <v>0</v>
      </c>
      <c r="O84">
        <v>0</v>
      </c>
      <c r="P84">
        <v>642.8</v>
      </c>
      <c r="Q84">
        <v>319.53</v>
      </c>
      <c r="R84">
        <v>300.08</v>
      </c>
      <c r="S84">
        <v>31094.209</v>
      </c>
      <c r="T84">
        <v>8418.85</v>
      </c>
      <c r="U84">
        <v>12618.093</v>
      </c>
      <c r="V84">
        <v>29.503</v>
      </c>
      <c r="W84">
        <v>12647.595</v>
      </c>
      <c r="X84">
        <v>653.92</v>
      </c>
      <c r="Y84">
        <v>50.03</v>
      </c>
      <c r="Z84">
        <v>7579.996</v>
      </c>
      <c r="AA84">
        <v>11396.514</v>
      </c>
      <c r="AB84">
        <v>943.88</v>
      </c>
      <c r="AC84" t="s">
        <v>60</v>
      </c>
      <c r="AD84" s="3">
        <v>-4112.202</v>
      </c>
      <c r="AE84">
        <v>299</v>
      </c>
      <c r="AF84">
        <v>0</v>
      </c>
      <c r="AG84">
        <v>299</v>
      </c>
      <c r="AH84">
        <v>308</v>
      </c>
      <c r="AI84">
        <v>0</v>
      </c>
      <c r="AJ84">
        <v>308</v>
      </c>
      <c r="AK84">
        <v>7948</v>
      </c>
      <c r="AL84">
        <v>31343</v>
      </c>
      <c r="AM84">
        <v>39291</v>
      </c>
      <c r="AN84">
        <v>12674.64</v>
      </c>
      <c r="AO84">
        <v>12658.84</v>
      </c>
      <c r="AP84">
        <v>15.8</v>
      </c>
      <c r="AQ84">
        <v>339.22</v>
      </c>
      <c r="AR84">
        <v>308</v>
      </c>
      <c r="AU84">
        <v>0</v>
      </c>
      <c r="AV84" s="13">
        <v>0</v>
      </c>
      <c r="AW84" s="3">
        <v>308</v>
      </c>
      <c r="AX84" s="3">
        <v>299</v>
      </c>
      <c r="AY84" s="3">
        <v>640</v>
      </c>
      <c r="AZ84" s="17">
        <v>640</v>
      </c>
      <c r="BA84" s="3">
        <v>308</v>
      </c>
      <c r="BB84" s="3">
        <v>299</v>
      </c>
      <c r="BE84" s="21">
        <f t="shared" si="138"/>
        <v>308</v>
      </c>
      <c r="BF84" s="21">
        <f t="shared" ref="BF84:BH84" si="186">AH84</f>
        <v>308</v>
      </c>
      <c r="BG84" s="21">
        <f t="shared" si="186"/>
        <v>0</v>
      </c>
      <c r="BH84" s="21">
        <f t="shared" si="186"/>
        <v>308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21">
        <f t="shared" si="140"/>
        <v>299</v>
      </c>
      <c r="BN84" s="21">
        <f t="shared" ref="BN84:BP84" si="187">AE84</f>
        <v>299</v>
      </c>
      <c r="BO84" s="21">
        <f t="shared" si="187"/>
        <v>0</v>
      </c>
      <c r="BP84" s="21">
        <f t="shared" si="187"/>
        <v>299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30940.33</v>
      </c>
      <c r="B85">
        <v>-8087</v>
      </c>
      <c r="C85">
        <v>27752.04</v>
      </c>
      <c r="D85">
        <v>12533.55</v>
      </c>
      <c r="E85">
        <v>337.24</v>
      </c>
      <c r="F85" s="3">
        <v>-6997</v>
      </c>
      <c r="G85">
        <v>649.63</v>
      </c>
      <c r="H85">
        <v>651.34</v>
      </c>
      <c r="I85">
        <v>581.06</v>
      </c>
      <c r="J85">
        <v>581</v>
      </c>
      <c r="K85">
        <v>560.91</v>
      </c>
      <c r="L85">
        <v>563.01</v>
      </c>
      <c r="M85">
        <v>830.04</v>
      </c>
      <c r="N85">
        <v>0</v>
      </c>
      <c r="O85">
        <v>0</v>
      </c>
      <c r="P85">
        <v>644</v>
      </c>
      <c r="Q85">
        <v>309.28</v>
      </c>
      <c r="R85">
        <v>300.87</v>
      </c>
      <c r="S85">
        <v>30862.793</v>
      </c>
      <c r="T85">
        <v>8175.161</v>
      </c>
      <c r="U85">
        <v>12307.15</v>
      </c>
      <c r="V85">
        <v>19.69</v>
      </c>
      <c r="W85">
        <v>12326.841</v>
      </c>
      <c r="X85">
        <v>655.17</v>
      </c>
      <c r="Y85">
        <v>50.026</v>
      </c>
      <c r="Z85">
        <v>7515.93</v>
      </c>
      <c r="AA85">
        <v>11339.631</v>
      </c>
      <c r="AB85">
        <v>964.32</v>
      </c>
      <c r="AC85" t="s">
        <v>60</v>
      </c>
      <c r="AD85" s="3">
        <v>-4052.1094</v>
      </c>
      <c r="AE85">
        <v>296.67</v>
      </c>
      <c r="AF85">
        <v>0</v>
      </c>
      <c r="AG85">
        <v>296.67</v>
      </c>
      <c r="AH85">
        <v>317</v>
      </c>
      <c r="AI85">
        <v>0</v>
      </c>
      <c r="AJ85">
        <v>317</v>
      </c>
      <c r="AK85">
        <v>7832</v>
      </c>
      <c r="AL85">
        <v>31141.7</v>
      </c>
      <c r="AM85">
        <v>38973.7</v>
      </c>
      <c r="AN85">
        <v>12400.54</v>
      </c>
      <c r="AO85">
        <v>12384.74</v>
      </c>
      <c r="AP85">
        <v>15.8</v>
      </c>
      <c r="AQ85">
        <v>337.24</v>
      </c>
      <c r="AR85">
        <v>317</v>
      </c>
      <c r="AU85">
        <v>0</v>
      </c>
      <c r="AV85" s="13">
        <v>0</v>
      </c>
      <c r="AW85" s="3">
        <v>317</v>
      </c>
      <c r="AX85" s="3">
        <v>296.67</v>
      </c>
      <c r="AY85" s="3">
        <v>660</v>
      </c>
      <c r="AZ85" s="17">
        <v>640</v>
      </c>
      <c r="BA85" s="3">
        <v>317</v>
      </c>
      <c r="BB85" s="3">
        <v>296.67</v>
      </c>
      <c r="BE85" s="21">
        <f t="shared" si="138"/>
        <v>317</v>
      </c>
      <c r="BF85" s="21">
        <f t="shared" ref="BF85:BH85" si="188">AH85</f>
        <v>317</v>
      </c>
      <c r="BG85" s="21">
        <f t="shared" si="188"/>
        <v>0</v>
      </c>
      <c r="BH85" s="21">
        <f t="shared" si="188"/>
        <v>317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21">
        <f t="shared" si="140"/>
        <v>296.67</v>
      </c>
      <c r="BN85" s="21">
        <f t="shared" ref="BN85:BP85" si="189">AE85</f>
        <v>296.67</v>
      </c>
      <c r="BO85" s="21">
        <f t="shared" si="189"/>
        <v>0</v>
      </c>
      <c r="BP85" s="21">
        <f t="shared" si="189"/>
        <v>296.67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30709.38</v>
      </c>
      <c r="B86">
        <v>-7693</v>
      </c>
      <c r="C86">
        <v>26747.34</v>
      </c>
      <c r="D86">
        <v>12205.37</v>
      </c>
      <c r="E86">
        <v>317.87</v>
      </c>
      <c r="F86" s="3">
        <v>-6997</v>
      </c>
      <c r="G86">
        <v>649.63</v>
      </c>
      <c r="H86">
        <v>651.34</v>
      </c>
      <c r="I86">
        <v>581.25</v>
      </c>
      <c r="J86">
        <v>580.92</v>
      </c>
      <c r="K86">
        <v>513</v>
      </c>
      <c r="L86">
        <v>512.07</v>
      </c>
      <c r="M86">
        <v>904.45</v>
      </c>
      <c r="N86">
        <v>0</v>
      </c>
      <c r="O86">
        <v>0</v>
      </c>
      <c r="P86">
        <v>606.3</v>
      </c>
      <c r="Q86">
        <v>300.61</v>
      </c>
      <c r="R86">
        <v>300.03</v>
      </c>
      <c r="S86">
        <v>30561.854</v>
      </c>
      <c r="T86">
        <v>7704.858</v>
      </c>
      <c r="U86">
        <v>11874.718</v>
      </c>
      <c r="V86">
        <v>15.112</v>
      </c>
      <c r="W86">
        <v>11889.83</v>
      </c>
      <c r="X86">
        <v>657.12</v>
      </c>
      <c r="Y86">
        <v>50.012</v>
      </c>
      <c r="Z86">
        <v>8017.039</v>
      </c>
      <c r="AA86">
        <v>10549.801</v>
      </c>
      <c r="AB86">
        <v>954.83</v>
      </c>
      <c r="AC86" t="s">
        <v>60</v>
      </c>
      <c r="AD86" s="3">
        <v>-4110.8013</v>
      </c>
      <c r="AE86">
        <v>289.33</v>
      </c>
      <c r="AF86">
        <v>0</v>
      </c>
      <c r="AG86">
        <v>289.33</v>
      </c>
      <c r="AH86">
        <v>330</v>
      </c>
      <c r="AI86">
        <v>-6.18</v>
      </c>
      <c r="AJ86">
        <v>323.82</v>
      </c>
      <c r="AK86">
        <v>7712</v>
      </c>
      <c r="AL86">
        <v>30739.2</v>
      </c>
      <c r="AM86">
        <v>38451.2</v>
      </c>
      <c r="AN86">
        <v>12091.89</v>
      </c>
      <c r="AO86">
        <v>12091.89</v>
      </c>
      <c r="AP86">
        <v>0</v>
      </c>
      <c r="AQ86">
        <v>317.87</v>
      </c>
      <c r="AR86">
        <v>326.46</v>
      </c>
      <c r="AU86">
        <v>0</v>
      </c>
      <c r="AV86" s="13">
        <v>0</v>
      </c>
      <c r="AW86" s="3">
        <v>323.82</v>
      </c>
      <c r="AX86" s="3">
        <v>289.33</v>
      </c>
      <c r="AY86" s="3">
        <v>660</v>
      </c>
      <c r="AZ86" s="17">
        <v>606.67</v>
      </c>
      <c r="BA86" s="3">
        <v>323.82</v>
      </c>
      <c r="BB86" s="3">
        <v>289.33</v>
      </c>
      <c r="BE86" s="21">
        <f t="shared" si="138"/>
        <v>323.82</v>
      </c>
      <c r="BF86" s="21">
        <f t="shared" ref="BF86:BH86" si="190">AH86</f>
        <v>330</v>
      </c>
      <c r="BG86" s="21">
        <f t="shared" si="190"/>
        <v>-6.18</v>
      </c>
      <c r="BH86" s="21">
        <f t="shared" si="190"/>
        <v>323.82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21">
        <f t="shared" si="140"/>
        <v>289.33</v>
      </c>
      <c r="BN86" s="21">
        <f t="shared" ref="BN86:BP86" si="191">AE86</f>
        <v>289.33</v>
      </c>
      <c r="BO86" s="21">
        <f t="shared" si="191"/>
        <v>0</v>
      </c>
      <c r="BP86" s="21">
        <f t="shared" si="191"/>
        <v>289.33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30365.38</v>
      </c>
      <c r="B87">
        <v>-7765</v>
      </c>
      <c r="C87">
        <v>27292.17</v>
      </c>
      <c r="D87">
        <v>11845.58</v>
      </c>
      <c r="E87">
        <v>295.4</v>
      </c>
      <c r="F87" s="3">
        <v>-6997</v>
      </c>
      <c r="G87">
        <v>648.78</v>
      </c>
      <c r="H87">
        <v>651.34</v>
      </c>
      <c r="I87">
        <v>581.66</v>
      </c>
      <c r="J87">
        <v>581.14</v>
      </c>
      <c r="K87">
        <v>551.15</v>
      </c>
      <c r="L87">
        <v>561.15</v>
      </c>
      <c r="M87">
        <v>898.69</v>
      </c>
      <c r="N87">
        <v>0</v>
      </c>
      <c r="O87">
        <v>0</v>
      </c>
      <c r="P87">
        <v>638.8</v>
      </c>
      <c r="Q87">
        <v>300.13</v>
      </c>
      <c r="R87">
        <v>300.77</v>
      </c>
      <c r="S87">
        <v>30508.83</v>
      </c>
      <c r="T87">
        <v>7836.002</v>
      </c>
      <c r="U87">
        <v>11409.946</v>
      </c>
      <c r="V87">
        <v>15.113</v>
      </c>
      <c r="W87">
        <v>11425.06</v>
      </c>
      <c r="X87">
        <v>656.72</v>
      </c>
      <c r="Y87">
        <v>50.027</v>
      </c>
      <c r="Z87">
        <v>7480.313</v>
      </c>
      <c r="AA87">
        <v>10988.242</v>
      </c>
      <c r="AB87">
        <v>967.06</v>
      </c>
      <c r="AC87" t="s">
        <v>60</v>
      </c>
      <c r="AD87" s="3">
        <v>-4005.7441</v>
      </c>
      <c r="AE87">
        <v>292.67</v>
      </c>
      <c r="AF87">
        <v>0</v>
      </c>
      <c r="AG87">
        <v>292.67</v>
      </c>
      <c r="AH87">
        <v>320</v>
      </c>
      <c r="AI87">
        <v>0</v>
      </c>
      <c r="AJ87">
        <v>320</v>
      </c>
      <c r="AK87">
        <v>7472</v>
      </c>
      <c r="AL87">
        <v>30403.8</v>
      </c>
      <c r="AM87">
        <v>37875.8</v>
      </c>
      <c r="AN87">
        <v>11786.37</v>
      </c>
      <c r="AO87">
        <v>11786.37</v>
      </c>
      <c r="AP87">
        <v>0</v>
      </c>
      <c r="AQ87">
        <v>295.4</v>
      </c>
      <c r="AR87">
        <v>320</v>
      </c>
      <c r="AU87">
        <v>0</v>
      </c>
      <c r="AV87" s="13">
        <v>0</v>
      </c>
      <c r="AW87" s="3">
        <v>320</v>
      </c>
      <c r="AX87" s="3">
        <v>292.67</v>
      </c>
      <c r="AY87" s="3">
        <v>660</v>
      </c>
      <c r="AZ87" s="17">
        <v>640</v>
      </c>
      <c r="BA87" s="3">
        <v>320</v>
      </c>
      <c r="BB87" s="3">
        <v>292.67</v>
      </c>
      <c r="BE87" s="21">
        <f t="shared" si="138"/>
        <v>320</v>
      </c>
      <c r="BF87" s="21">
        <f t="shared" ref="BF87:BH87" si="192">AH87</f>
        <v>320</v>
      </c>
      <c r="BG87" s="21">
        <f t="shared" si="192"/>
        <v>0</v>
      </c>
      <c r="BH87" s="21">
        <f t="shared" si="192"/>
        <v>320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21">
        <f t="shared" si="140"/>
        <v>292.67</v>
      </c>
      <c r="BN87" s="21">
        <f t="shared" ref="BN87:BP87" si="193">AE87</f>
        <v>292.67</v>
      </c>
      <c r="BO87" s="21">
        <f t="shared" si="193"/>
        <v>0</v>
      </c>
      <c r="BP87" s="21">
        <f t="shared" si="193"/>
        <v>292.67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30171.51</v>
      </c>
      <c r="B88">
        <v>-7481</v>
      </c>
      <c r="C88">
        <v>27432.12</v>
      </c>
      <c r="D88">
        <v>11586.74</v>
      </c>
      <c r="E88">
        <v>298.23</v>
      </c>
      <c r="F88" s="3">
        <v>-6995</v>
      </c>
      <c r="G88">
        <v>648.78</v>
      </c>
      <c r="H88">
        <v>649.63</v>
      </c>
      <c r="I88">
        <v>580.53</v>
      </c>
      <c r="J88">
        <v>579.83</v>
      </c>
      <c r="K88">
        <v>553.94</v>
      </c>
      <c r="L88">
        <v>563.01</v>
      </c>
      <c r="M88">
        <v>898.69</v>
      </c>
      <c r="N88">
        <v>0</v>
      </c>
      <c r="O88">
        <v>0</v>
      </c>
      <c r="P88">
        <v>640.7</v>
      </c>
      <c r="Q88">
        <v>302.88</v>
      </c>
      <c r="R88">
        <v>299.55</v>
      </c>
      <c r="S88">
        <v>30364.51</v>
      </c>
      <c r="T88">
        <v>7569.67</v>
      </c>
      <c r="U88">
        <v>11100.611</v>
      </c>
      <c r="V88">
        <v>7.172</v>
      </c>
      <c r="W88">
        <v>11107.783</v>
      </c>
      <c r="X88">
        <v>655.93</v>
      </c>
      <c r="Y88">
        <v>50.038</v>
      </c>
      <c r="Z88">
        <v>7406.402</v>
      </c>
      <c r="AA88">
        <v>11083.422</v>
      </c>
      <c r="AB88">
        <v>927.91</v>
      </c>
      <c r="AC88" t="s">
        <v>60</v>
      </c>
      <c r="AD88" s="3">
        <v>-3996.4995</v>
      </c>
      <c r="AE88">
        <v>295.33</v>
      </c>
      <c r="AF88">
        <v>0</v>
      </c>
      <c r="AG88">
        <v>295.33</v>
      </c>
      <c r="AH88">
        <v>325</v>
      </c>
      <c r="AI88">
        <v>0</v>
      </c>
      <c r="AJ88">
        <v>325</v>
      </c>
      <c r="AK88">
        <v>7233</v>
      </c>
      <c r="AL88">
        <v>30101.9</v>
      </c>
      <c r="AM88">
        <v>37334.9</v>
      </c>
      <c r="AN88">
        <v>11491.37</v>
      </c>
      <c r="AO88">
        <v>11491.37</v>
      </c>
      <c r="AP88">
        <v>0</v>
      </c>
      <c r="AQ88">
        <v>298.23</v>
      </c>
      <c r="AR88">
        <v>325</v>
      </c>
      <c r="AU88">
        <v>0</v>
      </c>
      <c r="AV88" s="13">
        <v>0</v>
      </c>
      <c r="AW88" s="3">
        <v>325</v>
      </c>
      <c r="AX88" s="3">
        <v>295.33</v>
      </c>
      <c r="AY88" s="3">
        <v>660</v>
      </c>
      <c r="AZ88" s="17">
        <v>640</v>
      </c>
      <c r="BA88" s="3">
        <v>325</v>
      </c>
      <c r="BB88" s="3">
        <v>295.33</v>
      </c>
      <c r="BE88" s="21">
        <f t="shared" si="138"/>
        <v>325</v>
      </c>
      <c r="BF88" s="21">
        <f t="shared" ref="BF88:BH88" si="194">AH88</f>
        <v>325</v>
      </c>
      <c r="BG88" s="21">
        <f t="shared" si="194"/>
        <v>0</v>
      </c>
      <c r="BH88" s="21">
        <f t="shared" si="194"/>
        <v>325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21">
        <f t="shared" si="140"/>
        <v>295.33</v>
      </c>
      <c r="BN88" s="21">
        <f t="shared" ref="BN88:BP88" si="195">AE88</f>
        <v>295.33</v>
      </c>
      <c r="BO88" s="21">
        <f t="shared" si="195"/>
        <v>0</v>
      </c>
      <c r="BP88" s="21">
        <f t="shared" si="195"/>
        <v>295.33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29956.34</v>
      </c>
      <c r="B89">
        <v>-7786.02</v>
      </c>
      <c r="C89">
        <v>28142.56</v>
      </c>
      <c r="D89">
        <v>11123.12</v>
      </c>
      <c r="E89">
        <v>302.36</v>
      </c>
      <c r="F89" s="3">
        <v>-6998</v>
      </c>
      <c r="G89">
        <v>648.78</v>
      </c>
      <c r="H89">
        <v>649.63</v>
      </c>
      <c r="I89">
        <v>605.11</v>
      </c>
      <c r="J89">
        <v>606.73</v>
      </c>
      <c r="K89">
        <v>570.92</v>
      </c>
      <c r="L89">
        <v>579.52</v>
      </c>
      <c r="M89">
        <v>899.51</v>
      </c>
      <c r="N89">
        <v>0</v>
      </c>
      <c r="O89">
        <v>0</v>
      </c>
      <c r="P89">
        <v>642.1</v>
      </c>
      <c r="Q89">
        <v>320.22</v>
      </c>
      <c r="R89">
        <v>319.16</v>
      </c>
      <c r="S89">
        <v>29960.707</v>
      </c>
      <c r="T89">
        <v>8021.606</v>
      </c>
      <c r="U89">
        <v>10553.517</v>
      </c>
      <c r="V89">
        <v>7.476</v>
      </c>
      <c r="W89">
        <v>10560.993</v>
      </c>
      <c r="X89">
        <v>659.02</v>
      </c>
      <c r="Y89">
        <v>49.967</v>
      </c>
      <c r="Z89">
        <v>6703.645</v>
      </c>
      <c r="AA89">
        <v>11750.625</v>
      </c>
      <c r="AB89">
        <v>940.17</v>
      </c>
      <c r="AC89" t="s">
        <v>60</v>
      </c>
      <c r="AD89" s="3">
        <v>-3925.901</v>
      </c>
      <c r="AE89">
        <v>300</v>
      </c>
      <c r="AF89">
        <v>0</v>
      </c>
      <c r="AG89">
        <v>300</v>
      </c>
      <c r="AH89">
        <v>325</v>
      </c>
      <c r="AI89">
        <v>0</v>
      </c>
      <c r="AJ89">
        <v>325</v>
      </c>
      <c r="AK89">
        <v>6994</v>
      </c>
      <c r="AL89">
        <v>29867.1</v>
      </c>
      <c r="AM89">
        <v>36861.1</v>
      </c>
      <c r="AN89">
        <v>11210.99</v>
      </c>
      <c r="AO89">
        <v>11210.99</v>
      </c>
      <c r="AP89">
        <v>0</v>
      </c>
      <c r="AQ89">
        <v>302.36</v>
      </c>
      <c r="AR89">
        <v>325</v>
      </c>
      <c r="AU89">
        <v>0</v>
      </c>
      <c r="AV89" s="13">
        <v>0</v>
      </c>
      <c r="AW89" s="3">
        <v>325</v>
      </c>
      <c r="AX89" s="3">
        <v>300</v>
      </c>
      <c r="AY89" s="3">
        <v>660</v>
      </c>
      <c r="AZ89" s="17">
        <v>640</v>
      </c>
      <c r="BA89" s="3">
        <v>325</v>
      </c>
      <c r="BB89" s="3">
        <v>300</v>
      </c>
      <c r="BE89" s="21">
        <f t="shared" si="138"/>
        <v>325</v>
      </c>
      <c r="BF89" s="21">
        <f t="shared" ref="BF89:BH89" si="196">AH89</f>
        <v>325</v>
      </c>
      <c r="BG89" s="21">
        <f t="shared" si="196"/>
        <v>0</v>
      </c>
      <c r="BH89" s="21">
        <f t="shared" si="196"/>
        <v>325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21">
        <f t="shared" si="140"/>
        <v>300</v>
      </c>
      <c r="BN89" s="21">
        <f t="shared" ref="BN89:BP89" si="197">AE89</f>
        <v>300</v>
      </c>
      <c r="BO89" s="21">
        <f t="shared" si="197"/>
        <v>0</v>
      </c>
      <c r="BP89" s="21">
        <f t="shared" si="197"/>
        <v>300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29745.97</v>
      </c>
      <c r="B90">
        <v>-7529.92</v>
      </c>
      <c r="C90">
        <v>27832.91</v>
      </c>
      <c r="D90">
        <v>10653.84</v>
      </c>
      <c r="E90">
        <v>302.63</v>
      </c>
      <c r="F90" s="3">
        <v>-6995</v>
      </c>
      <c r="G90">
        <v>647.91</v>
      </c>
      <c r="H90">
        <v>647.91</v>
      </c>
      <c r="I90">
        <v>594.75</v>
      </c>
      <c r="J90">
        <v>594.98</v>
      </c>
      <c r="K90">
        <v>567.89</v>
      </c>
      <c r="L90">
        <v>570.92</v>
      </c>
      <c r="M90">
        <v>904.45</v>
      </c>
      <c r="N90">
        <v>0</v>
      </c>
      <c r="O90">
        <v>0</v>
      </c>
      <c r="P90">
        <v>641.2</v>
      </c>
      <c r="Q90">
        <v>320.06</v>
      </c>
      <c r="R90">
        <v>307.69</v>
      </c>
      <c r="S90">
        <v>29782.688</v>
      </c>
      <c r="T90">
        <v>7594.847</v>
      </c>
      <c r="U90">
        <v>10129.825</v>
      </c>
      <c r="V90">
        <v>7.516</v>
      </c>
      <c r="W90">
        <v>10137.342</v>
      </c>
      <c r="X90">
        <v>357.88</v>
      </c>
      <c r="Y90">
        <v>50.034</v>
      </c>
      <c r="Z90">
        <v>6758.555</v>
      </c>
      <c r="AA90">
        <v>11756.146</v>
      </c>
      <c r="AB90">
        <v>942.13</v>
      </c>
      <c r="AC90" t="s">
        <v>60</v>
      </c>
      <c r="AD90" s="3">
        <v>-3947.893</v>
      </c>
      <c r="AE90">
        <v>300</v>
      </c>
      <c r="AF90">
        <v>0</v>
      </c>
      <c r="AG90">
        <v>300</v>
      </c>
      <c r="AH90">
        <v>309</v>
      </c>
      <c r="AI90">
        <v>0</v>
      </c>
      <c r="AJ90">
        <v>309</v>
      </c>
      <c r="AK90">
        <v>6759</v>
      </c>
      <c r="AL90">
        <v>29665.8</v>
      </c>
      <c r="AM90">
        <v>36424.8</v>
      </c>
      <c r="AN90">
        <v>10897.77</v>
      </c>
      <c r="AO90">
        <v>10897.77</v>
      </c>
      <c r="AP90">
        <v>0</v>
      </c>
      <c r="AQ90">
        <v>302.63</v>
      </c>
      <c r="AR90">
        <v>309</v>
      </c>
      <c r="AU90">
        <v>0</v>
      </c>
      <c r="AV90" s="13">
        <v>0</v>
      </c>
      <c r="AW90" s="3">
        <v>309</v>
      </c>
      <c r="AX90" s="3">
        <v>300</v>
      </c>
      <c r="AY90" s="3">
        <v>640</v>
      </c>
      <c r="AZ90" s="17">
        <v>640</v>
      </c>
      <c r="BA90" s="3">
        <v>309</v>
      </c>
      <c r="BB90" s="3">
        <v>300</v>
      </c>
      <c r="BE90" s="21">
        <f t="shared" si="138"/>
        <v>309</v>
      </c>
      <c r="BF90" s="21">
        <f t="shared" ref="BF90:BH90" si="198">AH90</f>
        <v>309</v>
      </c>
      <c r="BG90" s="21">
        <f t="shared" si="198"/>
        <v>0</v>
      </c>
      <c r="BH90" s="21">
        <f t="shared" si="198"/>
        <v>309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21">
        <f t="shared" si="140"/>
        <v>300</v>
      </c>
      <c r="BN90" s="21">
        <f t="shared" ref="BN90:BP90" si="199">AE90</f>
        <v>300</v>
      </c>
      <c r="BO90" s="21">
        <f t="shared" si="199"/>
        <v>0</v>
      </c>
      <c r="BP90" s="21">
        <f t="shared" si="199"/>
        <v>300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29393.69</v>
      </c>
      <c r="B91">
        <v>-7257.92</v>
      </c>
      <c r="C91">
        <v>28241.65</v>
      </c>
      <c r="D91">
        <v>10190.9</v>
      </c>
      <c r="E91">
        <v>303.39</v>
      </c>
      <c r="F91" s="3">
        <v>-6996</v>
      </c>
      <c r="G91">
        <v>648.78</v>
      </c>
      <c r="H91">
        <v>650.47</v>
      </c>
      <c r="I91">
        <v>606.75</v>
      </c>
      <c r="J91">
        <v>607.19</v>
      </c>
      <c r="K91">
        <v>580.92</v>
      </c>
      <c r="L91">
        <v>580.69</v>
      </c>
      <c r="M91">
        <v>919.66</v>
      </c>
      <c r="N91">
        <v>0</v>
      </c>
      <c r="O91">
        <v>0</v>
      </c>
      <c r="P91">
        <v>643.3</v>
      </c>
      <c r="Q91">
        <v>320.8</v>
      </c>
      <c r="R91">
        <v>319.48</v>
      </c>
      <c r="S91">
        <v>29410.104</v>
      </c>
      <c r="T91">
        <v>7456.385</v>
      </c>
      <c r="U91">
        <v>9684.343</v>
      </c>
      <c r="V91">
        <v>7.513</v>
      </c>
      <c r="W91">
        <v>9691.855</v>
      </c>
      <c r="X91">
        <v>354.63</v>
      </c>
      <c r="Y91">
        <v>50.023</v>
      </c>
      <c r="Z91">
        <v>6685.477</v>
      </c>
      <c r="AA91">
        <v>11787.727</v>
      </c>
      <c r="AB91">
        <v>933.04</v>
      </c>
      <c r="AC91" t="s">
        <v>60</v>
      </c>
      <c r="AD91" s="3">
        <v>-3898.7266</v>
      </c>
      <c r="AE91">
        <v>301.67</v>
      </c>
      <c r="AF91">
        <v>0</v>
      </c>
      <c r="AG91">
        <v>301.67</v>
      </c>
      <c r="AH91">
        <v>318</v>
      </c>
      <c r="AI91">
        <v>0</v>
      </c>
      <c r="AJ91">
        <v>318</v>
      </c>
      <c r="AK91">
        <v>6636</v>
      </c>
      <c r="AL91">
        <v>29431</v>
      </c>
      <c r="AM91">
        <v>36067</v>
      </c>
      <c r="AN91">
        <v>10593.76</v>
      </c>
      <c r="AO91">
        <v>10593.76</v>
      </c>
      <c r="AP91">
        <v>0</v>
      </c>
      <c r="AQ91">
        <v>303.39</v>
      </c>
      <c r="AR91">
        <v>318</v>
      </c>
      <c r="AU91">
        <v>0</v>
      </c>
      <c r="AV91" s="13">
        <v>0</v>
      </c>
      <c r="AW91" s="3">
        <v>318</v>
      </c>
      <c r="AX91" s="3">
        <v>301.67</v>
      </c>
      <c r="AY91" s="3">
        <v>660</v>
      </c>
      <c r="AZ91" s="17">
        <v>640</v>
      </c>
      <c r="BA91" s="3">
        <v>318</v>
      </c>
      <c r="BB91" s="3">
        <v>301.67</v>
      </c>
      <c r="BE91" s="21">
        <f t="shared" si="138"/>
        <v>318</v>
      </c>
      <c r="BF91" s="21">
        <f t="shared" ref="BF91:BH91" si="200">AH91</f>
        <v>318</v>
      </c>
      <c r="BG91" s="21">
        <f t="shared" si="200"/>
        <v>0</v>
      </c>
      <c r="BH91" s="21">
        <f t="shared" si="200"/>
        <v>318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21">
        <f t="shared" si="140"/>
        <v>301.67</v>
      </c>
      <c r="BN91" s="21">
        <f t="shared" ref="BN91:BP91" si="201">AE91</f>
        <v>301.67</v>
      </c>
      <c r="BO91" s="21">
        <f t="shared" si="201"/>
        <v>0</v>
      </c>
      <c r="BP91" s="21">
        <f t="shared" si="201"/>
        <v>301.67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29028.85</v>
      </c>
      <c r="B92">
        <v>-7005.88</v>
      </c>
      <c r="C92">
        <v>28016.87</v>
      </c>
      <c r="D92">
        <v>9726.08</v>
      </c>
      <c r="E92">
        <v>306.14</v>
      </c>
      <c r="F92" s="3">
        <v>-7000</v>
      </c>
      <c r="G92">
        <v>648.78</v>
      </c>
      <c r="H92">
        <v>649.63</v>
      </c>
      <c r="I92">
        <v>607.48</v>
      </c>
      <c r="J92">
        <v>609.13</v>
      </c>
      <c r="K92">
        <v>581.62</v>
      </c>
      <c r="L92">
        <v>582.31</v>
      </c>
      <c r="M92">
        <v>938.98</v>
      </c>
      <c r="N92">
        <v>0</v>
      </c>
      <c r="O92">
        <v>0</v>
      </c>
      <c r="P92">
        <v>642.1</v>
      </c>
      <c r="Q92">
        <v>320.27</v>
      </c>
      <c r="R92">
        <v>319.43</v>
      </c>
      <c r="S92">
        <v>29186.062</v>
      </c>
      <c r="T92">
        <v>7004.528</v>
      </c>
      <c r="U92">
        <v>9160.797</v>
      </c>
      <c r="V92">
        <v>7.488</v>
      </c>
      <c r="W92">
        <v>9168.285</v>
      </c>
      <c r="X92">
        <v>57.23</v>
      </c>
      <c r="Y92">
        <v>50.032</v>
      </c>
      <c r="Z92">
        <v>6677.018</v>
      </c>
      <c r="AA92">
        <v>11890.107</v>
      </c>
      <c r="AB92">
        <v>946.18</v>
      </c>
      <c r="AC92" t="s">
        <v>60</v>
      </c>
      <c r="AD92" s="3">
        <v>-3879.6763</v>
      </c>
      <c r="AE92">
        <v>305</v>
      </c>
      <c r="AF92">
        <v>0</v>
      </c>
      <c r="AG92">
        <v>305</v>
      </c>
      <c r="AH92">
        <v>314</v>
      </c>
      <c r="AI92">
        <v>0</v>
      </c>
      <c r="AJ92">
        <v>314</v>
      </c>
      <c r="AK92">
        <v>6516</v>
      </c>
      <c r="AL92">
        <v>29095.6</v>
      </c>
      <c r="AM92">
        <v>35611.6</v>
      </c>
      <c r="AN92">
        <v>10294.11</v>
      </c>
      <c r="AO92">
        <v>10294.11</v>
      </c>
      <c r="AP92">
        <v>0</v>
      </c>
      <c r="AQ92">
        <v>306.14</v>
      </c>
      <c r="AR92">
        <v>314</v>
      </c>
      <c r="AU92">
        <v>0</v>
      </c>
      <c r="AV92" s="13">
        <v>0</v>
      </c>
      <c r="AW92" s="3">
        <v>314</v>
      </c>
      <c r="AX92" s="3">
        <v>305</v>
      </c>
      <c r="AY92" s="3">
        <v>660</v>
      </c>
      <c r="AZ92" s="17">
        <v>640</v>
      </c>
      <c r="BA92" s="3">
        <v>314</v>
      </c>
      <c r="BB92" s="3">
        <v>305</v>
      </c>
      <c r="BE92" s="21">
        <f t="shared" si="138"/>
        <v>314</v>
      </c>
      <c r="BF92" s="21">
        <f t="shared" ref="BF92:BH92" si="202">AH92</f>
        <v>314</v>
      </c>
      <c r="BG92" s="21">
        <f t="shared" si="202"/>
        <v>0</v>
      </c>
      <c r="BH92" s="21">
        <f t="shared" si="202"/>
        <v>314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21">
        <f t="shared" si="140"/>
        <v>305</v>
      </c>
      <c r="BN92" s="21">
        <f t="shared" ref="BN92:BP92" si="203">AE92</f>
        <v>305</v>
      </c>
      <c r="BO92" s="21">
        <f t="shared" si="203"/>
        <v>0</v>
      </c>
      <c r="BP92" s="21">
        <f t="shared" si="203"/>
        <v>305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28704.52</v>
      </c>
      <c r="B93">
        <v>-6716</v>
      </c>
      <c r="C93">
        <v>27795.86</v>
      </c>
      <c r="D93">
        <v>9366.7</v>
      </c>
      <c r="E93">
        <v>304.68</v>
      </c>
      <c r="F93" s="3">
        <v>-6999</v>
      </c>
      <c r="G93">
        <v>648.78</v>
      </c>
      <c r="H93">
        <v>650.47</v>
      </c>
      <c r="I93">
        <v>605.97</v>
      </c>
      <c r="J93">
        <v>607.91</v>
      </c>
      <c r="K93">
        <v>580.69</v>
      </c>
      <c r="L93">
        <v>582.08</v>
      </c>
      <c r="M93">
        <v>938.98</v>
      </c>
      <c r="N93">
        <v>0</v>
      </c>
      <c r="O93">
        <v>0</v>
      </c>
      <c r="P93">
        <v>641.5</v>
      </c>
      <c r="Q93">
        <v>320.48</v>
      </c>
      <c r="R93">
        <v>319.11</v>
      </c>
      <c r="S93">
        <v>28818.547</v>
      </c>
      <c r="T93">
        <v>6715.226</v>
      </c>
      <c r="U93">
        <v>8810.509</v>
      </c>
      <c r="V93">
        <v>7.42</v>
      </c>
      <c r="W93">
        <v>8817.929</v>
      </c>
      <c r="X93">
        <v>52.44</v>
      </c>
      <c r="Y93">
        <v>50</v>
      </c>
      <c r="Z93">
        <v>6728.537</v>
      </c>
      <c r="AA93">
        <v>11760.99</v>
      </c>
      <c r="AB93">
        <v>916.92</v>
      </c>
      <c r="AC93" t="s">
        <v>60</v>
      </c>
      <c r="AD93" s="3">
        <v>-3882.6177</v>
      </c>
      <c r="AE93">
        <v>304.33</v>
      </c>
      <c r="AF93">
        <v>0</v>
      </c>
      <c r="AG93">
        <v>304.33</v>
      </c>
      <c r="AH93">
        <v>305</v>
      </c>
      <c r="AI93">
        <v>0</v>
      </c>
      <c r="AJ93">
        <v>305</v>
      </c>
      <c r="AK93">
        <v>6395</v>
      </c>
      <c r="AL93">
        <v>28726.6</v>
      </c>
      <c r="AM93">
        <v>35121.6</v>
      </c>
      <c r="AN93">
        <v>9977.71</v>
      </c>
      <c r="AO93">
        <v>9977.71</v>
      </c>
      <c r="AP93">
        <v>0</v>
      </c>
      <c r="AQ93">
        <v>304.68</v>
      </c>
      <c r="AR93">
        <v>305</v>
      </c>
      <c r="AU93">
        <v>0</v>
      </c>
      <c r="AV93" s="13">
        <v>0</v>
      </c>
      <c r="AW93" s="3">
        <v>305</v>
      </c>
      <c r="AX93" s="3">
        <v>304.33</v>
      </c>
      <c r="AY93" s="3">
        <v>640</v>
      </c>
      <c r="AZ93" s="17">
        <v>640</v>
      </c>
      <c r="BA93" s="3">
        <v>305</v>
      </c>
      <c r="BB93" s="3">
        <v>304.33</v>
      </c>
      <c r="BE93" s="21">
        <f t="shared" si="138"/>
        <v>305</v>
      </c>
      <c r="BF93" s="21">
        <f t="shared" ref="BF93:BH93" si="204">AH93</f>
        <v>305</v>
      </c>
      <c r="BG93" s="21">
        <f t="shared" si="204"/>
        <v>0</v>
      </c>
      <c r="BH93" s="21">
        <f t="shared" si="204"/>
        <v>305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21">
        <f t="shared" si="140"/>
        <v>304.33</v>
      </c>
      <c r="BN93" s="21">
        <f t="shared" ref="BN93:BP93" si="205">AE93</f>
        <v>304.33</v>
      </c>
      <c r="BO93" s="21">
        <f t="shared" si="205"/>
        <v>0</v>
      </c>
      <c r="BP93" s="21">
        <f t="shared" si="205"/>
        <v>304.33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28615.84</v>
      </c>
      <c r="B94">
        <v>-6470.25</v>
      </c>
      <c r="C94">
        <v>27773.96</v>
      </c>
      <c r="D94">
        <v>8999.62</v>
      </c>
      <c r="E94">
        <v>304.27</v>
      </c>
      <c r="F94" s="3">
        <v>-6999</v>
      </c>
      <c r="G94">
        <v>648.78</v>
      </c>
      <c r="H94">
        <v>649.63</v>
      </c>
      <c r="I94">
        <v>614.48</v>
      </c>
      <c r="J94">
        <v>615.38</v>
      </c>
      <c r="K94">
        <v>580.69</v>
      </c>
      <c r="L94">
        <v>582.55</v>
      </c>
      <c r="M94">
        <v>938.16</v>
      </c>
      <c r="N94">
        <v>0</v>
      </c>
      <c r="O94">
        <v>0</v>
      </c>
      <c r="P94">
        <v>643.3</v>
      </c>
      <c r="Q94">
        <v>319.43</v>
      </c>
      <c r="R94">
        <v>319.9</v>
      </c>
      <c r="S94">
        <v>28383.238</v>
      </c>
      <c r="T94">
        <v>6572.562</v>
      </c>
      <c r="U94">
        <v>8455.527</v>
      </c>
      <c r="V94">
        <v>7.148</v>
      </c>
      <c r="W94">
        <v>8462.676</v>
      </c>
      <c r="X94">
        <v>52.59</v>
      </c>
      <c r="Y94">
        <v>49.997</v>
      </c>
      <c r="Z94">
        <v>6706.422</v>
      </c>
      <c r="AA94">
        <v>11759.301</v>
      </c>
      <c r="AB94">
        <v>922.24</v>
      </c>
      <c r="AC94" t="s">
        <v>60</v>
      </c>
      <c r="AD94" s="3">
        <v>-3883.318</v>
      </c>
      <c r="AE94">
        <v>303</v>
      </c>
      <c r="AF94">
        <v>0</v>
      </c>
      <c r="AG94">
        <v>303</v>
      </c>
      <c r="AH94">
        <v>308</v>
      </c>
      <c r="AI94">
        <v>0</v>
      </c>
      <c r="AJ94">
        <v>308</v>
      </c>
      <c r="AK94">
        <v>6075</v>
      </c>
      <c r="AL94">
        <v>28022.2</v>
      </c>
      <c r="AM94">
        <v>34097.2</v>
      </c>
      <c r="AN94">
        <v>9677.81</v>
      </c>
      <c r="AO94">
        <v>9677.81</v>
      </c>
      <c r="AP94">
        <v>0</v>
      </c>
      <c r="AQ94">
        <v>304.27</v>
      </c>
      <c r="AR94">
        <v>308</v>
      </c>
      <c r="AU94">
        <v>0</v>
      </c>
      <c r="AV94" s="13">
        <v>0</v>
      </c>
      <c r="AW94" s="3">
        <v>308</v>
      </c>
      <c r="AX94" s="3">
        <v>303</v>
      </c>
      <c r="AY94" s="3">
        <v>640</v>
      </c>
      <c r="AZ94" s="17">
        <v>640</v>
      </c>
      <c r="BA94" s="3">
        <v>308</v>
      </c>
      <c r="BB94" s="3">
        <v>303</v>
      </c>
      <c r="BE94" s="21">
        <f t="shared" si="138"/>
        <v>308</v>
      </c>
      <c r="BF94" s="21">
        <f t="shared" ref="BF94:BH94" si="206">AH94</f>
        <v>308</v>
      </c>
      <c r="BG94" s="21">
        <f t="shared" si="206"/>
        <v>0</v>
      </c>
      <c r="BH94" s="21">
        <f t="shared" si="206"/>
        <v>308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21">
        <f t="shared" si="140"/>
        <v>303</v>
      </c>
      <c r="BN94" s="21">
        <f t="shared" ref="BN94:BP94" si="207">AE94</f>
        <v>303</v>
      </c>
      <c r="BO94" s="21">
        <f t="shared" si="207"/>
        <v>0</v>
      </c>
      <c r="BP94" s="21">
        <f t="shared" si="207"/>
        <v>303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28058.92</v>
      </c>
      <c r="B95">
        <v>-6667.42</v>
      </c>
      <c r="C95">
        <v>27536.31</v>
      </c>
      <c r="D95">
        <v>8517.07</v>
      </c>
      <c r="E95">
        <v>300</v>
      </c>
      <c r="F95" s="3">
        <v>-7000</v>
      </c>
      <c r="G95">
        <v>647.91</v>
      </c>
      <c r="H95">
        <v>649.63</v>
      </c>
      <c r="I95">
        <v>603.17</v>
      </c>
      <c r="J95">
        <v>604.23</v>
      </c>
      <c r="K95">
        <v>575.1</v>
      </c>
      <c r="L95">
        <v>577.43</v>
      </c>
      <c r="M95">
        <v>943.5</v>
      </c>
      <c r="N95">
        <v>0</v>
      </c>
      <c r="O95">
        <v>0</v>
      </c>
      <c r="P95">
        <v>642</v>
      </c>
      <c r="Q95">
        <v>320.8</v>
      </c>
      <c r="R95">
        <v>315.3</v>
      </c>
      <c r="S95">
        <v>28167.145</v>
      </c>
      <c r="T95">
        <v>6686.106</v>
      </c>
      <c r="U95">
        <v>8118.199</v>
      </c>
      <c r="V95">
        <v>7.253</v>
      </c>
      <c r="W95">
        <v>8125.452</v>
      </c>
      <c r="X95">
        <v>52.49</v>
      </c>
      <c r="Y95">
        <v>49.983</v>
      </c>
      <c r="Z95">
        <v>6675.027</v>
      </c>
      <c r="AA95">
        <v>11812.625</v>
      </c>
      <c r="AB95">
        <v>935.43</v>
      </c>
      <c r="AC95" t="s">
        <v>60</v>
      </c>
      <c r="AD95" s="3">
        <v>-3891.8628</v>
      </c>
      <c r="AE95">
        <v>300</v>
      </c>
      <c r="AF95">
        <v>0</v>
      </c>
      <c r="AG95">
        <v>300</v>
      </c>
      <c r="AH95">
        <v>304</v>
      </c>
      <c r="AI95">
        <v>0</v>
      </c>
      <c r="AJ95">
        <v>304</v>
      </c>
      <c r="AK95">
        <v>6138</v>
      </c>
      <c r="AL95">
        <v>27552.6</v>
      </c>
      <c r="AM95">
        <v>33690.6</v>
      </c>
      <c r="AN95">
        <v>9372.45</v>
      </c>
      <c r="AO95">
        <v>9372.45</v>
      </c>
      <c r="AP95">
        <v>0</v>
      </c>
      <c r="AQ95">
        <v>300</v>
      </c>
      <c r="AR95">
        <v>304</v>
      </c>
      <c r="AU95">
        <v>0</v>
      </c>
      <c r="AV95" s="13">
        <v>0</v>
      </c>
      <c r="AW95" s="3">
        <v>304</v>
      </c>
      <c r="AX95" s="3">
        <v>300</v>
      </c>
      <c r="AY95" s="3">
        <v>640</v>
      </c>
      <c r="AZ95" s="17">
        <v>640</v>
      </c>
      <c r="BA95" s="3">
        <v>304</v>
      </c>
      <c r="BB95" s="3">
        <v>300</v>
      </c>
      <c r="BE95" s="21">
        <f t="shared" si="138"/>
        <v>304</v>
      </c>
      <c r="BF95" s="21">
        <f t="shared" ref="BF95:BH95" si="208">AH95</f>
        <v>304</v>
      </c>
      <c r="BG95" s="21">
        <f t="shared" si="208"/>
        <v>0</v>
      </c>
      <c r="BH95" s="21">
        <f t="shared" si="208"/>
        <v>304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21">
        <f t="shared" si="140"/>
        <v>300</v>
      </c>
      <c r="BN95" s="21">
        <f t="shared" ref="BN95:BP95" si="209">AE95</f>
        <v>300</v>
      </c>
      <c r="BO95" s="21">
        <f t="shared" si="209"/>
        <v>0</v>
      </c>
      <c r="BP95" s="21">
        <f t="shared" si="209"/>
        <v>300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27547.16</v>
      </c>
      <c r="B96">
        <v>-6822.71</v>
      </c>
      <c r="C96">
        <v>27807</v>
      </c>
      <c r="D96">
        <v>8163.01</v>
      </c>
      <c r="E96">
        <v>304.33</v>
      </c>
      <c r="F96" s="3">
        <v>-7000</v>
      </c>
      <c r="G96">
        <v>648.78</v>
      </c>
      <c r="H96">
        <v>648.78</v>
      </c>
      <c r="I96">
        <v>606.52</v>
      </c>
      <c r="J96">
        <v>609.66</v>
      </c>
      <c r="K96">
        <v>578.36</v>
      </c>
      <c r="L96">
        <v>581.62</v>
      </c>
      <c r="M96">
        <v>948.85</v>
      </c>
      <c r="N96">
        <v>0</v>
      </c>
      <c r="O96">
        <v>0</v>
      </c>
      <c r="P96">
        <v>635.5</v>
      </c>
      <c r="Q96">
        <v>320.75</v>
      </c>
      <c r="R96">
        <v>320.27</v>
      </c>
      <c r="S96">
        <v>27740.479</v>
      </c>
      <c r="T96">
        <v>6721.662</v>
      </c>
      <c r="U96">
        <v>7843.526</v>
      </c>
      <c r="V96">
        <v>7.282</v>
      </c>
      <c r="W96">
        <v>7850.808</v>
      </c>
      <c r="X96">
        <v>52.35</v>
      </c>
      <c r="Y96">
        <v>50.033</v>
      </c>
      <c r="Z96">
        <v>6587.066</v>
      </c>
      <c r="AA96">
        <v>11897.529</v>
      </c>
      <c r="AB96">
        <v>920.92</v>
      </c>
      <c r="AC96" t="s">
        <v>60</v>
      </c>
      <c r="AD96" s="3">
        <v>-3881.077</v>
      </c>
      <c r="AE96">
        <v>304.33</v>
      </c>
      <c r="AF96">
        <v>0</v>
      </c>
      <c r="AG96">
        <v>304.33</v>
      </c>
      <c r="AH96">
        <v>305</v>
      </c>
      <c r="AI96">
        <v>0</v>
      </c>
      <c r="AJ96">
        <v>305</v>
      </c>
      <c r="AK96">
        <v>6197</v>
      </c>
      <c r="AL96">
        <v>27015.9</v>
      </c>
      <c r="AM96">
        <v>33212.9</v>
      </c>
      <c r="AN96">
        <v>9072.1</v>
      </c>
      <c r="AO96">
        <v>9072.1</v>
      </c>
      <c r="AP96">
        <v>0</v>
      </c>
      <c r="AQ96">
        <v>304.33</v>
      </c>
      <c r="AR96">
        <v>305</v>
      </c>
      <c r="AU96">
        <v>0</v>
      </c>
      <c r="AV96" s="13">
        <v>0</v>
      </c>
      <c r="AW96" s="3">
        <v>305</v>
      </c>
      <c r="AX96" s="3">
        <v>304.33</v>
      </c>
      <c r="AY96" s="3">
        <v>640</v>
      </c>
      <c r="AZ96" s="17">
        <v>640</v>
      </c>
      <c r="BA96" s="3">
        <v>305</v>
      </c>
      <c r="BB96" s="3">
        <v>304.33</v>
      </c>
      <c r="BE96" s="21">
        <f t="shared" si="138"/>
        <v>305</v>
      </c>
      <c r="BF96" s="21">
        <f t="shared" ref="BF96:BH96" si="210">AH96</f>
        <v>305</v>
      </c>
      <c r="BG96" s="21">
        <f t="shared" si="210"/>
        <v>0</v>
      </c>
      <c r="BH96" s="21">
        <f t="shared" si="210"/>
        <v>305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21">
        <f t="shared" si="140"/>
        <v>304.33</v>
      </c>
      <c r="BN96" s="21">
        <f t="shared" ref="BN96:BP96" si="211">AE96</f>
        <v>304.33</v>
      </c>
      <c r="BO96" s="21">
        <f t="shared" si="211"/>
        <v>0</v>
      </c>
      <c r="BP96" s="21">
        <f t="shared" si="211"/>
        <v>304.33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27356.24</v>
      </c>
      <c r="B97">
        <v>-6981</v>
      </c>
      <c r="C97">
        <v>27987.04</v>
      </c>
      <c r="D97">
        <v>7834.51</v>
      </c>
      <c r="E97">
        <v>303</v>
      </c>
      <c r="F97" s="3">
        <v>-7000</v>
      </c>
      <c r="G97">
        <v>648.78</v>
      </c>
      <c r="H97">
        <v>649.63</v>
      </c>
      <c r="I97">
        <v>595.91</v>
      </c>
      <c r="J97">
        <v>609.61</v>
      </c>
      <c r="K97">
        <v>569.29</v>
      </c>
      <c r="L97">
        <v>570.68</v>
      </c>
      <c r="M97">
        <v>950.08</v>
      </c>
      <c r="N97">
        <v>0</v>
      </c>
      <c r="O97">
        <v>0</v>
      </c>
      <c r="P97">
        <v>635.5</v>
      </c>
      <c r="Q97">
        <v>303.25</v>
      </c>
      <c r="R97">
        <v>303.04</v>
      </c>
      <c r="S97">
        <v>27392.709</v>
      </c>
      <c r="T97">
        <v>6986.338</v>
      </c>
      <c r="U97">
        <v>7566.419</v>
      </c>
      <c r="V97">
        <v>7.693</v>
      </c>
      <c r="W97">
        <v>7574.113</v>
      </c>
      <c r="X97">
        <v>52.35</v>
      </c>
      <c r="Y97">
        <v>50.026</v>
      </c>
      <c r="Z97">
        <v>6407.516</v>
      </c>
      <c r="AA97">
        <v>12064.637</v>
      </c>
      <c r="AB97">
        <v>919.99</v>
      </c>
      <c r="AC97" t="s">
        <v>60</v>
      </c>
      <c r="AD97" s="3">
        <v>-3919.7378</v>
      </c>
      <c r="AE97">
        <v>303</v>
      </c>
      <c r="AF97">
        <v>0</v>
      </c>
      <c r="AG97">
        <v>303</v>
      </c>
      <c r="AH97">
        <v>305</v>
      </c>
      <c r="AI97">
        <v>0</v>
      </c>
      <c r="AJ97">
        <v>305</v>
      </c>
      <c r="AK97">
        <v>6259</v>
      </c>
      <c r="AL97">
        <v>26814.7</v>
      </c>
      <c r="AM97">
        <v>33073.7</v>
      </c>
      <c r="AN97">
        <v>8794.39</v>
      </c>
      <c r="AO97">
        <v>8794.39</v>
      </c>
      <c r="AP97">
        <v>0</v>
      </c>
      <c r="AQ97">
        <v>303</v>
      </c>
      <c r="AR97">
        <v>305</v>
      </c>
      <c r="AU97">
        <v>0</v>
      </c>
      <c r="AV97" s="13">
        <v>0</v>
      </c>
      <c r="AW97" s="3">
        <v>305</v>
      </c>
      <c r="AX97" s="3">
        <v>303</v>
      </c>
      <c r="AY97" s="3">
        <v>640</v>
      </c>
      <c r="AZ97" s="17">
        <v>640</v>
      </c>
      <c r="BA97" s="3">
        <v>305</v>
      </c>
      <c r="BB97" s="3">
        <v>303</v>
      </c>
      <c r="BE97" s="21">
        <f t="shared" si="138"/>
        <v>305</v>
      </c>
      <c r="BF97" s="21">
        <f t="shared" ref="BF97:BH97" si="212">AH97</f>
        <v>305</v>
      </c>
      <c r="BG97" s="21">
        <f t="shared" si="212"/>
        <v>0</v>
      </c>
      <c r="BH97" s="21">
        <f t="shared" si="212"/>
        <v>305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21">
        <f t="shared" si="140"/>
        <v>303</v>
      </c>
      <c r="BN97" s="21">
        <f t="shared" ref="BN97:BP97" si="213">AE97</f>
        <v>303</v>
      </c>
      <c r="BO97" s="21">
        <f t="shared" si="213"/>
        <v>0</v>
      </c>
      <c r="BP97" s="21">
        <f t="shared" si="213"/>
        <v>303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61:72">
      <c r="BI98">
        <f t="shared" ref="BI98:BL98" si="214">SUM(BI2:BI97)</f>
        <v>0</v>
      </c>
      <c r="BJ98">
        <f t="shared" si="214"/>
        <v>40</v>
      </c>
      <c r="BK98">
        <f t="shared" si="214"/>
        <v>40</v>
      </c>
      <c r="BL98">
        <f t="shared" si="214"/>
        <v>11111.2</v>
      </c>
      <c r="BQ98">
        <f t="shared" ref="BQ98:BT98" si="215">SUM(BQ2:BQ97)</f>
        <v>0</v>
      </c>
      <c r="BR98">
        <f t="shared" si="215"/>
        <v>41</v>
      </c>
      <c r="BS98">
        <f t="shared" si="215"/>
        <v>41</v>
      </c>
      <c r="BT98">
        <f t="shared" si="215"/>
        <v>12528.19</v>
      </c>
    </row>
    <row r="99" spans="61:72">
      <c r="BI99">
        <f t="shared" ref="BI99:BK99" si="216">BI98/4</f>
        <v>0</v>
      </c>
      <c r="BJ99">
        <f t="shared" si="216"/>
        <v>10</v>
      </c>
      <c r="BK99">
        <f t="shared" si="216"/>
        <v>10</v>
      </c>
      <c r="BL99">
        <f>IF(BJ98=0,0,BL98/BJ98)</f>
        <v>277.78</v>
      </c>
      <c r="BQ99">
        <f t="shared" ref="BQ99:BS99" si="217">BQ98/4</f>
        <v>0</v>
      </c>
      <c r="BR99">
        <f t="shared" si="217"/>
        <v>10.25</v>
      </c>
      <c r="BS99">
        <f t="shared" si="217"/>
        <v>10.25</v>
      </c>
      <c r="BT99">
        <f>IF(BR98=0,0,BT98/BR98)</f>
        <v>305.565609756098</v>
      </c>
    </row>
    <row r="101" ht="27" spans="57:64">
      <c r="BE101" s="25" t="s">
        <v>63</v>
      </c>
      <c r="BF101" s="25" t="s">
        <v>64</v>
      </c>
      <c r="BG101" s="25" t="s">
        <v>65</v>
      </c>
      <c r="BH101" s="25" t="s">
        <v>56</v>
      </c>
      <c r="BI101" s="25" t="s">
        <v>66</v>
      </c>
      <c r="BJ101" s="25" t="s">
        <v>67</v>
      </c>
      <c r="BK101" s="25" t="s">
        <v>68</v>
      </c>
      <c r="BL101" s="25" t="s">
        <v>59</v>
      </c>
    </row>
    <row r="102" spans="57:64">
      <c r="BE102" s="26">
        <f>BI99</f>
        <v>0</v>
      </c>
      <c r="BF102" s="26">
        <f>BJ99</f>
        <v>10</v>
      </c>
      <c r="BG102" s="27">
        <f>BL99</f>
        <v>277.78</v>
      </c>
      <c r="BH102" s="26">
        <f>BK99</f>
        <v>10</v>
      </c>
      <c r="BI102" s="26">
        <f>BQ99</f>
        <v>0</v>
      </c>
      <c r="BJ102" s="26">
        <f>BR99</f>
        <v>10.25</v>
      </c>
      <c r="BK102" s="27">
        <f>BT99</f>
        <v>305.565609756098</v>
      </c>
      <c r="BL102" s="26">
        <f>BS99</f>
        <v>10.25</v>
      </c>
    </row>
  </sheetData>
  <pageMargins left="0.7" right="0.7" top="0.75" bottom="0.75" header="0.3" footer="0.3"/>
  <pageSetup paperSize="9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9"/>
  <dimension ref="A1:BT102"/>
  <sheetViews>
    <sheetView zoomScale="55" zoomScaleNormal="55" workbookViewId="0">
      <pane ySplit="1" topLeftCell="A37" activePane="bottomLeft" state="frozen"/>
      <selection/>
      <selection pane="bottomLeft" activeCell="A2" sqref="A2:BB97"/>
    </sheetView>
  </sheetViews>
  <sheetFormatPr defaultColWidth="9" defaultRowHeight="13.5"/>
  <cols>
    <col min="6" max="6" width="8.74166666666667" style="3" customWidth="1"/>
    <col min="7" max="10" width="1.25" customWidth="1"/>
    <col min="11" max="11" width="8.74166666666667" customWidth="1"/>
    <col min="19" max="28" width="9" hidden="1" customWidth="1"/>
    <col min="29" max="29" width="1.775" customWidth="1"/>
    <col min="30" max="30" width="12.35" style="3" customWidth="1"/>
    <col min="31" max="36" width="1.25" customWidth="1"/>
    <col min="37" max="39" width="5.48333333333333" customWidth="1"/>
    <col min="40" max="46" width="1.25" customWidth="1"/>
    <col min="47" max="47" width="5.89166666666667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10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10" t="s">
        <v>46</v>
      </c>
      <c r="AV1" s="11" t="s">
        <v>47</v>
      </c>
      <c r="AW1" s="10" t="s">
        <v>48</v>
      </c>
      <c r="AX1" s="10" t="s">
        <v>49</v>
      </c>
      <c r="AY1" s="10" t="s">
        <v>50</v>
      </c>
      <c r="AZ1" s="11" t="s">
        <v>51</v>
      </c>
      <c r="BA1" s="10" t="s">
        <v>52</v>
      </c>
      <c r="BB1" s="10" t="s">
        <v>53</v>
      </c>
      <c r="BE1" s="21" t="str">
        <f t="shared" ref="BE1:BE64" si="0">AW1</f>
        <v>1#日前价格(元/MWh)</v>
      </c>
      <c r="BF1" s="21" t="str">
        <f t="shared" ref="BF1:BH1" si="1">AH1</f>
        <v>日前节点边际电价-电能量价格(元/MWh)</v>
      </c>
      <c r="BG1" s="21" t="str">
        <f t="shared" si="1"/>
        <v>日前节点边际电价-阻塞价格(元/MWh)</v>
      </c>
      <c r="BH1" s="21" t="str">
        <f t="shared" si="1"/>
        <v>日前节点边际电价-节点电价(元/MWh)</v>
      </c>
      <c r="BI1" s="21" t="s">
        <v>54</v>
      </c>
      <c r="BJ1" s="21" t="s">
        <v>55</v>
      </c>
      <c r="BK1" s="21" t="s">
        <v>56</v>
      </c>
      <c r="BL1" s="21"/>
      <c r="BM1" s="21" t="str">
        <f t="shared" ref="BM1:BM64" si="2">AX1</f>
        <v>1#实时价格(元/MWh)</v>
      </c>
      <c r="BN1" s="21" t="str">
        <f t="shared" ref="BN1:BP1" si="3">AE1</f>
        <v>实时节点边际电价-电能量价格(元/MWh)</v>
      </c>
      <c r="BO1" s="21" t="str">
        <f t="shared" si="3"/>
        <v>实时节点边际电价-阻塞价格(元/MWh)</v>
      </c>
      <c r="BP1" s="21" t="str">
        <f t="shared" si="3"/>
        <v>实时节点边际电价-节点电价(元/MWh)</v>
      </c>
      <c r="BQ1" s="21" t="s">
        <v>57</v>
      </c>
      <c r="BR1" s="21" t="s">
        <v>58</v>
      </c>
      <c r="BS1" s="21" t="s">
        <v>59</v>
      </c>
    </row>
    <row r="2" spans="1:72">
      <c r="A2">
        <v>28294.92</v>
      </c>
      <c r="B2">
        <v>-7851.99</v>
      </c>
      <c r="C2">
        <v>30315.69</v>
      </c>
      <c r="D2">
        <v>7602.74</v>
      </c>
      <c r="E2">
        <v>341</v>
      </c>
      <c r="F2" s="3">
        <v>-6999</v>
      </c>
      <c r="G2">
        <v>639.37</v>
      </c>
      <c r="H2">
        <v>638.53</v>
      </c>
      <c r="I2">
        <v>606.64</v>
      </c>
      <c r="J2">
        <v>638.81</v>
      </c>
      <c r="K2">
        <v>551.15</v>
      </c>
      <c r="L2">
        <v>562.54</v>
      </c>
      <c r="M2">
        <v>950.49</v>
      </c>
      <c r="N2">
        <v>0</v>
      </c>
      <c r="O2">
        <v>0</v>
      </c>
      <c r="P2">
        <v>634.2</v>
      </c>
      <c r="Q2">
        <v>279.46</v>
      </c>
      <c r="R2">
        <v>279.57</v>
      </c>
      <c r="S2">
        <v>26794.29</v>
      </c>
      <c r="T2">
        <v>4407.418</v>
      </c>
      <c r="U2">
        <v>7150.685</v>
      </c>
      <c r="V2">
        <v>4.366</v>
      </c>
      <c r="W2">
        <v>7155.051</v>
      </c>
      <c r="X2">
        <v>411.699</v>
      </c>
      <c r="Y2">
        <v>49.982</v>
      </c>
      <c r="Z2">
        <v>9463.281</v>
      </c>
      <c r="AA2">
        <v>9191.057</v>
      </c>
      <c r="AB2">
        <v>1267.07</v>
      </c>
      <c r="AC2" t="s">
        <v>60</v>
      </c>
      <c r="AD2" s="3">
        <v>-3996.3594</v>
      </c>
      <c r="AE2">
        <v>341</v>
      </c>
      <c r="AF2">
        <v>0</v>
      </c>
      <c r="AG2">
        <v>341</v>
      </c>
      <c r="AH2">
        <v>338</v>
      </c>
      <c r="AI2">
        <v>0</v>
      </c>
      <c r="AJ2">
        <v>338</v>
      </c>
      <c r="AK2">
        <v>6857</v>
      </c>
      <c r="AL2">
        <v>28155.8</v>
      </c>
      <c r="AM2">
        <v>35012.8</v>
      </c>
      <c r="AN2">
        <v>9126.72</v>
      </c>
      <c r="AO2">
        <v>9126.72</v>
      </c>
      <c r="AP2">
        <v>0</v>
      </c>
      <c r="AQ2">
        <v>341</v>
      </c>
      <c r="AR2">
        <v>338</v>
      </c>
      <c r="AS2" s="12" t="s">
        <v>86</v>
      </c>
      <c r="AT2" s="12" t="s">
        <v>87</v>
      </c>
      <c r="AU2">
        <v>0</v>
      </c>
      <c r="AV2" s="13">
        <v>0</v>
      </c>
      <c r="AW2" s="3">
        <v>338</v>
      </c>
      <c r="AX2" s="3">
        <v>341</v>
      </c>
      <c r="AY2" s="3">
        <v>640</v>
      </c>
      <c r="AZ2" s="17">
        <v>640</v>
      </c>
      <c r="BA2" s="3">
        <v>338</v>
      </c>
      <c r="BB2" s="3">
        <v>341</v>
      </c>
      <c r="BE2" s="21">
        <f t="shared" si="0"/>
        <v>338</v>
      </c>
      <c r="BF2" s="21">
        <f t="shared" ref="BF2:BH2" si="4">AH2</f>
        <v>338</v>
      </c>
      <c r="BG2" s="21">
        <f t="shared" si="4"/>
        <v>0</v>
      </c>
      <c r="BH2" s="21">
        <f t="shared" si="4"/>
        <v>338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21">
        <f t="shared" si="2"/>
        <v>341</v>
      </c>
      <c r="BN2" s="21">
        <f t="shared" ref="BN2:BP2" si="9">AE2</f>
        <v>341</v>
      </c>
      <c r="BO2" s="21">
        <f t="shared" si="9"/>
        <v>0</v>
      </c>
      <c r="BP2" s="21">
        <f t="shared" si="9"/>
        <v>341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</row>
    <row r="3" spans="1:72">
      <c r="A3">
        <v>28294.12</v>
      </c>
      <c r="B3">
        <v>-7889.01</v>
      </c>
      <c r="C3">
        <v>30712.46</v>
      </c>
      <c r="D3">
        <v>7398.16</v>
      </c>
      <c r="E3">
        <v>366.67</v>
      </c>
      <c r="F3" s="3">
        <v>-6998</v>
      </c>
      <c r="G3">
        <v>640.22</v>
      </c>
      <c r="H3">
        <v>640.22</v>
      </c>
      <c r="I3">
        <v>609.17</v>
      </c>
      <c r="J3">
        <v>639.78</v>
      </c>
      <c r="K3">
        <v>551.61</v>
      </c>
      <c r="L3">
        <v>562.54</v>
      </c>
      <c r="M3">
        <v>950.08</v>
      </c>
      <c r="N3">
        <v>0</v>
      </c>
      <c r="O3">
        <v>0</v>
      </c>
      <c r="P3">
        <v>639.2</v>
      </c>
      <c r="Q3">
        <v>279.78</v>
      </c>
      <c r="R3">
        <v>280.15</v>
      </c>
      <c r="S3">
        <v>26492.363</v>
      </c>
      <c r="T3">
        <v>4351.842</v>
      </c>
      <c r="U3">
        <v>7214.986</v>
      </c>
      <c r="V3">
        <v>4.341</v>
      </c>
      <c r="W3">
        <v>7219.327</v>
      </c>
      <c r="X3">
        <v>284.636</v>
      </c>
      <c r="Y3">
        <v>50.017</v>
      </c>
      <c r="Z3">
        <v>9407.238</v>
      </c>
      <c r="AA3">
        <v>8957.811</v>
      </c>
      <c r="AB3">
        <v>1260.92</v>
      </c>
      <c r="AC3" t="s">
        <v>60</v>
      </c>
      <c r="AD3" s="3">
        <v>-3990.336</v>
      </c>
      <c r="AE3">
        <v>366.67</v>
      </c>
      <c r="AF3">
        <v>0</v>
      </c>
      <c r="AG3">
        <v>366.67</v>
      </c>
      <c r="AH3">
        <v>330</v>
      </c>
      <c r="AI3">
        <v>0</v>
      </c>
      <c r="AJ3">
        <v>330</v>
      </c>
      <c r="AK3">
        <v>6896</v>
      </c>
      <c r="AL3">
        <v>27940.8</v>
      </c>
      <c r="AM3">
        <v>34836.8</v>
      </c>
      <c r="AN3">
        <v>8785.03</v>
      </c>
      <c r="AO3">
        <v>8785.03</v>
      </c>
      <c r="AP3">
        <v>0</v>
      </c>
      <c r="AQ3">
        <v>366.67</v>
      </c>
      <c r="AR3">
        <v>330</v>
      </c>
      <c r="AU3">
        <v>0</v>
      </c>
      <c r="AV3" s="13">
        <v>0</v>
      </c>
      <c r="AW3" s="3">
        <v>330</v>
      </c>
      <c r="AX3" s="3">
        <v>366.67</v>
      </c>
      <c r="AY3" s="3">
        <v>640</v>
      </c>
      <c r="AZ3" s="17">
        <v>640</v>
      </c>
      <c r="BA3" s="3">
        <v>330</v>
      </c>
      <c r="BB3" s="3">
        <v>366.67</v>
      </c>
      <c r="BE3" s="21">
        <f t="shared" si="0"/>
        <v>330</v>
      </c>
      <c r="BF3" s="21">
        <f t="shared" ref="BF3:BH3" si="14">AH3</f>
        <v>330</v>
      </c>
      <c r="BG3" s="21">
        <f t="shared" si="14"/>
        <v>0</v>
      </c>
      <c r="BH3" s="21">
        <f t="shared" si="14"/>
        <v>330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21">
        <f t="shared" si="2"/>
        <v>366.67</v>
      </c>
      <c r="BN3" s="21">
        <f t="shared" ref="BN3:BP3" si="15">AE3</f>
        <v>366.67</v>
      </c>
      <c r="BO3" s="21">
        <f t="shared" si="15"/>
        <v>0</v>
      </c>
      <c r="BP3" s="21">
        <f t="shared" si="15"/>
        <v>366.67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</row>
    <row r="4" spans="1:72">
      <c r="A4">
        <v>28035.44</v>
      </c>
      <c r="B4">
        <v>-7926.01</v>
      </c>
      <c r="C4">
        <v>30684.97</v>
      </c>
      <c r="D4">
        <v>7062.37</v>
      </c>
      <c r="E4">
        <v>365</v>
      </c>
      <c r="F4" s="3">
        <v>-6998</v>
      </c>
      <c r="G4">
        <v>639.37</v>
      </c>
      <c r="H4">
        <v>639.37</v>
      </c>
      <c r="I4">
        <v>608.39</v>
      </c>
      <c r="J4">
        <v>639.44</v>
      </c>
      <c r="K4">
        <v>551.84</v>
      </c>
      <c r="L4">
        <v>561.85</v>
      </c>
      <c r="M4">
        <v>949.26</v>
      </c>
      <c r="N4">
        <v>0</v>
      </c>
      <c r="O4">
        <v>0</v>
      </c>
      <c r="P4">
        <v>642.9</v>
      </c>
      <c r="Q4">
        <v>279.99</v>
      </c>
      <c r="R4">
        <v>279.62</v>
      </c>
      <c r="S4">
        <v>26190.156</v>
      </c>
      <c r="T4">
        <v>4336.974</v>
      </c>
      <c r="U4">
        <v>7082.971</v>
      </c>
      <c r="V4">
        <v>4.239</v>
      </c>
      <c r="W4">
        <v>7087.21</v>
      </c>
      <c r="X4">
        <v>286.624</v>
      </c>
      <c r="Y4">
        <v>50.008</v>
      </c>
      <c r="Z4">
        <v>9559.285</v>
      </c>
      <c r="AA4">
        <v>8816.547</v>
      </c>
      <c r="AB4">
        <v>1127.81</v>
      </c>
      <c r="AC4" t="s">
        <v>60</v>
      </c>
      <c r="AD4" s="3">
        <v>-3987.6746</v>
      </c>
      <c r="AE4">
        <v>365</v>
      </c>
      <c r="AF4">
        <v>0</v>
      </c>
      <c r="AG4">
        <v>365</v>
      </c>
      <c r="AH4">
        <v>334</v>
      </c>
      <c r="AI4">
        <v>0</v>
      </c>
      <c r="AJ4">
        <v>334</v>
      </c>
      <c r="AK4">
        <v>6931</v>
      </c>
      <c r="AL4">
        <v>27633.7</v>
      </c>
      <c r="AM4">
        <v>34564.7</v>
      </c>
      <c r="AN4">
        <v>8455.81</v>
      </c>
      <c r="AO4">
        <v>8455.81</v>
      </c>
      <c r="AP4">
        <v>0</v>
      </c>
      <c r="AQ4">
        <v>365</v>
      </c>
      <c r="AR4">
        <v>334</v>
      </c>
      <c r="AU4">
        <v>0</v>
      </c>
      <c r="AV4" s="13">
        <v>0</v>
      </c>
      <c r="AW4" s="3">
        <v>334</v>
      </c>
      <c r="AX4" s="3">
        <v>365</v>
      </c>
      <c r="AY4" s="3">
        <v>640</v>
      </c>
      <c r="AZ4" s="17">
        <v>640</v>
      </c>
      <c r="BA4" s="3">
        <v>334</v>
      </c>
      <c r="BB4" s="3">
        <v>365</v>
      </c>
      <c r="BE4" s="21">
        <f t="shared" si="0"/>
        <v>334</v>
      </c>
      <c r="BF4" s="21">
        <f t="shared" ref="BF4:BH4" si="16">AH4</f>
        <v>334</v>
      </c>
      <c r="BG4" s="21">
        <f t="shared" si="16"/>
        <v>0</v>
      </c>
      <c r="BH4" s="21">
        <f t="shared" si="16"/>
        <v>334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21">
        <f t="shared" si="2"/>
        <v>365</v>
      </c>
      <c r="BN4" s="21">
        <f t="shared" ref="BN4:BP4" si="17">AE4</f>
        <v>365</v>
      </c>
      <c r="BO4" s="21">
        <f t="shared" si="17"/>
        <v>0</v>
      </c>
      <c r="BP4" s="21">
        <f t="shared" si="17"/>
        <v>365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2">
      <c r="A5">
        <v>27583.29</v>
      </c>
      <c r="B5">
        <v>-7964.01</v>
      </c>
      <c r="C5">
        <v>30306.14</v>
      </c>
      <c r="D5">
        <v>6805.12</v>
      </c>
      <c r="E5">
        <v>348.67</v>
      </c>
      <c r="F5" s="3">
        <v>-6999</v>
      </c>
      <c r="G5">
        <v>639.37</v>
      </c>
      <c r="H5">
        <v>640.22</v>
      </c>
      <c r="I5">
        <v>609.27</v>
      </c>
      <c r="J5">
        <v>636.94</v>
      </c>
      <c r="K5">
        <v>551.84</v>
      </c>
      <c r="L5">
        <v>563.01</v>
      </c>
      <c r="M5">
        <v>949.26</v>
      </c>
      <c r="N5">
        <v>0</v>
      </c>
      <c r="O5">
        <v>0</v>
      </c>
      <c r="P5">
        <v>644</v>
      </c>
      <c r="Q5">
        <v>280.15</v>
      </c>
      <c r="R5">
        <v>280.42</v>
      </c>
      <c r="S5">
        <v>25991.91</v>
      </c>
      <c r="T5">
        <v>4246.126</v>
      </c>
      <c r="U5">
        <v>6834.118</v>
      </c>
      <c r="V5">
        <v>4.319</v>
      </c>
      <c r="W5">
        <v>6838.437</v>
      </c>
      <c r="X5">
        <v>288.89</v>
      </c>
      <c r="Y5">
        <v>49.965</v>
      </c>
      <c r="Z5">
        <v>9666.617</v>
      </c>
      <c r="AA5">
        <v>8691.748</v>
      </c>
      <c r="AB5">
        <v>1134.4</v>
      </c>
      <c r="AC5" t="s">
        <v>60</v>
      </c>
      <c r="AD5" s="3">
        <v>-3992.437</v>
      </c>
      <c r="AE5">
        <v>348.67</v>
      </c>
      <c r="AF5">
        <v>0</v>
      </c>
      <c r="AG5">
        <v>348.67</v>
      </c>
      <c r="AH5">
        <v>329</v>
      </c>
      <c r="AI5">
        <v>0</v>
      </c>
      <c r="AJ5">
        <v>329</v>
      </c>
      <c r="AK5">
        <v>6968</v>
      </c>
      <c r="AL5">
        <v>27388.1</v>
      </c>
      <c r="AM5">
        <v>34356.1</v>
      </c>
      <c r="AN5">
        <v>8117.1</v>
      </c>
      <c r="AO5">
        <v>8117.1</v>
      </c>
      <c r="AP5">
        <v>0</v>
      </c>
      <c r="AQ5">
        <v>348.67</v>
      </c>
      <c r="AR5">
        <v>329</v>
      </c>
      <c r="AU5">
        <v>0</v>
      </c>
      <c r="AV5" s="13">
        <v>0</v>
      </c>
      <c r="AW5" s="3">
        <v>329</v>
      </c>
      <c r="AX5" s="3">
        <v>348.67</v>
      </c>
      <c r="AY5" s="3">
        <v>640</v>
      </c>
      <c r="AZ5" s="17">
        <v>640</v>
      </c>
      <c r="BA5" s="3">
        <v>329</v>
      </c>
      <c r="BB5" s="3">
        <v>348.67</v>
      </c>
      <c r="BE5" s="21">
        <f t="shared" si="0"/>
        <v>329</v>
      </c>
      <c r="BF5" s="21">
        <f t="shared" ref="BF5:BH5" si="18">AH5</f>
        <v>329</v>
      </c>
      <c r="BG5" s="21">
        <f t="shared" si="18"/>
        <v>0</v>
      </c>
      <c r="BH5" s="21">
        <f t="shared" si="18"/>
        <v>329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21">
        <f t="shared" si="2"/>
        <v>348.67</v>
      </c>
      <c r="BN5" s="21">
        <f t="shared" ref="BN5:BP5" si="19">AE5</f>
        <v>348.67</v>
      </c>
      <c r="BO5" s="21">
        <f t="shared" si="19"/>
        <v>0</v>
      </c>
      <c r="BP5" s="21">
        <f t="shared" si="19"/>
        <v>348.67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2">
      <c r="A6">
        <v>27646.88</v>
      </c>
      <c r="B6">
        <v>-7996.01</v>
      </c>
      <c r="C6">
        <v>30466.22</v>
      </c>
      <c r="D6">
        <v>6574.71</v>
      </c>
      <c r="E6">
        <v>348.67</v>
      </c>
      <c r="F6" s="3">
        <v>-6999</v>
      </c>
      <c r="G6">
        <v>639.37</v>
      </c>
      <c r="H6">
        <v>640.22</v>
      </c>
      <c r="I6">
        <v>610.28</v>
      </c>
      <c r="J6">
        <v>642.2</v>
      </c>
      <c r="K6">
        <v>551.61</v>
      </c>
      <c r="L6">
        <v>563.24</v>
      </c>
      <c r="M6">
        <v>948.85</v>
      </c>
      <c r="N6">
        <v>0</v>
      </c>
      <c r="O6">
        <v>0</v>
      </c>
      <c r="P6">
        <v>641.8</v>
      </c>
      <c r="Q6">
        <v>279.89</v>
      </c>
      <c r="R6">
        <v>279.89</v>
      </c>
      <c r="S6">
        <v>25498.602</v>
      </c>
      <c r="T6">
        <v>3599.868</v>
      </c>
      <c r="U6">
        <v>6585.124</v>
      </c>
      <c r="V6">
        <v>4.311</v>
      </c>
      <c r="W6">
        <v>6589.434</v>
      </c>
      <c r="X6">
        <v>119.578</v>
      </c>
      <c r="Y6">
        <v>49.978</v>
      </c>
      <c r="Z6">
        <v>10320.135</v>
      </c>
      <c r="AA6">
        <v>8348.168</v>
      </c>
      <c r="AB6">
        <v>1141.81</v>
      </c>
      <c r="AC6" t="s">
        <v>60</v>
      </c>
      <c r="AD6" s="3">
        <v>-3990.476</v>
      </c>
      <c r="AE6">
        <v>348.67</v>
      </c>
      <c r="AF6">
        <v>0</v>
      </c>
      <c r="AG6">
        <v>348.67</v>
      </c>
      <c r="AH6">
        <v>330</v>
      </c>
      <c r="AI6">
        <v>0</v>
      </c>
      <c r="AJ6">
        <v>330</v>
      </c>
      <c r="AK6">
        <v>7000</v>
      </c>
      <c r="AL6">
        <v>27050.3</v>
      </c>
      <c r="AM6">
        <v>34050.3</v>
      </c>
      <c r="AN6">
        <v>7821.09</v>
      </c>
      <c r="AO6">
        <v>7821.09</v>
      </c>
      <c r="AP6">
        <v>0</v>
      </c>
      <c r="AQ6">
        <v>348.67</v>
      </c>
      <c r="AR6">
        <v>330</v>
      </c>
      <c r="AU6">
        <v>0</v>
      </c>
      <c r="AV6" s="13">
        <v>0</v>
      </c>
      <c r="AW6" s="3">
        <v>330</v>
      </c>
      <c r="AX6" s="3">
        <v>348.67</v>
      </c>
      <c r="AY6" s="3">
        <v>640</v>
      </c>
      <c r="AZ6" s="17">
        <v>640</v>
      </c>
      <c r="BA6" s="3">
        <v>330</v>
      </c>
      <c r="BB6" s="3">
        <v>348.67</v>
      </c>
      <c r="BE6" s="21">
        <f t="shared" si="0"/>
        <v>330</v>
      </c>
      <c r="BF6" s="21">
        <f t="shared" ref="BF6:BH6" si="20">AH6</f>
        <v>330</v>
      </c>
      <c r="BG6" s="21">
        <f t="shared" si="20"/>
        <v>0</v>
      </c>
      <c r="BH6" s="21">
        <f t="shared" si="20"/>
        <v>330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21">
        <f t="shared" si="2"/>
        <v>348.67</v>
      </c>
      <c r="BN6" s="21">
        <f t="shared" ref="BN6:BP6" si="21">AE6</f>
        <v>348.67</v>
      </c>
      <c r="BO6" s="21">
        <f t="shared" si="21"/>
        <v>0</v>
      </c>
      <c r="BP6" s="21">
        <f t="shared" si="21"/>
        <v>348.67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2">
      <c r="A7">
        <v>27301.93</v>
      </c>
      <c r="B7">
        <v>-7997.01</v>
      </c>
      <c r="C7">
        <v>30000.43</v>
      </c>
      <c r="D7">
        <v>6470.54</v>
      </c>
      <c r="E7">
        <v>347.67</v>
      </c>
      <c r="F7" s="3">
        <v>-6999</v>
      </c>
      <c r="G7">
        <v>640.22</v>
      </c>
      <c r="H7">
        <v>641.93</v>
      </c>
      <c r="I7">
        <v>610.56</v>
      </c>
      <c r="J7">
        <v>642.48</v>
      </c>
      <c r="K7">
        <v>550.45</v>
      </c>
      <c r="L7">
        <v>563.47</v>
      </c>
      <c r="M7">
        <v>948.85</v>
      </c>
      <c r="N7">
        <v>0</v>
      </c>
      <c r="O7">
        <v>0</v>
      </c>
      <c r="P7">
        <v>641.1</v>
      </c>
      <c r="Q7">
        <v>280.05</v>
      </c>
      <c r="R7">
        <v>279.36</v>
      </c>
      <c r="S7">
        <v>25375.877</v>
      </c>
      <c r="T7">
        <v>3651.872</v>
      </c>
      <c r="U7">
        <v>6207.132</v>
      </c>
      <c r="V7">
        <v>4.316</v>
      </c>
      <c r="W7">
        <v>6211.448</v>
      </c>
      <c r="X7">
        <v>57.67</v>
      </c>
      <c r="Y7">
        <v>50.027</v>
      </c>
      <c r="Z7">
        <v>10053.482</v>
      </c>
      <c r="AA7">
        <v>8598.305</v>
      </c>
      <c r="AB7">
        <v>972.07</v>
      </c>
      <c r="AC7" t="s">
        <v>60</v>
      </c>
      <c r="AD7" s="3">
        <v>-3990.336</v>
      </c>
      <c r="AE7">
        <v>347.67</v>
      </c>
      <c r="AF7">
        <v>0</v>
      </c>
      <c r="AG7">
        <v>347.67</v>
      </c>
      <c r="AH7">
        <v>330</v>
      </c>
      <c r="AI7">
        <v>0</v>
      </c>
      <c r="AJ7">
        <v>330</v>
      </c>
      <c r="AK7">
        <v>7002</v>
      </c>
      <c r="AL7">
        <v>26804.6</v>
      </c>
      <c r="AM7">
        <v>33806.6</v>
      </c>
      <c r="AN7">
        <v>7559.9</v>
      </c>
      <c r="AO7">
        <v>7559.9</v>
      </c>
      <c r="AP7">
        <v>0</v>
      </c>
      <c r="AQ7">
        <v>347.67</v>
      </c>
      <c r="AR7">
        <v>330</v>
      </c>
      <c r="AU7">
        <v>0</v>
      </c>
      <c r="AV7" s="13">
        <v>0</v>
      </c>
      <c r="AW7" s="3">
        <v>330</v>
      </c>
      <c r="AX7" s="3">
        <v>347.67</v>
      </c>
      <c r="AY7" s="3">
        <v>640</v>
      </c>
      <c r="AZ7" s="17">
        <v>640</v>
      </c>
      <c r="BA7" s="3">
        <v>330</v>
      </c>
      <c r="BB7" s="3">
        <v>347.67</v>
      </c>
      <c r="BE7" s="21">
        <f t="shared" si="0"/>
        <v>330</v>
      </c>
      <c r="BF7" s="21">
        <f t="shared" ref="BF7:BH7" si="22">AH7</f>
        <v>330</v>
      </c>
      <c r="BG7" s="21">
        <f t="shared" si="22"/>
        <v>0</v>
      </c>
      <c r="BH7" s="21">
        <f t="shared" si="22"/>
        <v>330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21">
        <f t="shared" si="2"/>
        <v>347.67</v>
      </c>
      <c r="BN7" s="21">
        <f t="shared" ref="BN7:BP7" si="23">AE7</f>
        <v>347.67</v>
      </c>
      <c r="BO7" s="21">
        <f t="shared" si="23"/>
        <v>0</v>
      </c>
      <c r="BP7" s="21">
        <f t="shared" si="23"/>
        <v>347.67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2">
      <c r="A8">
        <v>27026.93</v>
      </c>
      <c r="B8">
        <v>-7994.99</v>
      </c>
      <c r="C8">
        <v>29972.58</v>
      </c>
      <c r="D8">
        <v>6303.29</v>
      </c>
      <c r="E8">
        <v>337.67</v>
      </c>
      <c r="F8" s="3">
        <v>-6999</v>
      </c>
      <c r="G8">
        <v>639.37</v>
      </c>
      <c r="H8">
        <v>641.09</v>
      </c>
      <c r="I8">
        <v>610.78</v>
      </c>
      <c r="J8">
        <v>642.09</v>
      </c>
      <c r="K8">
        <v>551.15</v>
      </c>
      <c r="L8">
        <v>563.01</v>
      </c>
      <c r="M8">
        <v>948.44</v>
      </c>
      <c r="N8">
        <v>0</v>
      </c>
      <c r="O8">
        <v>0</v>
      </c>
      <c r="P8">
        <v>642.6</v>
      </c>
      <c r="Q8">
        <v>279.73</v>
      </c>
      <c r="R8">
        <v>280.26</v>
      </c>
      <c r="S8">
        <v>25461.05</v>
      </c>
      <c r="T8">
        <v>4149.435</v>
      </c>
      <c r="U8">
        <v>5643.258</v>
      </c>
      <c r="V8">
        <v>4.347</v>
      </c>
      <c r="W8">
        <v>5647.604</v>
      </c>
      <c r="X8">
        <v>57.72</v>
      </c>
      <c r="Y8">
        <v>50.033</v>
      </c>
      <c r="Z8">
        <v>9077.816</v>
      </c>
      <c r="AA8">
        <v>9592.199</v>
      </c>
      <c r="AB8">
        <v>903.1</v>
      </c>
      <c r="AC8" t="s">
        <v>60</v>
      </c>
      <c r="AD8" s="3">
        <v>-3997.0596</v>
      </c>
      <c r="AE8">
        <v>337.67</v>
      </c>
      <c r="AF8">
        <v>0</v>
      </c>
      <c r="AG8">
        <v>337.67</v>
      </c>
      <c r="AH8">
        <v>350</v>
      </c>
      <c r="AI8">
        <v>0</v>
      </c>
      <c r="AJ8">
        <v>350</v>
      </c>
      <c r="AK8">
        <v>7002</v>
      </c>
      <c r="AL8">
        <v>26773.9</v>
      </c>
      <c r="AM8">
        <v>33775.9</v>
      </c>
      <c r="AN8">
        <v>7310.71</v>
      </c>
      <c r="AO8">
        <v>7310.71</v>
      </c>
      <c r="AP8">
        <v>0</v>
      </c>
      <c r="AQ8">
        <v>337.67</v>
      </c>
      <c r="AR8">
        <v>350</v>
      </c>
      <c r="AU8">
        <v>0</v>
      </c>
      <c r="AV8" s="13">
        <v>0</v>
      </c>
      <c r="AW8" s="3">
        <v>350</v>
      </c>
      <c r="AX8" s="3">
        <v>337.67</v>
      </c>
      <c r="AY8" s="3">
        <v>640</v>
      </c>
      <c r="AZ8" s="17">
        <v>640</v>
      </c>
      <c r="BA8" s="3">
        <v>350</v>
      </c>
      <c r="BB8" s="3">
        <v>337.67</v>
      </c>
      <c r="BE8" s="21">
        <f t="shared" si="0"/>
        <v>350</v>
      </c>
      <c r="BF8" s="21">
        <f t="shared" ref="BF8:BH8" si="24">AH8</f>
        <v>350</v>
      </c>
      <c r="BG8" s="21">
        <f t="shared" si="24"/>
        <v>0</v>
      </c>
      <c r="BH8" s="21">
        <f t="shared" si="24"/>
        <v>350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21">
        <f t="shared" si="2"/>
        <v>337.67</v>
      </c>
      <c r="BN8" s="21">
        <f t="shared" ref="BN8:BP8" si="25">AE8</f>
        <v>337.67</v>
      </c>
      <c r="BO8" s="21">
        <f t="shared" si="25"/>
        <v>0</v>
      </c>
      <c r="BP8" s="21">
        <f t="shared" si="25"/>
        <v>337.67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2">
      <c r="A9">
        <v>27080.22</v>
      </c>
      <c r="B9">
        <v>-7996.99</v>
      </c>
      <c r="C9">
        <v>30890.51</v>
      </c>
      <c r="D9">
        <v>6036.73</v>
      </c>
      <c r="E9">
        <v>348.33</v>
      </c>
      <c r="F9" s="3">
        <v>-6999</v>
      </c>
      <c r="G9">
        <v>640.22</v>
      </c>
      <c r="H9">
        <v>641.09</v>
      </c>
      <c r="I9">
        <v>610.92</v>
      </c>
      <c r="J9">
        <v>642.33</v>
      </c>
      <c r="K9">
        <v>551.61</v>
      </c>
      <c r="L9">
        <v>563.47</v>
      </c>
      <c r="M9">
        <v>948.85</v>
      </c>
      <c r="N9">
        <v>0</v>
      </c>
      <c r="O9">
        <v>0</v>
      </c>
      <c r="P9">
        <v>642.4</v>
      </c>
      <c r="Q9">
        <v>280.2</v>
      </c>
      <c r="R9">
        <v>280.1</v>
      </c>
      <c r="S9">
        <v>25395.783</v>
      </c>
      <c r="T9">
        <v>4193.403</v>
      </c>
      <c r="U9">
        <v>5219.565</v>
      </c>
      <c r="V9">
        <v>4.309</v>
      </c>
      <c r="W9">
        <v>5223.874</v>
      </c>
      <c r="X9">
        <v>57.82</v>
      </c>
      <c r="Y9">
        <v>50.036</v>
      </c>
      <c r="Z9">
        <v>8492.561</v>
      </c>
      <c r="AA9">
        <v>10185.322</v>
      </c>
      <c r="AB9">
        <v>895.2</v>
      </c>
      <c r="AC9" t="s">
        <v>60</v>
      </c>
      <c r="AD9" s="3">
        <v>-3992.437</v>
      </c>
      <c r="AE9">
        <v>348.33</v>
      </c>
      <c r="AF9">
        <v>0</v>
      </c>
      <c r="AG9">
        <v>348.33</v>
      </c>
      <c r="AH9">
        <v>339</v>
      </c>
      <c r="AI9">
        <v>0</v>
      </c>
      <c r="AJ9">
        <v>339</v>
      </c>
      <c r="AK9">
        <v>7003</v>
      </c>
      <c r="AL9">
        <v>26927.4</v>
      </c>
      <c r="AM9">
        <v>33930.4</v>
      </c>
      <c r="AN9">
        <v>7071.6</v>
      </c>
      <c r="AO9">
        <v>7071.6</v>
      </c>
      <c r="AP9">
        <v>0</v>
      </c>
      <c r="AQ9">
        <v>348.33</v>
      </c>
      <c r="AR9">
        <v>339</v>
      </c>
      <c r="AU9">
        <v>0</v>
      </c>
      <c r="AV9" s="13">
        <v>0</v>
      </c>
      <c r="AW9" s="3">
        <v>339</v>
      </c>
      <c r="AX9" s="3">
        <v>348.33</v>
      </c>
      <c r="AY9" s="3">
        <v>640</v>
      </c>
      <c r="AZ9" s="17">
        <v>640</v>
      </c>
      <c r="BA9" s="3">
        <v>339</v>
      </c>
      <c r="BB9" s="3">
        <v>348.33</v>
      </c>
      <c r="BE9" s="21">
        <f t="shared" si="0"/>
        <v>339</v>
      </c>
      <c r="BF9" s="21">
        <f t="shared" ref="BF9:BH9" si="26">AH9</f>
        <v>339</v>
      </c>
      <c r="BG9" s="21">
        <f t="shared" si="26"/>
        <v>0</v>
      </c>
      <c r="BH9" s="21">
        <f t="shared" si="26"/>
        <v>339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21">
        <f t="shared" si="2"/>
        <v>348.33</v>
      </c>
      <c r="BN9" s="21">
        <f t="shared" ref="BN9:BP9" si="27">AE9</f>
        <v>348.33</v>
      </c>
      <c r="BO9" s="21">
        <f t="shared" si="27"/>
        <v>0</v>
      </c>
      <c r="BP9" s="21">
        <f t="shared" si="27"/>
        <v>348.33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2">
      <c r="A10">
        <v>28129.17</v>
      </c>
      <c r="B10">
        <v>-7995</v>
      </c>
      <c r="C10">
        <v>31967.09</v>
      </c>
      <c r="D10">
        <v>5974.7</v>
      </c>
      <c r="E10">
        <v>413.33</v>
      </c>
      <c r="F10" s="3">
        <v>-6999</v>
      </c>
      <c r="G10">
        <v>640.22</v>
      </c>
      <c r="H10">
        <v>641.09</v>
      </c>
      <c r="I10">
        <v>610.97</v>
      </c>
      <c r="J10">
        <v>642.73</v>
      </c>
      <c r="K10">
        <v>551.61</v>
      </c>
      <c r="L10">
        <v>562.54</v>
      </c>
      <c r="M10">
        <v>949.26</v>
      </c>
      <c r="N10">
        <v>0</v>
      </c>
      <c r="O10">
        <v>0</v>
      </c>
      <c r="P10">
        <v>641.9</v>
      </c>
      <c r="Q10">
        <v>298.92</v>
      </c>
      <c r="R10">
        <v>291.89</v>
      </c>
      <c r="S10">
        <v>26028.473</v>
      </c>
      <c r="T10">
        <v>4233.298</v>
      </c>
      <c r="U10">
        <v>5143.274</v>
      </c>
      <c r="V10">
        <v>4.331</v>
      </c>
      <c r="W10">
        <v>5147.604</v>
      </c>
      <c r="X10">
        <v>57.97</v>
      </c>
      <c r="Y10">
        <v>50.034</v>
      </c>
      <c r="Z10">
        <v>7732.281</v>
      </c>
      <c r="AA10">
        <v>10910.209</v>
      </c>
      <c r="AB10">
        <v>898.22</v>
      </c>
      <c r="AC10" t="s">
        <v>60</v>
      </c>
      <c r="AD10" s="3">
        <v>-3962.8813</v>
      </c>
      <c r="AE10">
        <v>413.33</v>
      </c>
      <c r="AF10">
        <v>0</v>
      </c>
      <c r="AG10">
        <v>413.33</v>
      </c>
      <c r="AH10">
        <v>395</v>
      </c>
      <c r="AI10">
        <v>0</v>
      </c>
      <c r="AJ10">
        <v>395</v>
      </c>
      <c r="AK10">
        <v>7004</v>
      </c>
      <c r="AL10">
        <v>27234.5</v>
      </c>
      <c r="AM10">
        <v>34238.5</v>
      </c>
      <c r="AN10">
        <v>6869.87</v>
      </c>
      <c r="AO10">
        <v>6869.87</v>
      </c>
      <c r="AP10">
        <v>0</v>
      </c>
      <c r="AQ10">
        <v>413.33</v>
      </c>
      <c r="AR10">
        <v>395</v>
      </c>
      <c r="AU10">
        <v>0</v>
      </c>
      <c r="AV10" s="13">
        <v>0</v>
      </c>
      <c r="AW10" s="3">
        <v>395</v>
      </c>
      <c r="AX10" s="3">
        <v>413.33</v>
      </c>
      <c r="AY10" s="3">
        <v>640</v>
      </c>
      <c r="AZ10" s="17">
        <v>640</v>
      </c>
      <c r="BA10" s="3">
        <v>395</v>
      </c>
      <c r="BB10" s="3">
        <v>413.33</v>
      </c>
      <c r="BE10" s="21">
        <f t="shared" si="0"/>
        <v>395</v>
      </c>
      <c r="BF10" s="21">
        <f t="shared" ref="BF10:BH10" si="28">AH10</f>
        <v>395</v>
      </c>
      <c r="BG10" s="21">
        <f t="shared" si="28"/>
        <v>0</v>
      </c>
      <c r="BH10" s="21">
        <f t="shared" si="28"/>
        <v>395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21">
        <f t="shared" si="2"/>
        <v>413.33</v>
      </c>
      <c r="BN10" s="21">
        <f t="shared" ref="BN10:BP10" si="29">AE10</f>
        <v>413.33</v>
      </c>
      <c r="BO10" s="21">
        <f t="shared" si="29"/>
        <v>0</v>
      </c>
      <c r="BP10" s="21">
        <f t="shared" si="29"/>
        <v>413.33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2">
      <c r="A11">
        <v>28046.65</v>
      </c>
      <c r="B11">
        <v>-7953</v>
      </c>
      <c r="C11">
        <v>32995.96</v>
      </c>
      <c r="D11">
        <v>5819.65</v>
      </c>
      <c r="E11">
        <v>522.67</v>
      </c>
      <c r="F11" s="3">
        <v>-6998</v>
      </c>
      <c r="G11">
        <v>639.37</v>
      </c>
      <c r="H11">
        <v>641.09</v>
      </c>
      <c r="I11">
        <v>609.89</v>
      </c>
      <c r="J11">
        <v>641.14</v>
      </c>
      <c r="K11">
        <v>551.15</v>
      </c>
      <c r="L11">
        <v>583.24</v>
      </c>
      <c r="M11">
        <v>968.99</v>
      </c>
      <c r="N11">
        <v>0</v>
      </c>
      <c r="O11">
        <v>0</v>
      </c>
      <c r="P11">
        <v>654.7</v>
      </c>
      <c r="Q11">
        <v>318.05</v>
      </c>
      <c r="R11">
        <v>320.59</v>
      </c>
      <c r="S11">
        <v>26178.297</v>
      </c>
      <c r="T11">
        <v>4006.649</v>
      </c>
      <c r="U11">
        <v>5035.75</v>
      </c>
      <c r="V11">
        <v>4.314</v>
      </c>
      <c r="W11">
        <v>5040.064</v>
      </c>
      <c r="X11">
        <v>57.97</v>
      </c>
      <c r="Y11">
        <v>50.029</v>
      </c>
      <c r="Z11">
        <v>7418.125</v>
      </c>
      <c r="AA11">
        <v>11293.066</v>
      </c>
      <c r="AB11">
        <v>894.26</v>
      </c>
      <c r="AC11" t="s">
        <v>60</v>
      </c>
      <c r="AD11" s="3">
        <v>-3864.6882</v>
      </c>
      <c r="AE11">
        <v>522.67</v>
      </c>
      <c r="AF11">
        <v>0</v>
      </c>
      <c r="AG11">
        <v>522.67</v>
      </c>
      <c r="AH11">
        <v>380</v>
      </c>
      <c r="AI11">
        <v>0</v>
      </c>
      <c r="AJ11">
        <v>380</v>
      </c>
      <c r="AK11">
        <v>6963</v>
      </c>
      <c r="AL11">
        <v>27357.3</v>
      </c>
      <c r="AM11">
        <v>34320.3</v>
      </c>
      <c r="AN11">
        <v>6695.12</v>
      </c>
      <c r="AO11">
        <v>6695.12</v>
      </c>
      <c r="AP11">
        <v>0</v>
      </c>
      <c r="AQ11">
        <v>522.67</v>
      </c>
      <c r="AR11">
        <v>380</v>
      </c>
      <c r="AU11">
        <v>0</v>
      </c>
      <c r="AV11" s="13">
        <v>0</v>
      </c>
      <c r="AW11" s="3">
        <v>380</v>
      </c>
      <c r="AX11" s="3">
        <v>522.67</v>
      </c>
      <c r="AY11" s="3">
        <v>640</v>
      </c>
      <c r="AZ11" s="17">
        <v>660</v>
      </c>
      <c r="BA11" s="3">
        <v>380</v>
      </c>
      <c r="BB11" s="3">
        <v>522.67</v>
      </c>
      <c r="BE11" s="21">
        <f t="shared" si="0"/>
        <v>380</v>
      </c>
      <c r="BF11" s="21">
        <f t="shared" ref="BF11:BH11" si="30">AH11</f>
        <v>380</v>
      </c>
      <c r="BG11" s="21">
        <f t="shared" si="30"/>
        <v>0</v>
      </c>
      <c r="BH11" s="21">
        <f t="shared" si="30"/>
        <v>380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21">
        <f t="shared" si="2"/>
        <v>522.67</v>
      </c>
      <c r="BN11" s="21">
        <f t="shared" ref="BN11:BP11" si="31">AE11</f>
        <v>522.67</v>
      </c>
      <c r="BO11" s="21">
        <f t="shared" si="31"/>
        <v>0</v>
      </c>
      <c r="BP11" s="21">
        <f t="shared" si="31"/>
        <v>522.67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2">
      <c r="A12">
        <v>27867.4</v>
      </c>
      <c r="B12">
        <v>-7909.99</v>
      </c>
      <c r="C12">
        <v>33036.22</v>
      </c>
      <c r="D12">
        <v>5581.04</v>
      </c>
      <c r="E12">
        <v>512</v>
      </c>
      <c r="F12" s="3">
        <v>-6998</v>
      </c>
      <c r="G12">
        <v>642.78</v>
      </c>
      <c r="H12">
        <v>641.09</v>
      </c>
      <c r="I12">
        <v>611.61</v>
      </c>
      <c r="J12">
        <v>642.88</v>
      </c>
      <c r="K12">
        <v>551.84</v>
      </c>
      <c r="L12">
        <v>583.48</v>
      </c>
      <c r="M12">
        <v>978.45</v>
      </c>
      <c r="N12">
        <v>0</v>
      </c>
      <c r="O12">
        <v>0</v>
      </c>
      <c r="P12">
        <v>652.8</v>
      </c>
      <c r="Q12">
        <v>320.32</v>
      </c>
      <c r="R12">
        <v>320.43</v>
      </c>
      <c r="S12">
        <v>25899.295</v>
      </c>
      <c r="T12">
        <v>3803.162</v>
      </c>
      <c r="U12">
        <v>4999.534</v>
      </c>
      <c r="V12">
        <v>4.304</v>
      </c>
      <c r="W12">
        <v>5003.838</v>
      </c>
      <c r="X12">
        <v>58.07</v>
      </c>
      <c r="Y12">
        <v>50</v>
      </c>
      <c r="Z12">
        <v>7791.148</v>
      </c>
      <c r="AA12">
        <v>10929.191</v>
      </c>
      <c r="AB12">
        <v>884.04</v>
      </c>
      <c r="AC12" t="s">
        <v>60</v>
      </c>
      <c r="AD12" s="3">
        <v>-3848.7195</v>
      </c>
      <c r="AE12">
        <v>512</v>
      </c>
      <c r="AF12">
        <v>0</v>
      </c>
      <c r="AG12">
        <v>512</v>
      </c>
      <c r="AH12">
        <v>395</v>
      </c>
      <c r="AI12">
        <v>0</v>
      </c>
      <c r="AJ12">
        <v>395</v>
      </c>
      <c r="AK12">
        <v>6918</v>
      </c>
      <c r="AL12">
        <v>27050.3</v>
      </c>
      <c r="AM12">
        <v>33968.3</v>
      </c>
      <c r="AN12">
        <v>6521.92</v>
      </c>
      <c r="AO12">
        <v>6521.92</v>
      </c>
      <c r="AP12">
        <v>0</v>
      </c>
      <c r="AQ12">
        <v>512</v>
      </c>
      <c r="AR12">
        <v>395</v>
      </c>
      <c r="AU12">
        <v>0</v>
      </c>
      <c r="AV12" s="13">
        <v>0</v>
      </c>
      <c r="AW12" s="3">
        <v>395</v>
      </c>
      <c r="AX12" s="3">
        <v>512</v>
      </c>
      <c r="AY12" s="3">
        <v>640</v>
      </c>
      <c r="AZ12" s="17">
        <v>660</v>
      </c>
      <c r="BA12" s="3">
        <v>395</v>
      </c>
      <c r="BB12" s="3">
        <v>512</v>
      </c>
      <c r="BE12" s="21">
        <f t="shared" si="0"/>
        <v>395</v>
      </c>
      <c r="BF12" s="21">
        <f t="shared" ref="BF12:BH12" si="32">AH12</f>
        <v>395</v>
      </c>
      <c r="BG12" s="21">
        <f t="shared" si="32"/>
        <v>0</v>
      </c>
      <c r="BH12" s="21">
        <f t="shared" si="32"/>
        <v>395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21">
        <f t="shared" si="2"/>
        <v>512</v>
      </c>
      <c r="BN12" s="21">
        <f t="shared" ref="BN12:BP12" si="33">AE12</f>
        <v>512</v>
      </c>
      <c r="BO12" s="21">
        <f t="shared" si="33"/>
        <v>0</v>
      </c>
      <c r="BP12" s="21">
        <f t="shared" si="33"/>
        <v>512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2">
      <c r="A13">
        <v>27481.57</v>
      </c>
      <c r="B13">
        <v>-7866.99</v>
      </c>
      <c r="C13">
        <v>32783.43</v>
      </c>
      <c r="D13">
        <v>5371.99</v>
      </c>
      <c r="E13">
        <v>500.33</v>
      </c>
      <c r="F13" s="3">
        <v>-6999</v>
      </c>
      <c r="G13">
        <v>641.93</v>
      </c>
      <c r="H13">
        <v>640.22</v>
      </c>
      <c r="I13">
        <v>610.75</v>
      </c>
      <c r="J13">
        <v>636.91</v>
      </c>
      <c r="K13">
        <v>551.15</v>
      </c>
      <c r="L13">
        <v>573.24</v>
      </c>
      <c r="M13">
        <v>963.65</v>
      </c>
      <c r="N13">
        <v>0</v>
      </c>
      <c r="O13">
        <v>0</v>
      </c>
      <c r="P13">
        <v>647.5</v>
      </c>
      <c r="Q13">
        <v>320.27</v>
      </c>
      <c r="R13">
        <v>310.44</v>
      </c>
      <c r="S13">
        <v>25564.979</v>
      </c>
      <c r="T13">
        <v>3909.367</v>
      </c>
      <c r="U13">
        <v>5088.029</v>
      </c>
      <c r="V13">
        <v>4.299</v>
      </c>
      <c r="W13">
        <v>5092.328</v>
      </c>
      <c r="X13">
        <v>58.12</v>
      </c>
      <c r="Y13">
        <v>49.967</v>
      </c>
      <c r="Z13">
        <v>8362.637</v>
      </c>
      <c r="AA13">
        <v>10273.225</v>
      </c>
      <c r="AB13">
        <v>890.43</v>
      </c>
      <c r="AC13" t="s">
        <v>60</v>
      </c>
      <c r="AD13" s="3">
        <v>-3889.9019</v>
      </c>
      <c r="AE13">
        <v>500.33</v>
      </c>
      <c r="AF13">
        <v>0</v>
      </c>
      <c r="AG13">
        <v>500.33</v>
      </c>
      <c r="AH13">
        <v>350</v>
      </c>
      <c r="AI13">
        <v>0</v>
      </c>
      <c r="AJ13">
        <v>350</v>
      </c>
      <c r="AK13">
        <v>6875</v>
      </c>
      <c r="AL13">
        <v>26773.9</v>
      </c>
      <c r="AM13">
        <v>33648.9</v>
      </c>
      <c r="AN13">
        <v>6355.3</v>
      </c>
      <c r="AO13">
        <v>6355.3</v>
      </c>
      <c r="AP13">
        <v>0</v>
      </c>
      <c r="AQ13">
        <v>500.33</v>
      </c>
      <c r="AR13">
        <v>350</v>
      </c>
      <c r="AU13">
        <v>0</v>
      </c>
      <c r="AV13" s="13">
        <v>0</v>
      </c>
      <c r="AW13" s="3">
        <v>350</v>
      </c>
      <c r="AX13" s="3">
        <v>500.33</v>
      </c>
      <c r="AY13" s="3">
        <v>640</v>
      </c>
      <c r="AZ13" s="17">
        <v>652.67</v>
      </c>
      <c r="BA13" s="3">
        <v>350</v>
      </c>
      <c r="BB13" s="3">
        <v>500.33</v>
      </c>
      <c r="BE13" s="21">
        <f t="shared" si="0"/>
        <v>350</v>
      </c>
      <c r="BF13" s="21">
        <f t="shared" ref="BF13:BH13" si="34">AH13</f>
        <v>350</v>
      </c>
      <c r="BG13" s="21">
        <f t="shared" si="34"/>
        <v>0</v>
      </c>
      <c r="BH13" s="21">
        <f t="shared" si="34"/>
        <v>350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21">
        <f t="shared" si="2"/>
        <v>500.33</v>
      </c>
      <c r="BN13" s="21">
        <f t="shared" ref="BN13:BP13" si="35">AE13</f>
        <v>500.33</v>
      </c>
      <c r="BO13" s="21">
        <f t="shared" si="35"/>
        <v>0</v>
      </c>
      <c r="BP13" s="21">
        <f t="shared" si="35"/>
        <v>500.33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2">
      <c r="A14">
        <v>27242.63</v>
      </c>
      <c r="B14">
        <v>-7820</v>
      </c>
      <c r="C14">
        <v>32772.54</v>
      </c>
      <c r="D14">
        <v>5107.67</v>
      </c>
      <c r="E14">
        <v>499.67</v>
      </c>
      <c r="F14" s="3">
        <v>-6999</v>
      </c>
      <c r="G14">
        <v>642.78</v>
      </c>
      <c r="H14">
        <v>641.09</v>
      </c>
      <c r="I14">
        <v>612.81</v>
      </c>
      <c r="J14">
        <v>636.59</v>
      </c>
      <c r="K14">
        <v>551.15</v>
      </c>
      <c r="L14">
        <v>569.06</v>
      </c>
      <c r="M14">
        <v>961.59</v>
      </c>
      <c r="N14">
        <v>0</v>
      </c>
      <c r="O14">
        <v>0</v>
      </c>
      <c r="P14">
        <v>646.6</v>
      </c>
      <c r="Q14">
        <v>320.59</v>
      </c>
      <c r="R14">
        <v>307.53</v>
      </c>
      <c r="S14">
        <v>25285.668</v>
      </c>
      <c r="T14">
        <v>4063.468</v>
      </c>
      <c r="U14">
        <v>5053.172</v>
      </c>
      <c r="V14">
        <v>4.243</v>
      </c>
      <c r="W14">
        <v>5057.416</v>
      </c>
      <c r="X14">
        <v>58.22</v>
      </c>
      <c r="Y14">
        <v>49.974</v>
      </c>
      <c r="Z14">
        <v>8490.428</v>
      </c>
      <c r="AA14">
        <v>10194.99</v>
      </c>
      <c r="AB14">
        <v>887.81</v>
      </c>
      <c r="AC14" t="s">
        <v>60</v>
      </c>
      <c r="AD14" s="3">
        <v>-3905.17</v>
      </c>
      <c r="AE14">
        <v>499.67</v>
      </c>
      <c r="AF14">
        <v>0</v>
      </c>
      <c r="AG14">
        <v>499.67</v>
      </c>
      <c r="AH14">
        <v>365</v>
      </c>
      <c r="AI14">
        <v>0</v>
      </c>
      <c r="AJ14">
        <v>365</v>
      </c>
      <c r="AK14">
        <v>6827</v>
      </c>
      <c r="AL14">
        <v>26528.2</v>
      </c>
      <c r="AM14">
        <v>33355.2</v>
      </c>
      <c r="AN14">
        <v>6214.9</v>
      </c>
      <c r="AO14">
        <v>6214.9</v>
      </c>
      <c r="AP14">
        <v>0</v>
      </c>
      <c r="AQ14">
        <v>499.67</v>
      </c>
      <c r="AR14">
        <v>365</v>
      </c>
      <c r="AU14">
        <v>0</v>
      </c>
      <c r="AV14" s="13">
        <v>0</v>
      </c>
      <c r="AW14" s="3">
        <v>365</v>
      </c>
      <c r="AX14" s="3">
        <v>499.67</v>
      </c>
      <c r="AY14" s="3">
        <v>640</v>
      </c>
      <c r="AZ14" s="17">
        <v>650.67</v>
      </c>
      <c r="BA14" s="3">
        <v>365</v>
      </c>
      <c r="BB14" s="3">
        <v>499.67</v>
      </c>
      <c r="BE14" s="21">
        <f t="shared" si="0"/>
        <v>365</v>
      </c>
      <c r="BF14" s="21">
        <f t="shared" ref="BF14:BH14" si="36">AH14</f>
        <v>365</v>
      </c>
      <c r="BG14" s="21">
        <f t="shared" si="36"/>
        <v>0</v>
      </c>
      <c r="BH14" s="21">
        <f t="shared" si="36"/>
        <v>365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21">
        <f t="shared" si="2"/>
        <v>499.67</v>
      </c>
      <c r="BN14" s="21">
        <f t="shared" ref="BN14:BP14" si="37">AE14</f>
        <v>499.67</v>
      </c>
      <c r="BO14" s="21">
        <f t="shared" si="37"/>
        <v>0</v>
      </c>
      <c r="BP14" s="21">
        <f t="shared" si="37"/>
        <v>499.67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2">
      <c r="A15">
        <v>26915.82</v>
      </c>
      <c r="B15">
        <v>-7907</v>
      </c>
      <c r="C15">
        <v>32879.81</v>
      </c>
      <c r="D15">
        <v>4841.04</v>
      </c>
      <c r="E15">
        <v>500</v>
      </c>
      <c r="F15" s="3">
        <v>-6998</v>
      </c>
      <c r="G15">
        <v>642.78</v>
      </c>
      <c r="H15">
        <v>641.09</v>
      </c>
      <c r="I15">
        <v>611.17</v>
      </c>
      <c r="J15">
        <v>642.42</v>
      </c>
      <c r="K15">
        <v>550.45</v>
      </c>
      <c r="L15">
        <v>572.08</v>
      </c>
      <c r="M15">
        <v>964.88</v>
      </c>
      <c r="N15">
        <v>0</v>
      </c>
      <c r="O15">
        <v>0</v>
      </c>
      <c r="P15">
        <v>651</v>
      </c>
      <c r="Q15">
        <v>320.75</v>
      </c>
      <c r="R15">
        <v>311.81</v>
      </c>
      <c r="S15">
        <v>25347.688</v>
      </c>
      <c r="T15">
        <v>3923.46</v>
      </c>
      <c r="U15">
        <v>5101.466</v>
      </c>
      <c r="V15">
        <v>4.287</v>
      </c>
      <c r="W15">
        <v>5105.754</v>
      </c>
      <c r="X15">
        <v>58.37</v>
      </c>
      <c r="Y15">
        <v>50.017</v>
      </c>
      <c r="Z15">
        <v>8620.521</v>
      </c>
      <c r="AA15">
        <v>10072.457</v>
      </c>
      <c r="AB15">
        <v>891.2</v>
      </c>
      <c r="AC15" t="s">
        <v>60</v>
      </c>
      <c r="AD15" s="3">
        <v>-3886.1196</v>
      </c>
      <c r="AE15">
        <v>500</v>
      </c>
      <c r="AF15">
        <v>0</v>
      </c>
      <c r="AG15">
        <v>500</v>
      </c>
      <c r="AH15">
        <v>353</v>
      </c>
      <c r="AI15">
        <v>0</v>
      </c>
      <c r="AJ15">
        <v>353</v>
      </c>
      <c r="AK15">
        <v>6914</v>
      </c>
      <c r="AL15">
        <v>26343.9</v>
      </c>
      <c r="AM15">
        <v>33257.9</v>
      </c>
      <c r="AN15">
        <v>6081.92</v>
      </c>
      <c r="AO15">
        <v>6081.92</v>
      </c>
      <c r="AP15">
        <v>0</v>
      </c>
      <c r="AQ15">
        <v>500</v>
      </c>
      <c r="AR15">
        <v>353</v>
      </c>
      <c r="AU15">
        <v>0</v>
      </c>
      <c r="AV15" s="13">
        <v>0</v>
      </c>
      <c r="AW15" s="3">
        <v>353</v>
      </c>
      <c r="AX15" s="3">
        <v>500</v>
      </c>
      <c r="AY15" s="3">
        <v>640</v>
      </c>
      <c r="AZ15" s="17">
        <v>652.67</v>
      </c>
      <c r="BA15" s="3">
        <v>353</v>
      </c>
      <c r="BB15" s="3">
        <v>500</v>
      </c>
      <c r="BE15" s="21">
        <f t="shared" si="0"/>
        <v>353</v>
      </c>
      <c r="BF15" s="21">
        <f t="shared" ref="BF15:BH15" si="38">AH15</f>
        <v>353</v>
      </c>
      <c r="BG15" s="21">
        <f t="shared" si="38"/>
        <v>0</v>
      </c>
      <c r="BH15" s="21">
        <f t="shared" si="38"/>
        <v>353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21">
        <f t="shared" si="2"/>
        <v>500</v>
      </c>
      <c r="BN15" s="21">
        <f t="shared" ref="BN15:BP15" si="39">AE15</f>
        <v>500</v>
      </c>
      <c r="BO15" s="21">
        <f t="shared" si="39"/>
        <v>0</v>
      </c>
      <c r="BP15" s="21">
        <f t="shared" si="39"/>
        <v>500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2">
      <c r="A16">
        <v>26995.74</v>
      </c>
      <c r="B16">
        <v>-7989</v>
      </c>
      <c r="C16">
        <v>33344.17</v>
      </c>
      <c r="D16">
        <v>4624.95</v>
      </c>
      <c r="E16">
        <v>525</v>
      </c>
      <c r="F16" s="3">
        <v>-6998</v>
      </c>
      <c r="G16">
        <v>641.93</v>
      </c>
      <c r="H16">
        <v>641.09</v>
      </c>
      <c r="I16">
        <v>612.03</v>
      </c>
      <c r="J16">
        <v>641.42</v>
      </c>
      <c r="K16">
        <v>550.22</v>
      </c>
      <c r="L16">
        <v>583.24</v>
      </c>
      <c r="M16">
        <v>979.27</v>
      </c>
      <c r="N16">
        <v>0</v>
      </c>
      <c r="O16">
        <v>0</v>
      </c>
      <c r="P16">
        <v>660.6</v>
      </c>
      <c r="Q16">
        <v>320.54</v>
      </c>
      <c r="R16">
        <v>318.37</v>
      </c>
      <c r="S16">
        <v>24975.184</v>
      </c>
      <c r="T16">
        <v>4079.613</v>
      </c>
      <c r="U16">
        <v>5145.656</v>
      </c>
      <c r="V16">
        <v>4.265</v>
      </c>
      <c r="W16">
        <v>5149.922</v>
      </c>
      <c r="X16">
        <v>58.46</v>
      </c>
      <c r="Y16">
        <v>50.013</v>
      </c>
      <c r="Z16">
        <v>8929.703</v>
      </c>
      <c r="AA16">
        <v>9778.469</v>
      </c>
      <c r="AB16">
        <v>896.61</v>
      </c>
      <c r="AC16" t="s">
        <v>60</v>
      </c>
      <c r="AD16" s="3">
        <v>-3841.1555</v>
      </c>
      <c r="AE16">
        <v>525</v>
      </c>
      <c r="AF16">
        <v>0</v>
      </c>
      <c r="AG16">
        <v>525</v>
      </c>
      <c r="AH16">
        <v>353</v>
      </c>
      <c r="AI16">
        <v>0</v>
      </c>
      <c r="AJ16">
        <v>353</v>
      </c>
      <c r="AK16">
        <v>6995</v>
      </c>
      <c r="AL16">
        <v>26313.2</v>
      </c>
      <c r="AM16">
        <v>33308.2</v>
      </c>
      <c r="AN16">
        <v>5962.53</v>
      </c>
      <c r="AO16">
        <v>5962.53</v>
      </c>
      <c r="AP16">
        <v>0</v>
      </c>
      <c r="AQ16">
        <v>525</v>
      </c>
      <c r="AR16">
        <v>353</v>
      </c>
      <c r="AU16">
        <v>0</v>
      </c>
      <c r="AV16" s="13">
        <v>0</v>
      </c>
      <c r="AW16" s="3">
        <v>353</v>
      </c>
      <c r="AX16" s="3">
        <v>525</v>
      </c>
      <c r="AY16" s="3">
        <v>640</v>
      </c>
      <c r="AZ16" s="17">
        <v>660</v>
      </c>
      <c r="BA16" s="3">
        <v>353</v>
      </c>
      <c r="BB16" s="3">
        <v>525</v>
      </c>
      <c r="BE16" s="21">
        <f t="shared" si="0"/>
        <v>353</v>
      </c>
      <c r="BF16" s="21">
        <f t="shared" ref="BF16:BH16" si="40">AH16</f>
        <v>353</v>
      </c>
      <c r="BG16" s="21">
        <f t="shared" si="40"/>
        <v>0</v>
      </c>
      <c r="BH16" s="21">
        <f t="shared" si="40"/>
        <v>353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21">
        <f t="shared" si="2"/>
        <v>525</v>
      </c>
      <c r="BN16" s="21">
        <f t="shared" ref="BN16:BP16" si="41">AE16</f>
        <v>525</v>
      </c>
      <c r="BO16" s="21">
        <f t="shared" si="41"/>
        <v>0</v>
      </c>
      <c r="BP16" s="21">
        <f t="shared" si="41"/>
        <v>525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27008.73</v>
      </c>
      <c r="B17">
        <v>-8071</v>
      </c>
      <c r="C17">
        <v>33624.74</v>
      </c>
      <c r="D17">
        <v>4505.1</v>
      </c>
      <c r="E17">
        <v>550</v>
      </c>
      <c r="F17" s="3">
        <v>-6998</v>
      </c>
      <c r="G17">
        <v>641.93</v>
      </c>
      <c r="H17">
        <v>641.09</v>
      </c>
      <c r="I17">
        <v>610.61</v>
      </c>
      <c r="J17">
        <v>640.3</v>
      </c>
      <c r="K17">
        <v>550.45</v>
      </c>
      <c r="L17">
        <v>582.08</v>
      </c>
      <c r="M17">
        <v>978.04</v>
      </c>
      <c r="N17">
        <v>0</v>
      </c>
      <c r="O17">
        <v>0</v>
      </c>
      <c r="P17">
        <v>657</v>
      </c>
      <c r="Q17">
        <v>325.61</v>
      </c>
      <c r="R17">
        <v>320.48</v>
      </c>
      <c r="S17">
        <v>24851.895</v>
      </c>
      <c r="T17">
        <v>3814.209</v>
      </c>
      <c r="U17">
        <v>5197.607</v>
      </c>
      <c r="V17">
        <v>4.256</v>
      </c>
      <c r="W17">
        <v>5201.863</v>
      </c>
      <c r="X17">
        <v>58.56</v>
      </c>
      <c r="Y17">
        <v>50.032</v>
      </c>
      <c r="Z17">
        <v>9179.574</v>
      </c>
      <c r="AA17">
        <v>9457.646</v>
      </c>
      <c r="AB17">
        <v>903.64</v>
      </c>
      <c r="AC17" t="s">
        <v>60</v>
      </c>
      <c r="AD17" s="3">
        <v>-3845.4976</v>
      </c>
      <c r="AE17">
        <v>550</v>
      </c>
      <c r="AF17">
        <v>0</v>
      </c>
      <c r="AG17">
        <v>550</v>
      </c>
      <c r="AH17">
        <v>395</v>
      </c>
      <c r="AI17">
        <v>0</v>
      </c>
      <c r="AJ17">
        <v>395</v>
      </c>
      <c r="AK17">
        <v>7077</v>
      </c>
      <c r="AL17">
        <v>26159.7</v>
      </c>
      <c r="AM17">
        <v>33236.7</v>
      </c>
      <c r="AN17">
        <v>5849.62</v>
      </c>
      <c r="AO17">
        <v>5849.62</v>
      </c>
      <c r="AP17">
        <v>0</v>
      </c>
      <c r="AQ17">
        <v>550</v>
      </c>
      <c r="AR17">
        <v>395</v>
      </c>
      <c r="AU17">
        <v>0</v>
      </c>
      <c r="AV17" s="13">
        <v>0</v>
      </c>
      <c r="AW17" s="3">
        <v>395</v>
      </c>
      <c r="AX17" s="3">
        <v>550</v>
      </c>
      <c r="AY17" s="3">
        <v>640</v>
      </c>
      <c r="AZ17" s="17">
        <v>660</v>
      </c>
      <c r="BA17" s="3">
        <v>395</v>
      </c>
      <c r="BB17" s="3">
        <v>550</v>
      </c>
      <c r="BE17" s="21">
        <f t="shared" si="0"/>
        <v>395</v>
      </c>
      <c r="BF17" s="21">
        <f t="shared" ref="BF17:BH17" si="42">AH17</f>
        <v>395</v>
      </c>
      <c r="BG17" s="21">
        <f t="shared" si="42"/>
        <v>0</v>
      </c>
      <c r="BH17" s="21">
        <f t="shared" si="42"/>
        <v>395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21">
        <f t="shared" si="2"/>
        <v>550</v>
      </c>
      <c r="BN17" s="21">
        <f t="shared" ref="BN17:BP17" si="43">AE17</f>
        <v>550</v>
      </c>
      <c r="BO17" s="21">
        <f t="shared" si="43"/>
        <v>0</v>
      </c>
      <c r="BP17" s="21">
        <f t="shared" si="43"/>
        <v>550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26828.2</v>
      </c>
      <c r="B18">
        <v>-8149</v>
      </c>
      <c r="C18">
        <v>33558.28</v>
      </c>
      <c r="D18">
        <v>4437.98</v>
      </c>
      <c r="E18">
        <v>550</v>
      </c>
      <c r="F18" s="3">
        <v>-6998</v>
      </c>
      <c r="G18">
        <v>642.78</v>
      </c>
      <c r="H18">
        <v>641.09</v>
      </c>
      <c r="I18">
        <v>611.8</v>
      </c>
      <c r="J18">
        <v>642.52</v>
      </c>
      <c r="K18">
        <v>551.61</v>
      </c>
      <c r="L18">
        <v>583.71</v>
      </c>
      <c r="M18">
        <v>980.5</v>
      </c>
      <c r="N18">
        <v>0</v>
      </c>
      <c r="O18">
        <v>0</v>
      </c>
      <c r="P18">
        <v>661.4</v>
      </c>
      <c r="Q18">
        <v>326.35</v>
      </c>
      <c r="R18">
        <v>320.64</v>
      </c>
      <c r="S18">
        <v>24723.5</v>
      </c>
      <c r="T18">
        <v>3890.915</v>
      </c>
      <c r="U18">
        <v>5192.772</v>
      </c>
      <c r="V18">
        <v>4.065</v>
      </c>
      <c r="W18">
        <v>5196.837</v>
      </c>
      <c r="X18">
        <v>58.7</v>
      </c>
      <c r="Y18">
        <v>49.974</v>
      </c>
      <c r="Z18">
        <v>9487.754</v>
      </c>
      <c r="AA18">
        <v>9105.4</v>
      </c>
      <c r="AB18">
        <v>906.1</v>
      </c>
      <c r="AC18" t="s">
        <v>60</v>
      </c>
      <c r="AD18" s="3">
        <v>-3818.8835</v>
      </c>
      <c r="AE18">
        <v>550</v>
      </c>
      <c r="AF18">
        <v>0</v>
      </c>
      <c r="AG18">
        <v>550</v>
      </c>
      <c r="AH18">
        <v>380</v>
      </c>
      <c r="AI18">
        <v>0</v>
      </c>
      <c r="AJ18">
        <v>380</v>
      </c>
      <c r="AK18">
        <v>7154</v>
      </c>
      <c r="AL18">
        <v>26159.7</v>
      </c>
      <c r="AM18">
        <v>33313.7</v>
      </c>
      <c r="AN18">
        <v>5770.87</v>
      </c>
      <c r="AO18">
        <v>5770.87</v>
      </c>
      <c r="AP18">
        <v>0</v>
      </c>
      <c r="AQ18">
        <v>550</v>
      </c>
      <c r="AR18">
        <v>380</v>
      </c>
      <c r="AU18">
        <v>0</v>
      </c>
      <c r="AV18" s="13">
        <v>0</v>
      </c>
      <c r="AW18" s="3">
        <v>380</v>
      </c>
      <c r="AX18" s="3">
        <v>550</v>
      </c>
      <c r="AY18" s="3">
        <v>640</v>
      </c>
      <c r="AZ18" s="17">
        <v>660</v>
      </c>
      <c r="BA18" s="3">
        <v>380</v>
      </c>
      <c r="BB18" s="3">
        <v>550</v>
      </c>
      <c r="BE18" s="21">
        <f t="shared" si="0"/>
        <v>380</v>
      </c>
      <c r="BF18" s="21">
        <f t="shared" ref="BF18:BH18" si="44">AH18</f>
        <v>380</v>
      </c>
      <c r="BG18" s="21">
        <f t="shared" si="44"/>
        <v>0</v>
      </c>
      <c r="BH18" s="21">
        <f t="shared" si="44"/>
        <v>380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21">
        <f t="shared" si="2"/>
        <v>550</v>
      </c>
      <c r="BN18" s="21">
        <f t="shared" ref="BN18:BP18" si="45">AE18</f>
        <v>550</v>
      </c>
      <c r="BO18" s="21">
        <f t="shared" si="45"/>
        <v>0</v>
      </c>
      <c r="BP18" s="21">
        <f t="shared" si="45"/>
        <v>550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26712.72</v>
      </c>
      <c r="B19">
        <v>-8166.99</v>
      </c>
      <c r="C19">
        <v>33533.77</v>
      </c>
      <c r="D19">
        <v>4410.84</v>
      </c>
      <c r="E19">
        <v>543.33</v>
      </c>
      <c r="F19" s="3">
        <v>-6999</v>
      </c>
      <c r="G19">
        <v>642.78</v>
      </c>
      <c r="H19">
        <v>641.93</v>
      </c>
      <c r="I19">
        <v>611.03</v>
      </c>
      <c r="J19">
        <v>642.81</v>
      </c>
      <c r="K19">
        <v>551.15</v>
      </c>
      <c r="L19">
        <v>583.48</v>
      </c>
      <c r="M19">
        <v>979.27</v>
      </c>
      <c r="N19">
        <v>0</v>
      </c>
      <c r="O19">
        <v>0</v>
      </c>
      <c r="P19">
        <v>661</v>
      </c>
      <c r="Q19">
        <v>320.17</v>
      </c>
      <c r="R19">
        <v>320.17</v>
      </c>
      <c r="S19">
        <v>24565.11</v>
      </c>
      <c r="T19">
        <v>3946.018</v>
      </c>
      <c r="U19">
        <v>5089.072</v>
      </c>
      <c r="V19">
        <v>3.948</v>
      </c>
      <c r="W19">
        <v>5093.02</v>
      </c>
      <c r="X19">
        <v>58.7</v>
      </c>
      <c r="Y19">
        <v>49.996</v>
      </c>
      <c r="Z19">
        <v>9627.67</v>
      </c>
      <c r="AA19">
        <v>8944.572</v>
      </c>
      <c r="AB19">
        <v>915.94</v>
      </c>
      <c r="AC19" t="s">
        <v>60</v>
      </c>
      <c r="AD19" s="3">
        <v>-3824.7666</v>
      </c>
      <c r="AE19">
        <v>543.33</v>
      </c>
      <c r="AF19">
        <v>0</v>
      </c>
      <c r="AG19">
        <v>543.33</v>
      </c>
      <c r="AH19">
        <v>380</v>
      </c>
      <c r="AI19">
        <v>0</v>
      </c>
      <c r="AJ19">
        <v>380</v>
      </c>
      <c r="AK19">
        <v>7179</v>
      </c>
      <c r="AL19">
        <v>25944.7</v>
      </c>
      <c r="AM19">
        <v>33123.7</v>
      </c>
      <c r="AN19">
        <v>5691.93</v>
      </c>
      <c r="AO19">
        <v>5691.92</v>
      </c>
      <c r="AP19">
        <v>0.01</v>
      </c>
      <c r="AQ19">
        <v>543.33</v>
      </c>
      <c r="AR19">
        <v>380</v>
      </c>
      <c r="AU19">
        <v>0</v>
      </c>
      <c r="AV19" s="13">
        <v>0</v>
      </c>
      <c r="AW19" s="3">
        <v>380</v>
      </c>
      <c r="AX19" s="3">
        <v>543.33</v>
      </c>
      <c r="AY19" s="3">
        <v>640</v>
      </c>
      <c r="AZ19" s="17">
        <v>660</v>
      </c>
      <c r="BA19" s="3">
        <v>380</v>
      </c>
      <c r="BB19" s="3">
        <v>543.33</v>
      </c>
      <c r="BE19" s="21">
        <f t="shared" si="0"/>
        <v>380</v>
      </c>
      <c r="BF19" s="21">
        <f t="shared" ref="BF19:BH19" si="46">AH19</f>
        <v>380</v>
      </c>
      <c r="BG19" s="21">
        <f t="shared" si="46"/>
        <v>0</v>
      </c>
      <c r="BH19" s="21">
        <f t="shared" si="46"/>
        <v>380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21">
        <f t="shared" si="2"/>
        <v>543.33</v>
      </c>
      <c r="BN19" s="21">
        <f t="shared" ref="BN19:BP19" si="47">AE19</f>
        <v>543.33</v>
      </c>
      <c r="BO19" s="21">
        <f t="shared" si="47"/>
        <v>0</v>
      </c>
      <c r="BP19" s="21">
        <f t="shared" si="47"/>
        <v>543.33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26520.09</v>
      </c>
      <c r="B20">
        <v>-8125</v>
      </c>
      <c r="C20">
        <v>33382.56</v>
      </c>
      <c r="D20">
        <v>4316.42</v>
      </c>
      <c r="E20">
        <v>541.33</v>
      </c>
      <c r="F20" s="3">
        <v>-6998</v>
      </c>
      <c r="G20">
        <v>641.93</v>
      </c>
      <c r="H20">
        <v>641.09</v>
      </c>
      <c r="I20">
        <v>611.95</v>
      </c>
      <c r="J20">
        <v>642.48</v>
      </c>
      <c r="K20">
        <v>549.75</v>
      </c>
      <c r="L20">
        <v>583.71</v>
      </c>
      <c r="M20">
        <v>979.27</v>
      </c>
      <c r="N20">
        <v>0</v>
      </c>
      <c r="O20">
        <v>0</v>
      </c>
      <c r="P20">
        <v>661.8</v>
      </c>
      <c r="Q20">
        <v>320.48</v>
      </c>
      <c r="R20">
        <v>320.48</v>
      </c>
      <c r="S20">
        <v>24521.582</v>
      </c>
      <c r="T20">
        <v>3902.759</v>
      </c>
      <c r="U20">
        <v>5205.855</v>
      </c>
      <c r="V20">
        <v>3.948</v>
      </c>
      <c r="W20">
        <v>5209.804</v>
      </c>
      <c r="X20">
        <v>54.11</v>
      </c>
      <c r="Y20">
        <v>49.967</v>
      </c>
      <c r="Z20">
        <v>9722.148</v>
      </c>
      <c r="AA20">
        <v>8900.586</v>
      </c>
      <c r="AB20">
        <v>921.13</v>
      </c>
      <c r="AC20" t="s">
        <v>60</v>
      </c>
      <c r="AD20" s="3">
        <v>-3828.6887</v>
      </c>
      <c r="AE20">
        <v>541.33</v>
      </c>
      <c r="AF20">
        <v>0</v>
      </c>
      <c r="AG20">
        <v>541.33</v>
      </c>
      <c r="AH20">
        <v>350</v>
      </c>
      <c r="AI20">
        <v>0</v>
      </c>
      <c r="AJ20">
        <v>350</v>
      </c>
      <c r="AK20">
        <v>7136</v>
      </c>
      <c r="AL20">
        <v>25914</v>
      </c>
      <c r="AM20">
        <v>33050</v>
      </c>
      <c r="AN20">
        <v>5615.21</v>
      </c>
      <c r="AO20">
        <v>5615.11</v>
      </c>
      <c r="AP20">
        <v>0.1</v>
      </c>
      <c r="AQ20">
        <v>541.33</v>
      </c>
      <c r="AR20">
        <v>350</v>
      </c>
      <c r="AU20">
        <v>0</v>
      </c>
      <c r="AV20" s="13">
        <v>0</v>
      </c>
      <c r="AW20" s="3">
        <v>350</v>
      </c>
      <c r="AX20" s="3">
        <v>541.33</v>
      </c>
      <c r="AY20" s="3">
        <v>640</v>
      </c>
      <c r="AZ20" s="17">
        <v>660</v>
      </c>
      <c r="BA20" s="3">
        <v>350</v>
      </c>
      <c r="BB20" s="3">
        <v>541.33</v>
      </c>
      <c r="BE20" s="21">
        <f t="shared" si="0"/>
        <v>350</v>
      </c>
      <c r="BF20" s="21">
        <f t="shared" ref="BF20:BH20" si="48">AH20</f>
        <v>350</v>
      </c>
      <c r="BG20" s="21">
        <f t="shared" si="48"/>
        <v>0</v>
      </c>
      <c r="BH20" s="21">
        <f t="shared" si="48"/>
        <v>350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21">
        <f t="shared" si="2"/>
        <v>541.33</v>
      </c>
      <c r="BN20" s="21">
        <f t="shared" ref="BN20:BP20" si="49">AE20</f>
        <v>541.33</v>
      </c>
      <c r="BO20" s="21">
        <f t="shared" si="49"/>
        <v>0</v>
      </c>
      <c r="BP20" s="21">
        <f t="shared" si="49"/>
        <v>541.33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26529.86</v>
      </c>
      <c r="B21">
        <v>-8081</v>
      </c>
      <c r="C21">
        <v>33393.7</v>
      </c>
      <c r="D21">
        <v>4289.86</v>
      </c>
      <c r="E21">
        <v>540</v>
      </c>
      <c r="F21" s="3">
        <v>-6999</v>
      </c>
      <c r="G21">
        <v>641.93</v>
      </c>
      <c r="H21">
        <v>640.22</v>
      </c>
      <c r="I21">
        <v>612.27</v>
      </c>
      <c r="J21">
        <v>643.67</v>
      </c>
      <c r="K21">
        <v>550.22</v>
      </c>
      <c r="L21">
        <v>583.24</v>
      </c>
      <c r="M21">
        <v>979.27</v>
      </c>
      <c r="N21">
        <v>0</v>
      </c>
      <c r="O21">
        <v>0</v>
      </c>
      <c r="P21">
        <v>662.7</v>
      </c>
      <c r="Q21">
        <v>320.54</v>
      </c>
      <c r="R21">
        <v>320.32</v>
      </c>
      <c r="S21">
        <v>24382.867</v>
      </c>
      <c r="T21">
        <v>4119.692</v>
      </c>
      <c r="U21">
        <v>5316.515</v>
      </c>
      <c r="V21">
        <v>3.845</v>
      </c>
      <c r="W21">
        <v>5320.359</v>
      </c>
      <c r="X21">
        <v>54.31</v>
      </c>
      <c r="Y21">
        <v>50.022</v>
      </c>
      <c r="Z21">
        <v>9703.904</v>
      </c>
      <c r="AA21">
        <v>8869.416</v>
      </c>
      <c r="AB21">
        <v>908.13</v>
      </c>
      <c r="AC21" t="s">
        <v>60</v>
      </c>
      <c r="AD21" s="3">
        <v>-3834.852</v>
      </c>
      <c r="AE21">
        <v>540</v>
      </c>
      <c r="AF21">
        <v>0</v>
      </c>
      <c r="AG21">
        <v>540</v>
      </c>
      <c r="AH21">
        <v>380</v>
      </c>
      <c r="AI21">
        <v>0</v>
      </c>
      <c r="AJ21">
        <v>380</v>
      </c>
      <c r="AK21">
        <v>7091</v>
      </c>
      <c r="AL21">
        <v>25999</v>
      </c>
      <c r="AM21">
        <v>33090</v>
      </c>
      <c r="AN21">
        <v>5545.15</v>
      </c>
      <c r="AO21">
        <v>5544.68</v>
      </c>
      <c r="AP21">
        <v>0.47</v>
      </c>
      <c r="AQ21">
        <v>540</v>
      </c>
      <c r="AR21">
        <v>380</v>
      </c>
      <c r="AU21">
        <v>0</v>
      </c>
      <c r="AV21" s="13">
        <v>0</v>
      </c>
      <c r="AW21" s="3">
        <v>380</v>
      </c>
      <c r="AX21" s="3">
        <v>540</v>
      </c>
      <c r="AY21" s="3">
        <v>640</v>
      </c>
      <c r="AZ21" s="17">
        <v>660</v>
      </c>
      <c r="BA21" s="3">
        <v>380</v>
      </c>
      <c r="BB21" s="3">
        <v>540</v>
      </c>
      <c r="BE21" s="21">
        <f t="shared" si="0"/>
        <v>380</v>
      </c>
      <c r="BF21" s="21">
        <f t="shared" ref="BF21:BH21" si="50">AH21</f>
        <v>380</v>
      </c>
      <c r="BG21" s="21">
        <f t="shared" si="50"/>
        <v>0</v>
      </c>
      <c r="BH21" s="21">
        <f t="shared" si="50"/>
        <v>380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21">
        <f t="shared" si="2"/>
        <v>540</v>
      </c>
      <c r="BN21" s="21">
        <f t="shared" ref="BN21:BP21" si="51">AE21</f>
        <v>540</v>
      </c>
      <c r="BO21" s="21">
        <f t="shared" si="51"/>
        <v>0</v>
      </c>
      <c r="BP21" s="21">
        <f t="shared" si="51"/>
        <v>540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26551.73</v>
      </c>
      <c r="B22">
        <v>-8043.01</v>
      </c>
      <c r="C22">
        <v>33469.1</v>
      </c>
      <c r="D22">
        <v>4254.79</v>
      </c>
      <c r="E22">
        <v>518.33</v>
      </c>
      <c r="F22" s="3">
        <v>-6999</v>
      </c>
      <c r="G22">
        <v>642.78</v>
      </c>
      <c r="H22">
        <v>641.09</v>
      </c>
      <c r="I22">
        <v>611.64</v>
      </c>
      <c r="J22">
        <v>641.98</v>
      </c>
      <c r="K22">
        <v>550.45</v>
      </c>
      <c r="L22">
        <v>582.55</v>
      </c>
      <c r="M22">
        <v>979.27</v>
      </c>
      <c r="N22">
        <v>0</v>
      </c>
      <c r="O22">
        <v>0</v>
      </c>
      <c r="P22">
        <v>662</v>
      </c>
      <c r="Q22">
        <v>320.11</v>
      </c>
      <c r="R22">
        <v>320.43</v>
      </c>
      <c r="S22">
        <v>24548.146</v>
      </c>
      <c r="T22">
        <v>4326.272</v>
      </c>
      <c r="U22">
        <v>5534.205</v>
      </c>
      <c r="V22">
        <v>3.886</v>
      </c>
      <c r="W22">
        <v>5538.091</v>
      </c>
      <c r="X22">
        <v>54.4</v>
      </c>
      <c r="Y22">
        <v>49.966</v>
      </c>
      <c r="Z22">
        <v>9373.977</v>
      </c>
      <c r="AA22">
        <v>9318.859</v>
      </c>
      <c r="AB22">
        <v>895.5</v>
      </c>
      <c r="AC22" t="s">
        <v>60</v>
      </c>
      <c r="AD22" s="3">
        <v>-3846.8984</v>
      </c>
      <c r="AE22">
        <v>518.33</v>
      </c>
      <c r="AF22">
        <v>0</v>
      </c>
      <c r="AG22">
        <v>518.33</v>
      </c>
      <c r="AH22">
        <v>395</v>
      </c>
      <c r="AI22">
        <v>0</v>
      </c>
      <c r="AJ22">
        <v>395</v>
      </c>
      <c r="AK22">
        <v>7053</v>
      </c>
      <c r="AL22">
        <v>26283.1</v>
      </c>
      <c r="AM22">
        <v>33336.1</v>
      </c>
      <c r="AN22">
        <v>5478.13</v>
      </c>
      <c r="AO22">
        <v>5475.69</v>
      </c>
      <c r="AP22">
        <v>2.44</v>
      </c>
      <c r="AQ22">
        <v>518.33</v>
      </c>
      <c r="AR22">
        <v>395</v>
      </c>
      <c r="AU22">
        <v>0</v>
      </c>
      <c r="AV22" s="13">
        <v>0</v>
      </c>
      <c r="AW22" s="3">
        <v>395</v>
      </c>
      <c r="AX22" s="3">
        <v>518.33</v>
      </c>
      <c r="AY22" s="3">
        <v>640</v>
      </c>
      <c r="AZ22" s="17">
        <v>660</v>
      </c>
      <c r="BA22" s="3">
        <v>395</v>
      </c>
      <c r="BB22" s="3">
        <v>518.33</v>
      </c>
      <c r="BE22" s="21">
        <f t="shared" si="0"/>
        <v>395</v>
      </c>
      <c r="BF22" s="21">
        <f t="shared" ref="BF22:BH22" si="52">AH22</f>
        <v>395</v>
      </c>
      <c r="BG22" s="21">
        <f t="shared" si="52"/>
        <v>0</v>
      </c>
      <c r="BH22" s="21">
        <f t="shared" si="52"/>
        <v>395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21">
        <f t="shared" si="2"/>
        <v>518.33</v>
      </c>
      <c r="BN22" s="21">
        <f t="shared" ref="BN22:BP22" si="53">AE22</f>
        <v>518.33</v>
      </c>
      <c r="BO22" s="21">
        <f t="shared" si="53"/>
        <v>0</v>
      </c>
      <c r="BP22" s="21">
        <f t="shared" si="53"/>
        <v>518.33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26775.17</v>
      </c>
      <c r="B23">
        <v>-8159</v>
      </c>
      <c r="C23">
        <v>33875.31</v>
      </c>
      <c r="D23">
        <v>4274.97</v>
      </c>
      <c r="E23">
        <v>549</v>
      </c>
      <c r="F23" s="3">
        <v>-6999</v>
      </c>
      <c r="G23">
        <v>641.93</v>
      </c>
      <c r="H23">
        <v>641.93</v>
      </c>
      <c r="I23">
        <v>611.95</v>
      </c>
      <c r="J23">
        <v>641.73</v>
      </c>
      <c r="K23">
        <v>549.75</v>
      </c>
      <c r="L23">
        <v>584.17</v>
      </c>
      <c r="M23">
        <v>978.86</v>
      </c>
      <c r="N23">
        <v>0</v>
      </c>
      <c r="O23">
        <v>0</v>
      </c>
      <c r="P23">
        <v>661.2</v>
      </c>
      <c r="Q23">
        <v>326.61</v>
      </c>
      <c r="R23">
        <v>320.22</v>
      </c>
      <c r="S23">
        <v>24678.941</v>
      </c>
      <c r="T23">
        <v>4250.922</v>
      </c>
      <c r="U23">
        <v>5583.302</v>
      </c>
      <c r="V23">
        <v>2.488</v>
      </c>
      <c r="W23">
        <v>5585.79</v>
      </c>
      <c r="X23">
        <v>54.45</v>
      </c>
      <c r="Y23">
        <v>50.009</v>
      </c>
      <c r="Z23">
        <v>9511.277</v>
      </c>
      <c r="AA23">
        <v>9144.051</v>
      </c>
      <c r="AB23">
        <v>905.85</v>
      </c>
      <c r="AC23" t="s">
        <v>60</v>
      </c>
      <c r="AD23" s="3">
        <v>-3844.797</v>
      </c>
      <c r="AE23">
        <v>549</v>
      </c>
      <c r="AF23">
        <v>0</v>
      </c>
      <c r="AG23">
        <v>549</v>
      </c>
      <c r="AH23">
        <v>395</v>
      </c>
      <c r="AI23">
        <v>0</v>
      </c>
      <c r="AJ23">
        <v>395</v>
      </c>
      <c r="AK23">
        <v>7168</v>
      </c>
      <c r="AL23">
        <v>26472.5</v>
      </c>
      <c r="AM23">
        <v>33640.5</v>
      </c>
      <c r="AN23">
        <v>5454.93</v>
      </c>
      <c r="AO23">
        <v>5412.67</v>
      </c>
      <c r="AP23">
        <v>42.26</v>
      </c>
      <c r="AQ23">
        <v>549</v>
      </c>
      <c r="AR23">
        <v>395</v>
      </c>
      <c r="AU23">
        <v>0</v>
      </c>
      <c r="AV23" s="13">
        <v>0</v>
      </c>
      <c r="AW23" s="3">
        <v>395</v>
      </c>
      <c r="AX23" s="3">
        <v>549</v>
      </c>
      <c r="AY23" s="3">
        <v>640</v>
      </c>
      <c r="AZ23" s="17">
        <v>660</v>
      </c>
      <c r="BA23" s="3">
        <v>395</v>
      </c>
      <c r="BB23" s="3">
        <v>549</v>
      </c>
      <c r="BE23" s="21">
        <f t="shared" si="0"/>
        <v>395</v>
      </c>
      <c r="BF23" s="21">
        <f t="shared" ref="BF23:BH23" si="54">AH23</f>
        <v>395</v>
      </c>
      <c r="BG23" s="21">
        <f t="shared" si="54"/>
        <v>0</v>
      </c>
      <c r="BH23" s="21">
        <f t="shared" si="54"/>
        <v>395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21">
        <f t="shared" si="2"/>
        <v>549</v>
      </c>
      <c r="BN23" s="21">
        <f t="shared" ref="BN23:BP23" si="55">AE23</f>
        <v>549</v>
      </c>
      <c r="BO23" s="21">
        <f t="shared" si="55"/>
        <v>0</v>
      </c>
      <c r="BP23" s="21">
        <f t="shared" si="55"/>
        <v>549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27013.73</v>
      </c>
      <c r="B24">
        <v>-8283</v>
      </c>
      <c r="C24">
        <v>33663.08</v>
      </c>
      <c r="D24">
        <v>4538.29</v>
      </c>
      <c r="E24">
        <v>509.51</v>
      </c>
      <c r="F24" s="3">
        <v>-6999</v>
      </c>
      <c r="G24">
        <v>641.93</v>
      </c>
      <c r="H24">
        <v>641.09</v>
      </c>
      <c r="I24">
        <v>611.05</v>
      </c>
      <c r="J24">
        <v>641.88</v>
      </c>
      <c r="K24">
        <v>551.61</v>
      </c>
      <c r="L24">
        <v>582.31</v>
      </c>
      <c r="M24">
        <v>979.27</v>
      </c>
      <c r="N24">
        <v>0</v>
      </c>
      <c r="O24">
        <v>0</v>
      </c>
      <c r="P24">
        <v>661.5</v>
      </c>
      <c r="Q24">
        <v>320.11</v>
      </c>
      <c r="R24">
        <v>320.11</v>
      </c>
      <c r="S24">
        <v>24841.482</v>
      </c>
      <c r="T24">
        <v>4769.625</v>
      </c>
      <c r="U24">
        <v>5665.113</v>
      </c>
      <c r="V24">
        <v>32.4</v>
      </c>
      <c r="W24">
        <v>5697.513</v>
      </c>
      <c r="X24">
        <v>54.65</v>
      </c>
      <c r="Y24">
        <v>49.966</v>
      </c>
      <c r="Z24">
        <v>9153.656</v>
      </c>
      <c r="AA24">
        <v>9401.549</v>
      </c>
      <c r="AB24">
        <v>911.23</v>
      </c>
      <c r="AC24" t="s">
        <v>60</v>
      </c>
      <c r="AD24" s="3">
        <v>-3853.3423</v>
      </c>
      <c r="AE24">
        <v>509.51</v>
      </c>
      <c r="AF24">
        <v>0</v>
      </c>
      <c r="AG24">
        <v>509.51</v>
      </c>
      <c r="AH24">
        <v>480</v>
      </c>
      <c r="AI24">
        <v>0</v>
      </c>
      <c r="AJ24">
        <v>480</v>
      </c>
      <c r="AK24">
        <v>7288</v>
      </c>
      <c r="AL24">
        <v>26693.5</v>
      </c>
      <c r="AM24">
        <v>33981.5</v>
      </c>
      <c r="AN24">
        <v>5539.71</v>
      </c>
      <c r="AO24">
        <v>5338.36</v>
      </c>
      <c r="AP24">
        <v>201.35</v>
      </c>
      <c r="AQ24">
        <v>509.51</v>
      </c>
      <c r="AR24">
        <v>480</v>
      </c>
      <c r="AU24">
        <v>0</v>
      </c>
      <c r="AV24" s="13">
        <v>0</v>
      </c>
      <c r="AW24" s="3">
        <v>480</v>
      </c>
      <c r="AX24" s="3">
        <v>509.51</v>
      </c>
      <c r="AY24" s="3">
        <v>640</v>
      </c>
      <c r="AZ24" s="17">
        <v>660</v>
      </c>
      <c r="BA24" s="3">
        <v>480</v>
      </c>
      <c r="BB24" s="3">
        <v>509.51</v>
      </c>
      <c r="BE24" s="21">
        <f t="shared" si="0"/>
        <v>480</v>
      </c>
      <c r="BF24" s="21">
        <f t="shared" ref="BF24:BH24" si="56">AH24</f>
        <v>480</v>
      </c>
      <c r="BG24" s="21">
        <f t="shared" si="56"/>
        <v>0</v>
      </c>
      <c r="BH24" s="21">
        <f t="shared" si="56"/>
        <v>480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21">
        <f t="shared" si="2"/>
        <v>509.51</v>
      </c>
      <c r="BN24" s="21">
        <f t="shared" ref="BN24:BP24" si="57">AE24</f>
        <v>509.51</v>
      </c>
      <c r="BO24" s="21">
        <f t="shared" si="57"/>
        <v>0</v>
      </c>
      <c r="BP24" s="21">
        <f t="shared" si="57"/>
        <v>509.51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27285.88</v>
      </c>
      <c r="B25">
        <v>-8341</v>
      </c>
      <c r="C25">
        <v>33480.93</v>
      </c>
      <c r="D25">
        <v>4966.82</v>
      </c>
      <c r="E25">
        <v>500</v>
      </c>
      <c r="F25" s="3">
        <v>-6999</v>
      </c>
      <c r="G25">
        <v>641.93</v>
      </c>
      <c r="H25">
        <v>640.22</v>
      </c>
      <c r="I25">
        <v>610.95</v>
      </c>
      <c r="J25">
        <v>641.11</v>
      </c>
      <c r="K25">
        <v>550.45</v>
      </c>
      <c r="L25">
        <v>581.62</v>
      </c>
      <c r="M25">
        <v>978.45</v>
      </c>
      <c r="N25">
        <v>0</v>
      </c>
      <c r="O25">
        <v>0</v>
      </c>
      <c r="P25">
        <v>658.5</v>
      </c>
      <c r="Q25">
        <v>320.54</v>
      </c>
      <c r="R25">
        <v>318.21</v>
      </c>
      <c r="S25">
        <v>25081.266</v>
      </c>
      <c r="T25">
        <v>4628.877</v>
      </c>
      <c r="U25">
        <v>5731.876</v>
      </c>
      <c r="V25">
        <v>278.405</v>
      </c>
      <c r="W25">
        <v>6010.281</v>
      </c>
      <c r="X25">
        <v>54.7</v>
      </c>
      <c r="Y25">
        <v>50.014</v>
      </c>
      <c r="Z25">
        <v>9266.977</v>
      </c>
      <c r="AA25">
        <v>9316.361</v>
      </c>
      <c r="AB25">
        <v>917.7</v>
      </c>
      <c r="AC25" t="s">
        <v>60</v>
      </c>
      <c r="AD25" s="3">
        <v>-3856.0034</v>
      </c>
      <c r="AE25">
        <v>500</v>
      </c>
      <c r="AF25">
        <v>0</v>
      </c>
      <c r="AG25">
        <v>500</v>
      </c>
      <c r="AH25">
        <v>380</v>
      </c>
      <c r="AI25">
        <v>0</v>
      </c>
      <c r="AJ25">
        <v>380</v>
      </c>
      <c r="AK25">
        <v>7343</v>
      </c>
      <c r="AL25">
        <v>26756.6</v>
      </c>
      <c r="AM25">
        <v>34099.6</v>
      </c>
      <c r="AN25">
        <v>5839.79</v>
      </c>
      <c r="AO25">
        <v>5266.82</v>
      </c>
      <c r="AP25">
        <v>572.97</v>
      </c>
      <c r="AQ25">
        <v>500</v>
      </c>
      <c r="AR25">
        <v>380</v>
      </c>
      <c r="AU25">
        <v>0</v>
      </c>
      <c r="AV25" s="13">
        <v>0</v>
      </c>
      <c r="AW25" s="3">
        <v>380</v>
      </c>
      <c r="AX25" s="3">
        <v>500</v>
      </c>
      <c r="AY25" s="3">
        <v>640</v>
      </c>
      <c r="AZ25" s="17">
        <v>660</v>
      </c>
      <c r="BA25" s="3">
        <v>380</v>
      </c>
      <c r="BB25" s="3">
        <v>500</v>
      </c>
      <c r="BE25" s="21">
        <f t="shared" si="0"/>
        <v>380</v>
      </c>
      <c r="BF25" s="21">
        <f t="shared" ref="BF25:BH25" si="58">AH25</f>
        <v>380</v>
      </c>
      <c r="BG25" s="21">
        <f t="shared" si="58"/>
        <v>0</v>
      </c>
      <c r="BH25" s="21">
        <f t="shared" si="58"/>
        <v>380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21">
        <f t="shared" si="2"/>
        <v>500</v>
      </c>
      <c r="BN25" s="21">
        <f t="shared" ref="BN25:BP25" si="59">AE25</f>
        <v>500</v>
      </c>
      <c r="BO25" s="21">
        <f t="shared" si="59"/>
        <v>0</v>
      </c>
      <c r="BP25" s="21">
        <f t="shared" si="59"/>
        <v>500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27377.5</v>
      </c>
      <c r="B26">
        <v>-8367.94</v>
      </c>
      <c r="C26">
        <v>32753.1</v>
      </c>
      <c r="D26">
        <v>5571.7</v>
      </c>
      <c r="E26">
        <v>487.25</v>
      </c>
      <c r="F26" s="3">
        <v>-6997</v>
      </c>
      <c r="G26">
        <v>642.78</v>
      </c>
      <c r="H26">
        <v>641.09</v>
      </c>
      <c r="I26">
        <v>611.27</v>
      </c>
      <c r="J26">
        <v>639.92</v>
      </c>
      <c r="K26">
        <v>550.45</v>
      </c>
      <c r="L26">
        <v>563.94</v>
      </c>
      <c r="M26">
        <v>952.96</v>
      </c>
      <c r="N26">
        <v>0</v>
      </c>
      <c r="O26">
        <v>0</v>
      </c>
      <c r="P26">
        <v>647.8</v>
      </c>
      <c r="Q26">
        <v>302.25</v>
      </c>
      <c r="R26">
        <v>301.66</v>
      </c>
      <c r="S26">
        <v>25130.184</v>
      </c>
      <c r="T26">
        <v>5853.099</v>
      </c>
      <c r="U26">
        <v>5704.489</v>
      </c>
      <c r="V26">
        <v>638.717</v>
      </c>
      <c r="W26">
        <v>6343.206</v>
      </c>
      <c r="X26">
        <v>54.75</v>
      </c>
      <c r="Y26">
        <v>50.028</v>
      </c>
      <c r="Z26">
        <v>8456.203</v>
      </c>
      <c r="AA26">
        <v>10529.285</v>
      </c>
      <c r="AB26">
        <v>912.53</v>
      </c>
      <c r="AC26" t="s">
        <v>60</v>
      </c>
      <c r="AD26" s="3">
        <v>-3919.4578</v>
      </c>
      <c r="AE26">
        <v>487.25</v>
      </c>
      <c r="AF26">
        <v>0</v>
      </c>
      <c r="AG26">
        <v>487.25</v>
      </c>
      <c r="AH26">
        <v>398</v>
      </c>
      <c r="AI26">
        <v>0</v>
      </c>
      <c r="AJ26">
        <v>398</v>
      </c>
      <c r="AK26">
        <v>7378</v>
      </c>
      <c r="AL26">
        <v>26819.7</v>
      </c>
      <c r="AM26">
        <v>34197.7</v>
      </c>
      <c r="AN26">
        <v>6372.68</v>
      </c>
      <c r="AO26">
        <v>5171.07</v>
      </c>
      <c r="AP26">
        <v>1201.61</v>
      </c>
      <c r="AQ26">
        <v>487.25</v>
      </c>
      <c r="AR26">
        <v>398</v>
      </c>
      <c r="AU26">
        <v>0</v>
      </c>
      <c r="AV26" s="13">
        <v>0</v>
      </c>
      <c r="AW26" s="3">
        <v>398</v>
      </c>
      <c r="AX26" s="3">
        <v>487.25</v>
      </c>
      <c r="AY26" s="3">
        <v>640</v>
      </c>
      <c r="AZ26" s="17">
        <v>640</v>
      </c>
      <c r="BA26" s="3">
        <v>398</v>
      </c>
      <c r="BB26" s="3">
        <v>487.25</v>
      </c>
      <c r="BE26" s="21">
        <f t="shared" si="0"/>
        <v>398</v>
      </c>
      <c r="BF26" s="21">
        <f t="shared" ref="BF26:BH26" si="60">AH26</f>
        <v>398</v>
      </c>
      <c r="BG26" s="21">
        <f t="shared" si="60"/>
        <v>0</v>
      </c>
      <c r="BH26" s="21">
        <f t="shared" si="60"/>
        <v>398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21">
        <f t="shared" si="2"/>
        <v>487.25</v>
      </c>
      <c r="BN26" s="21">
        <f t="shared" ref="BN26:BP26" si="61">AE26</f>
        <v>487.25</v>
      </c>
      <c r="BO26" s="21">
        <f t="shared" si="61"/>
        <v>0</v>
      </c>
      <c r="BP26" s="21">
        <f t="shared" si="61"/>
        <v>487.25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27072.55</v>
      </c>
      <c r="B27">
        <v>-8116.78</v>
      </c>
      <c r="C27">
        <v>31218.16</v>
      </c>
      <c r="D27">
        <v>6299.58</v>
      </c>
      <c r="E27">
        <v>377</v>
      </c>
      <c r="F27" s="3">
        <v>-7000</v>
      </c>
      <c r="G27">
        <v>641.09</v>
      </c>
      <c r="H27">
        <v>640.22</v>
      </c>
      <c r="I27">
        <v>611.27</v>
      </c>
      <c r="J27">
        <v>642.98</v>
      </c>
      <c r="K27">
        <v>551.61</v>
      </c>
      <c r="L27">
        <v>563.47</v>
      </c>
      <c r="M27">
        <v>950.49</v>
      </c>
      <c r="N27">
        <v>0</v>
      </c>
      <c r="O27">
        <v>0</v>
      </c>
      <c r="P27">
        <v>633.8</v>
      </c>
      <c r="Q27">
        <v>280.79</v>
      </c>
      <c r="R27">
        <v>279.68</v>
      </c>
      <c r="S27">
        <v>25178.691</v>
      </c>
      <c r="T27">
        <v>6143.842</v>
      </c>
      <c r="U27">
        <v>5865.631</v>
      </c>
      <c r="V27">
        <v>1114.928</v>
      </c>
      <c r="W27">
        <v>6980.559</v>
      </c>
      <c r="X27">
        <v>54.99</v>
      </c>
      <c r="Y27">
        <v>49.968</v>
      </c>
      <c r="Z27">
        <v>8814.465</v>
      </c>
      <c r="AA27">
        <v>10167.689</v>
      </c>
      <c r="AB27">
        <v>905.76</v>
      </c>
      <c r="AC27" t="s">
        <v>60</v>
      </c>
      <c r="AD27" s="3">
        <v>-3986.694</v>
      </c>
      <c r="AE27">
        <v>377</v>
      </c>
      <c r="AF27">
        <v>0</v>
      </c>
      <c r="AG27">
        <v>377</v>
      </c>
      <c r="AH27">
        <v>334</v>
      </c>
      <c r="AI27">
        <v>0</v>
      </c>
      <c r="AJ27">
        <v>334</v>
      </c>
      <c r="AK27">
        <v>7466</v>
      </c>
      <c r="AL27">
        <v>26756.6</v>
      </c>
      <c r="AM27">
        <v>34222.6</v>
      </c>
      <c r="AN27">
        <v>7085.06</v>
      </c>
      <c r="AO27">
        <v>5069.43</v>
      </c>
      <c r="AP27">
        <v>2015.63</v>
      </c>
      <c r="AQ27">
        <v>377</v>
      </c>
      <c r="AR27">
        <v>334</v>
      </c>
      <c r="AU27">
        <v>0</v>
      </c>
      <c r="AV27" s="13">
        <v>0</v>
      </c>
      <c r="AW27" s="3">
        <v>334</v>
      </c>
      <c r="AX27" s="3">
        <v>377</v>
      </c>
      <c r="AY27" s="3">
        <v>640</v>
      </c>
      <c r="AZ27" s="17">
        <v>640</v>
      </c>
      <c r="BA27" s="3">
        <v>334</v>
      </c>
      <c r="BB27" s="3">
        <v>377</v>
      </c>
      <c r="BE27" s="21">
        <f t="shared" si="0"/>
        <v>334</v>
      </c>
      <c r="BF27" s="21">
        <f t="shared" ref="BF27:BH27" si="62">AH27</f>
        <v>334</v>
      </c>
      <c r="BG27" s="21">
        <f t="shared" si="62"/>
        <v>0</v>
      </c>
      <c r="BH27" s="21">
        <f t="shared" si="62"/>
        <v>334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21">
        <f t="shared" si="2"/>
        <v>377</v>
      </c>
      <c r="BN27" s="21">
        <f t="shared" ref="BN27:BP27" si="63">AE27</f>
        <v>377</v>
      </c>
      <c r="BO27" s="21">
        <f t="shared" si="63"/>
        <v>0</v>
      </c>
      <c r="BP27" s="21">
        <f t="shared" si="63"/>
        <v>377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26774.42</v>
      </c>
      <c r="B28" s="1">
        <v>-8273</v>
      </c>
      <c r="C28" s="1">
        <v>29310.28</v>
      </c>
      <c r="D28" s="1">
        <v>7051.59</v>
      </c>
      <c r="E28" s="1">
        <v>326.67</v>
      </c>
      <c r="F28" s="6">
        <v>-7000</v>
      </c>
      <c r="G28" s="1">
        <v>641.93</v>
      </c>
      <c r="H28" s="1">
        <v>641.09</v>
      </c>
      <c r="I28" s="1">
        <v>611.48</v>
      </c>
      <c r="J28" s="1">
        <v>617.92</v>
      </c>
      <c r="K28" s="1">
        <v>550.91</v>
      </c>
      <c r="L28" s="1">
        <v>562.08</v>
      </c>
      <c r="M28" s="1">
        <v>949.26</v>
      </c>
      <c r="N28" s="1">
        <v>0</v>
      </c>
      <c r="O28" s="1">
        <v>0</v>
      </c>
      <c r="P28" s="1">
        <v>636.3</v>
      </c>
      <c r="Q28" s="1">
        <v>280.15</v>
      </c>
      <c r="R28" s="1">
        <v>279.41</v>
      </c>
      <c r="S28" s="1">
        <v>25222.047</v>
      </c>
      <c r="T28" s="1">
        <v>6062.616</v>
      </c>
      <c r="U28" s="1">
        <v>6098.598</v>
      </c>
      <c r="V28" s="1">
        <v>1687.813</v>
      </c>
      <c r="W28" s="1">
        <v>7786.411</v>
      </c>
      <c r="X28" s="1">
        <v>54.99</v>
      </c>
      <c r="Y28" s="1">
        <v>50.036</v>
      </c>
      <c r="Z28" s="1">
        <v>9547.68</v>
      </c>
      <c r="AA28" s="1">
        <v>9520.295</v>
      </c>
      <c r="AB28" s="1">
        <v>931.16</v>
      </c>
      <c r="AC28" s="1" t="s">
        <v>60</v>
      </c>
      <c r="AD28" s="6">
        <v>-4001.4019</v>
      </c>
      <c r="AE28" s="1">
        <v>326.67</v>
      </c>
      <c r="AF28" s="1">
        <v>0</v>
      </c>
      <c r="AG28" s="1">
        <v>326.67</v>
      </c>
      <c r="AH28" s="1">
        <v>310</v>
      </c>
      <c r="AI28" s="1">
        <v>0</v>
      </c>
      <c r="AJ28" s="1">
        <v>310</v>
      </c>
      <c r="AK28" s="1">
        <v>7556</v>
      </c>
      <c r="AL28" s="1">
        <v>26620.3</v>
      </c>
      <c r="AM28" s="1">
        <v>34176.3</v>
      </c>
      <c r="AN28" s="1">
        <v>7926.17</v>
      </c>
      <c r="AO28" s="1">
        <v>4971.34</v>
      </c>
      <c r="AP28" s="1">
        <v>2954.83</v>
      </c>
      <c r="AQ28" s="1">
        <v>326.67</v>
      </c>
      <c r="AR28" s="1">
        <v>310</v>
      </c>
      <c r="AU28" s="1">
        <v>0</v>
      </c>
      <c r="AV28" s="14">
        <v>0</v>
      </c>
      <c r="AW28" s="6">
        <v>310</v>
      </c>
      <c r="AX28" s="6">
        <v>326.67</v>
      </c>
      <c r="AY28" s="6">
        <v>640</v>
      </c>
      <c r="AZ28" s="18">
        <v>640</v>
      </c>
      <c r="BA28" s="6">
        <v>310</v>
      </c>
      <c r="BB28" s="6">
        <v>326.67</v>
      </c>
      <c r="BE28" s="22">
        <f t="shared" si="0"/>
        <v>310</v>
      </c>
      <c r="BF28" s="22">
        <f t="shared" ref="BF28:BH28" si="64">AH28</f>
        <v>310</v>
      </c>
      <c r="BG28" s="22">
        <f t="shared" si="64"/>
        <v>0</v>
      </c>
      <c r="BH28" s="22">
        <f t="shared" si="64"/>
        <v>310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22">
        <f t="shared" si="2"/>
        <v>326.67</v>
      </c>
      <c r="BN28" s="22">
        <f t="shared" ref="BN28:BP28" si="65">AE28</f>
        <v>326.67</v>
      </c>
      <c r="BO28" s="22">
        <f t="shared" si="65"/>
        <v>0</v>
      </c>
      <c r="BP28" s="22">
        <f t="shared" si="65"/>
        <v>326.67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26126.41</v>
      </c>
      <c r="B29" s="1">
        <v>-7597.99</v>
      </c>
      <c r="C29" s="1">
        <v>26770.19</v>
      </c>
      <c r="D29" s="1">
        <v>7939.9</v>
      </c>
      <c r="E29" s="1">
        <v>295.33</v>
      </c>
      <c r="F29" s="6">
        <v>-7000</v>
      </c>
      <c r="G29" s="1">
        <v>641.93</v>
      </c>
      <c r="H29" s="1">
        <v>641.09</v>
      </c>
      <c r="I29" s="1">
        <v>547.19</v>
      </c>
      <c r="J29" s="1">
        <v>551.38</v>
      </c>
      <c r="K29" s="1">
        <v>530.21</v>
      </c>
      <c r="L29" s="1">
        <v>543.47</v>
      </c>
      <c r="M29" s="1">
        <v>915.96</v>
      </c>
      <c r="N29" s="1">
        <v>0</v>
      </c>
      <c r="O29" s="1">
        <v>0</v>
      </c>
      <c r="P29" s="1">
        <v>611.9</v>
      </c>
      <c r="Q29" s="1">
        <v>250.87</v>
      </c>
      <c r="R29" s="1">
        <v>249.28</v>
      </c>
      <c r="S29" s="1">
        <v>25155.676</v>
      </c>
      <c r="T29" s="1">
        <v>5793.331</v>
      </c>
      <c r="U29" s="1">
        <v>6207.007</v>
      </c>
      <c r="V29" s="1">
        <v>2298.763</v>
      </c>
      <c r="W29" s="1">
        <v>8505.77</v>
      </c>
      <c r="X29" s="1">
        <v>56.999999</v>
      </c>
      <c r="Y29" s="1">
        <v>50.035</v>
      </c>
      <c r="Z29" s="1">
        <v>11006.842</v>
      </c>
      <c r="AA29" s="1">
        <v>8031.678</v>
      </c>
      <c r="AB29" s="1">
        <v>925.14</v>
      </c>
      <c r="AC29" s="1" t="s">
        <v>60</v>
      </c>
      <c r="AD29" s="6">
        <v>-4141.758</v>
      </c>
      <c r="AE29" s="1">
        <v>295.33</v>
      </c>
      <c r="AF29" s="1">
        <v>0</v>
      </c>
      <c r="AG29" s="1">
        <v>295.33</v>
      </c>
      <c r="AH29" s="1">
        <v>290</v>
      </c>
      <c r="AI29" s="1">
        <v>0</v>
      </c>
      <c r="AJ29" s="1">
        <v>290</v>
      </c>
      <c r="AK29" s="1">
        <v>7595</v>
      </c>
      <c r="AL29" s="1">
        <v>26221.1</v>
      </c>
      <c r="AM29" s="1">
        <v>33816.1</v>
      </c>
      <c r="AN29" s="1">
        <v>8957.82</v>
      </c>
      <c r="AO29" s="1">
        <v>4925.26</v>
      </c>
      <c r="AP29" s="1">
        <v>4032.56</v>
      </c>
      <c r="AQ29" s="1">
        <v>295.33</v>
      </c>
      <c r="AR29" s="1">
        <v>290</v>
      </c>
      <c r="AU29" s="1">
        <v>0</v>
      </c>
      <c r="AV29" s="14">
        <v>0</v>
      </c>
      <c r="AW29" s="6">
        <v>290</v>
      </c>
      <c r="AX29" s="6">
        <v>295.33</v>
      </c>
      <c r="AY29" s="6">
        <v>621.2</v>
      </c>
      <c r="AZ29" s="18">
        <v>613.6</v>
      </c>
      <c r="BA29" s="6">
        <v>290</v>
      </c>
      <c r="BB29" s="6">
        <v>295.33</v>
      </c>
      <c r="BE29" s="22">
        <f t="shared" si="0"/>
        <v>290</v>
      </c>
      <c r="BF29" s="22">
        <f t="shared" ref="BF29:BH29" si="66">AH29</f>
        <v>290</v>
      </c>
      <c r="BG29" s="22">
        <f t="shared" si="66"/>
        <v>0</v>
      </c>
      <c r="BH29" s="22">
        <f t="shared" si="66"/>
        <v>290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22">
        <f t="shared" si="2"/>
        <v>295.33</v>
      </c>
      <c r="BN29" s="22">
        <f t="shared" ref="BN29:BP29" si="67">AE29</f>
        <v>295.33</v>
      </c>
      <c r="BO29" s="22">
        <f t="shared" si="67"/>
        <v>0</v>
      </c>
      <c r="BP29" s="22">
        <f t="shared" si="67"/>
        <v>295.33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25548.87</v>
      </c>
      <c r="B30" s="2">
        <v>-7745</v>
      </c>
      <c r="C30" s="2">
        <v>25113.11</v>
      </c>
      <c r="D30" s="2">
        <v>8974.42</v>
      </c>
      <c r="E30" s="2">
        <v>284.33</v>
      </c>
      <c r="F30" s="7">
        <v>-6999</v>
      </c>
      <c r="G30" s="2">
        <v>565.87</v>
      </c>
      <c r="H30" s="2">
        <v>566.74</v>
      </c>
      <c r="I30" s="2">
        <v>482.27</v>
      </c>
      <c r="J30" s="2">
        <v>547.22</v>
      </c>
      <c r="K30" s="2">
        <v>496.02</v>
      </c>
      <c r="L30" s="2">
        <v>496.02</v>
      </c>
      <c r="M30" s="2">
        <v>882.25</v>
      </c>
      <c r="N30" s="2">
        <v>0</v>
      </c>
      <c r="O30" s="2">
        <v>0</v>
      </c>
      <c r="P30" s="2">
        <v>594.6</v>
      </c>
      <c r="Q30" s="2">
        <v>250.23</v>
      </c>
      <c r="R30" s="2">
        <v>250.23</v>
      </c>
      <c r="S30" s="2">
        <v>24914.25</v>
      </c>
      <c r="T30" s="2">
        <v>6070.323</v>
      </c>
      <c r="U30" s="2">
        <v>6448.279</v>
      </c>
      <c r="V30" s="2">
        <v>3056.141</v>
      </c>
      <c r="W30" s="2">
        <v>9504.419</v>
      </c>
      <c r="X30" s="2">
        <v>57.15</v>
      </c>
      <c r="Y30" s="2">
        <v>50.011</v>
      </c>
      <c r="Z30" s="2">
        <v>11705.959</v>
      </c>
      <c r="AA30" s="2">
        <v>7303.207</v>
      </c>
      <c r="AB30" s="2">
        <v>932.42</v>
      </c>
      <c r="AC30" s="2" t="s">
        <v>60</v>
      </c>
      <c r="AD30" s="7">
        <v>-4285.8955</v>
      </c>
      <c r="AE30" s="2">
        <v>284.33</v>
      </c>
      <c r="AF30" s="2">
        <v>0</v>
      </c>
      <c r="AG30" s="2">
        <v>284.33</v>
      </c>
      <c r="AH30" s="2">
        <v>282</v>
      </c>
      <c r="AI30" s="2">
        <v>0</v>
      </c>
      <c r="AJ30" s="2">
        <v>282</v>
      </c>
      <c r="AK30" s="2">
        <v>7625</v>
      </c>
      <c r="AL30" s="2">
        <v>25791.2</v>
      </c>
      <c r="AM30" s="2">
        <v>33416.2</v>
      </c>
      <c r="AN30" s="2">
        <v>10042.68</v>
      </c>
      <c r="AO30" s="2">
        <v>4797.46</v>
      </c>
      <c r="AP30" s="2">
        <v>5245.22</v>
      </c>
      <c r="AQ30" s="2">
        <v>284.33</v>
      </c>
      <c r="AR30" s="2">
        <v>282</v>
      </c>
      <c r="AU30" s="2">
        <v>0</v>
      </c>
      <c r="AV30" s="15">
        <v>0</v>
      </c>
      <c r="AW30" s="7">
        <v>282</v>
      </c>
      <c r="AX30" s="7">
        <v>284.33</v>
      </c>
      <c r="AY30" s="7">
        <v>600</v>
      </c>
      <c r="AZ30" s="19">
        <v>600</v>
      </c>
      <c r="BA30" s="7">
        <v>282</v>
      </c>
      <c r="BB30" s="7">
        <v>284.33</v>
      </c>
      <c r="BE30" s="23">
        <f t="shared" si="0"/>
        <v>282</v>
      </c>
      <c r="BF30" s="23">
        <f t="shared" ref="BF30:BH30" si="68">AH30</f>
        <v>282</v>
      </c>
      <c r="BG30" s="23">
        <f t="shared" si="68"/>
        <v>0</v>
      </c>
      <c r="BH30" s="23">
        <f t="shared" si="68"/>
        <v>282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23">
        <f t="shared" si="2"/>
        <v>284.33</v>
      </c>
      <c r="BN30" s="23">
        <f t="shared" ref="BN30:BP30" si="69">AE30</f>
        <v>284.33</v>
      </c>
      <c r="BO30" s="23">
        <f t="shared" si="69"/>
        <v>0</v>
      </c>
      <c r="BP30" s="23">
        <f t="shared" si="69"/>
        <v>284.33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24750.02</v>
      </c>
      <c r="B31" s="2">
        <v>-8084</v>
      </c>
      <c r="C31" s="2">
        <v>23692.57</v>
      </c>
      <c r="D31" s="2">
        <v>10042.72</v>
      </c>
      <c r="E31" s="2">
        <v>279</v>
      </c>
      <c r="F31" s="7">
        <v>-6999</v>
      </c>
      <c r="G31" s="2">
        <v>551.36</v>
      </c>
      <c r="H31" s="2">
        <v>550.49</v>
      </c>
      <c r="I31" s="2">
        <v>348.71</v>
      </c>
      <c r="J31" s="2">
        <v>499.59</v>
      </c>
      <c r="K31" s="2">
        <v>449.27</v>
      </c>
      <c r="L31" s="2">
        <v>451.59</v>
      </c>
      <c r="M31" s="2">
        <v>798.79</v>
      </c>
      <c r="N31" s="2">
        <v>0</v>
      </c>
      <c r="O31" s="2">
        <v>0</v>
      </c>
      <c r="P31" s="2">
        <v>594.3</v>
      </c>
      <c r="Q31" s="2">
        <v>250.39</v>
      </c>
      <c r="R31" s="2">
        <v>250.34</v>
      </c>
      <c r="S31" s="2">
        <v>24767.143</v>
      </c>
      <c r="T31" s="2">
        <v>6675.18</v>
      </c>
      <c r="U31" s="2">
        <v>6357.486</v>
      </c>
      <c r="V31" s="2">
        <v>3727.173</v>
      </c>
      <c r="W31" s="2">
        <v>10084.66</v>
      </c>
      <c r="X31" s="2">
        <v>56.16</v>
      </c>
      <c r="Y31" s="2">
        <v>50.028</v>
      </c>
      <c r="Z31" s="2">
        <v>12030.014</v>
      </c>
      <c r="AA31" s="2">
        <v>6970.606</v>
      </c>
      <c r="AB31" s="2">
        <v>933.31</v>
      </c>
      <c r="AC31" s="2" t="s">
        <v>60</v>
      </c>
      <c r="AD31" s="7">
        <v>-4446.5625</v>
      </c>
      <c r="AE31" s="2">
        <v>279</v>
      </c>
      <c r="AF31" s="2">
        <v>0</v>
      </c>
      <c r="AG31" s="2">
        <v>279</v>
      </c>
      <c r="AH31" s="2">
        <v>273</v>
      </c>
      <c r="AI31" s="2">
        <v>0</v>
      </c>
      <c r="AJ31" s="2">
        <v>273</v>
      </c>
      <c r="AK31" s="2">
        <v>7960</v>
      </c>
      <c r="AL31" s="2">
        <v>25000.7</v>
      </c>
      <c r="AM31" s="2">
        <v>32960.7</v>
      </c>
      <c r="AN31" s="2">
        <v>11254.98</v>
      </c>
      <c r="AO31" s="2">
        <v>4664.16</v>
      </c>
      <c r="AP31" s="2">
        <v>6590.82</v>
      </c>
      <c r="AQ31" s="2">
        <v>279</v>
      </c>
      <c r="AR31" s="2">
        <v>273</v>
      </c>
      <c r="AU31" s="2">
        <v>0</v>
      </c>
      <c r="AV31" s="15">
        <v>0</v>
      </c>
      <c r="AW31" s="7">
        <v>273</v>
      </c>
      <c r="AX31" s="7">
        <v>279</v>
      </c>
      <c r="AY31" s="7">
        <v>600</v>
      </c>
      <c r="AZ31" s="19">
        <v>600</v>
      </c>
      <c r="BA31" s="7">
        <v>273</v>
      </c>
      <c r="BB31" s="7">
        <v>279</v>
      </c>
      <c r="BE31" s="23">
        <f t="shared" si="0"/>
        <v>273</v>
      </c>
      <c r="BF31" s="23">
        <f t="shared" ref="BF31:BH31" si="70">AH31</f>
        <v>273</v>
      </c>
      <c r="BG31" s="23">
        <f t="shared" si="70"/>
        <v>0</v>
      </c>
      <c r="BH31" s="23">
        <f t="shared" si="70"/>
        <v>273</v>
      </c>
      <c r="BI31" s="2">
        <f t="shared" si="5"/>
        <v>0</v>
      </c>
      <c r="BJ31" s="2">
        <f t="shared" si="6"/>
        <v>0</v>
      </c>
      <c r="BK31" s="2">
        <f t="shared" si="7"/>
        <v>0</v>
      </c>
      <c r="BL31" s="2">
        <f t="shared" si="8"/>
        <v>0</v>
      </c>
      <c r="BM31" s="23">
        <f t="shared" si="2"/>
        <v>279</v>
      </c>
      <c r="BN31" s="23">
        <f t="shared" ref="BN31:BP31" si="71">AE31</f>
        <v>279</v>
      </c>
      <c r="BO31" s="23">
        <f t="shared" si="71"/>
        <v>0</v>
      </c>
      <c r="BP31" s="23">
        <f t="shared" si="71"/>
        <v>279</v>
      </c>
      <c r="BQ31" s="2">
        <f t="shared" si="10"/>
        <v>0</v>
      </c>
      <c r="BR31" s="2">
        <f t="shared" si="11"/>
        <v>0</v>
      </c>
      <c r="BS31" s="2">
        <f t="shared" si="12"/>
        <v>0</v>
      </c>
      <c r="BT31" s="2">
        <f t="shared" si="13"/>
        <v>0</v>
      </c>
    </row>
    <row r="32" s="2" customFormat="1" spans="1:72">
      <c r="A32" s="2">
        <v>24258.78</v>
      </c>
      <c r="B32" s="2">
        <v>-8290</v>
      </c>
      <c r="C32" s="2">
        <v>22219.06</v>
      </c>
      <c r="D32" s="2">
        <v>11269.9</v>
      </c>
      <c r="E32" s="2">
        <v>272</v>
      </c>
      <c r="F32" s="7">
        <v>-6999</v>
      </c>
      <c r="G32" s="2">
        <v>499.22</v>
      </c>
      <c r="H32" s="2">
        <v>498.37</v>
      </c>
      <c r="I32" s="2">
        <v>310.85</v>
      </c>
      <c r="J32" s="2">
        <v>498.39</v>
      </c>
      <c r="K32" s="2">
        <v>400.89</v>
      </c>
      <c r="L32" s="2">
        <v>402.28</v>
      </c>
      <c r="M32" s="2">
        <v>782.35</v>
      </c>
      <c r="N32" s="2">
        <v>0</v>
      </c>
      <c r="O32" s="2">
        <v>0</v>
      </c>
      <c r="P32" s="2">
        <v>551.4</v>
      </c>
      <c r="Q32" s="2">
        <v>249.81</v>
      </c>
      <c r="R32" s="2">
        <v>249.81</v>
      </c>
      <c r="S32" s="2">
        <v>24573.01</v>
      </c>
      <c r="T32" s="2">
        <v>5898.365</v>
      </c>
      <c r="U32" s="2">
        <v>6482.088</v>
      </c>
      <c r="V32" s="2">
        <v>4422.642</v>
      </c>
      <c r="W32" s="2">
        <v>10904.73</v>
      </c>
      <c r="X32" s="2">
        <v>56.31</v>
      </c>
      <c r="Y32" s="2">
        <v>50.029</v>
      </c>
      <c r="Z32" s="2">
        <v>13659.131</v>
      </c>
      <c r="AA32" s="2">
        <v>5356.045</v>
      </c>
      <c r="AB32" s="2">
        <v>937.31</v>
      </c>
      <c r="AC32" s="2" t="s">
        <v>60</v>
      </c>
      <c r="AD32" s="7">
        <v>-4592.101</v>
      </c>
      <c r="AE32" s="2">
        <v>272</v>
      </c>
      <c r="AF32" s="2">
        <v>0</v>
      </c>
      <c r="AG32" s="2">
        <v>272</v>
      </c>
      <c r="AH32" s="2">
        <v>267</v>
      </c>
      <c r="AI32" s="2">
        <v>0</v>
      </c>
      <c r="AJ32" s="2">
        <v>267</v>
      </c>
      <c r="AK32" s="2">
        <v>8303</v>
      </c>
      <c r="AL32" s="2">
        <v>24440</v>
      </c>
      <c r="AM32" s="2">
        <v>32743</v>
      </c>
      <c r="AN32" s="2">
        <v>12574.32</v>
      </c>
      <c r="AO32" s="2">
        <v>4544.51</v>
      </c>
      <c r="AP32" s="2">
        <v>8029.81</v>
      </c>
      <c r="AQ32" s="2">
        <v>272</v>
      </c>
      <c r="AR32" s="2">
        <v>267</v>
      </c>
      <c r="AU32" s="2">
        <v>0</v>
      </c>
      <c r="AV32" s="15">
        <v>0</v>
      </c>
      <c r="AW32" s="7">
        <v>267</v>
      </c>
      <c r="AX32" s="7">
        <v>272</v>
      </c>
      <c r="AY32" s="7">
        <v>531</v>
      </c>
      <c r="AZ32" s="19">
        <v>557.4</v>
      </c>
      <c r="BA32" s="7">
        <v>267</v>
      </c>
      <c r="BB32" s="7">
        <v>272</v>
      </c>
      <c r="BE32" s="23">
        <f t="shared" si="0"/>
        <v>267</v>
      </c>
      <c r="BF32" s="23">
        <f t="shared" ref="BF32:BH32" si="72">AH32</f>
        <v>267</v>
      </c>
      <c r="BG32" s="23">
        <f t="shared" si="72"/>
        <v>0</v>
      </c>
      <c r="BH32" s="23">
        <f t="shared" si="72"/>
        <v>267</v>
      </c>
      <c r="BI32" s="2">
        <f t="shared" si="5"/>
        <v>0</v>
      </c>
      <c r="BJ32" s="2">
        <f t="shared" si="6"/>
        <v>0</v>
      </c>
      <c r="BK32" s="2">
        <f t="shared" si="7"/>
        <v>0</v>
      </c>
      <c r="BL32" s="2">
        <f t="shared" si="8"/>
        <v>0</v>
      </c>
      <c r="BM32" s="23">
        <f t="shared" si="2"/>
        <v>272</v>
      </c>
      <c r="BN32" s="23">
        <f t="shared" ref="BN32:BP32" si="73">AE32</f>
        <v>272</v>
      </c>
      <c r="BO32" s="23">
        <f t="shared" si="73"/>
        <v>0</v>
      </c>
      <c r="BP32" s="23">
        <f t="shared" si="73"/>
        <v>272</v>
      </c>
      <c r="BQ32" s="2">
        <f t="shared" si="10"/>
        <v>0</v>
      </c>
      <c r="BR32" s="2">
        <f t="shared" si="11"/>
        <v>0</v>
      </c>
      <c r="BS32" s="2">
        <f t="shared" si="12"/>
        <v>0</v>
      </c>
      <c r="BT32" s="2">
        <f t="shared" si="13"/>
        <v>0</v>
      </c>
    </row>
    <row r="33" s="2" customFormat="1" spans="1:72">
      <c r="A33" s="2">
        <v>23728.42</v>
      </c>
      <c r="B33" s="2">
        <v>-8591</v>
      </c>
      <c r="C33" s="2">
        <v>19680</v>
      </c>
      <c r="D33" s="2">
        <v>12523.01</v>
      </c>
      <c r="E33" s="2">
        <v>253.29</v>
      </c>
      <c r="F33" s="7">
        <v>-7000</v>
      </c>
      <c r="G33" s="2">
        <v>350.55</v>
      </c>
      <c r="H33" s="2">
        <v>350.55</v>
      </c>
      <c r="I33" s="2">
        <v>248.15</v>
      </c>
      <c r="J33" s="2">
        <v>422.57</v>
      </c>
      <c r="K33" s="2">
        <v>330.18</v>
      </c>
      <c r="L33" s="2">
        <v>329.71</v>
      </c>
      <c r="M33" s="2">
        <v>701.77</v>
      </c>
      <c r="N33" s="2">
        <v>0</v>
      </c>
      <c r="O33" s="2">
        <v>0</v>
      </c>
      <c r="P33" s="2">
        <v>512.2</v>
      </c>
      <c r="Q33" s="2">
        <v>222.54</v>
      </c>
      <c r="R33" s="2">
        <v>222.91</v>
      </c>
      <c r="S33" s="2">
        <v>24556.91</v>
      </c>
      <c r="T33" s="2">
        <v>5560.165</v>
      </c>
      <c r="U33" s="2">
        <v>6605.922</v>
      </c>
      <c r="V33" s="2">
        <v>5074.811</v>
      </c>
      <c r="W33" s="2">
        <v>11680.732</v>
      </c>
      <c r="X33" s="2">
        <v>56.31</v>
      </c>
      <c r="Y33" s="2">
        <v>49.98</v>
      </c>
      <c r="Z33" s="2">
        <v>14830.748</v>
      </c>
      <c r="AA33" s="2">
        <v>4316.867</v>
      </c>
      <c r="AB33" s="2">
        <v>918.28</v>
      </c>
      <c r="AC33" s="2" t="s">
        <v>71</v>
      </c>
      <c r="AD33" s="7">
        <v>-4913.715</v>
      </c>
      <c r="AE33" s="2">
        <v>253</v>
      </c>
      <c r="AF33" s="2">
        <v>3.7</v>
      </c>
      <c r="AG33" s="2">
        <v>256.7</v>
      </c>
      <c r="AH33" s="2">
        <v>250</v>
      </c>
      <c r="AI33" s="2">
        <v>0</v>
      </c>
      <c r="AJ33" s="2">
        <v>250</v>
      </c>
      <c r="AK33" s="2">
        <v>8598</v>
      </c>
      <c r="AL33" s="2">
        <v>24062.6</v>
      </c>
      <c r="AM33" s="2">
        <v>32660.6</v>
      </c>
      <c r="AN33" s="2">
        <v>13823.39</v>
      </c>
      <c r="AO33" s="2">
        <v>4316.25</v>
      </c>
      <c r="AP33" s="2">
        <v>9507.14</v>
      </c>
      <c r="AQ33" s="2">
        <v>253.29</v>
      </c>
      <c r="AR33" s="2">
        <v>250</v>
      </c>
      <c r="AU33" s="2">
        <v>0</v>
      </c>
      <c r="AV33" s="15">
        <v>0</v>
      </c>
      <c r="AW33" s="7">
        <v>250</v>
      </c>
      <c r="AX33" s="7">
        <v>256.7</v>
      </c>
      <c r="AY33" s="7">
        <v>528.2</v>
      </c>
      <c r="AZ33" s="19">
        <v>531</v>
      </c>
      <c r="BA33" s="7">
        <v>250</v>
      </c>
      <c r="BB33" s="7">
        <v>256.7</v>
      </c>
      <c r="BE33" s="23">
        <f t="shared" si="0"/>
        <v>250</v>
      </c>
      <c r="BF33" s="23">
        <f t="shared" ref="BF33:BH33" si="74">AH33</f>
        <v>250</v>
      </c>
      <c r="BG33" s="23">
        <f t="shared" si="74"/>
        <v>0</v>
      </c>
      <c r="BH33" s="23">
        <f t="shared" si="74"/>
        <v>250</v>
      </c>
      <c r="BI33" s="2">
        <f t="shared" si="5"/>
        <v>0</v>
      </c>
      <c r="BJ33" s="2">
        <f t="shared" si="6"/>
        <v>0</v>
      </c>
      <c r="BK33" s="2">
        <f t="shared" si="7"/>
        <v>0</v>
      </c>
      <c r="BL33" s="2">
        <f t="shared" si="8"/>
        <v>0</v>
      </c>
      <c r="BM33" s="23">
        <f t="shared" si="2"/>
        <v>256.7</v>
      </c>
      <c r="BN33" s="23">
        <f t="shared" ref="BN33:BP33" si="75">AE33</f>
        <v>253</v>
      </c>
      <c r="BO33" s="23">
        <f t="shared" si="75"/>
        <v>3.7</v>
      </c>
      <c r="BP33" s="23">
        <f t="shared" si="75"/>
        <v>256.7</v>
      </c>
      <c r="BQ33" s="2">
        <f t="shared" si="10"/>
        <v>0</v>
      </c>
      <c r="BR33" s="2">
        <f t="shared" si="11"/>
        <v>0</v>
      </c>
      <c r="BS33" s="2">
        <f t="shared" si="12"/>
        <v>0</v>
      </c>
      <c r="BT33" s="2">
        <f t="shared" si="13"/>
        <v>0</v>
      </c>
    </row>
    <row r="34" s="2" customFormat="1" spans="1:72">
      <c r="A34" s="2">
        <v>23715.37</v>
      </c>
      <c r="B34" s="2">
        <v>-8894</v>
      </c>
      <c r="C34" s="2">
        <v>18955.18</v>
      </c>
      <c r="D34" s="2">
        <v>13904.82</v>
      </c>
      <c r="E34" s="2">
        <v>256.84</v>
      </c>
      <c r="F34" s="7">
        <v>-6992</v>
      </c>
      <c r="G34" s="2">
        <v>373.63</v>
      </c>
      <c r="H34" s="2">
        <v>374.47</v>
      </c>
      <c r="I34" s="2">
        <v>220.31</v>
      </c>
      <c r="J34" s="2">
        <v>341.31</v>
      </c>
      <c r="K34" s="2">
        <v>324.59</v>
      </c>
      <c r="L34" s="2">
        <v>316.68</v>
      </c>
      <c r="M34" s="2">
        <v>754.8</v>
      </c>
      <c r="N34" s="2">
        <v>0</v>
      </c>
      <c r="O34" s="2">
        <v>0</v>
      </c>
      <c r="P34" s="2">
        <v>550</v>
      </c>
      <c r="Q34" s="2">
        <v>245.58</v>
      </c>
      <c r="R34" s="2">
        <v>246</v>
      </c>
      <c r="S34" s="2">
        <v>25012.613</v>
      </c>
      <c r="T34" s="2">
        <v>5709.192</v>
      </c>
      <c r="U34" s="2">
        <v>6676.695</v>
      </c>
      <c r="V34" s="2">
        <v>5378.917</v>
      </c>
      <c r="W34" s="2">
        <v>12055.612</v>
      </c>
      <c r="X34" s="2">
        <v>56.41</v>
      </c>
      <c r="Y34" s="2">
        <v>50.034</v>
      </c>
      <c r="Z34" s="2">
        <v>14577.922</v>
      </c>
      <c r="AA34" s="2">
        <v>4543.729</v>
      </c>
      <c r="AB34" s="2">
        <v>917.48</v>
      </c>
      <c r="AC34" s="2" t="s">
        <v>71</v>
      </c>
      <c r="AD34" s="7">
        <v>-4796.1914</v>
      </c>
      <c r="AE34" s="2">
        <v>255</v>
      </c>
      <c r="AF34" s="2">
        <v>22.23</v>
      </c>
      <c r="AG34" s="2">
        <v>277.23</v>
      </c>
      <c r="AH34" s="2">
        <v>264</v>
      </c>
      <c r="AI34" s="2">
        <v>0</v>
      </c>
      <c r="AJ34" s="2">
        <v>264</v>
      </c>
      <c r="AK34" s="2">
        <v>8902</v>
      </c>
      <c r="AL34" s="2">
        <v>23786.8</v>
      </c>
      <c r="AM34" s="2">
        <v>32688.8</v>
      </c>
      <c r="AN34" s="2">
        <v>15241.13</v>
      </c>
      <c r="AO34" s="2">
        <v>4237.09</v>
      </c>
      <c r="AP34" s="2">
        <v>11004.04</v>
      </c>
      <c r="AQ34" s="2">
        <v>256.84</v>
      </c>
      <c r="AR34" s="2">
        <v>264</v>
      </c>
      <c r="AU34" s="2">
        <v>0</v>
      </c>
      <c r="AV34" s="15">
        <v>0</v>
      </c>
      <c r="AW34" s="7">
        <v>264</v>
      </c>
      <c r="AX34" s="7">
        <v>277.23</v>
      </c>
      <c r="AY34" s="7">
        <v>531</v>
      </c>
      <c r="AZ34" s="19">
        <v>557.4</v>
      </c>
      <c r="BA34" s="7">
        <v>264</v>
      </c>
      <c r="BB34" s="7">
        <v>277.23</v>
      </c>
      <c r="BE34" s="23">
        <f t="shared" si="0"/>
        <v>264</v>
      </c>
      <c r="BF34" s="23">
        <f t="shared" ref="BF34:BH34" si="76">AH34</f>
        <v>264</v>
      </c>
      <c r="BG34" s="23">
        <f t="shared" si="76"/>
        <v>0</v>
      </c>
      <c r="BH34" s="23">
        <f t="shared" si="76"/>
        <v>264</v>
      </c>
      <c r="BI34" s="2">
        <f t="shared" si="5"/>
        <v>0</v>
      </c>
      <c r="BJ34" s="2">
        <f t="shared" si="6"/>
        <v>0</v>
      </c>
      <c r="BK34" s="2">
        <f t="shared" si="7"/>
        <v>0</v>
      </c>
      <c r="BL34" s="2">
        <f t="shared" si="8"/>
        <v>0</v>
      </c>
      <c r="BM34" s="23">
        <f t="shared" si="2"/>
        <v>277.23</v>
      </c>
      <c r="BN34" s="23">
        <f t="shared" ref="BN34:BP34" si="77">AE34</f>
        <v>255</v>
      </c>
      <c r="BO34" s="23">
        <f t="shared" si="77"/>
        <v>22.23</v>
      </c>
      <c r="BP34" s="23">
        <f t="shared" si="77"/>
        <v>277.23</v>
      </c>
      <c r="BQ34" s="2">
        <f t="shared" si="10"/>
        <v>0</v>
      </c>
      <c r="BR34" s="2">
        <f t="shared" si="11"/>
        <v>0</v>
      </c>
      <c r="BS34" s="2">
        <f t="shared" si="12"/>
        <v>0</v>
      </c>
      <c r="BT34" s="2">
        <f t="shared" si="13"/>
        <v>0</v>
      </c>
    </row>
    <row r="35" s="2" customFormat="1" spans="1:72">
      <c r="A35" s="2">
        <v>23665</v>
      </c>
      <c r="B35" s="2">
        <v>-8998</v>
      </c>
      <c r="C35" s="2">
        <v>17037.24</v>
      </c>
      <c r="D35" s="2">
        <v>14838.17</v>
      </c>
      <c r="E35" s="2">
        <v>100.08</v>
      </c>
      <c r="F35" s="7">
        <v>-6943</v>
      </c>
      <c r="G35" s="2">
        <v>252.29</v>
      </c>
      <c r="H35" s="2">
        <v>252.29</v>
      </c>
      <c r="I35" s="2">
        <v>204.75</v>
      </c>
      <c r="J35" s="2">
        <v>272.73</v>
      </c>
      <c r="K35" s="2">
        <v>374.6</v>
      </c>
      <c r="L35" s="2">
        <v>372.51</v>
      </c>
      <c r="M35" s="2">
        <v>760.56</v>
      </c>
      <c r="N35" s="2">
        <v>0</v>
      </c>
      <c r="O35" s="2">
        <v>0</v>
      </c>
      <c r="P35" s="2">
        <v>546.4</v>
      </c>
      <c r="Q35" s="2">
        <v>250.71</v>
      </c>
      <c r="R35" s="2">
        <v>249.6</v>
      </c>
      <c r="S35" s="2">
        <v>25301.053</v>
      </c>
      <c r="T35" s="2">
        <v>6198.732</v>
      </c>
      <c r="U35" s="2">
        <v>6743.139</v>
      </c>
      <c r="V35" s="2">
        <v>5552.218</v>
      </c>
      <c r="W35" s="2">
        <v>12295.357</v>
      </c>
      <c r="X35" s="2">
        <v>91.87</v>
      </c>
      <c r="Y35" s="2">
        <v>50.036</v>
      </c>
      <c r="Z35" s="2">
        <v>14117.906</v>
      </c>
      <c r="AA35" s="2">
        <v>5039.57</v>
      </c>
      <c r="AB35" s="2">
        <v>898.83</v>
      </c>
      <c r="AC35" s="2" t="s">
        <v>71</v>
      </c>
      <c r="AD35" s="7">
        <v>-4624.459</v>
      </c>
      <c r="AE35" s="2">
        <v>81.67</v>
      </c>
      <c r="AF35" s="2">
        <v>209.26</v>
      </c>
      <c r="AG35" s="2">
        <v>290.93</v>
      </c>
      <c r="AH35" s="2">
        <v>215</v>
      </c>
      <c r="AI35" s="2">
        <v>38.89</v>
      </c>
      <c r="AJ35" s="2">
        <v>253.89</v>
      </c>
      <c r="AK35" s="2">
        <v>9023</v>
      </c>
      <c r="AL35" s="2">
        <v>23419.1</v>
      </c>
      <c r="AM35" s="2">
        <v>32442.1</v>
      </c>
      <c r="AN35" s="2">
        <v>16654.05</v>
      </c>
      <c r="AO35" s="2">
        <v>4156.79</v>
      </c>
      <c r="AP35" s="2">
        <v>12497.26</v>
      </c>
      <c r="AQ35" s="2">
        <v>100.08</v>
      </c>
      <c r="AR35" s="2">
        <v>217.76</v>
      </c>
      <c r="AU35" s="2">
        <v>0</v>
      </c>
      <c r="AV35" s="15">
        <v>0</v>
      </c>
      <c r="AW35" s="7">
        <v>253.89</v>
      </c>
      <c r="AX35" s="7">
        <v>290.93</v>
      </c>
      <c r="AY35" s="7">
        <v>498.79</v>
      </c>
      <c r="AZ35" s="19">
        <v>544.8</v>
      </c>
      <c r="BA35" s="7">
        <v>253.89</v>
      </c>
      <c r="BB35" s="7">
        <v>290.93</v>
      </c>
      <c r="BE35" s="23">
        <f t="shared" si="0"/>
        <v>253.89</v>
      </c>
      <c r="BF35" s="23">
        <f t="shared" ref="BF35:BH35" si="78">AH35</f>
        <v>215</v>
      </c>
      <c r="BG35" s="23">
        <f t="shared" si="78"/>
        <v>38.89</v>
      </c>
      <c r="BH35" s="23">
        <f t="shared" si="78"/>
        <v>253.89</v>
      </c>
      <c r="BI35" s="2">
        <f t="shared" si="5"/>
        <v>0</v>
      </c>
      <c r="BJ35" s="2">
        <f t="shared" si="6"/>
        <v>0</v>
      </c>
      <c r="BK35" s="2">
        <f t="shared" si="7"/>
        <v>0</v>
      </c>
      <c r="BL35" s="2">
        <f t="shared" si="8"/>
        <v>0</v>
      </c>
      <c r="BM35" s="23">
        <f t="shared" si="2"/>
        <v>290.93</v>
      </c>
      <c r="BN35" s="23">
        <f t="shared" ref="BN35:BP35" si="79">AE35</f>
        <v>81.67</v>
      </c>
      <c r="BO35" s="23">
        <f t="shared" si="79"/>
        <v>209.26</v>
      </c>
      <c r="BP35" s="23">
        <f t="shared" si="79"/>
        <v>290.93</v>
      </c>
      <c r="BQ35" s="2">
        <f t="shared" si="10"/>
        <v>0</v>
      </c>
      <c r="BR35" s="2">
        <f t="shared" si="11"/>
        <v>1</v>
      </c>
      <c r="BS35" s="2">
        <f t="shared" si="12"/>
        <v>1</v>
      </c>
      <c r="BT35" s="2">
        <f t="shared" si="13"/>
        <v>209.26</v>
      </c>
    </row>
    <row r="36" s="2" customFormat="1" spans="1:72">
      <c r="A36" s="2">
        <v>23297.99</v>
      </c>
      <c r="B36" s="2">
        <v>-9105</v>
      </c>
      <c r="C36" s="2">
        <v>16281.14</v>
      </c>
      <c r="D36" s="2">
        <v>13817.87</v>
      </c>
      <c r="E36" s="2">
        <v>27.11</v>
      </c>
      <c r="F36" s="7">
        <v>-6896</v>
      </c>
      <c r="G36" s="2">
        <v>191.61</v>
      </c>
      <c r="H36" s="2">
        <v>189.89</v>
      </c>
      <c r="I36" s="2">
        <v>199.32</v>
      </c>
      <c r="J36" s="2">
        <v>236</v>
      </c>
      <c r="K36" s="2">
        <v>353.2</v>
      </c>
      <c r="L36" s="2">
        <v>355.99</v>
      </c>
      <c r="M36" s="2">
        <v>749.46</v>
      </c>
      <c r="N36" s="2">
        <v>0</v>
      </c>
      <c r="O36" s="2">
        <v>0</v>
      </c>
      <c r="P36" s="2">
        <v>528.8</v>
      </c>
      <c r="Q36" s="2">
        <v>250.23</v>
      </c>
      <c r="R36" s="2">
        <v>249.86</v>
      </c>
      <c r="S36" s="2">
        <v>25559.71</v>
      </c>
      <c r="T36" s="2">
        <v>5934.048</v>
      </c>
      <c r="U36" s="2">
        <v>6923.599</v>
      </c>
      <c r="V36" s="2">
        <v>5651.92</v>
      </c>
      <c r="W36" s="2">
        <v>12575.518</v>
      </c>
      <c r="X36" s="2">
        <v>84.54</v>
      </c>
      <c r="Y36" s="2">
        <v>49.988</v>
      </c>
      <c r="Z36" s="2">
        <v>13972.752</v>
      </c>
      <c r="AA36" s="2">
        <v>5098.059</v>
      </c>
      <c r="AB36" s="2">
        <v>893.34</v>
      </c>
      <c r="AC36" s="2" t="s">
        <v>71</v>
      </c>
      <c r="AD36" s="7">
        <v>-4641.1274</v>
      </c>
      <c r="AE36" s="2">
        <v>0</v>
      </c>
      <c r="AF36" s="2">
        <v>300</v>
      </c>
      <c r="AG36" s="2">
        <v>300</v>
      </c>
      <c r="AH36" s="2">
        <v>0</v>
      </c>
      <c r="AI36" s="2">
        <v>277.78</v>
      </c>
      <c r="AJ36" s="2">
        <v>277.78</v>
      </c>
      <c r="AK36" s="2">
        <v>9145</v>
      </c>
      <c r="AL36" s="2">
        <v>23284.2</v>
      </c>
      <c r="AM36" s="2">
        <v>32429.2</v>
      </c>
      <c r="AN36" s="2">
        <v>18036.72</v>
      </c>
      <c r="AO36" s="2">
        <v>4083.57</v>
      </c>
      <c r="AP36" s="2">
        <v>13953.15</v>
      </c>
      <c r="AQ36" s="2">
        <v>27.11</v>
      </c>
      <c r="AR36" s="2">
        <v>19.36</v>
      </c>
      <c r="AU36" s="2">
        <v>0</v>
      </c>
      <c r="AV36" s="15">
        <v>0</v>
      </c>
      <c r="AW36" s="7">
        <v>277.78</v>
      </c>
      <c r="AX36" s="7">
        <v>300</v>
      </c>
      <c r="AY36" s="7">
        <v>464.48</v>
      </c>
      <c r="AZ36" s="19">
        <v>531</v>
      </c>
      <c r="BA36" s="7">
        <v>277.78</v>
      </c>
      <c r="BB36" s="7">
        <v>300</v>
      </c>
      <c r="BE36" s="23">
        <f t="shared" si="0"/>
        <v>277.78</v>
      </c>
      <c r="BF36" s="23">
        <f t="shared" ref="BF36:BH36" si="80">AH36</f>
        <v>0</v>
      </c>
      <c r="BG36" s="23">
        <f t="shared" si="80"/>
        <v>277.78</v>
      </c>
      <c r="BH36" s="23">
        <f t="shared" si="80"/>
        <v>277.78</v>
      </c>
      <c r="BI36" s="2">
        <f t="shared" si="5"/>
        <v>0</v>
      </c>
      <c r="BJ36" s="2">
        <f t="shared" si="6"/>
        <v>1</v>
      </c>
      <c r="BK36" s="2">
        <f t="shared" si="7"/>
        <v>1</v>
      </c>
      <c r="BL36" s="2">
        <f t="shared" si="8"/>
        <v>277.78</v>
      </c>
      <c r="BM36" s="23">
        <f t="shared" si="2"/>
        <v>300</v>
      </c>
      <c r="BN36" s="23">
        <f t="shared" ref="BN36:BP36" si="81">AE36</f>
        <v>0</v>
      </c>
      <c r="BO36" s="23">
        <f t="shared" si="81"/>
        <v>300</v>
      </c>
      <c r="BP36" s="23">
        <f t="shared" si="81"/>
        <v>300</v>
      </c>
      <c r="BQ36" s="2">
        <f t="shared" si="10"/>
        <v>0</v>
      </c>
      <c r="BR36" s="2">
        <f t="shared" si="11"/>
        <v>1</v>
      </c>
      <c r="BS36" s="2">
        <f t="shared" si="12"/>
        <v>1</v>
      </c>
      <c r="BT36" s="2">
        <f t="shared" si="13"/>
        <v>300</v>
      </c>
    </row>
    <row r="37" s="2" customFormat="1" spans="1:72">
      <c r="A37" s="2">
        <v>23242.09</v>
      </c>
      <c r="B37" s="2">
        <v>-9212</v>
      </c>
      <c r="C37" s="2">
        <v>16279.43</v>
      </c>
      <c r="D37" s="2">
        <v>14439.51</v>
      </c>
      <c r="E37" s="2">
        <v>25.98</v>
      </c>
      <c r="F37" s="7">
        <v>-6863</v>
      </c>
      <c r="G37" s="2">
        <v>189.89</v>
      </c>
      <c r="H37" s="2">
        <v>190.77</v>
      </c>
      <c r="I37" s="2">
        <v>199.47</v>
      </c>
      <c r="J37" s="2">
        <v>223.75</v>
      </c>
      <c r="K37" s="2">
        <v>343.9</v>
      </c>
      <c r="L37" s="2">
        <v>344.36</v>
      </c>
      <c r="M37" s="2">
        <v>746.99</v>
      </c>
      <c r="N37" s="2">
        <v>0</v>
      </c>
      <c r="O37" s="2">
        <v>0</v>
      </c>
      <c r="P37" s="2">
        <v>528.5</v>
      </c>
      <c r="Q37" s="2">
        <v>247.22</v>
      </c>
      <c r="R37" s="2">
        <v>248.44</v>
      </c>
      <c r="S37" s="2">
        <v>25759.484</v>
      </c>
      <c r="T37" s="2">
        <v>6157.657</v>
      </c>
      <c r="U37" s="2">
        <v>7159.14</v>
      </c>
      <c r="V37" s="2">
        <v>6155.503</v>
      </c>
      <c r="W37" s="2">
        <v>13314.644</v>
      </c>
      <c r="X37" s="2">
        <v>84.45</v>
      </c>
      <c r="Y37" s="2">
        <v>50.036</v>
      </c>
      <c r="Z37" s="2">
        <v>13858.771</v>
      </c>
      <c r="AA37" s="2">
        <v>5004.539</v>
      </c>
      <c r="AB37" s="2">
        <v>871.04</v>
      </c>
      <c r="AC37" s="2" t="s">
        <v>71</v>
      </c>
      <c r="AD37" s="7">
        <v>-4637.0654</v>
      </c>
      <c r="AE37" s="2">
        <v>0</v>
      </c>
      <c r="AF37" s="2">
        <v>288.89</v>
      </c>
      <c r="AG37" s="2">
        <v>288.89</v>
      </c>
      <c r="AH37" s="2">
        <v>0</v>
      </c>
      <c r="AI37" s="2">
        <v>277.78</v>
      </c>
      <c r="AJ37" s="2">
        <v>277.78</v>
      </c>
      <c r="AK37" s="2">
        <v>9267</v>
      </c>
      <c r="AL37" s="2">
        <v>23284.2</v>
      </c>
      <c r="AM37" s="2">
        <v>32551.2</v>
      </c>
      <c r="AN37" s="2">
        <v>19299.98</v>
      </c>
      <c r="AO37" s="2">
        <v>3972.14</v>
      </c>
      <c r="AP37" s="2">
        <v>15327.84</v>
      </c>
      <c r="AQ37" s="2">
        <v>25.98</v>
      </c>
      <c r="AR37" s="2">
        <v>18.83</v>
      </c>
      <c r="AU37" s="2">
        <v>0</v>
      </c>
      <c r="AV37" s="15">
        <v>0</v>
      </c>
      <c r="AW37" s="7">
        <v>277.78</v>
      </c>
      <c r="AX37" s="7">
        <v>288.89</v>
      </c>
      <c r="AY37" s="7">
        <v>451.8</v>
      </c>
      <c r="AZ37" s="19">
        <v>531</v>
      </c>
      <c r="BA37" s="7">
        <v>277.78</v>
      </c>
      <c r="BB37" s="7">
        <v>288.89</v>
      </c>
      <c r="BE37" s="23">
        <f t="shared" si="0"/>
        <v>277.78</v>
      </c>
      <c r="BF37" s="23">
        <f t="shared" ref="BF37:BH37" si="82">AH37</f>
        <v>0</v>
      </c>
      <c r="BG37" s="23">
        <f t="shared" si="82"/>
        <v>277.78</v>
      </c>
      <c r="BH37" s="23">
        <f t="shared" si="82"/>
        <v>277.78</v>
      </c>
      <c r="BI37" s="2">
        <f t="shared" si="5"/>
        <v>0</v>
      </c>
      <c r="BJ37" s="2">
        <f t="shared" si="6"/>
        <v>1</v>
      </c>
      <c r="BK37" s="2">
        <f t="shared" si="7"/>
        <v>1</v>
      </c>
      <c r="BL37" s="2">
        <f t="shared" si="8"/>
        <v>277.78</v>
      </c>
      <c r="BM37" s="23">
        <f t="shared" si="2"/>
        <v>288.89</v>
      </c>
      <c r="BN37" s="23">
        <f t="shared" ref="BN37:BP37" si="83">AE37</f>
        <v>0</v>
      </c>
      <c r="BO37" s="23">
        <f t="shared" si="83"/>
        <v>288.89</v>
      </c>
      <c r="BP37" s="23">
        <f t="shared" si="83"/>
        <v>288.89</v>
      </c>
      <c r="BQ37" s="2">
        <f t="shared" si="10"/>
        <v>0</v>
      </c>
      <c r="BR37" s="2">
        <f t="shared" si="11"/>
        <v>1</v>
      </c>
      <c r="BS37" s="2">
        <f t="shared" si="12"/>
        <v>1</v>
      </c>
      <c r="BT37" s="2">
        <f t="shared" si="13"/>
        <v>288.89</v>
      </c>
    </row>
    <row r="38" s="2" customFormat="1" spans="1:72">
      <c r="A38" s="2">
        <v>24031.03</v>
      </c>
      <c r="B38" s="2">
        <v>-9323</v>
      </c>
      <c r="C38" s="2">
        <v>16391.59</v>
      </c>
      <c r="D38" s="2">
        <v>15559.79</v>
      </c>
      <c r="E38" s="2">
        <v>27.11</v>
      </c>
      <c r="F38" s="7">
        <v>-7000</v>
      </c>
      <c r="G38" s="2">
        <v>189.89</v>
      </c>
      <c r="H38" s="2">
        <v>189.89</v>
      </c>
      <c r="I38" s="2">
        <v>199.76</v>
      </c>
      <c r="J38" s="2">
        <v>223.36</v>
      </c>
      <c r="K38" s="2">
        <v>386.7</v>
      </c>
      <c r="L38" s="2">
        <v>389.72</v>
      </c>
      <c r="M38" s="2">
        <v>765.49</v>
      </c>
      <c r="N38" s="2">
        <v>0</v>
      </c>
      <c r="O38" s="2">
        <v>0</v>
      </c>
      <c r="P38" s="2">
        <v>557.4</v>
      </c>
      <c r="Q38" s="2">
        <v>250.18</v>
      </c>
      <c r="R38" s="2">
        <v>249.76</v>
      </c>
      <c r="S38" s="2">
        <v>26252.143</v>
      </c>
      <c r="T38" s="2">
        <v>6000.027</v>
      </c>
      <c r="U38" s="2">
        <v>7368.009</v>
      </c>
      <c r="V38" s="2">
        <v>6643.199</v>
      </c>
      <c r="W38" s="2">
        <v>14011.208</v>
      </c>
      <c r="X38" s="2">
        <v>84.25</v>
      </c>
      <c r="Y38" s="2">
        <v>50.034</v>
      </c>
      <c r="Z38" s="2">
        <v>13392.391</v>
      </c>
      <c r="AA38" s="2">
        <v>5138.793</v>
      </c>
      <c r="AB38" s="2">
        <v>873.9</v>
      </c>
      <c r="AC38" s="2" t="s">
        <v>71</v>
      </c>
      <c r="AD38" s="7">
        <v>-4639.8667</v>
      </c>
      <c r="AE38" s="2">
        <v>0</v>
      </c>
      <c r="AF38" s="2">
        <v>300</v>
      </c>
      <c r="AG38" s="2">
        <v>300</v>
      </c>
      <c r="AH38" s="2">
        <v>0</v>
      </c>
      <c r="AI38" s="2">
        <v>288.89</v>
      </c>
      <c r="AJ38" s="2">
        <v>288.89</v>
      </c>
      <c r="AK38" s="2">
        <v>9393</v>
      </c>
      <c r="AL38" s="2">
        <v>23315.7</v>
      </c>
      <c r="AM38" s="2">
        <v>32708.7</v>
      </c>
      <c r="AN38" s="2">
        <v>20558.55</v>
      </c>
      <c r="AO38" s="2">
        <v>3947.81</v>
      </c>
      <c r="AP38" s="2">
        <v>16610.74</v>
      </c>
      <c r="AQ38" s="2">
        <v>27.11</v>
      </c>
      <c r="AR38" s="2">
        <v>20.85</v>
      </c>
      <c r="AU38" s="2">
        <v>0</v>
      </c>
      <c r="AV38" s="15">
        <v>0</v>
      </c>
      <c r="AW38" s="7">
        <v>288.89</v>
      </c>
      <c r="AX38" s="7">
        <v>300</v>
      </c>
      <c r="AY38" s="7">
        <v>531</v>
      </c>
      <c r="AZ38" s="19">
        <v>558.6</v>
      </c>
      <c r="BA38" s="7">
        <v>288.89</v>
      </c>
      <c r="BB38" s="7">
        <v>300</v>
      </c>
      <c r="BE38" s="23">
        <f t="shared" si="0"/>
        <v>288.89</v>
      </c>
      <c r="BF38" s="23">
        <f t="shared" ref="BF38:BH38" si="84">AH38</f>
        <v>0</v>
      </c>
      <c r="BG38" s="23">
        <f t="shared" si="84"/>
        <v>288.89</v>
      </c>
      <c r="BH38" s="23">
        <f t="shared" si="84"/>
        <v>288.89</v>
      </c>
      <c r="BI38" s="2">
        <f t="shared" si="5"/>
        <v>0</v>
      </c>
      <c r="BJ38" s="2">
        <f t="shared" si="6"/>
        <v>1</v>
      </c>
      <c r="BK38" s="2">
        <f t="shared" si="7"/>
        <v>1</v>
      </c>
      <c r="BL38" s="2">
        <f t="shared" si="8"/>
        <v>288.89</v>
      </c>
      <c r="BM38" s="23">
        <f t="shared" si="2"/>
        <v>300</v>
      </c>
      <c r="BN38" s="23">
        <f t="shared" ref="BN38:BP38" si="85">AE38</f>
        <v>0</v>
      </c>
      <c r="BO38" s="23">
        <f t="shared" si="85"/>
        <v>300</v>
      </c>
      <c r="BP38" s="23">
        <f t="shared" si="85"/>
        <v>300</v>
      </c>
      <c r="BQ38" s="2">
        <f t="shared" si="10"/>
        <v>0</v>
      </c>
      <c r="BR38" s="2">
        <f t="shared" si="11"/>
        <v>1</v>
      </c>
      <c r="BS38" s="2">
        <f t="shared" si="12"/>
        <v>1</v>
      </c>
      <c r="BT38" s="2">
        <f t="shared" si="13"/>
        <v>300</v>
      </c>
    </row>
    <row r="39" s="2" customFormat="1" spans="1:72">
      <c r="A39" s="2">
        <v>24019.15</v>
      </c>
      <c r="B39" s="2">
        <v>-9273</v>
      </c>
      <c r="C39" s="2">
        <v>16299.82</v>
      </c>
      <c r="D39" s="2">
        <v>15504.66</v>
      </c>
      <c r="E39" s="2">
        <v>27.54</v>
      </c>
      <c r="F39" s="7">
        <v>-7000</v>
      </c>
      <c r="G39" s="2">
        <v>189.89</v>
      </c>
      <c r="H39" s="2">
        <v>189.89</v>
      </c>
      <c r="I39" s="2">
        <v>196.88</v>
      </c>
      <c r="J39" s="2">
        <v>197.06</v>
      </c>
      <c r="K39" s="2">
        <v>388.79</v>
      </c>
      <c r="L39" s="2">
        <v>391.58</v>
      </c>
      <c r="M39" s="2">
        <v>769.19</v>
      </c>
      <c r="N39" s="2">
        <v>0</v>
      </c>
      <c r="O39" s="2">
        <v>0</v>
      </c>
      <c r="P39" s="2">
        <v>557.7</v>
      </c>
      <c r="Q39" s="2">
        <v>250.29</v>
      </c>
      <c r="R39" s="2">
        <v>249.33</v>
      </c>
      <c r="S39" s="2">
        <v>26369.055</v>
      </c>
      <c r="T39" s="2">
        <v>5669.034</v>
      </c>
      <c r="U39" s="2">
        <v>7437.001</v>
      </c>
      <c r="V39" s="2">
        <v>7040.755</v>
      </c>
      <c r="W39" s="2">
        <v>14477.756</v>
      </c>
      <c r="X39" s="2">
        <v>84.29</v>
      </c>
      <c r="Y39" s="2">
        <v>50.025</v>
      </c>
      <c r="Z39" s="2">
        <v>14006.549</v>
      </c>
      <c r="AA39" s="2">
        <v>4397.547</v>
      </c>
      <c r="AB39" s="2">
        <v>860.12</v>
      </c>
      <c r="AC39" s="2" t="s">
        <v>71</v>
      </c>
      <c r="AD39" s="7">
        <v>-4635.8047</v>
      </c>
      <c r="AE39" s="2">
        <v>0</v>
      </c>
      <c r="AF39" s="2">
        <v>300</v>
      </c>
      <c r="AG39" s="2">
        <v>300</v>
      </c>
      <c r="AH39" s="2">
        <v>0</v>
      </c>
      <c r="AI39" s="2">
        <v>288.89</v>
      </c>
      <c r="AJ39" s="2">
        <v>288.89</v>
      </c>
      <c r="AK39" s="2">
        <v>9339</v>
      </c>
      <c r="AL39" s="2">
        <v>23063.2</v>
      </c>
      <c r="AM39" s="2">
        <v>32402.2</v>
      </c>
      <c r="AN39" s="2">
        <v>21734.08</v>
      </c>
      <c r="AO39" s="2">
        <v>3933.3</v>
      </c>
      <c r="AP39" s="2">
        <v>17800.78</v>
      </c>
      <c r="AQ39" s="2">
        <v>27.54</v>
      </c>
      <c r="AR39" s="2">
        <v>20.35</v>
      </c>
      <c r="AU39" s="2">
        <v>0</v>
      </c>
      <c r="AV39" s="15">
        <v>0</v>
      </c>
      <c r="AW39" s="7">
        <v>288.89</v>
      </c>
      <c r="AX39" s="7">
        <v>300</v>
      </c>
      <c r="AY39" s="7">
        <v>531</v>
      </c>
      <c r="AZ39" s="19">
        <v>555.56</v>
      </c>
      <c r="BA39" s="7">
        <v>288.89</v>
      </c>
      <c r="BB39" s="7">
        <v>300</v>
      </c>
      <c r="BE39" s="23">
        <f t="shared" si="0"/>
        <v>288.89</v>
      </c>
      <c r="BF39" s="23">
        <f t="shared" ref="BF39:BH39" si="86">AH39</f>
        <v>0</v>
      </c>
      <c r="BG39" s="23">
        <f t="shared" si="86"/>
        <v>288.89</v>
      </c>
      <c r="BH39" s="23">
        <f t="shared" si="86"/>
        <v>288.89</v>
      </c>
      <c r="BI39" s="2">
        <f t="shared" si="5"/>
        <v>0</v>
      </c>
      <c r="BJ39" s="2">
        <f t="shared" si="6"/>
        <v>1</v>
      </c>
      <c r="BK39" s="2">
        <f t="shared" si="7"/>
        <v>1</v>
      </c>
      <c r="BL39" s="2">
        <f t="shared" si="8"/>
        <v>288.89</v>
      </c>
      <c r="BM39" s="23">
        <f t="shared" si="2"/>
        <v>300</v>
      </c>
      <c r="BN39" s="23">
        <f t="shared" ref="BN39:BP39" si="87">AE39</f>
        <v>0</v>
      </c>
      <c r="BO39" s="23">
        <f t="shared" si="87"/>
        <v>300</v>
      </c>
      <c r="BP39" s="23">
        <f t="shared" si="87"/>
        <v>300</v>
      </c>
      <c r="BQ39" s="2">
        <f t="shared" si="10"/>
        <v>0</v>
      </c>
      <c r="BR39" s="2">
        <f t="shared" si="11"/>
        <v>1</v>
      </c>
      <c r="BS39" s="2">
        <f t="shared" si="12"/>
        <v>1</v>
      </c>
      <c r="BT39" s="2">
        <f t="shared" si="13"/>
        <v>300</v>
      </c>
    </row>
    <row r="40" s="2" customFormat="1" spans="1:72">
      <c r="A40" s="2">
        <v>23744.97</v>
      </c>
      <c r="B40" s="2">
        <v>-9285</v>
      </c>
      <c r="C40" s="2">
        <v>16287.97</v>
      </c>
      <c r="D40" s="2">
        <v>15233.47</v>
      </c>
      <c r="E40" s="2">
        <v>27.76</v>
      </c>
      <c r="F40" s="7">
        <v>-7000</v>
      </c>
      <c r="G40" s="2">
        <v>190.77</v>
      </c>
      <c r="H40" s="2">
        <v>190.77</v>
      </c>
      <c r="I40" s="2">
        <v>196.36</v>
      </c>
      <c r="J40" s="2">
        <v>194.9</v>
      </c>
      <c r="K40" s="2">
        <v>388.56</v>
      </c>
      <c r="L40" s="2">
        <v>392.51</v>
      </c>
      <c r="M40" s="2">
        <v>768.37</v>
      </c>
      <c r="N40" s="2">
        <v>0</v>
      </c>
      <c r="O40" s="2">
        <v>0</v>
      </c>
      <c r="P40" s="2">
        <v>558.6</v>
      </c>
      <c r="Q40" s="2">
        <v>249.97</v>
      </c>
      <c r="R40" s="2">
        <v>249.49</v>
      </c>
      <c r="S40" s="2">
        <v>25769.744</v>
      </c>
      <c r="T40" s="2">
        <v>6187.507</v>
      </c>
      <c r="U40" s="2">
        <v>7899.438</v>
      </c>
      <c r="V40" s="2">
        <v>7793.297</v>
      </c>
      <c r="W40" s="2">
        <v>15692.735</v>
      </c>
      <c r="X40" s="2">
        <v>46.98</v>
      </c>
      <c r="Y40" s="2">
        <v>50.032</v>
      </c>
      <c r="Z40" s="2">
        <v>15003.314</v>
      </c>
      <c r="AA40" s="2">
        <v>3505.846</v>
      </c>
      <c r="AB40" s="2">
        <v>866.44</v>
      </c>
      <c r="AC40" s="2" t="s">
        <v>71</v>
      </c>
      <c r="AD40" s="7">
        <v>-4631.182</v>
      </c>
      <c r="AE40" s="2">
        <v>0</v>
      </c>
      <c r="AF40" s="2">
        <v>300</v>
      </c>
      <c r="AG40" s="2">
        <v>300</v>
      </c>
      <c r="AH40" s="2">
        <v>0</v>
      </c>
      <c r="AI40" s="2">
        <v>288.89</v>
      </c>
      <c r="AJ40" s="2">
        <v>288.89</v>
      </c>
      <c r="AK40" s="2">
        <v>9338</v>
      </c>
      <c r="AL40" s="2">
        <v>22715.9</v>
      </c>
      <c r="AM40" s="2">
        <v>32053.9</v>
      </c>
      <c r="AN40" s="2">
        <v>22785.18</v>
      </c>
      <c r="AO40" s="2">
        <v>3931.83</v>
      </c>
      <c r="AP40" s="2">
        <v>18853.35</v>
      </c>
      <c r="AQ40" s="2">
        <v>27.76</v>
      </c>
      <c r="AR40" s="2">
        <v>20.69</v>
      </c>
      <c r="AU40" s="2">
        <v>0</v>
      </c>
      <c r="AV40" s="15">
        <v>0</v>
      </c>
      <c r="AW40" s="7">
        <v>288.89</v>
      </c>
      <c r="AX40" s="7">
        <v>300</v>
      </c>
      <c r="AY40" s="7">
        <v>531</v>
      </c>
      <c r="AZ40" s="19">
        <v>556.3</v>
      </c>
      <c r="BA40" s="7">
        <v>288.89</v>
      </c>
      <c r="BB40" s="7">
        <v>300</v>
      </c>
      <c r="BE40" s="23">
        <f t="shared" si="0"/>
        <v>288.89</v>
      </c>
      <c r="BF40" s="23">
        <f t="shared" ref="BF40:BH40" si="88">AH40</f>
        <v>0</v>
      </c>
      <c r="BG40" s="23">
        <f t="shared" si="88"/>
        <v>288.89</v>
      </c>
      <c r="BH40" s="23">
        <f t="shared" si="88"/>
        <v>288.89</v>
      </c>
      <c r="BI40" s="2">
        <f t="shared" si="5"/>
        <v>0</v>
      </c>
      <c r="BJ40" s="2">
        <f t="shared" si="6"/>
        <v>1</v>
      </c>
      <c r="BK40" s="2">
        <f t="shared" si="7"/>
        <v>1</v>
      </c>
      <c r="BL40" s="2">
        <f t="shared" si="8"/>
        <v>288.89</v>
      </c>
      <c r="BM40" s="23">
        <f t="shared" si="2"/>
        <v>300</v>
      </c>
      <c r="BN40" s="23">
        <f t="shared" ref="BN40:BP40" si="89">AE40</f>
        <v>0</v>
      </c>
      <c r="BO40" s="23">
        <f t="shared" si="89"/>
        <v>300</v>
      </c>
      <c r="BP40" s="23">
        <f t="shared" si="89"/>
        <v>300</v>
      </c>
      <c r="BQ40" s="2">
        <f t="shared" si="10"/>
        <v>0</v>
      </c>
      <c r="BR40" s="2">
        <f t="shared" si="11"/>
        <v>1</v>
      </c>
      <c r="BS40" s="2">
        <f t="shared" si="12"/>
        <v>1</v>
      </c>
      <c r="BT40" s="2">
        <f t="shared" si="13"/>
        <v>300</v>
      </c>
    </row>
    <row r="41" s="2" customFormat="1" spans="1:72">
      <c r="A41" s="2">
        <v>23522.38</v>
      </c>
      <c r="B41" s="2">
        <v>-9248</v>
      </c>
      <c r="C41" s="2">
        <v>16282.87</v>
      </c>
      <c r="D41" s="2">
        <v>14991.11</v>
      </c>
      <c r="E41" s="2">
        <v>28.09</v>
      </c>
      <c r="F41" s="7">
        <v>-7000</v>
      </c>
      <c r="G41" s="2">
        <v>189.89</v>
      </c>
      <c r="H41" s="2">
        <v>190.77</v>
      </c>
      <c r="I41" s="2">
        <v>196.14</v>
      </c>
      <c r="J41" s="2">
        <v>194.61</v>
      </c>
      <c r="K41" s="2">
        <v>389.72</v>
      </c>
      <c r="L41" s="2">
        <v>391.35</v>
      </c>
      <c r="M41" s="2">
        <v>769.19</v>
      </c>
      <c r="N41" s="2">
        <v>0</v>
      </c>
      <c r="O41" s="2">
        <v>0</v>
      </c>
      <c r="P41" s="2">
        <v>557.7</v>
      </c>
      <c r="Q41" s="2">
        <v>250.76</v>
      </c>
      <c r="R41" s="2">
        <v>249.81</v>
      </c>
      <c r="S41" s="2">
        <v>25468.102</v>
      </c>
      <c r="T41" s="2">
        <v>5631.671</v>
      </c>
      <c r="U41" s="2">
        <v>8132.14</v>
      </c>
      <c r="V41" s="2">
        <v>8602.356</v>
      </c>
      <c r="W41" s="2">
        <v>16734.497</v>
      </c>
      <c r="X41" s="2">
        <v>-825.42</v>
      </c>
      <c r="Y41" s="2">
        <v>49.992</v>
      </c>
      <c r="Z41" s="2">
        <v>16231.279</v>
      </c>
      <c r="AA41" s="2">
        <v>2315.395</v>
      </c>
      <c r="AB41" s="2">
        <v>894.23</v>
      </c>
      <c r="AC41" s="2" t="s">
        <v>71</v>
      </c>
      <c r="AD41" s="7">
        <v>-4634.684</v>
      </c>
      <c r="AE41" s="2">
        <v>0</v>
      </c>
      <c r="AF41" s="2">
        <v>300</v>
      </c>
      <c r="AG41" s="2">
        <v>300</v>
      </c>
      <c r="AH41" s="2">
        <v>0</v>
      </c>
      <c r="AI41" s="2">
        <v>288.89</v>
      </c>
      <c r="AJ41" s="2">
        <v>288.89</v>
      </c>
      <c r="AK41" s="2">
        <v>9308</v>
      </c>
      <c r="AL41" s="2">
        <v>22400.3</v>
      </c>
      <c r="AM41" s="2">
        <v>31708.3</v>
      </c>
      <c r="AN41" s="2">
        <v>23699.29</v>
      </c>
      <c r="AO41" s="2">
        <v>3904.18</v>
      </c>
      <c r="AP41" s="2">
        <v>19795.11</v>
      </c>
      <c r="AQ41" s="2">
        <v>28.09</v>
      </c>
      <c r="AR41" s="2">
        <v>20.48</v>
      </c>
      <c r="AU41" s="2">
        <v>0</v>
      </c>
      <c r="AV41" s="15">
        <v>0</v>
      </c>
      <c r="AW41" s="7">
        <v>288.89</v>
      </c>
      <c r="AX41" s="7">
        <v>300</v>
      </c>
      <c r="AY41" s="7">
        <v>531</v>
      </c>
      <c r="AZ41" s="19">
        <v>558.6</v>
      </c>
      <c r="BA41" s="7">
        <v>288.89</v>
      </c>
      <c r="BB41" s="7">
        <v>300</v>
      </c>
      <c r="BE41" s="23">
        <f t="shared" si="0"/>
        <v>288.89</v>
      </c>
      <c r="BF41" s="23">
        <f t="shared" ref="BF41:BH41" si="90">AH41</f>
        <v>0</v>
      </c>
      <c r="BG41" s="23">
        <f t="shared" si="90"/>
        <v>288.89</v>
      </c>
      <c r="BH41" s="23">
        <f t="shared" si="90"/>
        <v>288.89</v>
      </c>
      <c r="BI41" s="2">
        <f t="shared" si="5"/>
        <v>0</v>
      </c>
      <c r="BJ41" s="2">
        <f t="shared" si="6"/>
        <v>1</v>
      </c>
      <c r="BK41" s="2">
        <f t="shared" si="7"/>
        <v>1</v>
      </c>
      <c r="BL41" s="2">
        <f t="shared" si="8"/>
        <v>288.89</v>
      </c>
      <c r="BM41" s="23">
        <f t="shared" si="2"/>
        <v>300</v>
      </c>
      <c r="BN41" s="23">
        <f t="shared" ref="BN41:BP41" si="91">AE41</f>
        <v>0</v>
      </c>
      <c r="BO41" s="23">
        <f t="shared" si="91"/>
        <v>300</v>
      </c>
      <c r="BP41" s="23">
        <f t="shared" si="91"/>
        <v>300</v>
      </c>
      <c r="BQ41" s="2">
        <f t="shared" si="10"/>
        <v>0</v>
      </c>
      <c r="BR41" s="2">
        <f t="shared" si="11"/>
        <v>1</v>
      </c>
      <c r="BS41" s="2">
        <f t="shared" si="12"/>
        <v>1</v>
      </c>
      <c r="BT41" s="2">
        <f t="shared" si="13"/>
        <v>300</v>
      </c>
    </row>
    <row r="42" s="2" customFormat="1" spans="1:72">
      <c r="A42" s="2">
        <v>23386.11</v>
      </c>
      <c r="B42" s="2">
        <v>-9266</v>
      </c>
      <c r="C42" s="2">
        <v>15970.28</v>
      </c>
      <c r="D42" s="2">
        <v>15271.7</v>
      </c>
      <c r="E42" s="2">
        <v>28.18</v>
      </c>
      <c r="F42" s="7">
        <v>-7000</v>
      </c>
      <c r="G42" s="2">
        <v>189.89</v>
      </c>
      <c r="H42" s="2">
        <v>191.61</v>
      </c>
      <c r="I42" s="2">
        <v>196.66</v>
      </c>
      <c r="J42" s="2">
        <v>194.7</v>
      </c>
      <c r="K42" s="2">
        <v>388.79</v>
      </c>
      <c r="L42" s="2">
        <v>391.58</v>
      </c>
      <c r="M42" s="2">
        <v>768.78</v>
      </c>
      <c r="N42" s="2">
        <v>0</v>
      </c>
      <c r="O42" s="2">
        <v>0</v>
      </c>
      <c r="P42" s="2">
        <v>557.9</v>
      </c>
      <c r="Q42" s="2">
        <v>250.34</v>
      </c>
      <c r="R42" s="2">
        <v>249.86</v>
      </c>
      <c r="S42" s="2">
        <v>25636.271</v>
      </c>
      <c r="T42" s="2">
        <v>5829.154</v>
      </c>
      <c r="U42" s="2">
        <v>8228.825</v>
      </c>
      <c r="V42" s="2">
        <v>9499.506</v>
      </c>
      <c r="W42" s="2">
        <v>17728.332</v>
      </c>
      <c r="X42" s="2">
        <v>-841.91</v>
      </c>
      <c r="Y42" s="2">
        <v>50.035</v>
      </c>
      <c r="Z42" s="2">
        <v>17069.96</v>
      </c>
      <c r="AA42" s="2">
        <v>2226.488</v>
      </c>
      <c r="AB42" s="2">
        <v>904.32</v>
      </c>
      <c r="AC42" s="2" t="s">
        <v>71</v>
      </c>
      <c r="AD42" s="7">
        <v>-4635.5244</v>
      </c>
      <c r="AE42" s="2">
        <v>0</v>
      </c>
      <c r="AF42" s="2">
        <v>300</v>
      </c>
      <c r="AG42" s="2">
        <v>300</v>
      </c>
      <c r="AH42" s="2">
        <v>0</v>
      </c>
      <c r="AI42" s="2">
        <v>288.89</v>
      </c>
      <c r="AJ42" s="2">
        <v>288.89</v>
      </c>
      <c r="AK42" s="2">
        <v>9324</v>
      </c>
      <c r="AL42" s="2">
        <v>22337.1</v>
      </c>
      <c r="AM42" s="2">
        <v>31661.1</v>
      </c>
      <c r="AN42" s="2">
        <v>24556.77</v>
      </c>
      <c r="AO42" s="2">
        <v>3934.43</v>
      </c>
      <c r="AP42" s="2">
        <v>20622.34</v>
      </c>
      <c r="AQ42" s="2">
        <v>28.18</v>
      </c>
      <c r="AR42" s="2">
        <v>20.61</v>
      </c>
      <c r="AU42" s="2">
        <v>0</v>
      </c>
      <c r="AV42" s="15">
        <v>0</v>
      </c>
      <c r="AW42" s="7">
        <v>288.89</v>
      </c>
      <c r="AX42" s="7">
        <v>300</v>
      </c>
      <c r="AY42" s="7">
        <v>531</v>
      </c>
      <c r="AZ42" s="19">
        <v>558.6</v>
      </c>
      <c r="BA42" s="7">
        <v>288.89</v>
      </c>
      <c r="BB42" s="7">
        <v>300</v>
      </c>
      <c r="BE42" s="23">
        <f t="shared" si="0"/>
        <v>288.89</v>
      </c>
      <c r="BF42" s="23">
        <f t="shared" ref="BF42:BH42" si="92">AH42</f>
        <v>0</v>
      </c>
      <c r="BG42" s="23">
        <f t="shared" si="92"/>
        <v>288.89</v>
      </c>
      <c r="BH42" s="23">
        <f t="shared" si="92"/>
        <v>288.89</v>
      </c>
      <c r="BI42" s="2">
        <f t="shared" si="5"/>
        <v>0</v>
      </c>
      <c r="BJ42" s="2">
        <f t="shared" si="6"/>
        <v>1</v>
      </c>
      <c r="BK42" s="2">
        <f t="shared" si="7"/>
        <v>1</v>
      </c>
      <c r="BL42" s="2">
        <f t="shared" si="8"/>
        <v>288.89</v>
      </c>
      <c r="BM42" s="23">
        <f t="shared" si="2"/>
        <v>300</v>
      </c>
      <c r="BN42" s="23">
        <f t="shared" ref="BN42:BP42" si="93">AE42</f>
        <v>0</v>
      </c>
      <c r="BO42" s="23">
        <f t="shared" si="93"/>
        <v>300</v>
      </c>
      <c r="BP42" s="23">
        <f t="shared" si="93"/>
        <v>300</v>
      </c>
      <c r="BQ42" s="2">
        <f t="shared" si="10"/>
        <v>0</v>
      </c>
      <c r="BR42" s="2">
        <f t="shared" si="11"/>
        <v>1</v>
      </c>
      <c r="BS42" s="2">
        <f t="shared" si="12"/>
        <v>1</v>
      </c>
      <c r="BT42" s="2">
        <f t="shared" si="13"/>
        <v>300</v>
      </c>
    </row>
    <row r="43" s="2" customFormat="1" spans="1:72">
      <c r="A43" s="2">
        <v>23204.28</v>
      </c>
      <c r="B43" s="2">
        <v>-9220</v>
      </c>
      <c r="C43" s="2">
        <v>15960.12</v>
      </c>
      <c r="D43" s="2">
        <v>15124.16</v>
      </c>
      <c r="E43" s="2">
        <v>28.36</v>
      </c>
      <c r="F43" s="7">
        <v>-6993</v>
      </c>
      <c r="G43" s="2">
        <v>188.2</v>
      </c>
      <c r="H43" s="2">
        <v>188.2</v>
      </c>
      <c r="I43" s="2">
        <v>196.09</v>
      </c>
      <c r="J43" s="2">
        <v>194.53</v>
      </c>
      <c r="K43" s="2">
        <v>388.09</v>
      </c>
      <c r="L43" s="2">
        <v>389.26</v>
      </c>
      <c r="M43" s="2">
        <v>769.19</v>
      </c>
      <c r="N43" s="2">
        <v>0</v>
      </c>
      <c r="O43" s="2">
        <v>0</v>
      </c>
      <c r="P43" s="2">
        <v>556.5</v>
      </c>
      <c r="Q43" s="2">
        <v>249.92</v>
      </c>
      <c r="R43" s="2">
        <v>249.97</v>
      </c>
      <c r="S43" s="2">
        <v>25063.523</v>
      </c>
      <c r="T43" s="2">
        <v>6009.262</v>
      </c>
      <c r="U43" s="2">
        <v>8492.048</v>
      </c>
      <c r="V43" s="2">
        <v>10636.159</v>
      </c>
      <c r="W43" s="2">
        <v>19128.207</v>
      </c>
      <c r="X43" s="2">
        <v>-832.02</v>
      </c>
      <c r="Y43" s="2">
        <v>50.034</v>
      </c>
      <c r="Z43" s="2">
        <v>18214.352</v>
      </c>
      <c r="AA43" s="2">
        <v>1393.816</v>
      </c>
      <c r="AB43" s="2">
        <v>893.32</v>
      </c>
      <c r="AC43" s="2" t="s">
        <v>71</v>
      </c>
      <c r="AD43" s="7">
        <v>-4629.501</v>
      </c>
      <c r="AE43" s="2">
        <v>0</v>
      </c>
      <c r="AF43" s="2">
        <v>300</v>
      </c>
      <c r="AG43" s="2">
        <v>300</v>
      </c>
      <c r="AH43" s="2">
        <v>0</v>
      </c>
      <c r="AI43" s="2">
        <v>288.89</v>
      </c>
      <c r="AJ43" s="2">
        <v>288.89</v>
      </c>
      <c r="AK43" s="2">
        <v>9268</v>
      </c>
      <c r="AL43" s="2">
        <v>22116.2</v>
      </c>
      <c r="AM43" s="2">
        <v>31384.2</v>
      </c>
      <c r="AN43" s="2">
        <v>25311.3</v>
      </c>
      <c r="AO43" s="2">
        <v>3973.87</v>
      </c>
      <c r="AP43" s="2">
        <v>21337.43</v>
      </c>
      <c r="AQ43" s="2">
        <v>28.36</v>
      </c>
      <c r="AR43" s="2">
        <v>20.76</v>
      </c>
      <c r="AU43" s="2">
        <v>0</v>
      </c>
      <c r="AV43" s="15">
        <v>0</v>
      </c>
      <c r="AW43" s="7">
        <v>288.89</v>
      </c>
      <c r="AX43" s="7">
        <v>300</v>
      </c>
      <c r="AY43" s="7">
        <v>531</v>
      </c>
      <c r="AZ43" s="19">
        <v>554</v>
      </c>
      <c r="BA43" s="7">
        <v>288.89</v>
      </c>
      <c r="BB43" s="7">
        <v>300</v>
      </c>
      <c r="BE43" s="23">
        <f t="shared" si="0"/>
        <v>288.89</v>
      </c>
      <c r="BF43" s="23">
        <f t="shared" ref="BF43:BH43" si="94">AH43</f>
        <v>0</v>
      </c>
      <c r="BG43" s="23">
        <f t="shared" si="94"/>
        <v>288.89</v>
      </c>
      <c r="BH43" s="23">
        <f t="shared" si="94"/>
        <v>288.89</v>
      </c>
      <c r="BI43" s="2">
        <f t="shared" si="5"/>
        <v>0</v>
      </c>
      <c r="BJ43" s="2">
        <f t="shared" si="6"/>
        <v>1</v>
      </c>
      <c r="BK43" s="2">
        <f t="shared" si="7"/>
        <v>1</v>
      </c>
      <c r="BL43" s="2">
        <f t="shared" si="8"/>
        <v>288.89</v>
      </c>
      <c r="BM43" s="23">
        <f t="shared" si="2"/>
        <v>300</v>
      </c>
      <c r="BN43" s="23">
        <f t="shared" ref="BN43:BP43" si="95">AE43</f>
        <v>0</v>
      </c>
      <c r="BO43" s="23">
        <f t="shared" si="95"/>
        <v>300</v>
      </c>
      <c r="BP43" s="23">
        <f t="shared" si="95"/>
        <v>300</v>
      </c>
      <c r="BQ43" s="2">
        <f t="shared" si="10"/>
        <v>0</v>
      </c>
      <c r="BR43" s="2">
        <f t="shared" si="11"/>
        <v>1</v>
      </c>
      <c r="BS43" s="2">
        <f t="shared" si="12"/>
        <v>1</v>
      </c>
      <c r="BT43" s="2">
        <f t="shared" si="13"/>
        <v>300</v>
      </c>
    </row>
    <row r="44" s="2" customFormat="1" spans="1:72">
      <c r="A44" s="2">
        <v>23088.01</v>
      </c>
      <c r="B44" s="2">
        <v>-9126</v>
      </c>
      <c r="C44" s="2">
        <v>15903.19</v>
      </c>
      <c r="D44" s="2">
        <v>14979.56</v>
      </c>
      <c r="E44" s="2">
        <v>28.16</v>
      </c>
      <c r="F44" s="7">
        <v>-6937</v>
      </c>
      <c r="G44" s="2">
        <v>187.33</v>
      </c>
      <c r="H44" s="2">
        <v>187.33</v>
      </c>
      <c r="I44" s="2">
        <v>195.76</v>
      </c>
      <c r="J44" s="2">
        <v>194.22</v>
      </c>
      <c r="K44" s="2">
        <v>368.79</v>
      </c>
      <c r="L44" s="2">
        <v>370.88</v>
      </c>
      <c r="M44" s="2">
        <v>763.44</v>
      </c>
      <c r="N44" s="2">
        <v>0</v>
      </c>
      <c r="O44" s="2">
        <v>0</v>
      </c>
      <c r="P44" s="2">
        <v>542.6</v>
      </c>
      <c r="Q44" s="2">
        <v>250.5</v>
      </c>
      <c r="R44" s="2">
        <v>249.44</v>
      </c>
      <c r="S44" s="2">
        <v>24979.48</v>
      </c>
      <c r="T44" s="2">
        <v>5677.673</v>
      </c>
      <c r="U44" s="2">
        <v>7893.84</v>
      </c>
      <c r="V44" s="2">
        <v>9865.715</v>
      </c>
      <c r="W44" s="2">
        <v>17759.555</v>
      </c>
      <c r="X44" s="2">
        <v>-824.76</v>
      </c>
      <c r="Y44" s="2">
        <v>49.97</v>
      </c>
      <c r="Z44" s="2">
        <v>17821.227</v>
      </c>
      <c r="AA44" s="2">
        <v>1704.074</v>
      </c>
      <c r="AB44" s="2">
        <v>891.64</v>
      </c>
      <c r="AC44" s="2" t="s">
        <v>71</v>
      </c>
      <c r="AD44" s="7">
        <v>-4632.3027</v>
      </c>
      <c r="AE44" s="2">
        <v>0</v>
      </c>
      <c r="AF44" s="2">
        <v>300</v>
      </c>
      <c r="AG44" s="2">
        <v>300</v>
      </c>
      <c r="AH44" s="2">
        <v>0</v>
      </c>
      <c r="AI44" s="2">
        <v>277.78</v>
      </c>
      <c r="AJ44" s="2">
        <v>277.78</v>
      </c>
      <c r="AK44" s="2">
        <v>9165</v>
      </c>
      <c r="AL44" s="2">
        <v>21832.1</v>
      </c>
      <c r="AM44" s="2">
        <v>30997.1</v>
      </c>
      <c r="AN44" s="2">
        <v>25958.1</v>
      </c>
      <c r="AO44" s="2">
        <v>4021.62</v>
      </c>
      <c r="AP44" s="2">
        <v>21936.48</v>
      </c>
      <c r="AQ44" s="2">
        <v>28.16</v>
      </c>
      <c r="AR44" s="2">
        <v>19.55</v>
      </c>
      <c r="AU44" s="2">
        <v>0</v>
      </c>
      <c r="AV44" s="15">
        <v>0</v>
      </c>
      <c r="AW44" s="7">
        <v>277.78</v>
      </c>
      <c r="AX44" s="7">
        <v>300</v>
      </c>
      <c r="AY44" s="7">
        <v>491.8</v>
      </c>
      <c r="AZ44" s="19">
        <v>540.2</v>
      </c>
      <c r="BA44" s="7">
        <v>277.78</v>
      </c>
      <c r="BB44" s="7">
        <v>300</v>
      </c>
      <c r="BE44" s="23">
        <f t="shared" si="0"/>
        <v>277.78</v>
      </c>
      <c r="BF44" s="23">
        <f t="shared" ref="BF44:BH44" si="96">AH44</f>
        <v>0</v>
      </c>
      <c r="BG44" s="23">
        <f t="shared" si="96"/>
        <v>277.78</v>
      </c>
      <c r="BH44" s="23">
        <f t="shared" si="96"/>
        <v>277.78</v>
      </c>
      <c r="BI44" s="2">
        <f t="shared" si="5"/>
        <v>0</v>
      </c>
      <c r="BJ44" s="2">
        <f t="shared" si="6"/>
        <v>1</v>
      </c>
      <c r="BK44" s="2">
        <f t="shared" si="7"/>
        <v>1</v>
      </c>
      <c r="BL44" s="2">
        <f t="shared" si="8"/>
        <v>277.78</v>
      </c>
      <c r="BM44" s="23">
        <f t="shared" si="2"/>
        <v>300</v>
      </c>
      <c r="BN44" s="23">
        <f t="shared" ref="BN44:BP44" si="97">AE44</f>
        <v>0</v>
      </c>
      <c r="BO44" s="23">
        <f t="shared" si="97"/>
        <v>300</v>
      </c>
      <c r="BP44" s="23">
        <f t="shared" si="97"/>
        <v>300</v>
      </c>
      <c r="BQ44" s="2">
        <f t="shared" si="10"/>
        <v>0</v>
      </c>
      <c r="BR44" s="2">
        <f t="shared" si="11"/>
        <v>1</v>
      </c>
      <c r="BS44" s="2">
        <f t="shared" si="12"/>
        <v>1</v>
      </c>
      <c r="BT44" s="2">
        <f t="shared" si="13"/>
        <v>300</v>
      </c>
    </row>
    <row r="45" s="2" customFormat="1" spans="1:72">
      <c r="A45" s="2">
        <v>23016.25</v>
      </c>
      <c r="B45" s="2">
        <v>-9031</v>
      </c>
      <c r="C45" s="2">
        <v>15839.44</v>
      </c>
      <c r="D45" s="2">
        <v>14870.27</v>
      </c>
      <c r="E45" s="2">
        <v>27.41</v>
      </c>
      <c r="F45" s="7">
        <v>-6881</v>
      </c>
      <c r="G45" s="2">
        <v>187.33</v>
      </c>
      <c r="H45" s="2">
        <v>189.05</v>
      </c>
      <c r="I45" s="2">
        <v>195.2</v>
      </c>
      <c r="J45" s="2">
        <v>195.33</v>
      </c>
      <c r="K45" s="2">
        <v>350.88</v>
      </c>
      <c r="L45" s="2">
        <v>351.81</v>
      </c>
      <c r="M45" s="2">
        <v>748.22</v>
      </c>
      <c r="N45" s="2">
        <v>0</v>
      </c>
      <c r="O45" s="2">
        <v>0</v>
      </c>
      <c r="P45" s="2">
        <v>531.6</v>
      </c>
      <c r="Q45" s="2">
        <v>250.07</v>
      </c>
      <c r="R45" s="2">
        <v>250.02</v>
      </c>
      <c r="S45" s="2">
        <v>25029.906</v>
      </c>
      <c r="T45" s="2">
        <v>5391.743</v>
      </c>
      <c r="U45" s="2">
        <v>7893.779</v>
      </c>
      <c r="V45" s="2">
        <v>9746.567</v>
      </c>
      <c r="W45" s="2">
        <v>17640.346</v>
      </c>
      <c r="X45" s="2">
        <v>-821.06</v>
      </c>
      <c r="Y45" s="2">
        <v>49.979</v>
      </c>
      <c r="Z45" s="2">
        <v>17945.695</v>
      </c>
      <c r="AA45" s="2">
        <v>1020.627</v>
      </c>
      <c r="AB45" s="2">
        <v>874.3</v>
      </c>
      <c r="AC45" s="2" t="s">
        <v>71</v>
      </c>
      <c r="AD45" s="7">
        <v>-4637.3457</v>
      </c>
      <c r="AE45" s="2">
        <v>0</v>
      </c>
      <c r="AF45" s="2">
        <v>296.3</v>
      </c>
      <c r="AG45" s="2">
        <v>296.3</v>
      </c>
      <c r="AH45" s="2">
        <v>0</v>
      </c>
      <c r="AI45" s="2">
        <v>277.78</v>
      </c>
      <c r="AJ45" s="2">
        <v>277.78</v>
      </c>
      <c r="AK45" s="2">
        <v>9060</v>
      </c>
      <c r="AL45" s="2">
        <v>21895.2</v>
      </c>
      <c r="AM45" s="2">
        <v>30955.2</v>
      </c>
      <c r="AN45" s="2">
        <v>26465.99</v>
      </c>
      <c r="AO45" s="2">
        <v>4064.63</v>
      </c>
      <c r="AP45" s="2">
        <v>22401.36</v>
      </c>
      <c r="AQ45" s="2">
        <v>27.41</v>
      </c>
      <c r="AR45" s="2">
        <v>19.17</v>
      </c>
      <c r="AU45" s="2">
        <v>0</v>
      </c>
      <c r="AV45" s="15">
        <v>0</v>
      </c>
      <c r="AW45" s="7">
        <v>277.78</v>
      </c>
      <c r="AX45" s="7">
        <v>296.3</v>
      </c>
      <c r="AY45" s="7">
        <v>455.4</v>
      </c>
      <c r="AZ45" s="19">
        <v>531</v>
      </c>
      <c r="BA45" s="7">
        <v>277.78</v>
      </c>
      <c r="BB45" s="7">
        <v>296.3</v>
      </c>
      <c r="BE45" s="23">
        <f t="shared" si="0"/>
        <v>277.78</v>
      </c>
      <c r="BF45" s="23">
        <f t="shared" ref="BF45:BH45" si="98">AH45</f>
        <v>0</v>
      </c>
      <c r="BG45" s="23">
        <f t="shared" si="98"/>
        <v>277.78</v>
      </c>
      <c r="BH45" s="23">
        <f t="shared" si="98"/>
        <v>277.78</v>
      </c>
      <c r="BI45" s="2">
        <f t="shared" si="5"/>
        <v>0</v>
      </c>
      <c r="BJ45" s="2">
        <f t="shared" si="6"/>
        <v>1</v>
      </c>
      <c r="BK45" s="2">
        <f t="shared" si="7"/>
        <v>1</v>
      </c>
      <c r="BL45" s="2">
        <f t="shared" si="8"/>
        <v>277.78</v>
      </c>
      <c r="BM45" s="23">
        <f t="shared" si="2"/>
        <v>296.3</v>
      </c>
      <c r="BN45" s="23">
        <f t="shared" ref="BN45:BP45" si="99">AE45</f>
        <v>0</v>
      </c>
      <c r="BO45" s="23">
        <f t="shared" si="99"/>
        <v>296.3</v>
      </c>
      <c r="BP45" s="23">
        <f t="shared" si="99"/>
        <v>296.3</v>
      </c>
      <c r="BQ45" s="2">
        <f t="shared" si="10"/>
        <v>0</v>
      </c>
      <c r="BR45" s="2">
        <f t="shared" si="11"/>
        <v>1</v>
      </c>
      <c r="BS45" s="2">
        <f t="shared" si="12"/>
        <v>1</v>
      </c>
      <c r="BT45" s="2">
        <f t="shared" si="13"/>
        <v>296.3</v>
      </c>
    </row>
    <row r="46" s="2" customFormat="1" spans="1:72">
      <c r="A46" s="2">
        <v>23409.52</v>
      </c>
      <c r="B46" s="2">
        <v>-8942</v>
      </c>
      <c r="C46" s="2">
        <v>15808.31</v>
      </c>
      <c r="D46" s="2">
        <v>16773.53</v>
      </c>
      <c r="E46" s="2">
        <v>25.91</v>
      </c>
      <c r="F46" s="7">
        <v>-6833</v>
      </c>
      <c r="G46" s="2">
        <v>188.2</v>
      </c>
      <c r="H46" s="2">
        <v>188.2</v>
      </c>
      <c r="I46" s="2">
        <v>195.34</v>
      </c>
      <c r="J46" s="2">
        <v>196</v>
      </c>
      <c r="K46" s="2">
        <v>332.73</v>
      </c>
      <c r="L46" s="2">
        <v>335.76</v>
      </c>
      <c r="M46" s="2">
        <v>740.82</v>
      </c>
      <c r="N46" s="2">
        <v>0</v>
      </c>
      <c r="O46" s="2">
        <v>0</v>
      </c>
      <c r="P46" s="2">
        <v>533.4</v>
      </c>
      <c r="Q46" s="2">
        <v>244.1</v>
      </c>
      <c r="R46" s="2">
        <v>243.2</v>
      </c>
      <c r="S46" s="2">
        <v>25146.455</v>
      </c>
      <c r="T46" s="2">
        <v>6774.877</v>
      </c>
      <c r="U46" s="2">
        <v>8612.691</v>
      </c>
      <c r="V46" s="2">
        <v>10472.009</v>
      </c>
      <c r="W46" s="2">
        <v>19084.7</v>
      </c>
      <c r="X46" s="2">
        <v>-831.92</v>
      </c>
      <c r="Y46" s="2">
        <v>50.037</v>
      </c>
      <c r="Z46" s="2">
        <v>18049.219</v>
      </c>
      <c r="AA46" s="2">
        <v>1167.047</v>
      </c>
      <c r="AB46" s="2">
        <v>859.45</v>
      </c>
      <c r="AC46" s="2" t="s">
        <v>71</v>
      </c>
      <c r="AD46" s="7">
        <v>-4635.8047</v>
      </c>
      <c r="AE46" s="2">
        <v>0</v>
      </c>
      <c r="AF46" s="2">
        <v>288.89</v>
      </c>
      <c r="AG46" s="2">
        <v>288.89</v>
      </c>
      <c r="AH46" s="2">
        <v>0</v>
      </c>
      <c r="AI46" s="2">
        <v>277.78</v>
      </c>
      <c r="AJ46" s="2">
        <v>277.78</v>
      </c>
      <c r="AK46" s="2">
        <v>8962</v>
      </c>
      <c r="AL46" s="2">
        <v>22210.9</v>
      </c>
      <c r="AM46" s="2">
        <v>31172.9</v>
      </c>
      <c r="AN46" s="2">
        <v>26891.22</v>
      </c>
      <c r="AO46" s="2">
        <v>4138.64</v>
      </c>
      <c r="AP46" s="2">
        <v>22752.58</v>
      </c>
      <c r="AQ46" s="2">
        <v>25.91</v>
      </c>
      <c r="AR46" s="2">
        <v>19.42</v>
      </c>
      <c r="AU46" s="2">
        <v>0</v>
      </c>
      <c r="AV46" s="15">
        <v>0</v>
      </c>
      <c r="AW46" s="7">
        <v>277.78</v>
      </c>
      <c r="AX46" s="7">
        <v>288.89</v>
      </c>
      <c r="AY46" s="7">
        <v>424.33</v>
      </c>
      <c r="AZ46" s="19">
        <v>531</v>
      </c>
      <c r="BA46" s="7">
        <v>277.78</v>
      </c>
      <c r="BB46" s="7">
        <v>288.89</v>
      </c>
      <c r="BE46" s="23">
        <f t="shared" si="0"/>
        <v>277.78</v>
      </c>
      <c r="BF46" s="23">
        <f t="shared" ref="BF46:BH46" si="100">AH46</f>
        <v>0</v>
      </c>
      <c r="BG46" s="23">
        <f t="shared" si="100"/>
        <v>277.78</v>
      </c>
      <c r="BH46" s="23">
        <f t="shared" si="100"/>
        <v>277.78</v>
      </c>
      <c r="BI46" s="2">
        <f t="shared" si="5"/>
        <v>0</v>
      </c>
      <c r="BJ46" s="2">
        <f t="shared" si="6"/>
        <v>1</v>
      </c>
      <c r="BK46" s="2">
        <f t="shared" si="7"/>
        <v>1</v>
      </c>
      <c r="BL46" s="2">
        <f t="shared" si="8"/>
        <v>277.78</v>
      </c>
      <c r="BM46" s="23">
        <f t="shared" si="2"/>
        <v>288.89</v>
      </c>
      <c r="BN46" s="23">
        <f t="shared" ref="BN46:BP46" si="101">AE46</f>
        <v>0</v>
      </c>
      <c r="BO46" s="23">
        <f t="shared" si="101"/>
        <v>288.89</v>
      </c>
      <c r="BP46" s="23">
        <f t="shared" si="101"/>
        <v>288.89</v>
      </c>
      <c r="BQ46" s="2">
        <f t="shared" si="10"/>
        <v>0</v>
      </c>
      <c r="BR46" s="2">
        <f t="shared" si="11"/>
        <v>1</v>
      </c>
      <c r="BS46" s="2">
        <f t="shared" si="12"/>
        <v>1</v>
      </c>
      <c r="BT46" s="2">
        <f t="shared" si="13"/>
        <v>288.89</v>
      </c>
    </row>
    <row r="47" s="2" customFormat="1" spans="1:72">
      <c r="A47" s="2">
        <v>23447.24</v>
      </c>
      <c r="B47" s="2">
        <v>-8805</v>
      </c>
      <c r="C47" s="2">
        <v>15770.48</v>
      </c>
      <c r="D47" s="2">
        <v>16904.12</v>
      </c>
      <c r="E47" s="2">
        <v>25.64</v>
      </c>
      <c r="F47" s="7">
        <v>-6815</v>
      </c>
      <c r="G47" s="2">
        <v>187.33</v>
      </c>
      <c r="H47" s="2">
        <v>187.33</v>
      </c>
      <c r="I47" s="2">
        <v>195.43</v>
      </c>
      <c r="J47" s="2">
        <v>195.5</v>
      </c>
      <c r="K47" s="2">
        <v>327.62</v>
      </c>
      <c r="L47" s="2">
        <v>328.08</v>
      </c>
      <c r="M47" s="2">
        <v>734.66</v>
      </c>
      <c r="N47" s="2">
        <v>0</v>
      </c>
      <c r="O47" s="2">
        <v>0</v>
      </c>
      <c r="P47" s="2">
        <v>530.9</v>
      </c>
      <c r="Q47" s="2">
        <v>242.3</v>
      </c>
      <c r="R47" s="2">
        <v>241.56</v>
      </c>
      <c r="S47" s="2">
        <v>25026.012</v>
      </c>
      <c r="T47" s="2">
        <v>5697.178</v>
      </c>
      <c r="U47" s="2">
        <v>8127.925</v>
      </c>
      <c r="V47" s="2">
        <v>9998.386</v>
      </c>
      <c r="W47" s="2">
        <v>18126.311</v>
      </c>
      <c r="X47" s="2">
        <v>-823.51</v>
      </c>
      <c r="Y47" s="2">
        <v>50.038</v>
      </c>
      <c r="Z47" s="2">
        <v>18208.863</v>
      </c>
      <c r="AA47" s="2">
        <v>1154.109</v>
      </c>
      <c r="AB47" s="2">
        <v>854.9</v>
      </c>
      <c r="AC47" s="2" t="s">
        <v>71</v>
      </c>
      <c r="AD47" s="7">
        <v>-4633.9834</v>
      </c>
      <c r="AE47" s="2">
        <v>0</v>
      </c>
      <c r="AF47" s="2">
        <v>288.89</v>
      </c>
      <c r="AG47" s="2">
        <v>288.89</v>
      </c>
      <c r="AH47" s="2">
        <v>0</v>
      </c>
      <c r="AI47" s="2">
        <v>277.78</v>
      </c>
      <c r="AJ47" s="2">
        <v>277.78</v>
      </c>
      <c r="AK47" s="2">
        <v>8832</v>
      </c>
      <c r="AL47" s="2">
        <v>22281.2</v>
      </c>
      <c r="AM47" s="2">
        <v>31113.2</v>
      </c>
      <c r="AN47" s="2">
        <v>27204.15</v>
      </c>
      <c r="AO47" s="2">
        <v>4219.33</v>
      </c>
      <c r="AP47" s="2">
        <v>22984.82</v>
      </c>
      <c r="AQ47" s="2">
        <v>25.64</v>
      </c>
      <c r="AR47" s="2">
        <v>19.64</v>
      </c>
      <c r="AU47" s="2">
        <v>0</v>
      </c>
      <c r="AV47" s="15">
        <v>0</v>
      </c>
      <c r="AW47" s="7">
        <v>277.78</v>
      </c>
      <c r="AX47" s="7">
        <v>288.89</v>
      </c>
      <c r="AY47" s="7">
        <v>412.29</v>
      </c>
      <c r="AZ47" s="19">
        <v>531</v>
      </c>
      <c r="BA47" s="7">
        <v>277.78</v>
      </c>
      <c r="BB47" s="7">
        <v>288.89</v>
      </c>
      <c r="BE47" s="23">
        <f t="shared" si="0"/>
        <v>277.78</v>
      </c>
      <c r="BF47" s="23">
        <f t="shared" ref="BF47:BH47" si="102">AH47</f>
        <v>0</v>
      </c>
      <c r="BG47" s="23">
        <f t="shared" si="102"/>
        <v>277.78</v>
      </c>
      <c r="BH47" s="23">
        <f t="shared" si="102"/>
        <v>277.78</v>
      </c>
      <c r="BI47" s="2">
        <f t="shared" si="5"/>
        <v>0</v>
      </c>
      <c r="BJ47" s="2">
        <f t="shared" si="6"/>
        <v>1</v>
      </c>
      <c r="BK47" s="2">
        <f t="shared" si="7"/>
        <v>1</v>
      </c>
      <c r="BL47" s="2">
        <f t="shared" si="8"/>
        <v>277.78</v>
      </c>
      <c r="BM47" s="23">
        <f t="shared" si="2"/>
        <v>288.89</v>
      </c>
      <c r="BN47" s="23">
        <f t="shared" ref="BN47:BP47" si="103">AE47</f>
        <v>0</v>
      </c>
      <c r="BO47" s="23">
        <f t="shared" si="103"/>
        <v>288.89</v>
      </c>
      <c r="BP47" s="23">
        <f t="shared" si="103"/>
        <v>288.89</v>
      </c>
      <c r="BQ47" s="2">
        <f t="shared" si="10"/>
        <v>0</v>
      </c>
      <c r="BR47" s="2">
        <f t="shared" si="11"/>
        <v>1</v>
      </c>
      <c r="BS47" s="2">
        <f t="shared" si="12"/>
        <v>1</v>
      </c>
      <c r="BT47" s="2">
        <f t="shared" si="13"/>
        <v>288.89</v>
      </c>
    </row>
    <row r="48" s="2" customFormat="1" spans="1:72">
      <c r="A48" s="2">
        <v>23363.81</v>
      </c>
      <c r="B48" s="2">
        <v>-8670</v>
      </c>
      <c r="C48" s="2">
        <v>15745.84</v>
      </c>
      <c r="D48" s="2">
        <v>16704.46</v>
      </c>
      <c r="E48" s="2">
        <v>25.62</v>
      </c>
      <c r="F48" s="7">
        <v>-6799</v>
      </c>
      <c r="G48" s="2">
        <v>188.2</v>
      </c>
      <c r="H48" s="2">
        <v>187.33</v>
      </c>
      <c r="I48" s="2">
        <v>196.68</v>
      </c>
      <c r="J48" s="2">
        <v>195.07</v>
      </c>
      <c r="K48" s="2">
        <v>323.2</v>
      </c>
      <c r="L48" s="2">
        <v>323.43</v>
      </c>
      <c r="M48" s="2">
        <v>734.66</v>
      </c>
      <c r="N48" s="2">
        <v>0</v>
      </c>
      <c r="O48" s="2">
        <v>0</v>
      </c>
      <c r="P48" s="2">
        <v>533.3</v>
      </c>
      <c r="Q48" s="2">
        <v>239.4</v>
      </c>
      <c r="R48" s="2">
        <v>238.87</v>
      </c>
      <c r="S48" s="2">
        <v>25473.477</v>
      </c>
      <c r="T48" s="2">
        <v>5557.637</v>
      </c>
      <c r="U48" s="2">
        <v>8641.415</v>
      </c>
      <c r="V48" s="2">
        <v>9939.497</v>
      </c>
      <c r="W48" s="2">
        <v>18580.912</v>
      </c>
      <c r="X48" s="2">
        <v>-814.42</v>
      </c>
      <c r="Y48" s="2">
        <v>49.966</v>
      </c>
      <c r="Z48" s="2">
        <v>18284.047</v>
      </c>
      <c r="AA48" s="2">
        <v>856.168</v>
      </c>
      <c r="AB48" s="2">
        <v>866.96</v>
      </c>
      <c r="AC48" s="2" t="s">
        <v>71</v>
      </c>
      <c r="AD48" s="7">
        <v>-4632.163</v>
      </c>
      <c r="AE48" s="2">
        <v>0</v>
      </c>
      <c r="AF48" s="2">
        <v>288.89</v>
      </c>
      <c r="AG48" s="2">
        <v>288.89</v>
      </c>
      <c r="AH48" s="2">
        <v>0</v>
      </c>
      <c r="AI48" s="2">
        <v>277.78</v>
      </c>
      <c r="AJ48" s="2">
        <v>277.78</v>
      </c>
      <c r="AK48" s="2">
        <v>8704</v>
      </c>
      <c r="AL48" s="2">
        <v>22059.8</v>
      </c>
      <c r="AM48" s="2">
        <v>30763.8</v>
      </c>
      <c r="AN48" s="2">
        <v>27442.85</v>
      </c>
      <c r="AO48" s="2">
        <v>4319.21</v>
      </c>
      <c r="AP48" s="2">
        <v>23123.64</v>
      </c>
      <c r="AQ48" s="2">
        <v>25.62</v>
      </c>
      <c r="AR48" s="2">
        <v>19.53</v>
      </c>
      <c r="AU48" s="2">
        <v>0</v>
      </c>
      <c r="AV48" s="15">
        <v>0</v>
      </c>
      <c r="AW48" s="7">
        <v>277.78</v>
      </c>
      <c r="AX48" s="7">
        <v>288.89</v>
      </c>
      <c r="AY48" s="7">
        <v>402.2</v>
      </c>
      <c r="AZ48" s="19">
        <v>531</v>
      </c>
      <c r="BA48" s="7">
        <v>277.78</v>
      </c>
      <c r="BB48" s="7">
        <v>288.89</v>
      </c>
      <c r="BE48" s="23">
        <f t="shared" si="0"/>
        <v>277.78</v>
      </c>
      <c r="BF48" s="23">
        <f t="shared" ref="BF48:BH48" si="104">AH48</f>
        <v>0</v>
      </c>
      <c r="BG48" s="23">
        <f t="shared" si="104"/>
        <v>277.78</v>
      </c>
      <c r="BH48" s="23">
        <f t="shared" si="104"/>
        <v>277.78</v>
      </c>
      <c r="BI48" s="2">
        <f t="shared" si="5"/>
        <v>0</v>
      </c>
      <c r="BJ48" s="2">
        <f t="shared" si="6"/>
        <v>1</v>
      </c>
      <c r="BK48" s="2">
        <f t="shared" si="7"/>
        <v>1</v>
      </c>
      <c r="BL48" s="2">
        <f t="shared" si="8"/>
        <v>277.78</v>
      </c>
      <c r="BM48" s="23">
        <f t="shared" si="2"/>
        <v>288.89</v>
      </c>
      <c r="BN48" s="23">
        <f t="shared" ref="BN48:BP48" si="105">AE48</f>
        <v>0</v>
      </c>
      <c r="BO48" s="23">
        <f t="shared" si="105"/>
        <v>288.89</v>
      </c>
      <c r="BP48" s="23">
        <f t="shared" si="105"/>
        <v>288.89</v>
      </c>
      <c r="BQ48" s="2">
        <f t="shared" si="10"/>
        <v>0</v>
      </c>
      <c r="BR48" s="2">
        <f t="shared" si="11"/>
        <v>1</v>
      </c>
      <c r="BS48" s="2">
        <f t="shared" si="12"/>
        <v>1</v>
      </c>
      <c r="BT48" s="2">
        <f t="shared" si="13"/>
        <v>288.89</v>
      </c>
    </row>
    <row r="49" s="2" customFormat="1" spans="1:72">
      <c r="A49" s="2">
        <v>22773.38</v>
      </c>
      <c r="B49" s="2">
        <v>-8535</v>
      </c>
      <c r="C49" s="2">
        <v>15736.67</v>
      </c>
      <c r="D49" s="2">
        <v>16281.66</v>
      </c>
      <c r="E49" s="2">
        <v>25.92</v>
      </c>
      <c r="F49" s="7">
        <v>-6783</v>
      </c>
      <c r="G49" s="2">
        <v>187.33</v>
      </c>
      <c r="H49" s="2">
        <v>187.33</v>
      </c>
      <c r="I49" s="2">
        <v>195.98</v>
      </c>
      <c r="J49" s="2">
        <v>195.84</v>
      </c>
      <c r="K49" s="2">
        <v>318.08</v>
      </c>
      <c r="L49" s="2">
        <v>317.62</v>
      </c>
      <c r="M49" s="2">
        <v>730.14</v>
      </c>
      <c r="N49" s="2">
        <v>0</v>
      </c>
      <c r="O49" s="2">
        <v>0</v>
      </c>
      <c r="P49" s="2">
        <v>530</v>
      </c>
      <c r="Q49" s="2">
        <v>237.39</v>
      </c>
      <c r="R49" s="2">
        <v>237.76</v>
      </c>
      <c r="S49" s="2">
        <v>25270.992</v>
      </c>
      <c r="T49" s="2">
        <v>5062.872</v>
      </c>
      <c r="U49" s="2">
        <v>8202.529</v>
      </c>
      <c r="V49" s="2">
        <v>9802.451</v>
      </c>
      <c r="W49" s="2">
        <v>18004.98</v>
      </c>
      <c r="X49" s="2">
        <v>-817.98</v>
      </c>
      <c r="Y49" s="2">
        <v>50.036</v>
      </c>
      <c r="Z49" s="2">
        <v>18594.533</v>
      </c>
      <c r="AA49" s="2">
        <v>722.586</v>
      </c>
      <c r="AB49" s="2">
        <v>872.64</v>
      </c>
      <c r="AC49" s="2" t="s">
        <v>71</v>
      </c>
      <c r="AD49" s="7">
        <v>-4639.587</v>
      </c>
      <c r="AE49" s="2">
        <v>0</v>
      </c>
      <c r="AF49" s="2">
        <v>288.89</v>
      </c>
      <c r="AG49" s="2">
        <v>288.89</v>
      </c>
      <c r="AH49" s="2">
        <v>0</v>
      </c>
      <c r="AI49" s="2">
        <v>277.78</v>
      </c>
      <c r="AJ49" s="2">
        <v>277.78</v>
      </c>
      <c r="AK49" s="2">
        <v>8576</v>
      </c>
      <c r="AL49" s="2">
        <v>21648.6</v>
      </c>
      <c r="AM49" s="2">
        <v>30224.6</v>
      </c>
      <c r="AN49" s="2">
        <v>27571.2</v>
      </c>
      <c r="AO49" s="2">
        <v>4403.56</v>
      </c>
      <c r="AP49" s="2">
        <v>23167.64</v>
      </c>
      <c r="AQ49" s="2">
        <v>25.92</v>
      </c>
      <c r="AR49" s="2">
        <v>20.08</v>
      </c>
      <c r="AU49" s="2">
        <v>0</v>
      </c>
      <c r="AV49" s="15">
        <v>0</v>
      </c>
      <c r="AW49" s="7">
        <v>277.78</v>
      </c>
      <c r="AX49" s="7">
        <v>288.89</v>
      </c>
      <c r="AY49" s="7">
        <v>391</v>
      </c>
      <c r="AZ49" s="19">
        <v>531</v>
      </c>
      <c r="BA49" s="7">
        <v>277.78</v>
      </c>
      <c r="BB49" s="7">
        <v>288.89</v>
      </c>
      <c r="BE49" s="23">
        <f t="shared" si="0"/>
        <v>277.78</v>
      </c>
      <c r="BF49" s="23">
        <f t="shared" ref="BF49:BH49" si="106">AH49</f>
        <v>0</v>
      </c>
      <c r="BG49" s="23">
        <f t="shared" si="106"/>
        <v>277.78</v>
      </c>
      <c r="BH49" s="23">
        <f t="shared" si="106"/>
        <v>277.78</v>
      </c>
      <c r="BI49" s="2">
        <f t="shared" si="5"/>
        <v>0</v>
      </c>
      <c r="BJ49" s="2">
        <f t="shared" si="6"/>
        <v>1</v>
      </c>
      <c r="BK49" s="2">
        <f t="shared" si="7"/>
        <v>1</v>
      </c>
      <c r="BL49" s="2">
        <f t="shared" si="8"/>
        <v>277.78</v>
      </c>
      <c r="BM49" s="23">
        <f t="shared" si="2"/>
        <v>288.89</v>
      </c>
      <c r="BN49" s="23">
        <f t="shared" ref="BN49:BP49" si="107">AE49</f>
        <v>0</v>
      </c>
      <c r="BO49" s="23">
        <f t="shared" si="107"/>
        <v>288.89</v>
      </c>
      <c r="BP49" s="23">
        <f t="shared" si="107"/>
        <v>288.89</v>
      </c>
      <c r="BQ49" s="2">
        <f t="shared" si="10"/>
        <v>0</v>
      </c>
      <c r="BR49" s="2">
        <f t="shared" si="11"/>
        <v>1</v>
      </c>
      <c r="BS49" s="2">
        <f t="shared" si="12"/>
        <v>1</v>
      </c>
      <c r="BT49" s="2">
        <f t="shared" si="13"/>
        <v>288.89</v>
      </c>
    </row>
    <row r="50" s="2" customFormat="1" spans="1:72">
      <c r="A50" s="2">
        <v>22663.98</v>
      </c>
      <c r="B50" s="2">
        <v>-8398</v>
      </c>
      <c r="C50" s="2">
        <v>15713.12</v>
      </c>
      <c r="D50" s="2">
        <v>16449.2</v>
      </c>
      <c r="E50" s="2">
        <v>26.15</v>
      </c>
      <c r="F50" s="7">
        <v>-6768</v>
      </c>
      <c r="G50" s="2">
        <v>188.2</v>
      </c>
      <c r="H50" s="2">
        <v>188.2</v>
      </c>
      <c r="I50" s="2">
        <v>194.95</v>
      </c>
      <c r="J50" s="2">
        <v>195.57</v>
      </c>
      <c r="K50" s="2">
        <v>309.94</v>
      </c>
      <c r="L50" s="2">
        <v>311.57</v>
      </c>
      <c r="M50" s="2">
        <v>725.61</v>
      </c>
      <c r="N50" s="2">
        <v>0</v>
      </c>
      <c r="O50" s="2">
        <v>0</v>
      </c>
      <c r="P50" s="2">
        <v>530.1</v>
      </c>
      <c r="Q50" s="2">
        <v>235.96</v>
      </c>
      <c r="R50" s="2">
        <v>235.43</v>
      </c>
      <c r="S50" s="2">
        <v>24916.062</v>
      </c>
      <c r="T50" s="2">
        <v>5517.46</v>
      </c>
      <c r="U50" s="2">
        <v>8639.719</v>
      </c>
      <c r="V50" s="2">
        <v>9600.857</v>
      </c>
      <c r="W50" s="2">
        <v>18240.576</v>
      </c>
      <c r="X50" s="2">
        <v>-815.32</v>
      </c>
      <c r="Y50" s="2">
        <v>50.037</v>
      </c>
      <c r="Z50" s="2">
        <v>18665.873</v>
      </c>
      <c r="AA50" s="2">
        <v>556.168</v>
      </c>
      <c r="AB50" s="2">
        <v>863.79</v>
      </c>
      <c r="AC50" s="2" t="s">
        <v>71</v>
      </c>
      <c r="AD50" s="7">
        <v>-4647.991</v>
      </c>
      <c r="AE50" s="2">
        <v>0</v>
      </c>
      <c r="AF50" s="2">
        <v>288.89</v>
      </c>
      <c r="AG50" s="2">
        <v>288.89</v>
      </c>
      <c r="AH50" s="2">
        <v>0</v>
      </c>
      <c r="AI50" s="2">
        <v>277.78</v>
      </c>
      <c r="AJ50" s="2">
        <v>277.78</v>
      </c>
      <c r="AK50" s="2">
        <v>8446</v>
      </c>
      <c r="AL50" s="2">
        <v>21237.3</v>
      </c>
      <c r="AM50" s="2">
        <v>29683.3</v>
      </c>
      <c r="AN50" s="2">
        <v>27662.75</v>
      </c>
      <c r="AO50" s="2">
        <v>4524.9</v>
      </c>
      <c r="AP50" s="2">
        <v>23137.85</v>
      </c>
      <c r="AQ50" s="2">
        <v>26.15</v>
      </c>
      <c r="AR50" s="2">
        <v>20.65</v>
      </c>
      <c r="AU50" s="2">
        <v>0</v>
      </c>
      <c r="AV50" s="15">
        <v>0</v>
      </c>
      <c r="AW50" s="7">
        <v>277.78</v>
      </c>
      <c r="AX50" s="7">
        <v>288.89</v>
      </c>
      <c r="AY50" s="7">
        <v>381.95</v>
      </c>
      <c r="AZ50" s="19">
        <v>531</v>
      </c>
      <c r="BA50" s="7">
        <v>277.78</v>
      </c>
      <c r="BB50" s="7">
        <v>288.89</v>
      </c>
      <c r="BE50" s="23">
        <f t="shared" si="0"/>
        <v>277.78</v>
      </c>
      <c r="BF50" s="23">
        <f t="shared" ref="BF50:BH50" si="108">AH50</f>
        <v>0</v>
      </c>
      <c r="BG50" s="23">
        <f t="shared" si="108"/>
        <v>277.78</v>
      </c>
      <c r="BH50" s="23">
        <f t="shared" si="108"/>
        <v>277.78</v>
      </c>
      <c r="BI50" s="2">
        <f t="shared" si="5"/>
        <v>0</v>
      </c>
      <c r="BJ50" s="2">
        <f t="shared" si="6"/>
        <v>1</v>
      </c>
      <c r="BK50" s="2">
        <f t="shared" si="7"/>
        <v>1</v>
      </c>
      <c r="BL50" s="2">
        <f t="shared" si="8"/>
        <v>277.78</v>
      </c>
      <c r="BM50" s="23">
        <f t="shared" si="2"/>
        <v>288.89</v>
      </c>
      <c r="BN50" s="23">
        <f t="shared" ref="BN50:BP50" si="109">AE50</f>
        <v>0</v>
      </c>
      <c r="BO50" s="23">
        <f t="shared" si="109"/>
        <v>288.89</v>
      </c>
      <c r="BP50" s="23">
        <f t="shared" si="109"/>
        <v>288.89</v>
      </c>
      <c r="BQ50" s="2">
        <f t="shared" si="10"/>
        <v>0</v>
      </c>
      <c r="BR50" s="2">
        <f t="shared" si="11"/>
        <v>1</v>
      </c>
      <c r="BS50" s="2">
        <f t="shared" si="12"/>
        <v>1</v>
      </c>
      <c r="BT50" s="2">
        <f t="shared" si="13"/>
        <v>288.89</v>
      </c>
    </row>
    <row r="51" s="2" customFormat="1" spans="1:72">
      <c r="A51" s="2">
        <v>22145.7</v>
      </c>
      <c r="B51" s="2">
        <v>-8475</v>
      </c>
      <c r="C51" s="2">
        <v>15763.18</v>
      </c>
      <c r="D51" s="2">
        <v>15964.53</v>
      </c>
      <c r="E51" s="2">
        <v>26.76</v>
      </c>
      <c r="F51" s="7">
        <v>-6803</v>
      </c>
      <c r="G51" s="2">
        <v>188.2</v>
      </c>
      <c r="H51" s="2">
        <v>187.33</v>
      </c>
      <c r="I51" s="2">
        <v>195.2</v>
      </c>
      <c r="J51" s="2">
        <v>196.49</v>
      </c>
      <c r="K51" s="2">
        <v>322.03</v>
      </c>
      <c r="L51" s="2">
        <v>324.83</v>
      </c>
      <c r="M51" s="2">
        <v>730.55</v>
      </c>
      <c r="N51" s="2">
        <v>0</v>
      </c>
      <c r="O51" s="2">
        <v>0</v>
      </c>
      <c r="P51" s="2">
        <v>532.4</v>
      </c>
      <c r="Q51" s="2">
        <v>238.02</v>
      </c>
      <c r="R51" s="2">
        <v>239.77</v>
      </c>
      <c r="S51" s="2">
        <v>24716.352</v>
      </c>
      <c r="T51" s="2">
        <v>5676.065</v>
      </c>
      <c r="U51" s="2">
        <v>8698.669</v>
      </c>
      <c r="V51" s="2">
        <v>9167.965</v>
      </c>
      <c r="W51" s="2">
        <v>17866.633</v>
      </c>
      <c r="X51" s="2">
        <v>-813.01</v>
      </c>
      <c r="Y51" s="2">
        <v>50.033</v>
      </c>
      <c r="Z51" s="2">
        <v>18439.242</v>
      </c>
      <c r="AA51" s="2">
        <v>856.299</v>
      </c>
      <c r="AB51" s="2">
        <v>855.23</v>
      </c>
      <c r="AC51" s="2" t="s">
        <v>71</v>
      </c>
      <c r="AD51" s="7">
        <v>-4649.952</v>
      </c>
      <c r="AE51" s="2">
        <v>0</v>
      </c>
      <c r="AF51" s="2">
        <v>288.89</v>
      </c>
      <c r="AG51" s="2">
        <v>288.89</v>
      </c>
      <c r="AH51" s="2">
        <v>0</v>
      </c>
      <c r="AI51" s="2">
        <v>277.78</v>
      </c>
      <c r="AJ51" s="2">
        <v>277.78</v>
      </c>
      <c r="AK51" s="2">
        <v>8524</v>
      </c>
      <c r="AL51" s="2">
        <v>21011.3</v>
      </c>
      <c r="AM51" s="2">
        <v>29535.3</v>
      </c>
      <c r="AN51" s="2">
        <v>27691.3</v>
      </c>
      <c r="AO51" s="2">
        <v>4661.3</v>
      </c>
      <c r="AP51" s="2">
        <v>23030</v>
      </c>
      <c r="AQ51" s="2">
        <v>26.76</v>
      </c>
      <c r="AR51" s="2">
        <v>21.58</v>
      </c>
      <c r="AU51" s="2">
        <v>0</v>
      </c>
      <c r="AV51" s="15">
        <v>0</v>
      </c>
      <c r="AW51" s="7">
        <v>277.78</v>
      </c>
      <c r="AX51" s="7">
        <v>288.89</v>
      </c>
      <c r="AY51" s="7">
        <v>404.92</v>
      </c>
      <c r="AZ51" s="19">
        <v>531</v>
      </c>
      <c r="BA51" s="7">
        <v>277.78</v>
      </c>
      <c r="BB51" s="7">
        <v>288.89</v>
      </c>
      <c r="BE51" s="23">
        <f t="shared" si="0"/>
        <v>277.78</v>
      </c>
      <c r="BF51" s="23">
        <f t="shared" ref="BF51:BH51" si="110">AH51</f>
        <v>0</v>
      </c>
      <c r="BG51" s="23">
        <f t="shared" si="110"/>
        <v>277.78</v>
      </c>
      <c r="BH51" s="23">
        <f t="shared" si="110"/>
        <v>277.78</v>
      </c>
      <c r="BI51" s="2">
        <f t="shared" si="5"/>
        <v>0</v>
      </c>
      <c r="BJ51" s="2">
        <f t="shared" si="6"/>
        <v>1</v>
      </c>
      <c r="BK51" s="2">
        <f t="shared" si="7"/>
        <v>1</v>
      </c>
      <c r="BL51" s="2">
        <f t="shared" si="8"/>
        <v>277.78</v>
      </c>
      <c r="BM51" s="23">
        <f t="shared" si="2"/>
        <v>288.89</v>
      </c>
      <c r="BN51" s="23">
        <f t="shared" ref="BN51:BP51" si="111">AE51</f>
        <v>0</v>
      </c>
      <c r="BO51" s="23">
        <f t="shared" si="111"/>
        <v>288.89</v>
      </c>
      <c r="BP51" s="23">
        <f t="shared" si="111"/>
        <v>288.89</v>
      </c>
      <c r="BQ51" s="2">
        <f t="shared" si="10"/>
        <v>0</v>
      </c>
      <c r="BR51" s="2">
        <f t="shared" si="11"/>
        <v>1</v>
      </c>
      <c r="BS51" s="2">
        <f t="shared" si="12"/>
        <v>1</v>
      </c>
      <c r="BT51" s="2">
        <f t="shared" si="13"/>
        <v>288.89</v>
      </c>
    </row>
    <row r="52" s="2" customFormat="1" spans="1:72">
      <c r="A52" s="2">
        <v>22112.88</v>
      </c>
      <c r="B52" s="2">
        <v>-8556</v>
      </c>
      <c r="C52" s="2">
        <v>15799.54</v>
      </c>
      <c r="D52" s="2">
        <v>15962.41</v>
      </c>
      <c r="E52" s="2">
        <v>27.41</v>
      </c>
      <c r="F52" s="7">
        <v>-6844</v>
      </c>
      <c r="G52" s="2">
        <v>188.2</v>
      </c>
      <c r="H52" s="2">
        <v>187.33</v>
      </c>
      <c r="I52" s="2">
        <v>194.24</v>
      </c>
      <c r="J52" s="2">
        <v>195.77</v>
      </c>
      <c r="K52" s="2">
        <v>336.22</v>
      </c>
      <c r="L52" s="2">
        <v>336.22</v>
      </c>
      <c r="M52" s="2">
        <v>736.3</v>
      </c>
      <c r="N52" s="2">
        <v>0</v>
      </c>
      <c r="O52" s="2">
        <v>0</v>
      </c>
      <c r="P52" s="2">
        <v>528.1</v>
      </c>
      <c r="Q52" s="2">
        <v>243.84</v>
      </c>
      <c r="R52" s="2">
        <v>243.68</v>
      </c>
      <c r="S52" s="2">
        <v>24730.908</v>
      </c>
      <c r="T52" s="2">
        <v>5638.744</v>
      </c>
      <c r="U52" s="2">
        <v>8804.245</v>
      </c>
      <c r="V52" s="2">
        <v>8769.65</v>
      </c>
      <c r="W52" s="2">
        <v>17573.895</v>
      </c>
      <c r="X52" s="2">
        <v>-809.57</v>
      </c>
      <c r="Y52" s="2">
        <v>50.027</v>
      </c>
      <c r="Z52" s="2">
        <v>18242.836</v>
      </c>
      <c r="AA52" s="2">
        <v>1068.762</v>
      </c>
      <c r="AB52" s="2">
        <v>866.6</v>
      </c>
      <c r="AC52" s="2" t="s">
        <v>71</v>
      </c>
      <c r="AD52" s="7">
        <v>-4659.0576</v>
      </c>
      <c r="AE52" s="2">
        <v>0</v>
      </c>
      <c r="AF52" s="2">
        <v>288.89</v>
      </c>
      <c r="AG52" s="2">
        <v>288.89</v>
      </c>
      <c r="AH52" s="2">
        <v>0</v>
      </c>
      <c r="AI52" s="2">
        <v>277.78</v>
      </c>
      <c r="AJ52" s="2">
        <v>277.78</v>
      </c>
      <c r="AK52" s="2">
        <v>8608</v>
      </c>
      <c r="AL52" s="2">
        <v>20699.6</v>
      </c>
      <c r="AM52" s="2">
        <v>29307.6</v>
      </c>
      <c r="AN52" s="2">
        <v>27596.93</v>
      </c>
      <c r="AO52" s="2">
        <v>4820.81</v>
      </c>
      <c r="AP52" s="2">
        <v>22776.12</v>
      </c>
      <c r="AQ52" s="2">
        <v>27.41</v>
      </c>
      <c r="AR52" s="2">
        <v>22.58</v>
      </c>
      <c r="AU52" s="2">
        <v>0</v>
      </c>
      <c r="AV52" s="15">
        <v>0</v>
      </c>
      <c r="AW52" s="7">
        <v>277.78</v>
      </c>
      <c r="AX52" s="7">
        <v>288.89</v>
      </c>
      <c r="AY52" s="7">
        <v>430.58</v>
      </c>
      <c r="AZ52" s="19">
        <v>531</v>
      </c>
      <c r="BA52" s="7">
        <v>277.78</v>
      </c>
      <c r="BB52" s="7">
        <v>288.89</v>
      </c>
      <c r="BE52" s="23">
        <f t="shared" si="0"/>
        <v>277.78</v>
      </c>
      <c r="BF52" s="23">
        <f t="shared" ref="BF52:BH52" si="112">AH52</f>
        <v>0</v>
      </c>
      <c r="BG52" s="23">
        <f t="shared" si="112"/>
        <v>277.78</v>
      </c>
      <c r="BH52" s="23">
        <f t="shared" si="112"/>
        <v>277.78</v>
      </c>
      <c r="BI52" s="2">
        <f t="shared" si="5"/>
        <v>0</v>
      </c>
      <c r="BJ52" s="2">
        <f t="shared" si="6"/>
        <v>1</v>
      </c>
      <c r="BK52" s="2">
        <f t="shared" si="7"/>
        <v>1</v>
      </c>
      <c r="BL52" s="2">
        <f t="shared" si="8"/>
        <v>277.78</v>
      </c>
      <c r="BM52" s="23">
        <f t="shared" si="2"/>
        <v>288.89</v>
      </c>
      <c r="BN52" s="23">
        <f t="shared" ref="BN52:BP52" si="113">AE52</f>
        <v>0</v>
      </c>
      <c r="BO52" s="23">
        <f t="shared" si="113"/>
        <v>288.89</v>
      </c>
      <c r="BP52" s="23">
        <f t="shared" si="113"/>
        <v>288.89</v>
      </c>
      <c r="BQ52" s="2">
        <f t="shared" si="10"/>
        <v>0</v>
      </c>
      <c r="BR52" s="2">
        <f t="shared" si="11"/>
        <v>1</v>
      </c>
      <c r="BS52" s="2">
        <f t="shared" si="12"/>
        <v>1</v>
      </c>
      <c r="BT52" s="2">
        <f t="shared" si="13"/>
        <v>288.89</v>
      </c>
    </row>
    <row r="53" s="2" customFormat="1" spans="1:72">
      <c r="A53" s="2">
        <v>21991.46</v>
      </c>
      <c r="B53" s="2">
        <v>-8636</v>
      </c>
      <c r="C53" s="2">
        <v>15835.38</v>
      </c>
      <c r="D53" s="2">
        <v>15809.11</v>
      </c>
      <c r="E53" s="2">
        <v>27.83</v>
      </c>
      <c r="F53" s="7">
        <v>-6884</v>
      </c>
      <c r="G53" s="2">
        <v>188.2</v>
      </c>
      <c r="H53" s="2">
        <v>189.05</v>
      </c>
      <c r="I53" s="2">
        <v>196.8</v>
      </c>
      <c r="J53" s="2">
        <v>196.95</v>
      </c>
      <c r="K53" s="2">
        <v>349.71</v>
      </c>
      <c r="L53" s="2">
        <v>348.78</v>
      </c>
      <c r="M53" s="2">
        <v>746.99</v>
      </c>
      <c r="N53" s="2">
        <v>0</v>
      </c>
      <c r="O53" s="2">
        <v>0</v>
      </c>
      <c r="P53" s="2">
        <v>531.9</v>
      </c>
      <c r="Q53" s="2">
        <v>249.6</v>
      </c>
      <c r="R53" s="2">
        <v>248.91</v>
      </c>
      <c r="S53" s="2">
        <v>24175.748</v>
      </c>
      <c r="T53" s="2">
        <v>6174.553</v>
      </c>
      <c r="U53" s="2">
        <v>8740.412</v>
      </c>
      <c r="V53" s="2">
        <v>8973.854</v>
      </c>
      <c r="W53" s="2">
        <v>17714.266</v>
      </c>
      <c r="X53" s="2">
        <v>-807.89</v>
      </c>
      <c r="Y53" s="2">
        <v>50.034</v>
      </c>
      <c r="Z53" s="2">
        <v>18321.488</v>
      </c>
      <c r="AA53" s="2">
        <v>670.57</v>
      </c>
      <c r="AB53" s="2">
        <v>862.88</v>
      </c>
      <c r="AC53" s="2" t="s">
        <v>71</v>
      </c>
      <c r="AD53" s="7">
        <v>-4647.991</v>
      </c>
      <c r="AE53" s="2">
        <v>0</v>
      </c>
      <c r="AF53" s="2">
        <v>288.89</v>
      </c>
      <c r="AG53" s="2">
        <v>288.89</v>
      </c>
      <c r="AH53" s="2">
        <v>0</v>
      </c>
      <c r="AI53" s="2">
        <v>277.78</v>
      </c>
      <c r="AJ53" s="2">
        <v>277.78</v>
      </c>
      <c r="AK53" s="2">
        <v>8690</v>
      </c>
      <c r="AL53" s="2">
        <v>20478.2</v>
      </c>
      <c r="AM53" s="2">
        <v>29168.2</v>
      </c>
      <c r="AN53" s="2">
        <v>27409.52</v>
      </c>
      <c r="AO53" s="2">
        <v>4962.99</v>
      </c>
      <c r="AP53" s="2">
        <v>22446.53</v>
      </c>
      <c r="AQ53" s="2">
        <v>27.83</v>
      </c>
      <c r="AR53" s="2">
        <v>21.71</v>
      </c>
      <c r="AU53" s="2">
        <v>0</v>
      </c>
      <c r="AV53" s="15">
        <v>0</v>
      </c>
      <c r="AW53" s="7">
        <v>277.78</v>
      </c>
      <c r="AX53" s="7">
        <v>288.89</v>
      </c>
      <c r="AY53" s="7">
        <v>457.11</v>
      </c>
      <c r="AZ53" s="19">
        <v>531</v>
      </c>
      <c r="BA53" s="7">
        <v>277.78</v>
      </c>
      <c r="BB53" s="7">
        <v>288.89</v>
      </c>
      <c r="BE53" s="23">
        <f t="shared" si="0"/>
        <v>277.78</v>
      </c>
      <c r="BF53" s="23">
        <f t="shared" ref="BF53:BH53" si="114">AH53</f>
        <v>0</v>
      </c>
      <c r="BG53" s="23">
        <f t="shared" si="114"/>
        <v>277.78</v>
      </c>
      <c r="BH53" s="23">
        <f t="shared" si="114"/>
        <v>277.78</v>
      </c>
      <c r="BI53" s="2">
        <f t="shared" si="5"/>
        <v>0</v>
      </c>
      <c r="BJ53" s="2">
        <f t="shared" si="6"/>
        <v>1</v>
      </c>
      <c r="BK53" s="2">
        <f t="shared" si="7"/>
        <v>1</v>
      </c>
      <c r="BL53" s="2">
        <f t="shared" si="8"/>
        <v>277.78</v>
      </c>
      <c r="BM53" s="23">
        <f t="shared" si="2"/>
        <v>288.89</v>
      </c>
      <c r="BN53" s="23">
        <f t="shared" ref="BN53:BP53" si="115">AE53</f>
        <v>0</v>
      </c>
      <c r="BO53" s="23">
        <f t="shared" si="115"/>
        <v>288.89</v>
      </c>
      <c r="BP53" s="23">
        <f t="shared" si="115"/>
        <v>288.89</v>
      </c>
      <c r="BQ53" s="2">
        <f t="shared" si="10"/>
        <v>0</v>
      </c>
      <c r="BR53" s="2">
        <f t="shared" si="11"/>
        <v>1</v>
      </c>
      <c r="BS53" s="2">
        <f t="shared" si="12"/>
        <v>1</v>
      </c>
      <c r="BT53" s="2">
        <f t="shared" si="13"/>
        <v>288.89</v>
      </c>
    </row>
    <row r="54" s="2" customFormat="1" spans="1:72">
      <c r="A54" s="2">
        <v>21819.1</v>
      </c>
      <c r="B54" s="2">
        <v>-8714</v>
      </c>
      <c r="C54" s="2">
        <v>15888.77</v>
      </c>
      <c r="D54" s="2">
        <v>15654.63</v>
      </c>
      <c r="E54" s="2">
        <v>29.51</v>
      </c>
      <c r="F54" s="7">
        <v>-6925</v>
      </c>
      <c r="G54" s="2">
        <v>188.2</v>
      </c>
      <c r="H54" s="2">
        <v>188.2</v>
      </c>
      <c r="I54" s="2">
        <v>198.38</v>
      </c>
      <c r="J54" s="2">
        <v>195.84</v>
      </c>
      <c r="K54" s="2">
        <v>363.44</v>
      </c>
      <c r="L54" s="2">
        <v>366</v>
      </c>
      <c r="M54" s="2">
        <v>753.16</v>
      </c>
      <c r="N54" s="2">
        <v>0</v>
      </c>
      <c r="O54" s="2">
        <v>0</v>
      </c>
      <c r="P54" s="2">
        <v>535.9</v>
      </c>
      <c r="Q54" s="2">
        <v>249.92</v>
      </c>
      <c r="R54" s="2">
        <v>250.07</v>
      </c>
      <c r="S54" s="2">
        <v>24259.71</v>
      </c>
      <c r="T54" s="2">
        <v>6208.62</v>
      </c>
      <c r="U54" s="2">
        <v>8511.642</v>
      </c>
      <c r="V54" s="2">
        <v>9021.555</v>
      </c>
      <c r="W54" s="2">
        <v>17533.197</v>
      </c>
      <c r="X54" s="2">
        <v>-804.88</v>
      </c>
      <c r="Y54" s="2">
        <v>50.034</v>
      </c>
      <c r="Z54" s="2">
        <v>18021.482</v>
      </c>
      <c r="AA54" s="2">
        <v>890.967</v>
      </c>
      <c r="AB54" s="2">
        <v>859.29</v>
      </c>
      <c r="AC54" s="2" t="s">
        <v>71</v>
      </c>
      <c r="AD54" s="7">
        <v>-4638.746</v>
      </c>
      <c r="AE54" s="2">
        <v>0</v>
      </c>
      <c r="AF54" s="2">
        <v>300</v>
      </c>
      <c r="AG54" s="2">
        <v>300</v>
      </c>
      <c r="AH54" s="2">
        <v>0</v>
      </c>
      <c r="AI54" s="2">
        <v>277.78</v>
      </c>
      <c r="AJ54" s="2">
        <v>277.78</v>
      </c>
      <c r="AK54" s="2">
        <v>8772</v>
      </c>
      <c r="AL54" s="2">
        <v>20256.7</v>
      </c>
      <c r="AM54" s="2">
        <v>29028.7</v>
      </c>
      <c r="AN54" s="2">
        <v>27161.95</v>
      </c>
      <c r="AO54" s="2">
        <v>5130.65</v>
      </c>
      <c r="AP54" s="2">
        <v>22031.3</v>
      </c>
      <c r="AQ54" s="2">
        <v>29.51</v>
      </c>
      <c r="AR54" s="2">
        <v>22.72</v>
      </c>
      <c r="AU54" s="2">
        <v>0</v>
      </c>
      <c r="AV54" s="15">
        <v>0</v>
      </c>
      <c r="AW54" s="7">
        <v>277.78</v>
      </c>
      <c r="AX54" s="7">
        <v>300</v>
      </c>
      <c r="AY54" s="7">
        <v>483.4</v>
      </c>
      <c r="AZ54" s="19">
        <v>537.9</v>
      </c>
      <c r="BA54" s="7">
        <v>277.78</v>
      </c>
      <c r="BB54" s="7">
        <v>300</v>
      </c>
      <c r="BE54" s="23">
        <f t="shared" si="0"/>
        <v>277.78</v>
      </c>
      <c r="BF54" s="23">
        <f t="shared" ref="BF54:BH54" si="116">AH54</f>
        <v>0</v>
      </c>
      <c r="BG54" s="23">
        <f t="shared" si="116"/>
        <v>277.78</v>
      </c>
      <c r="BH54" s="23">
        <f t="shared" si="116"/>
        <v>277.78</v>
      </c>
      <c r="BI54" s="2">
        <f t="shared" si="5"/>
        <v>0</v>
      </c>
      <c r="BJ54" s="2">
        <f t="shared" si="6"/>
        <v>1</v>
      </c>
      <c r="BK54" s="2">
        <f t="shared" si="7"/>
        <v>1</v>
      </c>
      <c r="BL54" s="2">
        <f t="shared" si="8"/>
        <v>277.78</v>
      </c>
      <c r="BM54" s="23">
        <f t="shared" si="2"/>
        <v>300</v>
      </c>
      <c r="BN54" s="23">
        <f t="shared" ref="BN54:BP54" si="117">AE54</f>
        <v>0</v>
      </c>
      <c r="BO54" s="23">
        <f t="shared" si="117"/>
        <v>300</v>
      </c>
      <c r="BP54" s="23">
        <f t="shared" si="117"/>
        <v>300</v>
      </c>
      <c r="BQ54" s="2">
        <f t="shared" si="10"/>
        <v>0</v>
      </c>
      <c r="BR54" s="2">
        <f t="shared" si="11"/>
        <v>1</v>
      </c>
      <c r="BS54" s="2">
        <f t="shared" si="12"/>
        <v>1</v>
      </c>
      <c r="BT54" s="2">
        <f t="shared" si="13"/>
        <v>300</v>
      </c>
    </row>
    <row r="55" s="2" customFormat="1" spans="1:72">
      <c r="A55" s="2">
        <v>22238.28</v>
      </c>
      <c r="B55" s="2">
        <v>-8734</v>
      </c>
      <c r="C55" s="2">
        <v>15910.24</v>
      </c>
      <c r="D55" s="2">
        <v>15929.73</v>
      </c>
      <c r="E55" s="2">
        <v>29.55</v>
      </c>
      <c r="F55" s="7">
        <v>-6942</v>
      </c>
      <c r="G55" s="2">
        <v>188.2</v>
      </c>
      <c r="H55" s="2">
        <v>187.33</v>
      </c>
      <c r="I55" s="2">
        <v>199.01</v>
      </c>
      <c r="J55" s="2">
        <v>194.39</v>
      </c>
      <c r="K55" s="2">
        <v>369.49</v>
      </c>
      <c r="L55" s="2">
        <v>370.42</v>
      </c>
      <c r="M55" s="2">
        <v>757.68</v>
      </c>
      <c r="N55" s="2">
        <v>0</v>
      </c>
      <c r="O55" s="2">
        <v>0</v>
      </c>
      <c r="P55" s="2">
        <v>540.5</v>
      </c>
      <c r="Q55" s="2">
        <v>250.18</v>
      </c>
      <c r="R55" s="2">
        <v>249.49</v>
      </c>
      <c r="S55" s="2">
        <v>24281.611</v>
      </c>
      <c r="T55" s="2">
        <v>6098.8</v>
      </c>
      <c r="U55" s="2">
        <v>8567.199</v>
      </c>
      <c r="V55" s="2">
        <v>8939.924</v>
      </c>
      <c r="W55" s="2">
        <v>17507.123</v>
      </c>
      <c r="X55" s="2">
        <v>-798.69</v>
      </c>
      <c r="Y55" s="2">
        <v>49.997</v>
      </c>
      <c r="Z55" s="2">
        <v>18116.898</v>
      </c>
      <c r="AA55" s="2">
        <v>620.697</v>
      </c>
      <c r="AB55" s="2">
        <v>858.38</v>
      </c>
      <c r="AC55" s="2" t="s">
        <v>71</v>
      </c>
      <c r="AD55" s="7">
        <v>-4643.649</v>
      </c>
      <c r="AE55" s="2">
        <v>0</v>
      </c>
      <c r="AF55" s="2">
        <v>300</v>
      </c>
      <c r="AG55" s="2">
        <v>300</v>
      </c>
      <c r="AH55" s="2">
        <v>0</v>
      </c>
      <c r="AI55" s="2">
        <v>277.78</v>
      </c>
      <c r="AJ55" s="2">
        <v>277.78</v>
      </c>
      <c r="AK55" s="2">
        <v>8792</v>
      </c>
      <c r="AL55" s="2">
        <v>20256.7</v>
      </c>
      <c r="AM55" s="2">
        <v>29048.7</v>
      </c>
      <c r="AN55" s="2">
        <v>26792.53</v>
      </c>
      <c r="AO55" s="2">
        <v>5286.39</v>
      </c>
      <c r="AP55" s="2">
        <v>21506.14</v>
      </c>
      <c r="AQ55" s="2">
        <v>29.55</v>
      </c>
      <c r="AR55" s="2">
        <v>22.69</v>
      </c>
      <c r="AU55" s="2">
        <v>0</v>
      </c>
      <c r="AV55" s="15">
        <v>0</v>
      </c>
      <c r="AW55" s="7">
        <v>277.78</v>
      </c>
      <c r="AX55" s="7">
        <v>300</v>
      </c>
      <c r="AY55" s="7">
        <v>494.6</v>
      </c>
      <c r="AZ55" s="19">
        <v>541.11</v>
      </c>
      <c r="BA55" s="7">
        <v>277.78</v>
      </c>
      <c r="BB55" s="7">
        <v>300</v>
      </c>
      <c r="BE55" s="23">
        <f t="shared" si="0"/>
        <v>277.78</v>
      </c>
      <c r="BF55" s="23">
        <f t="shared" ref="BF55:BH55" si="118">AH55</f>
        <v>0</v>
      </c>
      <c r="BG55" s="23">
        <f t="shared" si="118"/>
        <v>277.78</v>
      </c>
      <c r="BH55" s="23">
        <f t="shared" si="118"/>
        <v>277.78</v>
      </c>
      <c r="BI55" s="2">
        <f t="shared" si="5"/>
        <v>0</v>
      </c>
      <c r="BJ55" s="2">
        <f t="shared" si="6"/>
        <v>1</v>
      </c>
      <c r="BK55" s="2">
        <f t="shared" si="7"/>
        <v>1</v>
      </c>
      <c r="BL55" s="2">
        <f t="shared" si="8"/>
        <v>277.78</v>
      </c>
      <c r="BM55" s="23">
        <f t="shared" si="2"/>
        <v>300</v>
      </c>
      <c r="BN55" s="23">
        <f t="shared" ref="BN55:BP55" si="119">AE55</f>
        <v>0</v>
      </c>
      <c r="BO55" s="23">
        <f t="shared" si="119"/>
        <v>300</v>
      </c>
      <c r="BP55" s="23">
        <f t="shared" si="119"/>
        <v>300</v>
      </c>
      <c r="BQ55" s="2">
        <f t="shared" si="10"/>
        <v>0</v>
      </c>
      <c r="BR55" s="2">
        <f t="shared" si="11"/>
        <v>1</v>
      </c>
      <c r="BS55" s="2">
        <f t="shared" si="12"/>
        <v>1</v>
      </c>
      <c r="BT55" s="2">
        <f t="shared" si="13"/>
        <v>300</v>
      </c>
    </row>
    <row r="56" s="2" customFormat="1" spans="1:72">
      <c r="A56" s="2">
        <v>22340.69</v>
      </c>
      <c r="B56" s="2">
        <v>-8757</v>
      </c>
      <c r="C56" s="2">
        <v>15928.58</v>
      </c>
      <c r="D56" s="2">
        <v>15677.43</v>
      </c>
      <c r="E56" s="2">
        <v>29.49</v>
      </c>
      <c r="F56" s="7">
        <v>-6961</v>
      </c>
      <c r="G56" s="2">
        <v>188.2</v>
      </c>
      <c r="H56" s="2">
        <v>189.05</v>
      </c>
      <c r="I56" s="2">
        <v>198.72</v>
      </c>
      <c r="J56" s="2">
        <v>194.41</v>
      </c>
      <c r="K56" s="2">
        <v>375.77</v>
      </c>
      <c r="L56" s="2">
        <v>375.07</v>
      </c>
      <c r="M56" s="2">
        <v>760.15</v>
      </c>
      <c r="N56" s="2">
        <v>0</v>
      </c>
      <c r="O56" s="2">
        <v>0</v>
      </c>
      <c r="P56" s="2">
        <v>547.8</v>
      </c>
      <c r="Q56" s="2">
        <v>250.71</v>
      </c>
      <c r="R56" s="2">
        <v>250.34</v>
      </c>
      <c r="S56" s="2">
        <v>24255.086</v>
      </c>
      <c r="T56" s="2">
        <v>6284.152</v>
      </c>
      <c r="U56" s="2">
        <v>8738.072</v>
      </c>
      <c r="V56" s="2">
        <v>8751.587</v>
      </c>
      <c r="W56" s="2">
        <v>17489.658</v>
      </c>
      <c r="X56" s="2">
        <v>-795.93</v>
      </c>
      <c r="Y56" s="2">
        <v>49.993</v>
      </c>
      <c r="Z56" s="2">
        <v>18017.242</v>
      </c>
      <c r="AA56" s="2">
        <v>692.721</v>
      </c>
      <c r="AB56" s="2">
        <v>861.11</v>
      </c>
      <c r="AC56" s="2" t="s">
        <v>71</v>
      </c>
      <c r="AD56" s="7">
        <v>-4644.4893</v>
      </c>
      <c r="AE56" s="2">
        <v>0</v>
      </c>
      <c r="AF56" s="2">
        <v>300</v>
      </c>
      <c r="AG56" s="2">
        <v>300</v>
      </c>
      <c r="AH56" s="2">
        <v>0</v>
      </c>
      <c r="AI56" s="2">
        <v>277.78</v>
      </c>
      <c r="AJ56" s="2">
        <v>277.78</v>
      </c>
      <c r="AK56" s="2">
        <v>8815</v>
      </c>
      <c r="AL56" s="2">
        <v>20383.3</v>
      </c>
      <c r="AM56" s="2">
        <v>29198.3</v>
      </c>
      <c r="AN56" s="2">
        <v>26308.2</v>
      </c>
      <c r="AO56" s="2">
        <v>5447.15</v>
      </c>
      <c r="AP56" s="2">
        <v>20861.05</v>
      </c>
      <c r="AQ56" s="2">
        <v>29.49</v>
      </c>
      <c r="AR56" s="2">
        <v>22.78</v>
      </c>
      <c r="AU56" s="2">
        <v>0</v>
      </c>
      <c r="AV56" s="15">
        <v>0</v>
      </c>
      <c r="AW56" s="7">
        <v>277.78</v>
      </c>
      <c r="AX56" s="7">
        <v>300</v>
      </c>
      <c r="AY56" s="7">
        <v>506.85</v>
      </c>
      <c r="AZ56" s="19">
        <v>547.1</v>
      </c>
      <c r="BA56" s="7">
        <v>277.78</v>
      </c>
      <c r="BB56" s="7">
        <v>300</v>
      </c>
      <c r="BE56" s="23">
        <f t="shared" si="0"/>
        <v>277.78</v>
      </c>
      <c r="BF56" s="23">
        <f t="shared" ref="BF56:BH56" si="120">AH56</f>
        <v>0</v>
      </c>
      <c r="BG56" s="23">
        <f t="shared" si="120"/>
        <v>277.78</v>
      </c>
      <c r="BH56" s="23">
        <f t="shared" si="120"/>
        <v>277.78</v>
      </c>
      <c r="BI56" s="2">
        <f t="shared" si="5"/>
        <v>0</v>
      </c>
      <c r="BJ56" s="2">
        <f t="shared" si="6"/>
        <v>1</v>
      </c>
      <c r="BK56" s="2">
        <f t="shared" si="7"/>
        <v>1</v>
      </c>
      <c r="BL56" s="2">
        <f t="shared" si="8"/>
        <v>277.78</v>
      </c>
      <c r="BM56" s="23">
        <f t="shared" si="2"/>
        <v>300</v>
      </c>
      <c r="BN56" s="23">
        <f t="shared" ref="BN56:BP56" si="121">AE56</f>
        <v>0</v>
      </c>
      <c r="BO56" s="23">
        <f t="shared" si="121"/>
        <v>300</v>
      </c>
      <c r="BP56" s="23">
        <f t="shared" si="121"/>
        <v>300</v>
      </c>
      <c r="BQ56" s="2">
        <f t="shared" si="10"/>
        <v>0</v>
      </c>
      <c r="BR56" s="2">
        <f t="shared" si="11"/>
        <v>1</v>
      </c>
      <c r="BS56" s="2">
        <f t="shared" si="12"/>
        <v>1</v>
      </c>
      <c r="BT56" s="2">
        <f t="shared" si="13"/>
        <v>300</v>
      </c>
    </row>
    <row r="57" s="2" customFormat="1" spans="1:72">
      <c r="A57" s="2">
        <v>22704.91</v>
      </c>
      <c r="B57" s="2">
        <v>-8778</v>
      </c>
      <c r="C57" s="2">
        <v>15946.98</v>
      </c>
      <c r="D57" s="2">
        <v>15734.9</v>
      </c>
      <c r="E57" s="2">
        <v>29.35</v>
      </c>
      <c r="F57" s="7">
        <v>-6978</v>
      </c>
      <c r="G57" s="2">
        <v>187.33</v>
      </c>
      <c r="H57" s="2">
        <v>188.2</v>
      </c>
      <c r="I57" s="2">
        <v>199.08</v>
      </c>
      <c r="J57" s="2">
        <v>196.35</v>
      </c>
      <c r="K57" s="2">
        <v>382.51</v>
      </c>
      <c r="L57" s="2">
        <v>379.95</v>
      </c>
      <c r="M57" s="2">
        <v>763.85</v>
      </c>
      <c r="N57" s="2">
        <v>0</v>
      </c>
      <c r="O57" s="2">
        <v>0</v>
      </c>
      <c r="P57" s="2">
        <v>550.3</v>
      </c>
      <c r="Q57" s="2">
        <v>250.39</v>
      </c>
      <c r="R57" s="2">
        <v>249.81</v>
      </c>
      <c r="S57" s="2">
        <v>24011.855</v>
      </c>
      <c r="T57" s="2">
        <v>6583.684</v>
      </c>
      <c r="U57" s="2">
        <v>8993.027</v>
      </c>
      <c r="V57" s="2">
        <v>8827.655</v>
      </c>
      <c r="W57" s="2">
        <v>17820.683</v>
      </c>
      <c r="X57" s="2">
        <v>-795.33</v>
      </c>
      <c r="Y57" s="2">
        <v>50.015</v>
      </c>
      <c r="Z57" s="2">
        <v>18199.129</v>
      </c>
      <c r="AA57" s="2">
        <v>625.916</v>
      </c>
      <c r="AB57" s="2">
        <v>855.68</v>
      </c>
      <c r="AC57" s="2" t="s">
        <v>71</v>
      </c>
      <c r="AD57" s="7">
        <v>-4641.828</v>
      </c>
      <c r="AE57" s="2">
        <v>0</v>
      </c>
      <c r="AF57" s="2">
        <v>300</v>
      </c>
      <c r="AG57" s="2">
        <v>300</v>
      </c>
      <c r="AH57" s="2">
        <v>0</v>
      </c>
      <c r="AI57" s="2">
        <v>277.78</v>
      </c>
      <c r="AJ57" s="2">
        <v>277.78</v>
      </c>
      <c r="AK57" s="2">
        <v>8836</v>
      </c>
      <c r="AL57" s="2">
        <v>20414.9</v>
      </c>
      <c r="AM57" s="2">
        <v>29250.9</v>
      </c>
      <c r="AN57" s="2">
        <v>25720.27</v>
      </c>
      <c r="AO57" s="2">
        <v>5600.44</v>
      </c>
      <c r="AP57" s="2">
        <v>20119.83</v>
      </c>
      <c r="AQ57" s="2">
        <v>29.35</v>
      </c>
      <c r="AR57" s="2">
        <v>23.25</v>
      </c>
      <c r="AU57" s="2">
        <v>0</v>
      </c>
      <c r="AV57" s="15">
        <v>0</v>
      </c>
      <c r="AW57" s="7">
        <v>277.78</v>
      </c>
      <c r="AX57" s="7">
        <v>300</v>
      </c>
      <c r="AY57" s="7">
        <v>517.78</v>
      </c>
      <c r="AZ57" s="19">
        <v>552.78</v>
      </c>
      <c r="BA57" s="7">
        <v>277.78</v>
      </c>
      <c r="BB57" s="7">
        <v>300</v>
      </c>
      <c r="BE57" s="23">
        <f t="shared" si="0"/>
        <v>277.78</v>
      </c>
      <c r="BF57" s="23">
        <f t="shared" ref="BF57:BH57" si="122">AH57</f>
        <v>0</v>
      </c>
      <c r="BG57" s="23">
        <f t="shared" si="122"/>
        <v>277.78</v>
      </c>
      <c r="BH57" s="23">
        <f t="shared" si="122"/>
        <v>277.78</v>
      </c>
      <c r="BI57" s="2">
        <f t="shared" si="5"/>
        <v>0</v>
      </c>
      <c r="BJ57" s="2">
        <f t="shared" si="6"/>
        <v>1</v>
      </c>
      <c r="BK57" s="2">
        <f t="shared" si="7"/>
        <v>1</v>
      </c>
      <c r="BL57" s="2">
        <f t="shared" si="8"/>
        <v>277.78</v>
      </c>
      <c r="BM57" s="23">
        <f t="shared" si="2"/>
        <v>300</v>
      </c>
      <c r="BN57" s="23">
        <f t="shared" ref="BN57:BP57" si="123">AE57</f>
        <v>0</v>
      </c>
      <c r="BO57" s="23">
        <f t="shared" si="123"/>
        <v>300</v>
      </c>
      <c r="BP57" s="23">
        <f t="shared" si="123"/>
        <v>300</v>
      </c>
      <c r="BQ57" s="2">
        <f t="shared" si="10"/>
        <v>0</v>
      </c>
      <c r="BR57" s="2">
        <f t="shared" si="11"/>
        <v>1</v>
      </c>
      <c r="BS57" s="2">
        <f t="shared" si="12"/>
        <v>1</v>
      </c>
      <c r="BT57" s="2">
        <f t="shared" si="13"/>
        <v>300</v>
      </c>
    </row>
    <row r="58" s="2" customFormat="1" spans="1:72">
      <c r="A58" s="2">
        <v>23195.81</v>
      </c>
      <c r="B58" s="2">
        <v>-8799</v>
      </c>
      <c r="C58" s="2">
        <v>16048.75</v>
      </c>
      <c r="D58" s="2">
        <v>15960.4</v>
      </c>
      <c r="E58" s="2">
        <v>29.2</v>
      </c>
      <c r="F58" s="7">
        <v>-6999</v>
      </c>
      <c r="G58" s="2">
        <v>188.2</v>
      </c>
      <c r="H58" s="2">
        <v>187.33</v>
      </c>
      <c r="I58" s="2">
        <v>199.22</v>
      </c>
      <c r="J58" s="2">
        <v>194.7</v>
      </c>
      <c r="K58" s="2">
        <v>390.65</v>
      </c>
      <c r="L58" s="2">
        <v>391.12</v>
      </c>
      <c r="M58" s="2">
        <v>767.55</v>
      </c>
      <c r="N58" s="2">
        <v>0</v>
      </c>
      <c r="O58" s="2">
        <v>0</v>
      </c>
      <c r="P58" s="2">
        <v>552.9</v>
      </c>
      <c r="Q58" s="2">
        <v>250.07</v>
      </c>
      <c r="R58" s="2">
        <v>250.18</v>
      </c>
      <c r="S58" s="2">
        <v>24030.143</v>
      </c>
      <c r="T58" s="2">
        <v>5874.215</v>
      </c>
      <c r="U58" s="2">
        <v>8460.662</v>
      </c>
      <c r="V58" s="2">
        <v>8309.562</v>
      </c>
      <c r="W58" s="2">
        <v>16770.224</v>
      </c>
      <c r="X58" s="2">
        <v>-787.93</v>
      </c>
      <c r="Y58" s="2">
        <v>49.966</v>
      </c>
      <c r="Z58" s="2">
        <v>18035.475</v>
      </c>
      <c r="AA58" s="2">
        <v>899.088</v>
      </c>
      <c r="AB58" s="2">
        <v>851.7</v>
      </c>
      <c r="AC58" s="2" t="s">
        <v>71</v>
      </c>
      <c r="AD58" s="7">
        <v>-4649.8125</v>
      </c>
      <c r="AE58" s="2">
        <v>0</v>
      </c>
      <c r="AF58" s="2">
        <v>300</v>
      </c>
      <c r="AG58" s="2">
        <v>300</v>
      </c>
      <c r="AH58" s="2">
        <v>0</v>
      </c>
      <c r="AI58" s="2">
        <v>288.89</v>
      </c>
      <c r="AJ58" s="2">
        <v>288.89</v>
      </c>
      <c r="AK58" s="2">
        <v>8857</v>
      </c>
      <c r="AL58" s="2">
        <v>20604.7</v>
      </c>
      <c r="AM58" s="2">
        <v>29461.7</v>
      </c>
      <c r="AN58" s="2">
        <v>24983.27</v>
      </c>
      <c r="AO58" s="2">
        <v>5696.84</v>
      </c>
      <c r="AP58" s="2">
        <v>19286.43</v>
      </c>
      <c r="AQ58" s="2">
        <v>29.2</v>
      </c>
      <c r="AR58" s="2">
        <v>23.49</v>
      </c>
      <c r="AU58" s="2">
        <v>0</v>
      </c>
      <c r="AV58" s="15">
        <v>0</v>
      </c>
      <c r="AW58" s="7">
        <v>288.89</v>
      </c>
      <c r="AX58" s="7">
        <v>300</v>
      </c>
      <c r="AY58" s="7">
        <v>531</v>
      </c>
      <c r="AZ58" s="19">
        <v>554.45</v>
      </c>
      <c r="BA58" s="7">
        <v>288.89</v>
      </c>
      <c r="BB58" s="7">
        <v>300</v>
      </c>
      <c r="BE58" s="23">
        <f t="shared" si="0"/>
        <v>288.89</v>
      </c>
      <c r="BF58" s="23">
        <f t="shared" ref="BF58:BH58" si="124">AH58</f>
        <v>0</v>
      </c>
      <c r="BG58" s="23">
        <f t="shared" si="124"/>
        <v>288.89</v>
      </c>
      <c r="BH58" s="23">
        <f t="shared" si="124"/>
        <v>288.89</v>
      </c>
      <c r="BI58" s="2">
        <f t="shared" si="5"/>
        <v>0</v>
      </c>
      <c r="BJ58" s="2">
        <f t="shared" si="6"/>
        <v>1</v>
      </c>
      <c r="BK58" s="2">
        <f t="shared" si="7"/>
        <v>1</v>
      </c>
      <c r="BL58" s="2">
        <f t="shared" si="8"/>
        <v>288.89</v>
      </c>
      <c r="BM58" s="23">
        <f t="shared" si="2"/>
        <v>300</v>
      </c>
      <c r="BN58" s="23">
        <f t="shared" ref="BN58:BP58" si="125">AE58</f>
        <v>0</v>
      </c>
      <c r="BO58" s="23">
        <f t="shared" si="125"/>
        <v>300</v>
      </c>
      <c r="BP58" s="23">
        <f t="shared" si="125"/>
        <v>300</v>
      </c>
      <c r="BQ58" s="2">
        <f t="shared" si="10"/>
        <v>0</v>
      </c>
      <c r="BR58" s="2">
        <f t="shared" si="11"/>
        <v>1</v>
      </c>
      <c r="BS58" s="2">
        <f t="shared" si="12"/>
        <v>1</v>
      </c>
      <c r="BT58" s="2">
        <f t="shared" si="13"/>
        <v>300</v>
      </c>
    </row>
    <row r="59" s="2" customFormat="1" spans="1:72">
      <c r="A59" s="2">
        <v>23602.43</v>
      </c>
      <c r="B59" s="2">
        <v>-8780</v>
      </c>
      <c r="C59" s="2">
        <v>16167.55</v>
      </c>
      <c r="D59" s="2">
        <v>16227.43</v>
      </c>
      <c r="E59" s="2">
        <v>28.73</v>
      </c>
      <c r="F59" s="7">
        <v>-6999</v>
      </c>
      <c r="G59" s="2">
        <v>189.05</v>
      </c>
      <c r="H59" s="2">
        <v>188.2</v>
      </c>
      <c r="I59" s="2">
        <v>198.03</v>
      </c>
      <c r="J59" s="2">
        <v>195.26</v>
      </c>
      <c r="K59" s="2">
        <v>391.58</v>
      </c>
      <c r="L59" s="2">
        <v>390.19</v>
      </c>
      <c r="M59" s="2">
        <v>767.14</v>
      </c>
      <c r="N59" s="2">
        <v>0</v>
      </c>
      <c r="O59" s="2">
        <v>0</v>
      </c>
      <c r="P59" s="2">
        <v>557.7</v>
      </c>
      <c r="Q59" s="2">
        <v>250.66</v>
      </c>
      <c r="R59" s="2">
        <v>250.55</v>
      </c>
      <c r="S59" s="2">
        <v>24247.492</v>
      </c>
      <c r="T59" s="2">
        <v>5535.049</v>
      </c>
      <c r="U59" s="2">
        <v>8597.237</v>
      </c>
      <c r="V59" s="2">
        <v>8170.214</v>
      </c>
      <c r="W59" s="2">
        <v>16767.451</v>
      </c>
      <c r="X59" s="2">
        <v>-789.08</v>
      </c>
      <c r="Y59" s="2">
        <v>49.987</v>
      </c>
      <c r="Z59" s="2">
        <v>18018.805</v>
      </c>
      <c r="AA59" s="2">
        <v>714.32</v>
      </c>
      <c r="AB59" s="2">
        <v>863.08</v>
      </c>
      <c r="AC59" s="2" t="s">
        <v>71</v>
      </c>
      <c r="AD59" s="7">
        <v>-4633.1436</v>
      </c>
      <c r="AE59" s="2">
        <v>0</v>
      </c>
      <c r="AF59" s="2">
        <v>300</v>
      </c>
      <c r="AG59" s="2">
        <v>300</v>
      </c>
      <c r="AH59" s="2">
        <v>0</v>
      </c>
      <c r="AI59" s="2">
        <v>288.89</v>
      </c>
      <c r="AJ59" s="2">
        <v>288.89</v>
      </c>
      <c r="AK59" s="2">
        <v>8838</v>
      </c>
      <c r="AL59" s="2">
        <v>20857.8</v>
      </c>
      <c r="AM59" s="2">
        <v>29695.8</v>
      </c>
      <c r="AN59" s="2">
        <v>24169.6</v>
      </c>
      <c r="AO59" s="2">
        <v>5758.01</v>
      </c>
      <c r="AP59" s="2">
        <v>18411.59</v>
      </c>
      <c r="AQ59" s="2">
        <v>28.73</v>
      </c>
      <c r="AR59" s="2">
        <v>23.49</v>
      </c>
      <c r="AU59" s="2">
        <v>0</v>
      </c>
      <c r="AV59" s="15">
        <v>0</v>
      </c>
      <c r="AW59" s="7">
        <v>288.89</v>
      </c>
      <c r="AX59" s="7">
        <v>300</v>
      </c>
      <c r="AY59" s="7">
        <v>531</v>
      </c>
      <c r="AZ59" s="19">
        <v>554.45</v>
      </c>
      <c r="BA59" s="7">
        <v>288.89</v>
      </c>
      <c r="BB59" s="7">
        <v>300</v>
      </c>
      <c r="BE59" s="23">
        <f t="shared" si="0"/>
        <v>288.89</v>
      </c>
      <c r="BF59" s="23">
        <f t="shared" ref="BF59:BH59" si="126">AH59</f>
        <v>0</v>
      </c>
      <c r="BG59" s="23">
        <f t="shared" si="126"/>
        <v>288.89</v>
      </c>
      <c r="BH59" s="23">
        <f t="shared" si="126"/>
        <v>288.89</v>
      </c>
      <c r="BI59" s="2">
        <f t="shared" si="5"/>
        <v>0</v>
      </c>
      <c r="BJ59" s="2">
        <f t="shared" si="6"/>
        <v>1</v>
      </c>
      <c r="BK59" s="2">
        <f t="shared" si="7"/>
        <v>1</v>
      </c>
      <c r="BL59" s="2">
        <f t="shared" si="8"/>
        <v>288.89</v>
      </c>
      <c r="BM59" s="23">
        <f t="shared" si="2"/>
        <v>300</v>
      </c>
      <c r="BN59" s="23">
        <f t="shared" ref="BN59:BP59" si="127">AE59</f>
        <v>0</v>
      </c>
      <c r="BO59" s="23">
        <f t="shared" si="127"/>
        <v>300</v>
      </c>
      <c r="BP59" s="23">
        <f t="shared" si="127"/>
        <v>300</v>
      </c>
      <c r="BQ59" s="2">
        <f t="shared" si="10"/>
        <v>0</v>
      </c>
      <c r="BR59" s="2">
        <f t="shared" si="11"/>
        <v>1</v>
      </c>
      <c r="BS59" s="2">
        <f t="shared" si="12"/>
        <v>1</v>
      </c>
      <c r="BT59" s="2">
        <f t="shared" si="13"/>
        <v>300</v>
      </c>
    </row>
    <row r="60" s="2" customFormat="1" spans="1:72">
      <c r="A60" s="2">
        <v>24234.56</v>
      </c>
      <c r="B60" s="2">
        <v>-8763</v>
      </c>
      <c r="C60" s="2">
        <v>16362.63</v>
      </c>
      <c r="D60" s="2">
        <v>16558.71</v>
      </c>
      <c r="E60" s="2">
        <v>28.03</v>
      </c>
      <c r="F60" s="7">
        <v>-6993</v>
      </c>
      <c r="G60" s="2">
        <v>188.2</v>
      </c>
      <c r="H60" s="2">
        <v>188.2</v>
      </c>
      <c r="I60" s="2">
        <v>198.46</v>
      </c>
      <c r="J60" s="2">
        <v>195.61</v>
      </c>
      <c r="K60" s="2">
        <v>387.86</v>
      </c>
      <c r="L60" s="2">
        <v>388.56</v>
      </c>
      <c r="M60" s="2">
        <v>767.55</v>
      </c>
      <c r="N60" s="2">
        <v>0</v>
      </c>
      <c r="O60" s="2">
        <v>0</v>
      </c>
      <c r="P60" s="2">
        <v>558.9</v>
      </c>
      <c r="Q60" s="2">
        <v>249.7</v>
      </c>
      <c r="R60" s="2">
        <v>250.39</v>
      </c>
      <c r="S60" s="2">
        <v>24059.383</v>
      </c>
      <c r="T60" s="2">
        <v>5678.069</v>
      </c>
      <c r="U60" s="2">
        <v>8646.517</v>
      </c>
      <c r="V60" s="2">
        <v>7992.742</v>
      </c>
      <c r="W60" s="2">
        <v>16639.259</v>
      </c>
      <c r="X60" s="2">
        <v>-782.28</v>
      </c>
      <c r="Y60" s="2">
        <v>49.964</v>
      </c>
      <c r="Z60" s="2">
        <v>18078.72</v>
      </c>
      <c r="AA60" s="2">
        <v>695.309</v>
      </c>
      <c r="AB60" s="2">
        <v>866.56</v>
      </c>
      <c r="AC60" s="2" t="s">
        <v>71</v>
      </c>
      <c r="AD60" s="7">
        <v>-4633.984</v>
      </c>
      <c r="AE60" s="2">
        <v>0</v>
      </c>
      <c r="AF60" s="2">
        <v>300</v>
      </c>
      <c r="AG60" s="2">
        <v>300</v>
      </c>
      <c r="AH60" s="2">
        <v>0</v>
      </c>
      <c r="AI60" s="2">
        <v>288.89</v>
      </c>
      <c r="AJ60" s="2">
        <v>288.89</v>
      </c>
      <c r="AK60" s="2">
        <v>8821</v>
      </c>
      <c r="AL60" s="2">
        <v>21269</v>
      </c>
      <c r="AM60" s="2">
        <v>30090</v>
      </c>
      <c r="AN60" s="2">
        <v>23312.23</v>
      </c>
      <c r="AO60" s="2">
        <v>5801.35</v>
      </c>
      <c r="AP60" s="2">
        <v>17510.88</v>
      </c>
      <c r="AQ60" s="2">
        <v>28.03</v>
      </c>
      <c r="AR60" s="2">
        <v>22.98</v>
      </c>
      <c r="AU60" s="2">
        <v>0</v>
      </c>
      <c r="AV60" s="15">
        <v>0</v>
      </c>
      <c r="AW60" s="7">
        <v>288.89</v>
      </c>
      <c r="AX60" s="7">
        <v>300</v>
      </c>
      <c r="AY60" s="7">
        <v>531</v>
      </c>
      <c r="AZ60" s="19">
        <v>556.12</v>
      </c>
      <c r="BA60" s="7">
        <v>288.89</v>
      </c>
      <c r="BB60" s="7">
        <v>300</v>
      </c>
      <c r="BE60" s="23">
        <f t="shared" si="0"/>
        <v>288.89</v>
      </c>
      <c r="BF60" s="23">
        <f t="shared" ref="BF60:BH60" si="128">AH60</f>
        <v>0</v>
      </c>
      <c r="BG60" s="23">
        <f t="shared" si="128"/>
        <v>288.89</v>
      </c>
      <c r="BH60" s="23">
        <f t="shared" si="128"/>
        <v>288.89</v>
      </c>
      <c r="BI60" s="2">
        <f t="shared" si="5"/>
        <v>0</v>
      </c>
      <c r="BJ60" s="2">
        <f t="shared" si="6"/>
        <v>1</v>
      </c>
      <c r="BK60" s="2">
        <f t="shared" si="7"/>
        <v>1</v>
      </c>
      <c r="BL60" s="2">
        <f t="shared" si="8"/>
        <v>288.89</v>
      </c>
      <c r="BM60" s="23">
        <f t="shared" si="2"/>
        <v>300</v>
      </c>
      <c r="BN60" s="23">
        <f t="shared" ref="BN60:BP60" si="129">AE60</f>
        <v>0</v>
      </c>
      <c r="BO60" s="23">
        <f t="shared" si="129"/>
        <v>300</v>
      </c>
      <c r="BP60" s="23">
        <f t="shared" si="129"/>
        <v>300</v>
      </c>
      <c r="BQ60" s="2">
        <f t="shared" si="10"/>
        <v>0</v>
      </c>
      <c r="BR60" s="2">
        <f t="shared" si="11"/>
        <v>1</v>
      </c>
      <c r="BS60" s="2">
        <f t="shared" si="12"/>
        <v>1</v>
      </c>
      <c r="BT60" s="2">
        <f t="shared" si="13"/>
        <v>300</v>
      </c>
    </row>
    <row r="61" s="2" customFormat="1" spans="1:72">
      <c r="A61" s="2">
        <v>24724.75</v>
      </c>
      <c r="B61" s="2">
        <v>-8745</v>
      </c>
      <c r="C61" s="2">
        <v>16579.47</v>
      </c>
      <c r="D61" s="2">
        <v>16887.36</v>
      </c>
      <c r="E61" s="2">
        <v>27.63</v>
      </c>
      <c r="F61" s="7">
        <v>-6998</v>
      </c>
      <c r="G61" s="2">
        <v>187.33</v>
      </c>
      <c r="H61" s="2">
        <v>187.33</v>
      </c>
      <c r="I61" s="2">
        <v>198.2</v>
      </c>
      <c r="J61" s="2">
        <v>194.12</v>
      </c>
      <c r="K61" s="2">
        <v>387.4</v>
      </c>
      <c r="L61" s="2">
        <v>390.65</v>
      </c>
      <c r="M61" s="2">
        <v>766.72</v>
      </c>
      <c r="N61" s="2">
        <v>0</v>
      </c>
      <c r="O61" s="2">
        <v>0</v>
      </c>
      <c r="P61" s="2">
        <v>553</v>
      </c>
      <c r="Q61" s="2">
        <v>250.6</v>
      </c>
      <c r="R61" s="2">
        <v>249.49</v>
      </c>
      <c r="S61" s="2">
        <v>23973.867</v>
      </c>
      <c r="T61" s="2">
        <v>5487.862</v>
      </c>
      <c r="U61" s="2">
        <v>8918.81</v>
      </c>
      <c r="V61" s="2">
        <v>7653.174</v>
      </c>
      <c r="W61" s="2">
        <v>16571.984</v>
      </c>
      <c r="X61" s="2">
        <v>-785.78</v>
      </c>
      <c r="Y61" s="2">
        <v>50.03</v>
      </c>
      <c r="Z61" s="2">
        <v>18041.553</v>
      </c>
      <c r="AA61" s="2">
        <v>820.609</v>
      </c>
      <c r="AB61" s="2">
        <v>870.03</v>
      </c>
      <c r="AC61" s="2" t="s">
        <v>71</v>
      </c>
      <c r="AD61" s="7">
        <v>-4643.2285</v>
      </c>
      <c r="AE61" s="2">
        <v>0</v>
      </c>
      <c r="AF61" s="2">
        <v>300</v>
      </c>
      <c r="AG61" s="2">
        <v>300</v>
      </c>
      <c r="AH61" s="2">
        <v>0</v>
      </c>
      <c r="AI61" s="2">
        <v>288.89</v>
      </c>
      <c r="AJ61" s="2">
        <v>288.89</v>
      </c>
      <c r="AK61" s="2">
        <v>8802</v>
      </c>
      <c r="AL61" s="2">
        <v>21870</v>
      </c>
      <c r="AM61" s="2">
        <v>30672</v>
      </c>
      <c r="AN61" s="2">
        <v>22461.33</v>
      </c>
      <c r="AO61" s="2">
        <v>5890.47</v>
      </c>
      <c r="AP61" s="2">
        <v>16570.86</v>
      </c>
      <c r="AQ61" s="2">
        <v>27.63</v>
      </c>
      <c r="AR61" s="2">
        <v>22.6</v>
      </c>
      <c r="AU61" s="2">
        <v>0</v>
      </c>
      <c r="AV61" s="15">
        <v>0</v>
      </c>
      <c r="AW61" s="7">
        <v>288.89</v>
      </c>
      <c r="AX61" s="7">
        <v>300</v>
      </c>
      <c r="AY61" s="7">
        <v>531</v>
      </c>
      <c r="AZ61" s="19">
        <v>554</v>
      </c>
      <c r="BA61" s="7">
        <v>288.89</v>
      </c>
      <c r="BB61" s="7">
        <v>300</v>
      </c>
      <c r="BE61" s="23">
        <f t="shared" si="0"/>
        <v>288.89</v>
      </c>
      <c r="BF61" s="23">
        <f t="shared" ref="BF61:BH61" si="130">AH61</f>
        <v>0</v>
      </c>
      <c r="BG61" s="23">
        <f t="shared" si="130"/>
        <v>288.89</v>
      </c>
      <c r="BH61" s="23">
        <f t="shared" si="130"/>
        <v>288.89</v>
      </c>
      <c r="BI61" s="2">
        <f t="shared" si="5"/>
        <v>0</v>
      </c>
      <c r="BJ61" s="2">
        <f t="shared" si="6"/>
        <v>1</v>
      </c>
      <c r="BK61" s="2">
        <f t="shared" si="7"/>
        <v>1</v>
      </c>
      <c r="BL61" s="2">
        <f t="shared" si="8"/>
        <v>288.89</v>
      </c>
      <c r="BM61" s="23">
        <f t="shared" si="2"/>
        <v>300</v>
      </c>
      <c r="BN61" s="23">
        <f t="shared" ref="BN61:BP61" si="131">AE61</f>
        <v>0</v>
      </c>
      <c r="BO61" s="23">
        <f t="shared" si="131"/>
        <v>300</v>
      </c>
      <c r="BP61" s="23">
        <f t="shared" si="131"/>
        <v>300</v>
      </c>
      <c r="BQ61" s="2">
        <f t="shared" si="10"/>
        <v>0</v>
      </c>
      <c r="BR61" s="2">
        <f t="shared" si="11"/>
        <v>1</v>
      </c>
      <c r="BS61" s="2">
        <f t="shared" si="12"/>
        <v>1</v>
      </c>
      <c r="BT61" s="2">
        <f t="shared" si="13"/>
        <v>300</v>
      </c>
    </row>
    <row r="62" s="2" customFormat="1" spans="1:72">
      <c r="A62" s="2">
        <v>25444.2</v>
      </c>
      <c r="B62" s="2">
        <v>-8728</v>
      </c>
      <c r="C62" s="2">
        <v>16796.54</v>
      </c>
      <c r="D62" s="2">
        <v>17070.45</v>
      </c>
      <c r="E62" s="2">
        <v>27.02</v>
      </c>
      <c r="F62" s="7">
        <v>-7000</v>
      </c>
      <c r="G62" s="2">
        <v>187.33</v>
      </c>
      <c r="H62" s="2">
        <v>187.33</v>
      </c>
      <c r="I62" s="2">
        <v>199.31</v>
      </c>
      <c r="J62" s="2">
        <v>195.6</v>
      </c>
      <c r="K62" s="2">
        <v>388.56</v>
      </c>
      <c r="L62" s="2">
        <v>392.05</v>
      </c>
      <c r="M62" s="2">
        <v>768.78</v>
      </c>
      <c r="N62" s="2">
        <v>0</v>
      </c>
      <c r="O62" s="2">
        <v>0</v>
      </c>
      <c r="P62" s="2">
        <v>559.5</v>
      </c>
      <c r="Q62" s="2">
        <v>250.71</v>
      </c>
      <c r="R62" s="2">
        <v>250.39</v>
      </c>
      <c r="S62" s="2">
        <v>24401.52</v>
      </c>
      <c r="T62" s="2">
        <v>5880.669</v>
      </c>
      <c r="U62" s="2">
        <v>9295.813</v>
      </c>
      <c r="V62" s="2">
        <v>7074.45</v>
      </c>
      <c r="W62" s="2">
        <v>16370.263</v>
      </c>
      <c r="X62" s="2">
        <v>-776.83</v>
      </c>
      <c r="Y62" s="2">
        <v>49.967</v>
      </c>
      <c r="Z62" s="2">
        <v>17602.877</v>
      </c>
      <c r="AA62" s="2">
        <v>1090.988</v>
      </c>
      <c r="AB62" s="2">
        <v>860.89</v>
      </c>
      <c r="AC62" s="2" t="s">
        <v>71</v>
      </c>
      <c r="AD62" s="7">
        <v>-4638.8867</v>
      </c>
      <c r="AE62" s="2">
        <v>0</v>
      </c>
      <c r="AF62" s="2">
        <v>300</v>
      </c>
      <c r="AG62" s="2">
        <v>300</v>
      </c>
      <c r="AH62" s="2">
        <v>0</v>
      </c>
      <c r="AI62" s="2">
        <v>288.89</v>
      </c>
      <c r="AJ62" s="2">
        <v>288.89</v>
      </c>
      <c r="AK62" s="2">
        <v>8786</v>
      </c>
      <c r="AL62" s="2">
        <v>22376.1</v>
      </c>
      <c r="AM62" s="2">
        <v>31162.1</v>
      </c>
      <c r="AN62" s="2">
        <v>21494.5</v>
      </c>
      <c r="AO62" s="2">
        <v>5896.5</v>
      </c>
      <c r="AP62" s="2">
        <v>15598</v>
      </c>
      <c r="AQ62" s="2">
        <v>27.02</v>
      </c>
      <c r="AR62" s="2">
        <v>22.08</v>
      </c>
      <c r="AU62" s="2">
        <v>0</v>
      </c>
      <c r="AV62" s="15">
        <v>0</v>
      </c>
      <c r="AW62" s="7">
        <v>288.89</v>
      </c>
      <c r="AX62" s="7">
        <v>300</v>
      </c>
      <c r="AY62" s="7">
        <v>531</v>
      </c>
      <c r="AZ62" s="19">
        <v>555.56</v>
      </c>
      <c r="BA62" s="7">
        <v>288.89</v>
      </c>
      <c r="BB62" s="7">
        <v>300</v>
      </c>
      <c r="BE62" s="23">
        <f t="shared" si="0"/>
        <v>288.89</v>
      </c>
      <c r="BF62" s="23">
        <f t="shared" ref="BF62:BH62" si="132">AH62</f>
        <v>0</v>
      </c>
      <c r="BG62" s="23">
        <f t="shared" si="132"/>
        <v>288.89</v>
      </c>
      <c r="BH62" s="23">
        <f t="shared" si="132"/>
        <v>288.89</v>
      </c>
      <c r="BI62" s="2">
        <f t="shared" si="5"/>
        <v>0</v>
      </c>
      <c r="BJ62" s="2">
        <f t="shared" si="6"/>
        <v>1</v>
      </c>
      <c r="BK62" s="2">
        <f t="shared" si="7"/>
        <v>1</v>
      </c>
      <c r="BL62" s="2">
        <f t="shared" si="8"/>
        <v>288.89</v>
      </c>
      <c r="BM62" s="23">
        <f t="shared" si="2"/>
        <v>300</v>
      </c>
      <c r="BN62" s="23">
        <f t="shared" ref="BN62:BP62" si="133">AE62</f>
        <v>0</v>
      </c>
      <c r="BO62" s="23">
        <f t="shared" si="133"/>
        <v>300</v>
      </c>
      <c r="BP62" s="23">
        <f t="shared" si="133"/>
        <v>300</v>
      </c>
      <c r="BQ62" s="2">
        <f t="shared" si="10"/>
        <v>0</v>
      </c>
      <c r="BR62" s="2">
        <f t="shared" si="11"/>
        <v>1</v>
      </c>
      <c r="BS62" s="2">
        <f t="shared" si="12"/>
        <v>1</v>
      </c>
      <c r="BT62" s="2">
        <f t="shared" si="13"/>
        <v>300</v>
      </c>
    </row>
    <row r="63" s="2" customFormat="1" spans="1:72">
      <c r="A63" s="2">
        <v>25588.33</v>
      </c>
      <c r="B63" s="2">
        <v>-8624</v>
      </c>
      <c r="C63" s="2">
        <v>16861.64</v>
      </c>
      <c r="D63" s="2">
        <v>17066.35</v>
      </c>
      <c r="E63" s="2">
        <v>26.72</v>
      </c>
      <c r="F63" s="7">
        <v>-7000</v>
      </c>
      <c r="G63" s="2">
        <v>189.05</v>
      </c>
      <c r="H63" s="2">
        <v>190.77</v>
      </c>
      <c r="I63" s="2">
        <v>198.71</v>
      </c>
      <c r="J63" s="2">
        <v>194.83</v>
      </c>
      <c r="K63" s="2">
        <v>388.56</v>
      </c>
      <c r="L63" s="2">
        <v>392.05</v>
      </c>
      <c r="M63" s="2">
        <v>769.6</v>
      </c>
      <c r="N63" s="2">
        <v>0</v>
      </c>
      <c r="O63" s="2">
        <v>0</v>
      </c>
      <c r="P63" s="2">
        <v>556.9</v>
      </c>
      <c r="Q63" s="2">
        <v>249.65</v>
      </c>
      <c r="R63" s="2">
        <v>249.97</v>
      </c>
      <c r="S63" s="2">
        <v>24135.01</v>
      </c>
      <c r="T63" s="2">
        <v>5894.823</v>
      </c>
      <c r="U63" s="2">
        <v>9898.491</v>
      </c>
      <c r="V63" s="2">
        <v>6545.445</v>
      </c>
      <c r="W63" s="2">
        <v>16443.936</v>
      </c>
      <c r="X63" s="2">
        <v>-777.53</v>
      </c>
      <c r="Y63" s="2">
        <v>49.99</v>
      </c>
      <c r="Z63" s="2">
        <v>17660.725</v>
      </c>
      <c r="AA63" s="2">
        <v>885.248</v>
      </c>
      <c r="AB63" s="2">
        <v>855.1</v>
      </c>
      <c r="AC63" s="2" t="s">
        <v>71</v>
      </c>
      <c r="AD63" s="7">
        <v>-4638.746</v>
      </c>
      <c r="AE63" s="2">
        <v>0</v>
      </c>
      <c r="AF63" s="2">
        <v>300</v>
      </c>
      <c r="AG63" s="2">
        <v>300</v>
      </c>
      <c r="AH63" s="2">
        <v>0</v>
      </c>
      <c r="AI63" s="2">
        <v>288.89</v>
      </c>
      <c r="AJ63" s="2">
        <v>288.89</v>
      </c>
      <c r="AK63" s="2">
        <v>8682</v>
      </c>
      <c r="AL63" s="2">
        <v>22882.2</v>
      </c>
      <c r="AM63" s="2">
        <v>31564.2</v>
      </c>
      <c r="AN63" s="2">
        <v>20490.86</v>
      </c>
      <c r="AO63" s="2">
        <v>5895.33</v>
      </c>
      <c r="AP63" s="2">
        <v>14595.53</v>
      </c>
      <c r="AQ63" s="2">
        <v>26.72</v>
      </c>
      <c r="AR63" s="2">
        <v>21.92</v>
      </c>
      <c r="AU63" s="2">
        <v>0</v>
      </c>
      <c r="AV63" s="15">
        <v>0</v>
      </c>
      <c r="AW63" s="7">
        <v>288.89</v>
      </c>
      <c r="AX63" s="7">
        <v>300</v>
      </c>
      <c r="AY63" s="7">
        <v>531</v>
      </c>
      <c r="AZ63" s="19">
        <v>555.56</v>
      </c>
      <c r="BA63" s="7">
        <v>288.89</v>
      </c>
      <c r="BB63" s="7">
        <v>300</v>
      </c>
      <c r="BE63" s="23">
        <f t="shared" si="0"/>
        <v>288.89</v>
      </c>
      <c r="BF63" s="23">
        <f t="shared" ref="BF63:BH63" si="134">AH63</f>
        <v>0</v>
      </c>
      <c r="BG63" s="23">
        <f t="shared" si="134"/>
        <v>288.89</v>
      </c>
      <c r="BH63" s="23">
        <f t="shared" si="134"/>
        <v>288.89</v>
      </c>
      <c r="BI63" s="2">
        <f t="shared" si="5"/>
        <v>0</v>
      </c>
      <c r="BJ63" s="2">
        <f t="shared" si="6"/>
        <v>1</v>
      </c>
      <c r="BK63" s="2">
        <f t="shared" si="7"/>
        <v>1</v>
      </c>
      <c r="BL63" s="2">
        <f t="shared" si="8"/>
        <v>288.89</v>
      </c>
      <c r="BM63" s="23">
        <f t="shared" si="2"/>
        <v>300</v>
      </c>
      <c r="BN63" s="23">
        <f t="shared" ref="BN63:BP63" si="135">AE63</f>
        <v>0</v>
      </c>
      <c r="BO63" s="23">
        <f t="shared" si="135"/>
        <v>300</v>
      </c>
      <c r="BP63" s="23">
        <f t="shared" si="135"/>
        <v>300</v>
      </c>
      <c r="BQ63" s="2">
        <f t="shared" si="10"/>
        <v>0</v>
      </c>
      <c r="BR63" s="2">
        <f t="shared" si="11"/>
        <v>1</v>
      </c>
      <c r="BS63" s="2">
        <f t="shared" si="12"/>
        <v>1</v>
      </c>
      <c r="BT63" s="2">
        <f t="shared" si="13"/>
        <v>300</v>
      </c>
    </row>
    <row r="64" s="2" customFormat="1" spans="1:72">
      <c r="A64" s="2">
        <v>25948.98</v>
      </c>
      <c r="B64" s="2">
        <v>-8520</v>
      </c>
      <c r="C64" s="2">
        <v>17069.78</v>
      </c>
      <c r="D64" s="2">
        <v>16638.27</v>
      </c>
      <c r="E64" s="2">
        <v>26.53</v>
      </c>
      <c r="F64" s="7">
        <v>-6999</v>
      </c>
      <c r="G64" s="2">
        <v>189.05</v>
      </c>
      <c r="H64" s="2">
        <v>188.2</v>
      </c>
      <c r="I64" s="2">
        <v>199.21</v>
      </c>
      <c r="J64" s="2">
        <v>194.44</v>
      </c>
      <c r="K64" s="2">
        <v>387.86</v>
      </c>
      <c r="L64" s="2">
        <v>392.51</v>
      </c>
      <c r="M64" s="2">
        <v>769.19</v>
      </c>
      <c r="N64" s="2">
        <v>0</v>
      </c>
      <c r="O64" s="2">
        <v>0</v>
      </c>
      <c r="P64" s="2">
        <v>557.6</v>
      </c>
      <c r="Q64" s="2">
        <v>250.23</v>
      </c>
      <c r="R64" s="2">
        <v>249.97</v>
      </c>
      <c r="S64" s="2">
        <v>24602.562</v>
      </c>
      <c r="T64" s="2">
        <v>5947.567</v>
      </c>
      <c r="U64" s="2">
        <v>10559.127</v>
      </c>
      <c r="V64" s="2">
        <v>6221.648</v>
      </c>
      <c r="W64" s="2">
        <v>16780.775</v>
      </c>
      <c r="X64" s="2">
        <v>-774.23</v>
      </c>
      <c r="Y64" s="2">
        <v>49.998</v>
      </c>
      <c r="Z64" s="2">
        <v>17556.24</v>
      </c>
      <c r="AA64" s="2">
        <v>965.316</v>
      </c>
      <c r="AB64" s="2">
        <v>849.97</v>
      </c>
      <c r="AC64" s="2" t="s">
        <v>71</v>
      </c>
      <c r="AD64" s="7">
        <v>-4635.6646</v>
      </c>
      <c r="AE64" s="2">
        <v>0</v>
      </c>
      <c r="AF64" s="2">
        <v>300</v>
      </c>
      <c r="AG64" s="2">
        <v>300</v>
      </c>
      <c r="AH64" s="2">
        <v>0</v>
      </c>
      <c r="AI64" s="2">
        <v>288.89</v>
      </c>
      <c r="AJ64" s="2">
        <v>288.89</v>
      </c>
      <c r="AK64" s="2">
        <v>8580</v>
      </c>
      <c r="AL64" s="2">
        <v>23230.2</v>
      </c>
      <c r="AM64" s="2">
        <v>31810.2</v>
      </c>
      <c r="AN64" s="2">
        <v>19474.58</v>
      </c>
      <c r="AO64" s="2">
        <v>5895.3</v>
      </c>
      <c r="AP64" s="2">
        <v>13579.28</v>
      </c>
      <c r="AQ64" s="2">
        <v>26.53</v>
      </c>
      <c r="AR64" s="2">
        <v>21.92</v>
      </c>
      <c r="AU64" s="2">
        <v>0</v>
      </c>
      <c r="AV64" s="15">
        <v>0</v>
      </c>
      <c r="AW64" s="7">
        <v>288.89</v>
      </c>
      <c r="AX64" s="7">
        <v>300</v>
      </c>
      <c r="AY64" s="7">
        <v>531</v>
      </c>
      <c r="AZ64" s="19">
        <v>554.45</v>
      </c>
      <c r="BA64" s="7">
        <v>288.89</v>
      </c>
      <c r="BB64" s="7">
        <v>300</v>
      </c>
      <c r="BE64" s="23">
        <f t="shared" si="0"/>
        <v>288.89</v>
      </c>
      <c r="BF64" s="23">
        <f t="shared" ref="BF64:BH64" si="136">AH64</f>
        <v>0</v>
      </c>
      <c r="BG64" s="23">
        <f t="shared" si="136"/>
        <v>288.89</v>
      </c>
      <c r="BH64" s="23">
        <f t="shared" si="136"/>
        <v>288.89</v>
      </c>
      <c r="BI64" s="2">
        <f t="shared" si="5"/>
        <v>0</v>
      </c>
      <c r="BJ64" s="2">
        <f t="shared" si="6"/>
        <v>1</v>
      </c>
      <c r="BK64" s="2">
        <f t="shared" si="7"/>
        <v>1</v>
      </c>
      <c r="BL64" s="2">
        <f t="shared" si="8"/>
        <v>288.89</v>
      </c>
      <c r="BM64" s="23">
        <f t="shared" si="2"/>
        <v>300</v>
      </c>
      <c r="BN64" s="23">
        <f t="shared" ref="BN64:BP64" si="137">AE64</f>
        <v>0</v>
      </c>
      <c r="BO64" s="23">
        <f t="shared" si="137"/>
        <v>300</v>
      </c>
      <c r="BP64" s="23">
        <f t="shared" si="137"/>
        <v>300</v>
      </c>
      <c r="BQ64" s="2">
        <f t="shared" si="10"/>
        <v>0</v>
      </c>
      <c r="BR64" s="2">
        <f t="shared" si="11"/>
        <v>1</v>
      </c>
      <c r="BS64" s="2">
        <f t="shared" si="12"/>
        <v>1</v>
      </c>
      <c r="BT64" s="2">
        <f t="shared" si="13"/>
        <v>300</v>
      </c>
    </row>
    <row r="65" s="2" customFormat="1" spans="1:72">
      <c r="A65" s="2">
        <v>26227.93</v>
      </c>
      <c r="B65" s="2">
        <v>-8416</v>
      </c>
      <c r="C65" s="2">
        <v>17447.23</v>
      </c>
      <c r="D65" s="2">
        <v>16553.12</v>
      </c>
      <c r="E65" s="2">
        <v>26.39</v>
      </c>
      <c r="F65" s="7">
        <v>-6999</v>
      </c>
      <c r="G65" s="2">
        <v>189.89</v>
      </c>
      <c r="H65" s="2">
        <v>189.89</v>
      </c>
      <c r="I65" s="2">
        <v>198.81</v>
      </c>
      <c r="J65" s="2">
        <v>194.45</v>
      </c>
      <c r="K65" s="2">
        <v>387.86</v>
      </c>
      <c r="L65" s="2">
        <v>390.19</v>
      </c>
      <c r="M65" s="2">
        <v>769.19</v>
      </c>
      <c r="N65" s="2">
        <v>0</v>
      </c>
      <c r="O65" s="2">
        <v>0</v>
      </c>
      <c r="P65" s="2">
        <v>558.2</v>
      </c>
      <c r="Q65" s="2">
        <v>249.76</v>
      </c>
      <c r="R65" s="2">
        <v>249.86</v>
      </c>
      <c r="S65" s="2">
        <v>24529.143</v>
      </c>
      <c r="T65" s="2">
        <v>5738.104</v>
      </c>
      <c r="U65" s="2">
        <v>10594.96</v>
      </c>
      <c r="V65" s="2">
        <v>6168.619</v>
      </c>
      <c r="W65" s="2">
        <v>16763.579</v>
      </c>
      <c r="X65" s="2">
        <v>-777.14</v>
      </c>
      <c r="Y65" s="2">
        <v>50.031</v>
      </c>
      <c r="Z65" s="2">
        <v>17512.324</v>
      </c>
      <c r="AA65" s="2">
        <v>1045.127</v>
      </c>
      <c r="AB65" s="2">
        <v>858.61</v>
      </c>
      <c r="AC65" s="2" t="s">
        <v>71</v>
      </c>
      <c r="AD65" s="7">
        <v>-4637.6255</v>
      </c>
      <c r="AE65" s="2">
        <v>0</v>
      </c>
      <c r="AF65" s="2">
        <v>300</v>
      </c>
      <c r="AG65" s="2">
        <v>300</v>
      </c>
      <c r="AH65" s="2">
        <v>0</v>
      </c>
      <c r="AI65" s="2">
        <v>288.89</v>
      </c>
      <c r="AJ65" s="2">
        <v>288.89</v>
      </c>
      <c r="AK65" s="2">
        <v>8476</v>
      </c>
      <c r="AL65" s="2">
        <v>23578.1</v>
      </c>
      <c r="AM65" s="2">
        <v>32054.1</v>
      </c>
      <c r="AN65" s="2">
        <v>18458.63</v>
      </c>
      <c r="AO65" s="2">
        <v>5941.64</v>
      </c>
      <c r="AP65" s="2">
        <v>12516.99</v>
      </c>
      <c r="AQ65" s="2">
        <v>26.39</v>
      </c>
      <c r="AR65" s="2">
        <v>22.17</v>
      </c>
      <c r="AU65" s="2">
        <v>0</v>
      </c>
      <c r="AV65" s="15">
        <v>0</v>
      </c>
      <c r="AW65" s="7">
        <v>288.89</v>
      </c>
      <c r="AX65" s="7">
        <v>300</v>
      </c>
      <c r="AY65" s="7">
        <v>531</v>
      </c>
      <c r="AZ65" s="19">
        <v>558.6</v>
      </c>
      <c r="BA65" s="7">
        <v>288.89</v>
      </c>
      <c r="BB65" s="7">
        <v>300</v>
      </c>
      <c r="BE65" s="23">
        <f t="shared" ref="BE65:BE97" si="138">AW65</f>
        <v>288.89</v>
      </c>
      <c r="BF65" s="23">
        <f t="shared" ref="BF65:BH65" si="139">AH65</f>
        <v>0</v>
      </c>
      <c r="BG65" s="23">
        <f t="shared" si="139"/>
        <v>288.89</v>
      </c>
      <c r="BH65" s="23">
        <f t="shared" si="139"/>
        <v>288.89</v>
      </c>
      <c r="BI65" s="2">
        <f t="shared" si="5"/>
        <v>0</v>
      </c>
      <c r="BJ65" s="2">
        <f t="shared" si="6"/>
        <v>1</v>
      </c>
      <c r="BK65" s="2">
        <f t="shared" si="7"/>
        <v>1</v>
      </c>
      <c r="BL65" s="2">
        <f t="shared" si="8"/>
        <v>288.89</v>
      </c>
      <c r="BM65" s="23">
        <f t="shared" ref="BM65:BM97" si="140">AX65</f>
        <v>300</v>
      </c>
      <c r="BN65" s="23">
        <f t="shared" ref="BN65:BP65" si="141">AE65</f>
        <v>0</v>
      </c>
      <c r="BO65" s="23">
        <f t="shared" si="141"/>
        <v>300</v>
      </c>
      <c r="BP65" s="23">
        <f t="shared" si="141"/>
        <v>300</v>
      </c>
      <c r="BQ65" s="2">
        <f t="shared" si="10"/>
        <v>0</v>
      </c>
      <c r="BR65" s="2">
        <f t="shared" si="11"/>
        <v>1</v>
      </c>
      <c r="BS65" s="2">
        <f t="shared" si="12"/>
        <v>1</v>
      </c>
      <c r="BT65" s="2">
        <f t="shared" si="13"/>
        <v>300</v>
      </c>
    </row>
    <row r="66" s="2" customFormat="1" spans="1:72">
      <c r="A66" s="2">
        <v>26803.15</v>
      </c>
      <c r="B66" s="2">
        <v>-8578</v>
      </c>
      <c r="C66" s="2">
        <v>18222.12</v>
      </c>
      <c r="D66" s="2">
        <v>17337.21</v>
      </c>
      <c r="E66" s="2">
        <v>100.4</v>
      </c>
      <c r="F66" s="7">
        <v>-7000</v>
      </c>
      <c r="G66" s="2">
        <v>192.46</v>
      </c>
      <c r="H66" s="2">
        <v>194.17</v>
      </c>
      <c r="I66" s="2">
        <v>199.73</v>
      </c>
      <c r="J66" s="2">
        <v>213.84</v>
      </c>
      <c r="K66" s="2">
        <v>388.09</v>
      </c>
      <c r="L66" s="2">
        <v>389.26</v>
      </c>
      <c r="M66" s="2">
        <v>770.01</v>
      </c>
      <c r="N66" s="2">
        <v>0</v>
      </c>
      <c r="O66" s="2">
        <v>0</v>
      </c>
      <c r="P66" s="2">
        <v>560.1</v>
      </c>
      <c r="Q66" s="2">
        <v>250.6</v>
      </c>
      <c r="R66" s="2">
        <v>249.81</v>
      </c>
      <c r="S66" s="2">
        <v>24515.086</v>
      </c>
      <c r="T66" s="2">
        <v>5633.109</v>
      </c>
      <c r="U66" s="2">
        <v>10637.436</v>
      </c>
      <c r="V66" s="2">
        <v>6048.412</v>
      </c>
      <c r="W66" s="2">
        <v>16685.848</v>
      </c>
      <c r="X66" s="2">
        <v>-771.3</v>
      </c>
      <c r="Y66" s="2">
        <v>49.996</v>
      </c>
      <c r="Z66" s="2">
        <v>17405.645</v>
      </c>
      <c r="AA66" s="2">
        <v>1003.367</v>
      </c>
      <c r="AB66" s="2">
        <v>896.37</v>
      </c>
      <c r="AC66" s="2" t="s">
        <v>71</v>
      </c>
      <c r="AD66" s="7">
        <v>-4631.182</v>
      </c>
      <c r="AE66" s="2">
        <v>83.33</v>
      </c>
      <c r="AF66" s="2">
        <v>207.41</v>
      </c>
      <c r="AG66" s="2">
        <v>290.74</v>
      </c>
      <c r="AH66" s="2">
        <v>193.35</v>
      </c>
      <c r="AI66" s="2">
        <v>62.94</v>
      </c>
      <c r="AJ66" s="2">
        <v>256.29</v>
      </c>
      <c r="AK66" s="2">
        <v>8362</v>
      </c>
      <c r="AL66" s="2">
        <v>24179.2</v>
      </c>
      <c r="AM66" s="2">
        <v>32541.2</v>
      </c>
      <c r="AN66" s="2">
        <v>17245.45</v>
      </c>
      <c r="AO66" s="2">
        <v>5841.32</v>
      </c>
      <c r="AP66" s="2">
        <v>11404.13</v>
      </c>
      <c r="AQ66" s="2">
        <v>100.4</v>
      </c>
      <c r="AR66" s="2">
        <v>197.86</v>
      </c>
      <c r="AU66" s="2">
        <v>0</v>
      </c>
      <c r="AV66" s="15">
        <v>0</v>
      </c>
      <c r="AW66" s="7">
        <v>256.29</v>
      </c>
      <c r="AX66" s="7">
        <v>290.74</v>
      </c>
      <c r="AY66" s="7">
        <v>531</v>
      </c>
      <c r="AZ66" s="19">
        <v>558.6</v>
      </c>
      <c r="BA66" s="7">
        <v>256.29</v>
      </c>
      <c r="BB66" s="7">
        <v>290.74</v>
      </c>
      <c r="BE66" s="23">
        <f t="shared" si="138"/>
        <v>256.29</v>
      </c>
      <c r="BF66" s="23">
        <f t="shared" ref="BF66:BH66" si="142">AH66</f>
        <v>193.35</v>
      </c>
      <c r="BG66" s="23">
        <f t="shared" si="142"/>
        <v>62.94</v>
      </c>
      <c r="BH66" s="23">
        <f t="shared" si="142"/>
        <v>256.29</v>
      </c>
      <c r="BI66" s="2">
        <f t="shared" ref="BI66:BI97" si="143">IF(BE66=0,1,0)</f>
        <v>0</v>
      </c>
      <c r="BJ66" s="2">
        <f t="shared" ref="BJ66:BJ97" si="144">IF(BG66&gt;100,1,0)</f>
        <v>0</v>
      </c>
      <c r="BK66" s="2">
        <f t="shared" ref="BK66:BK97" si="145">IF(BI66&lt;&gt;BJ66,1,0)</f>
        <v>0</v>
      </c>
      <c r="BL66" s="2">
        <f t="shared" ref="BL66:BL97" si="146">IF(BJ66=1,BG66,0)</f>
        <v>0</v>
      </c>
      <c r="BM66" s="23">
        <f t="shared" si="140"/>
        <v>290.74</v>
      </c>
      <c r="BN66" s="23">
        <f t="shared" ref="BN66:BP66" si="147">AE66</f>
        <v>83.33</v>
      </c>
      <c r="BO66" s="23">
        <f t="shared" si="147"/>
        <v>207.41</v>
      </c>
      <c r="BP66" s="23">
        <f t="shared" si="147"/>
        <v>290.74</v>
      </c>
      <c r="BQ66" s="2">
        <f t="shared" ref="BQ66:BQ97" si="148">IF(BM66&lt;100,1,0)</f>
        <v>0</v>
      </c>
      <c r="BR66" s="2">
        <f t="shared" ref="BR66:BR97" si="149">IF(BO66&gt;100,1,0)</f>
        <v>1</v>
      </c>
      <c r="BS66" s="2">
        <f t="shared" ref="BS66:BS97" si="150">IF(BQ66&lt;&gt;BR66,1,0)</f>
        <v>1</v>
      </c>
      <c r="BT66" s="2">
        <f t="shared" ref="BT66:BT97" si="151">IF(BR66=1,BO66,0)</f>
        <v>207.41</v>
      </c>
    </row>
    <row r="67" s="2" customFormat="1" spans="1:72">
      <c r="A67" s="2">
        <v>27539.94</v>
      </c>
      <c r="B67" s="2">
        <v>-8544.68</v>
      </c>
      <c r="C67" s="2">
        <v>20439.58</v>
      </c>
      <c r="D67" s="2">
        <v>16555.96</v>
      </c>
      <c r="E67" s="2">
        <v>230.71</v>
      </c>
      <c r="F67" s="7">
        <v>-6999</v>
      </c>
      <c r="G67" s="2">
        <v>330.89</v>
      </c>
      <c r="H67" s="2">
        <v>340.3</v>
      </c>
      <c r="I67" s="2">
        <v>198.92</v>
      </c>
      <c r="J67" s="2">
        <v>276.77</v>
      </c>
      <c r="K67" s="2">
        <v>388.56</v>
      </c>
      <c r="L67" s="2">
        <v>389.72</v>
      </c>
      <c r="M67" s="2">
        <v>769.6</v>
      </c>
      <c r="N67" s="2">
        <v>0</v>
      </c>
      <c r="O67" s="2">
        <v>0</v>
      </c>
      <c r="P67" s="2">
        <v>558.2</v>
      </c>
      <c r="Q67" s="2">
        <v>250.34</v>
      </c>
      <c r="R67" s="2">
        <v>249.81</v>
      </c>
      <c r="S67" s="2">
        <v>24967.965</v>
      </c>
      <c r="T67" s="2">
        <v>5557.644</v>
      </c>
      <c r="U67" s="2">
        <v>10816.803</v>
      </c>
      <c r="V67" s="2">
        <v>6406.367</v>
      </c>
      <c r="W67" s="2">
        <v>17223.17</v>
      </c>
      <c r="X67" s="2">
        <v>-746.94</v>
      </c>
      <c r="Y67" s="2">
        <v>49.991</v>
      </c>
      <c r="Z67" s="2">
        <v>17406.215</v>
      </c>
      <c r="AA67" s="2">
        <v>635.57</v>
      </c>
      <c r="AB67" s="2">
        <v>930.99</v>
      </c>
      <c r="AC67" s="2" t="s">
        <v>71</v>
      </c>
      <c r="AD67" s="7">
        <v>-4620.677</v>
      </c>
      <c r="AE67" s="2">
        <v>227.33</v>
      </c>
      <c r="AF67" s="2">
        <v>47.41</v>
      </c>
      <c r="AG67" s="2">
        <v>274.74</v>
      </c>
      <c r="AH67" s="2">
        <v>261.65</v>
      </c>
      <c r="AI67" s="2">
        <v>0</v>
      </c>
      <c r="AJ67" s="2">
        <v>261.65</v>
      </c>
      <c r="AK67" s="2">
        <v>8261</v>
      </c>
      <c r="AL67" s="2">
        <v>25064.9</v>
      </c>
      <c r="AM67" s="2">
        <v>33325.9</v>
      </c>
      <c r="AN67" s="2">
        <v>15998.15</v>
      </c>
      <c r="AO67" s="2">
        <v>5738.79</v>
      </c>
      <c r="AP67" s="2">
        <v>10259.36</v>
      </c>
      <c r="AQ67" s="2">
        <v>230.71</v>
      </c>
      <c r="AR67" s="2">
        <v>261.65</v>
      </c>
      <c r="AU67" s="2">
        <v>0</v>
      </c>
      <c r="AV67" s="15">
        <v>0</v>
      </c>
      <c r="AW67" s="7">
        <v>261.65</v>
      </c>
      <c r="AX67" s="7">
        <v>274.74</v>
      </c>
      <c r="AY67" s="7">
        <v>531</v>
      </c>
      <c r="AZ67" s="19">
        <v>556.3</v>
      </c>
      <c r="BA67" s="7">
        <v>261.65</v>
      </c>
      <c r="BB67" s="7">
        <v>274.74</v>
      </c>
      <c r="BE67" s="23">
        <f t="shared" si="138"/>
        <v>261.65</v>
      </c>
      <c r="BF67" s="23">
        <f t="shared" ref="BF67:BH67" si="152">AH67</f>
        <v>261.65</v>
      </c>
      <c r="BG67" s="23">
        <f t="shared" si="152"/>
        <v>0</v>
      </c>
      <c r="BH67" s="23">
        <f t="shared" si="152"/>
        <v>261.65</v>
      </c>
      <c r="BI67" s="2">
        <f t="shared" si="143"/>
        <v>0</v>
      </c>
      <c r="BJ67" s="2">
        <f t="shared" si="144"/>
        <v>0</v>
      </c>
      <c r="BK67" s="2">
        <f t="shared" si="145"/>
        <v>0</v>
      </c>
      <c r="BL67" s="2">
        <f t="shared" si="146"/>
        <v>0</v>
      </c>
      <c r="BM67" s="23">
        <f t="shared" si="140"/>
        <v>274.74</v>
      </c>
      <c r="BN67" s="23">
        <f t="shared" ref="BN67:BP67" si="153">AE67</f>
        <v>227.33</v>
      </c>
      <c r="BO67" s="23">
        <f t="shared" si="153"/>
        <v>47.41</v>
      </c>
      <c r="BP67" s="23">
        <f t="shared" si="153"/>
        <v>274.74</v>
      </c>
      <c r="BQ67" s="2">
        <f t="shared" si="148"/>
        <v>0</v>
      </c>
      <c r="BR67" s="2">
        <f t="shared" si="149"/>
        <v>0</v>
      </c>
      <c r="BS67" s="2">
        <f t="shared" si="150"/>
        <v>0</v>
      </c>
      <c r="BT67" s="2">
        <f t="shared" si="151"/>
        <v>0</v>
      </c>
    </row>
    <row r="68" s="1" customFormat="1" spans="1:72">
      <c r="A68" s="1">
        <v>28188.21</v>
      </c>
      <c r="B68" s="1">
        <v>-8565.39</v>
      </c>
      <c r="C68" s="1">
        <v>22387.62</v>
      </c>
      <c r="D68" s="1">
        <v>15785.1</v>
      </c>
      <c r="E68" s="1">
        <v>260.99</v>
      </c>
      <c r="F68" s="6">
        <v>-6990</v>
      </c>
      <c r="G68" s="1">
        <v>488.99</v>
      </c>
      <c r="H68" s="1">
        <v>481.3</v>
      </c>
      <c r="I68" s="1">
        <v>198.69</v>
      </c>
      <c r="J68" s="1">
        <v>350.4</v>
      </c>
      <c r="K68" s="1">
        <v>407.63</v>
      </c>
      <c r="L68" s="1">
        <v>407.63</v>
      </c>
      <c r="M68" s="1">
        <v>802.08</v>
      </c>
      <c r="N68" s="1">
        <v>0</v>
      </c>
      <c r="O68" s="1">
        <v>0</v>
      </c>
      <c r="P68" s="1">
        <v>572.2</v>
      </c>
      <c r="Q68" s="1">
        <v>249.92</v>
      </c>
      <c r="R68" s="1">
        <v>249.65</v>
      </c>
      <c r="S68" s="1">
        <v>25147.031</v>
      </c>
      <c r="T68" s="1">
        <v>6171.476</v>
      </c>
      <c r="U68" s="1">
        <v>11306.941</v>
      </c>
      <c r="V68" s="1">
        <v>6161.11</v>
      </c>
      <c r="W68" s="1">
        <v>17468.05</v>
      </c>
      <c r="X68" s="1">
        <v>-709.451</v>
      </c>
      <c r="Y68" s="1">
        <v>49.972</v>
      </c>
      <c r="Z68" s="1">
        <v>17157.217</v>
      </c>
      <c r="AA68" s="1">
        <v>980.77</v>
      </c>
      <c r="AB68" s="1">
        <v>966.49</v>
      </c>
      <c r="AC68" s="1" t="s">
        <v>71</v>
      </c>
      <c r="AD68" s="6">
        <v>-4531.868</v>
      </c>
      <c r="AE68" s="1">
        <v>263.33</v>
      </c>
      <c r="AF68" s="1">
        <v>12.52</v>
      </c>
      <c r="AG68" s="1">
        <v>275.85</v>
      </c>
      <c r="AH68" s="1">
        <v>260</v>
      </c>
      <c r="AI68" s="1">
        <v>0</v>
      </c>
      <c r="AJ68" s="1">
        <v>260</v>
      </c>
      <c r="AK68" s="1">
        <v>8168</v>
      </c>
      <c r="AL68" s="1">
        <v>25602.6</v>
      </c>
      <c r="AM68" s="1">
        <v>33770.6</v>
      </c>
      <c r="AN68" s="1">
        <v>14743.14</v>
      </c>
      <c r="AO68" s="1">
        <v>5651.74</v>
      </c>
      <c r="AP68" s="1">
        <v>9091.4</v>
      </c>
      <c r="AQ68" s="1">
        <v>260.99</v>
      </c>
      <c r="AR68" s="1">
        <v>260</v>
      </c>
      <c r="AU68" s="1">
        <v>0</v>
      </c>
      <c r="AV68" s="14">
        <v>0</v>
      </c>
      <c r="AW68" s="6">
        <v>260</v>
      </c>
      <c r="AX68" s="6">
        <v>275.85</v>
      </c>
      <c r="AY68" s="6">
        <v>531</v>
      </c>
      <c r="AZ68" s="18">
        <v>582.7</v>
      </c>
      <c r="BA68" s="6">
        <v>260</v>
      </c>
      <c r="BB68" s="6">
        <v>275.85</v>
      </c>
      <c r="BE68" s="22">
        <f t="shared" si="138"/>
        <v>260</v>
      </c>
      <c r="BF68" s="22">
        <f t="shared" ref="BF68:BH68" si="154">AH68</f>
        <v>260</v>
      </c>
      <c r="BG68" s="22">
        <f t="shared" si="154"/>
        <v>0</v>
      </c>
      <c r="BH68" s="22">
        <f t="shared" si="154"/>
        <v>260</v>
      </c>
      <c r="BI68" s="1">
        <f t="shared" si="143"/>
        <v>0</v>
      </c>
      <c r="BJ68" s="1">
        <f t="shared" si="144"/>
        <v>0</v>
      </c>
      <c r="BK68" s="1">
        <f t="shared" si="145"/>
        <v>0</v>
      </c>
      <c r="BL68" s="1">
        <f t="shared" si="146"/>
        <v>0</v>
      </c>
      <c r="BM68" s="22">
        <f t="shared" si="140"/>
        <v>275.85</v>
      </c>
      <c r="BN68" s="22">
        <f t="shared" ref="BN68:BP68" si="155">AE68</f>
        <v>263.33</v>
      </c>
      <c r="BO68" s="22">
        <f t="shared" si="155"/>
        <v>12.52</v>
      </c>
      <c r="BP68" s="22">
        <f t="shared" si="155"/>
        <v>275.85</v>
      </c>
      <c r="BQ68" s="1">
        <f t="shared" si="148"/>
        <v>0</v>
      </c>
      <c r="BR68" s="1">
        <f t="shared" si="149"/>
        <v>0</v>
      </c>
      <c r="BS68" s="1">
        <f t="shared" si="150"/>
        <v>0</v>
      </c>
      <c r="BT68" s="1">
        <f t="shared" si="151"/>
        <v>0</v>
      </c>
    </row>
    <row r="69" s="1" customFormat="1" spans="1:72">
      <c r="A69" s="1">
        <v>28398.38</v>
      </c>
      <c r="B69" s="1">
        <v>-8666.42</v>
      </c>
      <c r="C69" s="1">
        <v>23889.97</v>
      </c>
      <c r="D69" s="1">
        <v>14753.48</v>
      </c>
      <c r="E69" s="1">
        <v>261.94</v>
      </c>
      <c r="F69" s="6">
        <v>-6990</v>
      </c>
      <c r="G69" s="1">
        <v>500.09</v>
      </c>
      <c r="H69" s="1">
        <v>500.09</v>
      </c>
      <c r="I69" s="1">
        <v>200.16</v>
      </c>
      <c r="J69" s="1">
        <v>428.31</v>
      </c>
      <c r="K69" s="1">
        <v>407.17</v>
      </c>
      <c r="L69" s="1">
        <v>406.7</v>
      </c>
      <c r="M69" s="1">
        <v>781.52</v>
      </c>
      <c r="N69" s="1">
        <v>0</v>
      </c>
      <c r="O69" s="1">
        <v>0</v>
      </c>
      <c r="P69" s="1">
        <v>578.6</v>
      </c>
      <c r="Q69" s="1">
        <v>250.34</v>
      </c>
      <c r="R69" s="1">
        <v>250.23</v>
      </c>
      <c r="S69" s="1">
        <v>25069.137</v>
      </c>
      <c r="T69" s="1">
        <v>6145</v>
      </c>
      <c r="U69" s="1">
        <v>11571.931</v>
      </c>
      <c r="V69" s="1">
        <v>5146.175</v>
      </c>
      <c r="W69" s="1">
        <v>16718.106</v>
      </c>
      <c r="X69" s="1">
        <v>-430.109</v>
      </c>
      <c r="Y69" s="1">
        <v>50.036</v>
      </c>
      <c r="Z69" s="1">
        <v>16815.197</v>
      </c>
      <c r="AA69" s="1">
        <v>1168.566</v>
      </c>
      <c r="AB69" s="1">
        <v>1003.19</v>
      </c>
      <c r="AC69" s="1" t="s">
        <v>60</v>
      </c>
      <c r="AD69" s="6">
        <v>-4545.0356</v>
      </c>
      <c r="AE69" s="1">
        <v>262.33</v>
      </c>
      <c r="AF69" s="1">
        <v>4.67</v>
      </c>
      <c r="AG69" s="1">
        <v>267</v>
      </c>
      <c r="AH69" s="1">
        <v>275</v>
      </c>
      <c r="AI69" s="1">
        <v>0</v>
      </c>
      <c r="AJ69" s="1">
        <v>275</v>
      </c>
      <c r="AK69" s="1">
        <v>8072</v>
      </c>
      <c r="AL69" s="1">
        <v>25950.6</v>
      </c>
      <c r="AM69" s="1">
        <v>34022.6</v>
      </c>
      <c r="AN69" s="1">
        <v>13519.62</v>
      </c>
      <c r="AO69" s="1">
        <v>5593.71</v>
      </c>
      <c r="AP69" s="1">
        <v>7925.91</v>
      </c>
      <c r="AQ69" s="1">
        <v>261.94</v>
      </c>
      <c r="AR69" s="1">
        <v>275</v>
      </c>
      <c r="AU69" s="1">
        <v>0</v>
      </c>
      <c r="AV69" s="14">
        <v>0</v>
      </c>
      <c r="AW69" s="6">
        <v>275</v>
      </c>
      <c r="AX69" s="6">
        <v>270.11</v>
      </c>
      <c r="AY69" s="6">
        <v>600</v>
      </c>
      <c r="AZ69" s="18">
        <v>580.4</v>
      </c>
      <c r="BA69" s="6">
        <v>275</v>
      </c>
      <c r="BB69" s="6">
        <v>270.11</v>
      </c>
      <c r="BE69" s="22">
        <f t="shared" si="138"/>
        <v>275</v>
      </c>
      <c r="BF69" s="22">
        <f t="shared" ref="BF69:BH69" si="156">AH69</f>
        <v>275</v>
      </c>
      <c r="BG69" s="22">
        <f t="shared" si="156"/>
        <v>0</v>
      </c>
      <c r="BH69" s="22">
        <f t="shared" si="156"/>
        <v>275</v>
      </c>
      <c r="BI69" s="1">
        <f t="shared" si="143"/>
        <v>0</v>
      </c>
      <c r="BJ69" s="1">
        <f t="shared" si="144"/>
        <v>0</v>
      </c>
      <c r="BK69" s="1">
        <f t="shared" si="145"/>
        <v>0</v>
      </c>
      <c r="BL69" s="1">
        <f t="shared" si="146"/>
        <v>0</v>
      </c>
      <c r="BM69" s="22">
        <f t="shared" si="140"/>
        <v>270.11</v>
      </c>
      <c r="BN69" s="22">
        <f t="shared" ref="BN69:BP69" si="157">AE69</f>
        <v>262.33</v>
      </c>
      <c r="BO69" s="22">
        <f t="shared" si="157"/>
        <v>4.67</v>
      </c>
      <c r="BP69" s="22">
        <f t="shared" si="157"/>
        <v>267</v>
      </c>
      <c r="BQ69" s="1">
        <f t="shared" si="148"/>
        <v>0</v>
      </c>
      <c r="BR69" s="1">
        <f t="shared" si="149"/>
        <v>0</v>
      </c>
      <c r="BS69" s="1">
        <f t="shared" si="150"/>
        <v>0</v>
      </c>
      <c r="BT69" s="1">
        <f t="shared" si="151"/>
        <v>0</v>
      </c>
    </row>
    <row r="70" s="1" customFormat="1" spans="1:72">
      <c r="A70" s="1">
        <v>28938.78</v>
      </c>
      <c r="B70" s="1">
        <v>-8628.37</v>
      </c>
      <c r="C70" s="1">
        <v>26496</v>
      </c>
      <c r="D70" s="1">
        <v>13154.63</v>
      </c>
      <c r="E70" s="1">
        <v>275.77</v>
      </c>
      <c r="F70" s="6">
        <v>-6987</v>
      </c>
      <c r="G70" s="1">
        <v>557.34</v>
      </c>
      <c r="H70" s="1">
        <v>557.34</v>
      </c>
      <c r="I70" s="1">
        <v>199.81</v>
      </c>
      <c r="J70" s="1">
        <v>502.24</v>
      </c>
      <c r="K70" s="1">
        <v>437.4</v>
      </c>
      <c r="L70" s="1">
        <v>439.5</v>
      </c>
      <c r="M70" s="1">
        <v>812.77</v>
      </c>
      <c r="N70" s="1">
        <v>0</v>
      </c>
      <c r="O70" s="1">
        <v>0</v>
      </c>
      <c r="P70" s="1">
        <v>590.5</v>
      </c>
      <c r="Q70" s="1">
        <v>250.34</v>
      </c>
      <c r="R70" s="1">
        <v>250.13</v>
      </c>
      <c r="S70" s="1">
        <v>25760.309</v>
      </c>
      <c r="T70" s="1">
        <v>7041.57</v>
      </c>
      <c r="U70" s="1">
        <v>12241.578</v>
      </c>
      <c r="V70" s="1">
        <v>4749.965</v>
      </c>
      <c r="W70" s="1">
        <v>16991.543</v>
      </c>
      <c r="X70" s="1">
        <v>145.031</v>
      </c>
      <c r="Y70" s="1">
        <v>50.016</v>
      </c>
      <c r="Z70" s="1">
        <v>16381.826</v>
      </c>
      <c r="AA70" s="1">
        <v>1323.674</v>
      </c>
      <c r="AB70" s="1">
        <v>1012.87</v>
      </c>
      <c r="AC70" s="1" t="s">
        <v>60</v>
      </c>
      <c r="AD70" s="6">
        <v>-4452.866</v>
      </c>
      <c r="AE70" s="1">
        <v>275.91</v>
      </c>
      <c r="AF70" s="1">
        <v>0.8</v>
      </c>
      <c r="AG70" s="1">
        <v>276.71</v>
      </c>
      <c r="AH70" s="1">
        <v>275</v>
      </c>
      <c r="AI70" s="1">
        <v>0</v>
      </c>
      <c r="AJ70" s="1">
        <v>275</v>
      </c>
      <c r="AK70" s="1">
        <v>7895</v>
      </c>
      <c r="AL70" s="1">
        <v>26488.3</v>
      </c>
      <c r="AM70" s="1">
        <v>34383.3</v>
      </c>
      <c r="AN70" s="1">
        <v>12229.76</v>
      </c>
      <c r="AO70" s="1">
        <v>5474.77</v>
      </c>
      <c r="AP70" s="1">
        <v>6754.99</v>
      </c>
      <c r="AQ70" s="1">
        <v>275.77</v>
      </c>
      <c r="AR70" s="1">
        <v>275</v>
      </c>
      <c r="AU70" s="1">
        <v>0</v>
      </c>
      <c r="AV70" s="14">
        <v>0</v>
      </c>
      <c r="AW70" s="6">
        <v>275</v>
      </c>
      <c r="AX70" s="6">
        <v>276.71</v>
      </c>
      <c r="AY70" s="6">
        <v>600</v>
      </c>
      <c r="AZ70" s="18">
        <v>600</v>
      </c>
      <c r="BA70" s="6">
        <v>275</v>
      </c>
      <c r="BB70" s="6">
        <v>276.71</v>
      </c>
      <c r="BE70" s="22">
        <f t="shared" si="138"/>
        <v>275</v>
      </c>
      <c r="BF70" s="22">
        <f t="shared" ref="BF70:BH70" si="158">AH70</f>
        <v>275</v>
      </c>
      <c r="BG70" s="22">
        <f t="shared" si="158"/>
        <v>0</v>
      </c>
      <c r="BH70" s="22">
        <f t="shared" si="158"/>
        <v>275</v>
      </c>
      <c r="BI70" s="1">
        <f t="shared" si="143"/>
        <v>0</v>
      </c>
      <c r="BJ70" s="1">
        <f t="shared" si="144"/>
        <v>0</v>
      </c>
      <c r="BK70" s="1">
        <f t="shared" si="145"/>
        <v>0</v>
      </c>
      <c r="BL70" s="1">
        <f t="shared" si="146"/>
        <v>0</v>
      </c>
      <c r="BM70" s="22">
        <f t="shared" si="140"/>
        <v>276.71</v>
      </c>
      <c r="BN70" s="22">
        <f t="shared" ref="BN70:BP70" si="159">AE70</f>
        <v>275.91</v>
      </c>
      <c r="BO70" s="22">
        <f t="shared" si="159"/>
        <v>0.8</v>
      </c>
      <c r="BP70" s="22">
        <f t="shared" si="159"/>
        <v>276.71</v>
      </c>
      <c r="BQ70" s="1">
        <f t="shared" si="148"/>
        <v>0</v>
      </c>
      <c r="BR70" s="1">
        <f t="shared" si="149"/>
        <v>0</v>
      </c>
      <c r="BS70" s="1">
        <f t="shared" si="150"/>
        <v>0</v>
      </c>
      <c r="BT70" s="1">
        <f t="shared" si="151"/>
        <v>0</v>
      </c>
    </row>
    <row r="71" s="1" customFormat="1" spans="1:72">
      <c r="A71" s="1">
        <v>29614.09</v>
      </c>
      <c r="B71" s="1">
        <v>-8358</v>
      </c>
      <c r="C71" s="1">
        <v>29964.41</v>
      </c>
      <c r="D71" s="1">
        <v>11946.66</v>
      </c>
      <c r="E71" s="1">
        <v>296</v>
      </c>
      <c r="F71" s="6">
        <v>-6985</v>
      </c>
      <c r="G71" s="1">
        <v>639.37</v>
      </c>
      <c r="H71" s="1">
        <v>641.93</v>
      </c>
      <c r="I71" s="1">
        <v>199.23</v>
      </c>
      <c r="J71" s="1">
        <v>561.25</v>
      </c>
      <c r="K71" s="1">
        <v>508.81</v>
      </c>
      <c r="L71" s="1">
        <v>512.07</v>
      </c>
      <c r="M71" s="1">
        <v>932.81</v>
      </c>
      <c r="N71" s="1">
        <v>0</v>
      </c>
      <c r="O71" s="1">
        <v>0</v>
      </c>
      <c r="P71" s="1">
        <v>643.1</v>
      </c>
      <c r="Q71" s="1">
        <v>265.4</v>
      </c>
      <c r="R71" s="1">
        <v>249.44</v>
      </c>
      <c r="S71" s="1">
        <v>26150.578</v>
      </c>
      <c r="T71" s="1">
        <v>7616.224</v>
      </c>
      <c r="U71" s="1">
        <v>12699.693</v>
      </c>
      <c r="V71" s="1">
        <v>4076.716</v>
      </c>
      <c r="W71" s="1">
        <v>16776.409</v>
      </c>
      <c r="X71" s="1">
        <v>262.991</v>
      </c>
      <c r="Y71" s="1">
        <v>49.996</v>
      </c>
      <c r="Z71" s="1">
        <v>14930.352</v>
      </c>
      <c r="AA71" s="1">
        <v>2466.84</v>
      </c>
      <c r="AB71" s="1">
        <v>1043.07</v>
      </c>
      <c r="AC71" s="1" t="s">
        <v>60</v>
      </c>
      <c r="AD71" s="6">
        <v>-4129.0107</v>
      </c>
      <c r="AE71" s="1">
        <v>296</v>
      </c>
      <c r="AF71" s="1">
        <v>0</v>
      </c>
      <c r="AG71" s="1">
        <v>296</v>
      </c>
      <c r="AH71" s="1">
        <v>285</v>
      </c>
      <c r="AI71" s="1">
        <v>0</v>
      </c>
      <c r="AJ71" s="1">
        <v>285</v>
      </c>
      <c r="AK71" s="1">
        <v>7888</v>
      </c>
      <c r="AL71" s="1">
        <v>27247.5</v>
      </c>
      <c r="AM71" s="1">
        <v>35135.5</v>
      </c>
      <c r="AN71" s="1">
        <v>10929.11</v>
      </c>
      <c r="AO71" s="1">
        <v>5335.85</v>
      </c>
      <c r="AP71" s="1">
        <v>5593.26</v>
      </c>
      <c r="AQ71" s="1">
        <v>296</v>
      </c>
      <c r="AR71" s="1">
        <v>285</v>
      </c>
      <c r="AU71" s="1">
        <v>0</v>
      </c>
      <c r="AV71" s="14">
        <v>0</v>
      </c>
      <c r="AW71" s="6">
        <v>285</v>
      </c>
      <c r="AX71" s="6">
        <v>296</v>
      </c>
      <c r="AY71" s="6">
        <v>600</v>
      </c>
      <c r="AZ71" s="18">
        <v>640</v>
      </c>
      <c r="BA71" s="6">
        <v>285</v>
      </c>
      <c r="BB71" s="6">
        <v>296</v>
      </c>
      <c r="BE71" s="22">
        <f t="shared" si="138"/>
        <v>285</v>
      </c>
      <c r="BF71" s="22">
        <f t="shared" ref="BF71:BH71" si="160">AH71</f>
        <v>285</v>
      </c>
      <c r="BG71" s="22">
        <f t="shared" si="160"/>
        <v>0</v>
      </c>
      <c r="BH71" s="22">
        <f t="shared" si="160"/>
        <v>285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22">
        <f t="shared" si="140"/>
        <v>296</v>
      </c>
      <c r="BN71" s="22">
        <f t="shared" ref="BN71:BP71" si="161">AE71</f>
        <v>296</v>
      </c>
      <c r="BO71" s="22">
        <f t="shared" si="161"/>
        <v>0</v>
      </c>
      <c r="BP71" s="22">
        <f t="shared" si="161"/>
        <v>296</v>
      </c>
      <c r="BQ71" s="1">
        <f t="shared" si="148"/>
        <v>0</v>
      </c>
      <c r="BR71" s="1">
        <f t="shared" si="149"/>
        <v>0</v>
      </c>
      <c r="BS71" s="1">
        <f t="shared" si="150"/>
        <v>0</v>
      </c>
      <c r="BT71" s="1">
        <f t="shared" si="151"/>
        <v>0</v>
      </c>
    </row>
    <row r="72" s="1" customFormat="1" spans="1:72">
      <c r="A72" s="1">
        <v>30378.3</v>
      </c>
      <c r="B72" s="1">
        <v>-8714</v>
      </c>
      <c r="C72" s="1">
        <v>34334.12</v>
      </c>
      <c r="D72" s="1">
        <v>10121.6</v>
      </c>
      <c r="E72" s="1">
        <v>410.33</v>
      </c>
      <c r="F72" s="6">
        <v>-6994</v>
      </c>
      <c r="G72" s="1">
        <v>643.65</v>
      </c>
      <c r="H72" s="1">
        <v>653.03</v>
      </c>
      <c r="I72" s="1">
        <v>199.25</v>
      </c>
      <c r="J72" s="1">
        <v>616.47</v>
      </c>
      <c r="K72" s="1">
        <v>550.22</v>
      </c>
      <c r="L72" s="1">
        <v>579.06</v>
      </c>
      <c r="M72" s="1">
        <v>961.59</v>
      </c>
      <c r="N72" s="1">
        <v>0</v>
      </c>
      <c r="O72" s="1">
        <v>0</v>
      </c>
      <c r="P72" s="1">
        <v>651.7</v>
      </c>
      <c r="Q72" s="1">
        <v>296.33</v>
      </c>
      <c r="R72" s="1">
        <v>297.22</v>
      </c>
      <c r="S72" s="1">
        <v>26581.467</v>
      </c>
      <c r="T72" s="1">
        <v>7967.893</v>
      </c>
      <c r="U72" s="1">
        <v>12589.845</v>
      </c>
      <c r="V72" s="1">
        <v>3443.484</v>
      </c>
      <c r="W72" s="1">
        <v>16033.329</v>
      </c>
      <c r="X72" s="1">
        <v>561.756</v>
      </c>
      <c r="Y72" s="1">
        <v>49.975</v>
      </c>
      <c r="Z72" s="1">
        <v>13948.549</v>
      </c>
      <c r="AA72" s="1">
        <v>3397.32</v>
      </c>
      <c r="AB72" s="1">
        <v>1162.28</v>
      </c>
      <c r="AC72" s="1" t="s">
        <v>60</v>
      </c>
      <c r="AD72" s="6">
        <v>-3928.2825</v>
      </c>
      <c r="AE72" s="1">
        <v>410.33</v>
      </c>
      <c r="AF72" s="1">
        <v>0</v>
      </c>
      <c r="AG72" s="1">
        <v>410.33</v>
      </c>
      <c r="AH72" s="1">
        <v>315</v>
      </c>
      <c r="AI72" s="1">
        <v>0</v>
      </c>
      <c r="AJ72" s="1">
        <v>315</v>
      </c>
      <c r="AK72" s="1">
        <v>7882</v>
      </c>
      <c r="AL72" s="1">
        <v>28228.1</v>
      </c>
      <c r="AM72" s="1">
        <v>36110.1</v>
      </c>
      <c r="AN72" s="1">
        <v>9700.22</v>
      </c>
      <c r="AO72" s="1">
        <v>5219.86</v>
      </c>
      <c r="AP72" s="1">
        <v>4480.36</v>
      </c>
      <c r="AQ72" s="1">
        <v>410.33</v>
      </c>
      <c r="AR72" s="1">
        <v>315</v>
      </c>
      <c r="AU72" s="1">
        <v>0</v>
      </c>
      <c r="AV72" s="14">
        <v>0</v>
      </c>
      <c r="AW72" s="6">
        <v>315</v>
      </c>
      <c r="AX72" s="6">
        <v>410.33</v>
      </c>
      <c r="AY72" s="6">
        <v>640</v>
      </c>
      <c r="AZ72" s="18">
        <v>660</v>
      </c>
      <c r="BA72" s="6">
        <v>315</v>
      </c>
      <c r="BB72" s="6">
        <v>410.33</v>
      </c>
      <c r="BE72" s="22">
        <f t="shared" si="138"/>
        <v>315</v>
      </c>
      <c r="BF72" s="22">
        <f t="shared" ref="BF72:BH72" si="162">AH72</f>
        <v>315</v>
      </c>
      <c r="BG72" s="22">
        <f t="shared" si="162"/>
        <v>0</v>
      </c>
      <c r="BH72" s="22">
        <f t="shared" si="162"/>
        <v>315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22">
        <f t="shared" si="140"/>
        <v>410.33</v>
      </c>
      <c r="BN72" s="22">
        <f t="shared" ref="BN72:BP72" si="163">AE72</f>
        <v>410.33</v>
      </c>
      <c r="BO72" s="22">
        <f t="shared" si="163"/>
        <v>0</v>
      </c>
      <c r="BP72" s="22">
        <f t="shared" si="163"/>
        <v>410.33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30525.3</v>
      </c>
      <c r="B73">
        <v>-7876</v>
      </c>
      <c r="C73">
        <v>34350.3</v>
      </c>
      <c r="D73">
        <v>8638.41</v>
      </c>
      <c r="E73">
        <v>368.3</v>
      </c>
      <c r="F73" s="3">
        <v>-6721</v>
      </c>
      <c r="G73">
        <v>641.09</v>
      </c>
      <c r="H73">
        <v>641.09</v>
      </c>
      <c r="I73">
        <v>198.36</v>
      </c>
      <c r="J73">
        <v>627.56</v>
      </c>
      <c r="K73">
        <v>550.22</v>
      </c>
      <c r="L73">
        <v>563.24</v>
      </c>
      <c r="M73">
        <v>950.08</v>
      </c>
      <c r="N73">
        <v>0</v>
      </c>
      <c r="O73">
        <v>0</v>
      </c>
      <c r="P73">
        <v>645</v>
      </c>
      <c r="Q73">
        <v>280.79</v>
      </c>
      <c r="R73">
        <v>279.73</v>
      </c>
      <c r="S73">
        <v>26916.383</v>
      </c>
      <c r="T73">
        <v>7778.907</v>
      </c>
      <c r="U73">
        <v>12340.708</v>
      </c>
      <c r="V73">
        <v>2645.278</v>
      </c>
      <c r="W73">
        <v>14985.985</v>
      </c>
      <c r="X73">
        <v>998.095</v>
      </c>
      <c r="Y73">
        <v>50.03</v>
      </c>
      <c r="Z73">
        <v>13283.633</v>
      </c>
      <c r="AA73">
        <v>4004.766</v>
      </c>
      <c r="AB73">
        <v>1157.01</v>
      </c>
      <c r="AC73" t="s">
        <v>60</v>
      </c>
      <c r="AD73" s="3">
        <v>-3707.103</v>
      </c>
      <c r="AE73">
        <v>368.3</v>
      </c>
      <c r="AF73">
        <v>0</v>
      </c>
      <c r="AG73">
        <v>368.3</v>
      </c>
      <c r="AH73">
        <v>335</v>
      </c>
      <c r="AI73">
        <v>0</v>
      </c>
      <c r="AJ73">
        <v>335</v>
      </c>
      <c r="AK73">
        <v>7876</v>
      </c>
      <c r="AL73">
        <v>28966.3</v>
      </c>
      <c r="AM73">
        <v>36842.3</v>
      </c>
      <c r="AN73">
        <v>8570.15</v>
      </c>
      <c r="AO73">
        <v>5120.38</v>
      </c>
      <c r="AP73">
        <v>3449.77</v>
      </c>
      <c r="AQ73">
        <v>368.3</v>
      </c>
      <c r="AR73">
        <v>335</v>
      </c>
      <c r="AU73">
        <v>0</v>
      </c>
      <c r="AV73" s="13">
        <v>0</v>
      </c>
      <c r="AW73" s="3">
        <v>335</v>
      </c>
      <c r="AX73" s="3">
        <v>368.3</v>
      </c>
      <c r="AY73" s="3">
        <v>640</v>
      </c>
      <c r="AZ73" s="17">
        <v>640</v>
      </c>
      <c r="BA73" s="3">
        <v>335</v>
      </c>
      <c r="BB73" s="3">
        <v>368.3</v>
      </c>
      <c r="BE73" s="21">
        <f t="shared" si="138"/>
        <v>335</v>
      </c>
      <c r="BF73" s="21">
        <f t="shared" ref="BF73:BH73" si="164">AH73</f>
        <v>335</v>
      </c>
      <c r="BG73" s="21">
        <f t="shared" si="164"/>
        <v>0</v>
      </c>
      <c r="BH73" s="21">
        <f t="shared" si="164"/>
        <v>335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21">
        <f t="shared" si="140"/>
        <v>368.3</v>
      </c>
      <c r="BN73" s="21">
        <f t="shared" ref="BN73:BP73" si="165">AE73</f>
        <v>368.3</v>
      </c>
      <c r="BO73" s="21">
        <f t="shared" si="165"/>
        <v>0</v>
      </c>
      <c r="BP73" s="21">
        <f t="shared" si="165"/>
        <v>368.3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30914.34</v>
      </c>
      <c r="B74">
        <v>-7870</v>
      </c>
      <c r="C74">
        <v>36885.97</v>
      </c>
      <c r="D74">
        <v>7315.59</v>
      </c>
      <c r="E74">
        <v>436.67</v>
      </c>
      <c r="F74" s="3">
        <v>-6750</v>
      </c>
      <c r="G74">
        <v>641.09</v>
      </c>
      <c r="H74">
        <v>640.22</v>
      </c>
      <c r="I74">
        <v>197.93</v>
      </c>
      <c r="J74">
        <v>639.14</v>
      </c>
      <c r="K74">
        <v>548.82</v>
      </c>
      <c r="L74">
        <v>575.57</v>
      </c>
      <c r="M74">
        <v>972.69</v>
      </c>
      <c r="N74">
        <v>0</v>
      </c>
      <c r="O74">
        <v>0</v>
      </c>
      <c r="P74">
        <v>652</v>
      </c>
      <c r="Q74">
        <v>311.97</v>
      </c>
      <c r="R74">
        <v>299.13</v>
      </c>
      <c r="S74">
        <v>27657.48</v>
      </c>
      <c r="T74">
        <v>7884.5</v>
      </c>
      <c r="U74">
        <v>12345.092</v>
      </c>
      <c r="V74">
        <v>2114.473</v>
      </c>
      <c r="W74">
        <v>14459.565</v>
      </c>
      <c r="X74">
        <v>847.055</v>
      </c>
      <c r="Y74">
        <v>50.033</v>
      </c>
      <c r="Z74">
        <v>11402.65</v>
      </c>
      <c r="AA74">
        <v>5926.16</v>
      </c>
      <c r="AB74">
        <v>1160.08</v>
      </c>
      <c r="AC74" t="s">
        <v>60</v>
      </c>
      <c r="AD74" s="3">
        <v>-3659.6172</v>
      </c>
      <c r="AE74">
        <v>436.67</v>
      </c>
      <c r="AF74">
        <v>0</v>
      </c>
      <c r="AG74">
        <v>436.67</v>
      </c>
      <c r="AH74">
        <v>325</v>
      </c>
      <c r="AI74">
        <v>0</v>
      </c>
      <c r="AJ74">
        <v>325</v>
      </c>
      <c r="AK74">
        <v>7870</v>
      </c>
      <c r="AL74">
        <v>29345.1</v>
      </c>
      <c r="AM74">
        <v>37215.1</v>
      </c>
      <c r="AN74">
        <v>7468.63</v>
      </c>
      <c r="AO74">
        <v>4947.44</v>
      </c>
      <c r="AP74">
        <v>2521.19</v>
      </c>
      <c r="AQ74">
        <v>436.67</v>
      </c>
      <c r="AR74">
        <v>325</v>
      </c>
      <c r="AU74">
        <v>0</v>
      </c>
      <c r="AV74" s="13">
        <v>0</v>
      </c>
      <c r="AW74" s="3">
        <v>325</v>
      </c>
      <c r="AX74" s="3">
        <v>436.67</v>
      </c>
      <c r="AY74" s="3">
        <v>640</v>
      </c>
      <c r="AZ74" s="17">
        <v>660</v>
      </c>
      <c r="BA74" s="3">
        <v>325</v>
      </c>
      <c r="BB74" s="3">
        <v>436.67</v>
      </c>
      <c r="BE74" s="21">
        <f t="shared" si="138"/>
        <v>325</v>
      </c>
      <c r="BF74" s="21">
        <f t="shared" ref="BF74:BH74" si="166">AH74</f>
        <v>325</v>
      </c>
      <c r="BG74" s="21">
        <f t="shared" si="166"/>
        <v>0</v>
      </c>
      <c r="BH74" s="21">
        <f t="shared" si="166"/>
        <v>325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21">
        <f t="shared" si="140"/>
        <v>436.67</v>
      </c>
      <c r="BN74" s="21">
        <f t="shared" ref="BN74:BP74" si="167">AE74</f>
        <v>436.67</v>
      </c>
      <c r="BO74" s="21">
        <f t="shared" si="167"/>
        <v>0</v>
      </c>
      <c r="BP74" s="21">
        <f t="shared" si="167"/>
        <v>436.67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31167.02</v>
      </c>
      <c r="B75">
        <v>-7870</v>
      </c>
      <c r="C75">
        <v>37777.23</v>
      </c>
      <c r="D75">
        <v>6345.32</v>
      </c>
      <c r="E75">
        <v>539.33</v>
      </c>
      <c r="F75" s="3">
        <v>-6842</v>
      </c>
      <c r="G75">
        <v>641.09</v>
      </c>
      <c r="H75">
        <v>641.09</v>
      </c>
      <c r="I75">
        <v>199.1</v>
      </c>
      <c r="J75">
        <v>639.86</v>
      </c>
      <c r="K75">
        <v>549.75</v>
      </c>
      <c r="L75">
        <v>583.71</v>
      </c>
      <c r="M75">
        <v>980.5</v>
      </c>
      <c r="N75">
        <v>0</v>
      </c>
      <c r="O75">
        <v>0</v>
      </c>
      <c r="P75">
        <v>661.4</v>
      </c>
      <c r="Q75">
        <v>344.11</v>
      </c>
      <c r="R75">
        <v>320.64</v>
      </c>
      <c r="S75">
        <v>27694.074</v>
      </c>
      <c r="T75">
        <v>7518.12</v>
      </c>
      <c r="U75">
        <v>12142.921</v>
      </c>
      <c r="V75">
        <v>1440.081</v>
      </c>
      <c r="W75">
        <v>13583.001</v>
      </c>
      <c r="X75">
        <v>758.434</v>
      </c>
      <c r="Y75">
        <v>50.031</v>
      </c>
      <c r="Z75">
        <v>10984.967</v>
      </c>
      <c r="AA75">
        <v>6369.234</v>
      </c>
      <c r="AB75">
        <v>1112.95</v>
      </c>
      <c r="AC75" t="s">
        <v>60</v>
      </c>
      <c r="AD75" s="3">
        <v>-3675.586</v>
      </c>
      <c r="AE75">
        <v>539.33</v>
      </c>
      <c r="AF75">
        <v>0</v>
      </c>
      <c r="AG75">
        <v>539.33</v>
      </c>
      <c r="AH75">
        <v>340</v>
      </c>
      <c r="AI75">
        <v>0</v>
      </c>
      <c r="AJ75">
        <v>340</v>
      </c>
      <c r="AK75">
        <v>7870</v>
      </c>
      <c r="AL75">
        <v>29660.8</v>
      </c>
      <c r="AM75">
        <v>37530.8</v>
      </c>
      <c r="AN75">
        <v>6555.07</v>
      </c>
      <c r="AO75">
        <v>4849.13</v>
      </c>
      <c r="AP75">
        <v>1705.94</v>
      </c>
      <c r="AQ75">
        <v>539.33</v>
      </c>
      <c r="AR75">
        <v>340</v>
      </c>
      <c r="AU75">
        <v>0</v>
      </c>
      <c r="AV75" s="13">
        <v>0</v>
      </c>
      <c r="AW75" s="3">
        <v>340</v>
      </c>
      <c r="AX75" s="3">
        <v>539.33</v>
      </c>
      <c r="AY75" s="3">
        <v>640</v>
      </c>
      <c r="AZ75" s="17">
        <v>660</v>
      </c>
      <c r="BA75" s="3">
        <v>340</v>
      </c>
      <c r="BB75" s="3">
        <v>539.33</v>
      </c>
      <c r="BE75" s="21">
        <f t="shared" si="138"/>
        <v>340</v>
      </c>
      <c r="BF75" s="21">
        <f t="shared" ref="BF75:BH75" si="168">AH75</f>
        <v>340</v>
      </c>
      <c r="BG75" s="21">
        <f t="shared" si="168"/>
        <v>0</v>
      </c>
      <c r="BH75" s="21">
        <f t="shared" si="168"/>
        <v>340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21">
        <f t="shared" si="140"/>
        <v>539.33</v>
      </c>
      <c r="BN75" s="21">
        <f t="shared" ref="BN75:BP75" si="169">AE75</f>
        <v>539.33</v>
      </c>
      <c r="BO75" s="21">
        <f t="shared" si="169"/>
        <v>0</v>
      </c>
      <c r="BP75" s="21">
        <f t="shared" si="169"/>
        <v>539.33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31579.79</v>
      </c>
      <c r="B76">
        <v>-7870</v>
      </c>
      <c r="C76">
        <v>38964.58</v>
      </c>
      <c r="D76">
        <v>5452.19</v>
      </c>
      <c r="E76">
        <v>700</v>
      </c>
      <c r="F76" s="3">
        <v>-6721</v>
      </c>
      <c r="G76">
        <v>662.44</v>
      </c>
      <c r="H76">
        <v>659.88</v>
      </c>
      <c r="I76">
        <v>198.59</v>
      </c>
      <c r="J76">
        <v>627.59</v>
      </c>
      <c r="K76">
        <v>550.22</v>
      </c>
      <c r="L76">
        <v>590.22</v>
      </c>
      <c r="M76">
        <v>993.66</v>
      </c>
      <c r="N76">
        <v>0</v>
      </c>
      <c r="O76">
        <v>0</v>
      </c>
      <c r="P76">
        <v>657.2</v>
      </c>
      <c r="Q76">
        <v>348.66</v>
      </c>
      <c r="R76">
        <v>336.34</v>
      </c>
      <c r="S76">
        <v>28109.086</v>
      </c>
      <c r="T76">
        <v>7584.532</v>
      </c>
      <c r="U76">
        <v>12081.424</v>
      </c>
      <c r="V76">
        <v>903.861</v>
      </c>
      <c r="W76">
        <v>12985.286</v>
      </c>
      <c r="X76">
        <v>1115.126</v>
      </c>
      <c r="Y76">
        <v>50.036</v>
      </c>
      <c r="Z76">
        <v>10648.32</v>
      </c>
      <c r="AA76">
        <v>6666.701</v>
      </c>
      <c r="AB76">
        <v>1050.17</v>
      </c>
      <c r="AC76" t="s">
        <v>60</v>
      </c>
      <c r="AD76" s="3">
        <v>-3511.5574</v>
      </c>
      <c r="AE76">
        <v>700</v>
      </c>
      <c r="AF76">
        <v>0</v>
      </c>
      <c r="AG76">
        <v>700</v>
      </c>
      <c r="AH76">
        <v>395</v>
      </c>
      <c r="AI76">
        <v>0</v>
      </c>
      <c r="AJ76">
        <v>395</v>
      </c>
      <c r="AK76">
        <v>7870</v>
      </c>
      <c r="AL76">
        <v>30071.2</v>
      </c>
      <c r="AM76">
        <v>37941.2</v>
      </c>
      <c r="AN76">
        <v>5731.81</v>
      </c>
      <c r="AO76">
        <v>4785.67</v>
      </c>
      <c r="AP76">
        <v>946.14</v>
      </c>
      <c r="AQ76">
        <v>700</v>
      </c>
      <c r="AR76">
        <v>395</v>
      </c>
      <c r="AU76">
        <v>0</v>
      </c>
      <c r="AV76" s="13">
        <v>0</v>
      </c>
      <c r="AW76" s="3">
        <v>395</v>
      </c>
      <c r="AX76" s="3">
        <v>700</v>
      </c>
      <c r="AY76" s="3">
        <v>640</v>
      </c>
      <c r="AZ76" s="17">
        <v>660</v>
      </c>
      <c r="BA76" s="3">
        <v>395</v>
      </c>
      <c r="BB76" s="3">
        <v>700</v>
      </c>
      <c r="BE76" s="21">
        <f t="shared" si="138"/>
        <v>395</v>
      </c>
      <c r="BF76" s="21">
        <f t="shared" ref="BF76:BH76" si="170">AH76</f>
        <v>395</v>
      </c>
      <c r="BG76" s="21">
        <f t="shared" si="170"/>
        <v>0</v>
      </c>
      <c r="BH76" s="21">
        <f t="shared" si="170"/>
        <v>395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21">
        <f t="shared" si="140"/>
        <v>700</v>
      </c>
      <c r="BN76" s="21">
        <f t="shared" ref="BN76:BP76" si="171">AE76</f>
        <v>700</v>
      </c>
      <c r="BO76" s="21">
        <f t="shared" si="171"/>
        <v>0</v>
      </c>
      <c r="BP76" s="21">
        <f t="shared" si="171"/>
        <v>700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31774.7</v>
      </c>
      <c r="B77">
        <v>-7870</v>
      </c>
      <c r="C77">
        <v>39540.42</v>
      </c>
      <c r="D77">
        <v>4592.39</v>
      </c>
      <c r="E77">
        <v>833</v>
      </c>
      <c r="F77" s="3">
        <v>-6985</v>
      </c>
      <c r="G77">
        <v>659.03</v>
      </c>
      <c r="H77">
        <v>659.03</v>
      </c>
      <c r="I77">
        <v>199.3</v>
      </c>
      <c r="J77">
        <v>632.14</v>
      </c>
      <c r="K77">
        <v>550.22</v>
      </c>
      <c r="L77">
        <v>602.32</v>
      </c>
      <c r="M77">
        <v>989.14</v>
      </c>
      <c r="N77">
        <v>0</v>
      </c>
      <c r="O77">
        <v>0</v>
      </c>
      <c r="P77">
        <v>656.8</v>
      </c>
      <c r="Q77">
        <v>350.4</v>
      </c>
      <c r="R77">
        <v>348.76</v>
      </c>
      <c r="S77">
        <v>28293.59</v>
      </c>
      <c r="T77">
        <v>7939.961</v>
      </c>
      <c r="U77">
        <v>12372.492</v>
      </c>
      <c r="V77">
        <v>440.742</v>
      </c>
      <c r="W77">
        <v>12813.234</v>
      </c>
      <c r="X77">
        <v>1156.672</v>
      </c>
      <c r="Y77">
        <v>50.02</v>
      </c>
      <c r="Z77">
        <v>9935.051</v>
      </c>
      <c r="AA77">
        <v>7283.658</v>
      </c>
      <c r="AB77">
        <v>1126.5</v>
      </c>
      <c r="AC77" t="s">
        <v>60</v>
      </c>
      <c r="AD77" s="3">
        <v>-3771.8179</v>
      </c>
      <c r="AE77">
        <v>833</v>
      </c>
      <c r="AF77">
        <v>0</v>
      </c>
      <c r="AG77">
        <v>833</v>
      </c>
      <c r="AH77">
        <v>400</v>
      </c>
      <c r="AI77">
        <v>0</v>
      </c>
      <c r="AJ77">
        <v>400</v>
      </c>
      <c r="AK77">
        <v>7870</v>
      </c>
      <c r="AL77">
        <v>30544.7</v>
      </c>
      <c r="AM77">
        <v>38414.7</v>
      </c>
      <c r="AN77">
        <v>5159.42</v>
      </c>
      <c r="AO77">
        <v>4675.96</v>
      </c>
      <c r="AP77">
        <v>483.46</v>
      </c>
      <c r="AQ77">
        <v>833</v>
      </c>
      <c r="AR77">
        <v>400</v>
      </c>
      <c r="AU77">
        <v>0</v>
      </c>
      <c r="AV77" s="13">
        <v>0</v>
      </c>
      <c r="AW77" s="3">
        <v>400</v>
      </c>
      <c r="AX77" s="3">
        <v>833</v>
      </c>
      <c r="AY77" s="3">
        <v>640</v>
      </c>
      <c r="AZ77" s="17">
        <v>660</v>
      </c>
      <c r="BA77" s="3">
        <v>400</v>
      </c>
      <c r="BB77" s="3">
        <v>833</v>
      </c>
      <c r="BE77" s="21">
        <f t="shared" si="138"/>
        <v>400</v>
      </c>
      <c r="BF77" s="21">
        <f t="shared" ref="BF77:BH77" si="172">AH77</f>
        <v>400</v>
      </c>
      <c r="BG77" s="21">
        <f t="shared" si="172"/>
        <v>0</v>
      </c>
      <c r="BH77" s="21">
        <f t="shared" si="172"/>
        <v>400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21">
        <f t="shared" si="140"/>
        <v>833</v>
      </c>
      <c r="BN77" s="21">
        <f t="shared" ref="BN77:BP77" si="173">AE77</f>
        <v>833</v>
      </c>
      <c r="BO77" s="21">
        <f t="shared" si="173"/>
        <v>0</v>
      </c>
      <c r="BP77" s="21">
        <f t="shared" si="173"/>
        <v>833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31922.18</v>
      </c>
      <c r="B78">
        <v>-7871</v>
      </c>
      <c r="C78">
        <v>39066.36</v>
      </c>
      <c r="D78">
        <v>4093.63</v>
      </c>
      <c r="E78">
        <v>722</v>
      </c>
      <c r="F78" s="3">
        <v>-6684</v>
      </c>
      <c r="G78">
        <v>658.16</v>
      </c>
      <c r="H78">
        <v>659.88</v>
      </c>
      <c r="I78">
        <v>198.81</v>
      </c>
      <c r="J78">
        <v>633.33</v>
      </c>
      <c r="K78">
        <v>549.75</v>
      </c>
      <c r="L78">
        <v>582.08</v>
      </c>
      <c r="M78">
        <v>978.04</v>
      </c>
      <c r="N78">
        <v>0</v>
      </c>
      <c r="O78">
        <v>0</v>
      </c>
      <c r="P78">
        <v>657</v>
      </c>
      <c r="Q78">
        <v>349.92</v>
      </c>
      <c r="R78">
        <v>350.45</v>
      </c>
      <c r="S78">
        <v>28611.49</v>
      </c>
      <c r="T78">
        <v>7881.811</v>
      </c>
      <c r="U78">
        <v>12647.914</v>
      </c>
      <c r="V78">
        <v>109.201</v>
      </c>
      <c r="W78">
        <v>12757.115</v>
      </c>
      <c r="X78">
        <v>1158.001</v>
      </c>
      <c r="Y78">
        <v>49.971</v>
      </c>
      <c r="Z78">
        <v>9588.223</v>
      </c>
      <c r="AA78">
        <v>7671.457</v>
      </c>
      <c r="AB78">
        <v>1167.63</v>
      </c>
      <c r="AC78" t="s">
        <v>60</v>
      </c>
      <c r="AD78" s="3">
        <v>-3488.1648</v>
      </c>
      <c r="AE78">
        <v>722</v>
      </c>
      <c r="AF78">
        <v>0</v>
      </c>
      <c r="AG78">
        <v>722</v>
      </c>
      <c r="AH78">
        <v>500</v>
      </c>
      <c r="AI78">
        <v>0</v>
      </c>
      <c r="AJ78">
        <v>500</v>
      </c>
      <c r="AK78">
        <v>7871</v>
      </c>
      <c r="AL78">
        <v>31112.9</v>
      </c>
      <c r="AM78">
        <v>38983.9</v>
      </c>
      <c r="AN78">
        <v>4816.88</v>
      </c>
      <c r="AO78">
        <v>4618.99</v>
      </c>
      <c r="AP78">
        <v>197.89</v>
      </c>
      <c r="AQ78">
        <v>722</v>
      </c>
      <c r="AR78">
        <v>500</v>
      </c>
      <c r="AU78">
        <v>0</v>
      </c>
      <c r="AV78" s="13">
        <v>0</v>
      </c>
      <c r="AW78" s="3">
        <v>500</v>
      </c>
      <c r="AX78" s="3">
        <v>722</v>
      </c>
      <c r="AY78" s="3">
        <v>659.91</v>
      </c>
      <c r="AZ78" s="17">
        <v>660</v>
      </c>
      <c r="BA78" s="3">
        <v>500</v>
      </c>
      <c r="BB78" s="3">
        <v>722</v>
      </c>
      <c r="BE78" s="21">
        <f t="shared" si="138"/>
        <v>500</v>
      </c>
      <c r="BF78" s="21">
        <f t="shared" ref="BF78:BH78" si="174">AH78</f>
        <v>500</v>
      </c>
      <c r="BG78" s="21">
        <f t="shared" si="174"/>
        <v>0</v>
      </c>
      <c r="BH78" s="21">
        <f t="shared" si="174"/>
        <v>500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21">
        <f t="shared" si="140"/>
        <v>722</v>
      </c>
      <c r="BN78" s="21">
        <f t="shared" ref="BN78:BP78" si="175">AE78</f>
        <v>722</v>
      </c>
      <c r="BO78" s="21">
        <f t="shared" si="175"/>
        <v>0</v>
      </c>
      <c r="BP78" s="21">
        <f t="shared" si="175"/>
        <v>722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32472.45</v>
      </c>
      <c r="B79">
        <v>-7871</v>
      </c>
      <c r="C79">
        <v>40490.82</v>
      </c>
      <c r="D79">
        <v>3738.48</v>
      </c>
      <c r="E79">
        <v>1266.67</v>
      </c>
      <c r="F79" s="3">
        <v>-6451</v>
      </c>
      <c r="G79">
        <v>659.03</v>
      </c>
      <c r="H79">
        <v>659.03</v>
      </c>
      <c r="I79">
        <v>211.51</v>
      </c>
      <c r="J79">
        <v>648.23</v>
      </c>
      <c r="K79">
        <v>585.11</v>
      </c>
      <c r="L79">
        <v>599.76</v>
      </c>
      <c r="M79">
        <v>1002.29</v>
      </c>
      <c r="N79">
        <v>0</v>
      </c>
      <c r="O79">
        <v>0</v>
      </c>
      <c r="P79">
        <v>664.2</v>
      </c>
      <c r="Q79">
        <v>350.98</v>
      </c>
      <c r="R79">
        <v>350.4</v>
      </c>
      <c r="S79">
        <v>29057.467</v>
      </c>
      <c r="T79">
        <v>7856.498</v>
      </c>
      <c r="U79">
        <v>12671.599</v>
      </c>
      <c r="V79">
        <v>45.192</v>
      </c>
      <c r="W79">
        <v>12716.792</v>
      </c>
      <c r="X79">
        <v>1157.509</v>
      </c>
      <c r="Y79">
        <v>50.034</v>
      </c>
      <c r="Z79">
        <v>8989.711</v>
      </c>
      <c r="AA79">
        <v>8305.801</v>
      </c>
      <c r="AB79">
        <v>1166.13</v>
      </c>
      <c r="AC79" t="s">
        <v>60</v>
      </c>
      <c r="AD79" s="3">
        <v>-3155.7651</v>
      </c>
      <c r="AE79">
        <v>1266.67</v>
      </c>
      <c r="AF79">
        <v>0</v>
      </c>
      <c r="AG79">
        <v>1266.67</v>
      </c>
      <c r="AH79">
        <v>549</v>
      </c>
      <c r="AI79">
        <v>0</v>
      </c>
      <c r="AJ79">
        <v>549</v>
      </c>
      <c r="AK79">
        <v>7871</v>
      </c>
      <c r="AL79">
        <v>31554.9</v>
      </c>
      <c r="AM79">
        <v>39425.9</v>
      </c>
      <c r="AN79">
        <v>4611.97</v>
      </c>
      <c r="AO79">
        <v>4582.47</v>
      </c>
      <c r="AP79">
        <v>29.5</v>
      </c>
      <c r="AQ79">
        <v>1266.67</v>
      </c>
      <c r="AR79">
        <v>549</v>
      </c>
      <c r="AU79">
        <v>0</v>
      </c>
      <c r="AV79" s="13">
        <v>0</v>
      </c>
      <c r="AW79" s="3">
        <v>549</v>
      </c>
      <c r="AX79" s="3">
        <v>1266.67</v>
      </c>
      <c r="AY79" s="3">
        <v>660</v>
      </c>
      <c r="AZ79" s="17">
        <v>660</v>
      </c>
      <c r="BA79" s="3">
        <v>549</v>
      </c>
      <c r="BB79" s="3">
        <v>1266.67</v>
      </c>
      <c r="BE79" s="21">
        <f t="shared" si="138"/>
        <v>549</v>
      </c>
      <c r="BF79" s="21">
        <f t="shared" ref="BF79:BH79" si="176">AH79</f>
        <v>549</v>
      </c>
      <c r="BG79" s="21">
        <f t="shared" si="176"/>
        <v>0</v>
      </c>
      <c r="BH79" s="21">
        <f t="shared" si="176"/>
        <v>549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21">
        <f t="shared" si="140"/>
        <v>1266.67</v>
      </c>
      <c r="BN79" s="21">
        <f t="shared" ref="BN79:BP79" si="177">AE79</f>
        <v>1266.67</v>
      </c>
      <c r="BO79" s="21">
        <f t="shared" si="177"/>
        <v>0</v>
      </c>
      <c r="BP79" s="21">
        <f t="shared" si="177"/>
        <v>1266.67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32943.72</v>
      </c>
      <c r="B80">
        <v>-7871</v>
      </c>
      <c r="C80">
        <v>41162.09</v>
      </c>
      <c r="D80">
        <v>3492.33</v>
      </c>
      <c r="E80">
        <v>1500</v>
      </c>
      <c r="F80" s="3">
        <v>-6657</v>
      </c>
      <c r="G80">
        <v>659.03</v>
      </c>
      <c r="H80">
        <v>659.88</v>
      </c>
      <c r="I80">
        <v>219.24</v>
      </c>
      <c r="J80">
        <v>652.31</v>
      </c>
      <c r="K80">
        <v>585.57</v>
      </c>
      <c r="L80">
        <v>606.04</v>
      </c>
      <c r="M80">
        <v>995.3</v>
      </c>
      <c r="N80">
        <v>0</v>
      </c>
      <c r="O80">
        <v>0</v>
      </c>
      <c r="P80">
        <v>661.2</v>
      </c>
      <c r="Q80">
        <v>350.45</v>
      </c>
      <c r="R80">
        <v>350.08</v>
      </c>
      <c r="S80">
        <v>29652.246</v>
      </c>
      <c r="T80">
        <v>7894.789</v>
      </c>
      <c r="U80">
        <v>12621.97</v>
      </c>
      <c r="V80">
        <v>22.419</v>
      </c>
      <c r="W80">
        <v>12644.388</v>
      </c>
      <c r="X80">
        <v>1155.933</v>
      </c>
      <c r="Y80">
        <v>50.032</v>
      </c>
      <c r="Z80">
        <v>8533.012</v>
      </c>
      <c r="AA80">
        <v>8750.875</v>
      </c>
      <c r="AB80">
        <v>1163.49</v>
      </c>
      <c r="AC80" t="s">
        <v>60</v>
      </c>
      <c r="AD80" s="3">
        <v>-3376.3843</v>
      </c>
      <c r="AE80">
        <v>1500</v>
      </c>
      <c r="AF80">
        <v>0</v>
      </c>
      <c r="AG80">
        <v>1500</v>
      </c>
      <c r="AH80">
        <v>550</v>
      </c>
      <c r="AI80">
        <v>0</v>
      </c>
      <c r="AJ80">
        <v>550</v>
      </c>
      <c r="AK80">
        <v>7871</v>
      </c>
      <c r="AL80">
        <v>31876.5</v>
      </c>
      <c r="AM80">
        <v>39747.5</v>
      </c>
      <c r="AN80">
        <v>4588.73</v>
      </c>
      <c r="AO80">
        <v>4570.97</v>
      </c>
      <c r="AP80">
        <v>17.76</v>
      </c>
      <c r="AQ80">
        <v>1500</v>
      </c>
      <c r="AR80">
        <v>550</v>
      </c>
      <c r="AU80">
        <v>0</v>
      </c>
      <c r="AV80" s="13">
        <v>0</v>
      </c>
      <c r="AW80" s="3">
        <v>550</v>
      </c>
      <c r="AX80" s="3">
        <v>1500</v>
      </c>
      <c r="AY80" s="3">
        <v>660</v>
      </c>
      <c r="AZ80" s="17">
        <v>660</v>
      </c>
      <c r="BA80" s="3">
        <v>550</v>
      </c>
      <c r="BB80" s="3">
        <v>1500</v>
      </c>
      <c r="BE80" s="21">
        <f t="shared" si="138"/>
        <v>550</v>
      </c>
      <c r="BF80" s="21">
        <f t="shared" ref="BF80:BH80" si="178">AH80</f>
        <v>550</v>
      </c>
      <c r="BG80" s="21">
        <f t="shared" si="178"/>
        <v>0</v>
      </c>
      <c r="BH80" s="21">
        <f t="shared" si="178"/>
        <v>550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21">
        <f t="shared" si="140"/>
        <v>1500</v>
      </c>
      <c r="BN80" s="21">
        <f t="shared" ref="BN80:BP80" si="179">AE80</f>
        <v>1500</v>
      </c>
      <c r="BO80" s="21">
        <f t="shared" si="179"/>
        <v>0</v>
      </c>
      <c r="BP80" s="21">
        <f t="shared" si="179"/>
        <v>1500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32896.09</v>
      </c>
      <c r="B81">
        <v>-7871</v>
      </c>
      <c r="C81">
        <v>41123.57</v>
      </c>
      <c r="D81">
        <v>3458.59</v>
      </c>
      <c r="E81">
        <v>1500</v>
      </c>
      <c r="F81" s="3">
        <v>-6405</v>
      </c>
      <c r="G81">
        <v>659.03</v>
      </c>
      <c r="H81">
        <v>659.88</v>
      </c>
      <c r="I81">
        <v>220.13</v>
      </c>
      <c r="J81">
        <v>645.61</v>
      </c>
      <c r="K81">
        <v>575.1</v>
      </c>
      <c r="L81">
        <v>599.99</v>
      </c>
      <c r="M81">
        <v>993.25</v>
      </c>
      <c r="N81">
        <v>0</v>
      </c>
      <c r="O81">
        <v>0</v>
      </c>
      <c r="P81">
        <v>661.5</v>
      </c>
      <c r="Q81">
        <v>350.24</v>
      </c>
      <c r="R81">
        <v>350.82</v>
      </c>
      <c r="S81">
        <v>29324.406</v>
      </c>
      <c r="T81">
        <v>7985.8</v>
      </c>
      <c r="U81">
        <v>12557.809</v>
      </c>
      <c r="V81">
        <v>41.477</v>
      </c>
      <c r="W81">
        <v>12599.286</v>
      </c>
      <c r="X81">
        <v>1154.327</v>
      </c>
      <c r="Y81">
        <v>50.025</v>
      </c>
      <c r="Z81">
        <v>8698.734</v>
      </c>
      <c r="AA81">
        <v>8536.047</v>
      </c>
      <c r="AB81">
        <v>1153.96</v>
      </c>
      <c r="AC81" t="s">
        <v>60</v>
      </c>
      <c r="AD81" s="3">
        <v>-3147.6406</v>
      </c>
      <c r="AE81">
        <v>1500</v>
      </c>
      <c r="AF81">
        <v>0</v>
      </c>
      <c r="AG81">
        <v>1500</v>
      </c>
      <c r="AH81">
        <v>550</v>
      </c>
      <c r="AI81">
        <v>0</v>
      </c>
      <c r="AJ81">
        <v>550</v>
      </c>
      <c r="AK81">
        <v>7871</v>
      </c>
      <c r="AL81">
        <v>31744.3</v>
      </c>
      <c r="AM81">
        <v>39615.3</v>
      </c>
      <c r="AN81">
        <v>4686.1</v>
      </c>
      <c r="AO81">
        <v>4670.04</v>
      </c>
      <c r="AP81">
        <v>16.06</v>
      </c>
      <c r="AQ81">
        <v>1500</v>
      </c>
      <c r="AR81">
        <v>550</v>
      </c>
      <c r="AU81">
        <v>0</v>
      </c>
      <c r="AV81" s="13">
        <v>0</v>
      </c>
      <c r="AW81" s="3">
        <v>550</v>
      </c>
      <c r="AX81" s="3">
        <v>1500</v>
      </c>
      <c r="AY81" s="3">
        <v>660</v>
      </c>
      <c r="AZ81" s="17">
        <v>660</v>
      </c>
      <c r="BA81" s="3">
        <v>550</v>
      </c>
      <c r="BB81" s="3">
        <v>1500</v>
      </c>
      <c r="BE81" s="21">
        <f t="shared" si="138"/>
        <v>550</v>
      </c>
      <c r="BF81" s="21">
        <f t="shared" ref="BF81:BH81" si="180">AH81</f>
        <v>550</v>
      </c>
      <c r="BG81" s="21">
        <f t="shared" si="180"/>
        <v>0</v>
      </c>
      <c r="BH81" s="21">
        <f t="shared" si="180"/>
        <v>550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21">
        <f t="shared" si="140"/>
        <v>1500</v>
      </c>
      <c r="BN81" s="21">
        <f t="shared" ref="BN81:BP81" si="181">AE81</f>
        <v>1500</v>
      </c>
      <c r="BO81" s="21">
        <f t="shared" si="181"/>
        <v>0</v>
      </c>
      <c r="BP81" s="21">
        <f t="shared" si="181"/>
        <v>1500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32512.81</v>
      </c>
      <c r="B82">
        <v>-7872</v>
      </c>
      <c r="C82">
        <v>40580.65</v>
      </c>
      <c r="D82">
        <v>3466.94</v>
      </c>
      <c r="E82">
        <v>1500</v>
      </c>
      <c r="F82" s="3">
        <v>-6565</v>
      </c>
      <c r="G82">
        <v>665.01</v>
      </c>
      <c r="H82">
        <v>662.44</v>
      </c>
      <c r="I82">
        <v>219.22</v>
      </c>
      <c r="J82">
        <v>653.67</v>
      </c>
      <c r="K82">
        <v>580.22</v>
      </c>
      <c r="L82">
        <v>598.83</v>
      </c>
      <c r="M82">
        <v>994.48</v>
      </c>
      <c r="N82">
        <v>0</v>
      </c>
      <c r="O82">
        <v>0</v>
      </c>
      <c r="P82">
        <v>661.7</v>
      </c>
      <c r="Q82">
        <v>350.56</v>
      </c>
      <c r="R82">
        <v>349.71</v>
      </c>
      <c r="S82">
        <v>29221.129</v>
      </c>
      <c r="T82">
        <v>7800.445</v>
      </c>
      <c r="U82">
        <v>12733.463</v>
      </c>
      <c r="V82">
        <v>21.952</v>
      </c>
      <c r="W82">
        <v>12755.415</v>
      </c>
      <c r="X82">
        <v>1167.547</v>
      </c>
      <c r="Y82">
        <v>49.965</v>
      </c>
      <c r="Z82">
        <v>9343.262</v>
      </c>
      <c r="AA82">
        <v>7896.092</v>
      </c>
      <c r="AB82">
        <v>1149.94</v>
      </c>
      <c r="AC82" t="s">
        <v>60</v>
      </c>
      <c r="AD82" s="3">
        <v>-3303.825</v>
      </c>
      <c r="AE82">
        <v>1500</v>
      </c>
      <c r="AF82">
        <v>0</v>
      </c>
      <c r="AG82">
        <v>1500</v>
      </c>
      <c r="AH82">
        <v>547</v>
      </c>
      <c r="AI82">
        <v>0</v>
      </c>
      <c r="AJ82">
        <v>547</v>
      </c>
      <c r="AK82">
        <v>7871</v>
      </c>
      <c r="AL82">
        <v>31517.9</v>
      </c>
      <c r="AM82">
        <v>39388.9</v>
      </c>
      <c r="AN82">
        <v>4603.1</v>
      </c>
      <c r="AO82">
        <v>4587.27</v>
      </c>
      <c r="AP82">
        <v>15.83</v>
      </c>
      <c r="AQ82">
        <v>1500</v>
      </c>
      <c r="AR82">
        <v>547</v>
      </c>
      <c r="AU82">
        <v>0</v>
      </c>
      <c r="AV82" s="13">
        <v>0</v>
      </c>
      <c r="AW82" s="3">
        <v>547</v>
      </c>
      <c r="AX82" s="3">
        <v>1500</v>
      </c>
      <c r="AY82" s="3">
        <v>660</v>
      </c>
      <c r="AZ82" s="17">
        <v>660</v>
      </c>
      <c r="BA82" s="3">
        <v>547</v>
      </c>
      <c r="BB82" s="3">
        <v>1500</v>
      </c>
      <c r="BE82" s="21">
        <f t="shared" si="138"/>
        <v>547</v>
      </c>
      <c r="BF82" s="21">
        <f t="shared" ref="BF82:BH82" si="182">AH82</f>
        <v>547</v>
      </c>
      <c r="BG82" s="21">
        <f t="shared" si="182"/>
        <v>0</v>
      </c>
      <c r="BH82" s="21">
        <f t="shared" si="182"/>
        <v>547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21">
        <f t="shared" si="140"/>
        <v>1500</v>
      </c>
      <c r="BN82" s="21">
        <f t="shared" ref="BN82:BP82" si="183">AE82</f>
        <v>1500</v>
      </c>
      <c r="BO82" s="21">
        <f t="shared" si="183"/>
        <v>0</v>
      </c>
      <c r="BP82" s="21">
        <f t="shared" si="183"/>
        <v>1500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32391.91</v>
      </c>
      <c r="B83">
        <v>-7756</v>
      </c>
      <c r="C83">
        <v>40320.16</v>
      </c>
      <c r="D83">
        <v>3409.94</v>
      </c>
      <c r="E83">
        <v>1500</v>
      </c>
      <c r="F83" s="3">
        <v>-6401</v>
      </c>
      <c r="G83">
        <v>662.44</v>
      </c>
      <c r="H83">
        <v>663.29</v>
      </c>
      <c r="I83">
        <v>220.21</v>
      </c>
      <c r="J83">
        <v>645.78</v>
      </c>
      <c r="K83">
        <v>584.17</v>
      </c>
      <c r="L83">
        <v>603.48</v>
      </c>
      <c r="M83">
        <v>994.07</v>
      </c>
      <c r="N83">
        <v>0</v>
      </c>
      <c r="O83">
        <v>0</v>
      </c>
      <c r="P83">
        <v>661.3</v>
      </c>
      <c r="Q83">
        <v>350.08</v>
      </c>
      <c r="R83">
        <v>350.03</v>
      </c>
      <c r="S83">
        <v>29073.76</v>
      </c>
      <c r="T83">
        <v>8059.44</v>
      </c>
      <c r="U83">
        <v>12773.145</v>
      </c>
      <c r="V83">
        <v>12.641</v>
      </c>
      <c r="W83">
        <v>12785.786</v>
      </c>
      <c r="X83">
        <v>1153.709</v>
      </c>
      <c r="Y83">
        <v>50.031</v>
      </c>
      <c r="Z83">
        <v>9136.936</v>
      </c>
      <c r="AA83">
        <v>8126.857</v>
      </c>
      <c r="AB83">
        <v>1141.75</v>
      </c>
      <c r="AC83" t="s">
        <v>60</v>
      </c>
      <c r="AD83" s="3">
        <v>-3113.1821</v>
      </c>
      <c r="AE83">
        <v>1500</v>
      </c>
      <c r="AF83">
        <v>0</v>
      </c>
      <c r="AG83">
        <v>1500</v>
      </c>
      <c r="AH83">
        <v>497</v>
      </c>
      <c r="AI83">
        <v>0</v>
      </c>
      <c r="AJ83">
        <v>497</v>
      </c>
      <c r="AK83">
        <v>7755</v>
      </c>
      <c r="AL83">
        <v>31207.6</v>
      </c>
      <c r="AM83">
        <v>38962.6</v>
      </c>
      <c r="AN83">
        <v>4508.68</v>
      </c>
      <c r="AO83">
        <v>4492.87</v>
      </c>
      <c r="AP83">
        <v>15.81</v>
      </c>
      <c r="AQ83">
        <v>1500</v>
      </c>
      <c r="AR83">
        <v>497</v>
      </c>
      <c r="AU83">
        <v>0</v>
      </c>
      <c r="AV83" s="13">
        <v>0</v>
      </c>
      <c r="AW83" s="3">
        <v>497</v>
      </c>
      <c r="AX83" s="3">
        <v>1500</v>
      </c>
      <c r="AY83" s="3">
        <v>640</v>
      </c>
      <c r="AZ83" s="17">
        <v>660</v>
      </c>
      <c r="BA83" s="3">
        <v>497</v>
      </c>
      <c r="BB83" s="3">
        <v>1500</v>
      </c>
      <c r="BE83" s="21">
        <f t="shared" si="138"/>
        <v>497</v>
      </c>
      <c r="BF83" s="21">
        <f t="shared" ref="BF83:BH83" si="184">AH83</f>
        <v>497</v>
      </c>
      <c r="BG83" s="21">
        <f t="shared" si="184"/>
        <v>0</v>
      </c>
      <c r="BH83" s="21">
        <f t="shared" si="184"/>
        <v>497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21">
        <f t="shared" si="140"/>
        <v>1500</v>
      </c>
      <c r="BN83" s="21">
        <f t="shared" ref="BN83:BP83" si="185">AE83</f>
        <v>1500</v>
      </c>
      <c r="BO83" s="21">
        <f t="shared" si="185"/>
        <v>0</v>
      </c>
      <c r="BP83" s="21">
        <f t="shared" si="185"/>
        <v>1500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32442.15</v>
      </c>
      <c r="B84">
        <v>-7640</v>
      </c>
      <c r="C84">
        <v>40499.31</v>
      </c>
      <c r="D84">
        <v>3378.32</v>
      </c>
      <c r="E84">
        <v>1500</v>
      </c>
      <c r="F84" s="3">
        <v>-6377</v>
      </c>
      <c r="G84">
        <v>663.29</v>
      </c>
      <c r="H84">
        <v>663.29</v>
      </c>
      <c r="I84">
        <v>220.27</v>
      </c>
      <c r="J84">
        <v>649.08</v>
      </c>
      <c r="K84">
        <v>582.08</v>
      </c>
      <c r="L84">
        <v>599.29</v>
      </c>
      <c r="M84">
        <v>999.41</v>
      </c>
      <c r="N84">
        <v>0</v>
      </c>
      <c r="O84">
        <v>0</v>
      </c>
      <c r="P84">
        <v>661.2</v>
      </c>
      <c r="Q84">
        <v>350.98</v>
      </c>
      <c r="R84">
        <v>350.08</v>
      </c>
      <c r="S84">
        <v>29083.096</v>
      </c>
      <c r="T84">
        <v>7952.189</v>
      </c>
      <c r="U84">
        <v>12801.557</v>
      </c>
      <c r="V84">
        <v>12.631</v>
      </c>
      <c r="W84">
        <v>12814.188</v>
      </c>
      <c r="X84">
        <v>1156.883</v>
      </c>
      <c r="Y84">
        <v>50.033</v>
      </c>
      <c r="Z84">
        <v>8937.543</v>
      </c>
      <c r="AA84">
        <v>8323.129</v>
      </c>
      <c r="AB84">
        <v>1143.74</v>
      </c>
      <c r="AC84" t="s">
        <v>60</v>
      </c>
      <c r="AD84" s="3">
        <v>-3099.5947</v>
      </c>
      <c r="AE84">
        <v>1500</v>
      </c>
      <c r="AF84">
        <v>0</v>
      </c>
      <c r="AG84">
        <v>1500</v>
      </c>
      <c r="AH84">
        <v>550</v>
      </c>
      <c r="AI84">
        <v>0</v>
      </c>
      <c r="AJ84">
        <v>550</v>
      </c>
      <c r="AK84">
        <v>7639</v>
      </c>
      <c r="AL84">
        <v>30797.3</v>
      </c>
      <c r="AM84">
        <v>38436.3</v>
      </c>
      <c r="AN84">
        <v>4413.61</v>
      </c>
      <c r="AO84">
        <v>4397.81</v>
      </c>
      <c r="AP84">
        <v>15.8</v>
      </c>
      <c r="AQ84">
        <v>1500</v>
      </c>
      <c r="AR84">
        <v>550</v>
      </c>
      <c r="AU84">
        <v>0</v>
      </c>
      <c r="AV84" s="13">
        <v>0</v>
      </c>
      <c r="AW84" s="3">
        <v>550</v>
      </c>
      <c r="AX84" s="3">
        <v>1500</v>
      </c>
      <c r="AY84" s="3">
        <v>660</v>
      </c>
      <c r="AZ84" s="17">
        <v>660</v>
      </c>
      <c r="BA84" s="3">
        <v>550</v>
      </c>
      <c r="BB84" s="3">
        <v>1500</v>
      </c>
      <c r="BE84" s="21">
        <f t="shared" si="138"/>
        <v>550</v>
      </c>
      <c r="BF84" s="21">
        <f t="shared" ref="BF84:BH84" si="186">AH84</f>
        <v>550</v>
      </c>
      <c r="BG84" s="21">
        <f t="shared" si="186"/>
        <v>0</v>
      </c>
      <c r="BH84" s="21">
        <f t="shared" si="186"/>
        <v>550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21">
        <f t="shared" si="140"/>
        <v>1500</v>
      </c>
      <c r="BN84" s="21">
        <f t="shared" ref="BN84:BP84" si="187">AE84</f>
        <v>1500</v>
      </c>
      <c r="BO84" s="21">
        <f t="shared" si="187"/>
        <v>0</v>
      </c>
      <c r="BP84" s="21">
        <f t="shared" si="187"/>
        <v>1500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32386.85</v>
      </c>
      <c r="B85">
        <v>-7524</v>
      </c>
      <c r="C85">
        <v>40805.99</v>
      </c>
      <c r="D85">
        <v>3336.98</v>
      </c>
      <c r="E85">
        <v>1500</v>
      </c>
      <c r="F85" s="3">
        <v>-6420</v>
      </c>
      <c r="G85">
        <v>663.29</v>
      </c>
      <c r="H85">
        <v>661.6</v>
      </c>
      <c r="I85">
        <v>219.91</v>
      </c>
      <c r="J85">
        <v>637.09</v>
      </c>
      <c r="K85">
        <v>580.22</v>
      </c>
      <c r="L85">
        <v>600.69</v>
      </c>
      <c r="M85">
        <v>999</v>
      </c>
      <c r="N85">
        <v>0</v>
      </c>
      <c r="O85">
        <v>0</v>
      </c>
      <c r="P85">
        <v>660.2</v>
      </c>
      <c r="Q85">
        <v>349.77</v>
      </c>
      <c r="R85">
        <v>350.51</v>
      </c>
      <c r="S85">
        <v>28916.283</v>
      </c>
      <c r="T85">
        <v>7694.139</v>
      </c>
      <c r="U85">
        <v>12618.253</v>
      </c>
      <c r="V85">
        <v>7.599</v>
      </c>
      <c r="W85">
        <v>12625.852</v>
      </c>
      <c r="X85">
        <v>1156.578</v>
      </c>
      <c r="Y85">
        <v>50.033</v>
      </c>
      <c r="Z85">
        <v>8714.777</v>
      </c>
      <c r="AA85">
        <v>8524.008</v>
      </c>
      <c r="AB85">
        <v>1150.86</v>
      </c>
      <c r="AC85" t="s">
        <v>60</v>
      </c>
      <c r="AD85" s="3">
        <v>-3147.921</v>
      </c>
      <c r="AE85">
        <v>1500</v>
      </c>
      <c r="AF85">
        <v>0</v>
      </c>
      <c r="AG85">
        <v>1500</v>
      </c>
      <c r="AH85">
        <v>501.76</v>
      </c>
      <c r="AI85">
        <v>0</v>
      </c>
      <c r="AJ85">
        <v>501.76</v>
      </c>
      <c r="AK85">
        <v>7523</v>
      </c>
      <c r="AL85">
        <v>30607.8</v>
      </c>
      <c r="AM85">
        <v>38130.8</v>
      </c>
      <c r="AN85">
        <v>4333.86</v>
      </c>
      <c r="AO85">
        <v>4318.06</v>
      </c>
      <c r="AP85">
        <v>15.8</v>
      </c>
      <c r="AQ85">
        <v>1500</v>
      </c>
      <c r="AR85">
        <v>501.76</v>
      </c>
      <c r="AU85">
        <v>0</v>
      </c>
      <c r="AV85" s="13">
        <v>0</v>
      </c>
      <c r="AW85" s="3">
        <v>501.76</v>
      </c>
      <c r="AX85" s="3">
        <v>1500</v>
      </c>
      <c r="AY85" s="3">
        <v>660</v>
      </c>
      <c r="AZ85" s="17">
        <v>660</v>
      </c>
      <c r="BA85" s="3">
        <v>501.76</v>
      </c>
      <c r="BB85" s="3">
        <v>1500</v>
      </c>
      <c r="BE85" s="21">
        <f t="shared" si="138"/>
        <v>501.76</v>
      </c>
      <c r="BF85" s="21">
        <f t="shared" ref="BF85:BH85" si="188">AH85</f>
        <v>501.76</v>
      </c>
      <c r="BG85" s="21">
        <f t="shared" si="188"/>
        <v>0</v>
      </c>
      <c r="BH85" s="21">
        <f t="shared" si="188"/>
        <v>501.76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21">
        <f t="shared" si="140"/>
        <v>1500</v>
      </c>
      <c r="BN85" s="21">
        <f t="shared" ref="BN85:BP85" si="189">AE85</f>
        <v>1500</v>
      </c>
      <c r="BO85" s="21">
        <f t="shared" si="189"/>
        <v>0</v>
      </c>
      <c r="BP85" s="21">
        <f t="shared" si="189"/>
        <v>1500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32033.64</v>
      </c>
      <c r="B86">
        <v>-7404</v>
      </c>
      <c r="C86">
        <v>40198.48</v>
      </c>
      <c r="D86">
        <v>3218.46</v>
      </c>
      <c r="E86">
        <v>1300</v>
      </c>
      <c r="F86" s="3">
        <v>-6987</v>
      </c>
      <c r="G86">
        <v>663.29</v>
      </c>
      <c r="H86">
        <v>662.44</v>
      </c>
      <c r="I86">
        <v>218.92</v>
      </c>
      <c r="J86">
        <v>639.56</v>
      </c>
      <c r="K86">
        <v>566.96</v>
      </c>
      <c r="L86">
        <v>601.15</v>
      </c>
      <c r="M86">
        <v>993.66</v>
      </c>
      <c r="N86">
        <v>0</v>
      </c>
      <c r="O86">
        <v>0</v>
      </c>
      <c r="P86">
        <v>661.8</v>
      </c>
      <c r="Q86">
        <v>350.51</v>
      </c>
      <c r="R86">
        <v>349.66</v>
      </c>
      <c r="S86">
        <v>28454.078</v>
      </c>
      <c r="T86">
        <v>7686.21</v>
      </c>
      <c r="U86">
        <v>12512.513</v>
      </c>
      <c r="V86">
        <v>5.18</v>
      </c>
      <c r="W86">
        <v>12517.693</v>
      </c>
      <c r="X86">
        <v>1273.049</v>
      </c>
      <c r="Y86">
        <v>49.965</v>
      </c>
      <c r="Z86">
        <v>9972.717</v>
      </c>
      <c r="AA86">
        <v>6977.734</v>
      </c>
      <c r="AB86">
        <v>1144.46</v>
      </c>
      <c r="AC86" t="s">
        <v>60</v>
      </c>
      <c r="AD86" s="3">
        <v>-3732.0366</v>
      </c>
      <c r="AE86">
        <v>1300</v>
      </c>
      <c r="AF86">
        <v>0</v>
      </c>
      <c r="AG86">
        <v>1300</v>
      </c>
      <c r="AH86">
        <v>568</v>
      </c>
      <c r="AI86">
        <v>0</v>
      </c>
      <c r="AJ86">
        <v>568</v>
      </c>
      <c r="AK86">
        <v>7403</v>
      </c>
      <c r="AL86">
        <v>30292.2</v>
      </c>
      <c r="AM86">
        <v>37695.2</v>
      </c>
      <c r="AN86">
        <v>4235.23</v>
      </c>
      <c r="AO86">
        <v>4235.23</v>
      </c>
      <c r="AP86">
        <v>0</v>
      </c>
      <c r="AQ86">
        <v>1300</v>
      </c>
      <c r="AR86">
        <v>568</v>
      </c>
      <c r="AU86">
        <v>0</v>
      </c>
      <c r="AV86" s="13">
        <v>0</v>
      </c>
      <c r="AW86" s="3">
        <v>568</v>
      </c>
      <c r="AX86" s="3">
        <v>1300</v>
      </c>
      <c r="AY86" s="3">
        <v>660</v>
      </c>
      <c r="AZ86" s="17">
        <v>660</v>
      </c>
      <c r="BA86" s="3">
        <v>568</v>
      </c>
      <c r="BB86" s="3">
        <v>1300</v>
      </c>
      <c r="BE86" s="21">
        <f t="shared" si="138"/>
        <v>568</v>
      </c>
      <c r="BF86" s="21">
        <f t="shared" ref="BF86:BH86" si="190">AH86</f>
        <v>568</v>
      </c>
      <c r="BG86" s="21">
        <f t="shared" si="190"/>
        <v>0</v>
      </c>
      <c r="BH86" s="21">
        <f t="shared" si="190"/>
        <v>568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21">
        <f t="shared" si="140"/>
        <v>1300</v>
      </c>
      <c r="BN86" s="21">
        <f t="shared" ref="BN86:BP86" si="191">AE86</f>
        <v>1300</v>
      </c>
      <c r="BO86" s="21">
        <f t="shared" si="191"/>
        <v>0</v>
      </c>
      <c r="BP86" s="21">
        <f t="shared" si="191"/>
        <v>1300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31806.11</v>
      </c>
      <c r="B87">
        <v>-7190</v>
      </c>
      <c r="C87">
        <v>39915.35</v>
      </c>
      <c r="D87">
        <v>3178.45</v>
      </c>
      <c r="E87">
        <v>1133.33</v>
      </c>
      <c r="F87" s="3">
        <v>-6991</v>
      </c>
      <c r="G87">
        <v>663.29</v>
      </c>
      <c r="H87">
        <v>662.44</v>
      </c>
      <c r="I87">
        <v>220.03</v>
      </c>
      <c r="J87">
        <v>637.42</v>
      </c>
      <c r="K87">
        <v>551.61</v>
      </c>
      <c r="L87">
        <v>599.76</v>
      </c>
      <c r="M87">
        <v>988.31</v>
      </c>
      <c r="N87">
        <v>0</v>
      </c>
      <c r="O87">
        <v>0</v>
      </c>
      <c r="P87">
        <v>657.3</v>
      </c>
      <c r="Q87">
        <v>350.56</v>
      </c>
      <c r="R87">
        <v>350.29</v>
      </c>
      <c r="S87">
        <v>28440.037</v>
      </c>
      <c r="T87">
        <v>7588.474</v>
      </c>
      <c r="U87">
        <v>12372.086</v>
      </c>
      <c r="V87">
        <v>5.165</v>
      </c>
      <c r="W87">
        <v>12377.25</v>
      </c>
      <c r="X87">
        <v>1256.087</v>
      </c>
      <c r="Y87">
        <v>50.029</v>
      </c>
      <c r="Z87">
        <v>9554.322</v>
      </c>
      <c r="AA87">
        <v>7439.516</v>
      </c>
      <c r="AB87">
        <v>1217.35</v>
      </c>
      <c r="AC87" t="s">
        <v>60</v>
      </c>
      <c r="AD87" s="3">
        <v>-3748.1453</v>
      </c>
      <c r="AE87">
        <v>1133.33</v>
      </c>
      <c r="AF87">
        <v>0</v>
      </c>
      <c r="AG87">
        <v>1133.33</v>
      </c>
      <c r="AH87">
        <v>580</v>
      </c>
      <c r="AI87">
        <v>0</v>
      </c>
      <c r="AJ87">
        <v>580</v>
      </c>
      <c r="AK87">
        <v>7189</v>
      </c>
      <c r="AL87">
        <v>30102.8</v>
      </c>
      <c r="AM87">
        <v>37291.8</v>
      </c>
      <c r="AN87">
        <v>4139.1</v>
      </c>
      <c r="AO87">
        <v>4139.1</v>
      </c>
      <c r="AP87">
        <v>0</v>
      </c>
      <c r="AQ87">
        <v>1133.33</v>
      </c>
      <c r="AR87">
        <v>580</v>
      </c>
      <c r="AU87">
        <v>0</v>
      </c>
      <c r="AV87" s="13">
        <v>0</v>
      </c>
      <c r="AW87" s="3">
        <v>580</v>
      </c>
      <c r="AX87" s="3">
        <v>1133.33</v>
      </c>
      <c r="AY87" s="3">
        <v>660</v>
      </c>
      <c r="AZ87" s="17">
        <v>660</v>
      </c>
      <c r="BA87" s="3">
        <v>580</v>
      </c>
      <c r="BB87" s="3">
        <v>1133.33</v>
      </c>
      <c r="BE87" s="21">
        <f t="shared" si="138"/>
        <v>580</v>
      </c>
      <c r="BF87" s="21">
        <f t="shared" ref="BF87:BH87" si="192">AH87</f>
        <v>580</v>
      </c>
      <c r="BG87" s="21">
        <f t="shared" si="192"/>
        <v>0</v>
      </c>
      <c r="BH87" s="21">
        <f t="shared" si="192"/>
        <v>580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21">
        <f t="shared" si="140"/>
        <v>1133.33</v>
      </c>
      <c r="BN87" s="21">
        <f t="shared" ref="BN87:BP87" si="193">AE87</f>
        <v>1133.33</v>
      </c>
      <c r="BO87" s="21">
        <f t="shared" si="193"/>
        <v>0</v>
      </c>
      <c r="BP87" s="21">
        <f t="shared" si="193"/>
        <v>1133.33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31570.66</v>
      </c>
      <c r="B88">
        <v>-6976</v>
      </c>
      <c r="C88">
        <v>39749.09</v>
      </c>
      <c r="D88">
        <v>3169.93</v>
      </c>
      <c r="E88">
        <v>783.33</v>
      </c>
      <c r="F88" s="3">
        <v>-6992</v>
      </c>
      <c r="G88">
        <v>662.44</v>
      </c>
      <c r="H88">
        <v>662.44</v>
      </c>
      <c r="I88">
        <v>219.5</v>
      </c>
      <c r="J88">
        <v>634.41</v>
      </c>
      <c r="K88">
        <v>550.91</v>
      </c>
      <c r="L88">
        <v>583.24</v>
      </c>
      <c r="M88">
        <v>983.38</v>
      </c>
      <c r="N88">
        <v>0</v>
      </c>
      <c r="O88">
        <v>0</v>
      </c>
      <c r="P88">
        <v>657.9</v>
      </c>
      <c r="Q88">
        <v>349.82</v>
      </c>
      <c r="R88">
        <v>349.66</v>
      </c>
      <c r="S88">
        <v>28218.746</v>
      </c>
      <c r="T88">
        <v>7369.215</v>
      </c>
      <c r="U88">
        <v>12287.829</v>
      </c>
      <c r="V88">
        <v>5.188</v>
      </c>
      <c r="W88">
        <v>12293.017</v>
      </c>
      <c r="X88">
        <v>1264.535</v>
      </c>
      <c r="Y88">
        <v>50.01</v>
      </c>
      <c r="Z88">
        <v>9896.318</v>
      </c>
      <c r="AA88">
        <v>7098.272</v>
      </c>
      <c r="AB88">
        <v>1207.31</v>
      </c>
      <c r="AC88" t="s">
        <v>60</v>
      </c>
      <c r="AD88" s="3">
        <v>-3775.5999</v>
      </c>
      <c r="AE88">
        <v>783.33</v>
      </c>
      <c r="AF88">
        <v>0</v>
      </c>
      <c r="AG88">
        <v>783.33</v>
      </c>
      <c r="AH88">
        <v>520</v>
      </c>
      <c r="AI88">
        <v>0</v>
      </c>
      <c r="AJ88">
        <v>520</v>
      </c>
      <c r="AK88">
        <v>6977</v>
      </c>
      <c r="AL88">
        <v>29818.7</v>
      </c>
      <c r="AM88">
        <v>36795.7</v>
      </c>
      <c r="AN88">
        <v>4052.37</v>
      </c>
      <c r="AO88">
        <v>4052.37</v>
      </c>
      <c r="AP88">
        <v>0</v>
      </c>
      <c r="AQ88">
        <v>783.33</v>
      </c>
      <c r="AR88">
        <v>520</v>
      </c>
      <c r="AU88">
        <v>0</v>
      </c>
      <c r="AV88" s="13">
        <v>0</v>
      </c>
      <c r="AW88" s="3">
        <v>520</v>
      </c>
      <c r="AX88" s="3">
        <v>783.33</v>
      </c>
      <c r="AY88" s="3">
        <v>660</v>
      </c>
      <c r="AZ88" s="17">
        <v>660</v>
      </c>
      <c r="BA88" s="3">
        <v>520</v>
      </c>
      <c r="BB88" s="3">
        <v>783.33</v>
      </c>
      <c r="BE88" s="21">
        <f t="shared" si="138"/>
        <v>520</v>
      </c>
      <c r="BF88" s="21">
        <f t="shared" ref="BF88:BH88" si="194">AH88</f>
        <v>520</v>
      </c>
      <c r="BG88" s="21">
        <f t="shared" si="194"/>
        <v>0</v>
      </c>
      <c r="BH88" s="21">
        <f t="shared" si="194"/>
        <v>520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21">
        <f t="shared" si="140"/>
        <v>783.33</v>
      </c>
      <c r="BN88" s="21">
        <f t="shared" ref="BN88:BP88" si="195">AE88</f>
        <v>783.33</v>
      </c>
      <c r="BO88" s="21">
        <f t="shared" si="195"/>
        <v>0</v>
      </c>
      <c r="BP88" s="21">
        <f t="shared" si="195"/>
        <v>783.33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31024.68</v>
      </c>
      <c r="B89">
        <v>-6762</v>
      </c>
      <c r="C89">
        <v>39429.35</v>
      </c>
      <c r="D89">
        <v>3017.23</v>
      </c>
      <c r="E89">
        <v>635.67</v>
      </c>
      <c r="F89" s="3">
        <v>-6991</v>
      </c>
      <c r="G89">
        <v>663.29</v>
      </c>
      <c r="H89">
        <v>659.88</v>
      </c>
      <c r="I89">
        <v>219.38</v>
      </c>
      <c r="J89">
        <v>635.25</v>
      </c>
      <c r="K89">
        <v>550.22</v>
      </c>
      <c r="L89">
        <v>582.31</v>
      </c>
      <c r="M89">
        <v>979.27</v>
      </c>
      <c r="N89">
        <v>0</v>
      </c>
      <c r="O89">
        <v>0</v>
      </c>
      <c r="P89">
        <v>660.1</v>
      </c>
      <c r="Q89">
        <v>350.03</v>
      </c>
      <c r="R89">
        <v>348.13</v>
      </c>
      <c r="S89">
        <v>27872.06</v>
      </c>
      <c r="T89">
        <v>7210.553</v>
      </c>
      <c r="U89">
        <v>12192.464</v>
      </c>
      <c r="V89">
        <v>5.148</v>
      </c>
      <c r="W89">
        <v>12197.612</v>
      </c>
      <c r="X89">
        <v>1260.664</v>
      </c>
      <c r="Y89">
        <v>49.981</v>
      </c>
      <c r="Z89">
        <v>10159.717</v>
      </c>
      <c r="AA89">
        <v>6844.606</v>
      </c>
      <c r="AB89">
        <v>1217.19</v>
      </c>
      <c r="AC89" t="s">
        <v>60</v>
      </c>
      <c r="AD89" s="3">
        <v>-3803.055</v>
      </c>
      <c r="AE89">
        <v>635.67</v>
      </c>
      <c r="AF89">
        <v>0</v>
      </c>
      <c r="AG89">
        <v>635.67</v>
      </c>
      <c r="AH89">
        <v>500</v>
      </c>
      <c r="AI89">
        <v>0</v>
      </c>
      <c r="AJ89">
        <v>500</v>
      </c>
      <c r="AK89">
        <v>6765</v>
      </c>
      <c r="AL89">
        <v>29439.8</v>
      </c>
      <c r="AM89">
        <v>36204.8</v>
      </c>
      <c r="AN89">
        <v>3989.63</v>
      </c>
      <c r="AO89">
        <v>3989.63</v>
      </c>
      <c r="AP89">
        <v>0</v>
      </c>
      <c r="AQ89">
        <v>635.67</v>
      </c>
      <c r="AR89">
        <v>500</v>
      </c>
      <c r="AU89">
        <v>0</v>
      </c>
      <c r="AV89" s="13">
        <v>0</v>
      </c>
      <c r="AW89" s="3">
        <v>500</v>
      </c>
      <c r="AX89" s="3">
        <v>635.67</v>
      </c>
      <c r="AY89" s="3">
        <v>660</v>
      </c>
      <c r="AZ89" s="17">
        <v>660</v>
      </c>
      <c r="BA89" s="3">
        <v>500</v>
      </c>
      <c r="BB89" s="3">
        <v>635.67</v>
      </c>
      <c r="BE89" s="21">
        <f t="shared" si="138"/>
        <v>500</v>
      </c>
      <c r="BF89" s="21">
        <f t="shared" ref="BF89:BH89" si="196">AH89</f>
        <v>500</v>
      </c>
      <c r="BG89" s="21">
        <f t="shared" si="196"/>
        <v>0</v>
      </c>
      <c r="BH89" s="21">
        <f t="shared" si="196"/>
        <v>500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21">
        <f t="shared" si="140"/>
        <v>635.67</v>
      </c>
      <c r="BN89" s="21">
        <f t="shared" ref="BN89:BP89" si="197">AE89</f>
        <v>635.67</v>
      </c>
      <c r="BO89" s="21">
        <f t="shared" si="197"/>
        <v>0</v>
      </c>
      <c r="BP89" s="21">
        <f t="shared" si="197"/>
        <v>635.67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30932.76</v>
      </c>
      <c r="B90">
        <v>-6553</v>
      </c>
      <c r="C90">
        <v>39034.07</v>
      </c>
      <c r="D90">
        <v>2770.95</v>
      </c>
      <c r="E90">
        <v>580</v>
      </c>
      <c r="F90" s="3">
        <v>-6998</v>
      </c>
      <c r="G90">
        <v>658.16</v>
      </c>
      <c r="H90">
        <v>660.73</v>
      </c>
      <c r="I90">
        <v>219.22</v>
      </c>
      <c r="J90">
        <v>639.58</v>
      </c>
      <c r="K90">
        <v>551.61</v>
      </c>
      <c r="L90">
        <v>582.55</v>
      </c>
      <c r="M90">
        <v>978.86</v>
      </c>
      <c r="N90">
        <v>0</v>
      </c>
      <c r="O90">
        <v>0</v>
      </c>
      <c r="P90">
        <v>659</v>
      </c>
      <c r="Q90">
        <v>348.13</v>
      </c>
      <c r="R90">
        <v>321.28</v>
      </c>
      <c r="S90">
        <v>27936.098</v>
      </c>
      <c r="T90">
        <v>7127.488</v>
      </c>
      <c r="U90">
        <v>12063.206</v>
      </c>
      <c r="V90">
        <v>5.081</v>
      </c>
      <c r="W90">
        <v>12068.287</v>
      </c>
      <c r="X90">
        <v>1257.6</v>
      </c>
      <c r="Y90">
        <v>50.035</v>
      </c>
      <c r="Z90">
        <v>10090.445</v>
      </c>
      <c r="AA90">
        <v>6928.609</v>
      </c>
      <c r="AB90">
        <v>1212.97</v>
      </c>
      <c r="AC90" t="s">
        <v>60</v>
      </c>
      <c r="AD90" s="3">
        <v>-3812.2998</v>
      </c>
      <c r="AE90">
        <v>580</v>
      </c>
      <c r="AF90">
        <v>0</v>
      </c>
      <c r="AG90">
        <v>580</v>
      </c>
      <c r="AH90">
        <v>500</v>
      </c>
      <c r="AI90">
        <v>0</v>
      </c>
      <c r="AJ90">
        <v>500</v>
      </c>
      <c r="AK90">
        <v>6557</v>
      </c>
      <c r="AL90">
        <v>29092.6</v>
      </c>
      <c r="AM90">
        <v>35649.6</v>
      </c>
      <c r="AN90">
        <v>3894.27</v>
      </c>
      <c r="AO90">
        <v>3894.27</v>
      </c>
      <c r="AP90">
        <v>0</v>
      </c>
      <c r="AQ90">
        <v>580</v>
      </c>
      <c r="AR90">
        <v>500</v>
      </c>
      <c r="AU90">
        <v>0</v>
      </c>
      <c r="AV90" s="13">
        <v>0</v>
      </c>
      <c r="AW90" s="3">
        <v>500</v>
      </c>
      <c r="AX90" s="3">
        <v>580</v>
      </c>
      <c r="AY90" s="3">
        <v>644.6</v>
      </c>
      <c r="AZ90" s="17">
        <v>660</v>
      </c>
      <c r="BA90" s="3">
        <v>500</v>
      </c>
      <c r="BB90" s="3">
        <v>580</v>
      </c>
      <c r="BE90" s="21">
        <f t="shared" si="138"/>
        <v>500</v>
      </c>
      <c r="BF90" s="21">
        <f t="shared" ref="BF90:BH90" si="198">AH90</f>
        <v>500</v>
      </c>
      <c r="BG90" s="21">
        <f t="shared" si="198"/>
        <v>0</v>
      </c>
      <c r="BH90" s="21">
        <f t="shared" si="198"/>
        <v>500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21">
        <f t="shared" si="140"/>
        <v>580</v>
      </c>
      <c r="BN90" s="21">
        <f t="shared" ref="BN90:BP90" si="199">AE90</f>
        <v>580</v>
      </c>
      <c r="BO90" s="21">
        <f t="shared" si="199"/>
        <v>0</v>
      </c>
      <c r="BP90" s="21">
        <f t="shared" si="199"/>
        <v>580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30296.04</v>
      </c>
      <c r="B91">
        <v>-6449</v>
      </c>
      <c r="C91">
        <v>38490.25</v>
      </c>
      <c r="D91">
        <v>2605.08</v>
      </c>
      <c r="E91">
        <v>550.33</v>
      </c>
      <c r="F91" s="3">
        <v>-6998</v>
      </c>
      <c r="G91">
        <v>641.09</v>
      </c>
      <c r="H91">
        <v>638.53</v>
      </c>
      <c r="I91">
        <v>220.25</v>
      </c>
      <c r="J91">
        <v>640.59</v>
      </c>
      <c r="K91">
        <v>551.15</v>
      </c>
      <c r="L91">
        <v>583.24</v>
      </c>
      <c r="M91">
        <v>978.45</v>
      </c>
      <c r="N91">
        <v>0</v>
      </c>
      <c r="O91">
        <v>0</v>
      </c>
      <c r="P91">
        <v>658.5</v>
      </c>
      <c r="Q91">
        <v>331.37</v>
      </c>
      <c r="R91">
        <v>320.01</v>
      </c>
      <c r="S91">
        <v>27578.723</v>
      </c>
      <c r="T91">
        <v>6697.546</v>
      </c>
      <c r="U91">
        <v>12158.415</v>
      </c>
      <c r="V91">
        <v>5.085</v>
      </c>
      <c r="W91">
        <v>12163.5</v>
      </c>
      <c r="X91">
        <v>1255.493</v>
      </c>
      <c r="Y91">
        <v>50.01</v>
      </c>
      <c r="Z91">
        <v>10825.576</v>
      </c>
      <c r="AA91">
        <v>6161.555</v>
      </c>
      <c r="AB91">
        <v>1215</v>
      </c>
      <c r="AC91" t="s">
        <v>60</v>
      </c>
      <c r="AD91" s="3">
        <v>-3833.311</v>
      </c>
      <c r="AE91">
        <v>550.33</v>
      </c>
      <c r="AF91">
        <v>0</v>
      </c>
      <c r="AG91">
        <v>550.33</v>
      </c>
      <c r="AH91">
        <v>480</v>
      </c>
      <c r="AI91">
        <v>0</v>
      </c>
      <c r="AJ91">
        <v>480</v>
      </c>
      <c r="AK91">
        <v>6453</v>
      </c>
      <c r="AL91">
        <v>28619.1</v>
      </c>
      <c r="AM91">
        <v>35072.1</v>
      </c>
      <c r="AN91">
        <v>3808.76</v>
      </c>
      <c r="AO91">
        <v>3808.76</v>
      </c>
      <c r="AP91">
        <v>0</v>
      </c>
      <c r="AQ91">
        <v>550.33</v>
      </c>
      <c r="AR91">
        <v>480</v>
      </c>
      <c r="AU91">
        <v>0</v>
      </c>
      <c r="AV91" s="13">
        <v>0</v>
      </c>
      <c r="AW91" s="3">
        <v>480</v>
      </c>
      <c r="AX91" s="3">
        <v>550.33</v>
      </c>
      <c r="AY91" s="3">
        <v>640</v>
      </c>
      <c r="AZ91" s="17">
        <v>660</v>
      </c>
      <c r="BA91" s="3">
        <v>480</v>
      </c>
      <c r="BB91" s="3">
        <v>550.33</v>
      </c>
      <c r="BE91" s="21">
        <f t="shared" si="138"/>
        <v>480</v>
      </c>
      <c r="BF91" s="21">
        <f t="shared" ref="BF91:BH91" si="200">AH91</f>
        <v>480</v>
      </c>
      <c r="BG91" s="21">
        <f t="shared" si="200"/>
        <v>0</v>
      </c>
      <c r="BH91" s="21">
        <f t="shared" si="200"/>
        <v>480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21">
        <f t="shared" si="140"/>
        <v>550.33</v>
      </c>
      <c r="BN91" s="21">
        <f t="shared" ref="BN91:BP91" si="201">AE91</f>
        <v>550.33</v>
      </c>
      <c r="BO91" s="21">
        <f t="shared" si="201"/>
        <v>0</v>
      </c>
      <c r="BP91" s="21">
        <f t="shared" si="201"/>
        <v>550.33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29788.76</v>
      </c>
      <c r="B92">
        <v>-6346</v>
      </c>
      <c r="C92">
        <v>38026.33</v>
      </c>
      <c r="D92">
        <v>2463.52</v>
      </c>
      <c r="E92">
        <v>527</v>
      </c>
      <c r="F92" s="3">
        <v>-6998</v>
      </c>
      <c r="G92">
        <v>641.09</v>
      </c>
      <c r="H92">
        <v>639.37</v>
      </c>
      <c r="I92">
        <v>218.81</v>
      </c>
      <c r="J92">
        <v>635.52</v>
      </c>
      <c r="K92">
        <v>551.15</v>
      </c>
      <c r="L92">
        <v>582.55</v>
      </c>
      <c r="M92">
        <v>979.27</v>
      </c>
      <c r="N92">
        <v>0</v>
      </c>
      <c r="O92">
        <v>0</v>
      </c>
      <c r="P92">
        <v>657.7</v>
      </c>
      <c r="Q92">
        <v>319.85</v>
      </c>
      <c r="R92">
        <v>319.64</v>
      </c>
      <c r="S92">
        <v>27252.348</v>
      </c>
      <c r="T92">
        <v>6819.237</v>
      </c>
      <c r="U92">
        <v>12057.681</v>
      </c>
      <c r="V92">
        <v>5.089</v>
      </c>
      <c r="W92">
        <v>12062.77</v>
      </c>
      <c r="X92">
        <v>1247.157</v>
      </c>
      <c r="Y92">
        <v>50.031</v>
      </c>
      <c r="Z92">
        <v>10931.637</v>
      </c>
      <c r="AA92">
        <v>6067.549</v>
      </c>
      <c r="AB92">
        <v>1220.55</v>
      </c>
      <c r="AC92" t="s">
        <v>60</v>
      </c>
      <c r="AD92" s="3">
        <v>-3842.136</v>
      </c>
      <c r="AE92">
        <v>527</v>
      </c>
      <c r="AF92">
        <v>0</v>
      </c>
      <c r="AG92">
        <v>527</v>
      </c>
      <c r="AH92">
        <v>398.4</v>
      </c>
      <c r="AI92">
        <v>0</v>
      </c>
      <c r="AJ92">
        <v>398.4</v>
      </c>
      <c r="AK92">
        <v>6350</v>
      </c>
      <c r="AL92">
        <v>28145.6</v>
      </c>
      <c r="AM92">
        <v>34495.6</v>
      </c>
      <c r="AN92">
        <v>3729.53</v>
      </c>
      <c r="AO92">
        <v>3729.53</v>
      </c>
      <c r="AP92">
        <v>0</v>
      </c>
      <c r="AQ92">
        <v>527</v>
      </c>
      <c r="AR92">
        <v>398.4</v>
      </c>
      <c r="AU92">
        <v>0</v>
      </c>
      <c r="AV92" s="13">
        <v>0</v>
      </c>
      <c r="AW92" s="3">
        <v>398.4</v>
      </c>
      <c r="AX92" s="3">
        <v>527</v>
      </c>
      <c r="AY92" s="3">
        <v>640</v>
      </c>
      <c r="AZ92" s="17">
        <v>660</v>
      </c>
      <c r="BA92" s="3">
        <v>398.4</v>
      </c>
      <c r="BB92" s="3">
        <v>527</v>
      </c>
      <c r="BE92" s="21">
        <f t="shared" si="138"/>
        <v>398.4</v>
      </c>
      <c r="BF92" s="21">
        <f t="shared" ref="BF92:BH92" si="202">AH92</f>
        <v>398.4</v>
      </c>
      <c r="BG92" s="21">
        <f t="shared" si="202"/>
        <v>0</v>
      </c>
      <c r="BH92" s="21">
        <f t="shared" si="202"/>
        <v>398.4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21">
        <f t="shared" si="140"/>
        <v>527</v>
      </c>
      <c r="BN92" s="21">
        <f t="shared" ref="BN92:BP92" si="203">AE92</f>
        <v>527</v>
      </c>
      <c r="BO92" s="21">
        <f t="shared" si="203"/>
        <v>0</v>
      </c>
      <c r="BP92" s="21">
        <f t="shared" si="203"/>
        <v>527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29354.55</v>
      </c>
      <c r="B93">
        <v>-6242</v>
      </c>
      <c r="C93">
        <v>37606.68</v>
      </c>
      <c r="D93">
        <v>2353.49</v>
      </c>
      <c r="E93">
        <v>510</v>
      </c>
      <c r="F93" s="3">
        <v>-6997</v>
      </c>
      <c r="G93">
        <v>640.22</v>
      </c>
      <c r="H93">
        <v>639.37</v>
      </c>
      <c r="I93">
        <v>218.74</v>
      </c>
      <c r="J93">
        <v>640.86</v>
      </c>
      <c r="K93">
        <v>551.84</v>
      </c>
      <c r="L93">
        <v>582.31</v>
      </c>
      <c r="M93">
        <v>979.27</v>
      </c>
      <c r="N93">
        <v>0</v>
      </c>
      <c r="O93">
        <v>0</v>
      </c>
      <c r="P93">
        <v>657</v>
      </c>
      <c r="Q93">
        <v>320.22</v>
      </c>
      <c r="R93">
        <v>318.68</v>
      </c>
      <c r="S93">
        <v>26541.477</v>
      </c>
      <c r="T93">
        <v>6423.815</v>
      </c>
      <c r="U93">
        <v>11722.586</v>
      </c>
      <c r="V93">
        <v>4.732</v>
      </c>
      <c r="W93">
        <v>11727.318</v>
      </c>
      <c r="X93">
        <v>1229.389</v>
      </c>
      <c r="Y93">
        <v>50.022</v>
      </c>
      <c r="Z93">
        <v>11840.574</v>
      </c>
      <c r="AA93">
        <v>5109.328</v>
      </c>
      <c r="AB93">
        <v>1219.08</v>
      </c>
      <c r="AC93" t="s">
        <v>60</v>
      </c>
      <c r="AD93" s="3">
        <v>-3855.8633</v>
      </c>
      <c r="AE93">
        <v>510</v>
      </c>
      <c r="AF93">
        <v>0</v>
      </c>
      <c r="AG93">
        <v>510</v>
      </c>
      <c r="AH93">
        <v>390</v>
      </c>
      <c r="AI93">
        <v>0</v>
      </c>
      <c r="AJ93">
        <v>390</v>
      </c>
      <c r="AK93">
        <v>6246</v>
      </c>
      <c r="AL93">
        <v>27829.9</v>
      </c>
      <c r="AM93">
        <v>34075.9</v>
      </c>
      <c r="AN93">
        <v>3645.18</v>
      </c>
      <c r="AO93">
        <v>3645.18</v>
      </c>
      <c r="AP93">
        <v>0</v>
      </c>
      <c r="AQ93">
        <v>510</v>
      </c>
      <c r="AR93">
        <v>390</v>
      </c>
      <c r="AU93">
        <v>0</v>
      </c>
      <c r="AV93" s="13">
        <v>0</v>
      </c>
      <c r="AW93" s="3">
        <v>390</v>
      </c>
      <c r="AX93" s="3">
        <v>510</v>
      </c>
      <c r="AY93" s="3">
        <v>640</v>
      </c>
      <c r="AZ93" s="17">
        <v>658.67</v>
      </c>
      <c r="BA93" s="3">
        <v>390</v>
      </c>
      <c r="BB93" s="3">
        <v>510</v>
      </c>
      <c r="BE93" s="21">
        <f t="shared" si="138"/>
        <v>390</v>
      </c>
      <c r="BF93" s="21">
        <f t="shared" ref="BF93:BH93" si="204">AH93</f>
        <v>390</v>
      </c>
      <c r="BG93" s="21">
        <f t="shared" si="204"/>
        <v>0</v>
      </c>
      <c r="BH93" s="21">
        <f t="shared" si="204"/>
        <v>390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21">
        <f t="shared" si="140"/>
        <v>510</v>
      </c>
      <c r="BN93" s="21">
        <f t="shared" ref="BN93:BP93" si="205">AE93</f>
        <v>510</v>
      </c>
      <c r="BO93" s="21">
        <f t="shared" si="205"/>
        <v>0</v>
      </c>
      <c r="BP93" s="21">
        <f t="shared" si="205"/>
        <v>510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29009.95</v>
      </c>
      <c r="B94">
        <v>-6139</v>
      </c>
      <c r="C94">
        <v>36771.38</v>
      </c>
      <c r="D94">
        <v>2290.68</v>
      </c>
      <c r="E94">
        <v>473.67</v>
      </c>
      <c r="F94" s="3">
        <v>-6998</v>
      </c>
      <c r="G94">
        <v>641.09</v>
      </c>
      <c r="H94">
        <v>640.22</v>
      </c>
      <c r="I94">
        <v>219.78</v>
      </c>
      <c r="J94">
        <v>638.66</v>
      </c>
      <c r="K94">
        <v>551.61</v>
      </c>
      <c r="L94">
        <v>562.08</v>
      </c>
      <c r="M94">
        <v>953.37</v>
      </c>
      <c r="N94">
        <v>0</v>
      </c>
      <c r="O94">
        <v>0</v>
      </c>
      <c r="P94">
        <v>639.5</v>
      </c>
      <c r="Q94">
        <v>302.93</v>
      </c>
      <c r="R94">
        <v>300.71</v>
      </c>
      <c r="S94">
        <v>26646.143</v>
      </c>
      <c r="T94">
        <v>5903.693</v>
      </c>
      <c r="U94">
        <v>11370.446</v>
      </c>
      <c r="V94">
        <v>4.761</v>
      </c>
      <c r="W94">
        <v>11375.207</v>
      </c>
      <c r="X94">
        <v>1209.804</v>
      </c>
      <c r="Y94">
        <v>50.033</v>
      </c>
      <c r="Z94">
        <v>11926.945</v>
      </c>
      <c r="AA94">
        <v>5098.606</v>
      </c>
      <c r="AB94">
        <v>1199.73</v>
      </c>
      <c r="AC94" t="s">
        <v>60</v>
      </c>
      <c r="AD94" s="3">
        <v>-3939.7688</v>
      </c>
      <c r="AE94">
        <v>473.67</v>
      </c>
      <c r="AF94">
        <v>0</v>
      </c>
      <c r="AG94">
        <v>473.67</v>
      </c>
      <c r="AH94">
        <v>398</v>
      </c>
      <c r="AI94">
        <v>0</v>
      </c>
      <c r="AJ94">
        <v>398</v>
      </c>
      <c r="AK94">
        <v>6144</v>
      </c>
      <c r="AL94">
        <v>27482.7</v>
      </c>
      <c r="AM94">
        <v>33626.7</v>
      </c>
      <c r="AN94">
        <v>3558.44</v>
      </c>
      <c r="AO94">
        <v>3558.44</v>
      </c>
      <c r="AP94">
        <v>0</v>
      </c>
      <c r="AQ94">
        <v>473.67</v>
      </c>
      <c r="AR94">
        <v>398</v>
      </c>
      <c r="AU94">
        <v>0</v>
      </c>
      <c r="AV94" s="13">
        <v>0</v>
      </c>
      <c r="AW94" s="3">
        <v>398</v>
      </c>
      <c r="AX94" s="3">
        <v>473.67</v>
      </c>
      <c r="AY94" s="3">
        <v>640</v>
      </c>
      <c r="AZ94" s="17">
        <v>640</v>
      </c>
      <c r="BA94" s="3">
        <v>398</v>
      </c>
      <c r="BB94" s="3">
        <v>473.67</v>
      </c>
      <c r="BE94" s="21">
        <f t="shared" si="138"/>
        <v>398</v>
      </c>
      <c r="BF94" s="21">
        <f t="shared" ref="BF94:BH94" si="206">AH94</f>
        <v>398</v>
      </c>
      <c r="BG94" s="21">
        <f t="shared" si="206"/>
        <v>0</v>
      </c>
      <c r="BH94" s="21">
        <f t="shared" si="206"/>
        <v>398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21">
        <f t="shared" si="140"/>
        <v>473.67</v>
      </c>
      <c r="BN94" s="21">
        <f t="shared" ref="BN94:BP94" si="207">AE94</f>
        <v>473.67</v>
      </c>
      <c r="BO94" s="21">
        <f t="shared" si="207"/>
        <v>0</v>
      </c>
      <c r="BP94" s="21">
        <f t="shared" si="207"/>
        <v>473.67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28693.94</v>
      </c>
      <c r="B95">
        <v>-5959</v>
      </c>
      <c r="C95">
        <v>36257.35</v>
      </c>
      <c r="D95">
        <v>2293.89</v>
      </c>
      <c r="E95">
        <v>398.67</v>
      </c>
      <c r="F95" s="3">
        <v>-6511</v>
      </c>
      <c r="G95">
        <v>641.09</v>
      </c>
      <c r="H95">
        <v>639.37</v>
      </c>
      <c r="I95">
        <v>219.63</v>
      </c>
      <c r="J95">
        <v>640.61</v>
      </c>
      <c r="K95">
        <v>551.61</v>
      </c>
      <c r="L95">
        <v>562.54</v>
      </c>
      <c r="M95">
        <v>949.67</v>
      </c>
      <c r="N95">
        <v>0</v>
      </c>
      <c r="O95">
        <v>0</v>
      </c>
      <c r="P95">
        <v>640.1</v>
      </c>
      <c r="Q95">
        <v>299.5</v>
      </c>
      <c r="R95">
        <v>279.89</v>
      </c>
      <c r="S95">
        <v>26255.234</v>
      </c>
      <c r="T95">
        <v>5848.578</v>
      </c>
      <c r="U95">
        <v>11146.924</v>
      </c>
      <c r="V95">
        <v>4.834</v>
      </c>
      <c r="W95">
        <v>11151.758</v>
      </c>
      <c r="X95">
        <v>851.95</v>
      </c>
      <c r="Y95">
        <v>50.028</v>
      </c>
      <c r="Z95">
        <v>11586.094</v>
      </c>
      <c r="AA95">
        <v>5447.106</v>
      </c>
      <c r="AB95">
        <v>1186.11</v>
      </c>
      <c r="AC95" t="s">
        <v>60</v>
      </c>
      <c r="AD95" s="3">
        <v>-3473.0366</v>
      </c>
      <c r="AE95">
        <v>398.67</v>
      </c>
      <c r="AF95">
        <v>0</v>
      </c>
      <c r="AG95">
        <v>398.67</v>
      </c>
      <c r="AH95">
        <v>370</v>
      </c>
      <c r="AI95">
        <v>0</v>
      </c>
      <c r="AJ95">
        <v>370</v>
      </c>
      <c r="AK95">
        <v>6345</v>
      </c>
      <c r="AL95">
        <v>27167</v>
      </c>
      <c r="AM95">
        <v>33512</v>
      </c>
      <c r="AN95">
        <v>3467.4</v>
      </c>
      <c r="AO95">
        <v>3467.4</v>
      </c>
      <c r="AP95">
        <v>0</v>
      </c>
      <c r="AQ95">
        <v>398.67</v>
      </c>
      <c r="AR95">
        <v>370</v>
      </c>
      <c r="AU95">
        <v>0</v>
      </c>
      <c r="AV95" s="13">
        <v>0</v>
      </c>
      <c r="AW95" s="3">
        <v>370</v>
      </c>
      <c r="AX95" s="3">
        <v>398.67</v>
      </c>
      <c r="AY95" s="3">
        <v>640</v>
      </c>
      <c r="AZ95" s="17">
        <v>640</v>
      </c>
      <c r="BA95" s="3">
        <v>370</v>
      </c>
      <c r="BB95" s="3">
        <v>398.67</v>
      </c>
      <c r="BE95" s="21">
        <f t="shared" si="138"/>
        <v>370</v>
      </c>
      <c r="BF95" s="21">
        <f t="shared" ref="BF95:BH95" si="208">AH95</f>
        <v>370</v>
      </c>
      <c r="BG95" s="21">
        <f t="shared" si="208"/>
        <v>0</v>
      </c>
      <c r="BH95" s="21">
        <f t="shared" si="208"/>
        <v>370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21">
        <f t="shared" si="140"/>
        <v>398.67</v>
      </c>
      <c r="BN95" s="21">
        <f t="shared" ref="BN95:BP95" si="209">AE95</f>
        <v>398.67</v>
      </c>
      <c r="BO95" s="21">
        <f t="shared" si="209"/>
        <v>0</v>
      </c>
      <c r="BP95" s="21">
        <f t="shared" si="209"/>
        <v>398.67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28118.21</v>
      </c>
      <c r="B96">
        <v>-5785</v>
      </c>
      <c r="C96">
        <v>36290.17</v>
      </c>
      <c r="D96">
        <v>2005.07</v>
      </c>
      <c r="E96">
        <v>398.8</v>
      </c>
      <c r="F96" s="3">
        <v>-5912</v>
      </c>
      <c r="G96">
        <v>641.09</v>
      </c>
      <c r="H96">
        <v>639.37</v>
      </c>
      <c r="I96">
        <v>219.01</v>
      </c>
      <c r="J96">
        <v>638.28</v>
      </c>
      <c r="K96">
        <v>550.91</v>
      </c>
      <c r="L96">
        <v>563.47</v>
      </c>
      <c r="M96">
        <v>951.72</v>
      </c>
      <c r="N96">
        <v>0</v>
      </c>
      <c r="O96">
        <v>0</v>
      </c>
      <c r="P96">
        <v>640.3</v>
      </c>
      <c r="Q96">
        <v>300.61</v>
      </c>
      <c r="R96">
        <v>279.83</v>
      </c>
      <c r="S96">
        <v>25843.441</v>
      </c>
      <c r="T96">
        <v>5420.329</v>
      </c>
      <c r="U96">
        <v>11028.892</v>
      </c>
      <c r="V96">
        <v>4.367</v>
      </c>
      <c r="W96">
        <v>11033.259</v>
      </c>
      <c r="X96">
        <v>520.531</v>
      </c>
      <c r="Y96">
        <v>49.971</v>
      </c>
      <c r="Z96">
        <v>11961.23</v>
      </c>
      <c r="AA96">
        <v>5088.998</v>
      </c>
      <c r="AB96">
        <v>1153.96</v>
      </c>
      <c r="AC96" t="s">
        <v>60</v>
      </c>
      <c r="AD96" s="3">
        <v>-2867.069</v>
      </c>
      <c r="AE96">
        <v>398.8</v>
      </c>
      <c r="AF96">
        <v>0</v>
      </c>
      <c r="AG96">
        <v>398.8</v>
      </c>
      <c r="AH96">
        <v>350</v>
      </c>
      <c r="AI96">
        <v>0</v>
      </c>
      <c r="AJ96">
        <v>350</v>
      </c>
      <c r="AK96">
        <v>6517</v>
      </c>
      <c r="AL96">
        <v>26725</v>
      </c>
      <c r="AM96">
        <v>33242</v>
      </c>
      <c r="AN96">
        <v>3388.58</v>
      </c>
      <c r="AO96">
        <v>3388.58</v>
      </c>
      <c r="AP96">
        <v>0</v>
      </c>
      <c r="AQ96">
        <v>398.8</v>
      </c>
      <c r="AR96">
        <v>350</v>
      </c>
      <c r="AU96">
        <v>0</v>
      </c>
      <c r="AV96" s="13">
        <v>0</v>
      </c>
      <c r="AW96" s="3">
        <v>350</v>
      </c>
      <c r="AX96" s="3">
        <v>398.8</v>
      </c>
      <c r="AY96" s="3">
        <v>640</v>
      </c>
      <c r="AZ96" s="17">
        <v>640</v>
      </c>
      <c r="BA96" s="3">
        <v>350</v>
      </c>
      <c r="BB96" s="3">
        <v>398.8</v>
      </c>
      <c r="BE96" s="21">
        <f t="shared" si="138"/>
        <v>350</v>
      </c>
      <c r="BF96" s="21">
        <f t="shared" ref="BF96:BH96" si="210">AH96</f>
        <v>350</v>
      </c>
      <c r="BG96" s="21">
        <f t="shared" si="210"/>
        <v>0</v>
      </c>
      <c r="BH96" s="21">
        <f t="shared" si="210"/>
        <v>350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21">
        <f t="shared" si="140"/>
        <v>398.8</v>
      </c>
      <c r="BN96" s="21">
        <f t="shared" ref="BN96:BP96" si="211">AE96</f>
        <v>398.8</v>
      </c>
      <c r="BO96" s="21">
        <f t="shared" si="211"/>
        <v>0</v>
      </c>
      <c r="BP96" s="21">
        <f t="shared" si="211"/>
        <v>398.8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27781.47</v>
      </c>
      <c r="B97">
        <v>-5607</v>
      </c>
      <c r="C97">
        <v>36026.74</v>
      </c>
      <c r="D97">
        <v>2026.08</v>
      </c>
      <c r="E97">
        <v>388.8</v>
      </c>
      <c r="F97" s="3">
        <v>-5314</v>
      </c>
      <c r="G97">
        <v>641.93</v>
      </c>
      <c r="H97">
        <v>638.53</v>
      </c>
      <c r="I97">
        <v>220.13</v>
      </c>
      <c r="J97">
        <v>641.23</v>
      </c>
      <c r="K97">
        <v>551.84</v>
      </c>
      <c r="L97">
        <v>576.27</v>
      </c>
      <c r="M97">
        <v>957.48</v>
      </c>
      <c r="N97">
        <v>0</v>
      </c>
      <c r="O97">
        <v>0</v>
      </c>
      <c r="P97">
        <v>641</v>
      </c>
      <c r="Q97">
        <v>300.24</v>
      </c>
      <c r="R97">
        <v>290.67</v>
      </c>
      <c r="S97">
        <v>25640.38</v>
      </c>
      <c r="T97">
        <v>4667.182</v>
      </c>
      <c r="U97">
        <v>10817.463</v>
      </c>
      <c r="V97">
        <v>3.589</v>
      </c>
      <c r="W97">
        <v>10821.052</v>
      </c>
      <c r="X97">
        <v>333.817</v>
      </c>
      <c r="Y97">
        <v>50.018</v>
      </c>
      <c r="Z97">
        <v>12325.975</v>
      </c>
      <c r="AA97">
        <v>4770.807</v>
      </c>
      <c r="AB97">
        <v>1156.96</v>
      </c>
      <c r="AC97" t="s">
        <v>60</v>
      </c>
      <c r="AD97" s="3">
        <v>-2232.106</v>
      </c>
      <c r="AE97">
        <v>388.8</v>
      </c>
      <c r="AF97">
        <v>0</v>
      </c>
      <c r="AG97">
        <v>388.8</v>
      </c>
      <c r="AH97">
        <v>340</v>
      </c>
      <c r="AI97">
        <v>0</v>
      </c>
      <c r="AJ97">
        <v>340</v>
      </c>
      <c r="AK97">
        <v>6692</v>
      </c>
      <c r="AL97">
        <v>26567.2</v>
      </c>
      <c r="AM97">
        <v>33259.2</v>
      </c>
      <c r="AN97">
        <v>3290.14</v>
      </c>
      <c r="AO97">
        <v>3290.14</v>
      </c>
      <c r="AP97">
        <v>0</v>
      </c>
      <c r="AQ97">
        <v>398.13</v>
      </c>
      <c r="AR97">
        <v>340</v>
      </c>
      <c r="AU97">
        <v>0</v>
      </c>
      <c r="AV97" s="13">
        <v>0</v>
      </c>
      <c r="AW97" s="3">
        <v>340</v>
      </c>
      <c r="AX97" s="3">
        <v>398.13</v>
      </c>
      <c r="AY97" s="3">
        <v>640</v>
      </c>
      <c r="AZ97" s="17">
        <v>640</v>
      </c>
      <c r="BA97" s="3">
        <v>340</v>
      </c>
      <c r="BB97" s="3">
        <v>398.13</v>
      </c>
      <c r="BE97" s="21">
        <f t="shared" si="138"/>
        <v>340</v>
      </c>
      <c r="BF97" s="21">
        <f t="shared" ref="BF97:BH97" si="212">AH97</f>
        <v>340</v>
      </c>
      <c r="BG97" s="21">
        <f t="shared" si="212"/>
        <v>0</v>
      </c>
      <c r="BH97" s="21">
        <f t="shared" si="212"/>
        <v>340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21">
        <f t="shared" si="140"/>
        <v>398.13</v>
      </c>
      <c r="BN97" s="21">
        <f t="shared" ref="BN97:BP97" si="213">AE97</f>
        <v>388.8</v>
      </c>
      <c r="BO97" s="21">
        <f t="shared" si="213"/>
        <v>0</v>
      </c>
      <c r="BP97" s="21">
        <f t="shared" si="213"/>
        <v>388.8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61:72">
      <c r="BI98">
        <f t="shared" ref="BI98:BL98" si="214">SUM(BI2:BI97)</f>
        <v>0</v>
      </c>
      <c r="BJ98">
        <f t="shared" si="214"/>
        <v>30</v>
      </c>
      <c r="BK98">
        <f t="shared" si="214"/>
        <v>30</v>
      </c>
      <c r="BL98">
        <f t="shared" si="214"/>
        <v>8488.94</v>
      </c>
      <c r="BQ98">
        <f t="shared" ref="BQ98:BT98" si="215">SUM(BQ2:BQ97)</f>
        <v>0</v>
      </c>
      <c r="BR98">
        <f t="shared" si="215"/>
        <v>32</v>
      </c>
      <c r="BS98">
        <f t="shared" si="215"/>
        <v>32</v>
      </c>
      <c r="BT98">
        <f t="shared" si="215"/>
        <v>9312.98</v>
      </c>
    </row>
    <row r="99" spans="61:72">
      <c r="BI99">
        <f t="shared" ref="BI99:BK99" si="216">BI98/4</f>
        <v>0</v>
      </c>
      <c r="BJ99">
        <f t="shared" si="216"/>
        <v>7.5</v>
      </c>
      <c r="BK99">
        <f t="shared" si="216"/>
        <v>7.5</v>
      </c>
      <c r="BL99">
        <f>IF(BJ98=0,0,BL98/BJ98)</f>
        <v>282.964666666667</v>
      </c>
      <c r="BQ99">
        <f t="shared" ref="BQ99:BS99" si="217">BQ98/4</f>
        <v>0</v>
      </c>
      <c r="BR99">
        <f t="shared" si="217"/>
        <v>8</v>
      </c>
      <c r="BS99">
        <f t="shared" si="217"/>
        <v>8</v>
      </c>
      <c r="BT99">
        <f>IF(BR98=0,0,BT98/BR98)</f>
        <v>291.030625</v>
      </c>
    </row>
    <row r="101" ht="27" spans="57:64">
      <c r="BE101" s="25" t="s">
        <v>63</v>
      </c>
      <c r="BF101" s="25" t="s">
        <v>64</v>
      </c>
      <c r="BG101" s="25" t="s">
        <v>65</v>
      </c>
      <c r="BH101" s="25" t="s">
        <v>56</v>
      </c>
      <c r="BI101" s="25" t="s">
        <v>66</v>
      </c>
      <c r="BJ101" s="25" t="s">
        <v>67</v>
      </c>
      <c r="BK101" s="25" t="s">
        <v>68</v>
      </c>
      <c r="BL101" s="25" t="s">
        <v>59</v>
      </c>
    </row>
    <row r="102" spans="57:64">
      <c r="BE102" s="26">
        <f>BI99</f>
        <v>0</v>
      </c>
      <c r="BF102" s="26">
        <f>BJ99</f>
        <v>7.5</v>
      </c>
      <c r="BG102" s="27">
        <f>BL99</f>
        <v>282.964666666667</v>
      </c>
      <c r="BH102" s="26">
        <f>BK99</f>
        <v>7.5</v>
      </c>
      <c r="BI102" s="26">
        <f>BQ99</f>
        <v>0</v>
      </c>
      <c r="BJ102" s="26">
        <f>BR99</f>
        <v>8</v>
      </c>
      <c r="BK102" s="27">
        <f>BT99</f>
        <v>291.030625</v>
      </c>
      <c r="BL102" s="26">
        <f>BS99</f>
        <v>8</v>
      </c>
    </row>
  </sheetData>
  <pageMargins left="0.7" right="0.7" top="0.75" bottom="0.75" header="0.3" footer="0.3"/>
  <pageSetup paperSize="9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BT102"/>
  <sheetViews>
    <sheetView zoomScale="55" zoomScaleNormal="55" workbookViewId="0">
      <pane ySplit="1" topLeftCell="A2" activePane="bottomLeft" state="frozen"/>
      <selection/>
      <selection pane="bottomLeft" activeCell="BE102" sqref="BE102:BL102"/>
    </sheetView>
  </sheetViews>
  <sheetFormatPr defaultColWidth="9" defaultRowHeight="13.5"/>
  <cols>
    <col min="1" max="5" width="8.85833333333333" customWidth="1"/>
    <col min="6" max="6" width="8.85833333333333" style="3" customWidth="1"/>
    <col min="7" max="29" width="8.85833333333333" customWidth="1"/>
    <col min="30" max="30" width="8.85833333333333" style="3" customWidth="1"/>
    <col min="31" max="48" width="8.85833333333333" customWidth="1"/>
    <col min="49" max="54" width="8.85833333333333" style="3" customWidth="1"/>
    <col min="64" max="64" width="12.625"/>
    <col min="72" max="72" width="12.625"/>
  </cols>
  <sheetData>
    <row r="1" ht="157" customHeight="1" spans="1:7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29" t="s">
        <v>6</v>
      </c>
      <c r="H1" s="29" t="s">
        <v>7</v>
      </c>
      <c r="I1" s="29" t="s">
        <v>8</v>
      </c>
      <c r="J1" s="29" t="s">
        <v>9</v>
      </c>
      <c r="K1" s="29" t="s">
        <v>10</v>
      </c>
      <c r="L1" s="29" t="s">
        <v>11</v>
      </c>
      <c r="M1" s="29" t="s">
        <v>12</v>
      </c>
      <c r="N1" s="29" t="s">
        <v>13</v>
      </c>
      <c r="O1" s="29" t="s">
        <v>14</v>
      </c>
      <c r="P1" s="29" t="s">
        <v>15</v>
      </c>
      <c r="Q1" s="29" t="s">
        <v>16</v>
      </c>
      <c r="R1" s="29" t="s">
        <v>17</v>
      </c>
      <c r="S1" s="10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10" t="s">
        <v>46</v>
      </c>
      <c r="AV1" s="11" t="s">
        <v>47</v>
      </c>
      <c r="AW1" s="10" t="s">
        <v>48</v>
      </c>
      <c r="AX1" s="10" t="s">
        <v>49</v>
      </c>
      <c r="AY1" s="10" t="s">
        <v>50</v>
      </c>
      <c r="AZ1" s="11" t="s">
        <v>51</v>
      </c>
      <c r="BA1" s="10" t="s">
        <v>52</v>
      </c>
      <c r="BB1" s="10" t="s">
        <v>53</v>
      </c>
      <c r="BE1" s="21" t="str">
        <f t="shared" ref="BE1:BE64" si="0">AW1</f>
        <v>1#日前价格(元/MWh)</v>
      </c>
      <c r="BF1" s="21" t="str">
        <f t="shared" ref="BF1:BH1" si="1">AH1</f>
        <v>日前节点边际电价-电能量价格(元/MWh)</v>
      </c>
      <c r="BG1" s="21" t="str">
        <f t="shared" si="1"/>
        <v>日前节点边际电价-阻塞价格(元/MWh)</v>
      </c>
      <c r="BH1" s="21" t="str">
        <f t="shared" si="1"/>
        <v>日前节点边际电价-节点电价(元/MWh)</v>
      </c>
      <c r="BI1" s="21" t="s">
        <v>54</v>
      </c>
      <c r="BJ1" s="21" t="s">
        <v>55</v>
      </c>
      <c r="BK1" s="21" t="s">
        <v>56</v>
      </c>
      <c r="BL1" s="21"/>
      <c r="BM1" s="21" t="str">
        <f t="shared" ref="BM1:BM64" si="2">AX1</f>
        <v>1#实时价格(元/MWh)</v>
      </c>
      <c r="BN1" s="21" t="str">
        <f t="shared" ref="BN1:BP1" si="3">AE1</f>
        <v>实时节点边际电价-电能量价格(元/MWh)</v>
      </c>
      <c r="BO1" s="21" t="str">
        <f t="shared" si="3"/>
        <v>实时节点边际电价-阻塞价格(元/MWh)</v>
      </c>
      <c r="BP1" s="21" t="str">
        <f t="shared" si="3"/>
        <v>实时节点边际电价-节点电价(元/MWh)</v>
      </c>
      <c r="BQ1" s="21" t="s">
        <v>57</v>
      </c>
      <c r="BR1" s="21" t="s">
        <v>58</v>
      </c>
      <c r="BS1" s="21" t="s">
        <v>59</v>
      </c>
    </row>
    <row r="2" spans="1:72">
      <c r="A2">
        <v>28850.73</v>
      </c>
      <c r="B2">
        <v>-5433</v>
      </c>
      <c r="C2">
        <v>37153.67</v>
      </c>
      <c r="D2">
        <v>1465.89</v>
      </c>
      <c r="E2">
        <v>919</v>
      </c>
      <c r="F2" s="3">
        <v>-5000</v>
      </c>
      <c r="G2">
        <v>658.16</v>
      </c>
      <c r="H2">
        <v>659.03</v>
      </c>
      <c r="I2">
        <v>219.22</v>
      </c>
      <c r="J2">
        <v>629.98</v>
      </c>
      <c r="K2">
        <v>550.91</v>
      </c>
      <c r="L2">
        <v>599.06</v>
      </c>
      <c r="M2">
        <v>999</v>
      </c>
      <c r="N2">
        <v>0</v>
      </c>
      <c r="O2">
        <v>0</v>
      </c>
      <c r="P2">
        <v>656.6</v>
      </c>
      <c r="Q2">
        <v>319.43</v>
      </c>
      <c r="R2">
        <v>319.95</v>
      </c>
      <c r="S2">
        <v>28520.867</v>
      </c>
      <c r="T2">
        <v>5446.465</v>
      </c>
      <c r="U2">
        <v>1459.059</v>
      </c>
      <c r="V2">
        <v>5.692</v>
      </c>
      <c r="W2">
        <v>1464.751</v>
      </c>
      <c r="X2">
        <v>534.129</v>
      </c>
      <c r="Y2">
        <v>50.03</v>
      </c>
      <c r="Z2">
        <v>3601.529</v>
      </c>
      <c r="AA2">
        <v>16482.121</v>
      </c>
      <c r="AB2">
        <v>1502.84</v>
      </c>
      <c r="AC2" t="s">
        <v>60</v>
      </c>
      <c r="AD2" s="3">
        <v>-1797.4512</v>
      </c>
      <c r="AE2">
        <v>919</v>
      </c>
      <c r="AF2">
        <v>0</v>
      </c>
      <c r="AG2">
        <v>919</v>
      </c>
      <c r="AH2">
        <v>570</v>
      </c>
      <c r="AI2">
        <v>0</v>
      </c>
      <c r="AJ2">
        <v>570</v>
      </c>
      <c r="AK2">
        <v>6857</v>
      </c>
      <c r="AL2">
        <v>28779.5</v>
      </c>
      <c r="AM2">
        <v>35636.5</v>
      </c>
      <c r="AN2">
        <v>3363.85</v>
      </c>
      <c r="AO2">
        <v>3363.85</v>
      </c>
      <c r="AP2">
        <v>0</v>
      </c>
      <c r="AQ2">
        <v>919</v>
      </c>
      <c r="AR2">
        <v>570</v>
      </c>
      <c r="AS2" s="12" t="s">
        <v>88</v>
      </c>
      <c r="AT2" s="12" t="s">
        <v>89</v>
      </c>
      <c r="AU2">
        <v>0</v>
      </c>
      <c r="AV2" s="13">
        <v>0</v>
      </c>
      <c r="AW2" s="3">
        <v>570</v>
      </c>
      <c r="AX2" s="3">
        <v>919</v>
      </c>
      <c r="AY2" s="3">
        <v>660</v>
      </c>
      <c r="AZ2" s="17">
        <v>660</v>
      </c>
      <c r="BA2" s="3">
        <v>570</v>
      </c>
      <c r="BB2" s="3">
        <v>919</v>
      </c>
      <c r="BE2" s="21">
        <f t="shared" si="0"/>
        <v>570</v>
      </c>
      <c r="BF2" s="21">
        <f t="shared" ref="BF2:BH2" si="4">AH2</f>
        <v>570</v>
      </c>
      <c r="BG2" s="21">
        <f t="shared" si="4"/>
        <v>0</v>
      </c>
      <c r="BH2" s="21">
        <f t="shared" si="4"/>
        <v>570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21">
        <f t="shared" si="2"/>
        <v>919</v>
      </c>
      <c r="BN2" s="21">
        <f t="shared" ref="BN2:BP2" si="9">AE2</f>
        <v>919</v>
      </c>
      <c r="BO2" s="21">
        <f t="shared" si="9"/>
        <v>0</v>
      </c>
      <c r="BP2" s="21">
        <f t="shared" si="9"/>
        <v>919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</row>
    <row r="3" spans="1:72">
      <c r="A3">
        <v>28450.51</v>
      </c>
      <c r="B3">
        <v>-5439</v>
      </c>
      <c r="C3">
        <v>35150.68</v>
      </c>
      <c r="D3">
        <v>1380.54</v>
      </c>
      <c r="E3">
        <v>538.67</v>
      </c>
      <c r="F3" s="3">
        <v>-4996</v>
      </c>
      <c r="G3">
        <v>659.03</v>
      </c>
      <c r="H3">
        <v>659.88</v>
      </c>
      <c r="I3">
        <v>219.59</v>
      </c>
      <c r="J3">
        <v>630.3</v>
      </c>
      <c r="K3">
        <v>550.22</v>
      </c>
      <c r="L3">
        <v>567.43</v>
      </c>
      <c r="M3">
        <v>957.07</v>
      </c>
      <c r="N3">
        <v>0</v>
      </c>
      <c r="O3">
        <v>0</v>
      </c>
      <c r="P3">
        <v>645.4</v>
      </c>
      <c r="Q3">
        <v>304.2</v>
      </c>
      <c r="R3">
        <v>305.84</v>
      </c>
      <c r="S3">
        <v>28283.684</v>
      </c>
      <c r="T3">
        <v>5577.937</v>
      </c>
      <c r="U3">
        <v>1359.095</v>
      </c>
      <c r="V3">
        <v>5.719</v>
      </c>
      <c r="W3">
        <v>1364.813</v>
      </c>
      <c r="X3">
        <v>639.166</v>
      </c>
      <c r="Y3">
        <v>50.033</v>
      </c>
      <c r="Z3">
        <v>4261.941</v>
      </c>
      <c r="AA3">
        <v>15581.721</v>
      </c>
      <c r="AB3">
        <v>1395.79</v>
      </c>
      <c r="AC3" t="s">
        <v>60</v>
      </c>
      <c r="AD3" s="3">
        <v>-1900.967</v>
      </c>
      <c r="AE3">
        <v>538.67</v>
      </c>
      <c r="AF3">
        <v>0</v>
      </c>
      <c r="AG3">
        <v>538.67</v>
      </c>
      <c r="AH3">
        <v>567</v>
      </c>
      <c r="AI3">
        <v>0</v>
      </c>
      <c r="AJ3">
        <v>567</v>
      </c>
      <c r="AK3">
        <v>6896</v>
      </c>
      <c r="AL3">
        <v>28606.7</v>
      </c>
      <c r="AM3">
        <v>35502.7</v>
      </c>
      <c r="AN3">
        <v>3215</v>
      </c>
      <c r="AO3">
        <v>3215</v>
      </c>
      <c r="AP3">
        <v>0</v>
      </c>
      <c r="AQ3">
        <v>538.67</v>
      </c>
      <c r="AR3">
        <v>567</v>
      </c>
      <c r="AU3">
        <v>0</v>
      </c>
      <c r="AV3" s="13">
        <v>0</v>
      </c>
      <c r="AW3" s="3">
        <v>567</v>
      </c>
      <c r="AX3" s="3">
        <v>538.67</v>
      </c>
      <c r="AY3" s="3">
        <v>660</v>
      </c>
      <c r="AZ3" s="17">
        <v>640</v>
      </c>
      <c r="BA3" s="3">
        <v>567</v>
      </c>
      <c r="BB3" s="3">
        <v>538.67</v>
      </c>
      <c r="BE3" s="21">
        <f t="shared" si="0"/>
        <v>567</v>
      </c>
      <c r="BF3" s="21">
        <f t="shared" ref="BF3:BH3" si="14">AH3</f>
        <v>567</v>
      </c>
      <c r="BG3" s="21">
        <f t="shared" si="14"/>
        <v>0</v>
      </c>
      <c r="BH3" s="21">
        <f t="shared" si="14"/>
        <v>567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21">
        <f t="shared" si="2"/>
        <v>538.67</v>
      </c>
      <c r="BN3" s="21">
        <f t="shared" ref="BN3:BP3" si="15">AE3</f>
        <v>538.67</v>
      </c>
      <c r="BO3" s="21">
        <f t="shared" si="15"/>
        <v>0</v>
      </c>
      <c r="BP3" s="21">
        <f t="shared" si="15"/>
        <v>538.67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</row>
    <row r="4" spans="1:72">
      <c r="A4">
        <v>28040.92</v>
      </c>
      <c r="B4">
        <v>-5446</v>
      </c>
      <c r="C4">
        <v>34532.83</v>
      </c>
      <c r="D4">
        <v>1575.48</v>
      </c>
      <c r="E4">
        <v>381.33</v>
      </c>
      <c r="F4" s="3">
        <v>-4996</v>
      </c>
      <c r="G4">
        <v>641.09</v>
      </c>
      <c r="H4">
        <v>639.37</v>
      </c>
      <c r="I4">
        <v>219.23</v>
      </c>
      <c r="J4">
        <v>629.64</v>
      </c>
      <c r="K4">
        <v>550.45</v>
      </c>
      <c r="L4">
        <v>562.08</v>
      </c>
      <c r="M4">
        <v>949.26</v>
      </c>
      <c r="N4">
        <v>0</v>
      </c>
      <c r="O4">
        <v>0</v>
      </c>
      <c r="P4">
        <v>640.5</v>
      </c>
      <c r="Q4">
        <v>299.92</v>
      </c>
      <c r="R4">
        <v>282.16</v>
      </c>
      <c r="S4">
        <v>27955.25</v>
      </c>
      <c r="T4">
        <v>5438.531</v>
      </c>
      <c r="U4">
        <v>1327.577</v>
      </c>
      <c r="V4">
        <v>5.697</v>
      </c>
      <c r="W4">
        <v>1333.274</v>
      </c>
      <c r="X4">
        <v>546.104</v>
      </c>
      <c r="Y4">
        <v>49.987</v>
      </c>
      <c r="Z4">
        <v>4877.805</v>
      </c>
      <c r="AA4">
        <v>15092.742</v>
      </c>
      <c r="AB4">
        <v>1496.25</v>
      </c>
      <c r="AC4" t="s">
        <v>60</v>
      </c>
      <c r="AD4" s="3">
        <v>-1948.1726</v>
      </c>
      <c r="AE4">
        <v>381.33</v>
      </c>
      <c r="AF4">
        <v>0</v>
      </c>
      <c r="AG4">
        <v>381.33</v>
      </c>
      <c r="AH4">
        <v>564</v>
      </c>
      <c r="AI4">
        <v>0</v>
      </c>
      <c r="AJ4">
        <v>564</v>
      </c>
      <c r="AK4">
        <v>6931</v>
      </c>
      <c r="AL4">
        <v>28503.1</v>
      </c>
      <c r="AM4">
        <v>35434.1</v>
      </c>
      <c r="AN4">
        <v>3069.46</v>
      </c>
      <c r="AO4">
        <v>3069.46</v>
      </c>
      <c r="AP4">
        <v>0</v>
      </c>
      <c r="AQ4">
        <v>381.33</v>
      </c>
      <c r="AR4">
        <v>564</v>
      </c>
      <c r="AU4">
        <v>0</v>
      </c>
      <c r="AV4" s="13">
        <v>0</v>
      </c>
      <c r="AW4" s="3">
        <v>564</v>
      </c>
      <c r="AX4" s="3">
        <v>381.33</v>
      </c>
      <c r="AY4" s="3">
        <v>660</v>
      </c>
      <c r="AZ4" s="17">
        <v>640</v>
      </c>
      <c r="BA4" s="3">
        <v>564</v>
      </c>
      <c r="BB4" s="3">
        <v>381.33</v>
      </c>
      <c r="BE4" s="21">
        <f t="shared" si="0"/>
        <v>564</v>
      </c>
      <c r="BF4" s="21">
        <f t="shared" ref="BF4:BH4" si="16">AH4</f>
        <v>564</v>
      </c>
      <c r="BG4" s="21">
        <f t="shared" si="16"/>
        <v>0</v>
      </c>
      <c r="BH4" s="21">
        <f t="shared" si="16"/>
        <v>564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21">
        <f t="shared" si="2"/>
        <v>381.33</v>
      </c>
      <c r="BN4" s="21">
        <f t="shared" ref="BN4:BP4" si="17">AE4</f>
        <v>381.33</v>
      </c>
      <c r="BO4" s="21">
        <f t="shared" si="17"/>
        <v>0</v>
      </c>
      <c r="BP4" s="21">
        <f t="shared" si="17"/>
        <v>381.33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2">
      <c r="A5">
        <v>27573.92</v>
      </c>
      <c r="B5">
        <v>-5453</v>
      </c>
      <c r="C5">
        <v>34988.45</v>
      </c>
      <c r="D5">
        <v>1421.62</v>
      </c>
      <c r="E5">
        <v>421.33</v>
      </c>
      <c r="F5" s="3">
        <v>-4995</v>
      </c>
      <c r="G5">
        <v>657.32</v>
      </c>
      <c r="H5">
        <v>659.88</v>
      </c>
      <c r="I5">
        <v>219.12</v>
      </c>
      <c r="J5">
        <v>629.89</v>
      </c>
      <c r="K5">
        <v>551.61</v>
      </c>
      <c r="L5">
        <v>562.08</v>
      </c>
      <c r="M5">
        <v>948.02</v>
      </c>
      <c r="N5">
        <v>0</v>
      </c>
      <c r="O5">
        <v>0</v>
      </c>
      <c r="P5">
        <v>639.9</v>
      </c>
      <c r="Q5">
        <v>300.34</v>
      </c>
      <c r="R5">
        <v>300.77</v>
      </c>
      <c r="S5">
        <v>27792.871</v>
      </c>
      <c r="T5">
        <v>5345.297</v>
      </c>
      <c r="U5">
        <v>1253.093</v>
      </c>
      <c r="V5">
        <v>5.682</v>
      </c>
      <c r="W5">
        <v>1258.774</v>
      </c>
      <c r="X5">
        <v>547.293</v>
      </c>
      <c r="Y5">
        <v>50.008</v>
      </c>
      <c r="Z5">
        <v>4976.209</v>
      </c>
      <c r="AA5">
        <v>15016.971</v>
      </c>
      <c r="AB5">
        <v>1407.13</v>
      </c>
      <c r="AC5" t="s">
        <v>60</v>
      </c>
      <c r="AD5" s="3">
        <v>-1928.1417</v>
      </c>
      <c r="AE5">
        <v>421.33</v>
      </c>
      <c r="AF5">
        <v>0</v>
      </c>
      <c r="AG5">
        <v>421.33</v>
      </c>
      <c r="AH5">
        <v>564</v>
      </c>
      <c r="AI5">
        <v>0</v>
      </c>
      <c r="AJ5">
        <v>564</v>
      </c>
      <c r="AK5">
        <v>6968</v>
      </c>
      <c r="AL5">
        <v>28364.8</v>
      </c>
      <c r="AM5">
        <v>35332.8</v>
      </c>
      <c r="AN5">
        <v>2943.09</v>
      </c>
      <c r="AO5">
        <v>2943.09</v>
      </c>
      <c r="AP5">
        <v>0</v>
      </c>
      <c r="AQ5">
        <v>421.33</v>
      </c>
      <c r="AR5">
        <v>564</v>
      </c>
      <c r="AU5">
        <v>0</v>
      </c>
      <c r="AV5" s="13">
        <v>0</v>
      </c>
      <c r="AW5" s="3">
        <v>564</v>
      </c>
      <c r="AX5" s="3">
        <v>421.33</v>
      </c>
      <c r="AY5" s="3">
        <v>660</v>
      </c>
      <c r="AZ5" s="17">
        <v>640</v>
      </c>
      <c r="BA5" s="3">
        <v>564</v>
      </c>
      <c r="BB5" s="3">
        <v>421.33</v>
      </c>
      <c r="BE5" s="21">
        <f t="shared" si="0"/>
        <v>564</v>
      </c>
      <c r="BF5" s="21">
        <f t="shared" ref="BF5:BH5" si="18">AH5</f>
        <v>564</v>
      </c>
      <c r="BG5" s="21">
        <f t="shared" si="18"/>
        <v>0</v>
      </c>
      <c r="BH5" s="21">
        <f t="shared" si="18"/>
        <v>564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21">
        <f t="shared" si="2"/>
        <v>421.33</v>
      </c>
      <c r="BN5" s="21">
        <f t="shared" ref="BN5:BP5" si="19">AE5</f>
        <v>421.33</v>
      </c>
      <c r="BO5" s="21">
        <f t="shared" si="19"/>
        <v>0</v>
      </c>
      <c r="BP5" s="21">
        <f t="shared" si="19"/>
        <v>421.33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2">
      <c r="A6">
        <v>27542.2</v>
      </c>
      <c r="B6">
        <v>-5461</v>
      </c>
      <c r="C6">
        <v>34818.83</v>
      </c>
      <c r="D6">
        <v>1396.27</v>
      </c>
      <c r="E6">
        <v>452</v>
      </c>
      <c r="F6" s="3">
        <v>-5000</v>
      </c>
      <c r="G6">
        <v>652.19</v>
      </c>
      <c r="H6">
        <v>653.03</v>
      </c>
      <c r="I6">
        <v>219.94</v>
      </c>
      <c r="J6">
        <v>630.66</v>
      </c>
      <c r="K6">
        <v>550.91</v>
      </c>
      <c r="L6">
        <v>562.08</v>
      </c>
      <c r="M6">
        <v>948.85</v>
      </c>
      <c r="N6">
        <v>0</v>
      </c>
      <c r="O6">
        <v>0</v>
      </c>
      <c r="P6">
        <v>640.5</v>
      </c>
      <c r="Q6">
        <v>300.03</v>
      </c>
      <c r="R6">
        <v>300.13</v>
      </c>
      <c r="S6">
        <v>27442.988</v>
      </c>
      <c r="T6">
        <v>5475.868</v>
      </c>
      <c r="U6">
        <v>1267.026</v>
      </c>
      <c r="V6">
        <v>5.34</v>
      </c>
      <c r="W6">
        <v>1272.366</v>
      </c>
      <c r="X6">
        <v>425.789</v>
      </c>
      <c r="Y6">
        <v>50.03</v>
      </c>
      <c r="Z6">
        <v>5220.17</v>
      </c>
      <c r="AA6">
        <v>15054.75</v>
      </c>
      <c r="AB6">
        <v>1417.35</v>
      </c>
      <c r="AC6" t="s">
        <v>60</v>
      </c>
      <c r="AD6" s="3">
        <v>-1934.3052</v>
      </c>
      <c r="AE6">
        <v>452</v>
      </c>
      <c r="AF6">
        <v>0</v>
      </c>
      <c r="AG6">
        <v>452</v>
      </c>
      <c r="AH6">
        <v>500</v>
      </c>
      <c r="AI6">
        <v>0</v>
      </c>
      <c r="AJ6">
        <v>500</v>
      </c>
      <c r="AK6">
        <v>7000</v>
      </c>
      <c r="AL6">
        <v>28088.4</v>
      </c>
      <c r="AM6">
        <v>35088.4</v>
      </c>
      <c r="AN6">
        <v>2836.78</v>
      </c>
      <c r="AO6">
        <v>2836.78</v>
      </c>
      <c r="AP6">
        <v>0</v>
      </c>
      <c r="AQ6">
        <v>452</v>
      </c>
      <c r="AR6">
        <v>500</v>
      </c>
      <c r="AU6">
        <v>0</v>
      </c>
      <c r="AV6" s="13">
        <v>0</v>
      </c>
      <c r="AW6" s="3">
        <v>500</v>
      </c>
      <c r="AX6" s="3">
        <v>452</v>
      </c>
      <c r="AY6" s="3">
        <v>641.6</v>
      </c>
      <c r="AZ6" s="17">
        <v>640</v>
      </c>
      <c r="BA6" s="3">
        <v>500</v>
      </c>
      <c r="BB6" s="3">
        <v>452</v>
      </c>
      <c r="BE6" s="21">
        <f t="shared" si="0"/>
        <v>500</v>
      </c>
      <c r="BF6" s="21">
        <f t="shared" ref="BF6:BH6" si="20">AH6</f>
        <v>500</v>
      </c>
      <c r="BG6" s="21">
        <f t="shared" si="20"/>
        <v>0</v>
      </c>
      <c r="BH6" s="21">
        <f t="shared" si="20"/>
        <v>500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21">
        <f t="shared" si="2"/>
        <v>452</v>
      </c>
      <c r="BN6" s="21">
        <f t="shared" ref="BN6:BP6" si="21">AE6</f>
        <v>452</v>
      </c>
      <c r="BO6" s="21">
        <f t="shared" si="21"/>
        <v>0</v>
      </c>
      <c r="BP6" s="21">
        <f t="shared" si="21"/>
        <v>452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2">
      <c r="A7">
        <v>27133.24</v>
      </c>
      <c r="B7">
        <v>-5463</v>
      </c>
      <c r="C7">
        <v>34023.68</v>
      </c>
      <c r="D7">
        <v>1389.97</v>
      </c>
      <c r="E7">
        <v>356.67</v>
      </c>
      <c r="F7" s="3">
        <v>-4999</v>
      </c>
      <c r="G7">
        <v>640.22</v>
      </c>
      <c r="H7">
        <v>639.37</v>
      </c>
      <c r="I7">
        <v>219.49</v>
      </c>
      <c r="J7">
        <v>630.91</v>
      </c>
      <c r="K7">
        <v>550.45</v>
      </c>
      <c r="L7">
        <v>563.24</v>
      </c>
      <c r="M7">
        <v>949.26</v>
      </c>
      <c r="N7">
        <v>0</v>
      </c>
      <c r="O7">
        <v>0</v>
      </c>
      <c r="P7">
        <v>640.7</v>
      </c>
      <c r="Q7">
        <v>296.43</v>
      </c>
      <c r="R7">
        <v>279.09</v>
      </c>
      <c r="S7">
        <v>27301.926</v>
      </c>
      <c r="T7">
        <v>5511.251</v>
      </c>
      <c r="U7">
        <v>1222.354</v>
      </c>
      <c r="V7">
        <v>5.322</v>
      </c>
      <c r="W7">
        <v>1227.676</v>
      </c>
      <c r="X7">
        <v>296.197</v>
      </c>
      <c r="Y7">
        <v>49.975</v>
      </c>
      <c r="Z7">
        <v>5441.797</v>
      </c>
      <c r="AA7">
        <v>14857.545</v>
      </c>
      <c r="AB7">
        <v>1293.35</v>
      </c>
      <c r="AC7" t="s">
        <v>60</v>
      </c>
      <c r="AD7" s="3">
        <v>-1954.8962</v>
      </c>
      <c r="AE7">
        <v>356.67</v>
      </c>
      <c r="AF7">
        <v>0</v>
      </c>
      <c r="AG7">
        <v>356.67</v>
      </c>
      <c r="AH7">
        <v>455</v>
      </c>
      <c r="AI7">
        <v>0</v>
      </c>
      <c r="AJ7">
        <v>455</v>
      </c>
      <c r="AK7">
        <v>7002</v>
      </c>
      <c r="AL7">
        <v>27812</v>
      </c>
      <c r="AM7">
        <v>34814</v>
      </c>
      <c r="AN7">
        <v>2732.5</v>
      </c>
      <c r="AO7">
        <v>2732.5</v>
      </c>
      <c r="AP7">
        <v>0</v>
      </c>
      <c r="AQ7">
        <v>356.67</v>
      </c>
      <c r="AR7">
        <v>455</v>
      </c>
      <c r="AU7">
        <v>0</v>
      </c>
      <c r="AV7" s="13">
        <v>0</v>
      </c>
      <c r="AW7" s="3">
        <v>455</v>
      </c>
      <c r="AX7" s="3">
        <v>356.67</v>
      </c>
      <c r="AY7" s="3">
        <v>640</v>
      </c>
      <c r="AZ7" s="17">
        <v>640</v>
      </c>
      <c r="BA7" s="3">
        <v>455</v>
      </c>
      <c r="BB7" s="3">
        <v>356.67</v>
      </c>
      <c r="BE7" s="21">
        <f t="shared" si="0"/>
        <v>455</v>
      </c>
      <c r="BF7" s="21">
        <f t="shared" ref="BF7:BH7" si="22">AH7</f>
        <v>455</v>
      </c>
      <c r="BG7" s="21">
        <f t="shared" si="22"/>
        <v>0</v>
      </c>
      <c r="BH7" s="21">
        <f t="shared" si="22"/>
        <v>455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21">
        <f t="shared" si="2"/>
        <v>356.67</v>
      </c>
      <c r="BN7" s="21">
        <f t="shared" ref="BN7:BP7" si="23">AE7</f>
        <v>356.67</v>
      </c>
      <c r="BO7" s="21">
        <f t="shared" si="23"/>
        <v>0</v>
      </c>
      <c r="BP7" s="21">
        <f t="shared" si="23"/>
        <v>356.67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2">
      <c r="A8">
        <v>27174.46</v>
      </c>
      <c r="B8">
        <v>-5469</v>
      </c>
      <c r="C8">
        <v>34333.79</v>
      </c>
      <c r="D8">
        <v>1371.39</v>
      </c>
      <c r="E8">
        <v>414</v>
      </c>
      <c r="F8" s="3">
        <v>-4999</v>
      </c>
      <c r="G8">
        <v>641.09</v>
      </c>
      <c r="H8">
        <v>641.09</v>
      </c>
      <c r="I8">
        <v>219.15</v>
      </c>
      <c r="J8">
        <v>629.3</v>
      </c>
      <c r="K8">
        <v>549.75</v>
      </c>
      <c r="L8">
        <v>561.85</v>
      </c>
      <c r="M8">
        <v>950.49</v>
      </c>
      <c r="N8">
        <v>0</v>
      </c>
      <c r="O8">
        <v>0</v>
      </c>
      <c r="P8">
        <v>638.2</v>
      </c>
      <c r="Q8">
        <v>300.08</v>
      </c>
      <c r="R8">
        <v>300.61</v>
      </c>
      <c r="S8">
        <v>26864.496</v>
      </c>
      <c r="T8">
        <v>5592.361</v>
      </c>
      <c r="U8">
        <v>1139.771</v>
      </c>
      <c r="V8">
        <v>5.337</v>
      </c>
      <c r="W8">
        <v>1145.107</v>
      </c>
      <c r="X8">
        <v>67.34</v>
      </c>
      <c r="Y8">
        <v>50.032</v>
      </c>
      <c r="Z8">
        <v>5637.723</v>
      </c>
      <c r="AA8">
        <v>14933.986</v>
      </c>
      <c r="AB8">
        <v>1175.15</v>
      </c>
      <c r="AC8" t="s">
        <v>60</v>
      </c>
      <c r="AD8" s="3">
        <v>-1937.5269</v>
      </c>
      <c r="AE8">
        <v>414</v>
      </c>
      <c r="AF8">
        <v>0</v>
      </c>
      <c r="AG8">
        <v>414</v>
      </c>
      <c r="AH8">
        <v>459</v>
      </c>
      <c r="AI8">
        <v>0</v>
      </c>
      <c r="AJ8">
        <v>459</v>
      </c>
      <c r="AK8">
        <v>7002</v>
      </c>
      <c r="AL8">
        <v>27397.4</v>
      </c>
      <c r="AM8">
        <v>34399.4</v>
      </c>
      <c r="AN8">
        <v>2637.47</v>
      </c>
      <c r="AO8">
        <v>2637.47</v>
      </c>
      <c r="AP8">
        <v>0</v>
      </c>
      <c r="AQ8">
        <v>414</v>
      </c>
      <c r="AR8">
        <v>459</v>
      </c>
      <c r="AU8">
        <v>0</v>
      </c>
      <c r="AV8" s="13">
        <v>0</v>
      </c>
      <c r="AW8" s="3">
        <v>459</v>
      </c>
      <c r="AX8" s="3">
        <v>414</v>
      </c>
      <c r="AY8" s="3">
        <v>640</v>
      </c>
      <c r="AZ8" s="17">
        <v>640</v>
      </c>
      <c r="BA8" s="3">
        <v>459</v>
      </c>
      <c r="BB8" s="3">
        <v>414</v>
      </c>
      <c r="BE8" s="21">
        <f t="shared" si="0"/>
        <v>459</v>
      </c>
      <c r="BF8" s="21">
        <f t="shared" ref="BF8:BH8" si="24">AH8</f>
        <v>459</v>
      </c>
      <c r="BG8" s="21">
        <f t="shared" si="24"/>
        <v>0</v>
      </c>
      <c r="BH8" s="21">
        <f t="shared" si="24"/>
        <v>459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21">
        <f t="shared" si="2"/>
        <v>414</v>
      </c>
      <c r="BN8" s="21">
        <f t="shared" ref="BN8:BP8" si="25">AE8</f>
        <v>414</v>
      </c>
      <c r="BO8" s="21">
        <f t="shared" si="25"/>
        <v>0</v>
      </c>
      <c r="BP8" s="21">
        <f t="shared" si="25"/>
        <v>414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2">
      <c r="A9">
        <v>27168.22</v>
      </c>
      <c r="B9">
        <v>-5473</v>
      </c>
      <c r="C9">
        <v>34351.62</v>
      </c>
      <c r="D9">
        <v>1381.5</v>
      </c>
      <c r="E9">
        <v>367.33</v>
      </c>
      <c r="F9" s="3">
        <v>-4999</v>
      </c>
      <c r="G9">
        <v>640.22</v>
      </c>
      <c r="H9">
        <v>641.09</v>
      </c>
      <c r="I9">
        <v>219.46</v>
      </c>
      <c r="J9">
        <v>631.2</v>
      </c>
      <c r="K9">
        <v>551.84</v>
      </c>
      <c r="L9">
        <v>563.47</v>
      </c>
      <c r="M9">
        <v>952.96</v>
      </c>
      <c r="N9">
        <v>0</v>
      </c>
      <c r="O9">
        <v>0</v>
      </c>
      <c r="P9">
        <v>639.8</v>
      </c>
      <c r="Q9">
        <v>298.6</v>
      </c>
      <c r="R9">
        <v>283.27</v>
      </c>
      <c r="S9">
        <v>27140.055</v>
      </c>
      <c r="T9">
        <v>5561.415</v>
      </c>
      <c r="U9">
        <v>1050.84</v>
      </c>
      <c r="V9">
        <v>5.362</v>
      </c>
      <c r="W9">
        <v>1056.201</v>
      </c>
      <c r="X9">
        <v>67.29</v>
      </c>
      <c r="Y9">
        <v>49.964</v>
      </c>
      <c r="Z9">
        <v>5346.762</v>
      </c>
      <c r="AA9">
        <v>15204.26</v>
      </c>
      <c r="AB9">
        <v>967.38</v>
      </c>
      <c r="AC9" t="s">
        <v>60</v>
      </c>
      <c r="AD9" s="3">
        <v>-1937.3867</v>
      </c>
      <c r="AE9">
        <v>367.33</v>
      </c>
      <c r="AF9">
        <v>0</v>
      </c>
      <c r="AG9">
        <v>367.33</v>
      </c>
      <c r="AH9">
        <v>453</v>
      </c>
      <c r="AI9">
        <v>0</v>
      </c>
      <c r="AJ9">
        <v>453</v>
      </c>
      <c r="AK9">
        <v>7003</v>
      </c>
      <c r="AL9">
        <v>27466.5</v>
      </c>
      <c r="AM9">
        <v>34469.5</v>
      </c>
      <c r="AN9">
        <v>2552.14</v>
      </c>
      <c r="AO9">
        <v>2552.14</v>
      </c>
      <c r="AP9">
        <v>0</v>
      </c>
      <c r="AQ9">
        <v>367.33</v>
      </c>
      <c r="AR9">
        <v>453</v>
      </c>
      <c r="AU9">
        <v>0</v>
      </c>
      <c r="AV9" s="13">
        <v>0</v>
      </c>
      <c r="AW9" s="3">
        <v>453</v>
      </c>
      <c r="AX9" s="3">
        <v>367.33</v>
      </c>
      <c r="AY9" s="3">
        <v>640</v>
      </c>
      <c r="AZ9" s="17">
        <v>640</v>
      </c>
      <c r="BA9" s="3">
        <v>453</v>
      </c>
      <c r="BB9" s="3">
        <v>367.33</v>
      </c>
      <c r="BE9" s="21">
        <f t="shared" si="0"/>
        <v>453</v>
      </c>
      <c r="BF9" s="21">
        <f t="shared" ref="BF9:BH9" si="26">AH9</f>
        <v>453</v>
      </c>
      <c r="BG9" s="21">
        <f t="shared" si="26"/>
        <v>0</v>
      </c>
      <c r="BH9" s="21">
        <f t="shared" si="26"/>
        <v>453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21">
        <f t="shared" si="2"/>
        <v>367.33</v>
      </c>
      <c r="BN9" s="21">
        <f t="shared" ref="BN9:BP9" si="27">AE9</f>
        <v>367.33</v>
      </c>
      <c r="BO9" s="21">
        <f t="shared" si="27"/>
        <v>0</v>
      </c>
      <c r="BP9" s="21">
        <f t="shared" si="27"/>
        <v>367.33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2">
      <c r="A10">
        <v>28034.98</v>
      </c>
      <c r="B10">
        <v>-5481</v>
      </c>
      <c r="C10">
        <v>36310.9</v>
      </c>
      <c r="D10">
        <v>1270.44</v>
      </c>
      <c r="E10">
        <v>569.33</v>
      </c>
      <c r="F10" s="3">
        <v>-5000</v>
      </c>
      <c r="G10">
        <v>659.88</v>
      </c>
      <c r="H10">
        <v>659.03</v>
      </c>
      <c r="I10">
        <v>219.34</v>
      </c>
      <c r="J10">
        <v>630.95</v>
      </c>
      <c r="K10">
        <v>549.75</v>
      </c>
      <c r="L10">
        <v>582.31</v>
      </c>
      <c r="M10">
        <v>980.5</v>
      </c>
      <c r="N10">
        <v>0</v>
      </c>
      <c r="O10">
        <v>0</v>
      </c>
      <c r="P10">
        <v>658.3</v>
      </c>
      <c r="Q10">
        <v>320.32</v>
      </c>
      <c r="R10">
        <v>319.69</v>
      </c>
      <c r="S10">
        <v>28117.424</v>
      </c>
      <c r="T10">
        <v>5697.541</v>
      </c>
      <c r="U10">
        <v>1042.482</v>
      </c>
      <c r="V10">
        <v>5.328</v>
      </c>
      <c r="W10">
        <v>1047.81</v>
      </c>
      <c r="X10">
        <v>67.14</v>
      </c>
      <c r="Y10">
        <v>50.033</v>
      </c>
      <c r="Z10">
        <v>4208.701</v>
      </c>
      <c r="AA10">
        <v>16354.551</v>
      </c>
      <c r="AB10">
        <v>979.14</v>
      </c>
      <c r="AC10" t="s">
        <v>60</v>
      </c>
      <c r="AD10" s="3">
        <v>-1829.3884</v>
      </c>
      <c r="AE10">
        <v>569.33</v>
      </c>
      <c r="AF10">
        <v>0</v>
      </c>
      <c r="AG10">
        <v>569.33</v>
      </c>
      <c r="AH10">
        <v>917</v>
      </c>
      <c r="AI10">
        <v>0</v>
      </c>
      <c r="AJ10">
        <v>917</v>
      </c>
      <c r="AK10">
        <v>7004</v>
      </c>
      <c r="AL10">
        <v>28572.2</v>
      </c>
      <c r="AM10">
        <v>35576.2</v>
      </c>
      <c r="AN10">
        <v>2470.88</v>
      </c>
      <c r="AO10">
        <v>2470.88</v>
      </c>
      <c r="AP10">
        <v>0</v>
      </c>
      <c r="AQ10">
        <v>569.33</v>
      </c>
      <c r="AR10">
        <v>917</v>
      </c>
      <c r="AU10">
        <v>0</v>
      </c>
      <c r="AV10" s="13">
        <v>0</v>
      </c>
      <c r="AW10" s="3">
        <v>917</v>
      </c>
      <c r="AX10" s="3">
        <v>569.33</v>
      </c>
      <c r="AY10" s="3">
        <v>660</v>
      </c>
      <c r="AZ10" s="17">
        <v>660</v>
      </c>
      <c r="BA10" s="3">
        <v>917</v>
      </c>
      <c r="BB10" s="3">
        <v>569.33</v>
      </c>
      <c r="BE10" s="21">
        <f t="shared" si="0"/>
        <v>917</v>
      </c>
      <c r="BF10" s="21">
        <f t="shared" ref="BF10:BH10" si="28">AH10</f>
        <v>917</v>
      </c>
      <c r="BG10" s="21">
        <f t="shared" si="28"/>
        <v>0</v>
      </c>
      <c r="BH10" s="21">
        <f t="shared" si="28"/>
        <v>917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21">
        <f t="shared" si="2"/>
        <v>569.33</v>
      </c>
      <c r="BN10" s="21">
        <f t="shared" ref="BN10:BP10" si="29">AE10</f>
        <v>569.33</v>
      </c>
      <c r="BO10" s="21">
        <f t="shared" si="29"/>
        <v>0</v>
      </c>
      <c r="BP10" s="21">
        <f t="shared" si="29"/>
        <v>569.33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2">
      <c r="A11">
        <v>27979.7</v>
      </c>
      <c r="B11">
        <v>-5484</v>
      </c>
      <c r="C11">
        <v>35967.46</v>
      </c>
      <c r="D11">
        <v>1200.59</v>
      </c>
      <c r="E11">
        <v>572.33</v>
      </c>
      <c r="F11" s="3">
        <v>-4999</v>
      </c>
      <c r="G11">
        <v>659.88</v>
      </c>
      <c r="H11">
        <v>659.88</v>
      </c>
      <c r="I11">
        <v>219.53</v>
      </c>
      <c r="J11">
        <v>631.47</v>
      </c>
      <c r="K11">
        <v>551.61</v>
      </c>
      <c r="L11">
        <v>583.24</v>
      </c>
      <c r="M11">
        <v>979.68</v>
      </c>
      <c r="N11">
        <v>0</v>
      </c>
      <c r="O11">
        <v>0</v>
      </c>
      <c r="P11">
        <v>658.3</v>
      </c>
      <c r="Q11">
        <v>320.32</v>
      </c>
      <c r="R11">
        <v>320.27</v>
      </c>
      <c r="S11">
        <v>27893.252</v>
      </c>
      <c r="T11">
        <v>5461.533</v>
      </c>
      <c r="U11">
        <v>1127.295</v>
      </c>
      <c r="V11">
        <v>5.33</v>
      </c>
      <c r="W11">
        <v>1132.625</v>
      </c>
      <c r="X11">
        <v>67.4</v>
      </c>
      <c r="Y11">
        <v>50.005</v>
      </c>
      <c r="Z11">
        <v>4552.949</v>
      </c>
      <c r="AA11">
        <v>15937.041</v>
      </c>
      <c r="AB11">
        <v>979.81</v>
      </c>
      <c r="AC11" t="s">
        <v>60</v>
      </c>
      <c r="AD11" s="3">
        <v>-1822.5248</v>
      </c>
      <c r="AE11">
        <v>572.33</v>
      </c>
      <c r="AF11">
        <v>0</v>
      </c>
      <c r="AG11">
        <v>572.33</v>
      </c>
      <c r="AH11">
        <v>580</v>
      </c>
      <c r="AI11">
        <v>0</v>
      </c>
      <c r="AJ11">
        <v>580</v>
      </c>
      <c r="AK11">
        <v>6963</v>
      </c>
      <c r="AL11">
        <v>28364.8</v>
      </c>
      <c r="AM11">
        <v>35327.8</v>
      </c>
      <c r="AN11">
        <v>2391.6</v>
      </c>
      <c r="AO11">
        <v>2391.6</v>
      </c>
      <c r="AP11">
        <v>0</v>
      </c>
      <c r="AQ11">
        <v>572.33</v>
      </c>
      <c r="AR11">
        <v>580</v>
      </c>
      <c r="AU11">
        <v>0</v>
      </c>
      <c r="AV11" s="13">
        <v>0</v>
      </c>
      <c r="AW11" s="3">
        <v>580</v>
      </c>
      <c r="AX11" s="3">
        <v>572.33</v>
      </c>
      <c r="AY11" s="3">
        <v>660</v>
      </c>
      <c r="AZ11" s="17">
        <v>660</v>
      </c>
      <c r="BA11" s="3">
        <v>580</v>
      </c>
      <c r="BB11" s="3">
        <v>572.33</v>
      </c>
      <c r="BE11" s="21">
        <f t="shared" si="0"/>
        <v>580</v>
      </c>
      <c r="BF11" s="21">
        <f t="shared" ref="BF11:BH11" si="30">AH11</f>
        <v>580</v>
      </c>
      <c r="BG11" s="21">
        <f t="shared" si="30"/>
        <v>0</v>
      </c>
      <c r="BH11" s="21">
        <f t="shared" si="30"/>
        <v>580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21">
        <f t="shared" si="2"/>
        <v>572.33</v>
      </c>
      <c r="BN11" s="21">
        <f t="shared" ref="BN11:BP11" si="31">AE11</f>
        <v>572.33</v>
      </c>
      <c r="BO11" s="21">
        <f t="shared" si="31"/>
        <v>0</v>
      </c>
      <c r="BP11" s="21">
        <f t="shared" si="31"/>
        <v>572.33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2">
      <c r="A12">
        <v>27709.45</v>
      </c>
      <c r="B12">
        <v>-5489</v>
      </c>
      <c r="C12">
        <v>35103.4</v>
      </c>
      <c r="D12">
        <v>1170.58</v>
      </c>
      <c r="E12">
        <v>487.33</v>
      </c>
      <c r="F12" s="3">
        <v>-4999</v>
      </c>
      <c r="G12">
        <v>659.88</v>
      </c>
      <c r="H12">
        <v>659.88</v>
      </c>
      <c r="I12">
        <v>219.68</v>
      </c>
      <c r="J12">
        <v>631.41</v>
      </c>
      <c r="K12">
        <v>550.22</v>
      </c>
      <c r="L12">
        <v>561.85</v>
      </c>
      <c r="M12">
        <v>950.49</v>
      </c>
      <c r="N12">
        <v>0</v>
      </c>
      <c r="O12">
        <v>0</v>
      </c>
      <c r="P12">
        <v>639.2</v>
      </c>
      <c r="Q12">
        <v>299.81</v>
      </c>
      <c r="R12">
        <v>301.45</v>
      </c>
      <c r="S12">
        <v>27669.072</v>
      </c>
      <c r="T12">
        <v>5545.884</v>
      </c>
      <c r="U12">
        <v>1140.223</v>
      </c>
      <c r="V12">
        <v>5.325</v>
      </c>
      <c r="W12">
        <v>1145.548</v>
      </c>
      <c r="X12">
        <v>67.3</v>
      </c>
      <c r="Y12">
        <v>50.014</v>
      </c>
      <c r="Z12">
        <v>4900.465</v>
      </c>
      <c r="AA12">
        <v>15608.218</v>
      </c>
      <c r="AB12">
        <v>980.59</v>
      </c>
      <c r="AC12" t="s">
        <v>60</v>
      </c>
      <c r="AD12" s="3">
        <v>-1928.2817</v>
      </c>
      <c r="AE12">
        <v>487.33</v>
      </c>
      <c r="AF12">
        <v>0</v>
      </c>
      <c r="AG12">
        <v>487.33</v>
      </c>
      <c r="AH12">
        <v>800</v>
      </c>
      <c r="AI12">
        <v>0</v>
      </c>
      <c r="AJ12">
        <v>800</v>
      </c>
      <c r="AK12">
        <v>6918</v>
      </c>
      <c r="AL12">
        <v>27846.5</v>
      </c>
      <c r="AM12">
        <v>34764.5</v>
      </c>
      <c r="AN12">
        <v>2312.19</v>
      </c>
      <c r="AO12">
        <v>2312.19</v>
      </c>
      <c r="AP12">
        <v>0</v>
      </c>
      <c r="AQ12">
        <v>487.33</v>
      </c>
      <c r="AR12">
        <v>800</v>
      </c>
      <c r="AU12">
        <v>0</v>
      </c>
      <c r="AV12" s="13">
        <v>0</v>
      </c>
      <c r="AW12" s="3">
        <v>800</v>
      </c>
      <c r="AX12" s="3">
        <v>487.33</v>
      </c>
      <c r="AY12" s="3">
        <v>660</v>
      </c>
      <c r="AZ12" s="17">
        <v>640</v>
      </c>
      <c r="BA12" s="3">
        <v>800</v>
      </c>
      <c r="BB12" s="3">
        <v>487.33</v>
      </c>
      <c r="BE12" s="21">
        <f t="shared" si="0"/>
        <v>800</v>
      </c>
      <c r="BF12" s="21">
        <f t="shared" ref="BF12:BH12" si="32">AH12</f>
        <v>800</v>
      </c>
      <c r="BG12" s="21">
        <f t="shared" si="32"/>
        <v>0</v>
      </c>
      <c r="BH12" s="21">
        <f t="shared" si="32"/>
        <v>800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21">
        <f t="shared" si="2"/>
        <v>487.33</v>
      </c>
      <c r="BN12" s="21">
        <f t="shared" ref="BN12:BP12" si="33">AE12</f>
        <v>487.33</v>
      </c>
      <c r="BO12" s="21">
        <f t="shared" si="33"/>
        <v>0</v>
      </c>
      <c r="BP12" s="21">
        <f t="shared" si="33"/>
        <v>487.33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2">
      <c r="A13">
        <v>27374.91</v>
      </c>
      <c r="B13">
        <v>-5494</v>
      </c>
      <c r="C13">
        <v>34765.32</v>
      </c>
      <c r="D13">
        <v>1223.61</v>
      </c>
      <c r="E13">
        <v>452.33</v>
      </c>
      <c r="F13" s="3">
        <v>-4999</v>
      </c>
      <c r="G13">
        <v>659.88</v>
      </c>
      <c r="H13">
        <v>659.03</v>
      </c>
      <c r="I13">
        <v>219.2</v>
      </c>
      <c r="J13">
        <v>631.19</v>
      </c>
      <c r="K13">
        <v>550.91</v>
      </c>
      <c r="L13">
        <v>563.24</v>
      </c>
      <c r="M13">
        <v>950.9</v>
      </c>
      <c r="N13">
        <v>0</v>
      </c>
      <c r="O13">
        <v>0</v>
      </c>
      <c r="P13">
        <v>640</v>
      </c>
      <c r="Q13">
        <v>300.29</v>
      </c>
      <c r="R13">
        <v>300.24</v>
      </c>
      <c r="S13">
        <v>27428.299</v>
      </c>
      <c r="T13">
        <v>5463.167</v>
      </c>
      <c r="U13">
        <v>1134.786</v>
      </c>
      <c r="V13">
        <v>4.935</v>
      </c>
      <c r="W13">
        <v>1139.721</v>
      </c>
      <c r="X13">
        <v>66.999999</v>
      </c>
      <c r="Y13">
        <v>50.002</v>
      </c>
      <c r="Z13">
        <v>5104.711</v>
      </c>
      <c r="AA13">
        <v>15410.168</v>
      </c>
      <c r="AB13">
        <v>971.04</v>
      </c>
      <c r="AC13" t="s">
        <v>60</v>
      </c>
      <c r="AD13" s="3">
        <v>-1923.2391</v>
      </c>
      <c r="AE13">
        <v>452.33</v>
      </c>
      <c r="AF13">
        <v>0</v>
      </c>
      <c r="AG13">
        <v>452.33</v>
      </c>
      <c r="AH13">
        <v>800</v>
      </c>
      <c r="AI13">
        <v>0</v>
      </c>
      <c r="AJ13">
        <v>800</v>
      </c>
      <c r="AK13">
        <v>6875</v>
      </c>
      <c r="AL13">
        <v>27777.4</v>
      </c>
      <c r="AM13">
        <v>34652.4</v>
      </c>
      <c r="AN13">
        <v>2234.14</v>
      </c>
      <c r="AO13">
        <v>2234.14</v>
      </c>
      <c r="AP13">
        <v>0</v>
      </c>
      <c r="AQ13">
        <v>452.33</v>
      </c>
      <c r="AR13">
        <v>800</v>
      </c>
      <c r="AU13">
        <v>0</v>
      </c>
      <c r="AV13" s="13">
        <v>0</v>
      </c>
      <c r="AW13" s="3">
        <v>800</v>
      </c>
      <c r="AX13" s="3">
        <v>452.33</v>
      </c>
      <c r="AY13" s="3">
        <v>660</v>
      </c>
      <c r="AZ13" s="17">
        <v>640</v>
      </c>
      <c r="BA13" s="3">
        <v>800</v>
      </c>
      <c r="BB13" s="3">
        <v>452.33</v>
      </c>
      <c r="BE13" s="21">
        <f t="shared" si="0"/>
        <v>800</v>
      </c>
      <c r="BF13" s="21">
        <f t="shared" ref="BF13:BH13" si="34">AH13</f>
        <v>800</v>
      </c>
      <c r="BG13" s="21">
        <f t="shared" si="34"/>
        <v>0</v>
      </c>
      <c r="BH13" s="21">
        <f t="shared" si="34"/>
        <v>800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21">
        <f t="shared" si="2"/>
        <v>452.33</v>
      </c>
      <c r="BN13" s="21">
        <f t="shared" ref="BN13:BP13" si="35">AE13</f>
        <v>452.33</v>
      </c>
      <c r="BO13" s="21">
        <f t="shared" si="35"/>
        <v>0</v>
      </c>
      <c r="BP13" s="21">
        <f t="shared" si="35"/>
        <v>452.33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2">
      <c r="A14">
        <v>27348.74</v>
      </c>
      <c r="B14">
        <v>-5629</v>
      </c>
      <c r="C14">
        <v>34922.94</v>
      </c>
      <c r="D14">
        <v>1262.42</v>
      </c>
      <c r="E14">
        <v>433</v>
      </c>
      <c r="F14" s="3">
        <v>-5000</v>
      </c>
      <c r="G14">
        <v>658.16</v>
      </c>
      <c r="H14">
        <v>659.03</v>
      </c>
      <c r="I14">
        <v>219.66</v>
      </c>
      <c r="J14">
        <v>630.95</v>
      </c>
      <c r="K14">
        <v>550.45</v>
      </c>
      <c r="L14">
        <v>563.47</v>
      </c>
      <c r="M14">
        <v>950.9</v>
      </c>
      <c r="N14">
        <v>0</v>
      </c>
      <c r="O14">
        <v>0</v>
      </c>
      <c r="P14">
        <v>642.7</v>
      </c>
      <c r="Q14">
        <v>300.5</v>
      </c>
      <c r="R14">
        <v>300.03</v>
      </c>
      <c r="S14">
        <v>27207.684</v>
      </c>
      <c r="T14">
        <v>5815.023</v>
      </c>
      <c r="U14">
        <v>1129.849</v>
      </c>
      <c r="V14">
        <v>4.942</v>
      </c>
      <c r="W14">
        <v>1134.791</v>
      </c>
      <c r="X14">
        <v>67.39</v>
      </c>
      <c r="Y14">
        <v>49.967</v>
      </c>
      <c r="Z14">
        <v>5148.584</v>
      </c>
      <c r="AA14">
        <v>15461.689</v>
      </c>
      <c r="AB14">
        <v>954.85</v>
      </c>
      <c r="AC14" t="s">
        <v>60</v>
      </c>
      <c r="AD14" s="3">
        <v>-1922.959</v>
      </c>
      <c r="AE14">
        <v>433</v>
      </c>
      <c r="AF14">
        <v>0</v>
      </c>
      <c r="AG14">
        <v>433</v>
      </c>
      <c r="AH14">
        <v>575</v>
      </c>
      <c r="AI14">
        <v>0</v>
      </c>
      <c r="AJ14">
        <v>575</v>
      </c>
      <c r="AK14">
        <v>6827</v>
      </c>
      <c r="AL14">
        <v>27708.3</v>
      </c>
      <c r="AM14">
        <v>34535.3</v>
      </c>
      <c r="AN14">
        <v>2166.33</v>
      </c>
      <c r="AO14">
        <v>2166.33</v>
      </c>
      <c r="AP14">
        <v>0</v>
      </c>
      <c r="AQ14">
        <v>433</v>
      </c>
      <c r="AR14">
        <v>575</v>
      </c>
      <c r="AU14">
        <v>0</v>
      </c>
      <c r="AV14" s="13">
        <v>0</v>
      </c>
      <c r="AW14" s="3">
        <v>575</v>
      </c>
      <c r="AX14" s="3">
        <v>433</v>
      </c>
      <c r="AY14" s="3">
        <v>660</v>
      </c>
      <c r="AZ14" s="17">
        <v>640</v>
      </c>
      <c r="BA14" s="3">
        <v>575</v>
      </c>
      <c r="BB14" s="3">
        <v>433</v>
      </c>
      <c r="BE14" s="21">
        <f t="shared" si="0"/>
        <v>575</v>
      </c>
      <c r="BF14" s="21">
        <f t="shared" ref="BF14:BH14" si="36">AH14</f>
        <v>575</v>
      </c>
      <c r="BG14" s="21">
        <f t="shared" si="36"/>
        <v>0</v>
      </c>
      <c r="BH14" s="21">
        <f t="shared" si="36"/>
        <v>575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21">
        <f t="shared" si="2"/>
        <v>433</v>
      </c>
      <c r="BN14" s="21">
        <f t="shared" ref="BN14:BP14" si="37">AE14</f>
        <v>433</v>
      </c>
      <c r="BO14" s="21">
        <f t="shared" si="37"/>
        <v>0</v>
      </c>
      <c r="BP14" s="21">
        <f t="shared" si="37"/>
        <v>433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2">
      <c r="A15">
        <v>26988.63</v>
      </c>
      <c r="B15">
        <v>-5654</v>
      </c>
      <c r="C15">
        <v>34236.99</v>
      </c>
      <c r="D15">
        <v>1239.27</v>
      </c>
      <c r="E15">
        <v>433</v>
      </c>
      <c r="F15" s="3">
        <v>-4997</v>
      </c>
      <c r="G15">
        <v>641.93</v>
      </c>
      <c r="H15">
        <v>641.09</v>
      </c>
      <c r="I15">
        <v>217.93</v>
      </c>
      <c r="J15">
        <v>631.73</v>
      </c>
      <c r="K15">
        <v>550.22</v>
      </c>
      <c r="L15">
        <v>562.08</v>
      </c>
      <c r="M15">
        <v>952.14</v>
      </c>
      <c r="N15">
        <v>0</v>
      </c>
      <c r="O15">
        <v>0</v>
      </c>
      <c r="P15">
        <v>637.4</v>
      </c>
      <c r="Q15">
        <v>301.29</v>
      </c>
      <c r="R15">
        <v>300.55</v>
      </c>
      <c r="S15">
        <v>27022.074</v>
      </c>
      <c r="T15">
        <v>5535.552</v>
      </c>
      <c r="U15">
        <v>1105.955</v>
      </c>
      <c r="V15">
        <v>4.933</v>
      </c>
      <c r="W15">
        <v>1110.888</v>
      </c>
      <c r="X15">
        <v>67.49</v>
      </c>
      <c r="Y15">
        <v>50.031</v>
      </c>
      <c r="Z15">
        <v>5352.527</v>
      </c>
      <c r="AA15">
        <v>15216.108</v>
      </c>
      <c r="AB15">
        <v>948.69</v>
      </c>
      <c r="AC15" t="s">
        <v>60</v>
      </c>
      <c r="AD15" s="3">
        <v>-1928.2817</v>
      </c>
      <c r="AE15">
        <v>433</v>
      </c>
      <c r="AF15">
        <v>0</v>
      </c>
      <c r="AG15">
        <v>433</v>
      </c>
      <c r="AH15">
        <v>580</v>
      </c>
      <c r="AI15">
        <v>0</v>
      </c>
      <c r="AJ15">
        <v>580</v>
      </c>
      <c r="AK15">
        <v>6914</v>
      </c>
      <c r="AL15">
        <v>27604.7</v>
      </c>
      <c r="AM15">
        <v>34518.7</v>
      </c>
      <c r="AN15">
        <v>2105.7</v>
      </c>
      <c r="AO15">
        <v>2105.7</v>
      </c>
      <c r="AP15">
        <v>0</v>
      </c>
      <c r="AQ15">
        <v>433</v>
      </c>
      <c r="AR15">
        <v>580</v>
      </c>
      <c r="AU15">
        <v>0</v>
      </c>
      <c r="AV15" s="13">
        <v>0</v>
      </c>
      <c r="AW15" s="3">
        <v>580</v>
      </c>
      <c r="AX15" s="3">
        <v>433</v>
      </c>
      <c r="AY15" s="3">
        <v>660</v>
      </c>
      <c r="AZ15" s="17">
        <v>640</v>
      </c>
      <c r="BA15" s="3">
        <v>580</v>
      </c>
      <c r="BB15" s="3">
        <v>433</v>
      </c>
      <c r="BE15" s="21">
        <f t="shared" si="0"/>
        <v>580</v>
      </c>
      <c r="BF15" s="21">
        <f t="shared" ref="BF15:BH15" si="38">AH15</f>
        <v>580</v>
      </c>
      <c r="BG15" s="21">
        <f t="shared" si="38"/>
        <v>0</v>
      </c>
      <c r="BH15" s="21">
        <f t="shared" si="38"/>
        <v>580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21">
        <f t="shared" si="2"/>
        <v>433</v>
      </c>
      <c r="BN15" s="21">
        <f t="shared" ref="BN15:BP15" si="39">AE15</f>
        <v>433</v>
      </c>
      <c r="BO15" s="21">
        <f t="shared" si="39"/>
        <v>0</v>
      </c>
      <c r="BP15" s="21">
        <f t="shared" si="39"/>
        <v>433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2">
      <c r="A16">
        <v>27022.27</v>
      </c>
      <c r="B16">
        <v>-5679</v>
      </c>
      <c r="C16">
        <v>34436.55</v>
      </c>
      <c r="D16">
        <v>1241.63</v>
      </c>
      <c r="E16">
        <v>414.33</v>
      </c>
      <c r="F16" s="3">
        <v>-4999</v>
      </c>
      <c r="G16">
        <v>657.32</v>
      </c>
      <c r="H16">
        <v>657.32</v>
      </c>
      <c r="I16">
        <v>220.54</v>
      </c>
      <c r="J16">
        <v>631.3</v>
      </c>
      <c r="K16">
        <v>550.45</v>
      </c>
      <c r="L16">
        <v>561.85</v>
      </c>
      <c r="M16">
        <v>952.55</v>
      </c>
      <c r="N16">
        <v>0</v>
      </c>
      <c r="O16">
        <v>0</v>
      </c>
      <c r="P16">
        <v>640.4</v>
      </c>
      <c r="Q16">
        <v>300.5</v>
      </c>
      <c r="R16">
        <v>300.24</v>
      </c>
      <c r="S16">
        <v>27254.607</v>
      </c>
      <c r="T16">
        <v>5822.385</v>
      </c>
      <c r="U16">
        <v>1129.202</v>
      </c>
      <c r="V16">
        <v>4.943</v>
      </c>
      <c r="W16">
        <v>1134.145</v>
      </c>
      <c r="X16">
        <v>67.35</v>
      </c>
      <c r="Y16">
        <v>49.977</v>
      </c>
      <c r="Z16">
        <v>5117.596</v>
      </c>
      <c r="AA16">
        <v>15413.435</v>
      </c>
      <c r="AB16">
        <v>942.04</v>
      </c>
      <c r="AC16" t="s">
        <v>60</v>
      </c>
      <c r="AD16" s="3">
        <v>-1927.0212</v>
      </c>
      <c r="AE16">
        <v>414.33</v>
      </c>
      <c r="AF16">
        <v>0</v>
      </c>
      <c r="AG16">
        <v>414.33</v>
      </c>
      <c r="AH16">
        <v>570</v>
      </c>
      <c r="AI16">
        <v>0</v>
      </c>
      <c r="AJ16">
        <v>570</v>
      </c>
      <c r="AK16">
        <v>6995</v>
      </c>
      <c r="AL16">
        <v>27190</v>
      </c>
      <c r="AM16">
        <v>34185</v>
      </c>
      <c r="AN16">
        <v>2050.9</v>
      </c>
      <c r="AO16">
        <v>2050.9</v>
      </c>
      <c r="AP16">
        <v>0</v>
      </c>
      <c r="AQ16">
        <v>414.33</v>
      </c>
      <c r="AR16">
        <v>570</v>
      </c>
      <c r="AU16">
        <v>0</v>
      </c>
      <c r="AV16" s="13">
        <v>0</v>
      </c>
      <c r="AW16" s="3">
        <v>570</v>
      </c>
      <c r="AX16" s="3">
        <v>414.33</v>
      </c>
      <c r="AY16" s="3">
        <v>660</v>
      </c>
      <c r="AZ16" s="17">
        <v>640</v>
      </c>
      <c r="BA16" s="3">
        <v>570</v>
      </c>
      <c r="BB16" s="3">
        <v>414.33</v>
      </c>
      <c r="BE16" s="21">
        <f t="shared" si="0"/>
        <v>570</v>
      </c>
      <c r="BF16" s="21">
        <f t="shared" ref="BF16:BH16" si="40">AH16</f>
        <v>570</v>
      </c>
      <c r="BG16" s="21">
        <f t="shared" si="40"/>
        <v>0</v>
      </c>
      <c r="BH16" s="21">
        <f t="shared" si="40"/>
        <v>570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21">
        <f t="shared" si="2"/>
        <v>414.33</v>
      </c>
      <c r="BN16" s="21">
        <f t="shared" ref="BN16:BP16" si="41">AE16</f>
        <v>414.33</v>
      </c>
      <c r="BO16" s="21">
        <f t="shared" si="41"/>
        <v>0</v>
      </c>
      <c r="BP16" s="21">
        <f t="shared" si="41"/>
        <v>414.33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26944.14</v>
      </c>
      <c r="B17">
        <v>-5713</v>
      </c>
      <c r="C17">
        <v>34625.15</v>
      </c>
      <c r="D17">
        <v>1217.71</v>
      </c>
      <c r="E17">
        <v>453</v>
      </c>
      <c r="F17" s="3">
        <v>-4999</v>
      </c>
      <c r="G17">
        <v>659.03</v>
      </c>
      <c r="H17">
        <v>659.88</v>
      </c>
      <c r="I17">
        <v>219.25</v>
      </c>
      <c r="J17">
        <v>630.8</v>
      </c>
      <c r="K17">
        <v>551.61</v>
      </c>
      <c r="L17">
        <v>562.08</v>
      </c>
      <c r="M17">
        <v>950.9</v>
      </c>
      <c r="N17">
        <v>0</v>
      </c>
      <c r="O17">
        <v>0</v>
      </c>
      <c r="P17">
        <v>638.6</v>
      </c>
      <c r="Q17">
        <v>300.55</v>
      </c>
      <c r="R17">
        <v>300.66</v>
      </c>
      <c r="S17">
        <v>27087.484</v>
      </c>
      <c r="T17">
        <v>5815.367</v>
      </c>
      <c r="U17">
        <v>1161.017</v>
      </c>
      <c r="V17">
        <v>4.938</v>
      </c>
      <c r="W17">
        <v>1165.955</v>
      </c>
      <c r="X17">
        <v>67.2</v>
      </c>
      <c r="Y17">
        <v>50.033</v>
      </c>
      <c r="Z17">
        <v>5114.943</v>
      </c>
      <c r="AA17">
        <v>15414.299</v>
      </c>
      <c r="AB17">
        <v>943.14</v>
      </c>
      <c r="AC17" t="s">
        <v>60</v>
      </c>
      <c r="AD17" s="3">
        <v>-1923.7993</v>
      </c>
      <c r="AE17">
        <v>453</v>
      </c>
      <c r="AF17">
        <v>0</v>
      </c>
      <c r="AG17">
        <v>453</v>
      </c>
      <c r="AH17">
        <v>564</v>
      </c>
      <c r="AI17">
        <v>0</v>
      </c>
      <c r="AJ17">
        <v>564</v>
      </c>
      <c r="AK17">
        <v>7077</v>
      </c>
      <c r="AL17">
        <v>27017.3</v>
      </c>
      <c r="AM17">
        <v>34094.3</v>
      </c>
      <c r="AN17">
        <v>1999.36</v>
      </c>
      <c r="AO17">
        <v>1999.36</v>
      </c>
      <c r="AP17">
        <v>0</v>
      </c>
      <c r="AQ17">
        <v>453</v>
      </c>
      <c r="AR17">
        <v>564</v>
      </c>
      <c r="AU17">
        <v>0</v>
      </c>
      <c r="AV17" s="13">
        <v>0</v>
      </c>
      <c r="AW17" s="3">
        <v>564</v>
      </c>
      <c r="AX17" s="3">
        <v>453</v>
      </c>
      <c r="AY17" s="3">
        <v>660</v>
      </c>
      <c r="AZ17" s="17">
        <v>640</v>
      </c>
      <c r="BA17" s="3">
        <v>564</v>
      </c>
      <c r="BB17" s="3">
        <v>453</v>
      </c>
      <c r="BE17" s="21">
        <f t="shared" si="0"/>
        <v>564</v>
      </c>
      <c r="BF17" s="21">
        <f t="shared" ref="BF17:BH17" si="42">AH17</f>
        <v>564</v>
      </c>
      <c r="BG17" s="21">
        <f t="shared" si="42"/>
        <v>0</v>
      </c>
      <c r="BH17" s="21">
        <f t="shared" si="42"/>
        <v>564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21">
        <f t="shared" si="2"/>
        <v>453</v>
      </c>
      <c r="BN17" s="21">
        <f t="shared" ref="BN17:BP17" si="43">AE17</f>
        <v>453</v>
      </c>
      <c r="BO17" s="21">
        <f t="shared" si="43"/>
        <v>0</v>
      </c>
      <c r="BP17" s="21">
        <f t="shared" si="43"/>
        <v>453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26984.82</v>
      </c>
      <c r="B18">
        <v>-5765</v>
      </c>
      <c r="C18">
        <v>34538.44</v>
      </c>
      <c r="D18">
        <v>1191.99</v>
      </c>
      <c r="E18">
        <v>453</v>
      </c>
      <c r="F18" s="3">
        <v>-5000</v>
      </c>
      <c r="G18">
        <v>659.03</v>
      </c>
      <c r="H18">
        <v>659.88</v>
      </c>
      <c r="I18">
        <v>220.17</v>
      </c>
      <c r="J18">
        <v>630.73</v>
      </c>
      <c r="K18">
        <v>550.91</v>
      </c>
      <c r="L18">
        <v>562.54</v>
      </c>
      <c r="M18">
        <v>951.72</v>
      </c>
      <c r="N18">
        <v>0</v>
      </c>
      <c r="O18">
        <v>0</v>
      </c>
      <c r="P18">
        <v>642.3</v>
      </c>
      <c r="Q18">
        <v>300.5</v>
      </c>
      <c r="R18">
        <v>300.13</v>
      </c>
      <c r="S18">
        <v>26823.332</v>
      </c>
      <c r="T18">
        <v>5926.154</v>
      </c>
      <c r="U18">
        <v>1166.088</v>
      </c>
      <c r="V18">
        <v>4.928</v>
      </c>
      <c r="W18">
        <v>1171.016</v>
      </c>
      <c r="X18">
        <v>67.3</v>
      </c>
      <c r="Y18">
        <v>49.968</v>
      </c>
      <c r="Z18">
        <v>5232.24</v>
      </c>
      <c r="AA18">
        <v>15300.688</v>
      </c>
      <c r="AB18">
        <v>949.6</v>
      </c>
      <c r="AC18" t="s">
        <v>60</v>
      </c>
      <c r="AD18" s="3">
        <v>-1932.9044</v>
      </c>
      <c r="AE18">
        <v>453</v>
      </c>
      <c r="AF18">
        <v>0</v>
      </c>
      <c r="AG18">
        <v>453</v>
      </c>
      <c r="AH18">
        <v>564</v>
      </c>
      <c r="AI18">
        <v>0</v>
      </c>
      <c r="AJ18">
        <v>564</v>
      </c>
      <c r="AK18">
        <v>7154</v>
      </c>
      <c r="AL18">
        <v>26913.6</v>
      </c>
      <c r="AM18">
        <v>34067.6</v>
      </c>
      <c r="AN18">
        <v>1968.2</v>
      </c>
      <c r="AO18">
        <v>1968.2</v>
      </c>
      <c r="AP18">
        <v>0</v>
      </c>
      <c r="AQ18">
        <v>453</v>
      </c>
      <c r="AR18">
        <v>564</v>
      </c>
      <c r="AU18">
        <v>0</v>
      </c>
      <c r="AV18" s="13">
        <v>0</v>
      </c>
      <c r="AW18" s="3">
        <v>564</v>
      </c>
      <c r="AX18" s="3">
        <v>453</v>
      </c>
      <c r="AY18" s="3">
        <v>660</v>
      </c>
      <c r="AZ18" s="17">
        <v>640</v>
      </c>
      <c r="BA18" s="3">
        <v>564</v>
      </c>
      <c r="BB18" s="3">
        <v>453</v>
      </c>
      <c r="BE18" s="21">
        <f t="shared" si="0"/>
        <v>564</v>
      </c>
      <c r="BF18" s="21">
        <f t="shared" ref="BF18:BH18" si="44">AH18</f>
        <v>564</v>
      </c>
      <c r="BG18" s="21">
        <f t="shared" si="44"/>
        <v>0</v>
      </c>
      <c r="BH18" s="21">
        <f t="shared" si="44"/>
        <v>564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21">
        <f t="shared" si="2"/>
        <v>453</v>
      </c>
      <c r="BN18" s="21">
        <f t="shared" ref="BN18:BP18" si="45">AE18</f>
        <v>453</v>
      </c>
      <c r="BO18" s="21">
        <f t="shared" si="45"/>
        <v>0</v>
      </c>
      <c r="BP18" s="21">
        <f t="shared" si="45"/>
        <v>453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26598.12</v>
      </c>
      <c r="B19">
        <v>-5777</v>
      </c>
      <c r="C19">
        <v>33794.31</v>
      </c>
      <c r="D19">
        <v>1250.44</v>
      </c>
      <c r="E19">
        <v>369</v>
      </c>
      <c r="F19" s="3">
        <v>-4996</v>
      </c>
      <c r="G19">
        <v>641.93</v>
      </c>
      <c r="H19">
        <v>644.5</v>
      </c>
      <c r="I19">
        <v>219.87</v>
      </c>
      <c r="J19">
        <v>631.09</v>
      </c>
      <c r="K19">
        <v>549.75</v>
      </c>
      <c r="L19">
        <v>562.08</v>
      </c>
      <c r="M19">
        <v>951.72</v>
      </c>
      <c r="N19">
        <v>0</v>
      </c>
      <c r="O19">
        <v>0</v>
      </c>
      <c r="P19">
        <v>640.5</v>
      </c>
      <c r="Q19">
        <v>298.7</v>
      </c>
      <c r="R19">
        <v>280.31</v>
      </c>
      <c r="S19">
        <v>26791.01</v>
      </c>
      <c r="T19">
        <v>5794.639</v>
      </c>
      <c r="U19">
        <v>1232.736</v>
      </c>
      <c r="V19">
        <v>4.911</v>
      </c>
      <c r="W19">
        <v>1237.646</v>
      </c>
      <c r="X19">
        <v>67.45</v>
      </c>
      <c r="Y19">
        <v>50.031</v>
      </c>
      <c r="Z19">
        <v>5497.721</v>
      </c>
      <c r="AA19">
        <v>15020.487</v>
      </c>
      <c r="AB19">
        <v>950.37</v>
      </c>
      <c r="AC19" t="s">
        <v>60</v>
      </c>
      <c r="AD19" s="3">
        <v>-1945.7913</v>
      </c>
      <c r="AE19">
        <v>369</v>
      </c>
      <c r="AF19">
        <v>0</v>
      </c>
      <c r="AG19">
        <v>369</v>
      </c>
      <c r="AH19">
        <v>567</v>
      </c>
      <c r="AI19">
        <v>0</v>
      </c>
      <c r="AJ19">
        <v>567</v>
      </c>
      <c r="AK19">
        <v>7179</v>
      </c>
      <c r="AL19">
        <v>27086.4</v>
      </c>
      <c r="AM19">
        <v>34265.4</v>
      </c>
      <c r="AN19">
        <v>1946.57</v>
      </c>
      <c r="AO19">
        <v>1946.55</v>
      </c>
      <c r="AP19">
        <v>0.02</v>
      </c>
      <c r="AQ19">
        <v>369</v>
      </c>
      <c r="AR19">
        <v>567</v>
      </c>
      <c r="AU19">
        <v>0</v>
      </c>
      <c r="AV19" s="13">
        <v>0</v>
      </c>
      <c r="AW19" s="3">
        <v>567</v>
      </c>
      <c r="AX19" s="3">
        <v>369</v>
      </c>
      <c r="AY19" s="3">
        <v>660</v>
      </c>
      <c r="AZ19" s="17">
        <v>640</v>
      </c>
      <c r="BA19" s="3">
        <v>567</v>
      </c>
      <c r="BB19" s="3">
        <v>369</v>
      </c>
      <c r="BE19" s="21">
        <f t="shared" si="0"/>
        <v>567</v>
      </c>
      <c r="BF19" s="21">
        <f t="shared" ref="BF19:BH19" si="46">AH19</f>
        <v>567</v>
      </c>
      <c r="BG19" s="21">
        <f t="shared" si="46"/>
        <v>0</v>
      </c>
      <c r="BH19" s="21">
        <f t="shared" si="46"/>
        <v>567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21">
        <f t="shared" si="2"/>
        <v>369</v>
      </c>
      <c r="BN19" s="21">
        <f t="shared" ref="BN19:BP19" si="47">AE19</f>
        <v>369</v>
      </c>
      <c r="BO19" s="21">
        <f t="shared" si="47"/>
        <v>0</v>
      </c>
      <c r="BP19" s="21">
        <f t="shared" si="47"/>
        <v>369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26587.34</v>
      </c>
      <c r="B20">
        <v>-5811</v>
      </c>
      <c r="C20">
        <v>34075.09</v>
      </c>
      <c r="D20">
        <v>1262.2</v>
      </c>
      <c r="E20">
        <v>388.67</v>
      </c>
      <c r="F20" s="3">
        <v>-4998</v>
      </c>
      <c r="G20">
        <v>646.22</v>
      </c>
      <c r="H20">
        <v>646.22</v>
      </c>
      <c r="I20">
        <v>218.41</v>
      </c>
      <c r="J20">
        <v>629.02</v>
      </c>
      <c r="K20">
        <v>551.15</v>
      </c>
      <c r="L20">
        <v>561.85</v>
      </c>
      <c r="M20">
        <v>949.67</v>
      </c>
      <c r="N20">
        <v>0</v>
      </c>
      <c r="O20">
        <v>0</v>
      </c>
      <c r="P20">
        <v>638.8</v>
      </c>
      <c r="Q20">
        <v>299.07</v>
      </c>
      <c r="R20">
        <v>298.76</v>
      </c>
      <c r="S20">
        <v>26921.703</v>
      </c>
      <c r="T20">
        <v>5741.002</v>
      </c>
      <c r="U20">
        <v>1270.739</v>
      </c>
      <c r="V20">
        <v>4.935</v>
      </c>
      <c r="W20">
        <v>1275.674</v>
      </c>
      <c r="X20">
        <v>67.39</v>
      </c>
      <c r="Y20">
        <v>50.037</v>
      </c>
      <c r="Z20">
        <v>5424.106</v>
      </c>
      <c r="AA20">
        <v>15065.08</v>
      </c>
      <c r="AB20">
        <v>939.05</v>
      </c>
      <c r="AC20" t="s">
        <v>60</v>
      </c>
      <c r="AD20" s="3">
        <v>-1930.5232</v>
      </c>
      <c r="AE20">
        <v>388.67</v>
      </c>
      <c r="AF20">
        <v>0</v>
      </c>
      <c r="AG20">
        <v>388.67</v>
      </c>
      <c r="AH20">
        <v>569</v>
      </c>
      <c r="AI20">
        <v>0</v>
      </c>
      <c r="AJ20">
        <v>569</v>
      </c>
      <c r="AK20">
        <v>7136</v>
      </c>
      <c r="AL20">
        <v>26844.5</v>
      </c>
      <c r="AM20">
        <v>33980.5</v>
      </c>
      <c r="AN20">
        <v>1924.92</v>
      </c>
      <c r="AO20">
        <v>1924.78</v>
      </c>
      <c r="AP20">
        <v>0.14</v>
      </c>
      <c r="AQ20">
        <v>388.67</v>
      </c>
      <c r="AR20">
        <v>569</v>
      </c>
      <c r="AU20">
        <v>0</v>
      </c>
      <c r="AV20" s="13">
        <v>0</v>
      </c>
      <c r="AW20" s="3">
        <v>569</v>
      </c>
      <c r="AX20" s="3">
        <v>388.67</v>
      </c>
      <c r="AY20" s="3">
        <v>660</v>
      </c>
      <c r="AZ20" s="17">
        <v>640</v>
      </c>
      <c r="BA20" s="3">
        <v>569</v>
      </c>
      <c r="BB20" s="3">
        <v>388.67</v>
      </c>
      <c r="BE20" s="21">
        <f t="shared" si="0"/>
        <v>569</v>
      </c>
      <c r="BF20" s="21">
        <f t="shared" ref="BF20:BH20" si="48">AH20</f>
        <v>569</v>
      </c>
      <c r="BG20" s="21">
        <f t="shared" si="48"/>
        <v>0</v>
      </c>
      <c r="BH20" s="21">
        <f t="shared" si="48"/>
        <v>569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21">
        <f t="shared" si="2"/>
        <v>388.67</v>
      </c>
      <c r="BN20" s="21">
        <f t="shared" ref="BN20:BP20" si="49">AE20</f>
        <v>388.67</v>
      </c>
      <c r="BO20" s="21">
        <f t="shared" si="49"/>
        <v>0</v>
      </c>
      <c r="BP20" s="21">
        <f t="shared" si="49"/>
        <v>388.67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26670.48</v>
      </c>
      <c r="B21">
        <v>-5861</v>
      </c>
      <c r="C21">
        <v>34221.44</v>
      </c>
      <c r="D21">
        <v>1308.08</v>
      </c>
      <c r="E21">
        <v>451</v>
      </c>
      <c r="F21" s="3">
        <v>-4998</v>
      </c>
      <c r="G21">
        <v>652.19</v>
      </c>
      <c r="H21">
        <v>652.19</v>
      </c>
      <c r="I21">
        <v>218.33</v>
      </c>
      <c r="J21">
        <v>631.08</v>
      </c>
      <c r="K21">
        <v>550.22</v>
      </c>
      <c r="L21">
        <v>562.08</v>
      </c>
      <c r="M21">
        <v>951.31</v>
      </c>
      <c r="N21">
        <v>0</v>
      </c>
      <c r="O21">
        <v>0</v>
      </c>
      <c r="P21">
        <v>640.9</v>
      </c>
      <c r="Q21">
        <v>299.66</v>
      </c>
      <c r="R21">
        <v>300.34</v>
      </c>
      <c r="S21">
        <v>26656.576</v>
      </c>
      <c r="T21">
        <v>5878.017</v>
      </c>
      <c r="U21">
        <v>1177.132</v>
      </c>
      <c r="V21">
        <v>4.775</v>
      </c>
      <c r="W21">
        <v>1181.907</v>
      </c>
      <c r="X21">
        <v>67.44</v>
      </c>
      <c r="Y21">
        <v>50.031</v>
      </c>
      <c r="Z21">
        <v>5293.691</v>
      </c>
      <c r="AA21">
        <v>15223.719</v>
      </c>
      <c r="AB21">
        <v>934.76</v>
      </c>
      <c r="AC21" t="s">
        <v>60</v>
      </c>
      <c r="AD21" s="3">
        <v>-1924.4999</v>
      </c>
      <c r="AE21">
        <v>451</v>
      </c>
      <c r="AF21">
        <v>0</v>
      </c>
      <c r="AG21">
        <v>451</v>
      </c>
      <c r="AH21">
        <v>564</v>
      </c>
      <c r="AI21">
        <v>0</v>
      </c>
      <c r="AJ21">
        <v>564</v>
      </c>
      <c r="AK21">
        <v>7091</v>
      </c>
      <c r="AL21">
        <v>26809.9</v>
      </c>
      <c r="AM21">
        <v>33900.9</v>
      </c>
      <c r="AN21">
        <v>1900.22</v>
      </c>
      <c r="AO21">
        <v>1899.6</v>
      </c>
      <c r="AP21">
        <v>0.62</v>
      </c>
      <c r="AQ21">
        <v>451</v>
      </c>
      <c r="AR21">
        <v>564</v>
      </c>
      <c r="AU21">
        <v>0</v>
      </c>
      <c r="AV21" s="13">
        <v>0</v>
      </c>
      <c r="AW21" s="3">
        <v>564</v>
      </c>
      <c r="AX21" s="3">
        <v>451</v>
      </c>
      <c r="AY21" s="3">
        <v>660</v>
      </c>
      <c r="AZ21" s="17">
        <v>640</v>
      </c>
      <c r="BA21" s="3">
        <v>564</v>
      </c>
      <c r="BB21" s="3">
        <v>451</v>
      </c>
      <c r="BE21" s="21">
        <f t="shared" si="0"/>
        <v>564</v>
      </c>
      <c r="BF21" s="21">
        <f t="shared" ref="BF21:BH21" si="50">AH21</f>
        <v>564</v>
      </c>
      <c r="BG21" s="21">
        <f t="shared" si="50"/>
        <v>0</v>
      </c>
      <c r="BH21" s="21">
        <f t="shared" si="50"/>
        <v>564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21">
        <f t="shared" si="2"/>
        <v>451</v>
      </c>
      <c r="BN21" s="21">
        <f t="shared" ref="BN21:BP21" si="51">AE21</f>
        <v>451</v>
      </c>
      <c r="BO21" s="21">
        <f t="shared" si="51"/>
        <v>0</v>
      </c>
      <c r="BP21" s="21">
        <f t="shared" si="51"/>
        <v>451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26650.39</v>
      </c>
      <c r="B22">
        <v>-5878</v>
      </c>
      <c r="C22">
        <v>33997.46</v>
      </c>
      <c r="D22">
        <v>1328.22</v>
      </c>
      <c r="E22">
        <v>369.67</v>
      </c>
      <c r="F22" s="3">
        <v>-5000</v>
      </c>
      <c r="G22">
        <v>639.37</v>
      </c>
      <c r="H22">
        <v>640.22</v>
      </c>
      <c r="I22">
        <v>219.74</v>
      </c>
      <c r="J22">
        <v>630.31</v>
      </c>
      <c r="K22">
        <v>550.45</v>
      </c>
      <c r="L22">
        <v>563.47</v>
      </c>
      <c r="M22">
        <v>951.72</v>
      </c>
      <c r="N22">
        <v>0</v>
      </c>
      <c r="O22">
        <v>0</v>
      </c>
      <c r="P22">
        <v>641.8</v>
      </c>
      <c r="Q22">
        <v>298.65</v>
      </c>
      <c r="R22">
        <v>298.23</v>
      </c>
      <c r="S22">
        <v>26644.676</v>
      </c>
      <c r="T22">
        <v>6018.422</v>
      </c>
      <c r="U22">
        <v>1143.5</v>
      </c>
      <c r="V22">
        <v>12.762</v>
      </c>
      <c r="W22">
        <v>1156.262</v>
      </c>
      <c r="X22">
        <v>67.59</v>
      </c>
      <c r="Y22">
        <v>49.988</v>
      </c>
      <c r="Z22">
        <v>5318.262</v>
      </c>
      <c r="AA22">
        <v>15230.24</v>
      </c>
      <c r="AB22">
        <v>938.41</v>
      </c>
      <c r="AC22" t="s">
        <v>60</v>
      </c>
      <c r="AD22" s="3">
        <v>-1933.7449</v>
      </c>
      <c r="AE22">
        <v>369.67</v>
      </c>
      <c r="AF22">
        <v>0</v>
      </c>
      <c r="AG22">
        <v>369.67</v>
      </c>
      <c r="AH22">
        <v>900</v>
      </c>
      <c r="AI22">
        <v>0</v>
      </c>
      <c r="AJ22">
        <v>900</v>
      </c>
      <c r="AK22">
        <v>7053</v>
      </c>
      <c r="AL22">
        <v>26982.7</v>
      </c>
      <c r="AM22">
        <v>34035.7</v>
      </c>
      <c r="AN22">
        <v>1874.43</v>
      </c>
      <c r="AO22">
        <v>1871.08</v>
      </c>
      <c r="AP22">
        <v>3.35</v>
      </c>
      <c r="AQ22">
        <v>369.67</v>
      </c>
      <c r="AR22">
        <v>900</v>
      </c>
      <c r="AU22">
        <v>0</v>
      </c>
      <c r="AV22" s="13">
        <v>0</v>
      </c>
      <c r="AW22" s="3">
        <v>900</v>
      </c>
      <c r="AX22" s="3">
        <v>369.67</v>
      </c>
      <c r="AY22" s="3">
        <v>660</v>
      </c>
      <c r="AZ22" s="17">
        <v>640</v>
      </c>
      <c r="BA22" s="3">
        <v>900</v>
      </c>
      <c r="BB22" s="3">
        <v>369.67</v>
      </c>
      <c r="BE22" s="21">
        <f t="shared" si="0"/>
        <v>900</v>
      </c>
      <c r="BF22" s="21">
        <f t="shared" ref="BF22:BH22" si="52">AH22</f>
        <v>900</v>
      </c>
      <c r="BG22" s="21">
        <f t="shared" si="52"/>
        <v>0</v>
      </c>
      <c r="BH22" s="21">
        <f t="shared" si="52"/>
        <v>900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21">
        <f t="shared" si="2"/>
        <v>369.67</v>
      </c>
      <c r="BN22" s="21">
        <f t="shared" ref="BN22:BP22" si="53">AE22</f>
        <v>369.67</v>
      </c>
      <c r="BO22" s="21">
        <f t="shared" si="53"/>
        <v>0</v>
      </c>
      <c r="BP22" s="21">
        <f t="shared" si="53"/>
        <v>369.67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26852.57</v>
      </c>
      <c r="B23">
        <v>-5993</v>
      </c>
      <c r="C23">
        <v>34326.36</v>
      </c>
      <c r="D23">
        <v>1336.06</v>
      </c>
      <c r="E23">
        <v>420.67</v>
      </c>
      <c r="F23" s="3">
        <v>-4998</v>
      </c>
      <c r="G23">
        <v>659.03</v>
      </c>
      <c r="H23">
        <v>658.16</v>
      </c>
      <c r="I23">
        <v>219.6</v>
      </c>
      <c r="J23">
        <v>630.45</v>
      </c>
      <c r="K23">
        <v>551.61</v>
      </c>
      <c r="L23">
        <v>563.01</v>
      </c>
      <c r="M23">
        <v>952.14</v>
      </c>
      <c r="N23">
        <v>0</v>
      </c>
      <c r="O23">
        <v>0</v>
      </c>
      <c r="P23">
        <v>639.6</v>
      </c>
      <c r="Q23">
        <v>300.5</v>
      </c>
      <c r="R23">
        <v>300.77</v>
      </c>
      <c r="S23">
        <v>26907.816</v>
      </c>
      <c r="T23">
        <v>6154.132</v>
      </c>
      <c r="U23">
        <v>1085.301</v>
      </c>
      <c r="V23">
        <v>62.789</v>
      </c>
      <c r="W23">
        <v>1148.091</v>
      </c>
      <c r="X23">
        <v>67.49</v>
      </c>
      <c r="Y23">
        <v>49.975</v>
      </c>
      <c r="Z23">
        <v>4886.076</v>
      </c>
      <c r="AA23">
        <v>15619.576</v>
      </c>
      <c r="AB23">
        <v>936.48</v>
      </c>
      <c r="AC23" t="s">
        <v>60</v>
      </c>
      <c r="AD23" s="3">
        <v>-1925.6205</v>
      </c>
      <c r="AE23">
        <v>420.67</v>
      </c>
      <c r="AF23">
        <v>0</v>
      </c>
      <c r="AG23">
        <v>420.67</v>
      </c>
      <c r="AH23">
        <v>900</v>
      </c>
      <c r="AI23">
        <v>0</v>
      </c>
      <c r="AJ23">
        <v>900</v>
      </c>
      <c r="AK23">
        <v>7168</v>
      </c>
      <c r="AL23">
        <v>27328.2</v>
      </c>
      <c r="AM23">
        <v>34496.2</v>
      </c>
      <c r="AN23">
        <v>1890.12</v>
      </c>
      <c r="AO23">
        <v>1839.91</v>
      </c>
      <c r="AP23">
        <v>50.21</v>
      </c>
      <c r="AQ23">
        <v>420.67</v>
      </c>
      <c r="AR23">
        <v>900</v>
      </c>
      <c r="AU23">
        <v>0</v>
      </c>
      <c r="AV23" s="13">
        <v>0</v>
      </c>
      <c r="AW23" s="3">
        <v>900</v>
      </c>
      <c r="AX23" s="3">
        <v>420.67</v>
      </c>
      <c r="AY23" s="3">
        <v>660</v>
      </c>
      <c r="AZ23" s="17">
        <v>640</v>
      </c>
      <c r="BA23" s="3">
        <v>900</v>
      </c>
      <c r="BB23" s="3">
        <v>420.67</v>
      </c>
      <c r="BE23" s="21">
        <f t="shared" si="0"/>
        <v>900</v>
      </c>
      <c r="BF23" s="21">
        <f t="shared" ref="BF23:BH23" si="54">AH23</f>
        <v>900</v>
      </c>
      <c r="BG23" s="21">
        <f t="shared" si="54"/>
        <v>0</v>
      </c>
      <c r="BH23" s="21">
        <f t="shared" si="54"/>
        <v>900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21">
        <f t="shared" si="2"/>
        <v>420.67</v>
      </c>
      <c r="BN23" s="21">
        <f t="shared" ref="BN23:BP23" si="55">AE23</f>
        <v>420.67</v>
      </c>
      <c r="BO23" s="21">
        <f t="shared" si="55"/>
        <v>0</v>
      </c>
      <c r="BP23" s="21">
        <f t="shared" si="55"/>
        <v>420.67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27112.39</v>
      </c>
      <c r="B24">
        <v>-6108</v>
      </c>
      <c r="C24">
        <v>34685.99</v>
      </c>
      <c r="D24">
        <v>1495.37</v>
      </c>
      <c r="E24">
        <v>452</v>
      </c>
      <c r="F24" s="3">
        <v>-4996</v>
      </c>
      <c r="G24">
        <v>659.88</v>
      </c>
      <c r="H24">
        <v>658.16</v>
      </c>
      <c r="I24">
        <v>219.46</v>
      </c>
      <c r="J24">
        <v>630.42</v>
      </c>
      <c r="K24">
        <v>550.91</v>
      </c>
      <c r="L24">
        <v>562.08</v>
      </c>
      <c r="M24">
        <v>952.14</v>
      </c>
      <c r="N24">
        <v>0</v>
      </c>
      <c r="O24">
        <v>0</v>
      </c>
      <c r="P24">
        <v>640.8</v>
      </c>
      <c r="Q24">
        <v>300.71</v>
      </c>
      <c r="R24">
        <v>300.66</v>
      </c>
      <c r="S24">
        <v>27294.172</v>
      </c>
      <c r="T24">
        <v>6189.754</v>
      </c>
      <c r="U24">
        <v>1046.604</v>
      </c>
      <c r="V24">
        <v>353.778</v>
      </c>
      <c r="W24">
        <v>1400.382</v>
      </c>
      <c r="X24">
        <v>67.73</v>
      </c>
      <c r="Y24">
        <v>49.975</v>
      </c>
      <c r="Z24">
        <v>4776.684</v>
      </c>
      <c r="AA24">
        <v>15761.218</v>
      </c>
      <c r="AB24">
        <v>940.96</v>
      </c>
      <c r="AC24" t="s">
        <v>60</v>
      </c>
      <c r="AD24" s="3">
        <v>-1926.3208</v>
      </c>
      <c r="AE24">
        <v>452</v>
      </c>
      <c r="AF24">
        <v>0</v>
      </c>
      <c r="AG24">
        <v>452</v>
      </c>
      <c r="AH24">
        <v>920</v>
      </c>
      <c r="AI24">
        <v>0</v>
      </c>
      <c r="AJ24">
        <v>920</v>
      </c>
      <c r="AK24">
        <v>7288</v>
      </c>
      <c r="AL24">
        <v>27501</v>
      </c>
      <c r="AM24">
        <v>34789</v>
      </c>
      <c r="AN24">
        <v>2030.93</v>
      </c>
      <c r="AO24">
        <v>1810.29</v>
      </c>
      <c r="AP24">
        <v>220.64</v>
      </c>
      <c r="AQ24">
        <v>452</v>
      </c>
      <c r="AR24">
        <v>920</v>
      </c>
      <c r="AU24">
        <v>0</v>
      </c>
      <c r="AV24" s="13">
        <v>0</v>
      </c>
      <c r="AW24" s="3">
        <v>920</v>
      </c>
      <c r="AX24" s="3">
        <v>452</v>
      </c>
      <c r="AY24" s="3">
        <v>660</v>
      </c>
      <c r="AZ24" s="17">
        <v>640</v>
      </c>
      <c r="BA24" s="3">
        <v>920</v>
      </c>
      <c r="BB24" s="3">
        <v>452</v>
      </c>
      <c r="BE24" s="21">
        <f t="shared" si="0"/>
        <v>920</v>
      </c>
      <c r="BF24" s="21">
        <f t="shared" ref="BF24:BH24" si="56">AH24</f>
        <v>920</v>
      </c>
      <c r="BG24" s="21">
        <f t="shared" si="56"/>
        <v>0</v>
      </c>
      <c r="BH24" s="21">
        <f t="shared" si="56"/>
        <v>920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21">
        <f t="shared" si="2"/>
        <v>452</v>
      </c>
      <c r="BN24" s="21">
        <f t="shared" ref="BN24:BP24" si="57">AE24</f>
        <v>452</v>
      </c>
      <c r="BO24" s="21">
        <f t="shared" si="57"/>
        <v>0</v>
      </c>
      <c r="BP24" s="21">
        <f t="shared" si="57"/>
        <v>452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27370.66</v>
      </c>
      <c r="B25">
        <v>-6228</v>
      </c>
      <c r="C25">
        <v>34638.15</v>
      </c>
      <c r="D25">
        <v>1885.7</v>
      </c>
      <c r="E25">
        <v>453</v>
      </c>
      <c r="F25" s="3">
        <v>-4995</v>
      </c>
      <c r="G25">
        <v>659.88</v>
      </c>
      <c r="H25">
        <v>659.03</v>
      </c>
      <c r="I25">
        <v>219.68</v>
      </c>
      <c r="J25">
        <v>631.05</v>
      </c>
      <c r="K25">
        <v>551.15</v>
      </c>
      <c r="L25">
        <v>562.54</v>
      </c>
      <c r="M25">
        <v>950.49</v>
      </c>
      <c r="N25">
        <v>0</v>
      </c>
      <c r="O25">
        <v>0</v>
      </c>
      <c r="P25">
        <v>640.5</v>
      </c>
      <c r="Q25">
        <v>299.97</v>
      </c>
      <c r="R25">
        <v>300.24</v>
      </c>
      <c r="S25">
        <v>27238.242</v>
      </c>
      <c r="T25">
        <v>6251.996</v>
      </c>
      <c r="U25">
        <v>984.468</v>
      </c>
      <c r="V25">
        <v>815.123</v>
      </c>
      <c r="W25">
        <v>1799.591</v>
      </c>
      <c r="X25">
        <v>68.03</v>
      </c>
      <c r="Y25">
        <v>50.03</v>
      </c>
      <c r="Z25">
        <v>4991.147</v>
      </c>
      <c r="AA25">
        <v>15538.996</v>
      </c>
      <c r="AB25">
        <v>944.36</v>
      </c>
      <c r="AC25" t="s">
        <v>60</v>
      </c>
      <c r="AD25" s="3">
        <v>-1930.5231</v>
      </c>
      <c r="AE25">
        <v>453</v>
      </c>
      <c r="AF25">
        <v>0</v>
      </c>
      <c r="AG25">
        <v>453</v>
      </c>
      <c r="AH25">
        <v>917</v>
      </c>
      <c r="AI25">
        <v>0</v>
      </c>
      <c r="AJ25">
        <v>917</v>
      </c>
      <c r="AK25">
        <v>7343</v>
      </c>
      <c r="AL25">
        <v>27501</v>
      </c>
      <c r="AM25">
        <v>34844</v>
      </c>
      <c r="AN25">
        <v>2391.99</v>
      </c>
      <c r="AO25">
        <v>1770.65</v>
      </c>
      <c r="AP25">
        <v>621.34</v>
      </c>
      <c r="AQ25">
        <v>453</v>
      </c>
      <c r="AR25">
        <v>917</v>
      </c>
      <c r="AU25">
        <v>0</v>
      </c>
      <c r="AV25" s="13">
        <v>0</v>
      </c>
      <c r="AW25" s="3">
        <v>917</v>
      </c>
      <c r="AX25" s="3">
        <v>453</v>
      </c>
      <c r="AY25" s="3">
        <v>660</v>
      </c>
      <c r="AZ25" s="17">
        <v>640</v>
      </c>
      <c r="BA25" s="3">
        <v>917</v>
      </c>
      <c r="BB25" s="3">
        <v>453</v>
      </c>
      <c r="BE25" s="21">
        <f t="shared" si="0"/>
        <v>917</v>
      </c>
      <c r="BF25" s="21">
        <f t="shared" ref="BF25:BH25" si="58">AH25</f>
        <v>917</v>
      </c>
      <c r="BG25" s="21">
        <f t="shared" si="58"/>
        <v>0</v>
      </c>
      <c r="BH25" s="21">
        <f t="shared" si="58"/>
        <v>917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21">
        <f t="shared" si="2"/>
        <v>453</v>
      </c>
      <c r="BN25" s="21">
        <f t="shared" ref="BN25:BP25" si="59">AE25</f>
        <v>453</v>
      </c>
      <c r="BO25" s="21">
        <f t="shared" si="59"/>
        <v>0</v>
      </c>
      <c r="BP25" s="21">
        <f t="shared" si="59"/>
        <v>453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27516.61</v>
      </c>
      <c r="B26">
        <v>-6381.88</v>
      </c>
      <c r="C26">
        <v>33912.17</v>
      </c>
      <c r="D26">
        <v>2586.8</v>
      </c>
      <c r="E26">
        <v>420.67</v>
      </c>
      <c r="F26" s="3">
        <v>-5000</v>
      </c>
      <c r="G26">
        <v>643.65</v>
      </c>
      <c r="H26">
        <v>640.22</v>
      </c>
      <c r="I26">
        <v>219.59</v>
      </c>
      <c r="J26">
        <v>631.08</v>
      </c>
      <c r="K26">
        <v>551.61</v>
      </c>
      <c r="L26">
        <v>561.85</v>
      </c>
      <c r="M26">
        <v>950.9</v>
      </c>
      <c r="N26">
        <v>0</v>
      </c>
      <c r="O26">
        <v>0</v>
      </c>
      <c r="P26">
        <v>641.8</v>
      </c>
      <c r="Q26">
        <v>298.18</v>
      </c>
      <c r="R26">
        <v>282.9</v>
      </c>
      <c r="S26">
        <v>27480.195</v>
      </c>
      <c r="T26">
        <v>6459.448</v>
      </c>
      <c r="U26">
        <v>897.133</v>
      </c>
      <c r="V26">
        <v>1390.908</v>
      </c>
      <c r="W26">
        <v>2288.04</v>
      </c>
      <c r="X26">
        <v>67.93</v>
      </c>
      <c r="Y26">
        <v>49.967</v>
      </c>
      <c r="Z26">
        <v>5376.44</v>
      </c>
      <c r="AA26">
        <v>15718.754</v>
      </c>
      <c r="AB26">
        <v>946.32</v>
      </c>
      <c r="AC26" t="s">
        <v>60</v>
      </c>
      <c r="AD26" s="3">
        <v>-1955.1764</v>
      </c>
      <c r="AE26">
        <v>420.67</v>
      </c>
      <c r="AF26">
        <v>0</v>
      </c>
      <c r="AG26">
        <v>420.67</v>
      </c>
      <c r="AH26">
        <v>570</v>
      </c>
      <c r="AI26">
        <v>0</v>
      </c>
      <c r="AJ26">
        <v>570</v>
      </c>
      <c r="AK26">
        <v>7378</v>
      </c>
      <c r="AL26">
        <v>27501</v>
      </c>
      <c r="AM26">
        <v>34879</v>
      </c>
      <c r="AN26">
        <v>3014.14</v>
      </c>
      <c r="AO26">
        <v>1724.58</v>
      </c>
      <c r="AP26">
        <v>1289.56</v>
      </c>
      <c r="AQ26">
        <v>420.67</v>
      </c>
      <c r="AR26">
        <v>570</v>
      </c>
      <c r="AU26">
        <v>0</v>
      </c>
      <c r="AV26" s="13">
        <v>0</v>
      </c>
      <c r="AW26" s="3">
        <v>570</v>
      </c>
      <c r="AX26" s="3">
        <v>420.67</v>
      </c>
      <c r="AY26" s="3">
        <v>660</v>
      </c>
      <c r="AZ26" s="17">
        <v>640</v>
      </c>
      <c r="BA26" s="3">
        <v>570</v>
      </c>
      <c r="BB26" s="3">
        <v>420.67</v>
      </c>
      <c r="BE26" s="21">
        <f t="shared" si="0"/>
        <v>570</v>
      </c>
      <c r="BF26" s="21">
        <f t="shared" ref="BF26:BH26" si="60">AH26</f>
        <v>570</v>
      </c>
      <c r="BG26" s="21">
        <f t="shared" si="60"/>
        <v>0</v>
      </c>
      <c r="BH26" s="21">
        <f t="shared" si="60"/>
        <v>570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21">
        <f t="shared" si="2"/>
        <v>420.67</v>
      </c>
      <c r="BN26" s="21">
        <f t="shared" ref="BN26:BP26" si="61">AE26</f>
        <v>420.67</v>
      </c>
      <c r="BO26" s="21">
        <f t="shared" si="61"/>
        <v>0</v>
      </c>
      <c r="BP26" s="21">
        <f t="shared" si="61"/>
        <v>420.67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27328.32</v>
      </c>
      <c r="B27">
        <v>-6398</v>
      </c>
      <c r="C27">
        <v>32829.99</v>
      </c>
      <c r="D27">
        <v>3339.45</v>
      </c>
      <c r="E27">
        <v>356</v>
      </c>
      <c r="F27" s="3">
        <v>-4995</v>
      </c>
      <c r="G27">
        <v>638.53</v>
      </c>
      <c r="H27">
        <v>640.22</v>
      </c>
      <c r="I27">
        <v>218.84</v>
      </c>
      <c r="J27">
        <v>629.27</v>
      </c>
      <c r="K27">
        <v>551.84</v>
      </c>
      <c r="L27">
        <v>563.01</v>
      </c>
      <c r="M27">
        <v>951.31</v>
      </c>
      <c r="N27">
        <v>0</v>
      </c>
      <c r="O27">
        <v>0</v>
      </c>
      <c r="P27">
        <v>636.3</v>
      </c>
      <c r="Q27">
        <v>283.59</v>
      </c>
      <c r="R27">
        <v>280.26</v>
      </c>
      <c r="S27">
        <v>27457.9</v>
      </c>
      <c r="T27">
        <v>6350.354</v>
      </c>
      <c r="U27">
        <v>765.623</v>
      </c>
      <c r="V27">
        <v>2092.464</v>
      </c>
      <c r="W27">
        <v>2858.086</v>
      </c>
      <c r="X27">
        <v>68.08</v>
      </c>
      <c r="Y27">
        <v>50.038</v>
      </c>
      <c r="Z27">
        <v>6173.91</v>
      </c>
      <c r="AA27">
        <v>14879.947</v>
      </c>
      <c r="AB27">
        <v>950.68</v>
      </c>
      <c r="AC27" t="s">
        <v>60</v>
      </c>
      <c r="AD27" s="3">
        <v>-1958.8184</v>
      </c>
      <c r="AE27">
        <v>356</v>
      </c>
      <c r="AF27">
        <v>0</v>
      </c>
      <c r="AG27">
        <v>356</v>
      </c>
      <c r="AH27">
        <v>456</v>
      </c>
      <c r="AI27">
        <v>0</v>
      </c>
      <c r="AJ27">
        <v>456</v>
      </c>
      <c r="AK27">
        <v>7466</v>
      </c>
      <c r="AL27">
        <v>27328.2</v>
      </c>
      <c r="AM27">
        <v>34794.2</v>
      </c>
      <c r="AN27">
        <v>3823.18</v>
      </c>
      <c r="AO27">
        <v>1672.77</v>
      </c>
      <c r="AP27">
        <v>2150.41</v>
      </c>
      <c r="AQ27">
        <v>356</v>
      </c>
      <c r="AR27">
        <v>456</v>
      </c>
      <c r="AU27">
        <v>0</v>
      </c>
      <c r="AV27" s="13">
        <v>0</v>
      </c>
      <c r="AW27" s="3">
        <v>456</v>
      </c>
      <c r="AX27" s="3">
        <v>356</v>
      </c>
      <c r="AY27" s="3">
        <v>640</v>
      </c>
      <c r="AZ27" s="17">
        <v>640</v>
      </c>
      <c r="BA27" s="3">
        <v>456</v>
      </c>
      <c r="BB27" s="3">
        <v>356</v>
      </c>
      <c r="BE27" s="21">
        <f t="shared" si="0"/>
        <v>456</v>
      </c>
      <c r="BF27" s="21">
        <f t="shared" ref="BF27:BH27" si="62">AH27</f>
        <v>456</v>
      </c>
      <c r="BG27" s="21">
        <f t="shared" si="62"/>
        <v>0</v>
      </c>
      <c r="BH27" s="21">
        <f t="shared" si="62"/>
        <v>456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21">
        <f t="shared" si="2"/>
        <v>356</v>
      </c>
      <c r="BN27" s="21">
        <f t="shared" ref="BN27:BP27" si="63">AE27</f>
        <v>356</v>
      </c>
      <c r="BO27" s="21">
        <f t="shared" si="63"/>
        <v>0</v>
      </c>
      <c r="BP27" s="21">
        <f t="shared" si="63"/>
        <v>356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27295.64</v>
      </c>
      <c r="B28" s="1">
        <v>-6634</v>
      </c>
      <c r="C28" s="1">
        <v>32478.74</v>
      </c>
      <c r="D28" s="1">
        <v>4090</v>
      </c>
      <c r="E28" s="1">
        <v>356</v>
      </c>
      <c r="F28" s="6">
        <v>-4998</v>
      </c>
      <c r="G28" s="1">
        <v>639.37</v>
      </c>
      <c r="H28" s="1">
        <v>641.09</v>
      </c>
      <c r="I28" s="1">
        <v>218.65</v>
      </c>
      <c r="J28" s="1">
        <v>630.58</v>
      </c>
      <c r="K28" s="1">
        <v>550.45</v>
      </c>
      <c r="L28" s="1">
        <v>562.54</v>
      </c>
      <c r="M28" s="1">
        <v>950.9</v>
      </c>
      <c r="N28" s="1">
        <v>0</v>
      </c>
      <c r="O28" s="1">
        <v>0</v>
      </c>
      <c r="P28" s="1">
        <v>638.1</v>
      </c>
      <c r="Q28" s="1">
        <v>282.58</v>
      </c>
      <c r="R28" s="1">
        <v>279.78</v>
      </c>
      <c r="S28" s="1">
        <v>27230.117</v>
      </c>
      <c r="T28" s="1">
        <v>6643.696</v>
      </c>
      <c r="U28" s="1">
        <v>678.334</v>
      </c>
      <c r="V28" s="1">
        <v>3001.284</v>
      </c>
      <c r="W28" s="1">
        <v>3679.618</v>
      </c>
      <c r="X28" s="1">
        <v>67.93</v>
      </c>
      <c r="Y28" s="1">
        <v>50.035</v>
      </c>
      <c r="Z28" s="1">
        <v>6877.313</v>
      </c>
      <c r="AA28" s="1">
        <v>14233.052</v>
      </c>
      <c r="AB28" s="1">
        <v>960.05</v>
      </c>
      <c r="AC28" s="1" t="s">
        <v>60</v>
      </c>
      <c r="AD28" s="6">
        <v>-1975.3473</v>
      </c>
      <c r="AE28" s="1">
        <v>356</v>
      </c>
      <c r="AF28" s="1">
        <v>0</v>
      </c>
      <c r="AG28" s="1">
        <v>356</v>
      </c>
      <c r="AH28" s="1">
        <v>356</v>
      </c>
      <c r="AI28" s="1">
        <v>0</v>
      </c>
      <c r="AJ28" s="1">
        <v>356</v>
      </c>
      <c r="AK28" s="1">
        <v>7556</v>
      </c>
      <c r="AL28" s="1">
        <v>26671.7</v>
      </c>
      <c r="AM28" s="1">
        <v>34227.7</v>
      </c>
      <c r="AN28" s="1">
        <v>4773.72</v>
      </c>
      <c r="AO28" s="1">
        <v>1628.13</v>
      </c>
      <c r="AP28" s="1">
        <v>3145.59</v>
      </c>
      <c r="AQ28" s="1">
        <v>356</v>
      </c>
      <c r="AR28" s="1">
        <v>356</v>
      </c>
      <c r="AU28" s="1">
        <v>0</v>
      </c>
      <c r="AV28" s="14">
        <v>0</v>
      </c>
      <c r="AW28" s="6">
        <v>356</v>
      </c>
      <c r="AX28" s="6">
        <v>356</v>
      </c>
      <c r="AY28" s="6">
        <v>640</v>
      </c>
      <c r="AZ28" s="18">
        <v>640</v>
      </c>
      <c r="BA28" s="6">
        <v>356</v>
      </c>
      <c r="BB28" s="6">
        <v>356</v>
      </c>
      <c r="BE28" s="22">
        <f t="shared" si="0"/>
        <v>356</v>
      </c>
      <c r="BF28" s="22">
        <f t="shared" ref="BF28:BH28" si="64">AH28</f>
        <v>356</v>
      </c>
      <c r="BG28" s="22">
        <f t="shared" si="64"/>
        <v>0</v>
      </c>
      <c r="BH28" s="22">
        <f t="shared" si="64"/>
        <v>356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22">
        <f t="shared" si="2"/>
        <v>356</v>
      </c>
      <c r="BN28" s="22">
        <f t="shared" ref="BN28:BP28" si="65">AE28</f>
        <v>356</v>
      </c>
      <c r="BO28" s="22">
        <f t="shared" si="65"/>
        <v>0</v>
      </c>
      <c r="BP28" s="22">
        <f t="shared" si="65"/>
        <v>356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26641.29</v>
      </c>
      <c r="B29" s="1">
        <v>-6749.03</v>
      </c>
      <c r="C29" s="1">
        <v>30396.68</v>
      </c>
      <c r="D29" s="1">
        <v>4972.4</v>
      </c>
      <c r="E29" s="1">
        <v>321.33</v>
      </c>
      <c r="F29" s="6">
        <v>-4994</v>
      </c>
      <c r="G29" s="1">
        <v>639.37</v>
      </c>
      <c r="H29" s="1">
        <v>641.93</v>
      </c>
      <c r="I29" s="1">
        <v>219.16</v>
      </c>
      <c r="J29" s="1">
        <v>605.33</v>
      </c>
      <c r="K29" s="1">
        <v>550.22</v>
      </c>
      <c r="L29" s="1">
        <v>562.54</v>
      </c>
      <c r="M29" s="1">
        <v>951.72</v>
      </c>
      <c r="N29" s="1">
        <v>0</v>
      </c>
      <c r="O29" s="1">
        <v>0</v>
      </c>
      <c r="P29" s="1">
        <v>638.6</v>
      </c>
      <c r="Q29" s="1">
        <v>252.4</v>
      </c>
      <c r="R29" s="1">
        <v>251.61</v>
      </c>
      <c r="S29" s="1">
        <v>26744.484</v>
      </c>
      <c r="T29" s="1">
        <v>6702.845</v>
      </c>
      <c r="U29" s="1">
        <v>608.956</v>
      </c>
      <c r="V29" s="1">
        <v>4169.397</v>
      </c>
      <c r="W29" s="1">
        <v>4778.354</v>
      </c>
      <c r="X29" s="1">
        <v>67.93</v>
      </c>
      <c r="Y29" s="1">
        <v>50.029</v>
      </c>
      <c r="Z29" s="1">
        <v>8454.945</v>
      </c>
      <c r="AA29" s="1">
        <v>12631.602</v>
      </c>
      <c r="AB29" s="1">
        <v>963.39</v>
      </c>
      <c r="AC29" s="1" t="s">
        <v>60</v>
      </c>
      <c r="AD29" s="6">
        <v>-2014.7086</v>
      </c>
      <c r="AE29" s="1">
        <v>321.33</v>
      </c>
      <c r="AF29" s="1">
        <v>0</v>
      </c>
      <c r="AG29" s="1">
        <v>321.33</v>
      </c>
      <c r="AH29" s="1">
        <v>320</v>
      </c>
      <c r="AI29" s="1">
        <v>0</v>
      </c>
      <c r="AJ29" s="1">
        <v>320</v>
      </c>
      <c r="AK29" s="1">
        <v>7595</v>
      </c>
      <c r="AL29" s="1">
        <v>26257.1</v>
      </c>
      <c r="AM29" s="1">
        <v>33852.1</v>
      </c>
      <c r="AN29" s="1">
        <v>5911.3</v>
      </c>
      <c r="AO29" s="1">
        <v>1627.86</v>
      </c>
      <c r="AP29" s="1">
        <v>4283.44</v>
      </c>
      <c r="AQ29" s="1">
        <v>321.33</v>
      </c>
      <c r="AR29" s="1">
        <v>320</v>
      </c>
      <c r="AU29" s="1">
        <v>0</v>
      </c>
      <c r="AV29" s="14">
        <v>0</v>
      </c>
      <c r="AW29" s="6">
        <v>320</v>
      </c>
      <c r="AX29" s="6">
        <v>321.33</v>
      </c>
      <c r="AY29" s="6">
        <v>640</v>
      </c>
      <c r="AZ29" s="18">
        <v>640</v>
      </c>
      <c r="BA29" s="6">
        <v>320</v>
      </c>
      <c r="BB29" s="6">
        <v>321.33</v>
      </c>
      <c r="BE29" s="22">
        <f t="shared" si="0"/>
        <v>320</v>
      </c>
      <c r="BF29" s="22">
        <f t="shared" ref="BF29:BH29" si="66">AH29</f>
        <v>320</v>
      </c>
      <c r="BG29" s="22">
        <f t="shared" si="66"/>
        <v>0</v>
      </c>
      <c r="BH29" s="22">
        <f t="shared" si="66"/>
        <v>320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22">
        <f t="shared" si="2"/>
        <v>321.33</v>
      </c>
      <c r="BN29" s="22">
        <f t="shared" ref="BN29:BP29" si="67">AE29</f>
        <v>321.33</v>
      </c>
      <c r="BO29" s="22">
        <f t="shared" si="67"/>
        <v>0</v>
      </c>
      <c r="BP29" s="22">
        <f t="shared" si="67"/>
        <v>321.33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26381.39</v>
      </c>
      <c r="B30" s="2">
        <v>-6463.65</v>
      </c>
      <c r="C30" s="2">
        <v>28168.81</v>
      </c>
      <c r="D30" s="2">
        <v>5992.41</v>
      </c>
      <c r="E30" s="2">
        <v>289</v>
      </c>
      <c r="F30" s="7">
        <v>-4999</v>
      </c>
      <c r="G30" s="2">
        <v>639.37</v>
      </c>
      <c r="H30" s="2">
        <v>638.53</v>
      </c>
      <c r="I30" s="2">
        <v>219.24</v>
      </c>
      <c r="J30" s="2">
        <v>548.5</v>
      </c>
      <c r="K30" s="2">
        <v>530.68</v>
      </c>
      <c r="L30" s="2">
        <v>532.77</v>
      </c>
      <c r="M30" s="2">
        <v>942.27</v>
      </c>
      <c r="N30" s="2">
        <v>0</v>
      </c>
      <c r="O30" s="2">
        <v>0</v>
      </c>
      <c r="P30" s="2">
        <v>618.6</v>
      </c>
      <c r="Q30" s="2">
        <v>220.47</v>
      </c>
      <c r="R30" s="2">
        <v>220</v>
      </c>
      <c r="S30" s="2">
        <v>26346.152</v>
      </c>
      <c r="T30" s="2">
        <v>6475.707</v>
      </c>
      <c r="U30" s="2">
        <v>575.962</v>
      </c>
      <c r="V30" s="2">
        <v>5544.765</v>
      </c>
      <c r="W30" s="2">
        <v>6120.727</v>
      </c>
      <c r="X30" s="2">
        <v>68.28</v>
      </c>
      <c r="Y30" s="2">
        <v>50.032</v>
      </c>
      <c r="Z30" s="2">
        <v>10472.156</v>
      </c>
      <c r="AA30" s="2">
        <v>10567.711</v>
      </c>
      <c r="AB30" s="2">
        <v>970.51</v>
      </c>
      <c r="AC30" s="2" t="s">
        <v>60</v>
      </c>
      <c r="AD30" s="7">
        <v>-2162.2083</v>
      </c>
      <c r="AE30" s="2">
        <v>289</v>
      </c>
      <c r="AF30" s="2">
        <v>0</v>
      </c>
      <c r="AG30" s="2">
        <v>289</v>
      </c>
      <c r="AH30" s="2">
        <v>299</v>
      </c>
      <c r="AI30" s="2">
        <v>0</v>
      </c>
      <c r="AJ30" s="2">
        <v>299</v>
      </c>
      <c r="AK30" s="2">
        <v>7625</v>
      </c>
      <c r="AL30" s="2">
        <v>25773.4</v>
      </c>
      <c r="AM30" s="2">
        <v>33398.4</v>
      </c>
      <c r="AN30" s="2">
        <v>7136.15</v>
      </c>
      <c r="AO30" s="2">
        <v>1561.75</v>
      </c>
      <c r="AP30" s="2">
        <v>5574.4</v>
      </c>
      <c r="AQ30" s="2">
        <v>289</v>
      </c>
      <c r="AR30" s="2">
        <v>299</v>
      </c>
      <c r="AU30" s="2">
        <v>0</v>
      </c>
      <c r="AV30" s="15">
        <v>0</v>
      </c>
      <c r="AW30" s="7">
        <v>299</v>
      </c>
      <c r="AX30" s="7">
        <v>289</v>
      </c>
      <c r="AY30" s="7">
        <v>640</v>
      </c>
      <c r="AZ30" s="19">
        <v>634.66</v>
      </c>
      <c r="BA30" s="7">
        <v>299</v>
      </c>
      <c r="BB30" s="7">
        <v>289</v>
      </c>
      <c r="BE30" s="23">
        <f t="shared" si="0"/>
        <v>299</v>
      </c>
      <c r="BF30" s="23">
        <f t="shared" ref="BF30:BH30" si="68">AH30</f>
        <v>299</v>
      </c>
      <c r="BG30" s="23">
        <f t="shared" si="68"/>
        <v>0</v>
      </c>
      <c r="BH30" s="23">
        <f t="shared" si="68"/>
        <v>299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23">
        <f t="shared" si="2"/>
        <v>289</v>
      </c>
      <c r="BN30" s="23">
        <f t="shared" ref="BN30:BP30" si="69">AE30</f>
        <v>289</v>
      </c>
      <c r="BO30" s="23">
        <f t="shared" si="69"/>
        <v>0</v>
      </c>
      <c r="BP30" s="23">
        <f t="shared" si="69"/>
        <v>289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25591.3</v>
      </c>
      <c r="B31" s="2">
        <v>-6745</v>
      </c>
      <c r="C31" s="2">
        <v>26420.97</v>
      </c>
      <c r="D31" s="2">
        <v>7180.33</v>
      </c>
      <c r="E31" s="2">
        <v>285</v>
      </c>
      <c r="F31" s="7">
        <v>-4968</v>
      </c>
      <c r="G31" s="2">
        <v>558.18</v>
      </c>
      <c r="H31" s="2">
        <v>557.34</v>
      </c>
      <c r="I31" s="2">
        <v>218.6</v>
      </c>
      <c r="J31" s="2">
        <v>547.89</v>
      </c>
      <c r="K31" s="2">
        <v>498.81</v>
      </c>
      <c r="L31" s="2">
        <v>499.51</v>
      </c>
      <c r="M31" s="2">
        <v>888</v>
      </c>
      <c r="N31" s="2">
        <v>0</v>
      </c>
      <c r="O31" s="2">
        <v>0</v>
      </c>
      <c r="P31" s="2">
        <v>593.4</v>
      </c>
      <c r="Q31" s="2">
        <v>220.47</v>
      </c>
      <c r="R31" s="2">
        <v>219.63</v>
      </c>
      <c r="S31" s="2">
        <v>25541.016</v>
      </c>
      <c r="T31" s="2">
        <v>6630.145</v>
      </c>
      <c r="U31" s="2">
        <v>529.55</v>
      </c>
      <c r="V31" s="2">
        <v>7097.45</v>
      </c>
      <c r="W31" s="2">
        <v>7627</v>
      </c>
      <c r="X31" s="2">
        <v>68.27</v>
      </c>
      <c r="Y31" s="2">
        <v>50.034</v>
      </c>
      <c r="Z31" s="2">
        <v>12507.797</v>
      </c>
      <c r="AA31" s="2">
        <v>8588.416</v>
      </c>
      <c r="AB31" s="2">
        <v>943.03</v>
      </c>
      <c r="AC31" s="2" t="s">
        <v>60</v>
      </c>
      <c r="AD31" s="7">
        <v>-2269.7864</v>
      </c>
      <c r="AE31" s="2">
        <v>285</v>
      </c>
      <c r="AF31" s="2">
        <v>0</v>
      </c>
      <c r="AG31" s="2">
        <v>285</v>
      </c>
      <c r="AH31" s="2">
        <v>284</v>
      </c>
      <c r="AI31" s="2">
        <v>0</v>
      </c>
      <c r="AJ31" s="2">
        <v>284</v>
      </c>
      <c r="AK31" s="2">
        <v>7960</v>
      </c>
      <c r="AL31" s="2">
        <v>25082.3</v>
      </c>
      <c r="AM31" s="2">
        <v>33042.3</v>
      </c>
      <c r="AN31" s="2">
        <v>8496.27</v>
      </c>
      <c r="AO31" s="2">
        <v>1494.67</v>
      </c>
      <c r="AP31" s="2">
        <v>7001.6</v>
      </c>
      <c r="AQ31" s="2">
        <v>285</v>
      </c>
      <c r="AR31" s="2">
        <v>284</v>
      </c>
      <c r="AU31" s="2">
        <v>0</v>
      </c>
      <c r="AV31" s="15">
        <v>0</v>
      </c>
      <c r="AW31" s="7">
        <v>284</v>
      </c>
      <c r="AX31" s="7">
        <v>285</v>
      </c>
      <c r="AY31" s="7">
        <v>600</v>
      </c>
      <c r="AZ31" s="19">
        <v>600</v>
      </c>
      <c r="BA31" s="7">
        <v>284</v>
      </c>
      <c r="BB31" s="7">
        <v>285</v>
      </c>
      <c r="BE31" s="23">
        <f t="shared" si="0"/>
        <v>284</v>
      </c>
      <c r="BF31" s="23">
        <f t="shared" ref="BF31:BH31" si="70">AH31</f>
        <v>284</v>
      </c>
      <c r="BG31" s="23">
        <f t="shared" si="70"/>
        <v>0</v>
      </c>
      <c r="BH31" s="23">
        <f t="shared" si="70"/>
        <v>284</v>
      </c>
      <c r="BI31" s="2">
        <f t="shared" si="5"/>
        <v>0</v>
      </c>
      <c r="BJ31" s="2">
        <f t="shared" si="6"/>
        <v>0</v>
      </c>
      <c r="BK31" s="2">
        <f t="shared" si="7"/>
        <v>0</v>
      </c>
      <c r="BL31" s="2">
        <f t="shared" si="8"/>
        <v>0</v>
      </c>
      <c r="BM31" s="23">
        <f t="shared" si="2"/>
        <v>285</v>
      </c>
      <c r="BN31" s="23">
        <f t="shared" ref="BN31:BP31" si="71">AE31</f>
        <v>285</v>
      </c>
      <c r="BO31" s="23">
        <f t="shared" si="71"/>
        <v>0</v>
      </c>
      <c r="BP31" s="23">
        <f t="shared" si="71"/>
        <v>285</v>
      </c>
      <c r="BQ31" s="2">
        <f t="shared" si="10"/>
        <v>0</v>
      </c>
      <c r="BR31" s="2">
        <f t="shared" si="11"/>
        <v>0</v>
      </c>
      <c r="BS31" s="2">
        <f t="shared" si="12"/>
        <v>0</v>
      </c>
      <c r="BT31" s="2">
        <f t="shared" si="13"/>
        <v>0</v>
      </c>
    </row>
    <row r="32" s="2" customFormat="1" spans="1:72">
      <c r="A32" s="2">
        <v>24882.35</v>
      </c>
      <c r="B32" s="2">
        <v>-7243.22</v>
      </c>
      <c r="C32" s="2">
        <v>23804.24</v>
      </c>
      <c r="D32" s="2">
        <v>8586.06</v>
      </c>
      <c r="E32" s="2">
        <v>268.33</v>
      </c>
      <c r="F32" s="7">
        <v>-4999</v>
      </c>
      <c r="G32" s="2">
        <v>473.61</v>
      </c>
      <c r="H32" s="2">
        <v>471.04</v>
      </c>
      <c r="I32" s="2">
        <v>219.36</v>
      </c>
      <c r="J32" s="2">
        <v>548.06</v>
      </c>
      <c r="K32" s="2">
        <v>432.05</v>
      </c>
      <c r="L32" s="2">
        <v>429.96</v>
      </c>
      <c r="M32" s="2">
        <v>768.37</v>
      </c>
      <c r="N32" s="2">
        <v>0</v>
      </c>
      <c r="O32" s="2">
        <v>0</v>
      </c>
      <c r="P32" s="2">
        <v>552</v>
      </c>
      <c r="Q32" s="2">
        <v>220.53</v>
      </c>
      <c r="R32" s="2">
        <v>220.47</v>
      </c>
      <c r="S32" s="2">
        <v>24829.375</v>
      </c>
      <c r="T32" s="2">
        <v>7203.577</v>
      </c>
      <c r="U32" s="2">
        <v>473.634</v>
      </c>
      <c r="V32" s="2">
        <v>8730.548</v>
      </c>
      <c r="W32" s="2">
        <v>9204.182</v>
      </c>
      <c r="X32" s="2">
        <v>67.94</v>
      </c>
      <c r="Y32" s="2">
        <v>50.033</v>
      </c>
      <c r="Z32" s="2">
        <v>14373.742</v>
      </c>
      <c r="AA32" s="2">
        <v>6695.6</v>
      </c>
      <c r="AB32" s="2">
        <v>949.6</v>
      </c>
      <c r="AC32" s="2" t="s">
        <v>60</v>
      </c>
      <c r="AD32" s="7">
        <v>-2588.1785</v>
      </c>
      <c r="AE32" s="2">
        <v>268.33</v>
      </c>
      <c r="AF32" s="2">
        <v>0</v>
      </c>
      <c r="AG32" s="2">
        <v>268.33</v>
      </c>
      <c r="AH32" s="2">
        <v>272</v>
      </c>
      <c r="AI32" s="2">
        <v>0</v>
      </c>
      <c r="AJ32" s="2">
        <v>272</v>
      </c>
      <c r="AK32" s="2">
        <v>8303</v>
      </c>
      <c r="AL32" s="2">
        <v>24494.9</v>
      </c>
      <c r="AM32" s="2">
        <v>32797.9</v>
      </c>
      <c r="AN32" s="2">
        <v>9965.86</v>
      </c>
      <c r="AO32" s="2">
        <v>1430.41</v>
      </c>
      <c r="AP32" s="2">
        <v>8535.45</v>
      </c>
      <c r="AQ32" s="2">
        <v>268.33</v>
      </c>
      <c r="AR32" s="2">
        <v>272</v>
      </c>
      <c r="AU32" s="2">
        <v>0</v>
      </c>
      <c r="AV32" s="15">
        <v>0</v>
      </c>
      <c r="AW32" s="7">
        <v>272</v>
      </c>
      <c r="AX32" s="7">
        <v>268.33</v>
      </c>
      <c r="AY32" s="7">
        <v>531</v>
      </c>
      <c r="AZ32" s="19">
        <v>552.9</v>
      </c>
      <c r="BA32" s="7">
        <v>272</v>
      </c>
      <c r="BB32" s="7">
        <v>268.33</v>
      </c>
      <c r="BE32" s="23">
        <f t="shared" si="0"/>
        <v>272</v>
      </c>
      <c r="BF32" s="23">
        <f t="shared" ref="BF32:BH32" si="72">AH32</f>
        <v>272</v>
      </c>
      <c r="BG32" s="23">
        <f t="shared" si="72"/>
        <v>0</v>
      </c>
      <c r="BH32" s="23">
        <f t="shared" si="72"/>
        <v>272</v>
      </c>
      <c r="BI32" s="2">
        <f t="shared" si="5"/>
        <v>0</v>
      </c>
      <c r="BJ32" s="2">
        <f t="shared" si="6"/>
        <v>0</v>
      </c>
      <c r="BK32" s="2">
        <f t="shared" si="7"/>
        <v>0</v>
      </c>
      <c r="BL32" s="2">
        <f t="shared" si="8"/>
        <v>0</v>
      </c>
      <c r="BM32" s="23">
        <f t="shared" si="2"/>
        <v>268.33</v>
      </c>
      <c r="BN32" s="23">
        <f t="shared" ref="BN32:BP32" si="73">AE32</f>
        <v>268.33</v>
      </c>
      <c r="BO32" s="23">
        <f t="shared" si="73"/>
        <v>0</v>
      </c>
      <c r="BP32" s="23">
        <f t="shared" si="73"/>
        <v>268.33</v>
      </c>
      <c r="BQ32" s="2">
        <f t="shared" si="10"/>
        <v>0</v>
      </c>
      <c r="BR32" s="2">
        <f t="shared" si="11"/>
        <v>0</v>
      </c>
      <c r="BS32" s="2">
        <f t="shared" si="12"/>
        <v>0</v>
      </c>
      <c r="BT32" s="2">
        <f t="shared" si="13"/>
        <v>0</v>
      </c>
    </row>
    <row r="33" s="2" customFormat="1" spans="1:72">
      <c r="A33" s="2">
        <v>24416.77</v>
      </c>
      <c r="B33" s="2">
        <v>-7582</v>
      </c>
      <c r="C33" s="2">
        <v>22075.24</v>
      </c>
      <c r="D33" s="2">
        <v>10117.18</v>
      </c>
      <c r="E33" s="2">
        <v>259.67</v>
      </c>
      <c r="F33" s="7">
        <v>-5000</v>
      </c>
      <c r="G33" s="2">
        <v>451.38</v>
      </c>
      <c r="H33" s="2">
        <v>451.38</v>
      </c>
      <c r="I33" s="2">
        <v>219.78</v>
      </c>
      <c r="J33" s="2">
        <v>516.45</v>
      </c>
      <c r="K33" s="2">
        <v>357.86</v>
      </c>
      <c r="L33" s="2">
        <v>356.92</v>
      </c>
      <c r="M33" s="2">
        <v>714.51</v>
      </c>
      <c r="N33" s="2">
        <v>0</v>
      </c>
      <c r="O33" s="2">
        <v>0</v>
      </c>
      <c r="P33" s="2">
        <v>526.9</v>
      </c>
      <c r="Q33" s="2">
        <v>200.7</v>
      </c>
      <c r="R33" s="2">
        <v>199.81</v>
      </c>
      <c r="S33" s="2">
        <v>24106.764</v>
      </c>
      <c r="T33" s="2">
        <v>7750.306</v>
      </c>
      <c r="U33" s="2">
        <v>422.676</v>
      </c>
      <c r="V33" s="2">
        <v>10464.864</v>
      </c>
      <c r="W33" s="2">
        <v>10887.54</v>
      </c>
      <c r="X33" s="2">
        <v>68.47</v>
      </c>
      <c r="Y33" s="2">
        <v>49.972</v>
      </c>
      <c r="Z33" s="2">
        <v>16020.324</v>
      </c>
      <c r="AA33" s="2">
        <v>5032.127</v>
      </c>
      <c r="AB33" s="2">
        <v>931.82</v>
      </c>
      <c r="AC33" s="2" t="s">
        <v>60</v>
      </c>
      <c r="AD33" s="7">
        <v>-2848.439</v>
      </c>
      <c r="AE33" s="2">
        <v>259.67</v>
      </c>
      <c r="AF33" s="2">
        <v>0</v>
      </c>
      <c r="AG33" s="2">
        <v>259.67</v>
      </c>
      <c r="AH33" s="2">
        <v>268</v>
      </c>
      <c r="AI33" s="2">
        <v>0</v>
      </c>
      <c r="AJ33" s="2">
        <v>268</v>
      </c>
      <c r="AK33" s="2">
        <v>8598</v>
      </c>
      <c r="AL33" s="2">
        <v>23803.8</v>
      </c>
      <c r="AM33" s="2">
        <v>32401.8</v>
      </c>
      <c r="AN33" s="2">
        <v>11423.38</v>
      </c>
      <c r="AO33" s="2">
        <v>1306.13</v>
      </c>
      <c r="AP33" s="2">
        <v>10117.25</v>
      </c>
      <c r="AQ33" s="2">
        <v>259.67</v>
      </c>
      <c r="AR33" s="2">
        <v>268</v>
      </c>
      <c r="AU33" s="2">
        <v>0</v>
      </c>
      <c r="AV33" s="15">
        <v>0</v>
      </c>
      <c r="AW33" s="7">
        <v>268</v>
      </c>
      <c r="AX33" s="7">
        <v>259.67</v>
      </c>
      <c r="AY33" s="7">
        <v>451.8</v>
      </c>
      <c r="AZ33" s="19">
        <v>531</v>
      </c>
      <c r="BA33" s="7">
        <v>268</v>
      </c>
      <c r="BB33" s="7">
        <v>259.67</v>
      </c>
      <c r="BE33" s="23">
        <f t="shared" si="0"/>
        <v>268</v>
      </c>
      <c r="BF33" s="23">
        <f t="shared" ref="BF33:BH33" si="74">AH33</f>
        <v>268</v>
      </c>
      <c r="BG33" s="23">
        <f t="shared" si="74"/>
        <v>0</v>
      </c>
      <c r="BH33" s="23">
        <f t="shared" si="74"/>
        <v>268</v>
      </c>
      <c r="BI33" s="2">
        <f t="shared" si="5"/>
        <v>0</v>
      </c>
      <c r="BJ33" s="2">
        <f t="shared" si="6"/>
        <v>0</v>
      </c>
      <c r="BK33" s="2">
        <f t="shared" si="7"/>
        <v>0</v>
      </c>
      <c r="BL33" s="2">
        <f t="shared" si="8"/>
        <v>0</v>
      </c>
      <c r="BM33" s="23">
        <f t="shared" si="2"/>
        <v>259.67</v>
      </c>
      <c r="BN33" s="23">
        <f t="shared" ref="BN33:BP33" si="75">AE33</f>
        <v>259.67</v>
      </c>
      <c r="BO33" s="23">
        <f t="shared" si="75"/>
        <v>0</v>
      </c>
      <c r="BP33" s="23">
        <f t="shared" si="75"/>
        <v>259.67</v>
      </c>
      <c r="BQ33" s="2">
        <f t="shared" si="10"/>
        <v>0</v>
      </c>
      <c r="BR33" s="2">
        <f t="shared" si="11"/>
        <v>0</v>
      </c>
      <c r="BS33" s="2">
        <f t="shared" si="12"/>
        <v>0</v>
      </c>
      <c r="BT33" s="2">
        <f t="shared" si="13"/>
        <v>0</v>
      </c>
    </row>
    <row r="34" s="2" customFormat="1" spans="1:72">
      <c r="A34" s="2">
        <v>24215.22</v>
      </c>
      <c r="B34" s="2">
        <v>-8708.72</v>
      </c>
      <c r="C34" s="2">
        <v>21709.81</v>
      </c>
      <c r="D34" s="2">
        <v>11656.1</v>
      </c>
      <c r="E34" s="2">
        <v>263.33</v>
      </c>
      <c r="F34" s="7">
        <v>-5000</v>
      </c>
      <c r="G34" s="2">
        <v>451.38</v>
      </c>
      <c r="H34" s="2">
        <v>451.38</v>
      </c>
      <c r="I34" s="2">
        <v>219.62</v>
      </c>
      <c r="J34" s="2">
        <v>434.45</v>
      </c>
      <c r="K34" s="2">
        <v>350.88</v>
      </c>
      <c r="L34" s="2">
        <v>350.41</v>
      </c>
      <c r="M34" s="2">
        <v>750.28</v>
      </c>
      <c r="N34" s="2">
        <v>0</v>
      </c>
      <c r="O34" s="2">
        <v>0</v>
      </c>
      <c r="P34" s="2">
        <v>460.8</v>
      </c>
      <c r="Q34" s="2">
        <v>220.21</v>
      </c>
      <c r="R34" s="2">
        <v>220</v>
      </c>
      <c r="S34" s="2">
        <v>24319.422</v>
      </c>
      <c r="T34" s="2">
        <v>8625.883</v>
      </c>
      <c r="U34" s="2">
        <v>392.826</v>
      </c>
      <c r="V34" s="2">
        <v>12254.291</v>
      </c>
      <c r="W34" s="2">
        <v>12647.117</v>
      </c>
      <c r="X34" s="2">
        <v>68.42</v>
      </c>
      <c r="Y34" s="2">
        <v>50.03</v>
      </c>
      <c r="Z34" s="2">
        <v>16423.8</v>
      </c>
      <c r="AA34" s="2">
        <v>4645.084</v>
      </c>
      <c r="AB34" s="2">
        <v>963.08</v>
      </c>
      <c r="AC34" s="2" t="s">
        <v>60</v>
      </c>
      <c r="AD34" s="7">
        <v>-2850.5403</v>
      </c>
      <c r="AE34" s="2">
        <v>263.33</v>
      </c>
      <c r="AF34" s="2">
        <v>0</v>
      </c>
      <c r="AG34" s="2">
        <v>263.33</v>
      </c>
      <c r="AH34" s="2">
        <v>267</v>
      </c>
      <c r="AI34" s="2">
        <v>0</v>
      </c>
      <c r="AJ34" s="2">
        <v>267</v>
      </c>
      <c r="AK34" s="2">
        <v>8902</v>
      </c>
      <c r="AL34" s="2">
        <v>23147.3</v>
      </c>
      <c r="AM34" s="2">
        <v>32049.3</v>
      </c>
      <c r="AN34" s="2">
        <v>12943.94</v>
      </c>
      <c r="AO34" s="2">
        <v>1242</v>
      </c>
      <c r="AP34" s="2">
        <v>11701.94</v>
      </c>
      <c r="AQ34" s="2">
        <v>263.33</v>
      </c>
      <c r="AR34" s="2">
        <v>267</v>
      </c>
      <c r="AU34" s="2">
        <v>0</v>
      </c>
      <c r="AV34" s="15">
        <v>0</v>
      </c>
      <c r="AW34" s="7">
        <v>267</v>
      </c>
      <c r="AX34" s="7">
        <v>263.33</v>
      </c>
      <c r="AY34" s="7">
        <v>372.6</v>
      </c>
      <c r="AZ34" s="19">
        <v>462.2</v>
      </c>
      <c r="BA34" s="7">
        <v>267</v>
      </c>
      <c r="BB34" s="7">
        <v>263.33</v>
      </c>
      <c r="BE34" s="23">
        <f t="shared" si="0"/>
        <v>267</v>
      </c>
      <c r="BF34" s="23">
        <f t="shared" ref="BF34:BH34" si="76">AH34</f>
        <v>267</v>
      </c>
      <c r="BG34" s="23">
        <f t="shared" si="76"/>
        <v>0</v>
      </c>
      <c r="BH34" s="23">
        <f t="shared" si="76"/>
        <v>267</v>
      </c>
      <c r="BI34" s="2">
        <f t="shared" si="5"/>
        <v>0</v>
      </c>
      <c r="BJ34" s="2">
        <f t="shared" si="6"/>
        <v>0</v>
      </c>
      <c r="BK34" s="2">
        <f t="shared" si="7"/>
        <v>0</v>
      </c>
      <c r="BL34" s="2">
        <f t="shared" si="8"/>
        <v>0</v>
      </c>
      <c r="BM34" s="23">
        <f t="shared" si="2"/>
        <v>263.33</v>
      </c>
      <c r="BN34" s="23">
        <f t="shared" ref="BN34:BP34" si="77">AE34</f>
        <v>263.33</v>
      </c>
      <c r="BO34" s="23">
        <f t="shared" si="77"/>
        <v>0</v>
      </c>
      <c r="BP34" s="23">
        <f t="shared" si="77"/>
        <v>263.33</v>
      </c>
      <c r="BQ34" s="2">
        <f t="shared" si="10"/>
        <v>0</v>
      </c>
      <c r="BR34" s="2">
        <f t="shared" si="11"/>
        <v>0</v>
      </c>
      <c r="BS34" s="2">
        <f t="shared" si="12"/>
        <v>0</v>
      </c>
      <c r="BT34" s="2">
        <f t="shared" si="13"/>
        <v>0</v>
      </c>
    </row>
    <row r="35" s="2" customFormat="1" spans="1:72">
      <c r="A35" s="2">
        <v>24130.53</v>
      </c>
      <c r="B35" s="2">
        <v>-9028.6</v>
      </c>
      <c r="C35" s="2">
        <v>20221.19</v>
      </c>
      <c r="D35" s="2">
        <v>13316.49</v>
      </c>
      <c r="E35" s="2">
        <v>262.67</v>
      </c>
      <c r="F35" s="7">
        <v>-5000</v>
      </c>
      <c r="G35" s="2">
        <v>426.59</v>
      </c>
      <c r="H35" s="2">
        <v>427.46</v>
      </c>
      <c r="I35" s="2">
        <v>219.87</v>
      </c>
      <c r="J35" s="2">
        <v>355.87</v>
      </c>
      <c r="K35" s="2">
        <v>283.66</v>
      </c>
      <c r="L35" s="2">
        <v>283.19</v>
      </c>
      <c r="M35" s="2">
        <v>664.77</v>
      </c>
      <c r="N35" s="2">
        <v>0</v>
      </c>
      <c r="O35" s="2">
        <v>0</v>
      </c>
      <c r="P35" s="2">
        <v>379.1</v>
      </c>
      <c r="Q35" s="2">
        <v>185.01</v>
      </c>
      <c r="R35" s="2">
        <v>183.21</v>
      </c>
      <c r="S35" s="2">
        <v>24081.365</v>
      </c>
      <c r="T35" s="2">
        <v>8906.92</v>
      </c>
      <c r="U35" s="2">
        <v>377.836</v>
      </c>
      <c r="V35" s="2">
        <v>13967.552</v>
      </c>
      <c r="W35" s="2">
        <v>14345.388</v>
      </c>
      <c r="X35" s="2">
        <v>68.47</v>
      </c>
      <c r="Y35" s="2">
        <v>50.037</v>
      </c>
      <c r="Z35" s="2">
        <v>17913.375</v>
      </c>
      <c r="AA35" s="2">
        <v>3220.508</v>
      </c>
      <c r="AB35" s="2">
        <v>933.04</v>
      </c>
      <c r="AC35" s="2" t="s">
        <v>60</v>
      </c>
      <c r="AD35" s="7">
        <v>-3212.6357</v>
      </c>
      <c r="AE35" s="2">
        <v>262.67</v>
      </c>
      <c r="AF35" s="2">
        <v>0</v>
      </c>
      <c r="AG35" s="2">
        <v>262.67</v>
      </c>
      <c r="AH35" s="2">
        <v>200</v>
      </c>
      <c r="AI35" s="2">
        <v>0</v>
      </c>
      <c r="AJ35" s="2">
        <v>200</v>
      </c>
      <c r="AK35" s="2">
        <v>9023</v>
      </c>
      <c r="AL35" s="2">
        <v>22421.7</v>
      </c>
      <c r="AM35" s="2">
        <v>31444.7</v>
      </c>
      <c r="AN35" s="2">
        <v>14473.31</v>
      </c>
      <c r="AO35" s="2">
        <v>1179.36</v>
      </c>
      <c r="AP35" s="2">
        <v>13293.95</v>
      </c>
      <c r="AQ35" s="2">
        <v>262.67</v>
      </c>
      <c r="AR35" s="2">
        <v>200</v>
      </c>
      <c r="AU35" s="2">
        <v>0</v>
      </c>
      <c r="AV35" s="15">
        <v>0</v>
      </c>
      <c r="AW35" s="7">
        <v>200</v>
      </c>
      <c r="AX35" s="7">
        <v>262.67</v>
      </c>
      <c r="AY35" s="7">
        <v>293.4</v>
      </c>
      <c r="AZ35" s="19">
        <v>383</v>
      </c>
      <c r="BA35" s="7">
        <v>200</v>
      </c>
      <c r="BB35" s="7">
        <v>262.67</v>
      </c>
      <c r="BE35" s="23">
        <f t="shared" si="0"/>
        <v>200</v>
      </c>
      <c r="BF35" s="23">
        <f t="shared" ref="BF35:BH35" si="78">AH35</f>
        <v>200</v>
      </c>
      <c r="BG35" s="23">
        <f t="shared" si="78"/>
        <v>0</v>
      </c>
      <c r="BH35" s="23">
        <f t="shared" si="78"/>
        <v>200</v>
      </c>
      <c r="BI35" s="2">
        <f t="shared" si="5"/>
        <v>0</v>
      </c>
      <c r="BJ35" s="2">
        <f t="shared" si="6"/>
        <v>0</v>
      </c>
      <c r="BK35" s="2">
        <f t="shared" si="7"/>
        <v>0</v>
      </c>
      <c r="BL35" s="2">
        <f t="shared" si="8"/>
        <v>0</v>
      </c>
      <c r="BM35" s="23">
        <f t="shared" si="2"/>
        <v>262.67</v>
      </c>
      <c r="BN35" s="23">
        <f t="shared" ref="BN35:BP35" si="79">AE35</f>
        <v>262.67</v>
      </c>
      <c r="BO35" s="23">
        <f t="shared" si="79"/>
        <v>0</v>
      </c>
      <c r="BP35" s="23">
        <f t="shared" si="79"/>
        <v>262.67</v>
      </c>
      <c r="BQ35" s="2">
        <f t="shared" si="10"/>
        <v>0</v>
      </c>
      <c r="BR35" s="2">
        <f t="shared" si="11"/>
        <v>0</v>
      </c>
      <c r="BS35" s="2">
        <f t="shared" si="12"/>
        <v>0</v>
      </c>
      <c r="BT35" s="2">
        <f t="shared" si="13"/>
        <v>0</v>
      </c>
    </row>
    <row r="36" s="2" customFormat="1" spans="1:72">
      <c r="A36" s="2">
        <v>23763.3</v>
      </c>
      <c r="B36" s="2">
        <v>-9280.15</v>
      </c>
      <c r="C36" s="2">
        <v>17701.53</v>
      </c>
      <c r="D36" s="2">
        <v>14657.26</v>
      </c>
      <c r="E36" s="2">
        <v>83.33</v>
      </c>
      <c r="F36" s="7">
        <v>-5000</v>
      </c>
      <c r="G36" s="2">
        <v>278.77</v>
      </c>
      <c r="H36" s="2">
        <v>278.77</v>
      </c>
      <c r="I36" s="2">
        <v>218.07</v>
      </c>
      <c r="J36" s="2">
        <v>281.7</v>
      </c>
      <c r="K36" s="2">
        <v>270.4</v>
      </c>
      <c r="L36" s="2">
        <v>270.16</v>
      </c>
      <c r="M36" s="2">
        <v>544.72</v>
      </c>
      <c r="N36" s="2">
        <v>0</v>
      </c>
      <c r="O36" s="2">
        <v>0</v>
      </c>
      <c r="P36" s="2">
        <v>315.1</v>
      </c>
      <c r="Q36" s="2">
        <v>146.63</v>
      </c>
      <c r="R36" s="2">
        <v>142.14</v>
      </c>
      <c r="S36" s="2">
        <v>23613.836</v>
      </c>
      <c r="T36" s="2">
        <v>9255.372</v>
      </c>
      <c r="U36" s="2">
        <v>364.075</v>
      </c>
      <c r="V36" s="2">
        <v>15690.076</v>
      </c>
      <c r="W36" s="2">
        <v>16054.151</v>
      </c>
      <c r="X36" s="2">
        <v>68.62</v>
      </c>
      <c r="Y36" s="2">
        <v>50.036</v>
      </c>
      <c r="Z36" s="2">
        <v>19844.133</v>
      </c>
      <c r="AA36" s="2">
        <v>1785.754</v>
      </c>
      <c r="AB36" s="2">
        <v>849.28</v>
      </c>
      <c r="AC36" s="2" t="s">
        <v>60</v>
      </c>
      <c r="AD36" s="7">
        <v>-3493.9077</v>
      </c>
      <c r="AE36" s="2">
        <v>83.33</v>
      </c>
      <c r="AF36" s="2">
        <v>0</v>
      </c>
      <c r="AG36" s="2">
        <v>83.33</v>
      </c>
      <c r="AH36" s="2">
        <v>0</v>
      </c>
      <c r="AI36" s="2">
        <v>0</v>
      </c>
      <c r="AJ36" s="2">
        <v>0</v>
      </c>
      <c r="AK36" s="2">
        <v>9145</v>
      </c>
      <c r="AL36" s="2">
        <v>22007</v>
      </c>
      <c r="AM36" s="2">
        <v>31152</v>
      </c>
      <c r="AN36" s="2">
        <v>15950.29</v>
      </c>
      <c r="AO36" s="2">
        <v>1118.59</v>
      </c>
      <c r="AP36" s="2">
        <v>14831.7</v>
      </c>
      <c r="AQ36" s="2">
        <v>83.33</v>
      </c>
      <c r="AR36" s="2">
        <v>0</v>
      </c>
      <c r="AU36" s="2">
        <v>0</v>
      </c>
      <c r="AV36" s="15">
        <v>0</v>
      </c>
      <c r="AW36" s="7">
        <v>0</v>
      </c>
      <c r="AX36" s="7">
        <v>83.33</v>
      </c>
      <c r="AY36" s="7">
        <v>250</v>
      </c>
      <c r="AZ36" s="19">
        <v>303.8</v>
      </c>
      <c r="BA36" s="7">
        <v>0</v>
      </c>
      <c r="BB36" s="7">
        <v>83.33</v>
      </c>
      <c r="BE36" s="23">
        <f t="shared" si="0"/>
        <v>0</v>
      </c>
      <c r="BF36" s="23">
        <f t="shared" ref="BF36:BH36" si="80">AH36</f>
        <v>0</v>
      </c>
      <c r="BG36" s="23">
        <f t="shared" si="80"/>
        <v>0</v>
      </c>
      <c r="BH36" s="23">
        <f t="shared" si="80"/>
        <v>0</v>
      </c>
      <c r="BI36" s="2">
        <f t="shared" si="5"/>
        <v>1</v>
      </c>
      <c r="BJ36" s="2">
        <f t="shared" si="6"/>
        <v>0</v>
      </c>
      <c r="BK36" s="2">
        <f t="shared" si="7"/>
        <v>1</v>
      </c>
      <c r="BL36" s="2">
        <f t="shared" si="8"/>
        <v>0</v>
      </c>
      <c r="BM36" s="23">
        <f t="shared" si="2"/>
        <v>83.33</v>
      </c>
      <c r="BN36" s="23">
        <f t="shared" ref="BN36:BP36" si="81">AE36</f>
        <v>83.33</v>
      </c>
      <c r="BO36" s="23">
        <f t="shared" si="81"/>
        <v>0</v>
      </c>
      <c r="BP36" s="23">
        <f t="shared" si="81"/>
        <v>83.33</v>
      </c>
      <c r="BQ36" s="2">
        <f t="shared" si="10"/>
        <v>1</v>
      </c>
      <c r="BR36" s="2">
        <f t="shared" si="11"/>
        <v>0</v>
      </c>
      <c r="BS36" s="2">
        <f t="shared" si="12"/>
        <v>1</v>
      </c>
      <c r="BT36" s="2">
        <f t="shared" si="13"/>
        <v>0</v>
      </c>
    </row>
    <row r="37" s="2" customFormat="1" spans="1:72">
      <c r="A37" s="8">
        <v>23406.4</v>
      </c>
      <c r="B37" s="8">
        <v>-9295.72</v>
      </c>
      <c r="C37" s="8">
        <v>16637.26</v>
      </c>
      <c r="D37" s="8">
        <v>14273.52</v>
      </c>
      <c r="E37" s="8">
        <v>0</v>
      </c>
      <c r="F37" s="9">
        <v>-5000</v>
      </c>
      <c r="G37" s="8">
        <v>190.77</v>
      </c>
      <c r="H37" s="8">
        <v>194.17</v>
      </c>
      <c r="I37" s="8">
        <v>219.21</v>
      </c>
      <c r="J37" s="8">
        <v>230.28</v>
      </c>
      <c r="K37" s="8">
        <v>272.26</v>
      </c>
      <c r="L37" s="8">
        <v>271.56</v>
      </c>
      <c r="M37" s="8">
        <v>501.97</v>
      </c>
      <c r="N37" s="8">
        <v>0</v>
      </c>
      <c r="O37" s="8">
        <v>0</v>
      </c>
      <c r="P37" s="8">
        <v>273.7</v>
      </c>
      <c r="Q37" s="8">
        <v>104.92</v>
      </c>
      <c r="R37" s="8">
        <v>107.41</v>
      </c>
      <c r="S37" s="8">
        <v>23532.973</v>
      </c>
      <c r="T37" s="8">
        <v>9280.579</v>
      </c>
      <c r="U37" s="8">
        <v>374.046</v>
      </c>
      <c r="V37" s="8">
        <v>17294.744</v>
      </c>
      <c r="W37" s="8">
        <v>17668.791</v>
      </c>
      <c r="X37" s="8">
        <v>-537.03</v>
      </c>
      <c r="Y37" s="8">
        <v>50.026</v>
      </c>
      <c r="Z37" s="8">
        <v>20886.781</v>
      </c>
      <c r="AA37" s="8">
        <v>1208.201</v>
      </c>
      <c r="AB37" s="8">
        <v>828.33</v>
      </c>
      <c r="AC37" s="8" t="s">
        <v>60</v>
      </c>
      <c r="AD37" s="9">
        <v>-3645.4697</v>
      </c>
      <c r="AE37" s="8">
        <v>0</v>
      </c>
      <c r="AF37" s="8">
        <v>0</v>
      </c>
      <c r="AG37" s="8">
        <v>0</v>
      </c>
      <c r="AH37" s="8">
        <v>0</v>
      </c>
      <c r="AI37" s="8">
        <v>0</v>
      </c>
      <c r="AJ37" s="8">
        <v>0</v>
      </c>
      <c r="AK37" s="8">
        <v>9267</v>
      </c>
      <c r="AL37" s="8">
        <v>22559.9</v>
      </c>
      <c r="AM37" s="8">
        <v>31826.9</v>
      </c>
      <c r="AN37" s="8">
        <v>17281.71</v>
      </c>
      <c r="AO37" s="8">
        <v>1008.5</v>
      </c>
      <c r="AP37" s="8">
        <v>16273.21</v>
      </c>
      <c r="AQ37" s="8">
        <v>0</v>
      </c>
      <c r="AR37" s="8">
        <v>0</v>
      </c>
      <c r="AS37" s="8"/>
      <c r="AT37" s="8"/>
      <c r="AU37" s="8">
        <v>0</v>
      </c>
      <c r="AV37" s="16">
        <v>0</v>
      </c>
      <c r="AW37" s="9">
        <v>0</v>
      </c>
      <c r="AX37" s="9">
        <v>0</v>
      </c>
      <c r="AY37" s="9">
        <v>250</v>
      </c>
      <c r="AZ37" s="20">
        <v>250</v>
      </c>
      <c r="BA37" s="9">
        <v>0</v>
      </c>
      <c r="BB37" s="9">
        <v>0</v>
      </c>
      <c r="BC37" s="8"/>
      <c r="BD37" s="8"/>
      <c r="BE37" s="24">
        <f t="shared" si="0"/>
        <v>0</v>
      </c>
      <c r="BF37" s="24">
        <f t="shared" ref="BF37:BH37" si="82">AH37</f>
        <v>0</v>
      </c>
      <c r="BG37" s="24">
        <f t="shared" si="82"/>
        <v>0</v>
      </c>
      <c r="BH37" s="24">
        <f t="shared" si="82"/>
        <v>0</v>
      </c>
      <c r="BI37" s="2">
        <f t="shared" si="5"/>
        <v>1</v>
      </c>
      <c r="BJ37" s="2">
        <f t="shared" si="6"/>
        <v>0</v>
      </c>
      <c r="BK37" s="2">
        <f t="shared" si="7"/>
        <v>1</v>
      </c>
      <c r="BL37" s="2">
        <f t="shared" si="8"/>
        <v>0</v>
      </c>
      <c r="BM37" s="23">
        <f t="shared" si="2"/>
        <v>0</v>
      </c>
      <c r="BN37" s="23">
        <f t="shared" ref="BN37:BP37" si="83">AE37</f>
        <v>0</v>
      </c>
      <c r="BO37" s="23">
        <f t="shared" si="83"/>
        <v>0</v>
      </c>
      <c r="BP37" s="23">
        <f t="shared" si="83"/>
        <v>0</v>
      </c>
      <c r="BQ37" s="2">
        <f t="shared" si="10"/>
        <v>1</v>
      </c>
      <c r="BR37" s="2">
        <f t="shared" si="11"/>
        <v>0</v>
      </c>
      <c r="BS37" s="2">
        <f t="shared" si="12"/>
        <v>1</v>
      </c>
      <c r="BT37" s="2">
        <f t="shared" si="13"/>
        <v>0</v>
      </c>
    </row>
    <row r="38" s="2" customFormat="1" spans="1:72">
      <c r="A38" s="8">
        <v>24170.48</v>
      </c>
      <c r="B38" s="8">
        <v>-8713</v>
      </c>
      <c r="C38" s="8">
        <v>16465.75</v>
      </c>
      <c r="D38" s="8">
        <v>15125.64</v>
      </c>
      <c r="E38" s="8">
        <v>0</v>
      </c>
      <c r="F38" s="9">
        <v>-5000</v>
      </c>
      <c r="G38" s="8">
        <v>189.05</v>
      </c>
      <c r="H38" s="8">
        <v>189.89</v>
      </c>
      <c r="I38" s="8">
        <v>219.65</v>
      </c>
      <c r="J38" s="8">
        <v>201.12</v>
      </c>
      <c r="K38" s="8">
        <v>271.79</v>
      </c>
      <c r="L38" s="8">
        <v>272.26</v>
      </c>
      <c r="M38" s="8">
        <v>502.79</v>
      </c>
      <c r="N38" s="8">
        <v>0</v>
      </c>
      <c r="O38" s="8">
        <v>0</v>
      </c>
      <c r="P38" s="8">
        <v>268.3</v>
      </c>
      <c r="Q38" s="8">
        <v>105.03</v>
      </c>
      <c r="R38" s="8">
        <v>104.82</v>
      </c>
      <c r="S38" s="8">
        <v>24476.816</v>
      </c>
      <c r="T38" s="8">
        <v>8816.387</v>
      </c>
      <c r="U38" s="8">
        <v>399.024</v>
      </c>
      <c r="V38" s="8">
        <v>18821.513</v>
      </c>
      <c r="W38" s="8">
        <v>19220.537</v>
      </c>
      <c r="X38" s="8">
        <v>-536.43</v>
      </c>
      <c r="Y38" s="8">
        <v>50.031</v>
      </c>
      <c r="Z38" s="8">
        <v>21764.06</v>
      </c>
      <c r="AA38" s="8">
        <v>669.285</v>
      </c>
      <c r="AB38" s="8">
        <v>828</v>
      </c>
      <c r="AC38" s="8" t="s">
        <v>60</v>
      </c>
      <c r="AD38" s="9">
        <v>-3655.5552</v>
      </c>
      <c r="AE38" s="8">
        <v>0</v>
      </c>
      <c r="AF38" s="8">
        <v>0</v>
      </c>
      <c r="AG38" s="8">
        <v>0</v>
      </c>
      <c r="AH38" s="8">
        <v>0</v>
      </c>
      <c r="AI38" s="8">
        <v>0</v>
      </c>
      <c r="AJ38" s="8">
        <v>0</v>
      </c>
      <c r="AK38" s="8">
        <v>9393</v>
      </c>
      <c r="AL38" s="8">
        <v>23043.6</v>
      </c>
      <c r="AM38" s="8">
        <v>32436.6</v>
      </c>
      <c r="AN38" s="8">
        <v>18578.09</v>
      </c>
      <c r="AO38" s="8">
        <v>962.75</v>
      </c>
      <c r="AP38" s="8">
        <v>17615.34</v>
      </c>
      <c r="AQ38" s="8">
        <v>0</v>
      </c>
      <c r="AR38" s="8">
        <v>0</v>
      </c>
      <c r="AS38" s="8"/>
      <c r="AT38" s="8"/>
      <c r="AU38" s="8">
        <v>0</v>
      </c>
      <c r="AV38" s="16">
        <v>0</v>
      </c>
      <c r="AW38" s="9">
        <v>0</v>
      </c>
      <c r="AX38" s="9">
        <v>0</v>
      </c>
      <c r="AY38" s="9">
        <v>250</v>
      </c>
      <c r="AZ38" s="20">
        <v>250</v>
      </c>
      <c r="BA38" s="9">
        <v>0</v>
      </c>
      <c r="BB38" s="9">
        <v>0</v>
      </c>
      <c r="BC38" s="8"/>
      <c r="BD38" s="8"/>
      <c r="BE38" s="24">
        <f t="shared" si="0"/>
        <v>0</v>
      </c>
      <c r="BF38" s="24">
        <f t="shared" ref="BF38:BH38" si="84">AH38</f>
        <v>0</v>
      </c>
      <c r="BG38" s="24">
        <f t="shared" si="84"/>
        <v>0</v>
      </c>
      <c r="BH38" s="24">
        <f t="shared" si="84"/>
        <v>0</v>
      </c>
      <c r="BI38" s="2">
        <f t="shared" si="5"/>
        <v>1</v>
      </c>
      <c r="BJ38" s="2">
        <f t="shared" si="6"/>
        <v>0</v>
      </c>
      <c r="BK38" s="2">
        <f t="shared" si="7"/>
        <v>1</v>
      </c>
      <c r="BL38" s="2">
        <f t="shared" si="8"/>
        <v>0</v>
      </c>
      <c r="BM38" s="23">
        <f t="shared" si="2"/>
        <v>0</v>
      </c>
      <c r="BN38" s="23">
        <f t="shared" ref="BN38:BP38" si="85">AE38</f>
        <v>0</v>
      </c>
      <c r="BO38" s="23">
        <f t="shared" si="85"/>
        <v>0</v>
      </c>
      <c r="BP38" s="23">
        <f t="shared" si="85"/>
        <v>0</v>
      </c>
      <c r="BQ38" s="2">
        <f t="shared" si="10"/>
        <v>1</v>
      </c>
      <c r="BR38" s="2">
        <f t="shared" si="11"/>
        <v>0</v>
      </c>
      <c r="BS38" s="2">
        <f t="shared" si="12"/>
        <v>1</v>
      </c>
      <c r="BT38" s="2">
        <f t="shared" si="13"/>
        <v>0</v>
      </c>
    </row>
    <row r="39" s="2" customFormat="1" spans="1:72">
      <c r="A39" s="8">
        <v>24110.54</v>
      </c>
      <c r="B39" s="8">
        <v>-8736</v>
      </c>
      <c r="C39" s="8">
        <v>16492.45</v>
      </c>
      <c r="D39" s="8">
        <v>15089.72</v>
      </c>
      <c r="E39" s="8">
        <v>0</v>
      </c>
      <c r="F39" s="9">
        <v>-5000</v>
      </c>
      <c r="G39" s="8">
        <v>187.33</v>
      </c>
      <c r="H39" s="8">
        <v>185.64</v>
      </c>
      <c r="I39" s="8">
        <v>219.09</v>
      </c>
      <c r="J39" s="8">
        <v>196.19</v>
      </c>
      <c r="K39" s="8">
        <v>270.16</v>
      </c>
      <c r="L39" s="8">
        <v>271.79</v>
      </c>
      <c r="M39" s="8">
        <v>502.38</v>
      </c>
      <c r="N39" s="8">
        <v>0</v>
      </c>
      <c r="O39" s="8">
        <v>0</v>
      </c>
      <c r="P39" s="8">
        <v>275.8</v>
      </c>
      <c r="Q39" s="8">
        <v>104.77</v>
      </c>
      <c r="R39" s="8">
        <v>104.34</v>
      </c>
      <c r="S39" s="8">
        <v>24014.432</v>
      </c>
      <c r="T39" s="8">
        <v>8594.232</v>
      </c>
      <c r="U39" s="8">
        <v>357.007</v>
      </c>
      <c r="V39" s="8">
        <v>18162.991</v>
      </c>
      <c r="W39" s="8">
        <v>18519.999</v>
      </c>
      <c r="X39" s="8">
        <v>-535.19</v>
      </c>
      <c r="Y39" s="8">
        <v>50.036</v>
      </c>
      <c r="Z39" s="8">
        <v>21736.523</v>
      </c>
      <c r="AA39" s="8">
        <v>764.164</v>
      </c>
      <c r="AB39" s="8">
        <v>826.37</v>
      </c>
      <c r="AC39" s="8" t="s">
        <v>60</v>
      </c>
      <c r="AD39" s="9">
        <v>-3645.89</v>
      </c>
      <c r="AE39" s="8">
        <v>0</v>
      </c>
      <c r="AF39" s="8">
        <v>0</v>
      </c>
      <c r="AG39" s="8">
        <v>0</v>
      </c>
      <c r="AH39" s="8">
        <v>0</v>
      </c>
      <c r="AI39" s="8">
        <v>0</v>
      </c>
      <c r="AJ39" s="8">
        <v>0</v>
      </c>
      <c r="AK39" s="8">
        <v>9339</v>
      </c>
      <c r="AL39" s="8">
        <v>22629</v>
      </c>
      <c r="AM39" s="8">
        <v>31968</v>
      </c>
      <c r="AN39" s="8">
        <v>19782.73</v>
      </c>
      <c r="AO39" s="8">
        <v>927.23</v>
      </c>
      <c r="AP39" s="8">
        <v>18855.5</v>
      </c>
      <c r="AQ39" s="8">
        <v>0</v>
      </c>
      <c r="AR39" s="8">
        <v>0</v>
      </c>
      <c r="AS39" s="8"/>
      <c r="AT39" s="8"/>
      <c r="AU39" s="8">
        <v>0</v>
      </c>
      <c r="AV39" s="16">
        <v>0</v>
      </c>
      <c r="AW39" s="9">
        <v>0</v>
      </c>
      <c r="AX39" s="9">
        <v>0</v>
      </c>
      <c r="AY39" s="9">
        <v>250</v>
      </c>
      <c r="AZ39" s="20">
        <v>250</v>
      </c>
      <c r="BA39" s="9">
        <v>0</v>
      </c>
      <c r="BB39" s="9">
        <v>0</v>
      </c>
      <c r="BC39" s="8"/>
      <c r="BD39" s="8"/>
      <c r="BE39" s="24">
        <f t="shared" si="0"/>
        <v>0</v>
      </c>
      <c r="BF39" s="24">
        <f t="shared" ref="BF39:BH39" si="86">AH39</f>
        <v>0</v>
      </c>
      <c r="BG39" s="24">
        <f t="shared" si="86"/>
        <v>0</v>
      </c>
      <c r="BH39" s="24">
        <f t="shared" si="86"/>
        <v>0</v>
      </c>
      <c r="BI39" s="2">
        <f t="shared" si="5"/>
        <v>1</v>
      </c>
      <c r="BJ39" s="2">
        <f t="shared" si="6"/>
        <v>0</v>
      </c>
      <c r="BK39" s="2">
        <f t="shared" si="7"/>
        <v>1</v>
      </c>
      <c r="BL39" s="2">
        <f t="shared" si="8"/>
        <v>0</v>
      </c>
      <c r="BM39" s="23">
        <f t="shared" si="2"/>
        <v>0</v>
      </c>
      <c r="BN39" s="23">
        <f t="shared" ref="BN39:BP39" si="87">AE39</f>
        <v>0</v>
      </c>
      <c r="BO39" s="23">
        <f t="shared" si="87"/>
        <v>0</v>
      </c>
      <c r="BP39" s="23">
        <f t="shared" si="87"/>
        <v>0</v>
      </c>
      <c r="BQ39" s="2">
        <f t="shared" si="10"/>
        <v>1</v>
      </c>
      <c r="BR39" s="2">
        <f t="shared" si="11"/>
        <v>0</v>
      </c>
      <c r="BS39" s="2">
        <f t="shared" si="12"/>
        <v>1</v>
      </c>
      <c r="BT39" s="2">
        <f t="shared" si="13"/>
        <v>0</v>
      </c>
    </row>
    <row r="40" s="2" customFormat="1" spans="1:72">
      <c r="A40" s="8">
        <v>23741.83</v>
      </c>
      <c r="B40" s="8">
        <v>-8757</v>
      </c>
      <c r="C40" s="8">
        <v>16548.09</v>
      </c>
      <c r="D40" s="8">
        <v>14742.26</v>
      </c>
      <c r="E40" s="8">
        <v>0</v>
      </c>
      <c r="F40" s="9">
        <v>-5000</v>
      </c>
      <c r="G40" s="8">
        <v>187.33</v>
      </c>
      <c r="H40" s="8">
        <v>188.2</v>
      </c>
      <c r="I40" s="8">
        <v>219.92</v>
      </c>
      <c r="J40" s="8">
        <v>195.89</v>
      </c>
      <c r="K40" s="8">
        <v>270.86</v>
      </c>
      <c r="L40" s="8">
        <v>271.56</v>
      </c>
      <c r="M40" s="8">
        <v>502.38</v>
      </c>
      <c r="N40" s="8">
        <v>0</v>
      </c>
      <c r="O40" s="8">
        <v>0</v>
      </c>
      <c r="P40" s="8">
        <v>276.5</v>
      </c>
      <c r="Q40" s="8">
        <v>104.61</v>
      </c>
      <c r="R40" s="8">
        <v>105.45</v>
      </c>
      <c r="S40" s="8">
        <v>23930.238</v>
      </c>
      <c r="T40" s="8">
        <v>8624.003</v>
      </c>
      <c r="U40" s="8">
        <v>326.348</v>
      </c>
      <c r="V40" s="8">
        <v>17977.092</v>
      </c>
      <c r="W40" s="8">
        <v>18303.44</v>
      </c>
      <c r="X40" s="8">
        <v>-534.68</v>
      </c>
      <c r="Y40" s="8">
        <v>50.027</v>
      </c>
      <c r="Z40" s="8">
        <v>21793.463</v>
      </c>
      <c r="AA40" s="8">
        <v>733.996</v>
      </c>
      <c r="AB40" s="8">
        <v>825.12</v>
      </c>
      <c r="AC40" s="8" t="s">
        <v>60</v>
      </c>
      <c r="AD40" s="9">
        <v>-3650.3723</v>
      </c>
      <c r="AE40" s="8">
        <v>0</v>
      </c>
      <c r="AF40" s="8">
        <v>0</v>
      </c>
      <c r="AG40" s="8">
        <v>0</v>
      </c>
      <c r="AH40" s="8">
        <v>0</v>
      </c>
      <c r="AI40" s="8">
        <v>0</v>
      </c>
      <c r="AJ40" s="8">
        <v>0</v>
      </c>
      <c r="AK40" s="8">
        <v>9338</v>
      </c>
      <c r="AL40" s="8">
        <v>22352.6</v>
      </c>
      <c r="AM40" s="8">
        <v>31690.6</v>
      </c>
      <c r="AN40" s="8">
        <v>20876.04</v>
      </c>
      <c r="AO40" s="8">
        <v>899.01</v>
      </c>
      <c r="AP40" s="8">
        <v>19977.03</v>
      </c>
      <c r="AQ40" s="8">
        <v>0</v>
      </c>
      <c r="AR40" s="8">
        <v>0</v>
      </c>
      <c r="AS40" s="8"/>
      <c r="AT40" s="8"/>
      <c r="AU40" s="8">
        <v>0</v>
      </c>
      <c r="AV40" s="16">
        <v>0</v>
      </c>
      <c r="AW40" s="9">
        <v>0</v>
      </c>
      <c r="AX40" s="9">
        <v>0</v>
      </c>
      <c r="AY40" s="9">
        <v>250</v>
      </c>
      <c r="AZ40" s="20">
        <v>250</v>
      </c>
      <c r="BA40" s="9">
        <v>0</v>
      </c>
      <c r="BB40" s="9">
        <v>0</v>
      </c>
      <c r="BC40" s="8"/>
      <c r="BD40" s="8"/>
      <c r="BE40" s="24">
        <f t="shared" si="0"/>
        <v>0</v>
      </c>
      <c r="BF40" s="24">
        <f t="shared" ref="BF40:BH40" si="88">AH40</f>
        <v>0</v>
      </c>
      <c r="BG40" s="24">
        <f t="shared" si="88"/>
        <v>0</v>
      </c>
      <c r="BH40" s="24">
        <f t="shared" si="88"/>
        <v>0</v>
      </c>
      <c r="BI40" s="2">
        <f t="shared" si="5"/>
        <v>1</v>
      </c>
      <c r="BJ40" s="2">
        <f t="shared" si="6"/>
        <v>0</v>
      </c>
      <c r="BK40" s="2">
        <f t="shared" si="7"/>
        <v>1</v>
      </c>
      <c r="BL40" s="2">
        <f t="shared" si="8"/>
        <v>0</v>
      </c>
      <c r="BM40" s="23">
        <f t="shared" si="2"/>
        <v>0</v>
      </c>
      <c r="BN40" s="23">
        <f t="shared" ref="BN40:BP40" si="89">AE40</f>
        <v>0</v>
      </c>
      <c r="BO40" s="23">
        <f t="shared" si="89"/>
        <v>0</v>
      </c>
      <c r="BP40" s="23">
        <f t="shared" si="89"/>
        <v>0</v>
      </c>
      <c r="BQ40" s="2">
        <f t="shared" si="10"/>
        <v>1</v>
      </c>
      <c r="BR40" s="2">
        <f t="shared" si="11"/>
        <v>0</v>
      </c>
      <c r="BS40" s="2">
        <f t="shared" si="12"/>
        <v>1</v>
      </c>
      <c r="BT40" s="2">
        <f t="shared" si="13"/>
        <v>0</v>
      </c>
    </row>
    <row r="41" s="2" customFormat="1" spans="1:72">
      <c r="A41" s="8">
        <v>23639.87</v>
      </c>
      <c r="B41" s="8">
        <v>-8778</v>
      </c>
      <c r="C41" s="8">
        <v>16568.88</v>
      </c>
      <c r="D41" s="8">
        <v>14728.96</v>
      </c>
      <c r="E41" s="8">
        <v>0</v>
      </c>
      <c r="F41" s="9">
        <v>-5000</v>
      </c>
      <c r="G41" s="8">
        <v>186.48</v>
      </c>
      <c r="H41" s="8">
        <v>188.2</v>
      </c>
      <c r="I41" s="8">
        <v>219.79</v>
      </c>
      <c r="J41" s="8">
        <v>190.63</v>
      </c>
      <c r="K41" s="8">
        <v>271.79</v>
      </c>
      <c r="L41" s="8">
        <v>272.26</v>
      </c>
      <c r="M41" s="8">
        <v>503.2</v>
      </c>
      <c r="N41" s="8">
        <v>0</v>
      </c>
      <c r="O41" s="8">
        <v>0</v>
      </c>
      <c r="P41" s="8">
        <v>277.1</v>
      </c>
      <c r="Q41" s="8">
        <v>104.4</v>
      </c>
      <c r="R41" s="8">
        <v>105.19</v>
      </c>
      <c r="S41" s="8">
        <v>23448.396</v>
      </c>
      <c r="T41" s="8">
        <v>8909.375</v>
      </c>
      <c r="U41" s="8">
        <v>305.145</v>
      </c>
      <c r="V41" s="8">
        <v>17846.824</v>
      </c>
      <c r="W41" s="8">
        <v>18151.969</v>
      </c>
      <c r="X41" s="8">
        <v>-528.89</v>
      </c>
      <c r="Y41" s="8">
        <v>49.967</v>
      </c>
      <c r="Z41" s="8">
        <v>21751.664</v>
      </c>
      <c r="AA41" s="8">
        <v>676.27</v>
      </c>
      <c r="AB41" s="8">
        <v>836.58</v>
      </c>
      <c r="AC41" s="8" t="s">
        <v>60</v>
      </c>
      <c r="AD41" s="9">
        <v>-3645.3296</v>
      </c>
      <c r="AE41" s="8">
        <v>0</v>
      </c>
      <c r="AF41" s="8">
        <v>0</v>
      </c>
      <c r="AG41" s="8">
        <v>0</v>
      </c>
      <c r="AH41" s="8">
        <v>0</v>
      </c>
      <c r="AI41" s="8">
        <v>0</v>
      </c>
      <c r="AJ41" s="8">
        <v>0</v>
      </c>
      <c r="AK41" s="8">
        <v>9308</v>
      </c>
      <c r="AL41" s="8">
        <v>21937.9</v>
      </c>
      <c r="AM41" s="8">
        <v>31245.9</v>
      </c>
      <c r="AN41" s="8">
        <v>21831.44</v>
      </c>
      <c r="AO41" s="8">
        <v>840.68</v>
      </c>
      <c r="AP41" s="8">
        <v>20990.76</v>
      </c>
      <c r="AQ41" s="8">
        <v>0</v>
      </c>
      <c r="AR41" s="8">
        <v>0</v>
      </c>
      <c r="AS41" s="8"/>
      <c r="AT41" s="8"/>
      <c r="AU41" s="8">
        <v>0</v>
      </c>
      <c r="AV41" s="16">
        <v>0</v>
      </c>
      <c r="AW41" s="9">
        <v>0</v>
      </c>
      <c r="AX41" s="9">
        <v>0</v>
      </c>
      <c r="AY41" s="9">
        <v>250</v>
      </c>
      <c r="AZ41" s="20">
        <v>250</v>
      </c>
      <c r="BA41" s="9">
        <v>0</v>
      </c>
      <c r="BB41" s="9">
        <v>0</v>
      </c>
      <c r="BC41" s="8"/>
      <c r="BD41" s="8"/>
      <c r="BE41" s="24">
        <f t="shared" si="0"/>
        <v>0</v>
      </c>
      <c r="BF41" s="24">
        <f t="shared" ref="BF41:BH41" si="90">AH41</f>
        <v>0</v>
      </c>
      <c r="BG41" s="24">
        <f t="shared" si="90"/>
        <v>0</v>
      </c>
      <c r="BH41" s="24">
        <f t="shared" si="90"/>
        <v>0</v>
      </c>
      <c r="BI41" s="2">
        <f t="shared" si="5"/>
        <v>1</v>
      </c>
      <c r="BJ41" s="2">
        <f t="shared" si="6"/>
        <v>0</v>
      </c>
      <c r="BK41" s="2">
        <f t="shared" si="7"/>
        <v>1</v>
      </c>
      <c r="BL41" s="2">
        <f t="shared" si="8"/>
        <v>0</v>
      </c>
      <c r="BM41" s="23">
        <f t="shared" si="2"/>
        <v>0</v>
      </c>
      <c r="BN41" s="23">
        <f t="shared" ref="BN41:BP41" si="91">AE41</f>
        <v>0</v>
      </c>
      <c r="BO41" s="23">
        <f t="shared" si="91"/>
        <v>0</v>
      </c>
      <c r="BP41" s="23">
        <f t="shared" si="91"/>
        <v>0</v>
      </c>
      <c r="BQ41" s="2">
        <f t="shared" si="10"/>
        <v>1</v>
      </c>
      <c r="BR41" s="2">
        <f t="shared" si="11"/>
        <v>0</v>
      </c>
      <c r="BS41" s="2">
        <f t="shared" si="12"/>
        <v>1</v>
      </c>
      <c r="BT41" s="2">
        <f t="shared" si="13"/>
        <v>0</v>
      </c>
    </row>
    <row r="42" s="2" customFormat="1" spans="1:72">
      <c r="A42" s="8">
        <v>23388.67</v>
      </c>
      <c r="B42" s="8">
        <v>-8805</v>
      </c>
      <c r="C42" s="8">
        <v>16089.51</v>
      </c>
      <c r="D42" s="8">
        <v>14959.66</v>
      </c>
      <c r="E42" s="8">
        <v>0</v>
      </c>
      <c r="F42" s="9">
        <v>-5000</v>
      </c>
      <c r="G42" s="8">
        <v>188.2</v>
      </c>
      <c r="H42" s="8">
        <v>186.48</v>
      </c>
      <c r="I42" s="8">
        <v>219.48</v>
      </c>
      <c r="J42" s="8">
        <v>195.43</v>
      </c>
      <c r="K42" s="8">
        <v>270.86</v>
      </c>
      <c r="L42" s="8">
        <v>271.79</v>
      </c>
      <c r="M42" s="8">
        <v>502.38</v>
      </c>
      <c r="N42" s="8">
        <v>0</v>
      </c>
      <c r="O42" s="8">
        <v>0</v>
      </c>
      <c r="P42" s="8">
        <v>250.8</v>
      </c>
      <c r="Q42" s="8">
        <v>105.29</v>
      </c>
      <c r="R42" s="8">
        <v>104.77</v>
      </c>
      <c r="S42" s="8">
        <v>23277.252</v>
      </c>
      <c r="T42" s="8">
        <v>8510.699</v>
      </c>
      <c r="U42" s="8">
        <v>308.735</v>
      </c>
      <c r="V42" s="8">
        <v>17851.506</v>
      </c>
      <c r="W42" s="8">
        <v>18160.241</v>
      </c>
      <c r="X42" s="8">
        <v>-531.98</v>
      </c>
      <c r="Y42" s="8">
        <v>50.035</v>
      </c>
      <c r="Z42" s="8">
        <v>22131.734</v>
      </c>
      <c r="AA42" s="8">
        <v>829.41</v>
      </c>
      <c r="AB42" s="8">
        <v>827.92</v>
      </c>
      <c r="AC42" s="8" t="s">
        <v>60</v>
      </c>
      <c r="AD42" s="9">
        <v>-3675.866</v>
      </c>
      <c r="AE42" s="8">
        <v>0</v>
      </c>
      <c r="AF42" s="8">
        <v>0</v>
      </c>
      <c r="AG42" s="8">
        <v>0</v>
      </c>
      <c r="AH42" s="8">
        <v>0</v>
      </c>
      <c r="AI42" s="8">
        <v>0</v>
      </c>
      <c r="AJ42" s="8">
        <v>0</v>
      </c>
      <c r="AK42" s="8">
        <v>9324</v>
      </c>
      <c r="AL42" s="8">
        <v>21730.6</v>
      </c>
      <c r="AM42" s="8">
        <v>31054.6</v>
      </c>
      <c r="AN42" s="8">
        <v>22710.61</v>
      </c>
      <c r="AO42" s="8">
        <v>831.15</v>
      </c>
      <c r="AP42" s="8">
        <v>21879.46</v>
      </c>
      <c r="AQ42" s="8">
        <v>0</v>
      </c>
      <c r="AR42" s="8">
        <v>0</v>
      </c>
      <c r="AS42" s="8"/>
      <c r="AT42" s="8"/>
      <c r="AU42" s="8">
        <v>0</v>
      </c>
      <c r="AV42" s="16">
        <v>0</v>
      </c>
      <c r="AW42" s="9">
        <v>0</v>
      </c>
      <c r="AX42" s="9">
        <v>0</v>
      </c>
      <c r="AY42" s="9">
        <v>250</v>
      </c>
      <c r="AZ42" s="20">
        <v>250</v>
      </c>
      <c r="BA42" s="9">
        <v>0</v>
      </c>
      <c r="BB42" s="9">
        <v>0</v>
      </c>
      <c r="BC42" s="8"/>
      <c r="BD42" s="8"/>
      <c r="BE42" s="24">
        <f t="shared" si="0"/>
        <v>0</v>
      </c>
      <c r="BF42" s="24">
        <f t="shared" ref="BF42:BH42" si="92">AH42</f>
        <v>0</v>
      </c>
      <c r="BG42" s="24">
        <f t="shared" si="92"/>
        <v>0</v>
      </c>
      <c r="BH42" s="24">
        <f t="shared" si="92"/>
        <v>0</v>
      </c>
      <c r="BI42" s="2">
        <f t="shared" si="5"/>
        <v>1</v>
      </c>
      <c r="BJ42" s="2">
        <f t="shared" si="6"/>
        <v>0</v>
      </c>
      <c r="BK42" s="2">
        <f t="shared" si="7"/>
        <v>1</v>
      </c>
      <c r="BL42" s="2">
        <f t="shared" si="8"/>
        <v>0</v>
      </c>
      <c r="BM42" s="23">
        <f t="shared" si="2"/>
        <v>0</v>
      </c>
      <c r="BN42" s="23">
        <f t="shared" ref="BN42:BP42" si="93">AE42</f>
        <v>0</v>
      </c>
      <c r="BO42" s="23">
        <f t="shared" si="93"/>
        <v>0</v>
      </c>
      <c r="BP42" s="23">
        <f t="shared" si="93"/>
        <v>0</v>
      </c>
      <c r="BQ42" s="2">
        <f t="shared" si="10"/>
        <v>1</v>
      </c>
      <c r="BR42" s="2">
        <f t="shared" si="11"/>
        <v>0</v>
      </c>
      <c r="BS42" s="2">
        <f t="shared" si="12"/>
        <v>1</v>
      </c>
      <c r="BT42" s="2">
        <f t="shared" si="13"/>
        <v>0</v>
      </c>
    </row>
    <row r="43" s="2" customFormat="1" spans="1:72">
      <c r="A43" s="8">
        <v>23136.61</v>
      </c>
      <c r="B43" s="8">
        <v>-8657</v>
      </c>
      <c r="C43" s="8">
        <v>16032.06</v>
      </c>
      <c r="D43" s="8">
        <v>14616.9</v>
      </c>
      <c r="E43" s="8">
        <v>0</v>
      </c>
      <c r="F43" s="9">
        <v>-5000</v>
      </c>
      <c r="G43" s="8">
        <v>187.33</v>
      </c>
      <c r="H43" s="8">
        <v>187.33</v>
      </c>
      <c r="I43" s="8">
        <v>220.31</v>
      </c>
      <c r="J43" s="8">
        <v>195.07</v>
      </c>
      <c r="K43" s="8">
        <v>271.1</v>
      </c>
      <c r="L43" s="8">
        <v>272.49</v>
      </c>
      <c r="M43" s="8">
        <v>502.38</v>
      </c>
      <c r="N43" s="8">
        <v>0</v>
      </c>
      <c r="O43" s="8">
        <v>0</v>
      </c>
      <c r="P43" s="8">
        <v>258.5</v>
      </c>
      <c r="Q43" s="8">
        <v>104.71</v>
      </c>
      <c r="R43" s="8">
        <v>104.98</v>
      </c>
      <c r="S43" s="8">
        <v>22977.246</v>
      </c>
      <c r="T43" s="8">
        <v>8743.212</v>
      </c>
      <c r="U43" s="8">
        <v>300.841</v>
      </c>
      <c r="V43" s="8">
        <v>18009.176</v>
      </c>
      <c r="W43" s="8">
        <v>18310.017</v>
      </c>
      <c r="X43" s="8">
        <v>-527.99</v>
      </c>
      <c r="Y43" s="8">
        <v>49.983</v>
      </c>
      <c r="Z43" s="8">
        <v>22322.271</v>
      </c>
      <c r="AA43" s="8">
        <v>536.486</v>
      </c>
      <c r="AB43" s="8">
        <v>834</v>
      </c>
      <c r="AC43" s="8" t="s">
        <v>60</v>
      </c>
      <c r="AD43" s="9">
        <v>-3662.9792</v>
      </c>
      <c r="AE43" s="8">
        <v>0</v>
      </c>
      <c r="AF43" s="8">
        <v>0</v>
      </c>
      <c r="AG43" s="8">
        <v>0</v>
      </c>
      <c r="AH43" s="8">
        <v>0</v>
      </c>
      <c r="AI43" s="8">
        <v>0</v>
      </c>
      <c r="AJ43" s="8">
        <v>0</v>
      </c>
      <c r="AK43" s="8">
        <v>9268</v>
      </c>
      <c r="AL43" s="8">
        <v>21592.4</v>
      </c>
      <c r="AM43" s="8">
        <v>30860.4</v>
      </c>
      <c r="AN43" s="8">
        <v>23494.87</v>
      </c>
      <c r="AO43" s="8">
        <v>828.7</v>
      </c>
      <c r="AP43" s="8">
        <v>22666.17</v>
      </c>
      <c r="AQ43" s="8">
        <v>0</v>
      </c>
      <c r="AR43" s="8">
        <v>0</v>
      </c>
      <c r="AS43" s="8"/>
      <c r="AT43" s="8"/>
      <c r="AU43" s="8">
        <v>0</v>
      </c>
      <c r="AV43" s="16">
        <v>0</v>
      </c>
      <c r="AW43" s="9">
        <v>0</v>
      </c>
      <c r="AX43" s="9">
        <v>0</v>
      </c>
      <c r="AY43" s="9">
        <v>250</v>
      </c>
      <c r="AZ43" s="20">
        <v>250</v>
      </c>
      <c r="BA43" s="9">
        <v>0</v>
      </c>
      <c r="BB43" s="9">
        <v>0</v>
      </c>
      <c r="BC43" s="8"/>
      <c r="BD43" s="8"/>
      <c r="BE43" s="24">
        <f t="shared" si="0"/>
        <v>0</v>
      </c>
      <c r="BF43" s="24">
        <f t="shared" ref="BF43:BH43" si="94">AH43</f>
        <v>0</v>
      </c>
      <c r="BG43" s="24">
        <f t="shared" si="94"/>
        <v>0</v>
      </c>
      <c r="BH43" s="24">
        <f t="shared" si="94"/>
        <v>0</v>
      </c>
      <c r="BI43" s="2">
        <f t="shared" si="5"/>
        <v>1</v>
      </c>
      <c r="BJ43" s="2">
        <f t="shared" si="6"/>
        <v>0</v>
      </c>
      <c r="BK43" s="2">
        <f t="shared" si="7"/>
        <v>1</v>
      </c>
      <c r="BL43" s="2">
        <f t="shared" si="8"/>
        <v>0</v>
      </c>
      <c r="BM43" s="23">
        <f t="shared" si="2"/>
        <v>0</v>
      </c>
      <c r="BN43" s="23">
        <f t="shared" ref="BN43:BP43" si="95">AE43</f>
        <v>0</v>
      </c>
      <c r="BO43" s="23">
        <f t="shared" si="95"/>
        <v>0</v>
      </c>
      <c r="BP43" s="23">
        <f t="shared" si="95"/>
        <v>0</v>
      </c>
      <c r="BQ43" s="2">
        <f t="shared" si="10"/>
        <v>1</v>
      </c>
      <c r="BR43" s="2">
        <f t="shared" si="11"/>
        <v>0</v>
      </c>
      <c r="BS43" s="2">
        <f t="shared" si="12"/>
        <v>1</v>
      </c>
      <c r="BT43" s="2">
        <f t="shared" si="13"/>
        <v>0</v>
      </c>
    </row>
    <row r="44" s="2" customFormat="1" spans="1:72">
      <c r="A44" s="8">
        <v>23009.01</v>
      </c>
      <c r="B44" s="8">
        <v>-8510</v>
      </c>
      <c r="C44" s="8">
        <v>16035.15</v>
      </c>
      <c r="D44" s="8">
        <v>14333.2</v>
      </c>
      <c r="E44" s="8">
        <v>0</v>
      </c>
      <c r="F44" s="9">
        <v>-5000</v>
      </c>
      <c r="G44" s="8">
        <v>187.33</v>
      </c>
      <c r="H44" s="8">
        <v>187.33</v>
      </c>
      <c r="I44" s="8">
        <v>219.99</v>
      </c>
      <c r="J44" s="8">
        <v>196.15</v>
      </c>
      <c r="K44" s="8">
        <v>270.86</v>
      </c>
      <c r="L44" s="8">
        <v>271.79</v>
      </c>
      <c r="M44" s="8">
        <v>501.56</v>
      </c>
      <c r="N44" s="8">
        <v>0</v>
      </c>
      <c r="O44" s="8">
        <v>0</v>
      </c>
      <c r="P44" s="8">
        <v>254</v>
      </c>
      <c r="Q44" s="8">
        <v>104.82</v>
      </c>
      <c r="R44" s="8">
        <v>105.08</v>
      </c>
      <c r="S44" s="8">
        <v>22924.656</v>
      </c>
      <c r="T44" s="8">
        <v>8344.347</v>
      </c>
      <c r="U44" s="8">
        <v>274.827</v>
      </c>
      <c r="V44" s="8">
        <v>17691.144</v>
      </c>
      <c r="W44" s="8">
        <v>17965.971</v>
      </c>
      <c r="X44" s="8">
        <v>-529.64</v>
      </c>
      <c r="Y44" s="8">
        <v>50.027</v>
      </c>
      <c r="Z44" s="8">
        <v>22332.27</v>
      </c>
      <c r="AA44" s="8">
        <v>528.182</v>
      </c>
      <c r="AB44" s="8">
        <v>838.93</v>
      </c>
      <c r="AC44" s="8" t="s">
        <v>60</v>
      </c>
      <c r="AD44" s="9">
        <v>-3667.4614</v>
      </c>
      <c r="AE44" s="8">
        <v>0</v>
      </c>
      <c r="AF44" s="8">
        <v>0</v>
      </c>
      <c r="AG44" s="8">
        <v>0</v>
      </c>
      <c r="AH44" s="8">
        <v>0</v>
      </c>
      <c r="AI44" s="8">
        <v>0</v>
      </c>
      <c r="AJ44" s="8">
        <v>0</v>
      </c>
      <c r="AK44" s="8">
        <v>9165</v>
      </c>
      <c r="AL44" s="8">
        <v>21592.4</v>
      </c>
      <c r="AM44" s="8">
        <v>30757.4</v>
      </c>
      <c r="AN44" s="8">
        <v>24162.7</v>
      </c>
      <c r="AO44" s="8">
        <v>827.69</v>
      </c>
      <c r="AP44" s="8">
        <v>23335.01</v>
      </c>
      <c r="AQ44" s="8">
        <v>0</v>
      </c>
      <c r="AR44" s="8">
        <v>0</v>
      </c>
      <c r="AS44" s="8"/>
      <c r="AT44" s="8"/>
      <c r="AU44" s="8">
        <v>0</v>
      </c>
      <c r="AV44" s="16">
        <v>0</v>
      </c>
      <c r="AW44" s="9">
        <v>0</v>
      </c>
      <c r="AX44" s="9">
        <v>0</v>
      </c>
      <c r="AY44" s="9">
        <v>250</v>
      </c>
      <c r="AZ44" s="20">
        <v>250</v>
      </c>
      <c r="BA44" s="9">
        <v>0</v>
      </c>
      <c r="BB44" s="9">
        <v>0</v>
      </c>
      <c r="BC44" s="8"/>
      <c r="BD44" s="8"/>
      <c r="BE44" s="24">
        <f t="shared" si="0"/>
        <v>0</v>
      </c>
      <c r="BF44" s="24">
        <f t="shared" ref="BF44:BH44" si="96">AH44</f>
        <v>0</v>
      </c>
      <c r="BG44" s="24">
        <f t="shared" si="96"/>
        <v>0</v>
      </c>
      <c r="BH44" s="24">
        <f t="shared" si="96"/>
        <v>0</v>
      </c>
      <c r="BI44" s="2">
        <f t="shared" si="5"/>
        <v>1</v>
      </c>
      <c r="BJ44" s="2">
        <f t="shared" si="6"/>
        <v>0</v>
      </c>
      <c r="BK44" s="2">
        <f t="shared" si="7"/>
        <v>1</v>
      </c>
      <c r="BL44" s="2">
        <f t="shared" si="8"/>
        <v>0</v>
      </c>
      <c r="BM44" s="23">
        <f t="shared" si="2"/>
        <v>0</v>
      </c>
      <c r="BN44" s="23">
        <f t="shared" ref="BN44:BP44" si="97">AE44</f>
        <v>0</v>
      </c>
      <c r="BO44" s="23">
        <f t="shared" si="97"/>
        <v>0</v>
      </c>
      <c r="BP44" s="23">
        <f t="shared" si="97"/>
        <v>0</v>
      </c>
      <c r="BQ44" s="2">
        <f t="shared" si="10"/>
        <v>1</v>
      </c>
      <c r="BR44" s="2">
        <f t="shared" si="11"/>
        <v>0</v>
      </c>
      <c r="BS44" s="2">
        <f t="shared" si="12"/>
        <v>1</v>
      </c>
      <c r="BT44" s="2">
        <f t="shared" si="13"/>
        <v>0</v>
      </c>
    </row>
    <row r="45" s="2" customFormat="1" spans="1:72">
      <c r="A45" s="8">
        <v>23005.06</v>
      </c>
      <c r="B45" s="8">
        <v>-8277</v>
      </c>
      <c r="C45" s="8">
        <v>15982.79</v>
      </c>
      <c r="D45" s="8">
        <v>14098.36</v>
      </c>
      <c r="E45" s="8">
        <v>0</v>
      </c>
      <c r="F45" s="9">
        <v>-5000</v>
      </c>
      <c r="G45" s="8">
        <v>187.33</v>
      </c>
      <c r="H45" s="8">
        <v>187.33</v>
      </c>
      <c r="I45" s="8">
        <v>219.75</v>
      </c>
      <c r="J45" s="8">
        <v>196.13</v>
      </c>
      <c r="K45" s="8">
        <v>270.86</v>
      </c>
      <c r="L45" s="8">
        <v>271.1</v>
      </c>
      <c r="M45" s="8">
        <v>501.97</v>
      </c>
      <c r="N45" s="8">
        <v>0</v>
      </c>
      <c r="O45" s="8">
        <v>0</v>
      </c>
      <c r="P45" s="8">
        <v>255.1</v>
      </c>
      <c r="Q45" s="8">
        <v>105.08</v>
      </c>
      <c r="R45" s="8">
        <v>104.98</v>
      </c>
      <c r="S45" s="8">
        <v>23096.014</v>
      </c>
      <c r="T45" s="8">
        <v>8517.188</v>
      </c>
      <c r="U45" s="8">
        <v>262.877</v>
      </c>
      <c r="V45" s="8">
        <v>17393.424</v>
      </c>
      <c r="W45" s="8">
        <v>17656.3</v>
      </c>
      <c r="X45" s="8">
        <v>-524.93</v>
      </c>
      <c r="Y45" s="8">
        <v>49.967</v>
      </c>
      <c r="Z45" s="8">
        <v>22132.7</v>
      </c>
      <c r="AA45" s="8">
        <v>751.359</v>
      </c>
      <c r="AB45" s="8">
        <v>838.64</v>
      </c>
      <c r="AC45" s="8" t="s">
        <v>60</v>
      </c>
      <c r="AD45" s="9">
        <v>-3676.8467</v>
      </c>
      <c r="AE45" s="8">
        <v>0</v>
      </c>
      <c r="AF45" s="8">
        <v>0</v>
      </c>
      <c r="AG45" s="8">
        <v>0</v>
      </c>
      <c r="AH45" s="8">
        <v>0</v>
      </c>
      <c r="AI45" s="8">
        <v>0</v>
      </c>
      <c r="AJ45" s="8">
        <v>0</v>
      </c>
      <c r="AK45" s="8">
        <v>9060</v>
      </c>
      <c r="AL45" s="8">
        <v>21799.7</v>
      </c>
      <c r="AM45" s="8">
        <v>30859.7</v>
      </c>
      <c r="AN45" s="8">
        <v>24707.29</v>
      </c>
      <c r="AO45" s="8">
        <v>817.01</v>
      </c>
      <c r="AP45" s="8">
        <v>23890.28</v>
      </c>
      <c r="AQ45" s="8">
        <v>0</v>
      </c>
      <c r="AR45" s="8">
        <v>0</v>
      </c>
      <c r="AS45" s="8"/>
      <c r="AT45" s="8"/>
      <c r="AU45" s="8">
        <v>0</v>
      </c>
      <c r="AV45" s="16">
        <v>0</v>
      </c>
      <c r="AW45" s="9">
        <v>0</v>
      </c>
      <c r="AX45" s="9">
        <v>0</v>
      </c>
      <c r="AY45" s="9">
        <v>250</v>
      </c>
      <c r="AZ45" s="20">
        <v>250</v>
      </c>
      <c r="BA45" s="9">
        <v>0</v>
      </c>
      <c r="BB45" s="9">
        <v>0</v>
      </c>
      <c r="BC45" s="8"/>
      <c r="BD45" s="8"/>
      <c r="BE45" s="24">
        <f t="shared" si="0"/>
        <v>0</v>
      </c>
      <c r="BF45" s="24">
        <f t="shared" ref="BF45:BH45" si="98">AH45</f>
        <v>0</v>
      </c>
      <c r="BG45" s="24">
        <f t="shared" si="98"/>
        <v>0</v>
      </c>
      <c r="BH45" s="24">
        <f t="shared" si="98"/>
        <v>0</v>
      </c>
      <c r="BI45" s="2">
        <f t="shared" si="5"/>
        <v>1</v>
      </c>
      <c r="BJ45" s="2">
        <f t="shared" si="6"/>
        <v>0</v>
      </c>
      <c r="BK45" s="2">
        <f t="shared" si="7"/>
        <v>1</v>
      </c>
      <c r="BL45" s="2">
        <f t="shared" si="8"/>
        <v>0</v>
      </c>
      <c r="BM45" s="23">
        <f t="shared" si="2"/>
        <v>0</v>
      </c>
      <c r="BN45" s="23">
        <f t="shared" ref="BN45:BP45" si="99">AE45</f>
        <v>0</v>
      </c>
      <c r="BO45" s="23">
        <f t="shared" si="99"/>
        <v>0</v>
      </c>
      <c r="BP45" s="23">
        <f t="shared" si="99"/>
        <v>0</v>
      </c>
      <c r="BQ45" s="2">
        <f t="shared" si="10"/>
        <v>1</v>
      </c>
      <c r="BR45" s="2">
        <f t="shared" si="11"/>
        <v>0</v>
      </c>
      <c r="BS45" s="2">
        <f t="shared" si="12"/>
        <v>1</v>
      </c>
      <c r="BT45" s="2">
        <f t="shared" si="13"/>
        <v>0</v>
      </c>
    </row>
    <row r="46" s="2" customFormat="1" spans="1:72">
      <c r="A46" s="8">
        <v>23371.38</v>
      </c>
      <c r="B46" s="8">
        <v>-8131</v>
      </c>
      <c r="C46" s="8">
        <v>16002.47</v>
      </c>
      <c r="D46" s="8">
        <v>15970.01</v>
      </c>
      <c r="E46" s="8">
        <v>0</v>
      </c>
      <c r="F46" s="9">
        <v>-5000</v>
      </c>
      <c r="G46" s="8">
        <v>186.48</v>
      </c>
      <c r="H46" s="8">
        <v>185.64</v>
      </c>
      <c r="I46" s="8">
        <v>218.82</v>
      </c>
      <c r="J46" s="8">
        <v>194.49</v>
      </c>
      <c r="K46" s="8">
        <v>270.4</v>
      </c>
      <c r="L46" s="8">
        <v>271.56</v>
      </c>
      <c r="M46" s="8">
        <v>501.56</v>
      </c>
      <c r="N46" s="8">
        <v>0</v>
      </c>
      <c r="O46" s="8">
        <v>0</v>
      </c>
      <c r="P46" s="8">
        <v>246.7</v>
      </c>
      <c r="Q46" s="8">
        <v>105.29</v>
      </c>
      <c r="R46" s="8">
        <v>104.5</v>
      </c>
      <c r="S46" s="8">
        <v>23565.254</v>
      </c>
      <c r="T46" s="8">
        <v>8105.7</v>
      </c>
      <c r="U46" s="8">
        <v>484.83</v>
      </c>
      <c r="V46" s="8">
        <v>17319.114</v>
      </c>
      <c r="W46" s="8">
        <v>17803.944</v>
      </c>
      <c r="X46" s="8">
        <v>-531.71</v>
      </c>
      <c r="Y46" s="8">
        <v>50.033</v>
      </c>
      <c r="Z46" s="8">
        <v>22041.828</v>
      </c>
      <c r="AA46" s="8">
        <v>981.947</v>
      </c>
      <c r="AB46" s="8">
        <v>828.32</v>
      </c>
      <c r="AC46" s="8" t="s">
        <v>60</v>
      </c>
      <c r="AD46" s="9">
        <v>-3677.1265</v>
      </c>
      <c r="AE46" s="8">
        <v>0</v>
      </c>
      <c r="AF46" s="8">
        <v>0</v>
      </c>
      <c r="AG46" s="8">
        <v>0</v>
      </c>
      <c r="AH46" s="8">
        <v>0</v>
      </c>
      <c r="AI46" s="8">
        <v>0</v>
      </c>
      <c r="AJ46" s="8">
        <v>0</v>
      </c>
      <c r="AK46" s="8">
        <v>8962</v>
      </c>
      <c r="AL46" s="8">
        <v>22387.1</v>
      </c>
      <c r="AM46" s="8">
        <v>31349.1</v>
      </c>
      <c r="AN46" s="8">
        <v>25157.94</v>
      </c>
      <c r="AO46" s="8">
        <v>825.29</v>
      </c>
      <c r="AP46" s="8">
        <v>24332.65</v>
      </c>
      <c r="AQ46" s="8">
        <v>0</v>
      </c>
      <c r="AR46" s="8">
        <v>0</v>
      </c>
      <c r="AS46" s="8"/>
      <c r="AT46" s="8"/>
      <c r="AU46" s="8">
        <v>0</v>
      </c>
      <c r="AV46" s="16">
        <v>0</v>
      </c>
      <c r="AW46" s="9">
        <v>0</v>
      </c>
      <c r="AX46" s="9">
        <v>0</v>
      </c>
      <c r="AY46" s="9">
        <v>250</v>
      </c>
      <c r="AZ46" s="20">
        <v>250</v>
      </c>
      <c r="BA46" s="9">
        <v>0</v>
      </c>
      <c r="BB46" s="9">
        <v>0</v>
      </c>
      <c r="BC46" s="8"/>
      <c r="BD46" s="8"/>
      <c r="BE46" s="24">
        <f t="shared" si="0"/>
        <v>0</v>
      </c>
      <c r="BF46" s="24">
        <f t="shared" ref="BF46:BH46" si="100">AH46</f>
        <v>0</v>
      </c>
      <c r="BG46" s="24">
        <f t="shared" si="100"/>
        <v>0</v>
      </c>
      <c r="BH46" s="24">
        <f t="shared" si="100"/>
        <v>0</v>
      </c>
      <c r="BI46" s="2">
        <f t="shared" si="5"/>
        <v>1</v>
      </c>
      <c r="BJ46" s="2">
        <f t="shared" si="6"/>
        <v>0</v>
      </c>
      <c r="BK46" s="2">
        <f t="shared" si="7"/>
        <v>1</v>
      </c>
      <c r="BL46" s="2">
        <f t="shared" si="8"/>
        <v>0</v>
      </c>
      <c r="BM46" s="23">
        <f t="shared" si="2"/>
        <v>0</v>
      </c>
      <c r="BN46" s="23">
        <f t="shared" ref="BN46:BP46" si="101">AE46</f>
        <v>0</v>
      </c>
      <c r="BO46" s="23">
        <f t="shared" si="101"/>
        <v>0</v>
      </c>
      <c r="BP46" s="23">
        <f t="shared" si="101"/>
        <v>0</v>
      </c>
      <c r="BQ46" s="2">
        <f t="shared" si="10"/>
        <v>1</v>
      </c>
      <c r="BR46" s="2">
        <f t="shared" si="11"/>
        <v>0</v>
      </c>
      <c r="BS46" s="2">
        <f t="shared" si="12"/>
        <v>1</v>
      </c>
      <c r="BT46" s="2">
        <f t="shared" si="13"/>
        <v>0</v>
      </c>
    </row>
    <row r="47" s="2" customFormat="1" spans="1:72">
      <c r="A47" s="8">
        <v>23538.27</v>
      </c>
      <c r="B47" s="8">
        <v>-7995</v>
      </c>
      <c r="C47" s="8">
        <v>16056.86</v>
      </c>
      <c r="D47" s="8">
        <v>16210.08</v>
      </c>
      <c r="E47" s="8">
        <v>0</v>
      </c>
      <c r="F47" s="9">
        <v>-5000</v>
      </c>
      <c r="G47" s="8">
        <v>187.33</v>
      </c>
      <c r="H47" s="8">
        <v>186.48</v>
      </c>
      <c r="I47" s="8">
        <v>219.34</v>
      </c>
      <c r="J47" s="8">
        <v>195.7</v>
      </c>
      <c r="K47" s="8">
        <v>270.86</v>
      </c>
      <c r="L47" s="8">
        <v>271.56</v>
      </c>
      <c r="M47" s="8">
        <v>501.56</v>
      </c>
      <c r="N47" s="8">
        <v>0</v>
      </c>
      <c r="O47" s="8">
        <v>0</v>
      </c>
      <c r="P47" s="8">
        <v>248.5</v>
      </c>
      <c r="Q47" s="8">
        <v>105.29</v>
      </c>
      <c r="R47" s="8">
        <v>105.19</v>
      </c>
      <c r="S47" s="8">
        <v>23585.137</v>
      </c>
      <c r="T47" s="8">
        <v>8066.398</v>
      </c>
      <c r="U47" s="8">
        <v>509.647</v>
      </c>
      <c r="V47" s="8">
        <v>17270.289</v>
      </c>
      <c r="W47" s="8">
        <v>17779.935</v>
      </c>
      <c r="X47" s="8">
        <v>-531.66</v>
      </c>
      <c r="Y47" s="8">
        <v>50.031</v>
      </c>
      <c r="Z47" s="8">
        <v>22153.29</v>
      </c>
      <c r="AA47" s="8">
        <v>871.912</v>
      </c>
      <c r="AB47" s="8">
        <v>827.69</v>
      </c>
      <c r="AC47" s="8" t="s">
        <v>60</v>
      </c>
      <c r="AD47" s="9">
        <v>-3673.905</v>
      </c>
      <c r="AE47" s="8">
        <v>0</v>
      </c>
      <c r="AF47" s="8">
        <v>0</v>
      </c>
      <c r="AG47" s="8">
        <v>0</v>
      </c>
      <c r="AH47" s="8">
        <v>0</v>
      </c>
      <c r="AI47" s="8">
        <v>0</v>
      </c>
      <c r="AJ47" s="8">
        <v>0</v>
      </c>
      <c r="AK47" s="8">
        <v>8832</v>
      </c>
      <c r="AL47" s="8">
        <v>22179.8</v>
      </c>
      <c r="AM47" s="8">
        <v>31011.8</v>
      </c>
      <c r="AN47" s="8">
        <v>25502.39</v>
      </c>
      <c r="AO47" s="8">
        <v>841.41</v>
      </c>
      <c r="AP47" s="8">
        <v>24660.98</v>
      </c>
      <c r="AQ47" s="8">
        <v>0</v>
      </c>
      <c r="AR47" s="8">
        <v>0</v>
      </c>
      <c r="AS47" s="8"/>
      <c r="AT47" s="8"/>
      <c r="AU47" s="8">
        <v>0</v>
      </c>
      <c r="AV47" s="16">
        <v>0</v>
      </c>
      <c r="AW47" s="9">
        <v>0</v>
      </c>
      <c r="AX47" s="9">
        <v>0</v>
      </c>
      <c r="AY47" s="9">
        <v>250</v>
      </c>
      <c r="AZ47" s="20">
        <v>250</v>
      </c>
      <c r="BA47" s="9">
        <v>0</v>
      </c>
      <c r="BB47" s="9">
        <v>0</v>
      </c>
      <c r="BC47" s="8"/>
      <c r="BD47" s="8"/>
      <c r="BE47" s="24">
        <f t="shared" si="0"/>
        <v>0</v>
      </c>
      <c r="BF47" s="24">
        <f t="shared" ref="BF47:BH47" si="102">AH47</f>
        <v>0</v>
      </c>
      <c r="BG47" s="24">
        <f t="shared" si="102"/>
        <v>0</v>
      </c>
      <c r="BH47" s="24">
        <f t="shared" si="102"/>
        <v>0</v>
      </c>
      <c r="BI47" s="2">
        <f t="shared" si="5"/>
        <v>1</v>
      </c>
      <c r="BJ47" s="2">
        <f t="shared" si="6"/>
        <v>0</v>
      </c>
      <c r="BK47" s="2">
        <f t="shared" si="7"/>
        <v>1</v>
      </c>
      <c r="BL47" s="2">
        <f t="shared" si="8"/>
        <v>0</v>
      </c>
      <c r="BM47" s="23">
        <f t="shared" si="2"/>
        <v>0</v>
      </c>
      <c r="BN47" s="23">
        <f t="shared" ref="BN47:BP47" si="103">AE47</f>
        <v>0</v>
      </c>
      <c r="BO47" s="23">
        <f t="shared" si="103"/>
        <v>0</v>
      </c>
      <c r="BP47" s="23">
        <f t="shared" si="103"/>
        <v>0</v>
      </c>
      <c r="BQ47" s="2">
        <f t="shared" si="10"/>
        <v>1</v>
      </c>
      <c r="BR47" s="2">
        <f t="shared" si="11"/>
        <v>0</v>
      </c>
      <c r="BS47" s="2">
        <f t="shared" si="12"/>
        <v>1</v>
      </c>
      <c r="BT47" s="2">
        <f t="shared" si="13"/>
        <v>0</v>
      </c>
    </row>
    <row r="48" s="2" customFormat="1" spans="1:72">
      <c r="A48" s="8">
        <v>23457.48</v>
      </c>
      <c r="B48" s="8">
        <v>-7724</v>
      </c>
      <c r="C48" s="8">
        <v>15952.36</v>
      </c>
      <c r="D48" s="8">
        <v>15853.19</v>
      </c>
      <c r="E48" s="8">
        <v>0</v>
      </c>
      <c r="F48" s="9">
        <v>-5000</v>
      </c>
      <c r="G48" s="8">
        <v>187.33</v>
      </c>
      <c r="H48" s="8">
        <v>186.48</v>
      </c>
      <c r="I48" s="8">
        <v>219.77</v>
      </c>
      <c r="J48" s="8">
        <v>197.31</v>
      </c>
      <c r="K48" s="8">
        <v>270.86</v>
      </c>
      <c r="L48" s="8">
        <v>271.79</v>
      </c>
      <c r="M48" s="8">
        <v>501.56</v>
      </c>
      <c r="N48" s="8">
        <v>0</v>
      </c>
      <c r="O48" s="8">
        <v>0</v>
      </c>
      <c r="P48" s="8">
        <v>251.5</v>
      </c>
      <c r="Q48" s="8">
        <v>105.45</v>
      </c>
      <c r="R48" s="8">
        <v>105.24</v>
      </c>
      <c r="S48" s="8">
        <v>23480.223</v>
      </c>
      <c r="T48" s="8">
        <v>7597.218</v>
      </c>
      <c r="U48" s="8">
        <v>472.09</v>
      </c>
      <c r="V48" s="8">
        <v>17154.87</v>
      </c>
      <c r="W48" s="8">
        <v>17626.96</v>
      </c>
      <c r="X48" s="8">
        <v>-529.91</v>
      </c>
      <c r="Y48" s="8">
        <v>50.033</v>
      </c>
      <c r="Z48" s="8">
        <v>22457.113</v>
      </c>
      <c r="AA48" s="8">
        <v>644.367</v>
      </c>
      <c r="AB48" s="8">
        <v>832.71</v>
      </c>
      <c r="AC48" s="8" t="s">
        <v>60</v>
      </c>
      <c r="AD48" s="9">
        <v>-3676.006</v>
      </c>
      <c r="AE48" s="8">
        <v>0</v>
      </c>
      <c r="AF48" s="8">
        <v>0</v>
      </c>
      <c r="AG48" s="8">
        <v>0</v>
      </c>
      <c r="AH48" s="8">
        <v>0</v>
      </c>
      <c r="AI48" s="8">
        <v>0</v>
      </c>
      <c r="AJ48" s="8">
        <v>0</v>
      </c>
      <c r="AK48" s="8">
        <v>8704</v>
      </c>
      <c r="AL48" s="8">
        <v>21765.2</v>
      </c>
      <c r="AM48" s="8">
        <v>30469.2</v>
      </c>
      <c r="AN48" s="8">
        <v>25758.62</v>
      </c>
      <c r="AO48" s="8">
        <v>857.59</v>
      </c>
      <c r="AP48" s="8">
        <v>24901.03</v>
      </c>
      <c r="AQ48" s="8">
        <v>0</v>
      </c>
      <c r="AR48" s="8">
        <v>0</v>
      </c>
      <c r="AS48" s="8"/>
      <c r="AT48" s="8"/>
      <c r="AU48" s="8">
        <v>0</v>
      </c>
      <c r="AV48" s="16">
        <v>0</v>
      </c>
      <c r="AW48" s="9">
        <v>0</v>
      </c>
      <c r="AX48" s="9">
        <v>0</v>
      </c>
      <c r="AY48" s="9">
        <v>250</v>
      </c>
      <c r="AZ48" s="20">
        <v>250</v>
      </c>
      <c r="BA48" s="9">
        <v>0</v>
      </c>
      <c r="BB48" s="9">
        <v>0</v>
      </c>
      <c r="BC48" s="8"/>
      <c r="BD48" s="8"/>
      <c r="BE48" s="24">
        <f t="shared" si="0"/>
        <v>0</v>
      </c>
      <c r="BF48" s="24">
        <f t="shared" ref="BF48:BH48" si="104">AH48</f>
        <v>0</v>
      </c>
      <c r="BG48" s="24">
        <f t="shared" si="104"/>
        <v>0</v>
      </c>
      <c r="BH48" s="24">
        <f t="shared" si="104"/>
        <v>0</v>
      </c>
      <c r="BI48" s="2">
        <f t="shared" si="5"/>
        <v>1</v>
      </c>
      <c r="BJ48" s="2">
        <f t="shared" si="6"/>
        <v>0</v>
      </c>
      <c r="BK48" s="2">
        <f t="shared" si="7"/>
        <v>1</v>
      </c>
      <c r="BL48" s="2">
        <f t="shared" si="8"/>
        <v>0</v>
      </c>
      <c r="BM48" s="23">
        <f t="shared" si="2"/>
        <v>0</v>
      </c>
      <c r="BN48" s="23">
        <f t="shared" ref="BN48:BP48" si="105">AE48</f>
        <v>0</v>
      </c>
      <c r="BO48" s="23">
        <f t="shared" si="105"/>
        <v>0</v>
      </c>
      <c r="BP48" s="23">
        <f t="shared" si="105"/>
        <v>0</v>
      </c>
      <c r="BQ48" s="2">
        <f t="shared" si="10"/>
        <v>1</v>
      </c>
      <c r="BR48" s="2">
        <f t="shared" si="11"/>
        <v>0</v>
      </c>
      <c r="BS48" s="2">
        <f t="shared" si="12"/>
        <v>1</v>
      </c>
      <c r="BT48" s="2">
        <f t="shared" si="13"/>
        <v>0</v>
      </c>
    </row>
    <row r="49" s="2" customFormat="1" spans="1:72">
      <c r="A49" s="8">
        <v>22893.53</v>
      </c>
      <c r="B49" s="8">
        <v>-7575</v>
      </c>
      <c r="C49" s="8">
        <v>15956.81</v>
      </c>
      <c r="D49" s="8">
        <v>15529.26</v>
      </c>
      <c r="E49" s="8">
        <v>0</v>
      </c>
      <c r="F49" s="9">
        <v>-5000</v>
      </c>
      <c r="G49" s="8">
        <v>186.48</v>
      </c>
      <c r="H49" s="8">
        <v>187.33</v>
      </c>
      <c r="I49" s="8">
        <v>219.88</v>
      </c>
      <c r="J49" s="8">
        <v>196.54</v>
      </c>
      <c r="K49" s="8">
        <v>271.1</v>
      </c>
      <c r="L49" s="8">
        <v>271.1</v>
      </c>
      <c r="M49" s="8">
        <v>501.15</v>
      </c>
      <c r="N49" s="8">
        <v>0</v>
      </c>
      <c r="O49" s="8">
        <v>0</v>
      </c>
      <c r="P49" s="8">
        <v>252.5</v>
      </c>
      <c r="Q49" s="8">
        <v>105.08</v>
      </c>
      <c r="R49" s="8">
        <v>105.19</v>
      </c>
      <c r="S49" s="8">
        <v>22840.576</v>
      </c>
      <c r="T49" s="8">
        <v>7656.496</v>
      </c>
      <c r="U49" s="8">
        <v>440.226</v>
      </c>
      <c r="V49" s="8">
        <v>17120.672</v>
      </c>
      <c r="W49" s="8">
        <v>17560.898</v>
      </c>
      <c r="X49" s="8">
        <v>-533.79</v>
      </c>
      <c r="Y49" s="8">
        <v>50.024</v>
      </c>
      <c r="Z49" s="8">
        <v>22603.137</v>
      </c>
      <c r="AA49" s="8">
        <v>533.822</v>
      </c>
      <c r="AB49" s="8">
        <v>826.95</v>
      </c>
      <c r="AC49" s="8" t="s">
        <v>60</v>
      </c>
      <c r="AD49" s="9">
        <v>-3671.3838</v>
      </c>
      <c r="AE49" s="8">
        <v>0</v>
      </c>
      <c r="AF49" s="8">
        <v>0</v>
      </c>
      <c r="AG49" s="8">
        <v>0</v>
      </c>
      <c r="AH49" s="8">
        <v>0</v>
      </c>
      <c r="AI49" s="8">
        <v>0</v>
      </c>
      <c r="AJ49" s="8">
        <v>0</v>
      </c>
      <c r="AK49" s="8">
        <v>8576</v>
      </c>
      <c r="AL49" s="8">
        <v>21177.8</v>
      </c>
      <c r="AM49" s="8">
        <v>29753.8</v>
      </c>
      <c r="AN49" s="8">
        <v>25905.64</v>
      </c>
      <c r="AO49" s="8">
        <v>862.91</v>
      </c>
      <c r="AP49" s="8">
        <v>25042.73</v>
      </c>
      <c r="AQ49" s="8">
        <v>0</v>
      </c>
      <c r="AR49" s="8">
        <v>0</v>
      </c>
      <c r="AS49" s="8"/>
      <c r="AT49" s="8"/>
      <c r="AU49" s="8">
        <v>0</v>
      </c>
      <c r="AV49" s="16">
        <v>0</v>
      </c>
      <c r="AW49" s="9">
        <v>0</v>
      </c>
      <c r="AX49" s="9">
        <v>0</v>
      </c>
      <c r="AY49" s="9">
        <v>250</v>
      </c>
      <c r="AZ49" s="20">
        <v>250</v>
      </c>
      <c r="BA49" s="9">
        <v>0</v>
      </c>
      <c r="BB49" s="9">
        <v>0</v>
      </c>
      <c r="BC49" s="8"/>
      <c r="BD49" s="8"/>
      <c r="BE49" s="24">
        <f t="shared" si="0"/>
        <v>0</v>
      </c>
      <c r="BF49" s="24">
        <f t="shared" ref="BF49:BH49" si="106">AH49</f>
        <v>0</v>
      </c>
      <c r="BG49" s="24">
        <f t="shared" si="106"/>
        <v>0</v>
      </c>
      <c r="BH49" s="24">
        <f t="shared" si="106"/>
        <v>0</v>
      </c>
      <c r="BI49" s="2">
        <f t="shared" si="5"/>
        <v>1</v>
      </c>
      <c r="BJ49" s="2">
        <f t="shared" si="6"/>
        <v>0</v>
      </c>
      <c r="BK49" s="2">
        <f t="shared" si="7"/>
        <v>1</v>
      </c>
      <c r="BL49" s="2">
        <f t="shared" si="8"/>
        <v>0</v>
      </c>
      <c r="BM49" s="23">
        <f t="shared" si="2"/>
        <v>0</v>
      </c>
      <c r="BN49" s="23">
        <f t="shared" ref="BN49:BP49" si="107">AE49</f>
        <v>0</v>
      </c>
      <c r="BO49" s="23">
        <f t="shared" si="107"/>
        <v>0</v>
      </c>
      <c r="BP49" s="23">
        <f t="shared" si="107"/>
        <v>0</v>
      </c>
      <c r="BQ49" s="2">
        <f t="shared" si="10"/>
        <v>1</v>
      </c>
      <c r="BR49" s="2">
        <f t="shared" si="11"/>
        <v>0</v>
      </c>
      <c r="BS49" s="2">
        <f t="shared" si="12"/>
        <v>1</v>
      </c>
      <c r="BT49" s="2">
        <f t="shared" si="13"/>
        <v>0</v>
      </c>
    </row>
    <row r="50" s="2" customFormat="1" spans="1:72">
      <c r="A50" s="8">
        <v>22669.73</v>
      </c>
      <c r="B50" s="8">
        <v>-7453</v>
      </c>
      <c r="C50" s="8">
        <v>15987.66</v>
      </c>
      <c r="D50" s="8">
        <v>15533.96</v>
      </c>
      <c r="E50" s="8">
        <v>0</v>
      </c>
      <c r="F50" s="9">
        <v>-5000</v>
      </c>
      <c r="G50" s="8">
        <v>187.33</v>
      </c>
      <c r="H50" s="8">
        <v>187.33</v>
      </c>
      <c r="I50" s="8">
        <v>220.56</v>
      </c>
      <c r="J50" s="8">
        <v>195.86</v>
      </c>
      <c r="K50" s="8">
        <v>270.4</v>
      </c>
      <c r="L50" s="8">
        <v>272.26</v>
      </c>
      <c r="M50" s="8">
        <v>500.73</v>
      </c>
      <c r="N50" s="8">
        <v>0</v>
      </c>
      <c r="O50" s="8">
        <v>0</v>
      </c>
      <c r="P50" s="8">
        <v>252.6</v>
      </c>
      <c r="Q50" s="8">
        <v>105.35</v>
      </c>
      <c r="R50" s="8">
        <v>104.82</v>
      </c>
      <c r="S50" s="8">
        <v>22800.164</v>
      </c>
      <c r="T50" s="8">
        <v>7419.064</v>
      </c>
      <c r="U50" s="8">
        <v>434.45</v>
      </c>
      <c r="V50" s="8">
        <v>16692.047</v>
      </c>
      <c r="W50" s="8">
        <v>17126.497</v>
      </c>
      <c r="X50" s="8">
        <v>-531.69</v>
      </c>
      <c r="Y50" s="8">
        <v>50.015</v>
      </c>
      <c r="Z50" s="8">
        <v>22584.574</v>
      </c>
      <c r="AA50" s="8">
        <v>510.875</v>
      </c>
      <c r="AB50" s="8">
        <v>818.01</v>
      </c>
      <c r="AC50" s="8" t="s">
        <v>60</v>
      </c>
      <c r="AD50" s="9">
        <v>-3665.7805</v>
      </c>
      <c r="AE50" s="8">
        <v>0</v>
      </c>
      <c r="AF50" s="8">
        <v>0</v>
      </c>
      <c r="AG50" s="8">
        <v>0</v>
      </c>
      <c r="AH50" s="8">
        <v>0</v>
      </c>
      <c r="AI50" s="8">
        <v>0</v>
      </c>
      <c r="AJ50" s="8">
        <v>0</v>
      </c>
      <c r="AK50" s="8">
        <v>8446</v>
      </c>
      <c r="AL50" s="8">
        <v>20901.3</v>
      </c>
      <c r="AM50" s="8">
        <v>29347.3</v>
      </c>
      <c r="AN50" s="8">
        <v>25998.98</v>
      </c>
      <c r="AO50" s="8">
        <v>887.02</v>
      </c>
      <c r="AP50" s="8">
        <v>25111.96</v>
      </c>
      <c r="AQ50" s="8">
        <v>0</v>
      </c>
      <c r="AR50" s="8">
        <v>0</v>
      </c>
      <c r="AS50" s="8"/>
      <c r="AT50" s="8"/>
      <c r="AU50" s="8">
        <v>0</v>
      </c>
      <c r="AV50" s="16">
        <v>0</v>
      </c>
      <c r="AW50" s="9">
        <v>0</v>
      </c>
      <c r="AX50" s="9">
        <v>0</v>
      </c>
      <c r="AY50" s="9">
        <v>250</v>
      </c>
      <c r="AZ50" s="20">
        <v>250</v>
      </c>
      <c r="BA50" s="9">
        <v>0</v>
      </c>
      <c r="BB50" s="9">
        <v>0</v>
      </c>
      <c r="BC50" s="8"/>
      <c r="BD50" s="8"/>
      <c r="BE50" s="24">
        <f t="shared" si="0"/>
        <v>0</v>
      </c>
      <c r="BF50" s="24">
        <f t="shared" ref="BF50:BH50" si="108">AH50</f>
        <v>0</v>
      </c>
      <c r="BG50" s="24">
        <f t="shared" si="108"/>
        <v>0</v>
      </c>
      <c r="BH50" s="24">
        <f t="shared" si="108"/>
        <v>0</v>
      </c>
      <c r="BI50" s="2">
        <f t="shared" si="5"/>
        <v>1</v>
      </c>
      <c r="BJ50" s="2">
        <f t="shared" si="6"/>
        <v>0</v>
      </c>
      <c r="BK50" s="2">
        <f t="shared" si="7"/>
        <v>1</v>
      </c>
      <c r="BL50" s="2">
        <f t="shared" si="8"/>
        <v>0</v>
      </c>
      <c r="BM50" s="23">
        <f t="shared" si="2"/>
        <v>0</v>
      </c>
      <c r="BN50" s="23">
        <f t="shared" ref="BN50:BP50" si="109">AE50</f>
        <v>0</v>
      </c>
      <c r="BO50" s="23">
        <f t="shared" si="109"/>
        <v>0</v>
      </c>
      <c r="BP50" s="23">
        <f t="shared" si="109"/>
        <v>0</v>
      </c>
      <c r="BQ50" s="2">
        <f t="shared" si="10"/>
        <v>1</v>
      </c>
      <c r="BR50" s="2">
        <f t="shared" si="11"/>
        <v>0</v>
      </c>
      <c r="BS50" s="2">
        <f t="shared" si="12"/>
        <v>1</v>
      </c>
      <c r="BT50" s="2">
        <f t="shared" si="13"/>
        <v>0</v>
      </c>
    </row>
    <row r="51" s="2" customFormat="1" spans="1:72">
      <c r="A51" s="8">
        <v>22413.53</v>
      </c>
      <c r="B51" s="8">
        <v>-7602</v>
      </c>
      <c r="C51" s="8">
        <v>16051.93</v>
      </c>
      <c r="D51" s="8">
        <v>15422.16</v>
      </c>
      <c r="E51" s="8">
        <v>0</v>
      </c>
      <c r="F51" s="9">
        <v>-5000</v>
      </c>
      <c r="G51" s="8">
        <v>187.33</v>
      </c>
      <c r="H51" s="8">
        <v>185.64</v>
      </c>
      <c r="I51" s="8">
        <v>219.45</v>
      </c>
      <c r="J51" s="8">
        <v>194.45</v>
      </c>
      <c r="K51" s="8">
        <v>271.1</v>
      </c>
      <c r="L51" s="8">
        <v>272.26</v>
      </c>
      <c r="M51" s="8">
        <v>501.56</v>
      </c>
      <c r="N51" s="8">
        <v>0</v>
      </c>
      <c r="O51" s="8">
        <v>0</v>
      </c>
      <c r="P51" s="8">
        <v>252.2</v>
      </c>
      <c r="Q51" s="8">
        <v>105.35</v>
      </c>
      <c r="R51" s="8">
        <v>104.77</v>
      </c>
      <c r="S51" s="8">
        <v>22234.01</v>
      </c>
      <c r="T51" s="8">
        <v>7595.248</v>
      </c>
      <c r="U51" s="8">
        <v>507.763</v>
      </c>
      <c r="V51" s="8">
        <v>16493.1</v>
      </c>
      <c r="W51" s="8">
        <v>17000.862</v>
      </c>
      <c r="X51" s="8">
        <v>-531.39</v>
      </c>
      <c r="Y51" s="8">
        <v>50.019</v>
      </c>
      <c r="Z51" s="8">
        <v>22565.828</v>
      </c>
      <c r="AA51" s="8">
        <v>638.957</v>
      </c>
      <c r="AB51" s="8">
        <v>820.82</v>
      </c>
      <c r="AC51" s="8" t="s">
        <v>60</v>
      </c>
      <c r="AD51" s="9">
        <v>-3671.5237</v>
      </c>
      <c r="AE51" s="8">
        <v>0</v>
      </c>
      <c r="AF51" s="8">
        <v>0</v>
      </c>
      <c r="AG51" s="8">
        <v>0</v>
      </c>
      <c r="AH51" s="8">
        <v>0</v>
      </c>
      <c r="AI51" s="8">
        <v>0</v>
      </c>
      <c r="AJ51" s="8">
        <v>0</v>
      </c>
      <c r="AK51" s="8">
        <v>8524</v>
      </c>
      <c r="AL51" s="8">
        <v>20555.8</v>
      </c>
      <c r="AM51" s="8">
        <v>29079.8</v>
      </c>
      <c r="AN51" s="8">
        <v>26011.81</v>
      </c>
      <c r="AO51" s="8">
        <v>908.38</v>
      </c>
      <c r="AP51" s="8">
        <v>25103.43</v>
      </c>
      <c r="AQ51" s="8">
        <v>0</v>
      </c>
      <c r="AR51" s="8">
        <v>0</v>
      </c>
      <c r="AS51" s="8"/>
      <c r="AT51" s="8"/>
      <c r="AU51" s="8">
        <v>0</v>
      </c>
      <c r="AV51" s="16">
        <v>0</v>
      </c>
      <c r="AW51" s="9">
        <v>0</v>
      </c>
      <c r="AX51" s="9">
        <v>0</v>
      </c>
      <c r="AY51" s="9">
        <v>250</v>
      </c>
      <c r="AZ51" s="20">
        <v>250</v>
      </c>
      <c r="BA51" s="9">
        <v>0</v>
      </c>
      <c r="BB51" s="9">
        <v>0</v>
      </c>
      <c r="BC51" s="8"/>
      <c r="BD51" s="8"/>
      <c r="BE51" s="24">
        <f t="shared" si="0"/>
        <v>0</v>
      </c>
      <c r="BF51" s="24">
        <f t="shared" ref="BF51:BH51" si="110">AH51</f>
        <v>0</v>
      </c>
      <c r="BG51" s="24">
        <f t="shared" si="110"/>
        <v>0</v>
      </c>
      <c r="BH51" s="24">
        <f t="shared" si="110"/>
        <v>0</v>
      </c>
      <c r="BI51" s="2">
        <f t="shared" si="5"/>
        <v>1</v>
      </c>
      <c r="BJ51" s="2">
        <f t="shared" si="6"/>
        <v>0</v>
      </c>
      <c r="BK51" s="2">
        <f t="shared" si="7"/>
        <v>1</v>
      </c>
      <c r="BL51" s="2">
        <f t="shared" si="8"/>
        <v>0</v>
      </c>
      <c r="BM51" s="23">
        <f t="shared" si="2"/>
        <v>0</v>
      </c>
      <c r="BN51" s="23">
        <f t="shared" ref="BN51:BP51" si="111">AE51</f>
        <v>0</v>
      </c>
      <c r="BO51" s="23">
        <f t="shared" si="111"/>
        <v>0</v>
      </c>
      <c r="BP51" s="23">
        <f t="shared" si="111"/>
        <v>0</v>
      </c>
      <c r="BQ51" s="2">
        <f t="shared" si="10"/>
        <v>1</v>
      </c>
      <c r="BR51" s="2">
        <f t="shared" si="11"/>
        <v>0</v>
      </c>
      <c r="BS51" s="2">
        <f t="shared" si="12"/>
        <v>1</v>
      </c>
      <c r="BT51" s="2">
        <f t="shared" si="13"/>
        <v>0</v>
      </c>
    </row>
    <row r="52" s="2" customFormat="1" spans="1:72">
      <c r="A52" s="8">
        <v>21990.5</v>
      </c>
      <c r="B52" s="8">
        <v>-7794</v>
      </c>
      <c r="C52" s="8">
        <v>16066.5</v>
      </c>
      <c r="D52" s="8">
        <v>15185.79</v>
      </c>
      <c r="E52" s="8">
        <v>0</v>
      </c>
      <c r="F52" s="9">
        <v>-5000</v>
      </c>
      <c r="G52" s="8">
        <v>187.33</v>
      </c>
      <c r="H52" s="8">
        <v>187.33</v>
      </c>
      <c r="I52" s="8">
        <v>219.38</v>
      </c>
      <c r="J52" s="8">
        <v>195.74</v>
      </c>
      <c r="K52" s="8">
        <v>271.33</v>
      </c>
      <c r="L52" s="8">
        <v>272.26</v>
      </c>
      <c r="M52" s="8">
        <v>501.56</v>
      </c>
      <c r="N52" s="8">
        <v>0</v>
      </c>
      <c r="O52" s="8">
        <v>0</v>
      </c>
      <c r="P52" s="8">
        <v>251.9</v>
      </c>
      <c r="Q52" s="8">
        <v>105.35</v>
      </c>
      <c r="R52" s="8">
        <v>105.03</v>
      </c>
      <c r="S52" s="8">
        <v>22029.148</v>
      </c>
      <c r="T52" s="8">
        <v>7840.008</v>
      </c>
      <c r="U52" s="8">
        <v>476.618</v>
      </c>
      <c r="V52" s="8">
        <v>15853.811</v>
      </c>
      <c r="W52" s="8">
        <v>16330.428</v>
      </c>
      <c r="X52" s="8">
        <v>-527.33</v>
      </c>
      <c r="Y52" s="8">
        <v>49.966</v>
      </c>
      <c r="Z52" s="8">
        <v>22137.66</v>
      </c>
      <c r="AA52" s="8">
        <v>807.832</v>
      </c>
      <c r="AB52" s="8">
        <v>825.43</v>
      </c>
      <c r="AC52" s="8" t="s">
        <v>60</v>
      </c>
      <c r="AD52" s="9">
        <v>-3667.1814</v>
      </c>
      <c r="AE52" s="8">
        <v>0</v>
      </c>
      <c r="AF52" s="8">
        <v>0</v>
      </c>
      <c r="AG52" s="8">
        <v>0</v>
      </c>
      <c r="AH52" s="8">
        <v>0</v>
      </c>
      <c r="AI52" s="8">
        <v>0</v>
      </c>
      <c r="AJ52" s="8">
        <v>0</v>
      </c>
      <c r="AK52" s="8">
        <v>8608</v>
      </c>
      <c r="AL52" s="8">
        <v>20244.8</v>
      </c>
      <c r="AM52" s="8">
        <v>28852.8</v>
      </c>
      <c r="AN52" s="8">
        <v>25930.48</v>
      </c>
      <c r="AO52" s="8">
        <v>936.84</v>
      </c>
      <c r="AP52" s="8">
        <v>24993.64</v>
      </c>
      <c r="AQ52" s="8">
        <v>0</v>
      </c>
      <c r="AR52" s="8">
        <v>0</v>
      </c>
      <c r="AS52" s="8"/>
      <c r="AT52" s="8"/>
      <c r="AU52" s="8">
        <v>0</v>
      </c>
      <c r="AV52" s="16">
        <v>0</v>
      </c>
      <c r="AW52" s="9">
        <v>0</v>
      </c>
      <c r="AX52" s="9">
        <v>0</v>
      </c>
      <c r="AY52" s="9">
        <v>250</v>
      </c>
      <c r="AZ52" s="20">
        <v>250</v>
      </c>
      <c r="BA52" s="9">
        <v>0</v>
      </c>
      <c r="BB52" s="9">
        <v>0</v>
      </c>
      <c r="BC52" s="8"/>
      <c r="BD52" s="8"/>
      <c r="BE52" s="24">
        <f t="shared" si="0"/>
        <v>0</v>
      </c>
      <c r="BF52" s="24">
        <f t="shared" ref="BF52:BH52" si="112">AH52</f>
        <v>0</v>
      </c>
      <c r="BG52" s="24">
        <f t="shared" si="112"/>
        <v>0</v>
      </c>
      <c r="BH52" s="24">
        <f t="shared" si="112"/>
        <v>0</v>
      </c>
      <c r="BI52" s="2">
        <f t="shared" si="5"/>
        <v>1</v>
      </c>
      <c r="BJ52" s="2">
        <f t="shared" si="6"/>
        <v>0</v>
      </c>
      <c r="BK52" s="2">
        <f t="shared" si="7"/>
        <v>1</v>
      </c>
      <c r="BL52" s="2">
        <f t="shared" si="8"/>
        <v>0</v>
      </c>
      <c r="BM52" s="23">
        <f t="shared" si="2"/>
        <v>0</v>
      </c>
      <c r="BN52" s="23">
        <f t="shared" ref="BN52:BP52" si="113">AE52</f>
        <v>0</v>
      </c>
      <c r="BO52" s="23">
        <f t="shared" si="113"/>
        <v>0</v>
      </c>
      <c r="BP52" s="23">
        <f t="shared" si="113"/>
        <v>0</v>
      </c>
      <c r="BQ52" s="2">
        <f t="shared" si="10"/>
        <v>1</v>
      </c>
      <c r="BR52" s="2">
        <f t="shared" si="11"/>
        <v>0</v>
      </c>
      <c r="BS52" s="2">
        <f t="shared" si="12"/>
        <v>1</v>
      </c>
      <c r="BT52" s="2">
        <f t="shared" si="13"/>
        <v>0</v>
      </c>
    </row>
    <row r="53" s="2" customFormat="1" spans="1:72">
      <c r="A53" s="8">
        <v>21651.34</v>
      </c>
      <c r="B53" s="8">
        <v>-7933</v>
      </c>
      <c r="C53" s="8">
        <v>16075.76</v>
      </c>
      <c r="D53" s="8">
        <v>14928.62</v>
      </c>
      <c r="E53" s="8">
        <v>0</v>
      </c>
      <c r="F53" s="9">
        <v>-5000</v>
      </c>
      <c r="G53" s="8">
        <v>187.33</v>
      </c>
      <c r="H53" s="8">
        <v>187.33</v>
      </c>
      <c r="I53" s="8">
        <v>219.72</v>
      </c>
      <c r="J53" s="8">
        <v>195.92</v>
      </c>
      <c r="K53" s="8">
        <v>270.86</v>
      </c>
      <c r="L53" s="8">
        <v>271.56</v>
      </c>
      <c r="M53" s="8">
        <v>501.97</v>
      </c>
      <c r="N53" s="8">
        <v>0</v>
      </c>
      <c r="O53" s="8">
        <v>0</v>
      </c>
      <c r="P53" s="8">
        <v>252.9</v>
      </c>
      <c r="Q53" s="8">
        <v>106.03</v>
      </c>
      <c r="R53" s="8">
        <v>105.08</v>
      </c>
      <c r="S53" s="8">
        <v>21833.68</v>
      </c>
      <c r="T53" s="8">
        <v>8033.618</v>
      </c>
      <c r="U53" s="8">
        <v>467.278</v>
      </c>
      <c r="V53" s="8">
        <v>15660.134</v>
      </c>
      <c r="W53" s="8">
        <v>16127.412</v>
      </c>
      <c r="X53" s="8">
        <v>-528.76</v>
      </c>
      <c r="Y53" s="8">
        <v>49.965</v>
      </c>
      <c r="Z53" s="8">
        <v>22259.715</v>
      </c>
      <c r="AA53" s="8">
        <v>651.426</v>
      </c>
      <c r="AB53" s="8">
        <v>818.35</v>
      </c>
      <c r="AC53" s="8" t="s">
        <v>60</v>
      </c>
      <c r="AD53" s="9">
        <v>-3669.2827</v>
      </c>
      <c r="AE53" s="8">
        <v>0</v>
      </c>
      <c r="AF53" s="8">
        <v>0</v>
      </c>
      <c r="AG53" s="8">
        <v>0</v>
      </c>
      <c r="AH53" s="8">
        <v>0</v>
      </c>
      <c r="AI53" s="8">
        <v>0</v>
      </c>
      <c r="AJ53" s="8">
        <v>0</v>
      </c>
      <c r="AK53" s="8">
        <v>8690</v>
      </c>
      <c r="AL53" s="8">
        <v>19968.4</v>
      </c>
      <c r="AM53" s="8">
        <v>28658.4</v>
      </c>
      <c r="AN53" s="8">
        <v>25758.47</v>
      </c>
      <c r="AO53" s="8">
        <v>958.11</v>
      </c>
      <c r="AP53" s="8">
        <v>24800.36</v>
      </c>
      <c r="AQ53" s="8">
        <v>0</v>
      </c>
      <c r="AR53" s="8">
        <v>0</v>
      </c>
      <c r="AS53" s="8"/>
      <c r="AT53" s="8"/>
      <c r="AU53" s="8">
        <v>0</v>
      </c>
      <c r="AV53" s="16">
        <v>0</v>
      </c>
      <c r="AW53" s="9">
        <v>0</v>
      </c>
      <c r="AX53" s="9">
        <v>0</v>
      </c>
      <c r="AY53" s="9">
        <v>250</v>
      </c>
      <c r="AZ53" s="20">
        <v>250</v>
      </c>
      <c r="BA53" s="9">
        <v>0</v>
      </c>
      <c r="BB53" s="9">
        <v>0</v>
      </c>
      <c r="BC53" s="8"/>
      <c r="BD53" s="8"/>
      <c r="BE53" s="24">
        <f t="shared" si="0"/>
        <v>0</v>
      </c>
      <c r="BF53" s="24">
        <f t="shared" ref="BF53:BH53" si="114">AH53</f>
        <v>0</v>
      </c>
      <c r="BG53" s="24">
        <f t="shared" si="114"/>
        <v>0</v>
      </c>
      <c r="BH53" s="24">
        <f t="shared" si="114"/>
        <v>0</v>
      </c>
      <c r="BI53" s="2">
        <f t="shared" si="5"/>
        <v>1</v>
      </c>
      <c r="BJ53" s="2">
        <f t="shared" si="6"/>
        <v>0</v>
      </c>
      <c r="BK53" s="2">
        <f t="shared" si="7"/>
        <v>1</v>
      </c>
      <c r="BL53" s="2">
        <f t="shared" si="8"/>
        <v>0</v>
      </c>
      <c r="BM53" s="23">
        <f t="shared" si="2"/>
        <v>0</v>
      </c>
      <c r="BN53" s="23">
        <f t="shared" ref="BN53:BP53" si="115">AE53</f>
        <v>0</v>
      </c>
      <c r="BO53" s="23">
        <f t="shared" si="115"/>
        <v>0</v>
      </c>
      <c r="BP53" s="23">
        <f t="shared" si="115"/>
        <v>0</v>
      </c>
      <c r="BQ53" s="2">
        <f t="shared" si="10"/>
        <v>1</v>
      </c>
      <c r="BR53" s="2">
        <f t="shared" si="11"/>
        <v>0</v>
      </c>
      <c r="BS53" s="2">
        <f t="shared" si="12"/>
        <v>1</v>
      </c>
      <c r="BT53" s="2">
        <f t="shared" si="13"/>
        <v>0</v>
      </c>
    </row>
    <row r="54" s="2" customFormat="1" spans="1:72">
      <c r="A54" s="8">
        <v>21681.78</v>
      </c>
      <c r="B54" s="8">
        <v>-8288</v>
      </c>
      <c r="C54" s="8">
        <v>16048.31</v>
      </c>
      <c r="D54" s="8">
        <v>15287.54</v>
      </c>
      <c r="E54" s="8">
        <v>0</v>
      </c>
      <c r="F54" s="9">
        <v>-5000</v>
      </c>
      <c r="G54" s="8">
        <v>186.48</v>
      </c>
      <c r="H54" s="8">
        <v>186.48</v>
      </c>
      <c r="I54" s="8">
        <v>219.02</v>
      </c>
      <c r="J54" s="8">
        <v>195.45</v>
      </c>
      <c r="K54" s="8">
        <v>270.86</v>
      </c>
      <c r="L54" s="8">
        <v>272.49</v>
      </c>
      <c r="M54" s="8">
        <v>501.56</v>
      </c>
      <c r="N54" s="8">
        <v>0</v>
      </c>
      <c r="O54" s="8">
        <v>0</v>
      </c>
      <c r="P54" s="8">
        <v>253.4</v>
      </c>
      <c r="Q54" s="8">
        <v>105.08</v>
      </c>
      <c r="R54" s="8">
        <v>105.72</v>
      </c>
      <c r="S54" s="8">
        <v>21648.893</v>
      </c>
      <c r="T54" s="8">
        <v>8335.465</v>
      </c>
      <c r="U54" s="8">
        <v>586.419</v>
      </c>
      <c r="V54" s="8">
        <v>15411.827</v>
      </c>
      <c r="W54" s="8">
        <v>15998.246</v>
      </c>
      <c r="X54" s="8">
        <v>-534.02</v>
      </c>
      <c r="Y54" s="8">
        <v>49.969</v>
      </c>
      <c r="Z54" s="8">
        <v>22201.582</v>
      </c>
      <c r="AA54" s="8">
        <v>737.242</v>
      </c>
      <c r="AB54" s="8">
        <v>816</v>
      </c>
      <c r="AC54" s="8" t="s">
        <v>60</v>
      </c>
      <c r="AD54" s="9">
        <v>-3669.1426</v>
      </c>
      <c r="AE54" s="8">
        <v>0</v>
      </c>
      <c r="AF54" s="8">
        <v>0</v>
      </c>
      <c r="AG54" s="8">
        <v>0</v>
      </c>
      <c r="AH54" s="8">
        <v>0</v>
      </c>
      <c r="AI54" s="8">
        <v>0</v>
      </c>
      <c r="AJ54" s="8">
        <v>0</v>
      </c>
      <c r="AK54" s="8">
        <v>8772</v>
      </c>
      <c r="AL54" s="8">
        <v>19830.2</v>
      </c>
      <c r="AM54" s="8">
        <v>28602.2</v>
      </c>
      <c r="AN54" s="8">
        <v>25513.77</v>
      </c>
      <c r="AO54" s="8">
        <v>985.76</v>
      </c>
      <c r="AP54" s="8">
        <v>24528.01</v>
      </c>
      <c r="AQ54" s="8">
        <v>0</v>
      </c>
      <c r="AR54" s="8">
        <v>0</v>
      </c>
      <c r="AS54" s="8"/>
      <c r="AT54" s="8"/>
      <c r="AU54" s="8">
        <v>0</v>
      </c>
      <c r="AV54" s="16">
        <v>0</v>
      </c>
      <c r="AW54" s="9">
        <v>0</v>
      </c>
      <c r="AX54" s="9">
        <v>0</v>
      </c>
      <c r="AY54" s="9">
        <v>250</v>
      </c>
      <c r="AZ54" s="20">
        <v>250</v>
      </c>
      <c r="BA54" s="9">
        <v>0</v>
      </c>
      <c r="BB54" s="9">
        <v>0</v>
      </c>
      <c r="BC54" s="8"/>
      <c r="BD54" s="8"/>
      <c r="BE54" s="24">
        <f t="shared" si="0"/>
        <v>0</v>
      </c>
      <c r="BF54" s="24">
        <f t="shared" ref="BF54:BH54" si="116">AH54</f>
        <v>0</v>
      </c>
      <c r="BG54" s="24">
        <f t="shared" si="116"/>
        <v>0</v>
      </c>
      <c r="BH54" s="24">
        <f t="shared" si="116"/>
        <v>0</v>
      </c>
      <c r="BI54" s="2">
        <f t="shared" si="5"/>
        <v>1</v>
      </c>
      <c r="BJ54" s="2">
        <f t="shared" si="6"/>
        <v>0</v>
      </c>
      <c r="BK54" s="2">
        <f t="shared" si="7"/>
        <v>1</v>
      </c>
      <c r="BL54" s="2">
        <f t="shared" si="8"/>
        <v>0</v>
      </c>
      <c r="BM54" s="23">
        <f t="shared" si="2"/>
        <v>0</v>
      </c>
      <c r="BN54" s="23">
        <f t="shared" ref="BN54:BP54" si="117">AE54</f>
        <v>0</v>
      </c>
      <c r="BO54" s="23">
        <f t="shared" si="117"/>
        <v>0</v>
      </c>
      <c r="BP54" s="23">
        <f t="shared" si="117"/>
        <v>0</v>
      </c>
      <c r="BQ54" s="2">
        <f t="shared" si="10"/>
        <v>1</v>
      </c>
      <c r="BR54" s="2">
        <f t="shared" si="11"/>
        <v>0</v>
      </c>
      <c r="BS54" s="2">
        <f t="shared" si="12"/>
        <v>1</v>
      </c>
      <c r="BT54" s="2">
        <f t="shared" si="13"/>
        <v>0</v>
      </c>
    </row>
    <row r="55" s="2" customFormat="1" spans="1:72">
      <c r="A55" s="8">
        <v>21377.18</v>
      </c>
      <c r="B55" s="8">
        <v>-8277</v>
      </c>
      <c r="C55" s="8">
        <v>16009.57</v>
      </c>
      <c r="D55" s="8">
        <v>14863.58</v>
      </c>
      <c r="E55" s="8">
        <v>0</v>
      </c>
      <c r="F55" s="9">
        <v>-5000</v>
      </c>
      <c r="G55" s="8">
        <v>187.33</v>
      </c>
      <c r="H55" s="8">
        <v>188.2</v>
      </c>
      <c r="I55" s="8">
        <v>220.31</v>
      </c>
      <c r="J55" s="8">
        <v>196.79</v>
      </c>
      <c r="K55" s="8">
        <v>270.86</v>
      </c>
      <c r="L55" s="8">
        <v>271.56</v>
      </c>
      <c r="M55" s="8">
        <v>499.91</v>
      </c>
      <c r="N55" s="8">
        <v>0</v>
      </c>
      <c r="O55" s="8">
        <v>0</v>
      </c>
      <c r="P55" s="8">
        <v>251.9</v>
      </c>
      <c r="Q55" s="8">
        <v>105.24</v>
      </c>
      <c r="R55" s="8">
        <v>105.19</v>
      </c>
      <c r="S55" s="8">
        <v>21626.85</v>
      </c>
      <c r="T55" s="8">
        <v>8057.392</v>
      </c>
      <c r="U55" s="8">
        <v>667.981</v>
      </c>
      <c r="V55" s="8">
        <v>15393.222</v>
      </c>
      <c r="W55" s="8">
        <v>16061.203</v>
      </c>
      <c r="X55" s="8">
        <v>-534.08</v>
      </c>
      <c r="Y55" s="8">
        <v>50.003</v>
      </c>
      <c r="Z55" s="8">
        <v>22357.715</v>
      </c>
      <c r="AA55" s="8">
        <v>646.111</v>
      </c>
      <c r="AB55" s="8">
        <v>809.96</v>
      </c>
      <c r="AC55" s="8" t="s">
        <v>60</v>
      </c>
      <c r="AD55" s="9">
        <v>-3667.4614</v>
      </c>
      <c r="AE55" s="8">
        <v>0</v>
      </c>
      <c r="AF55" s="8">
        <v>0</v>
      </c>
      <c r="AG55" s="8">
        <v>0</v>
      </c>
      <c r="AH55" s="8">
        <v>0</v>
      </c>
      <c r="AI55" s="8">
        <v>0</v>
      </c>
      <c r="AJ55" s="8">
        <v>0</v>
      </c>
      <c r="AK55" s="8">
        <v>8792</v>
      </c>
      <c r="AL55" s="8">
        <v>19830.2</v>
      </c>
      <c r="AM55" s="8">
        <v>28622.2</v>
      </c>
      <c r="AN55" s="8">
        <v>25177.46</v>
      </c>
      <c r="AO55" s="8">
        <v>1011.09</v>
      </c>
      <c r="AP55" s="8">
        <v>24166.37</v>
      </c>
      <c r="AQ55" s="8">
        <v>0</v>
      </c>
      <c r="AR55" s="8">
        <v>0</v>
      </c>
      <c r="AS55" s="8"/>
      <c r="AT55" s="8"/>
      <c r="AU55" s="8">
        <v>0</v>
      </c>
      <c r="AV55" s="16">
        <v>0</v>
      </c>
      <c r="AW55" s="9">
        <v>0</v>
      </c>
      <c r="AX55" s="9">
        <v>0</v>
      </c>
      <c r="AY55" s="9">
        <v>250</v>
      </c>
      <c r="AZ55" s="20">
        <v>250</v>
      </c>
      <c r="BA55" s="9">
        <v>0</v>
      </c>
      <c r="BB55" s="9">
        <v>0</v>
      </c>
      <c r="BC55" s="8"/>
      <c r="BD55" s="8"/>
      <c r="BE55" s="24">
        <f t="shared" si="0"/>
        <v>0</v>
      </c>
      <c r="BF55" s="24">
        <f t="shared" ref="BF55:BH55" si="118">AH55</f>
        <v>0</v>
      </c>
      <c r="BG55" s="24">
        <f t="shared" si="118"/>
        <v>0</v>
      </c>
      <c r="BH55" s="24">
        <f t="shared" si="118"/>
        <v>0</v>
      </c>
      <c r="BI55" s="2">
        <f t="shared" si="5"/>
        <v>1</v>
      </c>
      <c r="BJ55" s="2">
        <f t="shared" si="6"/>
        <v>0</v>
      </c>
      <c r="BK55" s="2">
        <f t="shared" si="7"/>
        <v>1</v>
      </c>
      <c r="BL55" s="2">
        <f t="shared" si="8"/>
        <v>0</v>
      </c>
      <c r="BM55" s="23">
        <f t="shared" si="2"/>
        <v>0</v>
      </c>
      <c r="BN55" s="23">
        <f t="shared" ref="BN55:BP55" si="119">AE55</f>
        <v>0</v>
      </c>
      <c r="BO55" s="23">
        <f t="shared" si="119"/>
        <v>0</v>
      </c>
      <c r="BP55" s="23">
        <f t="shared" si="119"/>
        <v>0</v>
      </c>
      <c r="BQ55" s="2">
        <f t="shared" si="10"/>
        <v>1</v>
      </c>
      <c r="BR55" s="2">
        <f t="shared" si="11"/>
        <v>0</v>
      </c>
      <c r="BS55" s="2">
        <f t="shared" si="12"/>
        <v>1</v>
      </c>
      <c r="BT55" s="2">
        <f t="shared" si="13"/>
        <v>0</v>
      </c>
    </row>
    <row r="56" s="2" customFormat="1" spans="1:72">
      <c r="A56" s="8">
        <v>21450.82</v>
      </c>
      <c r="B56" s="8">
        <v>-8314</v>
      </c>
      <c r="C56" s="8">
        <v>15943.54</v>
      </c>
      <c r="D56" s="8">
        <v>14711.93</v>
      </c>
      <c r="E56" s="8">
        <v>0</v>
      </c>
      <c r="F56" s="9">
        <v>-5000</v>
      </c>
      <c r="G56" s="8">
        <v>187.33</v>
      </c>
      <c r="H56" s="8">
        <v>187.33</v>
      </c>
      <c r="I56" s="8">
        <v>220.43</v>
      </c>
      <c r="J56" s="8">
        <v>195.31</v>
      </c>
      <c r="K56" s="8">
        <v>271.1</v>
      </c>
      <c r="L56" s="8">
        <v>272.26</v>
      </c>
      <c r="M56" s="8">
        <v>501.15</v>
      </c>
      <c r="N56" s="8">
        <v>0</v>
      </c>
      <c r="O56" s="8">
        <v>0</v>
      </c>
      <c r="P56" s="8">
        <v>252.1</v>
      </c>
      <c r="Q56" s="8">
        <v>105.19</v>
      </c>
      <c r="R56" s="8">
        <v>104.66</v>
      </c>
      <c r="S56" s="8">
        <v>21333.158</v>
      </c>
      <c r="T56" s="8">
        <v>8359.746</v>
      </c>
      <c r="U56" s="8">
        <v>793.135</v>
      </c>
      <c r="V56" s="8">
        <v>15121.889</v>
      </c>
      <c r="W56" s="8">
        <v>15915.024</v>
      </c>
      <c r="X56" s="8">
        <v>-531.39</v>
      </c>
      <c r="Y56" s="8">
        <v>49.974</v>
      </c>
      <c r="Z56" s="8">
        <v>22231.156</v>
      </c>
      <c r="AA56" s="8">
        <v>710.633</v>
      </c>
      <c r="AB56" s="8">
        <v>804.81</v>
      </c>
      <c r="AC56" s="8" t="s">
        <v>60</v>
      </c>
      <c r="AD56" s="9">
        <v>-3670.263</v>
      </c>
      <c r="AE56" s="8">
        <v>0</v>
      </c>
      <c r="AF56" s="8">
        <v>0</v>
      </c>
      <c r="AG56" s="8">
        <v>0</v>
      </c>
      <c r="AH56" s="8">
        <v>0</v>
      </c>
      <c r="AI56" s="8">
        <v>0</v>
      </c>
      <c r="AJ56" s="8">
        <v>0</v>
      </c>
      <c r="AK56" s="8">
        <v>8815</v>
      </c>
      <c r="AL56" s="8">
        <v>20072.1</v>
      </c>
      <c r="AM56" s="8">
        <v>28887.1</v>
      </c>
      <c r="AN56" s="8">
        <v>24756.84</v>
      </c>
      <c r="AO56" s="8">
        <v>1041.81</v>
      </c>
      <c r="AP56" s="8">
        <v>23715.03</v>
      </c>
      <c r="AQ56" s="8">
        <v>0</v>
      </c>
      <c r="AR56" s="8">
        <v>0</v>
      </c>
      <c r="AS56" s="8"/>
      <c r="AT56" s="8"/>
      <c r="AU56" s="8">
        <v>0</v>
      </c>
      <c r="AV56" s="16">
        <v>0</v>
      </c>
      <c r="AW56" s="9">
        <v>0</v>
      </c>
      <c r="AX56" s="9">
        <v>0</v>
      </c>
      <c r="AY56" s="9">
        <v>250</v>
      </c>
      <c r="AZ56" s="20">
        <v>250</v>
      </c>
      <c r="BA56" s="9">
        <v>0</v>
      </c>
      <c r="BB56" s="9">
        <v>0</v>
      </c>
      <c r="BC56" s="8"/>
      <c r="BD56" s="8"/>
      <c r="BE56" s="24">
        <f t="shared" si="0"/>
        <v>0</v>
      </c>
      <c r="BF56" s="24">
        <f t="shared" ref="BF56:BH56" si="120">AH56</f>
        <v>0</v>
      </c>
      <c r="BG56" s="24">
        <f t="shared" si="120"/>
        <v>0</v>
      </c>
      <c r="BH56" s="24">
        <f t="shared" si="120"/>
        <v>0</v>
      </c>
      <c r="BI56" s="2">
        <f t="shared" si="5"/>
        <v>1</v>
      </c>
      <c r="BJ56" s="2">
        <f t="shared" si="6"/>
        <v>0</v>
      </c>
      <c r="BK56" s="2">
        <f t="shared" si="7"/>
        <v>1</v>
      </c>
      <c r="BL56" s="2">
        <f t="shared" si="8"/>
        <v>0</v>
      </c>
      <c r="BM56" s="23">
        <f t="shared" si="2"/>
        <v>0</v>
      </c>
      <c r="BN56" s="23">
        <f t="shared" ref="BN56:BP56" si="121">AE56</f>
        <v>0</v>
      </c>
      <c r="BO56" s="23">
        <f t="shared" si="121"/>
        <v>0</v>
      </c>
      <c r="BP56" s="23">
        <f t="shared" si="121"/>
        <v>0</v>
      </c>
      <c r="BQ56" s="2">
        <f t="shared" si="10"/>
        <v>1</v>
      </c>
      <c r="BR56" s="2">
        <f t="shared" si="11"/>
        <v>0</v>
      </c>
      <c r="BS56" s="2">
        <f t="shared" si="12"/>
        <v>1</v>
      </c>
      <c r="BT56" s="2">
        <f t="shared" si="13"/>
        <v>0</v>
      </c>
    </row>
    <row r="57" s="2" customFormat="1" spans="1:72">
      <c r="A57" s="8">
        <v>21482.42</v>
      </c>
      <c r="B57" s="8">
        <v>-8331</v>
      </c>
      <c r="C57" s="8">
        <v>15850.74</v>
      </c>
      <c r="D57" s="8">
        <v>14361.19</v>
      </c>
      <c r="E57" s="8">
        <v>0</v>
      </c>
      <c r="F57" s="9">
        <v>-5000</v>
      </c>
      <c r="G57" s="8">
        <v>187.33</v>
      </c>
      <c r="H57" s="8">
        <v>186.48</v>
      </c>
      <c r="I57" s="8">
        <v>219.58</v>
      </c>
      <c r="J57" s="8">
        <v>196.17</v>
      </c>
      <c r="K57" s="8">
        <v>270.4</v>
      </c>
      <c r="L57" s="8">
        <v>271.56</v>
      </c>
      <c r="M57" s="8">
        <v>501.97</v>
      </c>
      <c r="N57" s="8">
        <v>0</v>
      </c>
      <c r="O57" s="8">
        <v>0</v>
      </c>
      <c r="P57" s="8">
        <v>252.2</v>
      </c>
      <c r="Q57" s="8">
        <v>105.45</v>
      </c>
      <c r="R57" s="8">
        <v>104.82</v>
      </c>
      <c r="S57" s="8">
        <v>21743.268</v>
      </c>
      <c r="T57" s="8">
        <v>8410.188</v>
      </c>
      <c r="U57" s="8">
        <v>990.963</v>
      </c>
      <c r="V57" s="8">
        <v>15338.95</v>
      </c>
      <c r="W57" s="8">
        <v>16329.914</v>
      </c>
      <c r="X57" s="8">
        <v>-533.29</v>
      </c>
      <c r="Y57" s="8">
        <v>50.023</v>
      </c>
      <c r="Z57" s="8">
        <v>22195.383</v>
      </c>
      <c r="AA57" s="8">
        <v>700.506</v>
      </c>
      <c r="AB57" s="8">
        <v>809.42</v>
      </c>
      <c r="AC57" s="8" t="s">
        <v>60</v>
      </c>
      <c r="AD57" s="9">
        <v>-3667.3213</v>
      </c>
      <c r="AE57" s="8">
        <v>0</v>
      </c>
      <c r="AF57" s="8">
        <v>0</v>
      </c>
      <c r="AG57" s="8">
        <v>0</v>
      </c>
      <c r="AH57" s="8">
        <v>0</v>
      </c>
      <c r="AI57" s="8">
        <v>0</v>
      </c>
      <c r="AJ57" s="8">
        <v>0</v>
      </c>
      <c r="AK57" s="8">
        <v>8836</v>
      </c>
      <c r="AL57" s="8">
        <v>20348.5</v>
      </c>
      <c r="AM57" s="8">
        <v>29184.5</v>
      </c>
      <c r="AN57" s="8">
        <v>24260.24</v>
      </c>
      <c r="AO57" s="8">
        <v>1078.45</v>
      </c>
      <c r="AP57" s="8">
        <v>23181.79</v>
      </c>
      <c r="AQ57" s="8">
        <v>0</v>
      </c>
      <c r="AR57" s="8">
        <v>0</v>
      </c>
      <c r="AS57" s="8"/>
      <c r="AT57" s="8"/>
      <c r="AU57" s="8">
        <v>0</v>
      </c>
      <c r="AV57" s="16">
        <v>0</v>
      </c>
      <c r="AW57" s="9">
        <v>0</v>
      </c>
      <c r="AX57" s="9">
        <v>0</v>
      </c>
      <c r="AY57" s="9">
        <v>250</v>
      </c>
      <c r="AZ57" s="20">
        <v>250</v>
      </c>
      <c r="BA57" s="9">
        <v>0</v>
      </c>
      <c r="BB57" s="9">
        <v>0</v>
      </c>
      <c r="BC57" s="8"/>
      <c r="BD57" s="8"/>
      <c r="BE57" s="24">
        <f t="shared" si="0"/>
        <v>0</v>
      </c>
      <c r="BF57" s="24">
        <f t="shared" ref="BF57:BH57" si="122">AH57</f>
        <v>0</v>
      </c>
      <c r="BG57" s="24">
        <f t="shared" si="122"/>
        <v>0</v>
      </c>
      <c r="BH57" s="24">
        <f t="shared" si="122"/>
        <v>0</v>
      </c>
      <c r="BI57" s="2">
        <f t="shared" si="5"/>
        <v>1</v>
      </c>
      <c r="BJ57" s="2">
        <f t="shared" si="6"/>
        <v>0</v>
      </c>
      <c r="BK57" s="2">
        <f t="shared" si="7"/>
        <v>1</v>
      </c>
      <c r="BL57" s="2">
        <f t="shared" si="8"/>
        <v>0</v>
      </c>
      <c r="BM57" s="23">
        <f t="shared" si="2"/>
        <v>0</v>
      </c>
      <c r="BN57" s="23">
        <f t="shared" ref="BN57:BP57" si="123">AE57</f>
        <v>0</v>
      </c>
      <c r="BO57" s="23">
        <f t="shared" si="123"/>
        <v>0</v>
      </c>
      <c r="BP57" s="23">
        <f t="shared" si="123"/>
        <v>0</v>
      </c>
      <c r="BQ57" s="2">
        <f t="shared" si="10"/>
        <v>1</v>
      </c>
      <c r="BR57" s="2">
        <f t="shared" si="11"/>
        <v>0</v>
      </c>
      <c r="BS57" s="2">
        <f t="shared" si="12"/>
        <v>1</v>
      </c>
      <c r="BT57" s="2">
        <f t="shared" si="13"/>
        <v>0</v>
      </c>
    </row>
    <row r="58" s="2" customFormat="1" spans="1:72">
      <c r="A58" s="8">
        <v>22124.51</v>
      </c>
      <c r="B58" s="8">
        <v>-8340</v>
      </c>
      <c r="C58" s="8">
        <v>15980.5</v>
      </c>
      <c r="D58" s="8">
        <v>14789.46</v>
      </c>
      <c r="E58" s="8">
        <v>0</v>
      </c>
      <c r="F58" s="9">
        <v>-5000</v>
      </c>
      <c r="G58" s="8">
        <v>186.48</v>
      </c>
      <c r="H58" s="8">
        <v>186.48</v>
      </c>
      <c r="I58" s="8">
        <v>219.85</v>
      </c>
      <c r="J58" s="8">
        <v>196.39</v>
      </c>
      <c r="K58" s="8">
        <v>270.86</v>
      </c>
      <c r="L58" s="8">
        <v>271.56</v>
      </c>
      <c r="M58" s="8">
        <v>501.15</v>
      </c>
      <c r="N58" s="8">
        <v>0</v>
      </c>
      <c r="O58" s="8">
        <v>0</v>
      </c>
      <c r="P58" s="8">
        <v>251.9</v>
      </c>
      <c r="Q58" s="8">
        <v>104.77</v>
      </c>
      <c r="R58" s="8">
        <v>104.98</v>
      </c>
      <c r="S58" s="8">
        <v>21882.38</v>
      </c>
      <c r="T58" s="8">
        <v>8310.26</v>
      </c>
      <c r="U58" s="8">
        <v>1034.231</v>
      </c>
      <c r="V58" s="8">
        <v>15229.345</v>
      </c>
      <c r="W58" s="8">
        <v>16263.577</v>
      </c>
      <c r="X58" s="8">
        <v>-528.96</v>
      </c>
      <c r="Y58" s="8">
        <v>49.97</v>
      </c>
      <c r="Z58" s="8">
        <v>22114.86</v>
      </c>
      <c r="AA58" s="8">
        <v>781.824</v>
      </c>
      <c r="AB58" s="8">
        <v>810.95</v>
      </c>
      <c r="AC58" s="8" t="s">
        <v>60</v>
      </c>
      <c r="AD58" s="9">
        <v>-3681.7493</v>
      </c>
      <c r="AE58" s="8">
        <v>0</v>
      </c>
      <c r="AF58" s="8">
        <v>0</v>
      </c>
      <c r="AG58" s="8">
        <v>0</v>
      </c>
      <c r="AH58" s="8">
        <v>0</v>
      </c>
      <c r="AI58" s="8">
        <v>0</v>
      </c>
      <c r="AJ58" s="8">
        <v>0</v>
      </c>
      <c r="AK58" s="8">
        <v>8857</v>
      </c>
      <c r="AL58" s="8">
        <v>20797.7</v>
      </c>
      <c r="AM58" s="8">
        <v>29654.7</v>
      </c>
      <c r="AN58" s="8">
        <v>23643.19</v>
      </c>
      <c r="AO58" s="8">
        <v>1105.63</v>
      </c>
      <c r="AP58" s="8">
        <v>22537.56</v>
      </c>
      <c r="AQ58" s="8">
        <v>0</v>
      </c>
      <c r="AR58" s="8">
        <v>0</v>
      </c>
      <c r="AS58" s="8"/>
      <c r="AT58" s="8"/>
      <c r="AU58" s="8">
        <v>0</v>
      </c>
      <c r="AV58" s="16">
        <v>0</v>
      </c>
      <c r="AW58" s="9">
        <v>0</v>
      </c>
      <c r="AX58" s="9">
        <v>0</v>
      </c>
      <c r="AY58" s="9">
        <v>250</v>
      </c>
      <c r="AZ58" s="20">
        <v>250</v>
      </c>
      <c r="BA58" s="9">
        <v>0</v>
      </c>
      <c r="BB58" s="9">
        <v>0</v>
      </c>
      <c r="BC58" s="8"/>
      <c r="BD58" s="8"/>
      <c r="BE58" s="24">
        <f t="shared" si="0"/>
        <v>0</v>
      </c>
      <c r="BF58" s="24">
        <f t="shared" ref="BF58:BH58" si="124">AH58</f>
        <v>0</v>
      </c>
      <c r="BG58" s="24">
        <f t="shared" si="124"/>
        <v>0</v>
      </c>
      <c r="BH58" s="24">
        <f t="shared" si="124"/>
        <v>0</v>
      </c>
      <c r="BI58" s="2">
        <f t="shared" si="5"/>
        <v>1</v>
      </c>
      <c r="BJ58" s="2">
        <f t="shared" si="6"/>
        <v>0</v>
      </c>
      <c r="BK58" s="2">
        <f t="shared" si="7"/>
        <v>1</v>
      </c>
      <c r="BL58" s="2">
        <f t="shared" si="8"/>
        <v>0</v>
      </c>
      <c r="BM58" s="23">
        <f t="shared" si="2"/>
        <v>0</v>
      </c>
      <c r="BN58" s="23">
        <f t="shared" ref="BN58:BP58" si="125">AE58</f>
        <v>0</v>
      </c>
      <c r="BO58" s="23">
        <f t="shared" si="125"/>
        <v>0</v>
      </c>
      <c r="BP58" s="23">
        <f t="shared" si="125"/>
        <v>0</v>
      </c>
      <c r="BQ58" s="2">
        <f t="shared" si="10"/>
        <v>1</v>
      </c>
      <c r="BR58" s="2">
        <f t="shared" si="11"/>
        <v>0</v>
      </c>
      <c r="BS58" s="2">
        <f t="shared" si="12"/>
        <v>1</v>
      </c>
      <c r="BT58" s="2">
        <f t="shared" si="13"/>
        <v>0</v>
      </c>
    </row>
    <row r="59" s="2" customFormat="1" spans="1:72">
      <c r="A59" s="8">
        <v>22217.87</v>
      </c>
      <c r="B59" s="8">
        <v>-8331</v>
      </c>
      <c r="C59" s="8">
        <v>15980.14</v>
      </c>
      <c r="D59" s="8">
        <v>14789.14</v>
      </c>
      <c r="E59" s="8">
        <v>0</v>
      </c>
      <c r="F59" s="9">
        <v>-4999</v>
      </c>
      <c r="G59" s="8">
        <v>187.33</v>
      </c>
      <c r="H59" s="8">
        <v>186.48</v>
      </c>
      <c r="I59" s="8">
        <v>219.27</v>
      </c>
      <c r="J59" s="8">
        <v>195.48</v>
      </c>
      <c r="K59" s="8">
        <v>271.1</v>
      </c>
      <c r="L59" s="8">
        <v>271.79</v>
      </c>
      <c r="M59" s="8">
        <v>501.56</v>
      </c>
      <c r="N59" s="8">
        <v>0</v>
      </c>
      <c r="O59" s="8">
        <v>0</v>
      </c>
      <c r="P59" s="8">
        <v>251.6</v>
      </c>
      <c r="Q59" s="8">
        <v>105.61</v>
      </c>
      <c r="R59" s="8">
        <v>104.82</v>
      </c>
      <c r="S59" s="8">
        <v>22443.957</v>
      </c>
      <c r="T59" s="8">
        <v>8513.992</v>
      </c>
      <c r="U59" s="8">
        <v>1091.202</v>
      </c>
      <c r="V59" s="8">
        <v>15434.468</v>
      </c>
      <c r="W59" s="8">
        <v>16525.67</v>
      </c>
      <c r="X59" s="8">
        <v>-526.37</v>
      </c>
      <c r="Y59" s="8">
        <v>49.972</v>
      </c>
      <c r="Z59" s="8">
        <v>21767.816</v>
      </c>
      <c r="AA59" s="8">
        <v>1067.977</v>
      </c>
      <c r="AB59" s="8">
        <v>811.15</v>
      </c>
      <c r="AC59" s="8" t="s">
        <v>60</v>
      </c>
      <c r="AD59" s="9">
        <v>-3673.625</v>
      </c>
      <c r="AE59" s="8">
        <v>0</v>
      </c>
      <c r="AF59" s="8">
        <v>0</v>
      </c>
      <c r="AG59" s="8">
        <v>0</v>
      </c>
      <c r="AH59" s="8">
        <v>0</v>
      </c>
      <c r="AI59" s="8">
        <v>0</v>
      </c>
      <c r="AJ59" s="8">
        <v>0</v>
      </c>
      <c r="AK59" s="8">
        <v>8838</v>
      </c>
      <c r="AL59" s="8">
        <v>21177.8</v>
      </c>
      <c r="AM59" s="8">
        <v>30015.8</v>
      </c>
      <c r="AN59" s="8">
        <v>22934.6</v>
      </c>
      <c r="AO59" s="8">
        <v>1135.63</v>
      </c>
      <c r="AP59" s="8">
        <v>21798.97</v>
      </c>
      <c r="AQ59" s="8">
        <v>0</v>
      </c>
      <c r="AR59" s="8">
        <v>0</v>
      </c>
      <c r="AS59" s="8"/>
      <c r="AT59" s="8"/>
      <c r="AU59" s="8">
        <v>0</v>
      </c>
      <c r="AV59" s="16">
        <v>0</v>
      </c>
      <c r="AW59" s="9">
        <v>0</v>
      </c>
      <c r="AX59" s="9">
        <v>0</v>
      </c>
      <c r="AY59" s="9">
        <v>250</v>
      </c>
      <c r="AZ59" s="20">
        <v>250</v>
      </c>
      <c r="BA59" s="9">
        <v>0</v>
      </c>
      <c r="BB59" s="9">
        <v>0</v>
      </c>
      <c r="BC59" s="8"/>
      <c r="BD59" s="8"/>
      <c r="BE59" s="24">
        <f t="shared" si="0"/>
        <v>0</v>
      </c>
      <c r="BF59" s="24">
        <f t="shared" ref="BF59:BH59" si="126">AH59</f>
        <v>0</v>
      </c>
      <c r="BG59" s="24">
        <f t="shared" si="126"/>
        <v>0</v>
      </c>
      <c r="BH59" s="24">
        <f t="shared" si="126"/>
        <v>0</v>
      </c>
      <c r="BI59" s="2">
        <f t="shared" si="5"/>
        <v>1</v>
      </c>
      <c r="BJ59" s="2">
        <f t="shared" si="6"/>
        <v>0</v>
      </c>
      <c r="BK59" s="2">
        <f t="shared" si="7"/>
        <v>1</v>
      </c>
      <c r="BL59" s="2">
        <f t="shared" si="8"/>
        <v>0</v>
      </c>
      <c r="BM59" s="23">
        <f t="shared" si="2"/>
        <v>0</v>
      </c>
      <c r="BN59" s="23">
        <f t="shared" ref="BN59:BP59" si="127">AE59</f>
        <v>0</v>
      </c>
      <c r="BO59" s="23">
        <f t="shared" si="127"/>
        <v>0</v>
      </c>
      <c r="BP59" s="23">
        <f t="shared" si="127"/>
        <v>0</v>
      </c>
      <c r="BQ59" s="2">
        <f t="shared" si="10"/>
        <v>1</v>
      </c>
      <c r="BR59" s="2">
        <f t="shared" si="11"/>
        <v>0</v>
      </c>
      <c r="BS59" s="2">
        <f t="shared" si="12"/>
        <v>1</v>
      </c>
      <c r="BT59" s="2">
        <f t="shared" si="13"/>
        <v>0</v>
      </c>
    </row>
    <row r="60" s="2" customFormat="1" spans="1:72">
      <c r="A60" s="8">
        <v>22869.69</v>
      </c>
      <c r="B60" s="8">
        <v>-8313</v>
      </c>
      <c r="C60" s="8">
        <v>16011.42</v>
      </c>
      <c r="D60" s="8">
        <v>15397.74</v>
      </c>
      <c r="E60" s="8">
        <v>0</v>
      </c>
      <c r="F60" s="9">
        <v>-4999</v>
      </c>
      <c r="G60" s="8">
        <v>187.33</v>
      </c>
      <c r="H60" s="8">
        <v>187.33</v>
      </c>
      <c r="I60" s="8">
        <v>218.07</v>
      </c>
      <c r="J60" s="8">
        <v>195.35</v>
      </c>
      <c r="K60" s="8">
        <v>270.86</v>
      </c>
      <c r="L60" s="8">
        <v>271.56</v>
      </c>
      <c r="M60" s="8">
        <v>501.15</v>
      </c>
      <c r="N60" s="8">
        <v>0</v>
      </c>
      <c r="O60" s="8">
        <v>0</v>
      </c>
      <c r="P60" s="8">
        <v>251.3</v>
      </c>
      <c r="Q60" s="8">
        <v>105.14</v>
      </c>
      <c r="R60" s="8">
        <v>104.71</v>
      </c>
      <c r="S60" s="8">
        <v>23042.309</v>
      </c>
      <c r="T60" s="8">
        <v>8418.155</v>
      </c>
      <c r="U60" s="8">
        <v>1248.198</v>
      </c>
      <c r="V60" s="8">
        <v>15852.395</v>
      </c>
      <c r="W60" s="8">
        <v>17100.593</v>
      </c>
      <c r="X60" s="8">
        <v>-526.59</v>
      </c>
      <c r="Y60" s="8">
        <v>49.98</v>
      </c>
      <c r="Z60" s="8">
        <v>21894.133</v>
      </c>
      <c r="AA60" s="8">
        <v>1009.859</v>
      </c>
      <c r="AB60" s="8">
        <v>806.08</v>
      </c>
      <c r="AC60" s="8" t="s">
        <v>60</v>
      </c>
      <c r="AD60" s="9">
        <v>-3668.302</v>
      </c>
      <c r="AE60" s="8">
        <v>0</v>
      </c>
      <c r="AF60" s="8">
        <v>0</v>
      </c>
      <c r="AG60" s="8">
        <v>0</v>
      </c>
      <c r="AH60" s="8">
        <v>0</v>
      </c>
      <c r="AI60" s="8">
        <v>0</v>
      </c>
      <c r="AJ60" s="8">
        <v>0</v>
      </c>
      <c r="AK60" s="8">
        <v>8821</v>
      </c>
      <c r="AL60" s="8">
        <v>21385.1</v>
      </c>
      <c r="AM60" s="8">
        <v>30206.1</v>
      </c>
      <c r="AN60" s="8">
        <v>22130.85</v>
      </c>
      <c r="AO60" s="8">
        <v>1167.18</v>
      </c>
      <c r="AP60" s="8">
        <v>20963.67</v>
      </c>
      <c r="AQ60" s="8">
        <v>0</v>
      </c>
      <c r="AR60" s="8">
        <v>0</v>
      </c>
      <c r="AS60" s="8"/>
      <c r="AT60" s="8"/>
      <c r="AU60" s="8">
        <v>0</v>
      </c>
      <c r="AV60" s="16">
        <v>0</v>
      </c>
      <c r="AW60" s="9">
        <v>0</v>
      </c>
      <c r="AX60" s="9">
        <v>0</v>
      </c>
      <c r="AY60" s="9">
        <v>250</v>
      </c>
      <c r="AZ60" s="20">
        <v>250</v>
      </c>
      <c r="BA60" s="9">
        <v>0</v>
      </c>
      <c r="BB60" s="9">
        <v>0</v>
      </c>
      <c r="BC60" s="8"/>
      <c r="BD60" s="8"/>
      <c r="BE60" s="24">
        <f t="shared" si="0"/>
        <v>0</v>
      </c>
      <c r="BF60" s="24">
        <f t="shared" ref="BF60:BH60" si="128">AH60</f>
        <v>0</v>
      </c>
      <c r="BG60" s="24">
        <f t="shared" si="128"/>
        <v>0</v>
      </c>
      <c r="BH60" s="24">
        <f t="shared" si="128"/>
        <v>0</v>
      </c>
      <c r="BI60" s="2">
        <f t="shared" si="5"/>
        <v>1</v>
      </c>
      <c r="BJ60" s="2">
        <f t="shared" si="6"/>
        <v>0</v>
      </c>
      <c r="BK60" s="2">
        <f t="shared" si="7"/>
        <v>1</v>
      </c>
      <c r="BL60" s="2">
        <f t="shared" si="8"/>
        <v>0</v>
      </c>
      <c r="BM60" s="23">
        <f t="shared" si="2"/>
        <v>0</v>
      </c>
      <c r="BN60" s="23">
        <f t="shared" ref="BN60:BP60" si="129">AE60</f>
        <v>0</v>
      </c>
      <c r="BO60" s="23">
        <f t="shared" si="129"/>
        <v>0</v>
      </c>
      <c r="BP60" s="23">
        <f t="shared" si="129"/>
        <v>0</v>
      </c>
      <c r="BQ60" s="2">
        <f t="shared" si="10"/>
        <v>1</v>
      </c>
      <c r="BR60" s="2">
        <f t="shared" si="11"/>
        <v>0</v>
      </c>
      <c r="BS60" s="2">
        <f t="shared" si="12"/>
        <v>1</v>
      </c>
      <c r="BT60" s="2">
        <f t="shared" si="13"/>
        <v>0</v>
      </c>
    </row>
    <row r="61" s="2" customFormat="1" spans="1:72">
      <c r="A61" s="8">
        <v>23213.98</v>
      </c>
      <c r="B61" s="8">
        <v>-8300</v>
      </c>
      <c r="C61" s="8">
        <v>16022.22</v>
      </c>
      <c r="D61" s="8">
        <v>15735.86</v>
      </c>
      <c r="E61" s="8">
        <v>0</v>
      </c>
      <c r="F61" s="9">
        <v>-5000</v>
      </c>
      <c r="G61" s="8">
        <v>189.05</v>
      </c>
      <c r="H61" s="8">
        <v>189.05</v>
      </c>
      <c r="I61" s="8">
        <v>219.77</v>
      </c>
      <c r="J61" s="8">
        <v>195.23</v>
      </c>
      <c r="K61" s="8">
        <v>271.79</v>
      </c>
      <c r="L61" s="8">
        <v>272.49</v>
      </c>
      <c r="M61" s="8">
        <v>501.56</v>
      </c>
      <c r="N61" s="8">
        <v>0</v>
      </c>
      <c r="O61" s="8">
        <v>0</v>
      </c>
      <c r="P61" s="8">
        <v>251.4</v>
      </c>
      <c r="Q61" s="8">
        <v>104.98</v>
      </c>
      <c r="R61" s="8">
        <v>104.71</v>
      </c>
      <c r="S61" s="8">
        <v>23152.742</v>
      </c>
      <c r="T61" s="8">
        <v>8315.435</v>
      </c>
      <c r="U61" s="8">
        <v>1423.051</v>
      </c>
      <c r="V61" s="8">
        <v>16196.212</v>
      </c>
      <c r="W61" s="8">
        <v>17619.263</v>
      </c>
      <c r="X61" s="8">
        <v>-530.44</v>
      </c>
      <c r="Y61" s="8">
        <v>50.019</v>
      </c>
      <c r="Z61" s="8">
        <v>22125.762</v>
      </c>
      <c r="AA61" s="8">
        <v>742.031</v>
      </c>
      <c r="AB61" s="8">
        <v>799.47</v>
      </c>
      <c r="AC61" s="8" t="s">
        <v>60</v>
      </c>
      <c r="AD61" s="9">
        <v>-3675.0256</v>
      </c>
      <c r="AE61" s="8">
        <v>0</v>
      </c>
      <c r="AF61" s="8">
        <v>0</v>
      </c>
      <c r="AG61" s="8">
        <v>0</v>
      </c>
      <c r="AH61" s="8">
        <v>0</v>
      </c>
      <c r="AI61" s="8">
        <v>0</v>
      </c>
      <c r="AJ61" s="8">
        <v>0</v>
      </c>
      <c r="AK61" s="8">
        <v>8802</v>
      </c>
      <c r="AL61" s="8">
        <v>21627</v>
      </c>
      <c r="AM61" s="8">
        <v>30429</v>
      </c>
      <c r="AN61" s="8">
        <v>21267.57</v>
      </c>
      <c r="AO61" s="8">
        <v>1232.11</v>
      </c>
      <c r="AP61" s="8">
        <v>20035.46</v>
      </c>
      <c r="AQ61" s="8">
        <v>0</v>
      </c>
      <c r="AR61" s="8">
        <v>0</v>
      </c>
      <c r="AS61" s="8"/>
      <c r="AT61" s="8"/>
      <c r="AU61" s="8">
        <v>0</v>
      </c>
      <c r="AV61" s="16">
        <v>0</v>
      </c>
      <c r="AW61" s="9">
        <v>0</v>
      </c>
      <c r="AX61" s="9">
        <v>0</v>
      </c>
      <c r="AY61" s="9">
        <v>250</v>
      </c>
      <c r="AZ61" s="20">
        <v>250</v>
      </c>
      <c r="BA61" s="9">
        <v>0</v>
      </c>
      <c r="BB61" s="9">
        <v>0</v>
      </c>
      <c r="BC61" s="8"/>
      <c r="BD61" s="8"/>
      <c r="BE61" s="24">
        <f t="shared" si="0"/>
        <v>0</v>
      </c>
      <c r="BF61" s="24">
        <f t="shared" ref="BF61:BH61" si="130">AH61</f>
        <v>0</v>
      </c>
      <c r="BG61" s="24">
        <f t="shared" si="130"/>
        <v>0</v>
      </c>
      <c r="BH61" s="24">
        <f t="shared" si="130"/>
        <v>0</v>
      </c>
      <c r="BI61" s="2">
        <f t="shared" si="5"/>
        <v>1</v>
      </c>
      <c r="BJ61" s="2">
        <f t="shared" si="6"/>
        <v>0</v>
      </c>
      <c r="BK61" s="2">
        <f t="shared" si="7"/>
        <v>1</v>
      </c>
      <c r="BL61" s="2">
        <f t="shared" si="8"/>
        <v>0</v>
      </c>
      <c r="BM61" s="23">
        <f t="shared" si="2"/>
        <v>0</v>
      </c>
      <c r="BN61" s="23">
        <f t="shared" ref="BN61:BP61" si="131">AE61</f>
        <v>0</v>
      </c>
      <c r="BO61" s="23">
        <f t="shared" si="131"/>
        <v>0</v>
      </c>
      <c r="BP61" s="23">
        <f t="shared" si="131"/>
        <v>0</v>
      </c>
      <c r="BQ61" s="2">
        <f t="shared" si="10"/>
        <v>1</v>
      </c>
      <c r="BR61" s="2">
        <f t="shared" si="11"/>
        <v>0</v>
      </c>
      <c r="BS61" s="2">
        <f t="shared" si="12"/>
        <v>1</v>
      </c>
      <c r="BT61" s="2">
        <f t="shared" si="13"/>
        <v>0</v>
      </c>
    </row>
    <row r="62" s="2" customFormat="1" spans="1:72">
      <c r="A62" s="8">
        <v>23556.71</v>
      </c>
      <c r="B62" s="8">
        <v>-8277</v>
      </c>
      <c r="C62" s="8">
        <v>16034.05</v>
      </c>
      <c r="D62" s="8">
        <v>15766.47</v>
      </c>
      <c r="E62" s="8">
        <v>0</v>
      </c>
      <c r="F62" s="9">
        <v>-5000</v>
      </c>
      <c r="G62" s="8">
        <v>189.05</v>
      </c>
      <c r="H62" s="8">
        <v>188.2</v>
      </c>
      <c r="I62" s="8">
        <v>219.46</v>
      </c>
      <c r="J62" s="8">
        <v>195.04</v>
      </c>
      <c r="K62" s="8">
        <v>270.86</v>
      </c>
      <c r="L62" s="8">
        <v>272.49</v>
      </c>
      <c r="M62" s="8">
        <v>501.56</v>
      </c>
      <c r="N62" s="8">
        <v>0</v>
      </c>
      <c r="O62" s="8">
        <v>0</v>
      </c>
      <c r="P62" s="8">
        <v>252.4</v>
      </c>
      <c r="Q62" s="8">
        <v>105.24</v>
      </c>
      <c r="R62" s="8">
        <v>104.98</v>
      </c>
      <c r="S62" s="8">
        <v>23746.238</v>
      </c>
      <c r="T62" s="8">
        <v>8342.563</v>
      </c>
      <c r="U62" s="8">
        <v>1541.098</v>
      </c>
      <c r="V62" s="8">
        <v>16420.104</v>
      </c>
      <c r="W62" s="8">
        <v>17961.202</v>
      </c>
      <c r="X62" s="8">
        <v>-534.79</v>
      </c>
      <c r="Y62" s="8">
        <v>49.975</v>
      </c>
      <c r="Z62" s="8">
        <v>22058.318</v>
      </c>
      <c r="AA62" s="8">
        <v>919.676</v>
      </c>
      <c r="AB62" s="8">
        <v>790.2</v>
      </c>
      <c r="AC62" s="8" t="s">
        <v>60</v>
      </c>
      <c r="AD62" s="9">
        <v>-3681.189</v>
      </c>
      <c r="AE62" s="8">
        <v>0</v>
      </c>
      <c r="AF62" s="8">
        <v>0</v>
      </c>
      <c r="AG62" s="8">
        <v>0</v>
      </c>
      <c r="AH62" s="8">
        <v>0</v>
      </c>
      <c r="AI62" s="8">
        <v>0</v>
      </c>
      <c r="AJ62" s="8">
        <v>0</v>
      </c>
      <c r="AK62" s="8">
        <v>8786</v>
      </c>
      <c r="AL62" s="8">
        <v>21972.5</v>
      </c>
      <c r="AM62" s="8">
        <v>30758.5</v>
      </c>
      <c r="AN62" s="8">
        <v>20272.59</v>
      </c>
      <c r="AO62" s="8">
        <v>1276.17</v>
      </c>
      <c r="AP62" s="8">
        <v>18996.42</v>
      </c>
      <c r="AQ62" s="8">
        <v>0</v>
      </c>
      <c r="AR62" s="8">
        <v>0</v>
      </c>
      <c r="AS62" s="8"/>
      <c r="AT62" s="8"/>
      <c r="AU62" s="8">
        <v>0</v>
      </c>
      <c r="AV62" s="16">
        <v>0</v>
      </c>
      <c r="AW62" s="9">
        <v>0</v>
      </c>
      <c r="AX62" s="9">
        <v>0</v>
      </c>
      <c r="AY62" s="9">
        <v>250</v>
      </c>
      <c r="AZ62" s="20">
        <v>250</v>
      </c>
      <c r="BA62" s="9">
        <v>0</v>
      </c>
      <c r="BB62" s="9">
        <v>0</v>
      </c>
      <c r="BC62" s="8"/>
      <c r="BD62" s="8"/>
      <c r="BE62" s="24">
        <f t="shared" si="0"/>
        <v>0</v>
      </c>
      <c r="BF62" s="24">
        <f t="shared" ref="BF62:BH62" si="132">AH62</f>
        <v>0</v>
      </c>
      <c r="BG62" s="24">
        <f t="shared" si="132"/>
        <v>0</v>
      </c>
      <c r="BH62" s="24">
        <f t="shared" si="132"/>
        <v>0</v>
      </c>
      <c r="BI62" s="2">
        <f t="shared" si="5"/>
        <v>1</v>
      </c>
      <c r="BJ62" s="2">
        <f t="shared" si="6"/>
        <v>0</v>
      </c>
      <c r="BK62" s="2">
        <f t="shared" si="7"/>
        <v>1</v>
      </c>
      <c r="BL62" s="2">
        <f t="shared" si="8"/>
        <v>0</v>
      </c>
      <c r="BM62" s="23">
        <f t="shared" si="2"/>
        <v>0</v>
      </c>
      <c r="BN62" s="23">
        <f t="shared" ref="BN62:BP62" si="133">AE62</f>
        <v>0</v>
      </c>
      <c r="BO62" s="23">
        <f t="shared" si="133"/>
        <v>0</v>
      </c>
      <c r="BP62" s="23">
        <f t="shared" si="133"/>
        <v>0</v>
      </c>
      <c r="BQ62" s="2">
        <f t="shared" si="10"/>
        <v>1</v>
      </c>
      <c r="BR62" s="2">
        <f t="shared" si="11"/>
        <v>0</v>
      </c>
      <c r="BS62" s="2">
        <f t="shared" si="12"/>
        <v>1</v>
      </c>
      <c r="BT62" s="2">
        <f t="shared" si="13"/>
        <v>0</v>
      </c>
    </row>
    <row r="63" s="2" customFormat="1" spans="1:72">
      <c r="A63" s="8">
        <v>23976.35</v>
      </c>
      <c r="B63" s="8">
        <v>-8198</v>
      </c>
      <c r="C63" s="8">
        <v>16117.35</v>
      </c>
      <c r="D63" s="8">
        <v>16084.8</v>
      </c>
      <c r="E63" s="8">
        <v>0</v>
      </c>
      <c r="F63" s="9">
        <v>-5000</v>
      </c>
      <c r="G63" s="8">
        <v>189.05</v>
      </c>
      <c r="H63" s="8">
        <v>189.89</v>
      </c>
      <c r="I63" s="8">
        <v>219.87</v>
      </c>
      <c r="J63" s="8">
        <v>195.03</v>
      </c>
      <c r="K63" s="8">
        <v>271.79</v>
      </c>
      <c r="L63" s="8">
        <v>271.56</v>
      </c>
      <c r="M63" s="8">
        <v>501.56</v>
      </c>
      <c r="N63" s="8">
        <v>0</v>
      </c>
      <c r="O63" s="8">
        <v>0</v>
      </c>
      <c r="P63" s="8">
        <v>253.3</v>
      </c>
      <c r="Q63" s="8">
        <v>105.72</v>
      </c>
      <c r="R63" s="8">
        <v>105.29</v>
      </c>
      <c r="S63" s="8">
        <v>24125.488</v>
      </c>
      <c r="T63" s="8">
        <v>8146.409</v>
      </c>
      <c r="U63" s="8">
        <v>1670.642</v>
      </c>
      <c r="V63" s="8">
        <v>16278.744</v>
      </c>
      <c r="W63" s="8">
        <v>17949.386</v>
      </c>
      <c r="X63" s="8">
        <v>-534.99</v>
      </c>
      <c r="Y63" s="8">
        <v>49.987</v>
      </c>
      <c r="Z63" s="8">
        <v>21877.262</v>
      </c>
      <c r="AA63" s="8">
        <v>979.23</v>
      </c>
      <c r="AB63" s="8">
        <v>787.96</v>
      </c>
      <c r="AC63" s="8" t="s">
        <v>60</v>
      </c>
      <c r="AD63" s="9">
        <v>-3676.7063</v>
      </c>
      <c r="AE63" s="8">
        <v>0</v>
      </c>
      <c r="AF63" s="8">
        <v>0</v>
      </c>
      <c r="AG63" s="8">
        <v>0</v>
      </c>
      <c r="AH63" s="8">
        <v>0</v>
      </c>
      <c r="AI63" s="8">
        <v>0</v>
      </c>
      <c r="AJ63" s="8">
        <v>0</v>
      </c>
      <c r="AK63" s="8">
        <v>8682</v>
      </c>
      <c r="AL63" s="8">
        <v>22352.6</v>
      </c>
      <c r="AM63" s="8">
        <v>31034.6</v>
      </c>
      <c r="AN63" s="8">
        <v>19200.89</v>
      </c>
      <c r="AO63" s="8">
        <v>1328.8</v>
      </c>
      <c r="AP63" s="8">
        <v>17872.09</v>
      </c>
      <c r="AQ63" s="8">
        <v>0</v>
      </c>
      <c r="AR63" s="8">
        <v>0</v>
      </c>
      <c r="AS63" s="8"/>
      <c r="AT63" s="8"/>
      <c r="AU63" s="8">
        <v>0</v>
      </c>
      <c r="AV63" s="16">
        <v>0</v>
      </c>
      <c r="AW63" s="9">
        <v>0</v>
      </c>
      <c r="AX63" s="9">
        <v>0</v>
      </c>
      <c r="AY63" s="9">
        <v>250</v>
      </c>
      <c r="AZ63" s="20">
        <v>250</v>
      </c>
      <c r="BA63" s="9">
        <v>0</v>
      </c>
      <c r="BB63" s="9">
        <v>0</v>
      </c>
      <c r="BC63" s="8"/>
      <c r="BD63" s="8"/>
      <c r="BE63" s="24">
        <f t="shared" si="0"/>
        <v>0</v>
      </c>
      <c r="BF63" s="24">
        <f t="shared" ref="BF63:BH63" si="134">AH63</f>
        <v>0</v>
      </c>
      <c r="BG63" s="24">
        <f t="shared" si="134"/>
        <v>0</v>
      </c>
      <c r="BH63" s="24">
        <f t="shared" si="134"/>
        <v>0</v>
      </c>
      <c r="BI63" s="2">
        <f t="shared" si="5"/>
        <v>1</v>
      </c>
      <c r="BJ63" s="2">
        <f t="shared" si="6"/>
        <v>0</v>
      </c>
      <c r="BK63" s="2">
        <f t="shared" si="7"/>
        <v>1</v>
      </c>
      <c r="BL63" s="2">
        <f t="shared" si="8"/>
        <v>0</v>
      </c>
      <c r="BM63" s="23">
        <f t="shared" si="2"/>
        <v>0</v>
      </c>
      <c r="BN63" s="23">
        <f t="shared" ref="BN63:BP63" si="135">AE63</f>
        <v>0</v>
      </c>
      <c r="BO63" s="23">
        <f t="shared" si="135"/>
        <v>0</v>
      </c>
      <c r="BP63" s="23">
        <f t="shared" si="135"/>
        <v>0</v>
      </c>
      <c r="BQ63" s="2">
        <f t="shared" si="10"/>
        <v>1</v>
      </c>
      <c r="BR63" s="2">
        <f t="shared" si="11"/>
        <v>0</v>
      </c>
      <c r="BS63" s="2">
        <f t="shared" si="12"/>
        <v>1</v>
      </c>
      <c r="BT63" s="2">
        <f t="shared" si="13"/>
        <v>0</v>
      </c>
    </row>
    <row r="64" s="2" customFormat="1" spans="1:72">
      <c r="A64" s="8">
        <v>24499.99</v>
      </c>
      <c r="B64" s="8">
        <v>-8121</v>
      </c>
      <c r="C64" s="8">
        <v>17093.4</v>
      </c>
      <c r="D64" s="8">
        <v>16195.2</v>
      </c>
      <c r="E64" s="8">
        <v>171.67</v>
      </c>
      <c r="F64" s="9">
        <v>-5000</v>
      </c>
      <c r="G64" s="8">
        <v>274.49</v>
      </c>
      <c r="H64" s="8">
        <v>278.77</v>
      </c>
      <c r="I64" s="8">
        <v>219.39</v>
      </c>
      <c r="J64" s="8">
        <v>235.81</v>
      </c>
      <c r="K64" s="8">
        <v>270.86</v>
      </c>
      <c r="L64" s="8">
        <v>271.1</v>
      </c>
      <c r="M64" s="8">
        <v>500.73</v>
      </c>
      <c r="N64" s="8">
        <v>0</v>
      </c>
      <c r="O64" s="8">
        <v>0</v>
      </c>
      <c r="P64" s="8">
        <v>253.9</v>
      </c>
      <c r="Q64" s="8">
        <v>118.67</v>
      </c>
      <c r="R64" s="8">
        <v>119.51</v>
      </c>
      <c r="S64" s="8">
        <v>24426.62</v>
      </c>
      <c r="T64" s="8">
        <v>8168.677</v>
      </c>
      <c r="U64" s="8">
        <v>2009.532</v>
      </c>
      <c r="V64" s="8">
        <v>15670.274</v>
      </c>
      <c r="W64" s="8">
        <v>17679.807</v>
      </c>
      <c r="X64" s="8">
        <v>-191.732</v>
      </c>
      <c r="Y64" s="8">
        <v>49.996</v>
      </c>
      <c r="Z64" s="8">
        <v>21206.898</v>
      </c>
      <c r="AA64" s="8">
        <v>1413.272</v>
      </c>
      <c r="AB64" s="8">
        <v>788.57</v>
      </c>
      <c r="AC64" s="8" t="s">
        <v>60</v>
      </c>
      <c r="AD64" s="9">
        <v>-3645.0493</v>
      </c>
      <c r="AE64" s="8">
        <v>171.67</v>
      </c>
      <c r="AF64" s="8">
        <v>0</v>
      </c>
      <c r="AG64" s="8">
        <v>171.67</v>
      </c>
      <c r="AH64" s="8">
        <v>0</v>
      </c>
      <c r="AI64" s="8">
        <v>0</v>
      </c>
      <c r="AJ64" s="8">
        <v>0</v>
      </c>
      <c r="AK64" s="8">
        <v>8580</v>
      </c>
      <c r="AL64" s="8">
        <v>22801.8</v>
      </c>
      <c r="AM64" s="8">
        <v>31381.8</v>
      </c>
      <c r="AN64" s="8">
        <v>18063</v>
      </c>
      <c r="AO64" s="8">
        <v>1391.14</v>
      </c>
      <c r="AP64" s="8">
        <v>16671.86</v>
      </c>
      <c r="AQ64" s="8">
        <v>171.67</v>
      </c>
      <c r="AR64" s="8">
        <v>0</v>
      </c>
      <c r="AS64" s="8"/>
      <c r="AT64" s="8"/>
      <c r="AU64" s="8">
        <v>0</v>
      </c>
      <c r="AV64" s="16">
        <v>0</v>
      </c>
      <c r="AW64" s="9">
        <v>0</v>
      </c>
      <c r="AX64" s="9">
        <v>171.67</v>
      </c>
      <c r="AY64" s="9">
        <v>250</v>
      </c>
      <c r="AZ64" s="20">
        <v>251</v>
      </c>
      <c r="BA64" s="9">
        <v>0</v>
      </c>
      <c r="BB64" s="9">
        <v>171.67</v>
      </c>
      <c r="BC64" s="8"/>
      <c r="BD64" s="8"/>
      <c r="BE64" s="24">
        <f t="shared" si="0"/>
        <v>0</v>
      </c>
      <c r="BF64" s="24">
        <f t="shared" ref="BF64:BH64" si="136">AH64</f>
        <v>0</v>
      </c>
      <c r="BG64" s="24">
        <f t="shared" si="136"/>
        <v>0</v>
      </c>
      <c r="BH64" s="24">
        <f t="shared" si="136"/>
        <v>0</v>
      </c>
      <c r="BI64" s="2">
        <f t="shared" si="5"/>
        <v>1</v>
      </c>
      <c r="BJ64" s="2">
        <f t="shared" si="6"/>
        <v>0</v>
      </c>
      <c r="BK64" s="2">
        <f t="shared" si="7"/>
        <v>1</v>
      </c>
      <c r="BL64" s="2">
        <f t="shared" si="8"/>
        <v>0</v>
      </c>
      <c r="BM64" s="23">
        <f t="shared" si="2"/>
        <v>171.67</v>
      </c>
      <c r="BN64" s="23">
        <f t="shared" ref="BN64:BP64" si="137">AE64</f>
        <v>171.67</v>
      </c>
      <c r="BO64" s="23">
        <f t="shared" si="137"/>
        <v>0</v>
      </c>
      <c r="BP64" s="23">
        <f t="shared" si="137"/>
        <v>171.67</v>
      </c>
      <c r="BQ64" s="2">
        <f t="shared" si="10"/>
        <v>0</v>
      </c>
      <c r="BR64" s="2">
        <f t="shared" si="11"/>
        <v>0</v>
      </c>
      <c r="BS64" s="2">
        <f t="shared" si="12"/>
        <v>0</v>
      </c>
      <c r="BT64" s="2">
        <f t="shared" si="13"/>
        <v>0</v>
      </c>
    </row>
    <row r="65" s="2" customFormat="1" spans="1:72">
      <c r="A65" s="8">
        <v>24641.08</v>
      </c>
      <c r="B65" s="8">
        <v>-8037</v>
      </c>
      <c r="C65" s="8">
        <v>17228.43</v>
      </c>
      <c r="D65" s="8">
        <v>15847.52</v>
      </c>
      <c r="E65" s="8">
        <v>178.33</v>
      </c>
      <c r="F65" s="9">
        <v>-5000</v>
      </c>
      <c r="G65" s="8">
        <v>242.04</v>
      </c>
      <c r="H65" s="8">
        <v>242.88</v>
      </c>
      <c r="I65" s="8">
        <v>219.61</v>
      </c>
      <c r="J65" s="8">
        <v>259.8</v>
      </c>
      <c r="K65" s="8">
        <v>270.86</v>
      </c>
      <c r="L65" s="8">
        <v>271.56</v>
      </c>
      <c r="M65" s="8">
        <v>501.56</v>
      </c>
      <c r="N65" s="8">
        <v>0</v>
      </c>
      <c r="O65" s="8">
        <v>0</v>
      </c>
      <c r="P65" s="8">
        <v>253.7</v>
      </c>
      <c r="Q65" s="8">
        <v>107.41</v>
      </c>
      <c r="R65" s="8">
        <v>108.41</v>
      </c>
      <c r="S65" s="8">
        <v>24664.555</v>
      </c>
      <c r="T65" s="8">
        <v>8005.116</v>
      </c>
      <c r="U65" s="8">
        <v>2371.742</v>
      </c>
      <c r="V65" s="8">
        <v>14760.727</v>
      </c>
      <c r="W65" s="8">
        <v>17132.469</v>
      </c>
      <c r="X65" s="8">
        <v>89.381</v>
      </c>
      <c r="Y65" s="8">
        <v>50</v>
      </c>
      <c r="Z65" s="8">
        <v>20989.326</v>
      </c>
      <c r="AA65" s="8">
        <v>1346.059</v>
      </c>
      <c r="AB65" s="8">
        <v>844.61</v>
      </c>
      <c r="AC65" s="8" t="s">
        <v>60</v>
      </c>
      <c r="AD65" s="9">
        <v>-3675.8662</v>
      </c>
      <c r="AE65" s="8">
        <v>178.33</v>
      </c>
      <c r="AF65" s="8">
        <v>0</v>
      </c>
      <c r="AG65" s="8">
        <v>178.33</v>
      </c>
      <c r="AH65" s="8">
        <v>125</v>
      </c>
      <c r="AI65" s="8">
        <v>0</v>
      </c>
      <c r="AJ65" s="8">
        <v>125</v>
      </c>
      <c r="AK65" s="8">
        <v>8476</v>
      </c>
      <c r="AL65" s="8">
        <v>23561.9</v>
      </c>
      <c r="AM65" s="8">
        <v>32037.9</v>
      </c>
      <c r="AN65" s="8">
        <v>16901.38</v>
      </c>
      <c r="AO65" s="8">
        <v>1498.36</v>
      </c>
      <c r="AP65" s="8">
        <v>15403.02</v>
      </c>
      <c r="AQ65" s="8">
        <v>178.33</v>
      </c>
      <c r="AR65" s="8">
        <v>125</v>
      </c>
      <c r="AS65" s="8"/>
      <c r="AT65" s="8"/>
      <c r="AU65" s="8">
        <v>0</v>
      </c>
      <c r="AV65" s="16">
        <v>0</v>
      </c>
      <c r="AW65" s="9">
        <v>125</v>
      </c>
      <c r="AX65" s="9">
        <v>178.33</v>
      </c>
      <c r="AY65" s="9">
        <v>251</v>
      </c>
      <c r="AZ65" s="20">
        <v>251</v>
      </c>
      <c r="BA65" s="9">
        <v>125</v>
      </c>
      <c r="BB65" s="9">
        <v>178.33</v>
      </c>
      <c r="BC65" s="8"/>
      <c r="BD65" s="8"/>
      <c r="BE65" s="24">
        <f t="shared" ref="BE65:BE97" si="138">AW65</f>
        <v>125</v>
      </c>
      <c r="BF65" s="24">
        <f t="shared" ref="BF65:BH65" si="139">AH65</f>
        <v>125</v>
      </c>
      <c r="BG65" s="24">
        <f t="shared" si="139"/>
        <v>0</v>
      </c>
      <c r="BH65" s="24">
        <f t="shared" si="139"/>
        <v>125</v>
      </c>
      <c r="BI65" s="2">
        <f t="shared" si="5"/>
        <v>0</v>
      </c>
      <c r="BJ65" s="2">
        <f t="shared" si="6"/>
        <v>0</v>
      </c>
      <c r="BK65" s="2">
        <f t="shared" si="7"/>
        <v>0</v>
      </c>
      <c r="BL65" s="2">
        <f t="shared" si="8"/>
        <v>0</v>
      </c>
      <c r="BM65" s="23">
        <f t="shared" ref="BM65:BM97" si="140">AX65</f>
        <v>178.33</v>
      </c>
      <c r="BN65" s="23">
        <f t="shared" ref="BN65:BP65" si="141">AE65</f>
        <v>178.33</v>
      </c>
      <c r="BO65" s="23">
        <f t="shared" si="141"/>
        <v>0</v>
      </c>
      <c r="BP65" s="23">
        <f t="shared" si="141"/>
        <v>178.33</v>
      </c>
      <c r="BQ65" s="2">
        <f t="shared" si="10"/>
        <v>0</v>
      </c>
      <c r="BR65" s="2">
        <f t="shared" si="11"/>
        <v>0</v>
      </c>
      <c r="BS65" s="2">
        <f t="shared" si="12"/>
        <v>0</v>
      </c>
      <c r="BT65" s="2">
        <f t="shared" si="13"/>
        <v>0</v>
      </c>
    </row>
    <row r="66" s="2" customFormat="1" spans="1:72">
      <c r="A66" s="2">
        <v>25314.57</v>
      </c>
      <c r="B66" s="2">
        <v>-7945</v>
      </c>
      <c r="C66" s="2">
        <v>17948.37</v>
      </c>
      <c r="D66" s="2">
        <v>15205.93</v>
      </c>
      <c r="E66" s="2">
        <v>66.67</v>
      </c>
      <c r="F66" s="7">
        <v>-5000</v>
      </c>
      <c r="G66" s="2">
        <v>224.94</v>
      </c>
      <c r="H66" s="2">
        <v>226.66</v>
      </c>
      <c r="I66" s="2">
        <v>219.73</v>
      </c>
      <c r="J66" s="2">
        <v>221.81</v>
      </c>
      <c r="K66" s="2">
        <v>270.86</v>
      </c>
      <c r="L66" s="2">
        <v>272.49</v>
      </c>
      <c r="M66" s="2">
        <v>501.15</v>
      </c>
      <c r="N66" s="2">
        <v>0</v>
      </c>
      <c r="O66" s="2">
        <v>0</v>
      </c>
      <c r="P66" s="2">
        <v>252</v>
      </c>
      <c r="Q66" s="2">
        <v>114.23</v>
      </c>
      <c r="R66" s="2">
        <v>119.99</v>
      </c>
      <c r="S66" s="2">
        <v>25339.277</v>
      </c>
      <c r="T66" s="2">
        <v>8121.746</v>
      </c>
      <c r="U66" s="2">
        <v>2337.317</v>
      </c>
      <c r="V66" s="2">
        <v>13758.159</v>
      </c>
      <c r="W66" s="2">
        <v>16095.476</v>
      </c>
      <c r="X66" s="2">
        <v>342.396</v>
      </c>
      <c r="Y66" s="2">
        <v>50.031</v>
      </c>
      <c r="Z66" s="2">
        <v>19569.715</v>
      </c>
      <c r="AA66" s="2">
        <v>1660.414</v>
      </c>
      <c r="AB66" s="2">
        <v>876.67</v>
      </c>
      <c r="AC66" s="2" t="s">
        <v>60</v>
      </c>
      <c r="AD66" s="7">
        <v>-3662.419</v>
      </c>
      <c r="AE66" s="2">
        <v>66.67</v>
      </c>
      <c r="AF66" s="2">
        <v>0</v>
      </c>
      <c r="AG66" s="2">
        <v>66.67</v>
      </c>
      <c r="AH66" s="2">
        <v>220</v>
      </c>
      <c r="AI66" s="2">
        <v>0</v>
      </c>
      <c r="AJ66" s="2">
        <v>220</v>
      </c>
      <c r="AK66" s="2">
        <v>8362</v>
      </c>
      <c r="AL66" s="2">
        <v>24322.1</v>
      </c>
      <c r="AM66" s="2">
        <v>32684.1</v>
      </c>
      <c r="AN66" s="2">
        <v>15634.52</v>
      </c>
      <c r="AO66" s="2">
        <v>1567.52</v>
      </c>
      <c r="AP66" s="2">
        <v>14067</v>
      </c>
      <c r="AQ66" s="2">
        <v>66.67</v>
      </c>
      <c r="AR66" s="2">
        <v>220</v>
      </c>
      <c r="AU66" s="2">
        <v>0</v>
      </c>
      <c r="AV66" s="15">
        <v>0</v>
      </c>
      <c r="AW66" s="7">
        <v>220</v>
      </c>
      <c r="AX66" s="7">
        <v>66.67</v>
      </c>
      <c r="AY66" s="7">
        <v>330.2</v>
      </c>
      <c r="AZ66" s="19">
        <v>251</v>
      </c>
      <c r="BA66" s="7">
        <v>220</v>
      </c>
      <c r="BB66" s="7">
        <v>66.67</v>
      </c>
      <c r="BE66" s="23">
        <f t="shared" si="138"/>
        <v>220</v>
      </c>
      <c r="BF66" s="23">
        <f t="shared" ref="BF66:BH66" si="142">AH66</f>
        <v>220</v>
      </c>
      <c r="BG66" s="23">
        <f t="shared" si="142"/>
        <v>0</v>
      </c>
      <c r="BH66" s="23">
        <f t="shared" si="142"/>
        <v>220</v>
      </c>
      <c r="BI66" s="2">
        <f t="shared" ref="BI66:BI97" si="143">IF(BE66=0,1,0)</f>
        <v>0</v>
      </c>
      <c r="BJ66" s="2">
        <f t="shared" ref="BJ66:BJ97" si="144">IF(BG66&gt;100,1,0)</f>
        <v>0</v>
      </c>
      <c r="BK66" s="2">
        <f t="shared" ref="BK66:BK97" si="145">IF(BI66&lt;&gt;BJ66,1,0)</f>
        <v>0</v>
      </c>
      <c r="BL66" s="2">
        <f t="shared" ref="BL66:BL97" si="146">IF(BJ66=1,BG66,0)</f>
        <v>0</v>
      </c>
      <c r="BM66" s="23">
        <f t="shared" si="140"/>
        <v>66.67</v>
      </c>
      <c r="BN66" s="23">
        <f t="shared" ref="BN66:BP66" si="147">AE66</f>
        <v>66.67</v>
      </c>
      <c r="BO66" s="23">
        <f t="shared" si="147"/>
        <v>0</v>
      </c>
      <c r="BP66" s="23">
        <f t="shared" si="147"/>
        <v>66.67</v>
      </c>
      <c r="BQ66" s="2">
        <f t="shared" ref="BQ66:BQ97" si="148">IF(BM66&lt;100,1,0)</f>
        <v>1</v>
      </c>
      <c r="BR66" s="2">
        <f t="shared" ref="BR66:BR97" si="149">IF(BO66&gt;100,1,0)</f>
        <v>0</v>
      </c>
      <c r="BS66" s="2">
        <f t="shared" ref="BS66:BS97" si="150">IF(BQ66&lt;&gt;BR66,1,0)</f>
        <v>1</v>
      </c>
      <c r="BT66" s="2">
        <f t="shared" ref="BT66:BT97" si="151">IF(BR66=1,BO66,0)</f>
        <v>0</v>
      </c>
    </row>
    <row r="67" s="2" customFormat="1" spans="1:72">
      <c r="A67" s="2">
        <v>26151.49</v>
      </c>
      <c r="B67" s="2">
        <v>-7678</v>
      </c>
      <c r="C67" s="2">
        <v>20020.61</v>
      </c>
      <c r="D67" s="2">
        <v>14458.95</v>
      </c>
      <c r="E67" s="2">
        <v>256.67</v>
      </c>
      <c r="F67" s="7">
        <v>-5000</v>
      </c>
      <c r="G67" s="2">
        <v>361.65</v>
      </c>
      <c r="H67" s="2">
        <v>375.32</v>
      </c>
      <c r="I67" s="2">
        <v>219.57</v>
      </c>
      <c r="J67" s="2">
        <v>286.58</v>
      </c>
      <c r="K67" s="2">
        <v>274.35</v>
      </c>
      <c r="L67" s="2">
        <v>276.21</v>
      </c>
      <c r="M67" s="2">
        <v>616.67</v>
      </c>
      <c r="N67" s="2">
        <v>0</v>
      </c>
      <c r="O67" s="2">
        <v>0</v>
      </c>
      <c r="P67" s="2">
        <v>330.8</v>
      </c>
      <c r="Q67" s="2">
        <v>163.28</v>
      </c>
      <c r="R67" s="2">
        <v>167.93</v>
      </c>
      <c r="S67" s="2">
        <v>26129.09</v>
      </c>
      <c r="T67" s="2">
        <v>7807.876</v>
      </c>
      <c r="U67" s="2">
        <v>2413.457</v>
      </c>
      <c r="V67" s="2">
        <v>12026.692</v>
      </c>
      <c r="W67" s="2">
        <v>14440.149</v>
      </c>
      <c r="X67" s="2">
        <v>439.089</v>
      </c>
      <c r="Y67" s="2">
        <v>49.972</v>
      </c>
      <c r="Z67" s="2">
        <v>17427.61</v>
      </c>
      <c r="AA67" s="2">
        <v>2923.795</v>
      </c>
      <c r="AB67" s="2">
        <v>1154.28</v>
      </c>
      <c r="AC67" s="2" t="s">
        <v>60</v>
      </c>
      <c r="AD67" s="7">
        <v>-3369.5205</v>
      </c>
      <c r="AE67" s="2">
        <v>256.67</v>
      </c>
      <c r="AF67" s="2">
        <v>0</v>
      </c>
      <c r="AG67" s="2">
        <v>256.67</v>
      </c>
      <c r="AH67" s="2">
        <v>260</v>
      </c>
      <c r="AI67" s="2">
        <v>0</v>
      </c>
      <c r="AJ67" s="2">
        <v>260</v>
      </c>
      <c r="AK67" s="2">
        <v>8261</v>
      </c>
      <c r="AL67" s="2">
        <v>25151.4</v>
      </c>
      <c r="AM67" s="2">
        <v>33412.4</v>
      </c>
      <c r="AN67" s="2">
        <v>14318.96</v>
      </c>
      <c r="AO67" s="2">
        <v>1641.51</v>
      </c>
      <c r="AP67" s="2">
        <v>12677.45</v>
      </c>
      <c r="AQ67" s="2">
        <v>256.67</v>
      </c>
      <c r="AR67" s="2">
        <v>260</v>
      </c>
      <c r="AU67" s="2">
        <v>0</v>
      </c>
      <c r="AV67" s="15">
        <v>0</v>
      </c>
      <c r="AW67" s="7">
        <v>260</v>
      </c>
      <c r="AX67" s="7">
        <v>256.67</v>
      </c>
      <c r="AY67" s="7">
        <v>409.4</v>
      </c>
      <c r="AZ67" s="19">
        <v>330.2</v>
      </c>
      <c r="BA67" s="7">
        <v>260</v>
      </c>
      <c r="BB67" s="7">
        <v>256.67</v>
      </c>
      <c r="BE67" s="23">
        <f t="shared" si="138"/>
        <v>260</v>
      </c>
      <c r="BF67" s="23">
        <f t="shared" ref="BF67:BH67" si="152">AH67</f>
        <v>260</v>
      </c>
      <c r="BG67" s="23">
        <f t="shared" si="152"/>
        <v>0</v>
      </c>
      <c r="BH67" s="23">
        <f t="shared" si="152"/>
        <v>260</v>
      </c>
      <c r="BI67" s="2">
        <f t="shared" si="143"/>
        <v>0</v>
      </c>
      <c r="BJ67" s="2">
        <f t="shared" si="144"/>
        <v>0</v>
      </c>
      <c r="BK67" s="2">
        <f t="shared" si="145"/>
        <v>0</v>
      </c>
      <c r="BL67" s="2">
        <f t="shared" si="146"/>
        <v>0</v>
      </c>
      <c r="BM67" s="23">
        <f t="shared" si="140"/>
        <v>256.67</v>
      </c>
      <c r="BN67" s="23">
        <f t="shared" ref="BN67:BP67" si="153">AE67</f>
        <v>256.67</v>
      </c>
      <c r="BO67" s="23">
        <f t="shared" si="153"/>
        <v>0</v>
      </c>
      <c r="BP67" s="23">
        <f t="shared" si="153"/>
        <v>256.67</v>
      </c>
      <c r="BQ67" s="2">
        <f t="shared" si="148"/>
        <v>0</v>
      </c>
      <c r="BR67" s="2">
        <f t="shared" si="149"/>
        <v>0</v>
      </c>
      <c r="BS67" s="2">
        <f t="shared" si="150"/>
        <v>0</v>
      </c>
      <c r="BT67" s="2">
        <f t="shared" si="151"/>
        <v>0</v>
      </c>
    </row>
    <row r="68" s="1" customFormat="1" spans="1:72">
      <c r="A68" s="1">
        <v>26710.95</v>
      </c>
      <c r="B68" s="1">
        <v>-7409</v>
      </c>
      <c r="C68" s="1">
        <v>22128.52</v>
      </c>
      <c r="D68" s="1">
        <v>13478.36</v>
      </c>
      <c r="E68" s="1">
        <v>263</v>
      </c>
      <c r="F68" s="6">
        <v>-5000</v>
      </c>
      <c r="G68" s="1">
        <v>473.61</v>
      </c>
      <c r="H68" s="1">
        <v>470.17</v>
      </c>
      <c r="I68" s="1">
        <v>219.84</v>
      </c>
      <c r="J68" s="1">
        <v>364.83</v>
      </c>
      <c r="K68" s="1">
        <v>341.57</v>
      </c>
      <c r="L68" s="1">
        <v>342.27</v>
      </c>
      <c r="M68" s="1">
        <v>737.12</v>
      </c>
      <c r="N68" s="1">
        <v>0</v>
      </c>
      <c r="O68" s="1">
        <v>0</v>
      </c>
      <c r="P68" s="1">
        <v>410.8</v>
      </c>
      <c r="Q68" s="1">
        <v>218.84</v>
      </c>
      <c r="R68" s="1">
        <v>214.71</v>
      </c>
      <c r="S68" s="1">
        <v>27148.004</v>
      </c>
      <c r="T68" s="1">
        <v>7657.008</v>
      </c>
      <c r="U68" s="1">
        <v>2444.923</v>
      </c>
      <c r="V68" s="1">
        <v>10021.12</v>
      </c>
      <c r="W68" s="1">
        <v>12466.043</v>
      </c>
      <c r="X68" s="1">
        <v>498.442</v>
      </c>
      <c r="Y68" s="1">
        <v>49.964</v>
      </c>
      <c r="Z68" s="1">
        <v>14768.596</v>
      </c>
      <c r="AA68" s="1">
        <v>5319.92</v>
      </c>
      <c r="AB68" s="1">
        <v>1253.21</v>
      </c>
      <c r="AC68" s="1" t="s">
        <v>60</v>
      </c>
      <c r="AD68" s="6">
        <v>-2945.6514</v>
      </c>
      <c r="AE68" s="1">
        <v>263</v>
      </c>
      <c r="AF68" s="1">
        <v>0</v>
      </c>
      <c r="AG68" s="1">
        <v>263</v>
      </c>
      <c r="AH68" s="1">
        <v>270</v>
      </c>
      <c r="AI68" s="1">
        <v>0</v>
      </c>
      <c r="AJ68" s="1">
        <v>270</v>
      </c>
      <c r="AK68" s="1">
        <v>8168</v>
      </c>
      <c r="AL68" s="1">
        <v>25911.6</v>
      </c>
      <c r="AM68" s="1">
        <v>34079.6</v>
      </c>
      <c r="AN68" s="1">
        <v>12961.45</v>
      </c>
      <c r="AO68" s="1">
        <v>1716.29</v>
      </c>
      <c r="AP68" s="1">
        <v>11245.16</v>
      </c>
      <c r="AQ68" s="1">
        <v>263</v>
      </c>
      <c r="AR68" s="1">
        <v>270</v>
      </c>
      <c r="AU68" s="1">
        <v>0</v>
      </c>
      <c r="AV68" s="14">
        <v>0</v>
      </c>
      <c r="AW68" s="6">
        <v>270</v>
      </c>
      <c r="AX68" s="6">
        <v>263</v>
      </c>
      <c r="AY68" s="6">
        <v>488.6</v>
      </c>
      <c r="AZ68" s="18">
        <v>409.4</v>
      </c>
      <c r="BA68" s="6">
        <v>270</v>
      </c>
      <c r="BB68" s="6">
        <v>263</v>
      </c>
      <c r="BE68" s="22">
        <f t="shared" si="138"/>
        <v>270</v>
      </c>
      <c r="BF68" s="22">
        <f t="shared" ref="BF68:BH68" si="154">AH68</f>
        <v>270</v>
      </c>
      <c r="BG68" s="22">
        <f t="shared" si="154"/>
        <v>0</v>
      </c>
      <c r="BH68" s="22">
        <f t="shared" si="154"/>
        <v>270</v>
      </c>
      <c r="BI68" s="1">
        <f t="shared" si="143"/>
        <v>0</v>
      </c>
      <c r="BJ68" s="1">
        <f t="shared" si="144"/>
        <v>0</v>
      </c>
      <c r="BK68" s="1">
        <f t="shared" si="145"/>
        <v>0</v>
      </c>
      <c r="BL68" s="1">
        <f t="shared" si="146"/>
        <v>0</v>
      </c>
      <c r="BM68" s="22">
        <f t="shared" si="140"/>
        <v>263</v>
      </c>
      <c r="BN68" s="22">
        <f t="shared" ref="BN68:BP68" si="155">AE68</f>
        <v>263</v>
      </c>
      <c r="BO68" s="22">
        <f t="shared" si="155"/>
        <v>0</v>
      </c>
      <c r="BP68" s="22">
        <f t="shared" si="155"/>
        <v>263</v>
      </c>
      <c r="BQ68" s="1">
        <f t="shared" si="148"/>
        <v>0</v>
      </c>
      <c r="BR68" s="1">
        <f t="shared" si="149"/>
        <v>0</v>
      </c>
      <c r="BS68" s="1">
        <f t="shared" si="150"/>
        <v>0</v>
      </c>
      <c r="BT68" s="1">
        <f t="shared" si="151"/>
        <v>0</v>
      </c>
    </row>
    <row r="69" s="1" customFormat="1" spans="1:72">
      <c r="A69" s="1">
        <v>27575.92</v>
      </c>
      <c r="B69" s="1">
        <v>-6887.02</v>
      </c>
      <c r="C69" s="1">
        <v>25237.36</v>
      </c>
      <c r="D69" s="1">
        <v>12261.99</v>
      </c>
      <c r="E69" s="1">
        <v>284</v>
      </c>
      <c r="F69" s="6">
        <v>-5000</v>
      </c>
      <c r="G69" s="1">
        <v>600.07</v>
      </c>
      <c r="H69" s="1">
        <v>598.35</v>
      </c>
      <c r="I69" s="1">
        <v>219.48</v>
      </c>
      <c r="J69" s="1">
        <v>428.59</v>
      </c>
      <c r="K69" s="1">
        <v>413.68</v>
      </c>
      <c r="L69" s="1">
        <v>412.75</v>
      </c>
      <c r="M69" s="1">
        <v>856.76</v>
      </c>
      <c r="N69" s="1">
        <v>0</v>
      </c>
      <c r="O69" s="1">
        <v>0</v>
      </c>
      <c r="P69" s="1">
        <v>490.7</v>
      </c>
      <c r="Q69" s="1">
        <v>220.37</v>
      </c>
      <c r="R69" s="1">
        <v>219.95</v>
      </c>
      <c r="S69" s="1">
        <v>27745.443</v>
      </c>
      <c r="T69" s="1">
        <v>7066.217</v>
      </c>
      <c r="U69" s="1">
        <v>2676.613</v>
      </c>
      <c r="V69" s="1">
        <v>8595.013</v>
      </c>
      <c r="W69" s="1">
        <v>11271.626</v>
      </c>
      <c r="X69" s="1">
        <v>402.878</v>
      </c>
      <c r="Y69" s="1">
        <v>50.013</v>
      </c>
      <c r="Z69" s="1">
        <v>13279.398</v>
      </c>
      <c r="AA69" s="1">
        <v>6888.172</v>
      </c>
      <c r="AB69" s="1">
        <v>1319.34</v>
      </c>
      <c r="AC69" s="1" t="s">
        <v>60</v>
      </c>
      <c r="AD69" s="6">
        <v>-2610.1704</v>
      </c>
      <c r="AE69" s="1">
        <v>284</v>
      </c>
      <c r="AF69" s="1">
        <v>0</v>
      </c>
      <c r="AG69" s="1">
        <v>284</v>
      </c>
      <c r="AH69" s="1">
        <v>280</v>
      </c>
      <c r="AI69" s="1">
        <v>0</v>
      </c>
      <c r="AJ69" s="1">
        <v>280</v>
      </c>
      <c r="AK69" s="1">
        <v>8072</v>
      </c>
      <c r="AL69" s="1">
        <v>26809.9</v>
      </c>
      <c r="AM69" s="1">
        <v>34881.9</v>
      </c>
      <c r="AN69" s="1">
        <v>11619.58</v>
      </c>
      <c r="AO69" s="1">
        <v>1831.82</v>
      </c>
      <c r="AP69" s="1">
        <v>9787.76</v>
      </c>
      <c r="AQ69" s="1">
        <v>284</v>
      </c>
      <c r="AR69" s="1">
        <v>280</v>
      </c>
      <c r="AU69" s="1">
        <v>0</v>
      </c>
      <c r="AV69" s="14">
        <v>0</v>
      </c>
      <c r="AW69" s="6">
        <v>280</v>
      </c>
      <c r="AX69" s="6">
        <v>284</v>
      </c>
      <c r="AY69" s="6">
        <v>567.8</v>
      </c>
      <c r="AZ69" s="18">
        <v>488.6</v>
      </c>
      <c r="BA69" s="6">
        <v>280</v>
      </c>
      <c r="BB69" s="6">
        <v>284</v>
      </c>
      <c r="BE69" s="22">
        <f t="shared" si="138"/>
        <v>280</v>
      </c>
      <c r="BF69" s="22">
        <f t="shared" ref="BF69:BH69" si="156">AH69</f>
        <v>280</v>
      </c>
      <c r="BG69" s="22">
        <f t="shared" si="156"/>
        <v>0</v>
      </c>
      <c r="BH69" s="22">
        <f t="shared" si="156"/>
        <v>280</v>
      </c>
      <c r="BI69" s="1">
        <f t="shared" si="143"/>
        <v>0</v>
      </c>
      <c r="BJ69" s="1">
        <f t="shared" si="144"/>
        <v>0</v>
      </c>
      <c r="BK69" s="1">
        <f t="shared" si="145"/>
        <v>0</v>
      </c>
      <c r="BL69" s="1">
        <f t="shared" si="146"/>
        <v>0</v>
      </c>
      <c r="BM69" s="22">
        <f t="shared" si="140"/>
        <v>284</v>
      </c>
      <c r="BN69" s="22">
        <f t="shared" ref="BN69:BP69" si="157">AE69</f>
        <v>284</v>
      </c>
      <c r="BO69" s="22">
        <f t="shared" si="157"/>
        <v>0</v>
      </c>
      <c r="BP69" s="22">
        <f t="shared" si="157"/>
        <v>284</v>
      </c>
      <c r="BQ69" s="1">
        <f t="shared" si="148"/>
        <v>0</v>
      </c>
      <c r="BR69" s="1">
        <f t="shared" si="149"/>
        <v>0</v>
      </c>
      <c r="BS69" s="1">
        <f t="shared" si="150"/>
        <v>0</v>
      </c>
      <c r="BT69" s="1">
        <f t="shared" si="151"/>
        <v>0</v>
      </c>
    </row>
    <row r="70" s="1" customFormat="1" spans="1:72">
      <c r="A70" s="1">
        <v>28187.94</v>
      </c>
      <c r="B70" s="1">
        <v>-6583</v>
      </c>
      <c r="C70" s="1">
        <v>27148.11</v>
      </c>
      <c r="D70" s="1">
        <v>10417.35</v>
      </c>
      <c r="E70" s="1">
        <v>286</v>
      </c>
      <c r="F70" s="6">
        <v>-4999</v>
      </c>
      <c r="G70" s="1">
        <v>647.06</v>
      </c>
      <c r="H70" s="1">
        <v>639.37</v>
      </c>
      <c r="I70" s="1">
        <v>219.34</v>
      </c>
      <c r="J70" s="1">
        <v>504.29</v>
      </c>
      <c r="K70" s="1">
        <v>486.95</v>
      </c>
      <c r="L70" s="1">
        <v>487.41</v>
      </c>
      <c r="M70" s="1">
        <v>930.76</v>
      </c>
      <c r="N70" s="1">
        <v>0</v>
      </c>
      <c r="O70" s="1">
        <v>0</v>
      </c>
      <c r="P70" s="1">
        <v>562</v>
      </c>
      <c r="Q70" s="1">
        <v>220.32</v>
      </c>
      <c r="R70" s="1">
        <v>220.32</v>
      </c>
      <c r="S70" s="1">
        <v>28477.36</v>
      </c>
      <c r="T70" s="1">
        <v>6693.781</v>
      </c>
      <c r="U70" s="1">
        <v>2620.084</v>
      </c>
      <c r="V70" s="1">
        <v>7589.714</v>
      </c>
      <c r="W70" s="1">
        <v>10209.797</v>
      </c>
      <c r="X70" s="1">
        <v>349.85</v>
      </c>
      <c r="Y70" s="1">
        <v>50.03</v>
      </c>
      <c r="Z70" s="1">
        <v>11794.564</v>
      </c>
      <c r="AA70" s="1">
        <v>8449.639</v>
      </c>
      <c r="AB70" s="1">
        <v>1239.86</v>
      </c>
      <c r="AC70" s="1" t="s">
        <v>60</v>
      </c>
      <c r="AD70" s="6">
        <v>-2324.8362</v>
      </c>
      <c r="AE70" s="1">
        <v>286</v>
      </c>
      <c r="AF70" s="1">
        <v>0</v>
      </c>
      <c r="AG70" s="1">
        <v>286</v>
      </c>
      <c r="AH70" s="1">
        <v>290</v>
      </c>
      <c r="AI70" s="1">
        <v>0</v>
      </c>
      <c r="AJ70" s="1">
        <v>290</v>
      </c>
      <c r="AK70" s="1">
        <v>7895</v>
      </c>
      <c r="AL70" s="1">
        <v>27535.6</v>
      </c>
      <c r="AM70" s="1">
        <v>35430.6</v>
      </c>
      <c r="AN70" s="1">
        <v>10262.72</v>
      </c>
      <c r="AO70" s="1">
        <v>1944.18</v>
      </c>
      <c r="AP70" s="1">
        <v>8318.54</v>
      </c>
      <c r="AQ70" s="1">
        <v>286</v>
      </c>
      <c r="AR70" s="1">
        <v>290</v>
      </c>
      <c r="AU70" s="1">
        <v>0</v>
      </c>
      <c r="AV70" s="14">
        <v>0</v>
      </c>
      <c r="AW70" s="6">
        <v>290</v>
      </c>
      <c r="AX70" s="6">
        <v>286</v>
      </c>
      <c r="AY70" s="6">
        <v>631.6</v>
      </c>
      <c r="AZ70" s="18">
        <v>567.8</v>
      </c>
      <c r="BA70" s="6">
        <v>290</v>
      </c>
      <c r="BB70" s="6">
        <v>286</v>
      </c>
      <c r="BE70" s="22">
        <f t="shared" si="138"/>
        <v>290</v>
      </c>
      <c r="BF70" s="22">
        <f t="shared" ref="BF70:BH70" si="158">AH70</f>
        <v>290</v>
      </c>
      <c r="BG70" s="22">
        <f t="shared" si="158"/>
        <v>0</v>
      </c>
      <c r="BH70" s="22">
        <f t="shared" si="158"/>
        <v>290</v>
      </c>
      <c r="BI70" s="1">
        <f t="shared" si="143"/>
        <v>0</v>
      </c>
      <c r="BJ70" s="1">
        <f t="shared" si="144"/>
        <v>0</v>
      </c>
      <c r="BK70" s="1">
        <f t="shared" si="145"/>
        <v>0</v>
      </c>
      <c r="BL70" s="1">
        <f t="shared" si="146"/>
        <v>0</v>
      </c>
      <c r="BM70" s="22">
        <f t="shared" si="140"/>
        <v>286</v>
      </c>
      <c r="BN70" s="22">
        <f t="shared" ref="BN70:BP70" si="159">AE70</f>
        <v>286</v>
      </c>
      <c r="BO70" s="22">
        <f t="shared" si="159"/>
        <v>0</v>
      </c>
      <c r="BP70" s="22">
        <f t="shared" si="159"/>
        <v>286</v>
      </c>
      <c r="BQ70" s="1">
        <f t="shared" si="148"/>
        <v>0</v>
      </c>
      <c r="BR70" s="1">
        <f t="shared" si="149"/>
        <v>0</v>
      </c>
      <c r="BS70" s="1">
        <f t="shared" si="150"/>
        <v>0</v>
      </c>
      <c r="BT70" s="1">
        <f t="shared" si="151"/>
        <v>0</v>
      </c>
    </row>
    <row r="71" s="1" customFormat="1" spans="1:72">
      <c r="A71" s="1">
        <v>29006.18</v>
      </c>
      <c r="B71" s="1">
        <v>-6656</v>
      </c>
      <c r="C71" s="1">
        <v>29402.49</v>
      </c>
      <c r="D71" s="1">
        <v>8998.1</v>
      </c>
      <c r="E71" s="1">
        <v>300</v>
      </c>
      <c r="F71" s="6">
        <v>-4999</v>
      </c>
      <c r="G71" s="1">
        <v>641.09</v>
      </c>
      <c r="H71" s="1">
        <v>639.37</v>
      </c>
      <c r="I71" s="1">
        <v>220.34</v>
      </c>
      <c r="J71" s="1">
        <v>561.95</v>
      </c>
      <c r="K71" s="1">
        <v>534.63</v>
      </c>
      <c r="L71" s="1">
        <v>558.59</v>
      </c>
      <c r="M71" s="1">
        <v>949.67</v>
      </c>
      <c r="N71" s="1">
        <v>0</v>
      </c>
      <c r="O71" s="1">
        <v>0</v>
      </c>
      <c r="P71" s="1">
        <v>640.9</v>
      </c>
      <c r="Q71" s="1">
        <v>231.26</v>
      </c>
      <c r="R71" s="1">
        <v>232.42</v>
      </c>
      <c r="S71" s="1">
        <v>29237.143</v>
      </c>
      <c r="T71" s="1">
        <v>6628.085</v>
      </c>
      <c r="U71" s="1">
        <v>2603.68</v>
      </c>
      <c r="V71" s="1">
        <v>6245.183</v>
      </c>
      <c r="W71" s="1">
        <v>8848.863</v>
      </c>
      <c r="X71" s="1">
        <v>288.398</v>
      </c>
      <c r="Y71" s="1">
        <v>50.005</v>
      </c>
      <c r="Z71" s="1">
        <v>9901.93</v>
      </c>
      <c r="AA71" s="1">
        <v>10452.701</v>
      </c>
      <c r="AB71" s="1">
        <v>1220.02</v>
      </c>
      <c r="AC71" s="1" t="s">
        <v>60</v>
      </c>
      <c r="AD71" s="6">
        <v>-2096.793</v>
      </c>
      <c r="AE71" s="1">
        <v>300</v>
      </c>
      <c r="AF71" s="1">
        <v>0</v>
      </c>
      <c r="AG71" s="1">
        <v>300</v>
      </c>
      <c r="AH71" s="1">
        <v>300</v>
      </c>
      <c r="AI71" s="1">
        <v>0</v>
      </c>
      <c r="AJ71" s="1">
        <v>300</v>
      </c>
      <c r="AK71" s="1">
        <v>7888</v>
      </c>
      <c r="AL71" s="1">
        <v>28399.4</v>
      </c>
      <c r="AM71" s="1">
        <v>36287.4</v>
      </c>
      <c r="AN71" s="1">
        <v>8918.38</v>
      </c>
      <c r="AO71" s="1">
        <v>2064.57</v>
      </c>
      <c r="AP71" s="1">
        <v>6853.81</v>
      </c>
      <c r="AQ71" s="1">
        <v>300</v>
      </c>
      <c r="AR71" s="1">
        <v>300</v>
      </c>
      <c r="AU71" s="1">
        <v>0</v>
      </c>
      <c r="AV71" s="14">
        <v>0</v>
      </c>
      <c r="AW71" s="6">
        <v>300</v>
      </c>
      <c r="AX71" s="6">
        <v>300</v>
      </c>
      <c r="AY71" s="6">
        <v>640</v>
      </c>
      <c r="AZ71" s="18">
        <v>640</v>
      </c>
      <c r="BA71" s="6">
        <v>300</v>
      </c>
      <c r="BB71" s="6">
        <v>300</v>
      </c>
      <c r="BE71" s="22">
        <f t="shared" si="138"/>
        <v>300</v>
      </c>
      <c r="BF71" s="22">
        <f t="shared" ref="BF71:BH71" si="160">AH71</f>
        <v>300</v>
      </c>
      <c r="BG71" s="22">
        <f t="shared" si="160"/>
        <v>0</v>
      </c>
      <c r="BH71" s="22">
        <f t="shared" si="160"/>
        <v>300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22">
        <f t="shared" si="140"/>
        <v>300</v>
      </c>
      <c r="BN71" s="22">
        <f t="shared" ref="BN71:BP71" si="161">AE71</f>
        <v>300</v>
      </c>
      <c r="BO71" s="22">
        <f t="shared" si="161"/>
        <v>0</v>
      </c>
      <c r="BP71" s="22">
        <f t="shared" si="161"/>
        <v>300</v>
      </c>
      <c r="BQ71" s="1">
        <f t="shared" si="148"/>
        <v>0</v>
      </c>
      <c r="BR71" s="1">
        <f t="shared" si="149"/>
        <v>0</v>
      </c>
      <c r="BS71" s="1">
        <f t="shared" si="150"/>
        <v>0</v>
      </c>
      <c r="BT71" s="1">
        <f t="shared" si="151"/>
        <v>0</v>
      </c>
    </row>
    <row r="72" s="1" customFormat="1" spans="1:72">
      <c r="A72" s="1">
        <v>29795.52</v>
      </c>
      <c r="B72" s="1">
        <v>-6730</v>
      </c>
      <c r="C72" s="1">
        <v>31395.46</v>
      </c>
      <c r="D72" s="1">
        <v>7810.46</v>
      </c>
      <c r="E72" s="1">
        <v>323.67</v>
      </c>
      <c r="F72" s="6">
        <v>-4998</v>
      </c>
      <c r="G72" s="1">
        <v>640.22</v>
      </c>
      <c r="H72" s="1">
        <v>640.22</v>
      </c>
      <c r="I72" s="1">
        <v>219.13</v>
      </c>
      <c r="J72" s="1">
        <v>604.77</v>
      </c>
      <c r="K72" s="1">
        <v>551.61</v>
      </c>
      <c r="L72" s="1">
        <v>576.03</v>
      </c>
      <c r="M72" s="1">
        <v>950.08</v>
      </c>
      <c r="N72" s="1">
        <v>0</v>
      </c>
      <c r="O72" s="1">
        <v>0</v>
      </c>
      <c r="P72" s="1">
        <v>642</v>
      </c>
      <c r="Q72" s="1">
        <v>277.24</v>
      </c>
      <c r="R72" s="1">
        <v>277.61</v>
      </c>
      <c r="S72" s="1">
        <v>29730.11</v>
      </c>
      <c r="T72" s="1">
        <v>6810.129</v>
      </c>
      <c r="U72" s="1">
        <v>2809.611</v>
      </c>
      <c r="V72" s="1">
        <v>4909.471</v>
      </c>
      <c r="W72" s="1">
        <v>7719.081</v>
      </c>
      <c r="X72" s="1">
        <v>288.793</v>
      </c>
      <c r="Y72" s="1">
        <v>50.027</v>
      </c>
      <c r="Z72" s="1">
        <v>8242.449</v>
      </c>
      <c r="AA72" s="1">
        <v>12073.766</v>
      </c>
      <c r="AB72" s="1">
        <v>1176.24</v>
      </c>
      <c r="AC72" s="1" t="s">
        <v>60</v>
      </c>
      <c r="AD72" s="6">
        <v>-1971.2852</v>
      </c>
      <c r="AE72" s="1">
        <v>323.67</v>
      </c>
      <c r="AF72" s="1">
        <v>0</v>
      </c>
      <c r="AG72" s="1">
        <v>323.67</v>
      </c>
      <c r="AH72" s="1">
        <v>356</v>
      </c>
      <c r="AI72" s="1">
        <v>0</v>
      </c>
      <c r="AJ72" s="1">
        <v>356</v>
      </c>
      <c r="AK72" s="1">
        <v>7882</v>
      </c>
      <c r="AL72" s="1">
        <v>29021.4</v>
      </c>
      <c r="AM72" s="1">
        <v>36903.4</v>
      </c>
      <c r="AN72" s="1">
        <v>7663.38</v>
      </c>
      <c r="AO72" s="1">
        <v>2200.52</v>
      </c>
      <c r="AP72" s="1">
        <v>5462.86</v>
      </c>
      <c r="AQ72" s="1">
        <v>323.67</v>
      </c>
      <c r="AR72" s="1">
        <v>356</v>
      </c>
      <c r="AU72" s="1">
        <v>0</v>
      </c>
      <c r="AV72" s="14">
        <v>0</v>
      </c>
      <c r="AW72" s="6">
        <v>356</v>
      </c>
      <c r="AX72" s="6">
        <v>323.67</v>
      </c>
      <c r="AY72" s="6">
        <v>640</v>
      </c>
      <c r="AZ72" s="18">
        <v>640</v>
      </c>
      <c r="BA72" s="6">
        <v>356</v>
      </c>
      <c r="BB72" s="6">
        <v>323.67</v>
      </c>
      <c r="BE72" s="22">
        <f t="shared" si="138"/>
        <v>356</v>
      </c>
      <c r="BF72" s="22">
        <f t="shared" ref="BF72:BH72" si="162">AH72</f>
        <v>356</v>
      </c>
      <c r="BG72" s="22">
        <f t="shared" si="162"/>
        <v>0</v>
      </c>
      <c r="BH72" s="22">
        <f t="shared" si="162"/>
        <v>356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22">
        <f t="shared" si="140"/>
        <v>323.67</v>
      </c>
      <c r="BN72" s="22">
        <f t="shared" ref="BN72:BP72" si="163">AE72</f>
        <v>323.67</v>
      </c>
      <c r="BO72" s="22">
        <f t="shared" si="163"/>
        <v>0</v>
      </c>
      <c r="BP72" s="22">
        <f t="shared" si="163"/>
        <v>323.67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29898.66</v>
      </c>
      <c r="B73">
        <v>-6804</v>
      </c>
      <c r="C73">
        <v>32299.56</v>
      </c>
      <c r="D73">
        <v>6731.72</v>
      </c>
      <c r="E73">
        <v>350.67</v>
      </c>
      <c r="F73" s="3">
        <v>-4998</v>
      </c>
      <c r="G73">
        <v>641.93</v>
      </c>
      <c r="H73">
        <v>640.22</v>
      </c>
      <c r="I73">
        <v>220.6</v>
      </c>
      <c r="J73">
        <v>615.77</v>
      </c>
      <c r="K73">
        <v>550.45</v>
      </c>
      <c r="L73">
        <v>598.36</v>
      </c>
      <c r="M73">
        <v>937.75</v>
      </c>
      <c r="N73">
        <v>0</v>
      </c>
      <c r="O73">
        <v>0</v>
      </c>
      <c r="P73">
        <v>641.5</v>
      </c>
      <c r="Q73">
        <v>283.48</v>
      </c>
      <c r="R73">
        <v>281.31</v>
      </c>
      <c r="S73">
        <v>30007.033</v>
      </c>
      <c r="T73">
        <v>6752.08</v>
      </c>
      <c r="U73">
        <v>2975.824</v>
      </c>
      <c r="V73">
        <v>3804.768</v>
      </c>
      <c r="W73">
        <v>6780.591</v>
      </c>
      <c r="X73">
        <v>646.034</v>
      </c>
      <c r="Y73">
        <v>50.007</v>
      </c>
      <c r="Z73">
        <v>7443.117</v>
      </c>
      <c r="AA73">
        <v>13005.326</v>
      </c>
      <c r="AB73">
        <v>1178.89</v>
      </c>
      <c r="AC73" t="s">
        <v>60</v>
      </c>
      <c r="AD73" s="3">
        <v>-1947.332</v>
      </c>
      <c r="AE73">
        <v>350.67</v>
      </c>
      <c r="AF73">
        <v>0</v>
      </c>
      <c r="AG73">
        <v>350.67</v>
      </c>
      <c r="AH73">
        <v>396</v>
      </c>
      <c r="AI73">
        <v>0</v>
      </c>
      <c r="AJ73">
        <v>396</v>
      </c>
      <c r="AK73">
        <v>7876</v>
      </c>
      <c r="AL73">
        <v>29436</v>
      </c>
      <c r="AM73">
        <v>37312</v>
      </c>
      <c r="AN73">
        <v>6572.52</v>
      </c>
      <c r="AO73">
        <v>2378.1</v>
      </c>
      <c r="AP73">
        <v>4194.42</v>
      </c>
      <c r="AQ73">
        <v>350.67</v>
      </c>
      <c r="AR73">
        <v>396</v>
      </c>
      <c r="AU73">
        <v>0</v>
      </c>
      <c r="AV73" s="13">
        <v>0</v>
      </c>
      <c r="AW73" s="3">
        <v>396</v>
      </c>
      <c r="AX73" s="3">
        <v>350.67</v>
      </c>
      <c r="AY73" s="3">
        <v>640</v>
      </c>
      <c r="AZ73" s="17">
        <v>640</v>
      </c>
      <c r="BA73" s="3">
        <v>396</v>
      </c>
      <c r="BB73" s="3">
        <v>350.67</v>
      </c>
      <c r="BE73" s="21">
        <f t="shared" si="138"/>
        <v>396</v>
      </c>
      <c r="BF73" s="21">
        <f t="shared" ref="BF73:BH73" si="164">AH73</f>
        <v>396</v>
      </c>
      <c r="BG73" s="21">
        <f t="shared" si="164"/>
        <v>0</v>
      </c>
      <c r="BH73" s="21">
        <f t="shared" si="164"/>
        <v>396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21">
        <f t="shared" si="140"/>
        <v>350.67</v>
      </c>
      <c r="BN73" s="21">
        <f t="shared" ref="BN73:BP73" si="165">AE73</f>
        <v>350.67</v>
      </c>
      <c r="BO73" s="21">
        <f t="shared" si="165"/>
        <v>0</v>
      </c>
      <c r="BP73" s="21">
        <f t="shared" si="165"/>
        <v>350.67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30408.05</v>
      </c>
      <c r="B74">
        <v>-6878</v>
      </c>
      <c r="C74">
        <v>34625.28</v>
      </c>
      <c r="D74">
        <v>5834.07</v>
      </c>
      <c r="E74">
        <v>438.33</v>
      </c>
      <c r="F74" s="3">
        <v>-4999</v>
      </c>
      <c r="G74">
        <v>663.29</v>
      </c>
      <c r="H74">
        <v>662.44</v>
      </c>
      <c r="I74">
        <v>220.35</v>
      </c>
      <c r="J74">
        <v>614.8</v>
      </c>
      <c r="K74">
        <v>549.28</v>
      </c>
      <c r="L74">
        <v>580.69</v>
      </c>
      <c r="M74">
        <v>940.21</v>
      </c>
      <c r="N74">
        <v>0</v>
      </c>
      <c r="O74">
        <v>0</v>
      </c>
      <c r="P74">
        <v>648.3</v>
      </c>
      <c r="Q74">
        <v>317.42</v>
      </c>
      <c r="R74">
        <v>317.57</v>
      </c>
      <c r="S74">
        <v>30366.67</v>
      </c>
      <c r="T74">
        <v>7090.202</v>
      </c>
      <c r="U74">
        <v>3158.856</v>
      </c>
      <c r="V74">
        <v>2887.437</v>
      </c>
      <c r="W74">
        <v>6046.294</v>
      </c>
      <c r="X74">
        <v>881.882</v>
      </c>
      <c r="Y74">
        <v>50.021</v>
      </c>
      <c r="Z74">
        <v>6212.043</v>
      </c>
      <c r="AA74">
        <v>14260.5</v>
      </c>
      <c r="AB74">
        <v>1175.34</v>
      </c>
      <c r="AC74" t="s">
        <v>60</v>
      </c>
      <c r="AD74" s="3">
        <v>-1901.9478</v>
      </c>
      <c r="AE74">
        <v>438.33</v>
      </c>
      <c r="AF74">
        <v>0</v>
      </c>
      <c r="AG74">
        <v>438.33</v>
      </c>
      <c r="AH74">
        <v>453</v>
      </c>
      <c r="AI74">
        <v>0</v>
      </c>
      <c r="AJ74">
        <v>453</v>
      </c>
      <c r="AK74">
        <v>7870</v>
      </c>
      <c r="AL74">
        <v>29850.6</v>
      </c>
      <c r="AM74">
        <v>37720.6</v>
      </c>
      <c r="AN74">
        <v>5650.38</v>
      </c>
      <c r="AO74">
        <v>2596.5</v>
      </c>
      <c r="AP74">
        <v>3053.88</v>
      </c>
      <c r="AQ74">
        <v>438.33</v>
      </c>
      <c r="AR74">
        <v>453</v>
      </c>
      <c r="AU74">
        <v>0</v>
      </c>
      <c r="AV74" s="13">
        <v>0</v>
      </c>
      <c r="AW74" s="3">
        <v>453</v>
      </c>
      <c r="AX74" s="3">
        <v>438.33</v>
      </c>
      <c r="AY74" s="3">
        <v>640</v>
      </c>
      <c r="AZ74" s="17">
        <v>660</v>
      </c>
      <c r="BA74" s="3">
        <v>453</v>
      </c>
      <c r="BB74" s="3">
        <v>438.33</v>
      </c>
      <c r="BE74" s="21">
        <f t="shared" si="138"/>
        <v>453</v>
      </c>
      <c r="BF74" s="21">
        <f t="shared" ref="BF74:BH74" si="166">AH74</f>
        <v>453</v>
      </c>
      <c r="BG74" s="21">
        <f t="shared" si="166"/>
        <v>0</v>
      </c>
      <c r="BH74" s="21">
        <f t="shared" si="166"/>
        <v>453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21">
        <f t="shared" si="140"/>
        <v>438.33</v>
      </c>
      <c r="BN74" s="21">
        <f t="shared" ref="BN74:BP74" si="167">AE74</f>
        <v>438.33</v>
      </c>
      <c r="BO74" s="21">
        <f t="shared" si="167"/>
        <v>0</v>
      </c>
      <c r="BP74" s="21">
        <f t="shared" si="167"/>
        <v>438.33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30632.66</v>
      </c>
      <c r="B75">
        <v>-6892</v>
      </c>
      <c r="C75">
        <v>35300.31</v>
      </c>
      <c r="D75">
        <v>5153.2</v>
      </c>
      <c r="E75">
        <v>530</v>
      </c>
      <c r="F75" s="3">
        <v>-4999</v>
      </c>
      <c r="G75">
        <v>658.16</v>
      </c>
      <c r="H75">
        <v>662.44</v>
      </c>
      <c r="I75">
        <v>219.05</v>
      </c>
      <c r="J75">
        <v>613.56</v>
      </c>
      <c r="K75">
        <v>539.75</v>
      </c>
      <c r="L75">
        <v>582.55</v>
      </c>
      <c r="M75">
        <v>989.14</v>
      </c>
      <c r="N75">
        <v>0</v>
      </c>
      <c r="O75">
        <v>0</v>
      </c>
      <c r="P75">
        <v>660.1</v>
      </c>
      <c r="Q75">
        <v>319.95</v>
      </c>
      <c r="R75">
        <v>321.06</v>
      </c>
      <c r="S75">
        <v>30880.28</v>
      </c>
      <c r="T75">
        <v>6944.01</v>
      </c>
      <c r="U75">
        <v>3349.985</v>
      </c>
      <c r="V75">
        <v>2095.64</v>
      </c>
      <c r="W75">
        <v>5445.625</v>
      </c>
      <c r="X75">
        <v>883.604</v>
      </c>
      <c r="Y75">
        <v>50.003</v>
      </c>
      <c r="Z75">
        <v>5591.445</v>
      </c>
      <c r="AA75">
        <v>15001.984</v>
      </c>
      <c r="AB75">
        <v>1175.84</v>
      </c>
      <c r="AC75" t="s">
        <v>60</v>
      </c>
      <c r="AD75" s="3">
        <v>-1842.6956</v>
      </c>
      <c r="AE75">
        <v>530</v>
      </c>
      <c r="AF75">
        <v>0</v>
      </c>
      <c r="AG75">
        <v>530</v>
      </c>
      <c r="AH75">
        <v>500</v>
      </c>
      <c r="AI75">
        <v>0</v>
      </c>
      <c r="AJ75">
        <v>500</v>
      </c>
      <c r="AK75">
        <v>7870</v>
      </c>
      <c r="AL75">
        <v>30299.8</v>
      </c>
      <c r="AM75">
        <v>38169.8</v>
      </c>
      <c r="AN75">
        <v>4912.88</v>
      </c>
      <c r="AO75">
        <v>2844.36</v>
      </c>
      <c r="AP75">
        <v>2068.52</v>
      </c>
      <c r="AQ75">
        <v>530</v>
      </c>
      <c r="AR75">
        <v>500</v>
      </c>
      <c r="AU75">
        <v>0</v>
      </c>
      <c r="AV75" s="13">
        <v>0</v>
      </c>
      <c r="AW75" s="3">
        <v>500</v>
      </c>
      <c r="AX75" s="3">
        <v>530</v>
      </c>
      <c r="AY75" s="3">
        <v>640.61</v>
      </c>
      <c r="AZ75" s="17">
        <v>660</v>
      </c>
      <c r="BA75" s="3">
        <v>500</v>
      </c>
      <c r="BB75" s="3">
        <v>530</v>
      </c>
      <c r="BE75" s="21">
        <f t="shared" si="138"/>
        <v>500</v>
      </c>
      <c r="BF75" s="21">
        <f t="shared" ref="BF75:BH75" si="168">AH75</f>
        <v>500</v>
      </c>
      <c r="BG75" s="21">
        <f t="shared" si="168"/>
        <v>0</v>
      </c>
      <c r="BH75" s="21">
        <f t="shared" si="168"/>
        <v>500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21">
        <f t="shared" si="140"/>
        <v>530</v>
      </c>
      <c r="BN75" s="21">
        <f t="shared" ref="BN75:BP75" si="169">AE75</f>
        <v>530</v>
      </c>
      <c r="BO75" s="21">
        <f t="shared" si="169"/>
        <v>0</v>
      </c>
      <c r="BP75" s="21">
        <f t="shared" si="169"/>
        <v>530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31241.1</v>
      </c>
      <c r="B76">
        <v>-6906</v>
      </c>
      <c r="C76">
        <v>36075.73</v>
      </c>
      <c r="D76">
        <v>4549.86</v>
      </c>
      <c r="E76">
        <v>799.33</v>
      </c>
      <c r="F76" s="3">
        <v>-4999</v>
      </c>
      <c r="G76">
        <v>662.44</v>
      </c>
      <c r="H76">
        <v>662.44</v>
      </c>
      <c r="I76">
        <v>220.06</v>
      </c>
      <c r="J76">
        <v>619.86</v>
      </c>
      <c r="K76">
        <v>546.49</v>
      </c>
      <c r="L76">
        <v>592.78</v>
      </c>
      <c r="M76">
        <v>968.58</v>
      </c>
      <c r="N76">
        <v>0</v>
      </c>
      <c r="O76">
        <v>0</v>
      </c>
      <c r="P76">
        <v>661.7</v>
      </c>
      <c r="Q76">
        <v>319.64</v>
      </c>
      <c r="R76">
        <v>319.53</v>
      </c>
      <c r="S76">
        <v>31067.21</v>
      </c>
      <c r="T76">
        <v>7238.195</v>
      </c>
      <c r="U76">
        <v>3648.826</v>
      </c>
      <c r="V76">
        <v>1378.413</v>
      </c>
      <c r="W76">
        <v>5027.239</v>
      </c>
      <c r="X76">
        <v>884.511</v>
      </c>
      <c r="Y76">
        <v>49.966</v>
      </c>
      <c r="Z76">
        <v>5070.246</v>
      </c>
      <c r="AA76">
        <v>15423.451</v>
      </c>
      <c r="AB76">
        <v>1174.53</v>
      </c>
      <c r="AC76" t="s">
        <v>60</v>
      </c>
      <c r="AD76" s="3">
        <v>-1841.8552</v>
      </c>
      <c r="AE76">
        <v>799.33</v>
      </c>
      <c r="AF76">
        <v>0</v>
      </c>
      <c r="AG76">
        <v>799.33</v>
      </c>
      <c r="AH76">
        <v>570</v>
      </c>
      <c r="AI76">
        <v>0</v>
      </c>
      <c r="AJ76">
        <v>570</v>
      </c>
      <c r="AK76">
        <v>7870</v>
      </c>
      <c r="AL76">
        <v>30990.9</v>
      </c>
      <c r="AM76">
        <v>38860.9</v>
      </c>
      <c r="AN76">
        <v>4276.37</v>
      </c>
      <c r="AO76">
        <v>3123.24</v>
      </c>
      <c r="AP76">
        <v>1153.13</v>
      </c>
      <c r="AQ76">
        <v>799.33</v>
      </c>
      <c r="AR76">
        <v>570</v>
      </c>
      <c r="AU76">
        <v>0</v>
      </c>
      <c r="AV76" s="13">
        <v>0</v>
      </c>
      <c r="AW76" s="3">
        <v>570</v>
      </c>
      <c r="AX76" s="3">
        <v>799.33</v>
      </c>
      <c r="AY76" s="3">
        <v>660</v>
      </c>
      <c r="AZ76" s="17">
        <v>660</v>
      </c>
      <c r="BA76" s="3">
        <v>570</v>
      </c>
      <c r="BB76" s="3">
        <v>799.33</v>
      </c>
      <c r="BE76" s="21">
        <f t="shared" si="138"/>
        <v>570</v>
      </c>
      <c r="BF76" s="21">
        <f t="shared" ref="BF76:BH76" si="170">AH76</f>
        <v>570</v>
      </c>
      <c r="BG76" s="21">
        <f t="shared" si="170"/>
        <v>0</v>
      </c>
      <c r="BH76" s="21">
        <f t="shared" si="170"/>
        <v>570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21">
        <f t="shared" si="140"/>
        <v>799.33</v>
      </c>
      <c r="BN76" s="21">
        <f t="shared" ref="BN76:BP76" si="171">AE76</f>
        <v>799.33</v>
      </c>
      <c r="BO76" s="21">
        <f t="shared" si="171"/>
        <v>0</v>
      </c>
      <c r="BP76" s="21">
        <f t="shared" si="171"/>
        <v>799.33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31539.2</v>
      </c>
      <c r="B77">
        <v>-6920</v>
      </c>
      <c r="C77">
        <v>36277.8</v>
      </c>
      <c r="D77">
        <v>4314.28</v>
      </c>
      <c r="E77">
        <v>908.67</v>
      </c>
      <c r="F77" s="3">
        <v>-4998</v>
      </c>
      <c r="G77">
        <v>663.29</v>
      </c>
      <c r="H77">
        <v>663.29</v>
      </c>
      <c r="I77">
        <v>218.67</v>
      </c>
      <c r="J77">
        <v>618.53</v>
      </c>
      <c r="K77">
        <v>549.05</v>
      </c>
      <c r="L77">
        <v>596.27</v>
      </c>
      <c r="M77">
        <v>948.44</v>
      </c>
      <c r="N77">
        <v>0</v>
      </c>
      <c r="O77">
        <v>0</v>
      </c>
      <c r="P77">
        <v>660</v>
      </c>
      <c r="Q77">
        <v>319.48</v>
      </c>
      <c r="R77">
        <v>319.48</v>
      </c>
      <c r="S77">
        <v>31309.682</v>
      </c>
      <c r="T77">
        <v>7088.522</v>
      </c>
      <c r="U77">
        <v>4023.643</v>
      </c>
      <c r="V77">
        <v>744.846</v>
      </c>
      <c r="W77">
        <v>4768.489</v>
      </c>
      <c r="X77">
        <v>885.275</v>
      </c>
      <c r="Y77">
        <v>49.966</v>
      </c>
      <c r="Z77">
        <v>4958.387</v>
      </c>
      <c r="AA77">
        <v>15452.359</v>
      </c>
      <c r="AB77">
        <v>1178.85</v>
      </c>
      <c r="AC77" t="s">
        <v>60</v>
      </c>
      <c r="AD77" s="3">
        <v>-1854.7421</v>
      </c>
      <c r="AE77">
        <v>908.67</v>
      </c>
      <c r="AF77">
        <v>0</v>
      </c>
      <c r="AG77">
        <v>908.67</v>
      </c>
      <c r="AH77">
        <v>575</v>
      </c>
      <c r="AI77">
        <v>0</v>
      </c>
      <c r="AJ77">
        <v>575</v>
      </c>
      <c r="AK77">
        <v>7870</v>
      </c>
      <c r="AL77">
        <v>31474.6</v>
      </c>
      <c r="AM77">
        <v>39344.6</v>
      </c>
      <c r="AN77">
        <v>3947.43</v>
      </c>
      <c r="AO77">
        <v>3353.67</v>
      </c>
      <c r="AP77">
        <v>593.76</v>
      </c>
      <c r="AQ77">
        <v>908.67</v>
      </c>
      <c r="AR77">
        <v>575</v>
      </c>
      <c r="AU77">
        <v>0</v>
      </c>
      <c r="AV77" s="13">
        <v>0</v>
      </c>
      <c r="AW77" s="3">
        <v>575</v>
      </c>
      <c r="AX77" s="3">
        <v>908.67</v>
      </c>
      <c r="AY77" s="3">
        <v>660</v>
      </c>
      <c r="AZ77" s="17">
        <v>660</v>
      </c>
      <c r="BA77" s="3">
        <v>575</v>
      </c>
      <c r="BB77" s="3">
        <v>908.67</v>
      </c>
      <c r="BE77" s="21">
        <f t="shared" si="138"/>
        <v>575</v>
      </c>
      <c r="BF77" s="21">
        <f t="shared" ref="BF77:BH77" si="172">AH77</f>
        <v>575</v>
      </c>
      <c r="BG77" s="21">
        <f t="shared" si="172"/>
        <v>0</v>
      </c>
      <c r="BH77" s="21">
        <f t="shared" si="172"/>
        <v>575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21">
        <f t="shared" si="140"/>
        <v>908.67</v>
      </c>
      <c r="BN77" s="21">
        <f t="shared" ref="BN77:BP77" si="173">AE77</f>
        <v>908.67</v>
      </c>
      <c r="BO77" s="21">
        <f t="shared" si="173"/>
        <v>0</v>
      </c>
      <c r="BP77" s="21">
        <f t="shared" si="173"/>
        <v>908.67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31542.48</v>
      </c>
      <c r="B78">
        <v>-6936</v>
      </c>
      <c r="C78">
        <v>35720.68</v>
      </c>
      <c r="D78">
        <v>4278.55</v>
      </c>
      <c r="E78">
        <v>598.33</v>
      </c>
      <c r="F78" s="3">
        <v>-5000</v>
      </c>
      <c r="G78">
        <v>662.44</v>
      </c>
      <c r="H78">
        <v>662.44</v>
      </c>
      <c r="I78">
        <v>219.63</v>
      </c>
      <c r="J78">
        <v>619.88</v>
      </c>
      <c r="K78">
        <v>547.66</v>
      </c>
      <c r="L78">
        <v>583.24</v>
      </c>
      <c r="M78">
        <v>899.1</v>
      </c>
      <c r="N78">
        <v>0</v>
      </c>
      <c r="O78">
        <v>0</v>
      </c>
      <c r="P78">
        <v>658.2</v>
      </c>
      <c r="Q78">
        <v>319</v>
      </c>
      <c r="R78">
        <v>320.17</v>
      </c>
      <c r="S78">
        <v>31496.445</v>
      </c>
      <c r="T78">
        <v>7057.689</v>
      </c>
      <c r="U78">
        <v>4478.053</v>
      </c>
      <c r="V78">
        <v>231.245</v>
      </c>
      <c r="W78">
        <v>4709.298</v>
      </c>
      <c r="X78">
        <v>884.645</v>
      </c>
      <c r="Y78">
        <v>49.966</v>
      </c>
      <c r="Z78">
        <v>4907.773</v>
      </c>
      <c r="AA78">
        <v>15510.998</v>
      </c>
      <c r="AB78">
        <v>1176.5</v>
      </c>
      <c r="AC78" t="s">
        <v>60</v>
      </c>
      <c r="AD78" s="3">
        <v>-1921.2781</v>
      </c>
      <c r="AE78">
        <v>598.33</v>
      </c>
      <c r="AF78">
        <v>0</v>
      </c>
      <c r="AG78">
        <v>598.33</v>
      </c>
      <c r="AH78">
        <v>914</v>
      </c>
      <c r="AI78">
        <v>0</v>
      </c>
      <c r="AJ78">
        <v>914</v>
      </c>
      <c r="AK78">
        <v>7871</v>
      </c>
      <c r="AL78">
        <v>31992.9</v>
      </c>
      <c r="AM78">
        <v>39863.9</v>
      </c>
      <c r="AN78">
        <v>3885.8</v>
      </c>
      <c r="AO78">
        <v>3625.54</v>
      </c>
      <c r="AP78">
        <v>260.26</v>
      </c>
      <c r="AQ78">
        <v>598.33</v>
      </c>
      <c r="AR78">
        <v>914</v>
      </c>
      <c r="AU78">
        <v>0</v>
      </c>
      <c r="AV78" s="13">
        <v>0</v>
      </c>
      <c r="AW78" s="3">
        <v>914</v>
      </c>
      <c r="AX78" s="3">
        <v>598.33</v>
      </c>
      <c r="AY78" s="3">
        <v>660</v>
      </c>
      <c r="AZ78" s="17">
        <v>660</v>
      </c>
      <c r="BA78" s="3">
        <v>914</v>
      </c>
      <c r="BB78" s="3">
        <v>598.33</v>
      </c>
      <c r="BE78" s="21">
        <f t="shared" si="138"/>
        <v>914</v>
      </c>
      <c r="BF78" s="21">
        <f t="shared" ref="BF78:BH78" si="174">AH78</f>
        <v>914</v>
      </c>
      <c r="BG78" s="21">
        <f t="shared" si="174"/>
        <v>0</v>
      </c>
      <c r="BH78" s="21">
        <f t="shared" si="174"/>
        <v>914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21">
        <f t="shared" si="140"/>
        <v>598.33</v>
      </c>
      <c r="BN78" s="21">
        <f t="shared" ref="BN78:BP78" si="175">AE78</f>
        <v>598.33</v>
      </c>
      <c r="BO78" s="21">
        <f t="shared" si="175"/>
        <v>0</v>
      </c>
      <c r="BP78" s="21">
        <f t="shared" si="175"/>
        <v>598.33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31916.33</v>
      </c>
      <c r="B79">
        <v>-6879</v>
      </c>
      <c r="C79">
        <v>36263.25</v>
      </c>
      <c r="D79">
        <v>4318.33</v>
      </c>
      <c r="E79">
        <v>694.33</v>
      </c>
      <c r="F79" s="3">
        <v>-4996</v>
      </c>
      <c r="G79">
        <v>661.6</v>
      </c>
      <c r="H79">
        <v>661.6</v>
      </c>
      <c r="I79">
        <v>219.21</v>
      </c>
      <c r="J79">
        <v>622.52</v>
      </c>
      <c r="K79">
        <v>547.66</v>
      </c>
      <c r="L79">
        <v>589.76</v>
      </c>
      <c r="M79">
        <v>913.9</v>
      </c>
      <c r="N79">
        <v>0</v>
      </c>
      <c r="O79">
        <v>0</v>
      </c>
      <c r="P79">
        <v>660.2</v>
      </c>
      <c r="Q79">
        <v>319.48</v>
      </c>
      <c r="R79">
        <v>320.11</v>
      </c>
      <c r="S79">
        <v>31999.05</v>
      </c>
      <c r="T79">
        <v>6734.101</v>
      </c>
      <c r="U79">
        <v>4618.759</v>
      </c>
      <c r="V79">
        <v>86.141</v>
      </c>
      <c r="W79">
        <v>4704.9</v>
      </c>
      <c r="X79">
        <v>883.211</v>
      </c>
      <c r="Y79">
        <v>50.033</v>
      </c>
      <c r="Z79">
        <v>4698.289</v>
      </c>
      <c r="AA79">
        <v>15807.76</v>
      </c>
      <c r="AB79">
        <v>1177.46</v>
      </c>
      <c r="AC79" t="s">
        <v>60</v>
      </c>
      <c r="AD79" s="3">
        <v>-1893.9634</v>
      </c>
      <c r="AE79">
        <v>694.33</v>
      </c>
      <c r="AF79">
        <v>0</v>
      </c>
      <c r="AG79">
        <v>694.33</v>
      </c>
      <c r="AH79">
        <v>575</v>
      </c>
      <c r="AI79">
        <v>0</v>
      </c>
      <c r="AJ79">
        <v>575</v>
      </c>
      <c r="AK79">
        <v>7871</v>
      </c>
      <c r="AL79">
        <v>32269.4</v>
      </c>
      <c r="AM79">
        <v>40140.4</v>
      </c>
      <c r="AN79">
        <v>3929.42</v>
      </c>
      <c r="AO79">
        <v>3890.76</v>
      </c>
      <c r="AP79">
        <v>38.66</v>
      </c>
      <c r="AQ79">
        <v>694.33</v>
      </c>
      <c r="AR79">
        <v>575</v>
      </c>
      <c r="AU79">
        <v>0</v>
      </c>
      <c r="AV79" s="13">
        <v>0</v>
      </c>
      <c r="AW79" s="3">
        <v>575</v>
      </c>
      <c r="AX79" s="3">
        <v>694.33</v>
      </c>
      <c r="AY79" s="3">
        <v>660</v>
      </c>
      <c r="AZ79" s="17">
        <v>660</v>
      </c>
      <c r="BA79" s="3">
        <v>575</v>
      </c>
      <c r="BB79" s="3">
        <v>694.33</v>
      </c>
      <c r="BE79" s="21">
        <f t="shared" si="138"/>
        <v>575</v>
      </c>
      <c r="BF79" s="21">
        <f t="shared" ref="BF79:BH79" si="176">AH79</f>
        <v>575</v>
      </c>
      <c r="BG79" s="21">
        <f t="shared" si="176"/>
        <v>0</v>
      </c>
      <c r="BH79" s="21">
        <f t="shared" si="176"/>
        <v>575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21">
        <f t="shared" si="140"/>
        <v>694.33</v>
      </c>
      <c r="BN79" s="21">
        <f t="shared" ref="BN79:BP79" si="177">AE79</f>
        <v>694.33</v>
      </c>
      <c r="BO79" s="21">
        <f t="shared" si="177"/>
        <v>0</v>
      </c>
      <c r="BP79" s="21">
        <f t="shared" si="177"/>
        <v>694.33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32299.16</v>
      </c>
      <c r="B80">
        <v>-6823</v>
      </c>
      <c r="C80">
        <v>36664.03</v>
      </c>
      <c r="D80">
        <v>4776.66</v>
      </c>
      <c r="E80">
        <v>797.33</v>
      </c>
      <c r="F80" s="3">
        <v>-4998</v>
      </c>
      <c r="G80">
        <v>662.44</v>
      </c>
      <c r="H80">
        <v>661.6</v>
      </c>
      <c r="I80">
        <v>220.27</v>
      </c>
      <c r="J80">
        <v>621.67</v>
      </c>
      <c r="K80">
        <v>549.05</v>
      </c>
      <c r="L80">
        <v>596.5</v>
      </c>
      <c r="M80">
        <v>913.49</v>
      </c>
      <c r="N80">
        <v>0</v>
      </c>
      <c r="O80">
        <v>0</v>
      </c>
      <c r="P80">
        <v>660.1</v>
      </c>
      <c r="Q80">
        <v>319.05</v>
      </c>
      <c r="R80">
        <v>320.22</v>
      </c>
      <c r="S80">
        <v>32193.53</v>
      </c>
      <c r="T80">
        <v>6996.057</v>
      </c>
      <c r="U80">
        <v>4792.661</v>
      </c>
      <c r="V80">
        <v>58.96</v>
      </c>
      <c r="W80">
        <v>4851.62</v>
      </c>
      <c r="X80">
        <v>836.636</v>
      </c>
      <c r="Y80">
        <v>49.975</v>
      </c>
      <c r="Z80">
        <v>4402.879</v>
      </c>
      <c r="AA80">
        <v>16142.734</v>
      </c>
      <c r="AB80">
        <v>1172.62</v>
      </c>
      <c r="AC80" t="s">
        <v>60</v>
      </c>
      <c r="AD80" s="3">
        <v>-1886.3992</v>
      </c>
      <c r="AE80">
        <v>797.33</v>
      </c>
      <c r="AF80">
        <v>0</v>
      </c>
      <c r="AG80">
        <v>797.33</v>
      </c>
      <c r="AH80">
        <v>1014</v>
      </c>
      <c r="AI80">
        <v>0</v>
      </c>
      <c r="AJ80">
        <v>1014</v>
      </c>
      <c r="AK80">
        <v>7871</v>
      </c>
      <c r="AL80">
        <v>33064.1</v>
      </c>
      <c r="AM80">
        <v>40935.1</v>
      </c>
      <c r="AN80">
        <v>4178.19</v>
      </c>
      <c r="AO80">
        <v>4160.01</v>
      </c>
      <c r="AP80">
        <v>18.18</v>
      </c>
      <c r="AQ80">
        <v>797.33</v>
      </c>
      <c r="AR80">
        <v>1014</v>
      </c>
      <c r="AU80">
        <v>0</v>
      </c>
      <c r="AV80" s="13">
        <v>0</v>
      </c>
      <c r="AW80" s="3">
        <v>1014</v>
      </c>
      <c r="AX80" s="3">
        <v>797.33</v>
      </c>
      <c r="AY80" s="3">
        <v>660</v>
      </c>
      <c r="AZ80" s="17">
        <v>660</v>
      </c>
      <c r="BA80" s="3">
        <v>1014</v>
      </c>
      <c r="BB80" s="3">
        <v>797.33</v>
      </c>
      <c r="BE80" s="21">
        <f t="shared" si="138"/>
        <v>1014</v>
      </c>
      <c r="BF80" s="21">
        <f t="shared" ref="BF80:BH80" si="178">AH80</f>
        <v>1014</v>
      </c>
      <c r="BG80" s="21">
        <f t="shared" si="178"/>
        <v>0</v>
      </c>
      <c r="BH80" s="21">
        <f t="shared" si="178"/>
        <v>1014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21">
        <f t="shared" si="140"/>
        <v>797.33</v>
      </c>
      <c r="BN80" s="21">
        <f t="shared" ref="BN80:BP80" si="179">AE80</f>
        <v>797.33</v>
      </c>
      <c r="BO80" s="21">
        <f t="shared" si="179"/>
        <v>0</v>
      </c>
      <c r="BP80" s="21">
        <f t="shared" si="179"/>
        <v>797.33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32021.92</v>
      </c>
      <c r="B81">
        <v>-6767</v>
      </c>
      <c r="C81">
        <v>35964.65</v>
      </c>
      <c r="D81">
        <v>5111.29</v>
      </c>
      <c r="E81">
        <v>687.94</v>
      </c>
      <c r="F81" s="3">
        <v>-4999</v>
      </c>
      <c r="G81">
        <v>661.6</v>
      </c>
      <c r="H81">
        <v>661.6</v>
      </c>
      <c r="I81">
        <v>218.33</v>
      </c>
      <c r="J81">
        <v>628.39</v>
      </c>
      <c r="K81">
        <v>546.26</v>
      </c>
      <c r="L81">
        <v>582.55</v>
      </c>
      <c r="M81">
        <v>934.46</v>
      </c>
      <c r="N81">
        <v>0</v>
      </c>
      <c r="O81">
        <v>0</v>
      </c>
      <c r="P81">
        <v>658.2</v>
      </c>
      <c r="Q81">
        <v>320.11</v>
      </c>
      <c r="R81">
        <v>320.64</v>
      </c>
      <c r="S81">
        <v>32078.527</v>
      </c>
      <c r="T81">
        <v>6868.497</v>
      </c>
      <c r="U81">
        <v>4960.481</v>
      </c>
      <c r="V81">
        <v>72.901</v>
      </c>
      <c r="W81">
        <v>5033.383</v>
      </c>
      <c r="X81">
        <v>832.338</v>
      </c>
      <c r="Y81">
        <v>50.029</v>
      </c>
      <c r="Z81">
        <v>4854.727</v>
      </c>
      <c r="AA81">
        <v>15836.543</v>
      </c>
      <c r="AB81">
        <v>1130.2</v>
      </c>
      <c r="AC81" t="s">
        <v>60</v>
      </c>
      <c r="AD81" s="3">
        <v>-1890.7416</v>
      </c>
      <c r="AE81">
        <v>686.33</v>
      </c>
      <c r="AF81">
        <v>0</v>
      </c>
      <c r="AG81">
        <v>686.33</v>
      </c>
      <c r="AH81">
        <v>917</v>
      </c>
      <c r="AI81">
        <v>0</v>
      </c>
      <c r="AJ81">
        <v>917</v>
      </c>
      <c r="AK81">
        <v>7871</v>
      </c>
      <c r="AL81">
        <v>32649.4</v>
      </c>
      <c r="AM81">
        <v>40520.4</v>
      </c>
      <c r="AN81">
        <v>4531.82</v>
      </c>
      <c r="AO81">
        <v>4515.66</v>
      </c>
      <c r="AP81">
        <v>16.16</v>
      </c>
      <c r="AQ81">
        <v>687.94</v>
      </c>
      <c r="AR81">
        <v>917</v>
      </c>
      <c r="AU81">
        <v>0</v>
      </c>
      <c r="AV81" s="13">
        <v>0</v>
      </c>
      <c r="AW81" s="3">
        <v>917</v>
      </c>
      <c r="AX81" s="3">
        <v>686.33</v>
      </c>
      <c r="AY81" s="3">
        <v>660</v>
      </c>
      <c r="AZ81" s="17">
        <v>660</v>
      </c>
      <c r="BA81" s="3">
        <v>917</v>
      </c>
      <c r="BB81" s="3">
        <v>686.33</v>
      </c>
      <c r="BE81" s="21">
        <f t="shared" si="138"/>
        <v>917</v>
      </c>
      <c r="BF81" s="21">
        <f t="shared" ref="BF81:BH81" si="180">AH81</f>
        <v>917</v>
      </c>
      <c r="BG81" s="21">
        <f t="shared" si="180"/>
        <v>0</v>
      </c>
      <c r="BH81" s="21">
        <f t="shared" si="180"/>
        <v>917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21">
        <f t="shared" si="140"/>
        <v>686.33</v>
      </c>
      <c r="BN81" s="21">
        <f t="shared" ref="BN81:BP81" si="181">AE81</f>
        <v>686.33</v>
      </c>
      <c r="BO81" s="21">
        <f t="shared" si="181"/>
        <v>0</v>
      </c>
      <c r="BP81" s="21">
        <f t="shared" si="181"/>
        <v>686.33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31908.83</v>
      </c>
      <c r="B82">
        <v>-6710</v>
      </c>
      <c r="C82">
        <v>35557.79</v>
      </c>
      <c r="D82">
        <v>5209.85</v>
      </c>
      <c r="E82">
        <v>574.5</v>
      </c>
      <c r="F82" s="3">
        <v>-5000</v>
      </c>
      <c r="G82">
        <v>662.44</v>
      </c>
      <c r="H82">
        <v>662.44</v>
      </c>
      <c r="I82">
        <v>218.9</v>
      </c>
      <c r="J82">
        <v>625.42</v>
      </c>
      <c r="K82">
        <v>546.26</v>
      </c>
      <c r="L82">
        <v>582.08</v>
      </c>
      <c r="M82">
        <v>959.95</v>
      </c>
      <c r="N82">
        <v>0</v>
      </c>
      <c r="O82">
        <v>0</v>
      </c>
      <c r="P82">
        <v>660.5</v>
      </c>
      <c r="Q82">
        <v>320.43</v>
      </c>
      <c r="R82">
        <v>318.79</v>
      </c>
      <c r="S82">
        <v>32093.25</v>
      </c>
      <c r="T82">
        <v>6741.364</v>
      </c>
      <c r="U82">
        <v>5080.415</v>
      </c>
      <c r="V82">
        <v>70.019</v>
      </c>
      <c r="W82">
        <v>5150.434</v>
      </c>
      <c r="X82">
        <v>837.534</v>
      </c>
      <c r="Y82">
        <v>49.977</v>
      </c>
      <c r="Z82">
        <v>4926.606</v>
      </c>
      <c r="AA82">
        <v>15625.275</v>
      </c>
      <c r="AB82">
        <v>1128.77</v>
      </c>
      <c r="AC82" t="s">
        <v>60</v>
      </c>
      <c r="AD82" s="3">
        <v>-1865.2478</v>
      </c>
      <c r="AE82">
        <v>569</v>
      </c>
      <c r="AF82">
        <v>0</v>
      </c>
      <c r="AG82">
        <v>569</v>
      </c>
      <c r="AH82">
        <v>570</v>
      </c>
      <c r="AI82">
        <v>0</v>
      </c>
      <c r="AJ82">
        <v>570</v>
      </c>
      <c r="AK82">
        <v>7871</v>
      </c>
      <c r="AL82">
        <v>32338.5</v>
      </c>
      <c r="AM82">
        <v>40209.5</v>
      </c>
      <c r="AN82">
        <v>4742.26</v>
      </c>
      <c r="AO82">
        <v>4726.42</v>
      </c>
      <c r="AP82">
        <v>15.84</v>
      </c>
      <c r="AQ82">
        <v>574.5</v>
      </c>
      <c r="AR82">
        <v>570</v>
      </c>
      <c r="AU82">
        <v>0</v>
      </c>
      <c r="AV82" s="13">
        <v>0</v>
      </c>
      <c r="AW82" s="3">
        <v>570</v>
      </c>
      <c r="AX82" s="3">
        <v>569</v>
      </c>
      <c r="AY82" s="3">
        <v>660</v>
      </c>
      <c r="AZ82" s="17">
        <v>660</v>
      </c>
      <c r="BA82" s="3">
        <v>570</v>
      </c>
      <c r="BB82" s="3">
        <v>569</v>
      </c>
      <c r="BE82" s="21">
        <f t="shared" si="138"/>
        <v>570</v>
      </c>
      <c r="BF82" s="21">
        <f t="shared" ref="BF82:BH82" si="182">AH82</f>
        <v>570</v>
      </c>
      <c r="BG82" s="21">
        <f t="shared" si="182"/>
        <v>0</v>
      </c>
      <c r="BH82" s="21">
        <f t="shared" si="182"/>
        <v>570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21">
        <f t="shared" si="140"/>
        <v>569</v>
      </c>
      <c r="BN82" s="21">
        <f t="shared" ref="BN82:BP82" si="183">AE82</f>
        <v>569</v>
      </c>
      <c r="BO82" s="21">
        <f t="shared" si="183"/>
        <v>0</v>
      </c>
      <c r="BP82" s="21">
        <f t="shared" si="183"/>
        <v>569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31878.3</v>
      </c>
      <c r="B83">
        <v>-6618</v>
      </c>
      <c r="C83">
        <v>35617.73</v>
      </c>
      <c r="D83">
        <v>5319.37</v>
      </c>
      <c r="E83">
        <v>652.93</v>
      </c>
      <c r="F83" s="3">
        <v>-4999</v>
      </c>
      <c r="G83">
        <v>661.6</v>
      </c>
      <c r="H83">
        <v>662.44</v>
      </c>
      <c r="I83">
        <v>219.23</v>
      </c>
      <c r="J83">
        <v>621.86</v>
      </c>
      <c r="K83">
        <v>539.52</v>
      </c>
      <c r="L83">
        <v>588.13</v>
      </c>
      <c r="M83">
        <v>969.4</v>
      </c>
      <c r="N83">
        <v>0</v>
      </c>
      <c r="O83">
        <v>0</v>
      </c>
      <c r="P83">
        <v>661</v>
      </c>
      <c r="Q83">
        <v>320.75</v>
      </c>
      <c r="R83">
        <v>320.06</v>
      </c>
      <c r="S83">
        <v>31610.328</v>
      </c>
      <c r="T83">
        <v>6735.676</v>
      </c>
      <c r="U83">
        <v>5325.492</v>
      </c>
      <c r="V83">
        <v>61.293</v>
      </c>
      <c r="W83">
        <v>5386.785</v>
      </c>
      <c r="X83">
        <v>697.426</v>
      </c>
      <c r="Y83">
        <v>49.968</v>
      </c>
      <c r="Z83">
        <v>5376.809</v>
      </c>
      <c r="AA83">
        <v>15295.074</v>
      </c>
      <c r="AB83">
        <v>1107.95</v>
      </c>
      <c r="AC83" t="s">
        <v>60</v>
      </c>
      <c r="AD83" s="3">
        <v>-1850.1196</v>
      </c>
      <c r="AE83">
        <v>647</v>
      </c>
      <c r="AF83">
        <v>0</v>
      </c>
      <c r="AG83">
        <v>647</v>
      </c>
      <c r="AH83">
        <v>567</v>
      </c>
      <c r="AI83">
        <v>0</v>
      </c>
      <c r="AJ83">
        <v>567</v>
      </c>
      <c r="AK83">
        <v>7755</v>
      </c>
      <c r="AL83">
        <v>31992.9</v>
      </c>
      <c r="AM83">
        <v>39747.9</v>
      </c>
      <c r="AN83">
        <v>4929.86</v>
      </c>
      <c r="AO83">
        <v>4914.06</v>
      </c>
      <c r="AP83">
        <v>15.8</v>
      </c>
      <c r="AQ83">
        <v>652.93</v>
      </c>
      <c r="AR83">
        <v>567</v>
      </c>
      <c r="AU83">
        <v>0</v>
      </c>
      <c r="AV83" s="13">
        <v>0</v>
      </c>
      <c r="AW83" s="3">
        <v>567</v>
      </c>
      <c r="AX83" s="3">
        <v>647</v>
      </c>
      <c r="AY83" s="3">
        <v>660</v>
      </c>
      <c r="AZ83" s="17">
        <v>660</v>
      </c>
      <c r="BA83" s="3">
        <v>567</v>
      </c>
      <c r="BB83" s="3">
        <v>647</v>
      </c>
      <c r="BE83" s="21">
        <f t="shared" si="138"/>
        <v>567</v>
      </c>
      <c r="BF83" s="21">
        <f t="shared" ref="BF83:BH83" si="184">AH83</f>
        <v>567</v>
      </c>
      <c r="BG83" s="21">
        <f t="shared" si="184"/>
        <v>0</v>
      </c>
      <c r="BH83" s="21">
        <f t="shared" si="184"/>
        <v>567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21">
        <f t="shared" si="140"/>
        <v>647</v>
      </c>
      <c r="BN83" s="21">
        <f t="shared" ref="BN83:BP83" si="185">AE83</f>
        <v>647</v>
      </c>
      <c r="BO83" s="21">
        <f t="shared" si="185"/>
        <v>0</v>
      </c>
      <c r="BP83" s="21">
        <f t="shared" si="185"/>
        <v>647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31518.81</v>
      </c>
      <c r="B84">
        <v>-6525</v>
      </c>
      <c r="C84">
        <v>34819.67</v>
      </c>
      <c r="D84">
        <v>5444.64</v>
      </c>
      <c r="E84">
        <v>508.25</v>
      </c>
      <c r="F84" s="3">
        <v>-4999</v>
      </c>
      <c r="G84">
        <v>662.44</v>
      </c>
      <c r="H84">
        <v>664.16</v>
      </c>
      <c r="I84">
        <v>219.24</v>
      </c>
      <c r="J84">
        <v>629.2</v>
      </c>
      <c r="K84">
        <v>543.47</v>
      </c>
      <c r="L84">
        <v>566.03</v>
      </c>
      <c r="M84">
        <v>952.14</v>
      </c>
      <c r="N84">
        <v>0</v>
      </c>
      <c r="O84">
        <v>0</v>
      </c>
      <c r="P84">
        <v>642.4</v>
      </c>
      <c r="Q84">
        <v>300.98</v>
      </c>
      <c r="R84">
        <v>300.24</v>
      </c>
      <c r="S84">
        <v>31472.28</v>
      </c>
      <c r="T84">
        <v>6812.916</v>
      </c>
      <c r="U84">
        <v>5627.789</v>
      </c>
      <c r="V84">
        <v>48.065</v>
      </c>
      <c r="W84">
        <v>5675.854</v>
      </c>
      <c r="X84">
        <v>694.778</v>
      </c>
      <c r="Y84">
        <v>49.997</v>
      </c>
      <c r="Z84">
        <v>5590.699</v>
      </c>
      <c r="AA84">
        <v>15122.756</v>
      </c>
      <c r="AB84">
        <v>966.4</v>
      </c>
      <c r="AC84" t="s">
        <v>60</v>
      </c>
      <c r="AD84" s="3">
        <v>-1939.0676</v>
      </c>
      <c r="AE84">
        <v>499.67</v>
      </c>
      <c r="AF84">
        <v>0</v>
      </c>
      <c r="AG84">
        <v>499.67</v>
      </c>
      <c r="AH84">
        <v>564</v>
      </c>
      <c r="AI84">
        <v>0</v>
      </c>
      <c r="AJ84">
        <v>564</v>
      </c>
      <c r="AK84">
        <v>7639</v>
      </c>
      <c r="AL84">
        <v>31889.3</v>
      </c>
      <c r="AM84">
        <v>39528.3</v>
      </c>
      <c r="AN84">
        <v>5122.95</v>
      </c>
      <c r="AO84">
        <v>5107.15</v>
      </c>
      <c r="AP84">
        <v>15.8</v>
      </c>
      <c r="AQ84">
        <v>508.25</v>
      </c>
      <c r="AR84">
        <v>564</v>
      </c>
      <c r="AU84">
        <v>0</v>
      </c>
      <c r="AV84" s="13">
        <v>0</v>
      </c>
      <c r="AW84" s="3">
        <v>564</v>
      </c>
      <c r="AX84" s="3">
        <v>499.67</v>
      </c>
      <c r="AY84" s="3">
        <v>660</v>
      </c>
      <c r="AZ84" s="17">
        <v>644.67</v>
      </c>
      <c r="BA84" s="3">
        <v>564</v>
      </c>
      <c r="BB84" s="3">
        <v>499.67</v>
      </c>
      <c r="BE84" s="21">
        <f t="shared" si="138"/>
        <v>564</v>
      </c>
      <c r="BF84" s="21">
        <f t="shared" ref="BF84:BH84" si="186">AH84</f>
        <v>564</v>
      </c>
      <c r="BG84" s="21">
        <f t="shared" si="186"/>
        <v>0</v>
      </c>
      <c r="BH84" s="21">
        <f t="shared" si="186"/>
        <v>564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21">
        <f t="shared" si="140"/>
        <v>499.67</v>
      </c>
      <c r="BN84" s="21">
        <f t="shared" ref="BN84:BP84" si="187">AE84</f>
        <v>499.67</v>
      </c>
      <c r="BO84" s="21">
        <f t="shared" si="187"/>
        <v>0</v>
      </c>
      <c r="BP84" s="21">
        <f t="shared" si="187"/>
        <v>499.67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31257.07</v>
      </c>
      <c r="B85">
        <v>-6432</v>
      </c>
      <c r="C85">
        <v>34458.77</v>
      </c>
      <c r="D85">
        <v>5712.08</v>
      </c>
      <c r="E85">
        <v>499.02</v>
      </c>
      <c r="F85" s="3">
        <v>-4999</v>
      </c>
      <c r="G85">
        <v>661.6</v>
      </c>
      <c r="H85">
        <v>661.6</v>
      </c>
      <c r="I85">
        <v>218.56</v>
      </c>
      <c r="J85">
        <v>623.7</v>
      </c>
      <c r="K85">
        <v>542.77</v>
      </c>
      <c r="L85">
        <v>567.2</v>
      </c>
      <c r="M85">
        <v>958.71</v>
      </c>
      <c r="N85">
        <v>0</v>
      </c>
      <c r="O85">
        <v>0</v>
      </c>
      <c r="P85">
        <v>639.5</v>
      </c>
      <c r="Q85">
        <v>302.09</v>
      </c>
      <c r="R85">
        <v>302.19</v>
      </c>
      <c r="S85">
        <v>31168.11</v>
      </c>
      <c r="T85">
        <v>6500.473</v>
      </c>
      <c r="U85">
        <v>5735.41</v>
      </c>
      <c r="V85">
        <v>34.148</v>
      </c>
      <c r="W85">
        <v>5769.558</v>
      </c>
      <c r="X85">
        <v>688.905</v>
      </c>
      <c r="Y85">
        <v>50.032</v>
      </c>
      <c r="Z85">
        <v>6085.32</v>
      </c>
      <c r="AA85">
        <v>14651.51</v>
      </c>
      <c r="AB85">
        <v>976.8</v>
      </c>
      <c r="AC85" t="s">
        <v>60</v>
      </c>
      <c r="AD85" s="3">
        <v>-1931.5037</v>
      </c>
      <c r="AE85">
        <v>491.67</v>
      </c>
      <c r="AF85">
        <v>0</v>
      </c>
      <c r="AG85">
        <v>491.67</v>
      </c>
      <c r="AH85">
        <v>459</v>
      </c>
      <c r="AI85">
        <v>0</v>
      </c>
      <c r="AJ85">
        <v>459</v>
      </c>
      <c r="AK85">
        <v>7523</v>
      </c>
      <c r="AL85">
        <v>32027.5</v>
      </c>
      <c r="AM85">
        <v>39550.5</v>
      </c>
      <c r="AN85">
        <v>5320.15</v>
      </c>
      <c r="AO85">
        <v>5304.35</v>
      </c>
      <c r="AP85">
        <v>15.8</v>
      </c>
      <c r="AQ85">
        <v>499.02</v>
      </c>
      <c r="AR85">
        <v>459</v>
      </c>
      <c r="AU85">
        <v>0</v>
      </c>
      <c r="AV85" s="13">
        <v>0</v>
      </c>
      <c r="AW85" s="3">
        <v>459</v>
      </c>
      <c r="AX85" s="3">
        <v>491.67</v>
      </c>
      <c r="AY85" s="3">
        <v>640</v>
      </c>
      <c r="AZ85" s="17">
        <v>640</v>
      </c>
      <c r="BA85" s="3">
        <v>459</v>
      </c>
      <c r="BB85" s="3">
        <v>491.67</v>
      </c>
      <c r="BE85" s="21">
        <f t="shared" si="138"/>
        <v>459</v>
      </c>
      <c r="BF85" s="21">
        <f t="shared" ref="BF85:BH85" si="188">AH85</f>
        <v>459</v>
      </c>
      <c r="BG85" s="21">
        <f t="shared" si="188"/>
        <v>0</v>
      </c>
      <c r="BH85" s="21">
        <f t="shared" si="188"/>
        <v>459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21">
        <f t="shared" si="140"/>
        <v>491.67</v>
      </c>
      <c r="BN85" s="21">
        <f t="shared" ref="BN85:BP85" si="189">AE85</f>
        <v>491.67</v>
      </c>
      <c r="BO85" s="21">
        <f t="shared" si="189"/>
        <v>0</v>
      </c>
      <c r="BP85" s="21">
        <f t="shared" si="189"/>
        <v>491.67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31101.8</v>
      </c>
      <c r="B86">
        <v>-6335</v>
      </c>
      <c r="C86">
        <v>33109.19</v>
      </c>
      <c r="D86">
        <v>5856.01</v>
      </c>
      <c r="E86">
        <v>398.22</v>
      </c>
      <c r="F86" s="3">
        <v>-5000</v>
      </c>
      <c r="G86">
        <v>640.22</v>
      </c>
      <c r="H86">
        <v>641.93</v>
      </c>
      <c r="I86">
        <v>217.41</v>
      </c>
      <c r="J86">
        <v>606.94</v>
      </c>
      <c r="K86">
        <v>543.94</v>
      </c>
      <c r="L86">
        <v>562.54</v>
      </c>
      <c r="M86">
        <v>950.49</v>
      </c>
      <c r="N86">
        <v>0</v>
      </c>
      <c r="O86">
        <v>0</v>
      </c>
      <c r="P86">
        <v>640.6</v>
      </c>
      <c r="Q86">
        <v>293.84</v>
      </c>
      <c r="R86">
        <v>280.26</v>
      </c>
      <c r="S86">
        <v>31175.38</v>
      </c>
      <c r="T86">
        <v>6267.932</v>
      </c>
      <c r="U86">
        <v>5900.66</v>
      </c>
      <c r="V86">
        <v>18.314</v>
      </c>
      <c r="W86">
        <v>5918.975</v>
      </c>
      <c r="X86">
        <v>698.389</v>
      </c>
      <c r="Y86">
        <v>49.966</v>
      </c>
      <c r="Z86">
        <v>6532.277</v>
      </c>
      <c r="AA86">
        <v>14081.428</v>
      </c>
      <c r="AB86">
        <v>986.23</v>
      </c>
      <c r="AC86" t="s">
        <v>60</v>
      </c>
      <c r="AD86" s="3">
        <v>-1970.7249</v>
      </c>
      <c r="AE86">
        <v>388</v>
      </c>
      <c r="AF86">
        <v>0</v>
      </c>
      <c r="AG86">
        <v>388</v>
      </c>
      <c r="AH86">
        <v>920</v>
      </c>
      <c r="AI86">
        <v>0</v>
      </c>
      <c r="AJ86">
        <v>920</v>
      </c>
      <c r="AK86">
        <v>7403</v>
      </c>
      <c r="AL86">
        <v>31923.8</v>
      </c>
      <c r="AM86">
        <v>39326.8</v>
      </c>
      <c r="AN86">
        <v>5466.43</v>
      </c>
      <c r="AO86">
        <v>5466.43</v>
      </c>
      <c r="AP86">
        <v>0</v>
      </c>
      <c r="AQ86">
        <v>398.22</v>
      </c>
      <c r="AR86">
        <v>920</v>
      </c>
      <c r="AU86">
        <v>0</v>
      </c>
      <c r="AV86" s="13">
        <v>0</v>
      </c>
      <c r="AW86" s="3">
        <v>920</v>
      </c>
      <c r="AX86" s="3">
        <v>388</v>
      </c>
      <c r="AY86" s="3">
        <v>660</v>
      </c>
      <c r="AZ86" s="17">
        <v>640</v>
      </c>
      <c r="BA86" s="3">
        <v>920</v>
      </c>
      <c r="BB86" s="3">
        <v>388</v>
      </c>
      <c r="BE86" s="21">
        <f t="shared" si="138"/>
        <v>920</v>
      </c>
      <c r="BF86" s="21">
        <f t="shared" ref="BF86:BH86" si="190">AH86</f>
        <v>920</v>
      </c>
      <c r="BG86" s="21">
        <f t="shared" si="190"/>
        <v>0</v>
      </c>
      <c r="BH86" s="21">
        <f t="shared" si="190"/>
        <v>920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21">
        <f t="shared" si="140"/>
        <v>388</v>
      </c>
      <c r="BN86" s="21">
        <f t="shared" ref="BN86:BP86" si="191">AE86</f>
        <v>388</v>
      </c>
      <c r="BO86" s="21">
        <f t="shared" si="191"/>
        <v>0</v>
      </c>
      <c r="BP86" s="21">
        <f t="shared" si="191"/>
        <v>388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30841.96</v>
      </c>
      <c r="B87">
        <v>-6122</v>
      </c>
      <c r="C87">
        <v>33075.84</v>
      </c>
      <c r="D87">
        <v>6064.92</v>
      </c>
      <c r="E87">
        <v>359.65</v>
      </c>
      <c r="F87" s="3">
        <v>-4999</v>
      </c>
      <c r="G87">
        <v>640.22</v>
      </c>
      <c r="H87">
        <v>638.53</v>
      </c>
      <c r="I87">
        <v>0</v>
      </c>
      <c r="J87">
        <v>608.72</v>
      </c>
      <c r="K87">
        <v>543.94</v>
      </c>
      <c r="L87">
        <v>562.08</v>
      </c>
      <c r="M87">
        <v>950.08</v>
      </c>
      <c r="N87">
        <v>0</v>
      </c>
      <c r="O87">
        <v>0</v>
      </c>
      <c r="P87">
        <v>638</v>
      </c>
      <c r="Q87">
        <v>296.11</v>
      </c>
      <c r="R87">
        <v>280.15</v>
      </c>
      <c r="S87">
        <v>30809.26</v>
      </c>
      <c r="T87">
        <v>6321.611</v>
      </c>
      <c r="U87">
        <v>6283.235</v>
      </c>
      <c r="V87">
        <v>10.49</v>
      </c>
      <c r="W87">
        <v>6293.726</v>
      </c>
      <c r="X87">
        <v>658.48</v>
      </c>
      <c r="Y87">
        <v>50.033</v>
      </c>
      <c r="Z87">
        <v>6361.152</v>
      </c>
      <c r="AA87">
        <v>13711.209</v>
      </c>
      <c r="AB87">
        <v>993.8</v>
      </c>
      <c r="AC87" t="s">
        <v>60</v>
      </c>
      <c r="AD87" s="3">
        <v>-1971.4252</v>
      </c>
      <c r="AE87">
        <v>356</v>
      </c>
      <c r="AF87">
        <v>0</v>
      </c>
      <c r="AG87">
        <v>356</v>
      </c>
      <c r="AH87">
        <v>914</v>
      </c>
      <c r="AI87">
        <v>0</v>
      </c>
      <c r="AJ87">
        <v>914</v>
      </c>
      <c r="AK87">
        <v>7189</v>
      </c>
      <c r="AL87">
        <v>31371</v>
      </c>
      <c r="AM87">
        <v>38560</v>
      </c>
      <c r="AN87">
        <v>5628.55</v>
      </c>
      <c r="AO87">
        <v>5628.55</v>
      </c>
      <c r="AP87">
        <v>0</v>
      </c>
      <c r="AQ87">
        <v>359.65</v>
      </c>
      <c r="AR87">
        <v>914</v>
      </c>
      <c r="AU87">
        <v>0</v>
      </c>
      <c r="AV87" s="13">
        <v>0</v>
      </c>
      <c r="AW87" s="3">
        <v>914</v>
      </c>
      <c r="AX87" s="3">
        <v>356</v>
      </c>
      <c r="AY87" s="3">
        <v>660</v>
      </c>
      <c r="AZ87" s="17">
        <v>640</v>
      </c>
      <c r="BA87" s="3">
        <v>914</v>
      </c>
      <c r="BB87" s="3">
        <v>356</v>
      </c>
      <c r="BE87" s="21">
        <f t="shared" si="138"/>
        <v>914</v>
      </c>
      <c r="BF87" s="21">
        <f t="shared" ref="BF87:BH87" si="192">AH87</f>
        <v>914</v>
      </c>
      <c r="BG87" s="21">
        <f t="shared" si="192"/>
        <v>0</v>
      </c>
      <c r="BH87" s="21">
        <f t="shared" si="192"/>
        <v>914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21">
        <f t="shared" si="140"/>
        <v>356</v>
      </c>
      <c r="BN87" s="21">
        <f t="shared" ref="BN87:BP87" si="193">AE87</f>
        <v>356</v>
      </c>
      <c r="BO87" s="21">
        <f t="shared" si="193"/>
        <v>0</v>
      </c>
      <c r="BP87" s="21">
        <f t="shared" si="193"/>
        <v>356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30685.67</v>
      </c>
      <c r="B88">
        <v>-5909</v>
      </c>
      <c r="C88">
        <v>32759</v>
      </c>
      <c r="D88">
        <v>6235.5</v>
      </c>
      <c r="E88">
        <v>356</v>
      </c>
      <c r="F88" s="3">
        <v>-4999</v>
      </c>
      <c r="G88">
        <v>638.53</v>
      </c>
      <c r="H88">
        <v>639.37</v>
      </c>
      <c r="I88">
        <v>0</v>
      </c>
      <c r="J88">
        <v>617.83</v>
      </c>
      <c r="K88">
        <v>544.17</v>
      </c>
      <c r="L88">
        <v>562.08</v>
      </c>
      <c r="M88">
        <v>949.26</v>
      </c>
      <c r="N88">
        <v>0</v>
      </c>
      <c r="O88">
        <v>0</v>
      </c>
      <c r="P88">
        <v>638.3</v>
      </c>
      <c r="Q88">
        <v>297.7</v>
      </c>
      <c r="R88">
        <v>281.1</v>
      </c>
      <c r="S88">
        <v>30640.451</v>
      </c>
      <c r="T88">
        <v>5998.353</v>
      </c>
      <c r="U88">
        <v>6591.661</v>
      </c>
      <c r="V88">
        <v>10.44</v>
      </c>
      <c r="W88">
        <v>6602.101</v>
      </c>
      <c r="X88">
        <v>662.27</v>
      </c>
      <c r="Y88">
        <v>49.988</v>
      </c>
      <c r="Z88">
        <v>7010.988</v>
      </c>
      <c r="AA88">
        <v>13308.969</v>
      </c>
      <c r="AB88">
        <v>952.74</v>
      </c>
      <c r="AC88" t="s">
        <v>60</v>
      </c>
      <c r="AD88" s="3">
        <v>-1967.7832</v>
      </c>
      <c r="AE88">
        <v>356</v>
      </c>
      <c r="AF88">
        <v>0</v>
      </c>
      <c r="AG88">
        <v>356</v>
      </c>
      <c r="AH88">
        <v>567</v>
      </c>
      <c r="AI88">
        <v>0</v>
      </c>
      <c r="AJ88">
        <v>567</v>
      </c>
      <c r="AK88">
        <v>6977</v>
      </c>
      <c r="AL88">
        <v>30990.9</v>
      </c>
      <c r="AM88">
        <v>37967.9</v>
      </c>
      <c r="AN88">
        <v>5796.83</v>
      </c>
      <c r="AO88">
        <v>5796.83</v>
      </c>
      <c r="AP88">
        <v>0</v>
      </c>
      <c r="AQ88">
        <v>356</v>
      </c>
      <c r="AR88">
        <v>567</v>
      </c>
      <c r="AU88">
        <v>0</v>
      </c>
      <c r="AV88" s="13">
        <v>0</v>
      </c>
      <c r="AW88" s="3">
        <v>567</v>
      </c>
      <c r="AX88" s="3">
        <v>356</v>
      </c>
      <c r="AY88" s="3">
        <v>660</v>
      </c>
      <c r="AZ88" s="17">
        <v>640</v>
      </c>
      <c r="BA88" s="3">
        <v>567</v>
      </c>
      <c r="BB88" s="3">
        <v>356</v>
      </c>
      <c r="BE88" s="21">
        <f t="shared" si="138"/>
        <v>567</v>
      </c>
      <c r="BF88" s="21">
        <f t="shared" ref="BF88:BH88" si="194">AH88</f>
        <v>567</v>
      </c>
      <c r="BG88" s="21">
        <f t="shared" si="194"/>
        <v>0</v>
      </c>
      <c r="BH88" s="21">
        <f t="shared" si="194"/>
        <v>567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21">
        <f t="shared" si="140"/>
        <v>356</v>
      </c>
      <c r="BN88" s="21">
        <f t="shared" ref="BN88:BP88" si="195">AE88</f>
        <v>356</v>
      </c>
      <c r="BO88" s="21">
        <f t="shared" si="195"/>
        <v>0</v>
      </c>
      <c r="BP88" s="21">
        <f t="shared" si="195"/>
        <v>356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30392.02</v>
      </c>
      <c r="B89">
        <v>-5695</v>
      </c>
      <c r="C89">
        <v>31223.51</v>
      </c>
      <c r="D89">
        <v>6524.22</v>
      </c>
      <c r="E89">
        <v>342</v>
      </c>
      <c r="F89" s="3">
        <v>-4999</v>
      </c>
      <c r="G89">
        <v>641.09</v>
      </c>
      <c r="H89">
        <v>640.22</v>
      </c>
      <c r="I89">
        <v>0</v>
      </c>
      <c r="J89">
        <v>618.08</v>
      </c>
      <c r="K89">
        <v>544.17</v>
      </c>
      <c r="L89">
        <v>562.54</v>
      </c>
      <c r="M89">
        <v>950.49</v>
      </c>
      <c r="N89">
        <v>0</v>
      </c>
      <c r="O89">
        <v>0</v>
      </c>
      <c r="P89">
        <v>638.1</v>
      </c>
      <c r="Q89">
        <v>280.2</v>
      </c>
      <c r="R89">
        <v>280.26</v>
      </c>
      <c r="S89">
        <v>29979.75</v>
      </c>
      <c r="T89">
        <v>5909.16</v>
      </c>
      <c r="U89">
        <v>7013.125</v>
      </c>
      <c r="V89">
        <v>10.64</v>
      </c>
      <c r="W89">
        <v>7023.765</v>
      </c>
      <c r="X89">
        <v>659.12</v>
      </c>
      <c r="Y89">
        <v>50.03</v>
      </c>
      <c r="Z89">
        <v>7970.398</v>
      </c>
      <c r="AA89">
        <v>12232.797</v>
      </c>
      <c r="AB89">
        <v>943.68</v>
      </c>
      <c r="AC89" t="s">
        <v>60</v>
      </c>
      <c r="AD89" s="3">
        <v>-1983.892</v>
      </c>
      <c r="AE89">
        <v>342</v>
      </c>
      <c r="AF89">
        <v>0</v>
      </c>
      <c r="AG89">
        <v>342</v>
      </c>
      <c r="AH89">
        <v>460.01</v>
      </c>
      <c r="AI89">
        <v>0</v>
      </c>
      <c r="AJ89">
        <v>460.01</v>
      </c>
      <c r="AK89">
        <v>6765</v>
      </c>
      <c r="AL89">
        <v>30645.4</v>
      </c>
      <c r="AM89">
        <v>37410.4</v>
      </c>
      <c r="AN89">
        <v>5974.14</v>
      </c>
      <c r="AO89">
        <v>5974.14</v>
      </c>
      <c r="AP89">
        <v>0</v>
      </c>
      <c r="AQ89">
        <v>342</v>
      </c>
      <c r="AR89">
        <v>460.01</v>
      </c>
      <c r="AU89">
        <v>0</v>
      </c>
      <c r="AV89" s="13">
        <v>0</v>
      </c>
      <c r="AW89" s="3">
        <v>460.01</v>
      </c>
      <c r="AX89" s="3">
        <v>342</v>
      </c>
      <c r="AY89" s="3">
        <v>640</v>
      </c>
      <c r="AZ89" s="17">
        <v>640</v>
      </c>
      <c r="BA89" s="3">
        <v>460.01</v>
      </c>
      <c r="BB89" s="3">
        <v>342</v>
      </c>
      <c r="BE89" s="21">
        <f t="shared" si="138"/>
        <v>460.01</v>
      </c>
      <c r="BF89" s="21">
        <f t="shared" ref="BF89:BH89" si="196">AH89</f>
        <v>460.01</v>
      </c>
      <c r="BG89" s="21">
        <f t="shared" si="196"/>
        <v>0</v>
      </c>
      <c r="BH89" s="21">
        <f t="shared" si="196"/>
        <v>460.01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21">
        <f t="shared" si="140"/>
        <v>342</v>
      </c>
      <c r="BN89" s="21">
        <f t="shared" ref="BN89:BP89" si="197">AE89</f>
        <v>342</v>
      </c>
      <c r="BO89" s="21">
        <f t="shared" si="197"/>
        <v>0</v>
      </c>
      <c r="BP89" s="21">
        <f t="shared" si="197"/>
        <v>342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29891.45</v>
      </c>
      <c r="B90">
        <v>-5486</v>
      </c>
      <c r="C90">
        <v>30032.31</v>
      </c>
      <c r="D90">
        <v>6818.39</v>
      </c>
      <c r="E90">
        <v>318.33</v>
      </c>
      <c r="F90" s="3">
        <v>-5000</v>
      </c>
      <c r="G90">
        <v>638.53</v>
      </c>
      <c r="H90">
        <v>638.53</v>
      </c>
      <c r="I90">
        <v>0</v>
      </c>
      <c r="J90">
        <v>608.17</v>
      </c>
      <c r="K90">
        <v>544.17</v>
      </c>
      <c r="L90">
        <v>563.94</v>
      </c>
      <c r="M90">
        <v>949.67</v>
      </c>
      <c r="N90">
        <v>0</v>
      </c>
      <c r="O90">
        <v>0</v>
      </c>
      <c r="P90">
        <v>637.3</v>
      </c>
      <c r="Q90">
        <v>252.98</v>
      </c>
      <c r="R90">
        <v>253.46</v>
      </c>
      <c r="S90">
        <v>29820.566</v>
      </c>
      <c r="T90">
        <v>5578.774</v>
      </c>
      <c r="U90">
        <v>7457.159</v>
      </c>
      <c r="V90">
        <v>6.482</v>
      </c>
      <c r="W90">
        <v>7463.641</v>
      </c>
      <c r="X90">
        <v>656.42</v>
      </c>
      <c r="Y90">
        <v>50.031</v>
      </c>
      <c r="Z90">
        <v>8881.25</v>
      </c>
      <c r="AA90">
        <v>11350.803</v>
      </c>
      <c r="AB90">
        <v>946.24</v>
      </c>
      <c r="AC90" t="s">
        <v>60</v>
      </c>
      <c r="AD90" s="3">
        <v>-2032.9185</v>
      </c>
      <c r="AE90">
        <v>318.33</v>
      </c>
      <c r="AF90">
        <v>0</v>
      </c>
      <c r="AG90">
        <v>318.33</v>
      </c>
      <c r="AH90">
        <v>395</v>
      </c>
      <c r="AI90">
        <v>0</v>
      </c>
      <c r="AJ90">
        <v>395</v>
      </c>
      <c r="AK90">
        <v>6557</v>
      </c>
      <c r="AL90">
        <v>30368.9</v>
      </c>
      <c r="AM90">
        <v>36925.9</v>
      </c>
      <c r="AN90">
        <v>6147.07</v>
      </c>
      <c r="AO90">
        <v>6147.07</v>
      </c>
      <c r="AP90">
        <v>0</v>
      </c>
      <c r="AQ90">
        <v>318.33</v>
      </c>
      <c r="AR90">
        <v>395</v>
      </c>
      <c r="AU90">
        <v>0</v>
      </c>
      <c r="AV90" s="13">
        <v>0</v>
      </c>
      <c r="AW90" s="3">
        <v>395</v>
      </c>
      <c r="AX90" s="3">
        <v>318.33</v>
      </c>
      <c r="AY90" s="3">
        <v>640</v>
      </c>
      <c r="AZ90" s="17">
        <v>640</v>
      </c>
      <c r="BA90" s="3">
        <v>395</v>
      </c>
      <c r="BB90" s="3">
        <v>318.33</v>
      </c>
      <c r="BE90" s="21">
        <f t="shared" si="138"/>
        <v>395</v>
      </c>
      <c r="BF90" s="21">
        <f t="shared" ref="BF90:BH90" si="198">AH90</f>
        <v>395</v>
      </c>
      <c r="BG90" s="21">
        <f t="shared" si="198"/>
        <v>0</v>
      </c>
      <c r="BH90" s="21">
        <f t="shared" si="198"/>
        <v>395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21">
        <f t="shared" si="140"/>
        <v>318.33</v>
      </c>
      <c r="BN90" s="21">
        <f t="shared" ref="BN90:BP90" si="199">AE90</f>
        <v>318.33</v>
      </c>
      <c r="BO90" s="21">
        <f t="shared" si="199"/>
        <v>0</v>
      </c>
      <c r="BP90" s="21">
        <f t="shared" si="199"/>
        <v>318.33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29515.67</v>
      </c>
      <c r="B91">
        <v>-5249</v>
      </c>
      <c r="C91">
        <v>29156.18</v>
      </c>
      <c r="D91">
        <v>7139.37</v>
      </c>
      <c r="E91">
        <v>306</v>
      </c>
      <c r="F91" s="3">
        <v>-4999</v>
      </c>
      <c r="G91">
        <v>639.37</v>
      </c>
      <c r="H91">
        <v>639.37</v>
      </c>
      <c r="I91">
        <v>0</v>
      </c>
      <c r="J91">
        <v>605.61</v>
      </c>
      <c r="K91">
        <v>545.56</v>
      </c>
      <c r="L91">
        <v>562.08</v>
      </c>
      <c r="M91">
        <v>948.85</v>
      </c>
      <c r="N91">
        <v>0</v>
      </c>
      <c r="O91">
        <v>0</v>
      </c>
      <c r="P91">
        <v>639.7</v>
      </c>
      <c r="Q91">
        <v>249.33</v>
      </c>
      <c r="R91">
        <v>249.7</v>
      </c>
      <c r="S91">
        <v>29501.402</v>
      </c>
      <c r="T91">
        <v>5245.8</v>
      </c>
      <c r="U91">
        <v>7698.555</v>
      </c>
      <c r="V91">
        <v>6.372</v>
      </c>
      <c r="W91">
        <v>7704.926</v>
      </c>
      <c r="X91">
        <v>659.77</v>
      </c>
      <c r="Y91">
        <v>50.033</v>
      </c>
      <c r="Z91">
        <v>9916.621</v>
      </c>
      <c r="AA91">
        <v>10253.344</v>
      </c>
      <c r="AB91">
        <v>949.38</v>
      </c>
      <c r="AC91" t="s">
        <v>60</v>
      </c>
      <c r="AD91" s="3">
        <v>-2035.8601</v>
      </c>
      <c r="AE91">
        <v>306</v>
      </c>
      <c r="AF91">
        <v>0</v>
      </c>
      <c r="AG91">
        <v>306</v>
      </c>
      <c r="AH91">
        <v>356</v>
      </c>
      <c r="AI91">
        <v>0</v>
      </c>
      <c r="AJ91">
        <v>356</v>
      </c>
      <c r="AK91">
        <v>6453</v>
      </c>
      <c r="AL91">
        <v>30127.1</v>
      </c>
      <c r="AM91">
        <v>36580.1</v>
      </c>
      <c r="AN91">
        <v>6318.56</v>
      </c>
      <c r="AO91">
        <v>6318.56</v>
      </c>
      <c r="AP91">
        <v>0</v>
      </c>
      <c r="AQ91">
        <v>306</v>
      </c>
      <c r="AR91">
        <v>356</v>
      </c>
      <c r="AU91">
        <v>0</v>
      </c>
      <c r="AV91" s="13">
        <v>0</v>
      </c>
      <c r="AW91" s="3">
        <v>356</v>
      </c>
      <c r="AX91" s="3">
        <v>306</v>
      </c>
      <c r="AY91" s="3">
        <v>640</v>
      </c>
      <c r="AZ91" s="17">
        <v>640</v>
      </c>
      <c r="BA91" s="3">
        <v>356</v>
      </c>
      <c r="BB91" s="3">
        <v>306</v>
      </c>
      <c r="BE91" s="21">
        <f t="shared" si="138"/>
        <v>356</v>
      </c>
      <c r="BF91" s="21">
        <f t="shared" ref="BF91:BH91" si="200">AH91</f>
        <v>356</v>
      </c>
      <c r="BG91" s="21">
        <f t="shared" si="200"/>
        <v>0</v>
      </c>
      <c r="BH91" s="21">
        <f t="shared" si="200"/>
        <v>356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21">
        <f t="shared" si="140"/>
        <v>306</v>
      </c>
      <c r="BN91" s="21">
        <f t="shared" ref="BN91:BP91" si="201">AE91</f>
        <v>306</v>
      </c>
      <c r="BO91" s="21">
        <f t="shared" si="201"/>
        <v>0</v>
      </c>
      <c r="BP91" s="21">
        <f t="shared" si="201"/>
        <v>306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28844.85</v>
      </c>
      <c r="B92">
        <v>-5012</v>
      </c>
      <c r="C92">
        <v>27887.07</v>
      </c>
      <c r="D92">
        <v>7473.16</v>
      </c>
      <c r="E92">
        <v>299.33</v>
      </c>
      <c r="F92" s="3">
        <v>-4999</v>
      </c>
      <c r="G92">
        <v>638.53</v>
      </c>
      <c r="H92">
        <v>638.53</v>
      </c>
      <c r="I92">
        <v>0</v>
      </c>
      <c r="J92">
        <v>551.61</v>
      </c>
      <c r="K92">
        <v>547.42</v>
      </c>
      <c r="L92">
        <v>562.08</v>
      </c>
      <c r="M92">
        <v>948.85</v>
      </c>
      <c r="N92">
        <v>0</v>
      </c>
      <c r="O92">
        <v>0</v>
      </c>
      <c r="P92">
        <v>637.9</v>
      </c>
      <c r="Q92">
        <v>220.74</v>
      </c>
      <c r="R92">
        <v>220.84</v>
      </c>
      <c r="S92">
        <v>29022.223</v>
      </c>
      <c r="T92">
        <v>5014.344</v>
      </c>
      <c r="U92">
        <v>8014.877</v>
      </c>
      <c r="V92">
        <v>6.488</v>
      </c>
      <c r="W92">
        <v>8021.365</v>
      </c>
      <c r="X92">
        <v>655.02</v>
      </c>
      <c r="Y92">
        <v>50.033</v>
      </c>
      <c r="Z92">
        <v>10303.432</v>
      </c>
      <c r="AA92">
        <v>9547.646</v>
      </c>
      <c r="AB92">
        <v>962.68</v>
      </c>
      <c r="AC92" t="s">
        <v>60</v>
      </c>
      <c r="AD92" s="3">
        <v>-2086.4272</v>
      </c>
      <c r="AE92">
        <v>299.33</v>
      </c>
      <c r="AF92">
        <v>0</v>
      </c>
      <c r="AG92">
        <v>299.33</v>
      </c>
      <c r="AH92">
        <v>335</v>
      </c>
      <c r="AI92">
        <v>0</v>
      </c>
      <c r="AJ92">
        <v>335</v>
      </c>
      <c r="AK92">
        <v>6350</v>
      </c>
      <c r="AL92">
        <v>29712.4</v>
      </c>
      <c r="AM92">
        <v>36062.4</v>
      </c>
      <c r="AN92">
        <v>6473.47</v>
      </c>
      <c r="AO92">
        <v>6473.47</v>
      </c>
      <c r="AP92">
        <v>0</v>
      </c>
      <c r="AQ92">
        <v>299.33</v>
      </c>
      <c r="AR92">
        <v>335</v>
      </c>
      <c r="AU92">
        <v>0</v>
      </c>
      <c r="AV92" s="13">
        <v>0</v>
      </c>
      <c r="AW92" s="3">
        <v>335</v>
      </c>
      <c r="AX92" s="3">
        <v>299.33</v>
      </c>
      <c r="AY92" s="3">
        <v>640</v>
      </c>
      <c r="AZ92" s="17">
        <v>640</v>
      </c>
      <c r="BA92" s="3">
        <v>335</v>
      </c>
      <c r="BB92" s="3">
        <v>299.33</v>
      </c>
      <c r="BE92" s="21">
        <f t="shared" si="138"/>
        <v>335</v>
      </c>
      <c r="BF92" s="21">
        <f t="shared" ref="BF92:BH92" si="202">AH92</f>
        <v>335</v>
      </c>
      <c r="BG92" s="21">
        <f t="shared" si="202"/>
        <v>0</v>
      </c>
      <c r="BH92" s="21">
        <f t="shared" si="202"/>
        <v>335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21">
        <f t="shared" si="140"/>
        <v>299.33</v>
      </c>
      <c r="BN92" s="21">
        <f t="shared" ref="BN92:BP92" si="203">AE92</f>
        <v>299.33</v>
      </c>
      <c r="BO92" s="21">
        <f t="shared" si="203"/>
        <v>0</v>
      </c>
      <c r="BP92" s="21">
        <f t="shared" si="203"/>
        <v>299.33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28426.95</v>
      </c>
      <c r="B93">
        <v>-4775</v>
      </c>
      <c r="C93">
        <v>26936.24</v>
      </c>
      <c r="D93">
        <v>7787.7</v>
      </c>
      <c r="E93">
        <v>291.33</v>
      </c>
      <c r="F93" s="3">
        <v>-4999</v>
      </c>
      <c r="G93">
        <v>641.09</v>
      </c>
      <c r="H93">
        <v>638.53</v>
      </c>
      <c r="I93">
        <v>0</v>
      </c>
      <c r="J93">
        <v>550.67</v>
      </c>
      <c r="K93">
        <v>513.46</v>
      </c>
      <c r="L93">
        <v>515.56</v>
      </c>
      <c r="M93">
        <v>911.85</v>
      </c>
      <c r="N93">
        <v>0</v>
      </c>
      <c r="O93">
        <v>0</v>
      </c>
      <c r="P93">
        <v>606.3</v>
      </c>
      <c r="Q93">
        <v>220.58</v>
      </c>
      <c r="R93">
        <v>220.05</v>
      </c>
      <c r="S93">
        <v>28347.047</v>
      </c>
      <c r="T93">
        <v>4783.636</v>
      </c>
      <c r="U93">
        <v>8206.08</v>
      </c>
      <c r="V93">
        <v>6.456</v>
      </c>
      <c r="W93">
        <v>8212.536</v>
      </c>
      <c r="X93">
        <v>660.52</v>
      </c>
      <c r="Y93">
        <v>50.033</v>
      </c>
      <c r="Z93">
        <v>10947.307</v>
      </c>
      <c r="AA93">
        <v>8669.412</v>
      </c>
      <c r="AB93">
        <v>964.88</v>
      </c>
      <c r="AC93" t="s">
        <v>60</v>
      </c>
      <c r="AD93" s="3">
        <v>-2237.0088</v>
      </c>
      <c r="AE93">
        <v>291.33</v>
      </c>
      <c r="AF93">
        <v>0</v>
      </c>
      <c r="AG93">
        <v>291.33</v>
      </c>
      <c r="AH93">
        <v>320</v>
      </c>
      <c r="AI93">
        <v>0</v>
      </c>
      <c r="AJ93">
        <v>320</v>
      </c>
      <c r="AK93">
        <v>6246</v>
      </c>
      <c r="AL93">
        <v>29436</v>
      </c>
      <c r="AM93">
        <v>35682</v>
      </c>
      <c r="AN93">
        <v>6634.12</v>
      </c>
      <c r="AO93">
        <v>6634.12</v>
      </c>
      <c r="AP93">
        <v>0</v>
      </c>
      <c r="AQ93">
        <v>291.33</v>
      </c>
      <c r="AR93">
        <v>320</v>
      </c>
      <c r="AU93">
        <v>0</v>
      </c>
      <c r="AV93" s="13">
        <v>0</v>
      </c>
      <c r="AW93" s="3">
        <v>320</v>
      </c>
      <c r="AX93" s="3">
        <v>291.33</v>
      </c>
      <c r="AY93" s="3">
        <v>640</v>
      </c>
      <c r="AZ93" s="17">
        <v>608</v>
      </c>
      <c r="BA93" s="3">
        <v>320</v>
      </c>
      <c r="BB93" s="3">
        <v>291.33</v>
      </c>
      <c r="BE93" s="21">
        <f t="shared" si="138"/>
        <v>320</v>
      </c>
      <c r="BF93" s="21">
        <f t="shared" ref="BF93:BH93" si="204">AH93</f>
        <v>320</v>
      </c>
      <c r="BG93" s="21">
        <f t="shared" si="204"/>
        <v>0</v>
      </c>
      <c r="BH93" s="21">
        <f t="shared" si="204"/>
        <v>320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21">
        <f t="shared" si="140"/>
        <v>291.33</v>
      </c>
      <c r="BN93" s="21">
        <f t="shared" ref="BN93:BP93" si="205">AE93</f>
        <v>291.33</v>
      </c>
      <c r="BO93" s="21">
        <f t="shared" si="205"/>
        <v>0</v>
      </c>
      <c r="BP93" s="21">
        <f t="shared" si="205"/>
        <v>291.33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28123.38</v>
      </c>
      <c r="B94">
        <v>-4540</v>
      </c>
      <c r="C94">
        <v>26056.35</v>
      </c>
      <c r="D94">
        <v>8131.6</v>
      </c>
      <c r="E94">
        <v>285.73</v>
      </c>
      <c r="F94" s="3">
        <v>-5000</v>
      </c>
      <c r="G94">
        <v>571.87</v>
      </c>
      <c r="H94">
        <v>571.87</v>
      </c>
      <c r="I94">
        <v>0</v>
      </c>
      <c r="J94">
        <v>551.2</v>
      </c>
      <c r="K94">
        <v>500.67</v>
      </c>
      <c r="L94">
        <v>503</v>
      </c>
      <c r="M94">
        <v>901.98</v>
      </c>
      <c r="N94">
        <v>0</v>
      </c>
      <c r="O94">
        <v>0</v>
      </c>
      <c r="P94">
        <v>599.9</v>
      </c>
      <c r="Q94">
        <v>219.63</v>
      </c>
      <c r="R94">
        <v>220.47</v>
      </c>
      <c r="S94">
        <v>28015.754</v>
      </c>
      <c r="T94">
        <v>4715.726</v>
      </c>
      <c r="U94">
        <v>8244.634</v>
      </c>
      <c r="V94">
        <v>6.331</v>
      </c>
      <c r="W94">
        <v>8250.966</v>
      </c>
      <c r="X94">
        <v>659.83</v>
      </c>
      <c r="Y94">
        <v>49.986</v>
      </c>
      <c r="Z94">
        <v>11494.633</v>
      </c>
      <c r="AA94">
        <v>8104.734</v>
      </c>
      <c r="AB94">
        <v>965.27</v>
      </c>
      <c r="AC94" t="s">
        <v>60</v>
      </c>
      <c r="AD94" s="3">
        <v>-2277.3506</v>
      </c>
      <c r="AE94">
        <v>285.73</v>
      </c>
      <c r="AF94">
        <v>0</v>
      </c>
      <c r="AG94">
        <v>285.73</v>
      </c>
      <c r="AH94">
        <v>314</v>
      </c>
      <c r="AI94">
        <v>0</v>
      </c>
      <c r="AJ94">
        <v>314</v>
      </c>
      <c r="AK94">
        <v>6144</v>
      </c>
      <c r="AL94">
        <v>29159.6</v>
      </c>
      <c r="AM94">
        <v>35303.6</v>
      </c>
      <c r="AN94">
        <v>6755.51</v>
      </c>
      <c r="AO94">
        <v>6755.51</v>
      </c>
      <c r="AP94">
        <v>0</v>
      </c>
      <c r="AQ94">
        <v>285.73</v>
      </c>
      <c r="AR94">
        <v>314</v>
      </c>
      <c r="AU94">
        <v>0</v>
      </c>
      <c r="AV94" s="13">
        <v>0</v>
      </c>
      <c r="AW94" s="3">
        <v>314</v>
      </c>
      <c r="AX94" s="3">
        <v>285.73</v>
      </c>
      <c r="AY94" s="3">
        <v>640</v>
      </c>
      <c r="AZ94" s="17">
        <v>600</v>
      </c>
      <c r="BA94" s="3">
        <v>314</v>
      </c>
      <c r="BB94" s="3">
        <v>285.73</v>
      </c>
      <c r="BE94" s="21">
        <f t="shared" si="138"/>
        <v>314</v>
      </c>
      <c r="BF94" s="21">
        <f t="shared" ref="BF94:BH94" si="206">AH94</f>
        <v>314</v>
      </c>
      <c r="BG94" s="21">
        <f t="shared" si="206"/>
        <v>0</v>
      </c>
      <c r="BH94" s="21">
        <f t="shared" si="206"/>
        <v>314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21">
        <f t="shared" si="140"/>
        <v>285.73</v>
      </c>
      <c r="BN94" s="21">
        <f t="shared" ref="BN94:BP94" si="207">AE94</f>
        <v>285.73</v>
      </c>
      <c r="BO94" s="21">
        <f t="shared" si="207"/>
        <v>0</v>
      </c>
      <c r="BP94" s="21">
        <f t="shared" si="207"/>
        <v>285.73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27673</v>
      </c>
      <c r="B95">
        <v>-4761</v>
      </c>
      <c r="C95">
        <v>25515.36</v>
      </c>
      <c r="D95">
        <v>8281</v>
      </c>
      <c r="E95">
        <v>283.8</v>
      </c>
      <c r="F95" s="3">
        <v>-5000</v>
      </c>
      <c r="G95">
        <v>549.64</v>
      </c>
      <c r="H95">
        <v>551.36</v>
      </c>
      <c r="I95">
        <v>0</v>
      </c>
      <c r="J95">
        <v>549.55</v>
      </c>
      <c r="K95">
        <v>502.07</v>
      </c>
      <c r="L95">
        <v>503</v>
      </c>
      <c r="M95">
        <v>901.98</v>
      </c>
      <c r="N95">
        <v>0</v>
      </c>
      <c r="O95">
        <v>0</v>
      </c>
      <c r="P95">
        <v>598.8</v>
      </c>
      <c r="Q95">
        <v>220.47</v>
      </c>
      <c r="R95">
        <v>219.89</v>
      </c>
      <c r="S95">
        <v>27688.934</v>
      </c>
      <c r="T95">
        <v>4981.483</v>
      </c>
      <c r="U95">
        <v>8382.943</v>
      </c>
      <c r="V95">
        <v>6.42</v>
      </c>
      <c r="W95">
        <v>8389.364</v>
      </c>
      <c r="X95">
        <v>664.67</v>
      </c>
      <c r="Y95">
        <v>49.987</v>
      </c>
      <c r="Z95">
        <v>11725.412</v>
      </c>
      <c r="AA95">
        <v>7878.166</v>
      </c>
      <c r="AB95">
        <v>947.8</v>
      </c>
      <c r="AC95" t="s">
        <v>60</v>
      </c>
      <c r="AD95" s="3">
        <v>-2281.4126</v>
      </c>
      <c r="AE95">
        <v>283.8</v>
      </c>
      <c r="AF95">
        <v>0</v>
      </c>
      <c r="AG95">
        <v>283.8</v>
      </c>
      <c r="AH95">
        <v>310</v>
      </c>
      <c r="AI95">
        <v>0</v>
      </c>
      <c r="AJ95">
        <v>310</v>
      </c>
      <c r="AK95">
        <v>6345</v>
      </c>
      <c r="AL95">
        <v>28952.2</v>
      </c>
      <c r="AM95">
        <v>35297.2</v>
      </c>
      <c r="AN95">
        <v>6873.73</v>
      </c>
      <c r="AO95">
        <v>6873.73</v>
      </c>
      <c r="AP95">
        <v>0</v>
      </c>
      <c r="AQ95">
        <v>283.8</v>
      </c>
      <c r="AR95">
        <v>310</v>
      </c>
      <c r="AU95">
        <v>0</v>
      </c>
      <c r="AV95" s="13">
        <v>0</v>
      </c>
      <c r="AW95" s="3">
        <v>310</v>
      </c>
      <c r="AX95" s="3">
        <v>283.8</v>
      </c>
      <c r="AY95" s="3">
        <v>640</v>
      </c>
      <c r="AZ95" s="17">
        <v>600</v>
      </c>
      <c r="BA95" s="3">
        <v>310</v>
      </c>
      <c r="BB95" s="3">
        <v>283.8</v>
      </c>
      <c r="BE95" s="21">
        <f t="shared" si="138"/>
        <v>310</v>
      </c>
      <c r="BF95" s="21">
        <f t="shared" ref="BF95:BH95" si="208">AH95</f>
        <v>310</v>
      </c>
      <c r="BG95" s="21">
        <f t="shared" si="208"/>
        <v>0</v>
      </c>
      <c r="BH95" s="21">
        <f t="shared" si="208"/>
        <v>310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21">
        <f t="shared" si="140"/>
        <v>283.8</v>
      </c>
      <c r="BN95" s="21">
        <f t="shared" ref="BN95:BP95" si="209">AE95</f>
        <v>283.8</v>
      </c>
      <c r="BO95" s="21">
        <f t="shared" si="209"/>
        <v>0</v>
      </c>
      <c r="BP95" s="21">
        <f t="shared" si="209"/>
        <v>283.8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27114.92</v>
      </c>
      <c r="B96">
        <v>-4987</v>
      </c>
      <c r="C96">
        <v>24860.81</v>
      </c>
      <c r="D96">
        <v>8389.44</v>
      </c>
      <c r="E96">
        <v>280</v>
      </c>
      <c r="F96" s="3">
        <v>-4999</v>
      </c>
      <c r="G96">
        <v>549.64</v>
      </c>
      <c r="H96">
        <v>551.36</v>
      </c>
      <c r="I96">
        <v>0</v>
      </c>
      <c r="J96">
        <v>550.23</v>
      </c>
      <c r="K96">
        <v>483.46</v>
      </c>
      <c r="L96">
        <v>482.53</v>
      </c>
      <c r="M96">
        <v>863.34</v>
      </c>
      <c r="N96">
        <v>0</v>
      </c>
      <c r="O96">
        <v>0</v>
      </c>
      <c r="P96">
        <v>600.2</v>
      </c>
      <c r="Q96">
        <v>220.37</v>
      </c>
      <c r="R96">
        <v>220.37</v>
      </c>
      <c r="S96">
        <v>27204.24</v>
      </c>
      <c r="T96">
        <v>5085.554</v>
      </c>
      <c r="U96">
        <v>8628.947</v>
      </c>
      <c r="V96">
        <v>6.492</v>
      </c>
      <c r="W96">
        <v>8635.439</v>
      </c>
      <c r="X96">
        <v>414.12</v>
      </c>
      <c r="Y96">
        <v>49.991</v>
      </c>
      <c r="Z96">
        <v>12280.502</v>
      </c>
      <c r="AA96">
        <v>7442.494</v>
      </c>
      <c r="AB96">
        <v>932.92</v>
      </c>
      <c r="AC96" t="s">
        <v>60</v>
      </c>
      <c r="AD96" s="3">
        <v>-2351.8706</v>
      </c>
      <c r="AE96">
        <v>280</v>
      </c>
      <c r="AF96">
        <v>0</v>
      </c>
      <c r="AG96">
        <v>280</v>
      </c>
      <c r="AH96">
        <v>310</v>
      </c>
      <c r="AI96">
        <v>0</v>
      </c>
      <c r="AJ96">
        <v>310</v>
      </c>
      <c r="AK96">
        <v>6517</v>
      </c>
      <c r="AL96">
        <v>28364.8</v>
      </c>
      <c r="AM96">
        <v>34881.8</v>
      </c>
      <c r="AN96">
        <v>6994.9</v>
      </c>
      <c r="AO96">
        <v>6994.9</v>
      </c>
      <c r="AP96">
        <v>0</v>
      </c>
      <c r="AQ96">
        <v>280</v>
      </c>
      <c r="AR96">
        <v>310</v>
      </c>
      <c r="AU96">
        <v>0</v>
      </c>
      <c r="AV96" s="13">
        <v>0</v>
      </c>
      <c r="AW96" s="3">
        <v>310</v>
      </c>
      <c r="AX96" s="3">
        <v>280</v>
      </c>
      <c r="AY96" s="3">
        <v>640</v>
      </c>
      <c r="AZ96" s="17">
        <v>600</v>
      </c>
      <c r="BA96" s="3">
        <v>310</v>
      </c>
      <c r="BB96" s="3">
        <v>280</v>
      </c>
      <c r="BE96" s="21">
        <f t="shared" si="138"/>
        <v>310</v>
      </c>
      <c r="BF96" s="21">
        <f t="shared" ref="BF96:BH96" si="210">AH96</f>
        <v>310</v>
      </c>
      <c r="BG96" s="21">
        <f t="shared" si="210"/>
        <v>0</v>
      </c>
      <c r="BH96" s="21">
        <f t="shared" si="210"/>
        <v>310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21">
        <f t="shared" si="140"/>
        <v>280</v>
      </c>
      <c r="BN96" s="21">
        <f t="shared" ref="BN96:BP96" si="211">AE96</f>
        <v>280</v>
      </c>
      <c r="BO96" s="21">
        <f t="shared" si="211"/>
        <v>0</v>
      </c>
      <c r="BP96" s="21">
        <f t="shared" si="211"/>
        <v>280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27005.14</v>
      </c>
      <c r="B97">
        <v>-5210</v>
      </c>
      <c r="C97">
        <v>24854.57</v>
      </c>
      <c r="D97">
        <v>8564.28</v>
      </c>
      <c r="E97">
        <v>280</v>
      </c>
      <c r="F97" s="3">
        <v>-4999</v>
      </c>
      <c r="G97">
        <v>598.35</v>
      </c>
      <c r="H97">
        <v>599.2</v>
      </c>
      <c r="I97">
        <v>0</v>
      </c>
      <c r="J97">
        <v>550</v>
      </c>
      <c r="K97">
        <v>499.51</v>
      </c>
      <c r="L97">
        <v>501.37</v>
      </c>
      <c r="M97">
        <v>868.68</v>
      </c>
      <c r="N97">
        <v>0</v>
      </c>
      <c r="O97">
        <v>0</v>
      </c>
      <c r="P97">
        <v>599.4</v>
      </c>
      <c r="Q97">
        <v>232.1</v>
      </c>
      <c r="R97">
        <v>232.1</v>
      </c>
      <c r="S97">
        <v>27238.32</v>
      </c>
      <c r="T97">
        <v>5143.586</v>
      </c>
      <c r="U97">
        <v>8673.355</v>
      </c>
      <c r="V97">
        <v>5.692</v>
      </c>
      <c r="W97">
        <v>8679.046</v>
      </c>
      <c r="X97">
        <v>413.46</v>
      </c>
      <c r="Y97">
        <v>49.978</v>
      </c>
      <c r="Z97">
        <v>12016.303</v>
      </c>
      <c r="AA97">
        <v>7654.428</v>
      </c>
      <c r="AB97">
        <v>933.59</v>
      </c>
      <c r="AC97" t="s">
        <v>60</v>
      </c>
      <c r="AD97" s="3">
        <v>-2286.3154</v>
      </c>
      <c r="AE97">
        <v>280</v>
      </c>
      <c r="AF97">
        <v>0</v>
      </c>
      <c r="AG97">
        <v>280</v>
      </c>
      <c r="AH97">
        <v>310</v>
      </c>
      <c r="AI97">
        <v>0</v>
      </c>
      <c r="AJ97">
        <v>310</v>
      </c>
      <c r="AK97">
        <v>6692</v>
      </c>
      <c r="AL97">
        <v>28157.5</v>
      </c>
      <c r="AM97">
        <v>34849.5</v>
      </c>
      <c r="AN97">
        <v>7059.09</v>
      </c>
      <c r="AO97">
        <v>7059.09</v>
      </c>
      <c r="AP97">
        <v>0</v>
      </c>
      <c r="AQ97">
        <v>280</v>
      </c>
      <c r="AR97">
        <v>310</v>
      </c>
      <c r="AU97">
        <v>0</v>
      </c>
      <c r="AV97" s="13">
        <v>0</v>
      </c>
      <c r="AW97" s="3">
        <v>310</v>
      </c>
      <c r="AX97" s="3">
        <v>280</v>
      </c>
      <c r="AY97" s="3">
        <v>640</v>
      </c>
      <c r="AZ97" s="17">
        <v>600</v>
      </c>
      <c r="BA97" s="3">
        <v>310</v>
      </c>
      <c r="BB97" s="3">
        <v>280</v>
      </c>
      <c r="BE97" s="21">
        <f t="shared" si="138"/>
        <v>310</v>
      </c>
      <c r="BF97" s="21">
        <f t="shared" ref="BF97:BH97" si="212">AH97</f>
        <v>310</v>
      </c>
      <c r="BG97" s="21">
        <f t="shared" si="212"/>
        <v>0</v>
      </c>
      <c r="BH97" s="21">
        <f t="shared" si="212"/>
        <v>310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21">
        <f t="shared" si="140"/>
        <v>280</v>
      </c>
      <c r="BN97" s="21">
        <f t="shared" ref="BN97:BP97" si="213">AE97</f>
        <v>280</v>
      </c>
      <c r="BO97" s="21">
        <f t="shared" si="213"/>
        <v>0</v>
      </c>
      <c r="BP97" s="21">
        <f t="shared" si="213"/>
        <v>280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61:72">
      <c r="BI98">
        <f t="shared" ref="BI98:BL98" si="214">SUM(BI2:BI97)</f>
        <v>29</v>
      </c>
      <c r="BJ98">
        <f t="shared" si="214"/>
        <v>0</v>
      </c>
      <c r="BK98">
        <f t="shared" si="214"/>
        <v>29</v>
      </c>
      <c r="BL98">
        <f t="shared" si="214"/>
        <v>0</v>
      </c>
      <c r="BQ98">
        <f t="shared" ref="BQ98:BT98" si="215">SUM(BQ2:BQ97)</f>
        <v>29</v>
      </c>
      <c r="BR98">
        <f t="shared" si="215"/>
        <v>0</v>
      </c>
      <c r="BS98">
        <f t="shared" si="215"/>
        <v>29</v>
      </c>
      <c r="BT98">
        <f t="shared" si="215"/>
        <v>0</v>
      </c>
    </row>
    <row r="99" spans="61:72">
      <c r="BI99">
        <f t="shared" ref="BI99:BK99" si="216">BI98/4</f>
        <v>7.25</v>
      </c>
      <c r="BJ99">
        <f t="shared" si="216"/>
        <v>0</v>
      </c>
      <c r="BK99">
        <f t="shared" si="216"/>
        <v>7.25</v>
      </c>
      <c r="BL99">
        <f>IF(BJ98=0,0,BL98/BJ98)</f>
        <v>0</v>
      </c>
      <c r="BQ99">
        <f t="shared" ref="BQ99:BS99" si="217">BQ98/4</f>
        <v>7.25</v>
      </c>
      <c r="BR99">
        <f t="shared" si="217"/>
        <v>0</v>
      </c>
      <c r="BS99">
        <f t="shared" si="217"/>
        <v>7.25</v>
      </c>
      <c r="BT99">
        <f>IF(BR98=0,0,BT98/BR98)</f>
        <v>0</v>
      </c>
    </row>
    <row r="101" ht="27" spans="57:64">
      <c r="BE101" s="25" t="s">
        <v>63</v>
      </c>
      <c r="BF101" s="25" t="s">
        <v>64</v>
      </c>
      <c r="BG101" s="25" t="s">
        <v>65</v>
      </c>
      <c r="BH101" s="25" t="s">
        <v>56</v>
      </c>
      <c r="BI101" s="25" t="s">
        <v>66</v>
      </c>
      <c r="BJ101" s="25" t="s">
        <v>67</v>
      </c>
      <c r="BK101" s="25" t="s">
        <v>68</v>
      </c>
      <c r="BL101" s="25" t="s">
        <v>59</v>
      </c>
    </row>
    <row r="102" spans="57:64">
      <c r="BE102" s="26">
        <f>BI99</f>
        <v>7.25</v>
      </c>
      <c r="BF102" s="26">
        <f>BJ99</f>
        <v>0</v>
      </c>
      <c r="BG102" s="27">
        <f>BL99</f>
        <v>0</v>
      </c>
      <c r="BH102" s="26">
        <f>BK99</f>
        <v>7.25</v>
      </c>
      <c r="BI102" s="26">
        <f>BQ99</f>
        <v>7.25</v>
      </c>
      <c r="BJ102" s="26">
        <f>BR99</f>
        <v>0</v>
      </c>
      <c r="BK102" s="27">
        <f>BT99</f>
        <v>0</v>
      </c>
      <c r="BL102" s="26">
        <f>BS99</f>
        <v>7.25</v>
      </c>
    </row>
  </sheetData>
  <pageMargins left="0.7" right="0.7" top="0.75" bottom="0.75" header="0.3" footer="0.3"/>
  <pageSetup paperSize="9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BT102"/>
  <sheetViews>
    <sheetView zoomScale="70" zoomScaleNormal="70" workbookViewId="0">
      <pane ySplit="1" topLeftCell="A50" activePane="bottomLeft" state="frozen"/>
      <selection/>
      <selection pane="bottomLeft" activeCell="AV104" sqref="AV104"/>
    </sheetView>
  </sheetViews>
  <sheetFormatPr defaultColWidth="9" defaultRowHeight="13.5"/>
  <cols>
    <col min="1" max="1" width="9.375"/>
    <col min="6" max="6" width="8.74166666666667" style="3" customWidth="1"/>
    <col min="7" max="10" width="1.25" customWidth="1"/>
    <col min="11" max="11" width="8.74166666666667" customWidth="1"/>
    <col min="19" max="28" width="9" hidden="1" customWidth="1"/>
    <col min="29" max="29" width="1.775" customWidth="1"/>
    <col min="30" max="30" width="12.35" style="3" customWidth="1"/>
    <col min="31" max="40" width="5.73333333333333" customWidth="1"/>
    <col min="41" max="46" width="1.25" customWidth="1"/>
    <col min="47" max="47" width="5.89166666666667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10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10" t="s">
        <v>46</v>
      </c>
      <c r="AV1" s="11" t="s">
        <v>47</v>
      </c>
      <c r="AW1" s="10" t="s">
        <v>48</v>
      </c>
      <c r="AX1" s="10" t="s">
        <v>49</v>
      </c>
      <c r="AY1" s="10" t="s">
        <v>50</v>
      </c>
      <c r="AZ1" s="11" t="s">
        <v>51</v>
      </c>
      <c r="BA1" s="10" t="s">
        <v>52</v>
      </c>
      <c r="BB1" s="10" t="s">
        <v>53</v>
      </c>
      <c r="BE1" s="21" t="str">
        <f t="shared" ref="BE1:BE64" si="0">AW1</f>
        <v>1#日前价格(元/MWh)</v>
      </c>
      <c r="BF1" s="21" t="str">
        <f t="shared" ref="BF1:BH1" si="1">AH1</f>
        <v>日前节点边际电价-电能量价格(元/MWh)</v>
      </c>
      <c r="BG1" s="21" t="str">
        <f t="shared" si="1"/>
        <v>日前节点边际电价-阻塞价格(元/MWh)</v>
      </c>
      <c r="BH1" s="21" t="str">
        <f t="shared" si="1"/>
        <v>日前节点边际电价-节点电价(元/MWh)</v>
      </c>
      <c r="BI1" s="21" t="s">
        <v>54</v>
      </c>
      <c r="BJ1" s="21" t="s">
        <v>55</v>
      </c>
      <c r="BK1" s="21" t="s">
        <v>56</v>
      </c>
      <c r="BL1" s="21"/>
      <c r="BM1" s="21" t="str">
        <f t="shared" ref="BM1:BM64" si="2">AX1</f>
        <v>1#实时价格(元/MWh)</v>
      </c>
      <c r="BN1" s="21" t="str">
        <f t="shared" ref="BN1:BP1" si="3">AE1</f>
        <v>实时节点边际电价-电能量价格(元/MWh)</v>
      </c>
      <c r="BO1" s="21" t="str">
        <f t="shared" si="3"/>
        <v>实时节点边际电价-阻塞价格(元/MWh)</v>
      </c>
      <c r="BP1" s="21" t="str">
        <f t="shared" si="3"/>
        <v>实时节点边际电价-节点电价(元/MWh)</v>
      </c>
      <c r="BQ1" s="21" t="s">
        <v>57</v>
      </c>
      <c r="BR1" s="21" t="s">
        <v>58</v>
      </c>
      <c r="BS1" s="21" t="s">
        <v>59</v>
      </c>
    </row>
    <row r="2" spans="1:72">
      <c r="A2">
        <v>27884.8</v>
      </c>
      <c r="B2">
        <v>-5912.99</v>
      </c>
      <c r="C2">
        <v>26171.64</v>
      </c>
      <c r="D2">
        <v>8642.48</v>
      </c>
      <c r="E2">
        <v>290.67</v>
      </c>
      <c r="F2" s="3">
        <v>-5000</v>
      </c>
      <c r="G2">
        <v>650.47</v>
      </c>
      <c r="H2">
        <v>649.63</v>
      </c>
      <c r="I2">
        <v>0</v>
      </c>
      <c r="J2">
        <v>501.43</v>
      </c>
      <c r="K2">
        <v>547.66</v>
      </c>
      <c r="L2">
        <v>560.91</v>
      </c>
      <c r="M2">
        <v>849.77</v>
      </c>
      <c r="N2">
        <v>0</v>
      </c>
      <c r="O2">
        <v>0</v>
      </c>
      <c r="P2">
        <v>637.5</v>
      </c>
      <c r="Q2">
        <v>269.69</v>
      </c>
      <c r="R2">
        <v>269.58</v>
      </c>
      <c r="S2">
        <v>27777.943</v>
      </c>
      <c r="T2">
        <v>6051.049</v>
      </c>
      <c r="U2">
        <v>8809.549</v>
      </c>
      <c r="V2">
        <v>7.064</v>
      </c>
      <c r="W2">
        <v>8816.613</v>
      </c>
      <c r="X2">
        <v>33.25</v>
      </c>
      <c r="Y2">
        <v>50.033</v>
      </c>
      <c r="Z2">
        <v>10675.559</v>
      </c>
      <c r="AA2">
        <v>9167.057</v>
      </c>
      <c r="AB2">
        <v>903.26</v>
      </c>
      <c r="AC2" t="s">
        <v>60</v>
      </c>
      <c r="AD2" s="3">
        <v>-2098.754</v>
      </c>
      <c r="AE2">
        <v>290.67</v>
      </c>
      <c r="AF2">
        <v>0</v>
      </c>
      <c r="AG2">
        <v>290.67</v>
      </c>
      <c r="AH2">
        <v>300</v>
      </c>
      <c r="AI2">
        <v>0</v>
      </c>
      <c r="AJ2">
        <v>300</v>
      </c>
      <c r="AK2">
        <v>6857</v>
      </c>
      <c r="AL2">
        <v>28049.1</v>
      </c>
      <c r="AM2">
        <v>34906.1</v>
      </c>
      <c r="AN2">
        <v>8340.11</v>
      </c>
      <c r="AO2">
        <v>8340.11</v>
      </c>
      <c r="AP2">
        <v>0</v>
      </c>
      <c r="AQ2">
        <v>290.67</v>
      </c>
      <c r="AR2">
        <v>300</v>
      </c>
      <c r="AS2" s="12" t="s">
        <v>90</v>
      </c>
      <c r="AT2" s="12" t="s">
        <v>91</v>
      </c>
      <c r="AU2">
        <v>0</v>
      </c>
      <c r="AV2" s="13">
        <v>0</v>
      </c>
      <c r="AW2" s="3">
        <v>300</v>
      </c>
      <c r="AX2" s="3">
        <v>290.67</v>
      </c>
      <c r="AY2" s="3">
        <v>640</v>
      </c>
      <c r="AZ2" s="17">
        <v>660</v>
      </c>
      <c r="BA2" s="3">
        <v>300</v>
      </c>
      <c r="BB2" s="3">
        <v>290.67</v>
      </c>
      <c r="BE2" s="21">
        <f t="shared" si="0"/>
        <v>300</v>
      </c>
      <c r="BF2" s="21">
        <f t="shared" ref="BF2:BH2" si="4">AH2</f>
        <v>300</v>
      </c>
      <c r="BG2" s="21">
        <f t="shared" si="4"/>
        <v>0</v>
      </c>
      <c r="BH2" s="21">
        <f t="shared" si="4"/>
        <v>300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21">
        <f t="shared" si="2"/>
        <v>290.67</v>
      </c>
      <c r="BN2" s="21">
        <f t="shared" ref="BN2:BP2" si="9">AE2</f>
        <v>290.67</v>
      </c>
      <c r="BO2" s="21">
        <f t="shared" si="9"/>
        <v>0</v>
      </c>
      <c r="BP2" s="21">
        <f t="shared" si="9"/>
        <v>290.67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</row>
    <row r="3" spans="1:72">
      <c r="A3">
        <v>27801.42</v>
      </c>
      <c r="B3">
        <v>-6252</v>
      </c>
      <c r="C3">
        <v>26221.08</v>
      </c>
      <c r="D3">
        <v>8641.5</v>
      </c>
      <c r="E3">
        <v>288.33</v>
      </c>
      <c r="F3" s="3">
        <v>-5000</v>
      </c>
      <c r="G3">
        <v>650.47</v>
      </c>
      <c r="H3">
        <v>654.75</v>
      </c>
      <c r="I3">
        <v>0</v>
      </c>
      <c r="J3">
        <v>501.28</v>
      </c>
      <c r="K3">
        <v>543.94</v>
      </c>
      <c r="L3">
        <v>551.84</v>
      </c>
      <c r="M3">
        <v>850.18</v>
      </c>
      <c r="N3">
        <v>0</v>
      </c>
      <c r="O3">
        <v>0</v>
      </c>
      <c r="P3">
        <v>631.9</v>
      </c>
      <c r="Q3">
        <v>268.84</v>
      </c>
      <c r="R3">
        <v>269.16</v>
      </c>
      <c r="S3">
        <v>27602.521</v>
      </c>
      <c r="T3">
        <v>6374.755</v>
      </c>
      <c r="U3">
        <v>8963.057</v>
      </c>
      <c r="V3">
        <v>7.058</v>
      </c>
      <c r="W3">
        <v>8970.114</v>
      </c>
      <c r="X3">
        <v>32.3</v>
      </c>
      <c r="Y3">
        <v>50.02</v>
      </c>
      <c r="Z3">
        <v>10786.049</v>
      </c>
      <c r="AA3">
        <v>9220.58</v>
      </c>
      <c r="AB3">
        <v>895.18</v>
      </c>
      <c r="AC3" t="s">
        <v>60</v>
      </c>
      <c r="AD3" s="3">
        <v>-2110.3801</v>
      </c>
      <c r="AE3">
        <v>288.33</v>
      </c>
      <c r="AF3">
        <v>0</v>
      </c>
      <c r="AG3">
        <v>288.33</v>
      </c>
      <c r="AH3">
        <v>307</v>
      </c>
      <c r="AI3">
        <v>0</v>
      </c>
      <c r="AJ3">
        <v>307</v>
      </c>
      <c r="AK3">
        <v>6896</v>
      </c>
      <c r="AL3">
        <v>27751.8</v>
      </c>
      <c r="AM3">
        <v>34647.8</v>
      </c>
      <c r="AN3">
        <v>8349.11</v>
      </c>
      <c r="AO3">
        <v>8349.11</v>
      </c>
      <c r="AP3">
        <v>0</v>
      </c>
      <c r="AQ3">
        <v>288.33</v>
      </c>
      <c r="AR3">
        <v>307</v>
      </c>
      <c r="AU3">
        <v>0</v>
      </c>
      <c r="AV3" s="13">
        <v>0</v>
      </c>
      <c r="AW3" s="3">
        <v>307</v>
      </c>
      <c r="AX3" s="3">
        <v>288.33</v>
      </c>
      <c r="AY3" s="3">
        <v>640</v>
      </c>
      <c r="AZ3" s="17">
        <v>640</v>
      </c>
      <c r="BA3" s="3">
        <v>307</v>
      </c>
      <c r="BB3" s="3">
        <v>288.33</v>
      </c>
      <c r="BE3" s="21">
        <f t="shared" si="0"/>
        <v>307</v>
      </c>
      <c r="BF3" s="21">
        <f t="shared" ref="BF3:BH3" si="14">AH3</f>
        <v>307</v>
      </c>
      <c r="BG3" s="21">
        <f t="shared" si="14"/>
        <v>0</v>
      </c>
      <c r="BH3" s="21">
        <f t="shared" si="14"/>
        <v>307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21">
        <f t="shared" si="2"/>
        <v>288.33</v>
      </c>
      <c r="BN3" s="21">
        <f t="shared" ref="BN3:BP3" si="15">AE3</f>
        <v>288.33</v>
      </c>
      <c r="BO3" s="21">
        <f t="shared" si="15"/>
        <v>0</v>
      </c>
      <c r="BP3" s="21">
        <f t="shared" si="15"/>
        <v>288.33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</row>
    <row r="4" spans="1:72">
      <c r="A4">
        <v>27403.14</v>
      </c>
      <c r="B4">
        <v>-6289</v>
      </c>
      <c r="C4">
        <v>25562.94</v>
      </c>
      <c r="D4">
        <v>8641.45</v>
      </c>
      <c r="E4">
        <v>288.33</v>
      </c>
      <c r="F4" s="3">
        <v>-5000</v>
      </c>
      <c r="G4">
        <v>620.58</v>
      </c>
      <c r="H4">
        <v>618.02</v>
      </c>
      <c r="I4">
        <v>0</v>
      </c>
      <c r="J4">
        <v>500.34</v>
      </c>
      <c r="K4">
        <v>503.93</v>
      </c>
      <c r="L4">
        <v>510.91</v>
      </c>
      <c r="M4">
        <v>848.54</v>
      </c>
      <c r="N4">
        <v>0</v>
      </c>
      <c r="O4">
        <v>0</v>
      </c>
      <c r="P4">
        <v>601.7</v>
      </c>
      <c r="Q4">
        <v>269.95</v>
      </c>
      <c r="R4">
        <v>269.74</v>
      </c>
      <c r="S4">
        <v>27568.91</v>
      </c>
      <c r="T4">
        <v>6294.364</v>
      </c>
      <c r="U4">
        <v>8938.929</v>
      </c>
      <c r="V4">
        <v>7.055</v>
      </c>
      <c r="W4">
        <v>8945.984</v>
      </c>
      <c r="X4">
        <v>32.6</v>
      </c>
      <c r="Y4">
        <v>50.036</v>
      </c>
      <c r="Z4">
        <v>10843.979</v>
      </c>
      <c r="AA4">
        <v>9117.686</v>
      </c>
      <c r="AB4">
        <v>896.58</v>
      </c>
      <c r="AC4" t="s">
        <v>60</v>
      </c>
      <c r="AD4" s="3">
        <v>-2215.2969</v>
      </c>
      <c r="AE4">
        <v>288.33</v>
      </c>
      <c r="AF4">
        <v>0</v>
      </c>
      <c r="AG4">
        <v>288.33</v>
      </c>
      <c r="AH4">
        <v>300</v>
      </c>
      <c r="AI4">
        <v>0</v>
      </c>
      <c r="AJ4">
        <v>300</v>
      </c>
      <c r="AK4">
        <v>6931</v>
      </c>
      <c r="AL4">
        <v>27491.6</v>
      </c>
      <c r="AM4">
        <v>34422.6</v>
      </c>
      <c r="AN4">
        <v>8351.58</v>
      </c>
      <c r="AO4">
        <v>8351.58</v>
      </c>
      <c r="AP4">
        <v>0</v>
      </c>
      <c r="AQ4">
        <v>288.33</v>
      </c>
      <c r="AR4">
        <v>300</v>
      </c>
      <c r="AU4">
        <v>0</v>
      </c>
      <c r="AV4" s="13">
        <v>0</v>
      </c>
      <c r="AW4" s="3">
        <v>300</v>
      </c>
      <c r="AX4" s="3">
        <v>288.33</v>
      </c>
      <c r="AY4" s="3">
        <v>640</v>
      </c>
      <c r="AZ4" s="17">
        <v>640</v>
      </c>
      <c r="BA4" s="3">
        <v>300</v>
      </c>
      <c r="BB4" s="3">
        <v>288.33</v>
      </c>
      <c r="BE4" s="21">
        <f t="shared" si="0"/>
        <v>300</v>
      </c>
      <c r="BF4" s="21">
        <f t="shared" ref="BF4:BH4" si="16">AH4</f>
        <v>300</v>
      </c>
      <c r="BG4" s="21">
        <f t="shared" si="16"/>
        <v>0</v>
      </c>
      <c r="BH4" s="21">
        <f t="shared" si="16"/>
        <v>300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21">
        <f t="shared" si="2"/>
        <v>288.33</v>
      </c>
      <c r="BN4" s="21">
        <f t="shared" ref="BN4:BP4" si="17">AE4</f>
        <v>288.33</v>
      </c>
      <c r="BO4" s="21">
        <f t="shared" si="17"/>
        <v>0</v>
      </c>
      <c r="BP4" s="21">
        <f t="shared" si="17"/>
        <v>288.33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2">
      <c r="A5">
        <v>27182.21</v>
      </c>
      <c r="B5">
        <v>-6297</v>
      </c>
      <c r="C5">
        <v>25543.3</v>
      </c>
      <c r="D5">
        <v>8775.8</v>
      </c>
      <c r="E5">
        <v>286.67</v>
      </c>
      <c r="F5" s="3">
        <v>-5000</v>
      </c>
      <c r="G5">
        <v>634.24</v>
      </c>
      <c r="H5">
        <v>635.09</v>
      </c>
      <c r="I5">
        <v>0</v>
      </c>
      <c r="J5">
        <v>499.92</v>
      </c>
      <c r="K5">
        <v>502.53</v>
      </c>
      <c r="L5">
        <v>502.07</v>
      </c>
      <c r="M5">
        <v>848.54</v>
      </c>
      <c r="N5">
        <v>0</v>
      </c>
      <c r="O5">
        <v>0</v>
      </c>
      <c r="P5">
        <v>600.1</v>
      </c>
      <c r="Q5">
        <v>269.37</v>
      </c>
      <c r="R5">
        <v>270.16</v>
      </c>
      <c r="S5">
        <v>27113.352</v>
      </c>
      <c r="T5">
        <v>6293.59</v>
      </c>
      <c r="U5">
        <v>8968.618</v>
      </c>
      <c r="V5">
        <v>7.056</v>
      </c>
      <c r="W5">
        <v>8975.674</v>
      </c>
      <c r="X5">
        <v>32.3</v>
      </c>
      <c r="Y5">
        <v>50.024</v>
      </c>
      <c r="Z5">
        <v>11217.754</v>
      </c>
      <c r="AA5">
        <v>8754.734</v>
      </c>
      <c r="AB5">
        <v>900.15</v>
      </c>
      <c r="AC5" t="s">
        <v>60</v>
      </c>
      <c r="AD5" s="3">
        <v>-2244.5728</v>
      </c>
      <c r="AE5">
        <v>286.67</v>
      </c>
      <c r="AF5">
        <v>0</v>
      </c>
      <c r="AG5">
        <v>286.67</v>
      </c>
      <c r="AH5">
        <v>304</v>
      </c>
      <c r="AI5">
        <v>0</v>
      </c>
      <c r="AJ5">
        <v>304</v>
      </c>
      <c r="AK5">
        <v>6968</v>
      </c>
      <c r="AL5">
        <v>27268.6</v>
      </c>
      <c r="AM5">
        <v>34236.6</v>
      </c>
      <c r="AN5">
        <v>8347.82</v>
      </c>
      <c r="AO5">
        <v>8347.82</v>
      </c>
      <c r="AP5">
        <v>0</v>
      </c>
      <c r="AQ5">
        <v>286.67</v>
      </c>
      <c r="AR5">
        <v>304</v>
      </c>
      <c r="AU5">
        <v>0</v>
      </c>
      <c r="AV5" s="13">
        <v>0</v>
      </c>
      <c r="AW5" s="3">
        <v>304</v>
      </c>
      <c r="AX5" s="3">
        <v>286.67</v>
      </c>
      <c r="AY5" s="3">
        <v>640</v>
      </c>
      <c r="AZ5" s="17">
        <v>640</v>
      </c>
      <c r="BA5" s="3">
        <v>304</v>
      </c>
      <c r="BB5" s="3">
        <v>286.67</v>
      </c>
      <c r="BE5" s="21">
        <f t="shared" si="0"/>
        <v>304</v>
      </c>
      <c r="BF5" s="21">
        <f t="shared" ref="BF5:BH5" si="18">AH5</f>
        <v>304</v>
      </c>
      <c r="BG5" s="21">
        <f t="shared" si="18"/>
        <v>0</v>
      </c>
      <c r="BH5" s="21">
        <f t="shared" si="18"/>
        <v>304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21">
        <f t="shared" si="2"/>
        <v>286.67</v>
      </c>
      <c r="BN5" s="21">
        <f t="shared" ref="BN5:BP5" si="19">AE5</f>
        <v>286.67</v>
      </c>
      <c r="BO5" s="21">
        <f t="shared" si="19"/>
        <v>0</v>
      </c>
      <c r="BP5" s="21">
        <f t="shared" si="19"/>
        <v>286.67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2">
      <c r="A6">
        <v>26867</v>
      </c>
      <c r="B6">
        <v>-6261</v>
      </c>
      <c r="C6">
        <v>25265.01</v>
      </c>
      <c r="D6">
        <v>8765.62</v>
      </c>
      <c r="E6">
        <v>282.18</v>
      </c>
      <c r="F6" s="3">
        <v>-5000</v>
      </c>
      <c r="G6">
        <v>551.36</v>
      </c>
      <c r="H6">
        <v>551.36</v>
      </c>
      <c r="I6">
        <v>0</v>
      </c>
      <c r="J6">
        <v>500.09</v>
      </c>
      <c r="K6">
        <v>497.88</v>
      </c>
      <c r="L6">
        <v>501.6</v>
      </c>
      <c r="M6">
        <v>849.36</v>
      </c>
      <c r="N6">
        <v>0</v>
      </c>
      <c r="O6">
        <v>0</v>
      </c>
      <c r="P6">
        <v>599.3</v>
      </c>
      <c r="Q6">
        <v>269</v>
      </c>
      <c r="R6">
        <v>270</v>
      </c>
      <c r="S6">
        <v>26934.754</v>
      </c>
      <c r="T6">
        <v>6307.821</v>
      </c>
      <c r="U6">
        <v>8783.505</v>
      </c>
      <c r="V6">
        <v>7.026</v>
      </c>
      <c r="W6">
        <v>8790.531</v>
      </c>
      <c r="X6">
        <v>32.53</v>
      </c>
      <c r="Y6">
        <v>50.019</v>
      </c>
      <c r="Z6">
        <v>11383.283</v>
      </c>
      <c r="AA6">
        <v>8720.41</v>
      </c>
      <c r="AB6">
        <v>901.69</v>
      </c>
      <c r="AC6" t="s">
        <v>60</v>
      </c>
      <c r="AD6" s="3">
        <v>-2247.0942</v>
      </c>
      <c r="AE6">
        <v>282.18</v>
      </c>
      <c r="AF6">
        <v>0</v>
      </c>
      <c r="AG6">
        <v>282.18</v>
      </c>
      <c r="AH6">
        <v>297</v>
      </c>
      <c r="AI6">
        <v>0</v>
      </c>
      <c r="AJ6">
        <v>297</v>
      </c>
      <c r="AK6">
        <v>7000</v>
      </c>
      <c r="AL6">
        <v>26971.2</v>
      </c>
      <c r="AM6">
        <v>33971.2</v>
      </c>
      <c r="AN6">
        <v>8313.1</v>
      </c>
      <c r="AO6">
        <v>8313.1</v>
      </c>
      <c r="AP6">
        <v>0</v>
      </c>
      <c r="AQ6">
        <v>282.18</v>
      </c>
      <c r="AR6">
        <v>297</v>
      </c>
      <c r="AU6">
        <v>0</v>
      </c>
      <c r="AV6" s="13">
        <v>0</v>
      </c>
      <c r="AW6" s="3">
        <v>297</v>
      </c>
      <c r="AX6" s="3">
        <v>282.18</v>
      </c>
      <c r="AY6" s="3">
        <v>640</v>
      </c>
      <c r="AZ6" s="17">
        <v>640</v>
      </c>
      <c r="BA6" s="3">
        <v>297</v>
      </c>
      <c r="BB6" s="3">
        <v>282.18</v>
      </c>
      <c r="BE6" s="21">
        <f t="shared" si="0"/>
        <v>297</v>
      </c>
      <c r="BF6" s="21">
        <f t="shared" ref="BF6:BH6" si="20">AH6</f>
        <v>297</v>
      </c>
      <c r="BG6" s="21">
        <f t="shared" si="20"/>
        <v>0</v>
      </c>
      <c r="BH6" s="21">
        <f t="shared" si="20"/>
        <v>297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21">
        <f t="shared" si="2"/>
        <v>282.18</v>
      </c>
      <c r="BN6" s="21">
        <f t="shared" ref="BN6:BP6" si="21">AE6</f>
        <v>282.18</v>
      </c>
      <c r="BO6" s="21">
        <f t="shared" si="21"/>
        <v>0</v>
      </c>
      <c r="BP6" s="21">
        <f t="shared" si="21"/>
        <v>282.18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2">
      <c r="A7">
        <v>26679.01</v>
      </c>
      <c r="B7">
        <v>-6265</v>
      </c>
      <c r="C7">
        <v>25303.51</v>
      </c>
      <c r="D7">
        <v>8811.29</v>
      </c>
      <c r="E7">
        <v>285</v>
      </c>
      <c r="F7" s="3">
        <v>-5000</v>
      </c>
      <c r="G7">
        <v>557.34</v>
      </c>
      <c r="H7">
        <v>555.62</v>
      </c>
      <c r="I7">
        <v>0</v>
      </c>
      <c r="J7">
        <v>499.91</v>
      </c>
      <c r="K7">
        <v>498.81</v>
      </c>
      <c r="L7">
        <v>503</v>
      </c>
      <c r="M7">
        <v>848.95</v>
      </c>
      <c r="N7">
        <v>0</v>
      </c>
      <c r="O7">
        <v>0</v>
      </c>
      <c r="P7">
        <v>598.8</v>
      </c>
      <c r="Q7">
        <v>270.43</v>
      </c>
      <c r="R7">
        <v>270.32</v>
      </c>
      <c r="S7">
        <v>26700.684</v>
      </c>
      <c r="T7">
        <v>6344.45</v>
      </c>
      <c r="U7">
        <v>8519.819</v>
      </c>
      <c r="V7">
        <v>6.922</v>
      </c>
      <c r="W7">
        <v>8526.741</v>
      </c>
      <c r="X7">
        <v>32.15</v>
      </c>
      <c r="Y7">
        <v>50.028</v>
      </c>
      <c r="Z7">
        <v>11116.873</v>
      </c>
      <c r="AA7">
        <v>8847.244</v>
      </c>
      <c r="AB7">
        <v>902.18</v>
      </c>
      <c r="AC7" t="s">
        <v>60</v>
      </c>
      <c r="AD7" s="3">
        <v>-2242.4717</v>
      </c>
      <c r="AE7">
        <v>285</v>
      </c>
      <c r="AF7">
        <v>0</v>
      </c>
      <c r="AG7">
        <v>285</v>
      </c>
      <c r="AH7">
        <v>296</v>
      </c>
      <c r="AI7">
        <v>0</v>
      </c>
      <c r="AJ7">
        <v>296</v>
      </c>
      <c r="AK7">
        <v>7002</v>
      </c>
      <c r="AL7">
        <v>26785.4</v>
      </c>
      <c r="AM7">
        <v>33787.4</v>
      </c>
      <c r="AN7">
        <v>8268.54</v>
      </c>
      <c r="AO7">
        <v>8268.54</v>
      </c>
      <c r="AP7">
        <v>0</v>
      </c>
      <c r="AQ7">
        <v>285</v>
      </c>
      <c r="AR7">
        <v>296</v>
      </c>
      <c r="AU7">
        <v>0</v>
      </c>
      <c r="AV7" s="13">
        <v>0</v>
      </c>
      <c r="AW7" s="3">
        <v>296</v>
      </c>
      <c r="AX7" s="3">
        <v>285</v>
      </c>
      <c r="AY7" s="3">
        <v>640</v>
      </c>
      <c r="AZ7" s="17">
        <v>640</v>
      </c>
      <c r="BA7" s="3">
        <v>296</v>
      </c>
      <c r="BB7" s="3">
        <v>285</v>
      </c>
      <c r="BE7" s="21">
        <f t="shared" si="0"/>
        <v>296</v>
      </c>
      <c r="BF7" s="21">
        <f t="shared" ref="BF7:BH7" si="22">AH7</f>
        <v>296</v>
      </c>
      <c r="BG7" s="21">
        <f t="shared" si="22"/>
        <v>0</v>
      </c>
      <c r="BH7" s="21">
        <f t="shared" si="22"/>
        <v>296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21">
        <f t="shared" si="2"/>
        <v>285</v>
      </c>
      <c r="BN7" s="21">
        <f t="shared" ref="BN7:BP7" si="23">AE7</f>
        <v>285</v>
      </c>
      <c r="BO7" s="21">
        <f t="shared" si="23"/>
        <v>0</v>
      </c>
      <c r="BP7" s="21">
        <f t="shared" si="23"/>
        <v>285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2">
      <c r="A8">
        <v>26586.03</v>
      </c>
      <c r="B8">
        <v>-6270</v>
      </c>
      <c r="C8">
        <v>25554.3</v>
      </c>
      <c r="D8">
        <v>8648.62</v>
      </c>
      <c r="E8">
        <v>285</v>
      </c>
      <c r="F8" s="3">
        <v>-5000</v>
      </c>
      <c r="G8">
        <v>628.27</v>
      </c>
      <c r="H8">
        <v>631.68</v>
      </c>
      <c r="I8">
        <v>0</v>
      </c>
      <c r="J8">
        <v>499.91</v>
      </c>
      <c r="K8">
        <v>499.51</v>
      </c>
      <c r="L8">
        <v>503.46</v>
      </c>
      <c r="M8">
        <v>850.18</v>
      </c>
      <c r="N8">
        <v>0</v>
      </c>
      <c r="O8">
        <v>0</v>
      </c>
      <c r="P8">
        <v>600.7</v>
      </c>
      <c r="Q8">
        <v>270.64</v>
      </c>
      <c r="R8">
        <v>269.9</v>
      </c>
      <c r="S8">
        <v>26756.873</v>
      </c>
      <c r="T8">
        <v>6250.522</v>
      </c>
      <c r="U8">
        <v>8395.639</v>
      </c>
      <c r="V8">
        <v>6.909</v>
      </c>
      <c r="W8">
        <v>8402.548</v>
      </c>
      <c r="X8">
        <v>32.44</v>
      </c>
      <c r="Y8">
        <v>49.973</v>
      </c>
      <c r="Z8">
        <v>10922.016</v>
      </c>
      <c r="AA8">
        <v>9040.57</v>
      </c>
      <c r="AB8">
        <v>896.91</v>
      </c>
      <c r="AC8" t="s">
        <v>60</v>
      </c>
      <c r="AD8" s="3">
        <v>-2235.608</v>
      </c>
      <c r="AE8">
        <v>285</v>
      </c>
      <c r="AF8">
        <v>0</v>
      </c>
      <c r="AG8">
        <v>285</v>
      </c>
      <c r="AH8">
        <v>297</v>
      </c>
      <c r="AI8">
        <v>0</v>
      </c>
      <c r="AJ8">
        <v>297</v>
      </c>
      <c r="AK8">
        <v>7002</v>
      </c>
      <c r="AL8">
        <v>26673.8</v>
      </c>
      <c r="AM8">
        <v>33675.8</v>
      </c>
      <c r="AN8">
        <v>8224.03</v>
      </c>
      <c r="AO8">
        <v>8224.03</v>
      </c>
      <c r="AP8">
        <v>0</v>
      </c>
      <c r="AQ8">
        <v>285</v>
      </c>
      <c r="AR8">
        <v>297</v>
      </c>
      <c r="AU8">
        <v>0</v>
      </c>
      <c r="AV8" s="13">
        <v>0</v>
      </c>
      <c r="AW8" s="3">
        <v>297</v>
      </c>
      <c r="AX8" s="3">
        <v>285</v>
      </c>
      <c r="AY8" s="3">
        <v>640</v>
      </c>
      <c r="AZ8" s="17">
        <v>640</v>
      </c>
      <c r="BA8" s="3">
        <v>297</v>
      </c>
      <c r="BB8" s="3">
        <v>285</v>
      </c>
      <c r="BE8" s="21">
        <f t="shared" si="0"/>
        <v>297</v>
      </c>
      <c r="BF8" s="21">
        <f t="shared" ref="BF8:BH8" si="24">AH8</f>
        <v>297</v>
      </c>
      <c r="BG8" s="21">
        <f t="shared" si="24"/>
        <v>0</v>
      </c>
      <c r="BH8" s="21">
        <f t="shared" si="24"/>
        <v>297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21">
        <f t="shared" si="2"/>
        <v>285</v>
      </c>
      <c r="BN8" s="21">
        <f t="shared" ref="BN8:BP8" si="25">AE8</f>
        <v>285</v>
      </c>
      <c r="BO8" s="21">
        <f t="shared" si="25"/>
        <v>0</v>
      </c>
      <c r="BP8" s="21">
        <f t="shared" si="25"/>
        <v>285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2">
      <c r="A9">
        <v>26735.63</v>
      </c>
      <c r="B9">
        <v>-6274</v>
      </c>
      <c r="C9">
        <v>25898.26</v>
      </c>
      <c r="D9">
        <v>8502.95</v>
      </c>
      <c r="E9">
        <v>285</v>
      </c>
      <c r="F9" s="3">
        <v>-5000</v>
      </c>
      <c r="G9">
        <v>646.22</v>
      </c>
      <c r="H9">
        <v>646.22</v>
      </c>
      <c r="I9">
        <v>0</v>
      </c>
      <c r="J9">
        <v>499.52</v>
      </c>
      <c r="K9">
        <v>522.07</v>
      </c>
      <c r="L9">
        <v>523.23</v>
      </c>
      <c r="M9">
        <v>848.54</v>
      </c>
      <c r="N9">
        <v>0</v>
      </c>
      <c r="O9">
        <v>0</v>
      </c>
      <c r="P9">
        <v>611</v>
      </c>
      <c r="Q9">
        <v>270.74</v>
      </c>
      <c r="R9">
        <v>270.27</v>
      </c>
      <c r="S9">
        <v>26495.074</v>
      </c>
      <c r="T9">
        <v>6332.173</v>
      </c>
      <c r="U9">
        <v>8301.981</v>
      </c>
      <c r="V9">
        <v>6.667</v>
      </c>
      <c r="W9">
        <v>8308.649</v>
      </c>
      <c r="X9">
        <v>32.49</v>
      </c>
      <c r="Y9">
        <v>49.986</v>
      </c>
      <c r="Z9">
        <v>10903.307</v>
      </c>
      <c r="AA9">
        <v>9081.576</v>
      </c>
      <c r="AB9">
        <v>896.16</v>
      </c>
      <c r="AC9" t="s">
        <v>60</v>
      </c>
      <c r="AD9" s="3">
        <v>-2186.8616</v>
      </c>
      <c r="AE9">
        <v>285</v>
      </c>
      <c r="AF9">
        <v>0</v>
      </c>
      <c r="AG9">
        <v>285</v>
      </c>
      <c r="AH9">
        <v>300</v>
      </c>
      <c r="AI9">
        <v>0</v>
      </c>
      <c r="AJ9">
        <v>300</v>
      </c>
      <c r="AK9">
        <v>7003</v>
      </c>
      <c r="AL9">
        <v>27640.3</v>
      </c>
      <c r="AM9">
        <v>34643.3</v>
      </c>
      <c r="AN9">
        <v>8168.69</v>
      </c>
      <c r="AO9">
        <v>8168.69</v>
      </c>
      <c r="AP9">
        <v>0</v>
      </c>
      <c r="AQ9">
        <v>285</v>
      </c>
      <c r="AR9">
        <v>300</v>
      </c>
      <c r="AU9">
        <v>0</v>
      </c>
      <c r="AV9" s="13">
        <v>0</v>
      </c>
      <c r="AW9" s="3">
        <v>300</v>
      </c>
      <c r="AX9" s="3">
        <v>285</v>
      </c>
      <c r="AY9" s="3">
        <v>640</v>
      </c>
      <c r="AZ9" s="17">
        <v>640</v>
      </c>
      <c r="BA9" s="3">
        <v>300</v>
      </c>
      <c r="BB9" s="3">
        <v>285</v>
      </c>
      <c r="BE9" s="21">
        <f t="shared" si="0"/>
        <v>300</v>
      </c>
      <c r="BF9" s="21">
        <f t="shared" ref="BF9:BH9" si="26">AH9</f>
        <v>300</v>
      </c>
      <c r="BG9" s="21">
        <f t="shared" si="26"/>
        <v>0</v>
      </c>
      <c r="BH9" s="21">
        <f t="shared" si="26"/>
        <v>300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21">
        <f t="shared" si="2"/>
        <v>285</v>
      </c>
      <c r="BN9" s="21">
        <f t="shared" ref="BN9:BP9" si="27">AE9</f>
        <v>285</v>
      </c>
      <c r="BO9" s="21">
        <f t="shared" si="27"/>
        <v>0</v>
      </c>
      <c r="BP9" s="21">
        <f t="shared" si="27"/>
        <v>285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2">
      <c r="A10">
        <v>27504.05</v>
      </c>
      <c r="B10">
        <v>-6271</v>
      </c>
      <c r="C10">
        <v>26413.74</v>
      </c>
      <c r="D10">
        <v>8423.02</v>
      </c>
      <c r="E10">
        <v>294</v>
      </c>
      <c r="F10" s="3">
        <v>-5000</v>
      </c>
      <c r="G10">
        <v>648.78</v>
      </c>
      <c r="H10">
        <v>649.63</v>
      </c>
      <c r="I10">
        <v>0</v>
      </c>
      <c r="J10">
        <v>499.41</v>
      </c>
      <c r="K10">
        <v>549.05</v>
      </c>
      <c r="L10">
        <v>563.47</v>
      </c>
      <c r="M10">
        <v>848.95</v>
      </c>
      <c r="N10">
        <v>0</v>
      </c>
      <c r="O10">
        <v>0</v>
      </c>
      <c r="P10">
        <v>639.1</v>
      </c>
      <c r="Q10">
        <v>272.01</v>
      </c>
      <c r="R10">
        <v>270.21</v>
      </c>
      <c r="S10">
        <v>27565.262</v>
      </c>
      <c r="T10">
        <v>6276.407</v>
      </c>
      <c r="U10">
        <v>8234.274</v>
      </c>
      <c r="V10">
        <v>6.236</v>
      </c>
      <c r="W10">
        <v>8240.509</v>
      </c>
      <c r="X10">
        <v>34.58</v>
      </c>
      <c r="Y10">
        <v>49.984</v>
      </c>
      <c r="Z10">
        <v>9923.199</v>
      </c>
      <c r="AA10">
        <v>10079.055</v>
      </c>
      <c r="AB10">
        <v>895.64</v>
      </c>
      <c r="AC10" t="s">
        <v>60</v>
      </c>
      <c r="AD10" s="3">
        <v>-2092.4504</v>
      </c>
      <c r="AE10">
        <v>294</v>
      </c>
      <c r="AF10">
        <v>0</v>
      </c>
      <c r="AG10">
        <v>294</v>
      </c>
      <c r="AH10">
        <v>310</v>
      </c>
      <c r="AI10">
        <v>0</v>
      </c>
      <c r="AJ10">
        <v>310</v>
      </c>
      <c r="AK10">
        <v>7004</v>
      </c>
      <c r="AL10">
        <v>27826.1</v>
      </c>
      <c r="AM10">
        <v>34830.1</v>
      </c>
      <c r="AN10">
        <v>8100.61</v>
      </c>
      <c r="AO10">
        <v>8100.61</v>
      </c>
      <c r="AP10">
        <v>0</v>
      </c>
      <c r="AQ10">
        <v>294</v>
      </c>
      <c r="AR10">
        <v>310</v>
      </c>
      <c r="AU10">
        <v>0</v>
      </c>
      <c r="AV10" s="13">
        <v>0</v>
      </c>
      <c r="AW10" s="3">
        <v>310</v>
      </c>
      <c r="AX10" s="3">
        <v>294</v>
      </c>
      <c r="AY10" s="3">
        <v>643.8</v>
      </c>
      <c r="AZ10" s="17">
        <v>660</v>
      </c>
      <c r="BA10" s="3">
        <v>310</v>
      </c>
      <c r="BB10" s="3">
        <v>294</v>
      </c>
      <c r="BE10" s="21">
        <f t="shared" si="0"/>
        <v>310</v>
      </c>
      <c r="BF10" s="21">
        <f t="shared" ref="BF10:BH10" si="28">AH10</f>
        <v>310</v>
      </c>
      <c r="BG10" s="21">
        <f t="shared" si="28"/>
        <v>0</v>
      </c>
      <c r="BH10" s="21">
        <f t="shared" si="28"/>
        <v>310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21">
        <f t="shared" si="2"/>
        <v>294</v>
      </c>
      <c r="BN10" s="21">
        <f t="shared" ref="BN10:BP10" si="29">AE10</f>
        <v>294</v>
      </c>
      <c r="BO10" s="21">
        <f t="shared" si="29"/>
        <v>0</v>
      </c>
      <c r="BP10" s="21">
        <f t="shared" si="29"/>
        <v>294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2">
      <c r="A11">
        <v>27403.52</v>
      </c>
      <c r="B11">
        <v>-6165.64</v>
      </c>
      <c r="C11">
        <v>26669.88</v>
      </c>
      <c r="D11">
        <v>8290.87</v>
      </c>
      <c r="E11">
        <v>293.67</v>
      </c>
      <c r="F11" s="3">
        <v>-5000</v>
      </c>
      <c r="G11">
        <v>649.63</v>
      </c>
      <c r="H11">
        <v>651.34</v>
      </c>
      <c r="I11">
        <v>0</v>
      </c>
      <c r="J11">
        <v>499.36</v>
      </c>
      <c r="K11">
        <v>549.28</v>
      </c>
      <c r="L11">
        <v>563.01</v>
      </c>
      <c r="M11">
        <v>849.36</v>
      </c>
      <c r="N11">
        <v>0</v>
      </c>
      <c r="O11">
        <v>0</v>
      </c>
      <c r="P11">
        <v>636.9</v>
      </c>
      <c r="Q11">
        <v>283.32</v>
      </c>
      <c r="R11">
        <v>270.53</v>
      </c>
      <c r="S11">
        <v>27566.7</v>
      </c>
      <c r="T11">
        <v>6162.521</v>
      </c>
      <c r="U11">
        <v>8061.1</v>
      </c>
      <c r="V11">
        <v>6.302</v>
      </c>
      <c r="W11">
        <v>8067.401</v>
      </c>
      <c r="X11">
        <v>37.98</v>
      </c>
      <c r="Y11">
        <v>50.026</v>
      </c>
      <c r="Z11">
        <v>9845.611</v>
      </c>
      <c r="AA11">
        <v>10131.189</v>
      </c>
      <c r="AB11">
        <v>889.14</v>
      </c>
      <c r="AC11" t="s">
        <v>60</v>
      </c>
      <c r="AD11" s="3">
        <v>-2086.1472</v>
      </c>
      <c r="AE11">
        <v>293.67</v>
      </c>
      <c r="AF11">
        <v>0</v>
      </c>
      <c r="AG11">
        <v>293.67</v>
      </c>
      <c r="AH11">
        <v>308</v>
      </c>
      <c r="AI11">
        <v>0</v>
      </c>
      <c r="AJ11">
        <v>308</v>
      </c>
      <c r="AK11">
        <v>6963</v>
      </c>
      <c r="AL11">
        <v>27528.8</v>
      </c>
      <c r="AM11">
        <v>34491.8</v>
      </c>
      <c r="AN11">
        <v>8022.18</v>
      </c>
      <c r="AO11">
        <v>8022.18</v>
      </c>
      <c r="AP11">
        <v>0</v>
      </c>
      <c r="AQ11">
        <v>293.67</v>
      </c>
      <c r="AR11">
        <v>308</v>
      </c>
      <c r="AU11">
        <v>0</v>
      </c>
      <c r="AV11" s="13">
        <v>0</v>
      </c>
      <c r="AW11" s="3">
        <v>308</v>
      </c>
      <c r="AX11" s="3">
        <v>293.67</v>
      </c>
      <c r="AY11" s="3">
        <v>640</v>
      </c>
      <c r="AZ11" s="17">
        <v>660</v>
      </c>
      <c r="BA11" s="3">
        <v>308</v>
      </c>
      <c r="BB11" s="3">
        <v>293.67</v>
      </c>
      <c r="BE11" s="21">
        <f t="shared" si="0"/>
        <v>308</v>
      </c>
      <c r="BF11" s="21">
        <f t="shared" ref="BF11:BH11" si="30">AH11</f>
        <v>308</v>
      </c>
      <c r="BG11" s="21">
        <f t="shared" si="30"/>
        <v>0</v>
      </c>
      <c r="BH11" s="21">
        <f t="shared" si="30"/>
        <v>308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21">
        <f t="shared" si="2"/>
        <v>293.67</v>
      </c>
      <c r="BN11" s="21">
        <f t="shared" ref="BN11:BP11" si="31">AE11</f>
        <v>293.67</v>
      </c>
      <c r="BO11" s="21">
        <f t="shared" si="31"/>
        <v>0</v>
      </c>
      <c r="BP11" s="21">
        <f t="shared" si="31"/>
        <v>293.67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2">
      <c r="A12">
        <v>27132.71</v>
      </c>
      <c r="B12">
        <v>-6107.72</v>
      </c>
      <c r="C12">
        <v>26672.24</v>
      </c>
      <c r="D12">
        <v>8136.54</v>
      </c>
      <c r="E12">
        <v>295.33</v>
      </c>
      <c r="F12" s="3">
        <v>-5000</v>
      </c>
      <c r="G12">
        <v>648.78</v>
      </c>
      <c r="H12">
        <v>649.63</v>
      </c>
      <c r="I12">
        <v>0</v>
      </c>
      <c r="J12">
        <v>499.34</v>
      </c>
      <c r="K12">
        <v>549.75</v>
      </c>
      <c r="L12">
        <v>562.08</v>
      </c>
      <c r="M12">
        <v>849.36</v>
      </c>
      <c r="N12">
        <v>0</v>
      </c>
      <c r="O12">
        <v>0</v>
      </c>
      <c r="P12">
        <v>639.6</v>
      </c>
      <c r="Q12">
        <v>288.4</v>
      </c>
      <c r="R12">
        <v>270.48</v>
      </c>
      <c r="S12">
        <v>27384.115</v>
      </c>
      <c r="T12">
        <v>6089.111</v>
      </c>
      <c r="U12">
        <v>7856.612</v>
      </c>
      <c r="V12">
        <v>6.188</v>
      </c>
      <c r="W12">
        <v>7862.8</v>
      </c>
      <c r="X12">
        <v>38.13</v>
      </c>
      <c r="Y12">
        <v>49.967</v>
      </c>
      <c r="Z12">
        <v>9980.555</v>
      </c>
      <c r="AA12">
        <v>10076.336</v>
      </c>
      <c r="AB12">
        <v>889.05</v>
      </c>
      <c r="AC12" t="s">
        <v>60</v>
      </c>
      <c r="AD12" s="3">
        <v>-2070.1785</v>
      </c>
      <c r="AE12">
        <v>295.33</v>
      </c>
      <c r="AF12">
        <v>0</v>
      </c>
      <c r="AG12">
        <v>295.33</v>
      </c>
      <c r="AH12">
        <v>300</v>
      </c>
      <c r="AI12">
        <v>0</v>
      </c>
      <c r="AJ12">
        <v>300</v>
      </c>
      <c r="AK12">
        <v>6918</v>
      </c>
      <c r="AL12">
        <v>27268.6</v>
      </c>
      <c r="AM12">
        <v>34186.6</v>
      </c>
      <c r="AN12">
        <v>7941.68</v>
      </c>
      <c r="AO12">
        <v>7941.68</v>
      </c>
      <c r="AP12">
        <v>0</v>
      </c>
      <c r="AQ12">
        <v>295.33</v>
      </c>
      <c r="AR12">
        <v>300</v>
      </c>
      <c r="AU12">
        <v>0</v>
      </c>
      <c r="AV12" s="13">
        <v>0</v>
      </c>
      <c r="AW12" s="3">
        <v>300</v>
      </c>
      <c r="AX12" s="3">
        <v>295.33</v>
      </c>
      <c r="AY12" s="3">
        <v>640</v>
      </c>
      <c r="AZ12" s="17">
        <v>640</v>
      </c>
      <c r="BA12" s="3">
        <v>300</v>
      </c>
      <c r="BB12" s="3">
        <v>295.33</v>
      </c>
      <c r="BE12" s="21">
        <f t="shared" si="0"/>
        <v>300</v>
      </c>
      <c r="BF12" s="21">
        <f t="shared" ref="BF12:BH12" si="32">AH12</f>
        <v>300</v>
      </c>
      <c r="BG12" s="21">
        <f t="shared" si="32"/>
        <v>0</v>
      </c>
      <c r="BH12" s="21">
        <f t="shared" si="32"/>
        <v>300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21">
        <f t="shared" si="2"/>
        <v>295.33</v>
      </c>
      <c r="BN12" s="21">
        <f t="shared" ref="BN12:BP12" si="33">AE12</f>
        <v>295.33</v>
      </c>
      <c r="BO12" s="21">
        <f t="shared" si="33"/>
        <v>0</v>
      </c>
      <c r="BP12" s="21">
        <f t="shared" si="33"/>
        <v>295.33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2">
      <c r="A13">
        <v>26962.33</v>
      </c>
      <c r="B13">
        <v>-6051.88</v>
      </c>
      <c r="C13">
        <v>26708.6</v>
      </c>
      <c r="D13">
        <v>8023.2</v>
      </c>
      <c r="E13">
        <v>292.67</v>
      </c>
      <c r="F13" s="3">
        <v>-5000</v>
      </c>
      <c r="G13">
        <v>648.78</v>
      </c>
      <c r="H13">
        <v>649.63</v>
      </c>
      <c r="I13">
        <v>0</v>
      </c>
      <c r="J13">
        <v>500.43</v>
      </c>
      <c r="K13">
        <v>548.35</v>
      </c>
      <c r="L13">
        <v>563.47</v>
      </c>
      <c r="M13">
        <v>849.36</v>
      </c>
      <c r="N13">
        <v>0</v>
      </c>
      <c r="O13">
        <v>0</v>
      </c>
      <c r="P13">
        <v>638.8</v>
      </c>
      <c r="Q13">
        <v>288.5</v>
      </c>
      <c r="R13">
        <v>270.16</v>
      </c>
      <c r="S13">
        <v>26867.438</v>
      </c>
      <c r="T13">
        <v>6175.367</v>
      </c>
      <c r="U13">
        <v>7768.638</v>
      </c>
      <c r="V13">
        <v>6.309</v>
      </c>
      <c r="W13">
        <v>7774.947</v>
      </c>
      <c r="X13">
        <v>38.23</v>
      </c>
      <c r="Y13">
        <v>49.97</v>
      </c>
      <c r="Z13">
        <v>10065.828</v>
      </c>
      <c r="AA13">
        <v>9875.035</v>
      </c>
      <c r="AB13">
        <v>882.25</v>
      </c>
      <c r="AC13" t="s">
        <v>60</v>
      </c>
      <c r="AD13" s="3">
        <v>-2075.6414</v>
      </c>
      <c r="AE13">
        <v>292.67</v>
      </c>
      <c r="AF13">
        <v>0</v>
      </c>
      <c r="AG13">
        <v>292.67</v>
      </c>
      <c r="AH13">
        <v>300</v>
      </c>
      <c r="AI13">
        <v>0</v>
      </c>
      <c r="AJ13">
        <v>300</v>
      </c>
      <c r="AK13">
        <v>6875</v>
      </c>
      <c r="AL13">
        <v>27008.4</v>
      </c>
      <c r="AM13">
        <v>33883.4</v>
      </c>
      <c r="AN13">
        <v>7848.41</v>
      </c>
      <c r="AO13">
        <v>7848.41</v>
      </c>
      <c r="AP13">
        <v>0</v>
      </c>
      <c r="AQ13">
        <v>292.67</v>
      </c>
      <c r="AR13">
        <v>300</v>
      </c>
      <c r="AU13">
        <v>0</v>
      </c>
      <c r="AV13" s="13">
        <v>0</v>
      </c>
      <c r="AW13" s="3">
        <v>300</v>
      </c>
      <c r="AX13" s="3">
        <v>292.67</v>
      </c>
      <c r="AY13" s="3">
        <v>640</v>
      </c>
      <c r="AZ13" s="17">
        <v>640</v>
      </c>
      <c r="BA13" s="3">
        <v>300</v>
      </c>
      <c r="BB13" s="3">
        <v>292.67</v>
      </c>
      <c r="BE13" s="21">
        <f t="shared" si="0"/>
        <v>300</v>
      </c>
      <c r="BF13" s="21">
        <f t="shared" ref="BF13:BH13" si="34">AH13</f>
        <v>300</v>
      </c>
      <c r="BG13" s="21">
        <f t="shared" si="34"/>
        <v>0</v>
      </c>
      <c r="BH13" s="21">
        <f t="shared" si="34"/>
        <v>300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21">
        <f t="shared" si="2"/>
        <v>292.67</v>
      </c>
      <c r="BN13" s="21">
        <f t="shared" ref="BN13:BP13" si="35">AE13</f>
        <v>292.67</v>
      </c>
      <c r="BO13" s="21">
        <f t="shared" si="35"/>
        <v>0</v>
      </c>
      <c r="BP13" s="21">
        <f t="shared" si="35"/>
        <v>292.67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2">
      <c r="A14">
        <v>26760.65</v>
      </c>
      <c r="B14">
        <v>-5979.74</v>
      </c>
      <c r="C14">
        <v>26339.64</v>
      </c>
      <c r="D14">
        <v>7806.41</v>
      </c>
      <c r="E14">
        <v>291.33</v>
      </c>
      <c r="F14" s="3">
        <v>-5000</v>
      </c>
      <c r="G14">
        <v>648.78</v>
      </c>
      <c r="H14">
        <v>650.47</v>
      </c>
      <c r="I14">
        <v>0</v>
      </c>
      <c r="J14">
        <v>499.74</v>
      </c>
      <c r="K14">
        <v>548.82</v>
      </c>
      <c r="L14">
        <v>562.54</v>
      </c>
      <c r="M14">
        <v>849.77</v>
      </c>
      <c r="N14">
        <v>0</v>
      </c>
      <c r="O14">
        <v>0</v>
      </c>
      <c r="P14">
        <v>639.6</v>
      </c>
      <c r="Q14">
        <v>270.58</v>
      </c>
      <c r="R14">
        <v>270.11</v>
      </c>
      <c r="S14">
        <v>26975</v>
      </c>
      <c r="T14">
        <v>5955.02</v>
      </c>
      <c r="U14">
        <v>7696.214</v>
      </c>
      <c r="V14">
        <v>6.281</v>
      </c>
      <c r="W14">
        <v>7702.495</v>
      </c>
      <c r="X14">
        <v>38.08</v>
      </c>
      <c r="Y14">
        <v>49.994</v>
      </c>
      <c r="Z14">
        <v>10264.232</v>
      </c>
      <c r="AA14">
        <v>9674.881</v>
      </c>
      <c r="AB14">
        <v>900.3</v>
      </c>
      <c r="AC14" t="s">
        <v>60</v>
      </c>
      <c r="AD14" s="3">
        <v>-2097.9136</v>
      </c>
      <c r="AE14">
        <v>291.33</v>
      </c>
      <c r="AF14">
        <v>0</v>
      </c>
      <c r="AG14">
        <v>291.33</v>
      </c>
      <c r="AH14">
        <v>300</v>
      </c>
      <c r="AI14">
        <v>0</v>
      </c>
      <c r="AJ14">
        <v>300</v>
      </c>
      <c r="AK14">
        <v>6827</v>
      </c>
      <c r="AL14">
        <v>26934</v>
      </c>
      <c r="AM14">
        <v>33761</v>
      </c>
      <c r="AN14">
        <v>7757.44</v>
      </c>
      <c r="AO14">
        <v>7757.44</v>
      </c>
      <c r="AP14">
        <v>0</v>
      </c>
      <c r="AQ14">
        <v>291.33</v>
      </c>
      <c r="AR14">
        <v>300</v>
      </c>
      <c r="AU14">
        <v>0</v>
      </c>
      <c r="AV14" s="13">
        <v>0</v>
      </c>
      <c r="AW14" s="3">
        <v>300</v>
      </c>
      <c r="AX14" s="3">
        <v>291.33</v>
      </c>
      <c r="AY14" s="3">
        <v>640</v>
      </c>
      <c r="AZ14" s="17">
        <v>640</v>
      </c>
      <c r="BA14" s="3">
        <v>300</v>
      </c>
      <c r="BB14" s="3">
        <v>291.33</v>
      </c>
      <c r="BE14" s="21">
        <f t="shared" si="0"/>
        <v>300</v>
      </c>
      <c r="BF14" s="21">
        <f t="shared" ref="BF14:BH14" si="36">AH14</f>
        <v>300</v>
      </c>
      <c r="BG14" s="21">
        <f t="shared" si="36"/>
        <v>0</v>
      </c>
      <c r="BH14" s="21">
        <f t="shared" si="36"/>
        <v>300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21">
        <f t="shared" si="2"/>
        <v>291.33</v>
      </c>
      <c r="BN14" s="21">
        <f t="shared" ref="BN14:BP14" si="37">AE14</f>
        <v>291.33</v>
      </c>
      <c r="BO14" s="21">
        <f t="shared" si="37"/>
        <v>0</v>
      </c>
      <c r="BP14" s="21">
        <f t="shared" si="37"/>
        <v>291.33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2">
      <c r="A15">
        <v>26600.74</v>
      </c>
      <c r="B15">
        <v>-5911.52</v>
      </c>
      <c r="C15">
        <v>26720.21</v>
      </c>
      <c r="D15">
        <v>7647.75</v>
      </c>
      <c r="E15">
        <v>292.33</v>
      </c>
      <c r="F15" s="3">
        <v>-5000</v>
      </c>
      <c r="G15">
        <v>648.78</v>
      </c>
      <c r="H15">
        <v>650.47</v>
      </c>
      <c r="I15">
        <v>0</v>
      </c>
      <c r="J15">
        <v>500.5</v>
      </c>
      <c r="K15">
        <v>550.91</v>
      </c>
      <c r="L15">
        <v>563.24</v>
      </c>
      <c r="M15">
        <v>848.95</v>
      </c>
      <c r="N15">
        <v>0</v>
      </c>
      <c r="O15">
        <v>0</v>
      </c>
      <c r="P15">
        <v>639</v>
      </c>
      <c r="Q15">
        <v>271.48</v>
      </c>
      <c r="R15">
        <v>270.11</v>
      </c>
      <c r="S15">
        <v>26867.938</v>
      </c>
      <c r="T15">
        <v>5884.207</v>
      </c>
      <c r="U15">
        <v>7708</v>
      </c>
      <c r="V15">
        <v>6.234</v>
      </c>
      <c r="W15">
        <v>7714.235</v>
      </c>
      <c r="X15">
        <v>38.08</v>
      </c>
      <c r="Y15">
        <v>49.972</v>
      </c>
      <c r="Z15">
        <v>10284.885</v>
      </c>
      <c r="AA15">
        <v>9716.955</v>
      </c>
      <c r="AB15">
        <v>911.74</v>
      </c>
      <c r="AC15" t="s">
        <v>60</v>
      </c>
      <c r="AD15" s="3">
        <v>-2092.3105</v>
      </c>
      <c r="AE15">
        <v>292.33</v>
      </c>
      <c r="AF15">
        <v>0</v>
      </c>
      <c r="AG15">
        <v>292.33</v>
      </c>
      <c r="AH15">
        <v>300</v>
      </c>
      <c r="AI15">
        <v>0</v>
      </c>
      <c r="AJ15">
        <v>300</v>
      </c>
      <c r="AK15">
        <v>6914</v>
      </c>
      <c r="AL15">
        <v>26822.5</v>
      </c>
      <c r="AM15">
        <v>33736.5</v>
      </c>
      <c r="AN15">
        <v>7655.85</v>
      </c>
      <c r="AO15">
        <v>7655.85</v>
      </c>
      <c r="AP15">
        <v>0</v>
      </c>
      <c r="AQ15">
        <v>292.33</v>
      </c>
      <c r="AR15">
        <v>300</v>
      </c>
      <c r="AU15">
        <v>0</v>
      </c>
      <c r="AV15" s="13">
        <v>0</v>
      </c>
      <c r="AW15" s="3">
        <v>300</v>
      </c>
      <c r="AX15" s="3">
        <v>292.33</v>
      </c>
      <c r="AY15" s="3">
        <v>640</v>
      </c>
      <c r="AZ15" s="17">
        <v>640</v>
      </c>
      <c r="BA15" s="3">
        <v>300</v>
      </c>
      <c r="BB15" s="3">
        <v>292.33</v>
      </c>
      <c r="BE15" s="21">
        <f t="shared" si="0"/>
        <v>300</v>
      </c>
      <c r="BF15" s="21">
        <f t="shared" ref="BF15:BH15" si="38">AH15</f>
        <v>300</v>
      </c>
      <c r="BG15" s="21">
        <f t="shared" si="38"/>
        <v>0</v>
      </c>
      <c r="BH15" s="21">
        <f t="shared" si="38"/>
        <v>300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21">
        <f t="shared" si="2"/>
        <v>292.33</v>
      </c>
      <c r="BN15" s="21">
        <f t="shared" ref="BN15:BP15" si="39">AE15</f>
        <v>292.33</v>
      </c>
      <c r="BO15" s="21">
        <f t="shared" si="39"/>
        <v>0</v>
      </c>
      <c r="BP15" s="21">
        <f t="shared" si="39"/>
        <v>292.33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2">
      <c r="A16">
        <v>26728.9</v>
      </c>
      <c r="B16">
        <v>-5831.14</v>
      </c>
      <c r="C16">
        <v>26801.94</v>
      </c>
      <c r="D16">
        <v>7556.25</v>
      </c>
      <c r="E16">
        <v>291</v>
      </c>
      <c r="F16" s="3">
        <v>-5000</v>
      </c>
      <c r="G16">
        <v>649.63</v>
      </c>
      <c r="H16">
        <v>650.47</v>
      </c>
      <c r="I16">
        <v>0</v>
      </c>
      <c r="J16">
        <v>500.25</v>
      </c>
      <c r="K16">
        <v>551.15</v>
      </c>
      <c r="L16">
        <v>563.24</v>
      </c>
      <c r="M16">
        <v>848.54</v>
      </c>
      <c r="N16">
        <v>0</v>
      </c>
      <c r="O16">
        <v>0</v>
      </c>
      <c r="P16">
        <v>639.7</v>
      </c>
      <c r="Q16">
        <v>270.95</v>
      </c>
      <c r="R16">
        <v>270.06</v>
      </c>
      <c r="S16">
        <v>26460.797</v>
      </c>
      <c r="T16">
        <v>5901.817</v>
      </c>
      <c r="U16">
        <v>7549.486</v>
      </c>
      <c r="V16">
        <v>5.697</v>
      </c>
      <c r="W16">
        <v>7555.184</v>
      </c>
      <c r="X16">
        <v>38.33</v>
      </c>
      <c r="Y16">
        <v>50.002</v>
      </c>
      <c r="Z16">
        <v>10464.674</v>
      </c>
      <c r="AA16">
        <v>9491.27</v>
      </c>
      <c r="AB16">
        <v>920.69</v>
      </c>
      <c r="AC16" t="s">
        <v>60</v>
      </c>
      <c r="AD16" s="3">
        <v>-2091.75</v>
      </c>
      <c r="AE16">
        <v>291</v>
      </c>
      <c r="AF16">
        <v>0</v>
      </c>
      <c r="AG16">
        <v>291</v>
      </c>
      <c r="AH16">
        <v>304</v>
      </c>
      <c r="AI16">
        <v>0</v>
      </c>
      <c r="AJ16">
        <v>304</v>
      </c>
      <c r="AK16">
        <v>6995</v>
      </c>
      <c r="AL16">
        <v>26748.2</v>
      </c>
      <c r="AM16">
        <v>33743.2</v>
      </c>
      <c r="AN16">
        <v>7562.92</v>
      </c>
      <c r="AO16">
        <v>7562.92</v>
      </c>
      <c r="AP16">
        <v>0</v>
      </c>
      <c r="AQ16">
        <v>291</v>
      </c>
      <c r="AR16">
        <v>304</v>
      </c>
      <c r="AU16">
        <v>0</v>
      </c>
      <c r="AV16" s="13">
        <v>0</v>
      </c>
      <c r="AW16" s="3">
        <v>304</v>
      </c>
      <c r="AX16" s="3">
        <v>291</v>
      </c>
      <c r="AY16" s="3">
        <v>640</v>
      </c>
      <c r="AZ16" s="17">
        <v>640</v>
      </c>
      <c r="BA16" s="3">
        <v>304</v>
      </c>
      <c r="BB16" s="3">
        <v>291</v>
      </c>
      <c r="BE16" s="21">
        <f t="shared" si="0"/>
        <v>304</v>
      </c>
      <c r="BF16" s="21">
        <f t="shared" ref="BF16:BH16" si="40">AH16</f>
        <v>304</v>
      </c>
      <c r="BG16" s="21">
        <f t="shared" si="40"/>
        <v>0</v>
      </c>
      <c r="BH16" s="21">
        <f t="shared" si="40"/>
        <v>304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21">
        <f t="shared" si="2"/>
        <v>291</v>
      </c>
      <c r="BN16" s="21">
        <f t="shared" ref="BN16:BP16" si="41">AE16</f>
        <v>291</v>
      </c>
      <c r="BO16" s="21">
        <f t="shared" si="41"/>
        <v>0</v>
      </c>
      <c r="BP16" s="21">
        <f t="shared" si="41"/>
        <v>291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26419.66</v>
      </c>
      <c r="B17">
        <v>-5857.96</v>
      </c>
      <c r="C17">
        <v>26131.02</v>
      </c>
      <c r="D17">
        <v>7513.4</v>
      </c>
      <c r="E17">
        <v>288.33</v>
      </c>
      <c r="F17" s="3">
        <v>-5000</v>
      </c>
      <c r="G17">
        <v>638.53</v>
      </c>
      <c r="H17">
        <v>639.37</v>
      </c>
      <c r="I17">
        <v>0</v>
      </c>
      <c r="J17">
        <v>500.32</v>
      </c>
      <c r="K17">
        <v>516.49</v>
      </c>
      <c r="L17">
        <v>526.72</v>
      </c>
      <c r="M17">
        <v>848.95</v>
      </c>
      <c r="N17">
        <v>0</v>
      </c>
      <c r="O17">
        <v>0</v>
      </c>
      <c r="P17">
        <v>610.7</v>
      </c>
      <c r="Q17">
        <v>270.21</v>
      </c>
      <c r="R17">
        <v>270.74</v>
      </c>
      <c r="S17">
        <v>26217.271</v>
      </c>
      <c r="T17">
        <v>5933.925</v>
      </c>
      <c r="U17">
        <v>7529.053</v>
      </c>
      <c r="V17">
        <v>5.592</v>
      </c>
      <c r="W17">
        <v>7534.645</v>
      </c>
      <c r="X17">
        <v>38.28</v>
      </c>
      <c r="Y17">
        <v>49.978</v>
      </c>
      <c r="Z17">
        <v>10854.986</v>
      </c>
      <c r="AA17">
        <v>9062.922</v>
      </c>
      <c r="AB17">
        <v>904</v>
      </c>
      <c r="AC17" t="s">
        <v>60</v>
      </c>
      <c r="AD17" s="3">
        <v>-2183.7798</v>
      </c>
      <c r="AE17">
        <v>288.33</v>
      </c>
      <c r="AF17">
        <v>0</v>
      </c>
      <c r="AG17">
        <v>288.33</v>
      </c>
      <c r="AH17">
        <v>300</v>
      </c>
      <c r="AI17">
        <v>0</v>
      </c>
      <c r="AJ17">
        <v>300</v>
      </c>
      <c r="AK17">
        <v>7077</v>
      </c>
      <c r="AL17">
        <v>26562.3</v>
      </c>
      <c r="AM17">
        <v>33639.3</v>
      </c>
      <c r="AN17">
        <v>7466.83</v>
      </c>
      <c r="AO17">
        <v>7466.83</v>
      </c>
      <c r="AP17">
        <v>0</v>
      </c>
      <c r="AQ17">
        <v>288.33</v>
      </c>
      <c r="AR17">
        <v>300</v>
      </c>
      <c r="AU17">
        <v>0</v>
      </c>
      <c r="AV17" s="13">
        <v>0</v>
      </c>
      <c r="AW17" s="3">
        <v>300</v>
      </c>
      <c r="AX17" s="3">
        <v>288.33</v>
      </c>
      <c r="AY17" s="3">
        <v>640</v>
      </c>
      <c r="AZ17" s="17">
        <v>640</v>
      </c>
      <c r="BA17" s="3">
        <v>300</v>
      </c>
      <c r="BB17" s="3">
        <v>288.33</v>
      </c>
      <c r="BE17" s="21">
        <f t="shared" si="0"/>
        <v>300</v>
      </c>
      <c r="BF17" s="21">
        <f t="shared" ref="BF17:BH17" si="42">AH17</f>
        <v>300</v>
      </c>
      <c r="BG17" s="21">
        <f t="shared" si="42"/>
        <v>0</v>
      </c>
      <c r="BH17" s="21">
        <f t="shared" si="42"/>
        <v>300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21">
        <f t="shared" si="2"/>
        <v>288.33</v>
      </c>
      <c r="BN17" s="21">
        <f t="shared" ref="BN17:BP17" si="43">AE17</f>
        <v>288.33</v>
      </c>
      <c r="BO17" s="21">
        <f t="shared" si="43"/>
        <v>0</v>
      </c>
      <c r="BP17" s="21">
        <f t="shared" si="43"/>
        <v>288.33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26111.54</v>
      </c>
      <c r="B18">
        <v>-5876</v>
      </c>
      <c r="C18">
        <v>25762.87</v>
      </c>
      <c r="D18">
        <v>7366.14</v>
      </c>
      <c r="E18">
        <v>287</v>
      </c>
      <c r="F18" s="3">
        <v>-5000</v>
      </c>
      <c r="G18">
        <v>645.34</v>
      </c>
      <c r="H18">
        <v>645.34</v>
      </c>
      <c r="I18">
        <v>0</v>
      </c>
      <c r="J18">
        <v>500.41</v>
      </c>
      <c r="K18">
        <v>501.6</v>
      </c>
      <c r="L18">
        <v>502.53</v>
      </c>
      <c r="M18">
        <v>849.77</v>
      </c>
      <c r="N18">
        <v>0</v>
      </c>
      <c r="O18">
        <v>0</v>
      </c>
      <c r="P18">
        <v>600.1</v>
      </c>
      <c r="Q18">
        <v>270.16</v>
      </c>
      <c r="R18">
        <v>270.06</v>
      </c>
      <c r="S18">
        <v>26221.312</v>
      </c>
      <c r="T18">
        <v>5946.017</v>
      </c>
      <c r="U18">
        <v>7623.602</v>
      </c>
      <c r="V18">
        <v>5.62</v>
      </c>
      <c r="W18">
        <v>7629.222</v>
      </c>
      <c r="X18">
        <v>38.43</v>
      </c>
      <c r="Y18">
        <v>50.003</v>
      </c>
      <c r="Z18">
        <v>11041.59</v>
      </c>
      <c r="AA18">
        <v>8812.012</v>
      </c>
      <c r="AB18">
        <v>886.95</v>
      </c>
      <c r="AC18" t="s">
        <v>60</v>
      </c>
      <c r="AD18" s="3">
        <v>-2237.4287</v>
      </c>
      <c r="AE18">
        <v>287</v>
      </c>
      <c r="AF18">
        <v>0</v>
      </c>
      <c r="AG18">
        <v>287</v>
      </c>
      <c r="AH18">
        <v>300</v>
      </c>
      <c r="AI18">
        <v>0</v>
      </c>
      <c r="AJ18">
        <v>300</v>
      </c>
      <c r="AK18">
        <v>7154</v>
      </c>
      <c r="AL18">
        <v>26562.3</v>
      </c>
      <c r="AM18">
        <v>33716.3</v>
      </c>
      <c r="AN18">
        <v>7384.57</v>
      </c>
      <c r="AO18">
        <v>7384.57</v>
      </c>
      <c r="AP18">
        <v>0</v>
      </c>
      <c r="AQ18">
        <v>287</v>
      </c>
      <c r="AR18">
        <v>300</v>
      </c>
      <c r="AU18">
        <v>0</v>
      </c>
      <c r="AV18" s="13">
        <v>0</v>
      </c>
      <c r="AW18" s="3">
        <v>300</v>
      </c>
      <c r="AX18" s="3">
        <v>287</v>
      </c>
      <c r="AY18" s="3">
        <v>640</v>
      </c>
      <c r="AZ18" s="17">
        <v>640</v>
      </c>
      <c r="BA18" s="3">
        <v>300</v>
      </c>
      <c r="BB18" s="3">
        <v>287</v>
      </c>
      <c r="BE18" s="21">
        <f t="shared" si="0"/>
        <v>300</v>
      </c>
      <c r="BF18" s="21">
        <f t="shared" ref="BF18:BH18" si="44">AH18</f>
        <v>300</v>
      </c>
      <c r="BG18" s="21">
        <f t="shared" si="44"/>
        <v>0</v>
      </c>
      <c r="BH18" s="21">
        <f t="shared" si="44"/>
        <v>300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21">
        <f t="shared" si="2"/>
        <v>287</v>
      </c>
      <c r="BN18" s="21">
        <f t="shared" ref="BN18:BP18" si="45">AE18</f>
        <v>287</v>
      </c>
      <c r="BO18" s="21">
        <f t="shared" si="45"/>
        <v>0</v>
      </c>
      <c r="BP18" s="21">
        <f t="shared" si="45"/>
        <v>287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26155.69</v>
      </c>
      <c r="B19">
        <v>-5904</v>
      </c>
      <c r="C19">
        <v>25978.02</v>
      </c>
      <c r="D19">
        <v>7390.32</v>
      </c>
      <c r="E19">
        <v>288</v>
      </c>
      <c r="F19" s="3">
        <v>-5000</v>
      </c>
      <c r="G19">
        <v>647.91</v>
      </c>
      <c r="H19">
        <v>647.91</v>
      </c>
      <c r="I19">
        <v>0</v>
      </c>
      <c r="J19">
        <v>499.45</v>
      </c>
      <c r="K19">
        <v>504.39</v>
      </c>
      <c r="L19">
        <v>508.81</v>
      </c>
      <c r="M19">
        <v>849.36</v>
      </c>
      <c r="N19">
        <v>0</v>
      </c>
      <c r="O19">
        <v>0</v>
      </c>
      <c r="P19">
        <v>595.7</v>
      </c>
      <c r="Q19">
        <v>270</v>
      </c>
      <c r="R19">
        <v>269.69</v>
      </c>
      <c r="S19">
        <v>26210.758</v>
      </c>
      <c r="T19">
        <v>5857.702</v>
      </c>
      <c r="U19">
        <v>7515.13</v>
      </c>
      <c r="V19">
        <v>5.706</v>
      </c>
      <c r="W19">
        <v>7520.836</v>
      </c>
      <c r="X19">
        <v>38.53</v>
      </c>
      <c r="Y19">
        <v>50.035</v>
      </c>
      <c r="Z19">
        <v>10929.639</v>
      </c>
      <c r="AA19">
        <v>8981.346</v>
      </c>
      <c r="AB19">
        <v>886.17</v>
      </c>
      <c r="AC19" t="s">
        <v>60</v>
      </c>
      <c r="AD19" s="3">
        <v>-2230.005</v>
      </c>
      <c r="AE19">
        <v>288</v>
      </c>
      <c r="AF19">
        <v>0</v>
      </c>
      <c r="AG19">
        <v>288</v>
      </c>
      <c r="AH19">
        <v>297</v>
      </c>
      <c r="AI19">
        <v>0</v>
      </c>
      <c r="AJ19">
        <v>297</v>
      </c>
      <c r="AK19">
        <v>7179</v>
      </c>
      <c r="AL19">
        <v>26413.7</v>
      </c>
      <c r="AM19">
        <v>33592.7</v>
      </c>
      <c r="AN19">
        <v>7304.58</v>
      </c>
      <c r="AO19">
        <v>7304.56</v>
      </c>
      <c r="AP19">
        <v>0.02</v>
      </c>
      <c r="AQ19">
        <v>288</v>
      </c>
      <c r="AR19">
        <v>297</v>
      </c>
      <c r="AU19">
        <v>0</v>
      </c>
      <c r="AV19" s="13">
        <v>0</v>
      </c>
      <c r="AW19" s="3">
        <v>297</v>
      </c>
      <c r="AX19" s="3">
        <v>288</v>
      </c>
      <c r="AY19" s="3">
        <v>640</v>
      </c>
      <c r="AZ19" s="17">
        <v>640</v>
      </c>
      <c r="BA19" s="3">
        <v>297</v>
      </c>
      <c r="BB19" s="3">
        <v>288</v>
      </c>
      <c r="BE19" s="21">
        <f t="shared" si="0"/>
        <v>297</v>
      </c>
      <c r="BF19" s="21">
        <f t="shared" ref="BF19:BH19" si="46">AH19</f>
        <v>297</v>
      </c>
      <c r="BG19" s="21">
        <f t="shared" si="46"/>
        <v>0</v>
      </c>
      <c r="BH19" s="21">
        <f t="shared" si="46"/>
        <v>297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21">
        <f t="shared" si="2"/>
        <v>288</v>
      </c>
      <c r="BN19" s="21">
        <f t="shared" ref="BN19:BP19" si="47">AE19</f>
        <v>288</v>
      </c>
      <c r="BO19" s="21">
        <f t="shared" si="47"/>
        <v>0</v>
      </c>
      <c r="BP19" s="21">
        <f t="shared" si="47"/>
        <v>288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26039.43</v>
      </c>
      <c r="B20">
        <v>-5928</v>
      </c>
      <c r="C20">
        <v>26139.35</v>
      </c>
      <c r="D20">
        <v>7404.1</v>
      </c>
      <c r="E20">
        <v>287</v>
      </c>
      <c r="F20" s="3">
        <v>-4999</v>
      </c>
      <c r="G20">
        <v>649.63</v>
      </c>
      <c r="H20">
        <v>650.47</v>
      </c>
      <c r="I20">
        <v>0</v>
      </c>
      <c r="J20">
        <v>500.19</v>
      </c>
      <c r="K20">
        <v>500.67</v>
      </c>
      <c r="L20">
        <v>502.53</v>
      </c>
      <c r="M20">
        <v>849.36</v>
      </c>
      <c r="N20">
        <v>0</v>
      </c>
      <c r="O20">
        <v>0</v>
      </c>
      <c r="P20">
        <v>598.1</v>
      </c>
      <c r="Q20">
        <v>269.84</v>
      </c>
      <c r="R20">
        <v>270.32</v>
      </c>
      <c r="S20">
        <v>26017.045</v>
      </c>
      <c r="T20">
        <v>6051.49</v>
      </c>
      <c r="U20">
        <v>7435.072</v>
      </c>
      <c r="V20">
        <v>5.589</v>
      </c>
      <c r="W20">
        <v>7440.661</v>
      </c>
      <c r="X20">
        <v>38.48</v>
      </c>
      <c r="Y20">
        <v>49.989</v>
      </c>
      <c r="Z20">
        <v>10794.223</v>
      </c>
      <c r="AA20">
        <v>9138.793</v>
      </c>
      <c r="AB20">
        <v>893.19</v>
      </c>
      <c r="AC20" t="s">
        <v>60</v>
      </c>
      <c r="AD20" s="3">
        <v>-2233.0864</v>
      </c>
      <c r="AE20">
        <v>287</v>
      </c>
      <c r="AF20">
        <v>0</v>
      </c>
      <c r="AG20">
        <v>287</v>
      </c>
      <c r="AH20">
        <v>300</v>
      </c>
      <c r="AI20">
        <v>0</v>
      </c>
      <c r="AJ20">
        <v>300</v>
      </c>
      <c r="AK20">
        <v>7136</v>
      </c>
      <c r="AL20">
        <v>26339.3</v>
      </c>
      <c r="AM20">
        <v>33475.3</v>
      </c>
      <c r="AN20">
        <v>7227.87</v>
      </c>
      <c r="AO20">
        <v>7227.73</v>
      </c>
      <c r="AP20">
        <v>0.14</v>
      </c>
      <c r="AQ20">
        <v>287</v>
      </c>
      <c r="AR20">
        <v>300</v>
      </c>
      <c r="AU20">
        <v>0</v>
      </c>
      <c r="AV20" s="13">
        <v>0</v>
      </c>
      <c r="AW20" s="3">
        <v>300</v>
      </c>
      <c r="AX20" s="3">
        <v>287</v>
      </c>
      <c r="AY20" s="3">
        <v>640</v>
      </c>
      <c r="AZ20" s="17">
        <v>640</v>
      </c>
      <c r="BA20" s="3">
        <v>300</v>
      </c>
      <c r="BB20" s="3">
        <v>287</v>
      </c>
      <c r="BE20" s="21">
        <f t="shared" si="0"/>
        <v>300</v>
      </c>
      <c r="BF20" s="21">
        <f t="shared" ref="BF20:BH20" si="48">AH20</f>
        <v>300</v>
      </c>
      <c r="BG20" s="21">
        <f t="shared" si="48"/>
        <v>0</v>
      </c>
      <c r="BH20" s="21">
        <f t="shared" si="48"/>
        <v>300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21">
        <f t="shared" si="2"/>
        <v>287</v>
      </c>
      <c r="BN20" s="21">
        <f t="shared" ref="BN20:BP20" si="49">AE20</f>
        <v>287</v>
      </c>
      <c r="BO20" s="21">
        <f t="shared" si="49"/>
        <v>0</v>
      </c>
      <c r="BP20" s="21">
        <f t="shared" si="49"/>
        <v>287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25987.68</v>
      </c>
      <c r="B21">
        <v>-5961</v>
      </c>
      <c r="C21">
        <v>26128.03</v>
      </c>
      <c r="D21">
        <v>7415.01</v>
      </c>
      <c r="E21">
        <v>288.67</v>
      </c>
      <c r="F21" s="3">
        <v>-5000</v>
      </c>
      <c r="G21">
        <v>648.78</v>
      </c>
      <c r="H21">
        <v>649.63</v>
      </c>
      <c r="I21">
        <v>0</v>
      </c>
      <c r="J21">
        <v>499.6</v>
      </c>
      <c r="K21">
        <v>502.07</v>
      </c>
      <c r="L21">
        <v>504.16</v>
      </c>
      <c r="M21">
        <v>849.36</v>
      </c>
      <c r="N21">
        <v>0</v>
      </c>
      <c r="O21">
        <v>0</v>
      </c>
      <c r="P21">
        <v>599.7</v>
      </c>
      <c r="Q21">
        <v>269.9</v>
      </c>
      <c r="R21">
        <v>270.37</v>
      </c>
      <c r="S21">
        <v>25867.562</v>
      </c>
      <c r="T21">
        <v>5976.593</v>
      </c>
      <c r="U21">
        <v>7373.36</v>
      </c>
      <c r="V21">
        <v>5.69</v>
      </c>
      <c r="W21">
        <v>7379.05</v>
      </c>
      <c r="X21">
        <v>38.67</v>
      </c>
      <c r="Y21">
        <v>49.97</v>
      </c>
      <c r="Z21">
        <v>10920.613</v>
      </c>
      <c r="AA21">
        <v>9021.381</v>
      </c>
      <c r="AB21">
        <v>892.55</v>
      </c>
      <c r="AC21" t="s">
        <v>60</v>
      </c>
      <c r="AD21" s="3">
        <v>-2228.7441</v>
      </c>
      <c r="AE21">
        <v>288.67</v>
      </c>
      <c r="AF21">
        <v>0</v>
      </c>
      <c r="AG21">
        <v>288.67</v>
      </c>
      <c r="AH21">
        <v>300</v>
      </c>
      <c r="AI21">
        <v>0</v>
      </c>
      <c r="AJ21">
        <v>300</v>
      </c>
      <c r="AK21">
        <v>7091</v>
      </c>
      <c r="AL21">
        <v>26339.3</v>
      </c>
      <c r="AM21">
        <v>33430.3</v>
      </c>
      <c r="AN21">
        <v>7147.74</v>
      </c>
      <c r="AO21">
        <v>7147.12</v>
      </c>
      <c r="AP21">
        <v>0.62</v>
      </c>
      <c r="AQ21">
        <v>288.67</v>
      </c>
      <c r="AR21">
        <v>300</v>
      </c>
      <c r="AU21">
        <v>0</v>
      </c>
      <c r="AV21" s="13">
        <v>0</v>
      </c>
      <c r="AW21" s="3">
        <v>300</v>
      </c>
      <c r="AX21" s="3">
        <v>288.67</v>
      </c>
      <c r="AY21" s="3">
        <v>640</v>
      </c>
      <c r="AZ21" s="17">
        <v>640</v>
      </c>
      <c r="BA21" s="3">
        <v>300</v>
      </c>
      <c r="BB21" s="3">
        <v>288.67</v>
      </c>
      <c r="BE21" s="21">
        <f t="shared" si="0"/>
        <v>300</v>
      </c>
      <c r="BF21" s="21">
        <f t="shared" ref="BF21:BH21" si="50">AH21</f>
        <v>300</v>
      </c>
      <c r="BG21" s="21">
        <f t="shared" si="50"/>
        <v>0</v>
      </c>
      <c r="BH21" s="21">
        <f t="shared" si="50"/>
        <v>300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21">
        <f t="shared" si="2"/>
        <v>288.67</v>
      </c>
      <c r="BN21" s="21">
        <f t="shared" ref="BN21:BP21" si="51">AE21</f>
        <v>288.67</v>
      </c>
      <c r="BO21" s="21">
        <f t="shared" si="51"/>
        <v>0</v>
      </c>
      <c r="BP21" s="21">
        <f t="shared" si="51"/>
        <v>288.67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25942.86</v>
      </c>
      <c r="B22">
        <v>-5840</v>
      </c>
      <c r="C22">
        <v>26421.64</v>
      </c>
      <c r="D22">
        <v>7321</v>
      </c>
      <c r="E22">
        <v>285.33</v>
      </c>
      <c r="F22" s="3">
        <v>-5000</v>
      </c>
      <c r="G22">
        <v>629.96</v>
      </c>
      <c r="H22">
        <v>631.68</v>
      </c>
      <c r="I22">
        <v>0</v>
      </c>
      <c r="J22">
        <v>500.35</v>
      </c>
      <c r="K22">
        <v>500.67</v>
      </c>
      <c r="L22">
        <v>502.76</v>
      </c>
      <c r="M22">
        <v>849.36</v>
      </c>
      <c r="N22">
        <v>0</v>
      </c>
      <c r="O22">
        <v>0</v>
      </c>
      <c r="P22">
        <v>598.5</v>
      </c>
      <c r="Q22">
        <v>270.85</v>
      </c>
      <c r="R22">
        <v>269.9</v>
      </c>
      <c r="S22">
        <v>26018.22</v>
      </c>
      <c r="T22">
        <v>5854.297</v>
      </c>
      <c r="U22">
        <v>7381.024</v>
      </c>
      <c r="V22">
        <v>3.518</v>
      </c>
      <c r="W22">
        <v>7384.541</v>
      </c>
      <c r="X22">
        <v>38.68</v>
      </c>
      <c r="Y22">
        <v>49.982</v>
      </c>
      <c r="Z22">
        <v>11046.73</v>
      </c>
      <c r="AA22">
        <v>8843.938</v>
      </c>
      <c r="AB22">
        <v>888.41</v>
      </c>
      <c r="AC22" t="s">
        <v>60</v>
      </c>
      <c r="AD22" s="3">
        <v>-2236.308</v>
      </c>
      <c r="AE22">
        <v>285.33</v>
      </c>
      <c r="AF22">
        <v>0</v>
      </c>
      <c r="AG22">
        <v>285.33</v>
      </c>
      <c r="AH22">
        <v>300</v>
      </c>
      <c r="AI22">
        <v>0</v>
      </c>
      <c r="AJ22">
        <v>300</v>
      </c>
      <c r="AK22">
        <v>7053</v>
      </c>
      <c r="AL22">
        <v>26599.5</v>
      </c>
      <c r="AM22">
        <v>33652.5</v>
      </c>
      <c r="AN22">
        <v>7069.77</v>
      </c>
      <c r="AO22">
        <v>7065.95</v>
      </c>
      <c r="AP22">
        <v>3.82</v>
      </c>
      <c r="AQ22">
        <v>285.33</v>
      </c>
      <c r="AR22">
        <v>300</v>
      </c>
      <c r="AU22">
        <v>0</v>
      </c>
      <c r="AV22" s="13">
        <v>0</v>
      </c>
      <c r="AW22" s="3">
        <v>300</v>
      </c>
      <c r="AX22" s="3">
        <v>285.33</v>
      </c>
      <c r="AY22" s="3">
        <v>640</v>
      </c>
      <c r="AZ22" s="17">
        <v>640</v>
      </c>
      <c r="BA22" s="3">
        <v>300</v>
      </c>
      <c r="BB22" s="3">
        <v>285.33</v>
      </c>
      <c r="BE22" s="21">
        <f t="shared" si="0"/>
        <v>300</v>
      </c>
      <c r="BF22" s="21">
        <f t="shared" ref="BF22:BH22" si="52">AH22</f>
        <v>300</v>
      </c>
      <c r="BG22" s="21">
        <f t="shared" si="52"/>
        <v>0</v>
      </c>
      <c r="BH22" s="21">
        <f t="shared" si="52"/>
        <v>300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21">
        <f t="shared" si="2"/>
        <v>285.33</v>
      </c>
      <c r="BN22" s="21">
        <f t="shared" ref="BN22:BP22" si="53">AE22</f>
        <v>285.33</v>
      </c>
      <c r="BO22" s="21">
        <f t="shared" si="53"/>
        <v>0</v>
      </c>
      <c r="BP22" s="21">
        <f t="shared" si="53"/>
        <v>285.33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26327.65</v>
      </c>
      <c r="B23">
        <v>-5981</v>
      </c>
      <c r="C23">
        <v>27398.8</v>
      </c>
      <c r="D23">
        <v>7268.19</v>
      </c>
      <c r="E23">
        <v>290.33</v>
      </c>
      <c r="F23" s="3">
        <v>-4999</v>
      </c>
      <c r="G23">
        <v>650.47</v>
      </c>
      <c r="H23">
        <v>650.47</v>
      </c>
      <c r="I23">
        <v>0</v>
      </c>
      <c r="J23">
        <v>500.3</v>
      </c>
      <c r="K23">
        <v>548.35</v>
      </c>
      <c r="L23">
        <v>559.75</v>
      </c>
      <c r="M23">
        <v>850.18</v>
      </c>
      <c r="N23">
        <v>0</v>
      </c>
      <c r="O23">
        <v>0</v>
      </c>
      <c r="P23">
        <v>636.6</v>
      </c>
      <c r="Q23">
        <v>270.37</v>
      </c>
      <c r="R23">
        <v>270.43</v>
      </c>
      <c r="S23">
        <v>26436.27</v>
      </c>
      <c r="T23">
        <v>5997.251</v>
      </c>
      <c r="U23">
        <v>7356.822</v>
      </c>
      <c r="V23">
        <v>43.96</v>
      </c>
      <c r="W23">
        <v>7400.782</v>
      </c>
      <c r="X23">
        <v>48.44</v>
      </c>
      <c r="Y23">
        <v>49.967</v>
      </c>
      <c r="Z23">
        <v>10397.189</v>
      </c>
      <c r="AA23">
        <v>9535.807</v>
      </c>
      <c r="AB23">
        <v>883.11</v>
      </c>
      <c r="AC23" t="s">
        <v>60</v>
      </c>
      <c r="AD23" s="3">
        <v>-2099.8745</v>
      </c>
      <c r="AE23">
        <v>290.33</v>
      </c>
      <c r="AF23">
        <v>0</v>
      </c>
      <c r="AG23">
        <v>290.33</v>
      </c>
      <c r="AH23">
        <v>300</v>
      </c>
      <c r="AI23">
        <v>0</v>
      </c>
      <c r="AJ23">
        <v>300</v>
      </c>
      <c r="AK23">
        <v>7168</v>
      </c>
      <c r="AL23">
        <v>26822.5</v>
      </c>
      <c r="AM23">
        <v>33990.5</v>
      </c>
      <c r="AN23">
        <v>7055.32</v>
      </c>
      <c r="AO23">
        <v>6999.32</v>
      </c>
      <c r="AP23">
        <v>56</v>
      </c>
      <c r="AQ23">
        <v>290.33</v>
      </c>
      <c r="AR23">
        <v>300</v>
      </c>
      <c r="AU23">
        <v>0</v>
      </c>
      <c r="AV23" s="13">
        <v>0</v>
      </c>
      <c r="AW23" s="3">
        <v>300</v>
      </c>
      <c r="AX23" s="3">
        <v>290.33</v>
      </c>
      <c r="AY23" s="3">
        <v>640</v>
      </c>
      <c r="AZ23" s="17">
        <v>640</v>
      </c>
      <c r="BA23" s="3">
        <v>300</v>
      </c>
      <c r="BB23" s="3">
        <v>290.33</v>
      </c>
      <c r="BE23" s="21">
        <f t="shared" si="0"/>
        <v>300</v>
      </c>
      <c r="BF23" s="21">
        <f t="shared" ref="BF23:BH23" si="54">AH23</f>
        <v>300</v>
      </c>
      <c r="BG23" s="21">
        <f t="shared" si="54"/>
        <v>0</v>
      </c>
      <c r="BH23" s="21">
        <f t="shared" si="54"/>
        <v>300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21">
        <f t="shared" si="2"/>
        <v>290.33</v>
      </c>
      <c r="BN23" s="21">
        <f t="shared" ref="BN23:BP23" si="55">AE23</f>
        <v>290.33</v>
      </c>
      <c r="BO23" s="21">
        <f t="shared" si="55"/>
        <v>0</v>
      </c>
      <c r="BP23" s="21">
        <f t="shared" si="55"/>
        <v>290.33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26754.21</v>
      </c>
      <c r="B24">
        <v>-6092</v>
      </c>
      <c r="C24">
        <v>27492.69</v>
      </c>
      <c r="D24">
        <v>7454.97</v>
      </c>
      <c r="E24">
        <v>294.67</v>
      </c>
      <c r="F24" s="3">
        <v>-4999</v>
      </c>
      <c r="G24">
        <v>651.34</v>
      </c>
      <c r="H24">
        <v>650.47</v>
      </c>
      <c r="I24">
        <v>0</v>
      </c>
      <c r="J24">
        <v>500.13</v>
      </c>
      <c r="K24">
        <v>549.05</v>
      </c>
      <c r="L24">
        <v>563.94</v>
      </c>
      <c r="M24">
        <v>850.59</v>
      </c>
      <c r="N24">
        <v>0</v>
      </c>
      <c r="O24">
        <v>0</v>
      </c>
      <c r="P24">
        <v>637.9</v>
      </c>
      <c r="Q24">
        <v>274.92</v>
      </c>
      <c r="R24">
        <v>269.95</v>
      </c>
      <c r="S24">
        <v>26470.52</v>
      </c>
      <c r="T24">
        <v>6133.22</v>
      </c>
      <c r="U24">
        <v>7311.38</v>
      </c>
      <c r="V24">
        <v>335.703</v>
      </c>
      <c r="W24">
        <v>7647.084</v>
      </c>
      <c r="X24">
        <v>48.29</v>
      </c>
      <c r="Y24">
        <v>49.978</v>
      </c>
      <c r="Z24">
        <v>10288.494</v>
      </c>
      <c r="AA24">
        <v>9620.16</v>
      </c>
      <c r="AB24">
        <v>889.1</v>
      </c>
      <c r="AC24" t="s">
        <v>60</v>
      </c>
      <c r="AD24" s="3">
        <v>-2090.6296</v>
      </c>
      <c r="AE24">
        <v>294.67</v>
      </c>
      <c r="AF24">
        <v>0</v>
      </c>
      <c r="AG24">
        <v>294.67</v>
      </c>
      <c r="AH24">
        <v>317</v>
      </c>
      <c r="AI24">
        <v>0</v>
      </c>
      <c r="AJ24">
        <v>317</v>
      </c>
      <c r="AK24">
        <v>7288</v>
      </c>
      <c r="AL24">
        <v>26971.2</v>
      </c>
      <c r="AM24">
        <v>34259.2</v>
      </c>
      <c r="AN24">
        <v>7158.86</v>
      </c>
      <c r="AO24">
        <v>6924.99</v>
      </c>
      <c r="AP24">
        <v>233.87</v>
      </c>
      <c r="AQ24">
        <v>294.67</v>
      </c>
      <c r="AR24">
        <v>317</v>
      </c>
      <c r="AU24">
        <v>0</v>
      </c>
      <c r="AV24" s="13">
        <v>0</v>
      </c>
      <c r="AW24" s="3">
        <v>317</v>
      </c>
      <c r="AX24" s="3">
        <v>294.67</v>
      </c>
      <c r="AY24" s="3">
        <v>660</v>
      </c>
      <c r="AZ24" s="17">
        <v>640</v>
      </c>
      <c r="BA24" s="3">
        <v>317</v>
      </c>
      <c r="BB24" s="3">
        <v>294.67</v>
      </c>
      <c r="BE24" s="21">
        <f t="shared" si="0"/>
        <v>317</v>
      </c>
      <c r="BF24" s="21">
        <f t="shared" ref="BF24:BH24" si="56">AH24</f>
        <v>317</v>
      </c>
      <c r="BG24" s="21">
        <f t="shared" si="56"/>
        <v>0</v>
      </c>
      <c r="BH24" s="21">
        <f t="shared" si="56"/>
        <v>317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21">
        <f t="shared" si="2"/>
        <v>294.67</v>
      </c>
      <c r="BN24" s="21">
        <f t="shared" ref="BN24:BP24" si="57">AE24</f>
        <v>294.67</v>
      </c>
      <c r="BO24" s="21">
        <f t="shared" si="57"/>
        <v>0</v>
      </c>
      <c r="BP24" s="21">
        <f t="shared" si="57"/>
        <v>294.67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26592.54</v>
      </c>
      <c r="B25">
        <v>-6190</v>
      </c>
      <c r="C25">
        <v>26474.29</v>
      </c>
      <c r="D25">
        <v>7863.22</v>
      </c>
      <c r="E25">
        <v>288.67</v>
      </c>
      <c r="F25" s="3">
        <v>-5000</v>
      </c>
      <c r="G25">
        <v>648.78</v>
      </c>
      <c r="H25">
        <v>649.63</v>
      </c>
      <c r="I25">
        <v>0</v>
      </c>
      <c r="J25">
        <v>500.15</v>
      </c>
      <c r="K25">
        <v>503</v>
      </c>
      <c r="L25">
        <v>506.95</v>
      </c>
      <c r="M25">
        <v>849.77</v>
      </c>
      <c r="N25">
        <v>0</v>
      </c>
      <c r="O25">
        <v>0</v>
      </c>
      <c r="P25">
        <v>601.6</v>
      </c>
      <c r="Q25">
        <v>270.37</v>
      </c>
      <c r="R25">
        <v>269.74</v>
      </c>
      <c r="S25">
        <v>26365.52</v>
      </c>
      <c r="T25">
        <v>6182.395</v>
      </c>
      <c r="U25">
        <v>7146.224</v>
      </c>
      <c r="V25">
        <v>833.836</v>
      </c>
      <c r="W25">
        <v>7980.06</v>
      </c>
      <c r="X25">
        <v>48.34</v>
      </c>
      <c r="Y25">
        <v>49.97</v>
      </c>
      <c r="Z25">
        <v>10610.27</v>
      </c>
      <c r="AA25">
        <v>9293.9</v>
      </c>
      <c r="AB25">
        <v>887.3</v>
      </c>
      <c r="AC25" t="s">
        <v>60</v>
      </c>
      <c r="AD25" s="3">
        <v>-2231.2656</v>
      </c>
      <c r="AE25">
        <v>288.67</v>
      </c>
      <c r="AF25">
        <v>0</v>
      </c>
      <c r="AG25">
        <v>288.67</v>
      </c>
      <c r="AH25">
        <v>305</v>
      </c>
      <c r="AI25">
        <v>0</v>
      </c>
      <c r="AJ25">
        <v>305</v>
      </c>
      <c r="AK25">
        <v>7343</v>
      </c>
      <c r="AL25">
        <v>27008.4</v>
      </c>
      <c r="AM25">
        <v>34351.4</v>
      </c>
      <c r="AN25">
        <v>7466.97</v>
      </c>
      <c r="AO25">
        <v>6834.83</v>
      </c>
      <c r="AP25">
        <v>632.14</v>
      </c>
      <c r="AQ25">
        <v>288.67</v>
      </c>
      <c r="AR25">
        <v>305</v>
      </c>
      <c r="AU25">
        <v>0</v>
      </c>
      <c r="AV25" s="13">
        <v>0</v>
      </c>
      <c r="AW25" s="3">
        <v>305</v>
      </c>
      <c r="AX25" s="3">
        <v>288.67</v>
      </c>
      <c r="AY25" s="3">
        <v>640</v>
      </c>
      <c r="AZ25" s="17">
        <v>640</v>
      </c>
      <c r="BA25" s="3">
        <v>305</v>
      </c>
      <c r="BB25" s="3">
        <v>288.67</v>
      </c>
      <c r="BE25" s="21">
        <f t="shared" si="0"/>
        <v>305</v>
      </c>
      <c r="BF25" s="21">
        <f t="shared" ref="BF25:BH25" si="58">AH25</f>
        <v>305</v>
      </c>
      <c r="BG25" s="21">
        <f t="shared" si="58"/>
        <v>0</v>
      </c>
      <c r="BH25" s="21">
        <f t="shared" si="58"/>
        <v>305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21">
        <f t="shared" si="2"/>
        <v>288.67</v>
      </c>
      <c r="BN25" s="21">
        <f t="shared" ref="BN25:BP25" si="59">AE25</f>
        <v>288.67</v>
      </c>
      <c r="BO25" s="21">
        <f t="shared" si="59"/>
        <v>0</v>
      </c>
      <c r="BP25" s="21">
        <f t="shared" si="59"/>
        <v>288.67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26594.98</v>
      </c>
      <c r="B26">
        <v>-6639.4</v>
      </c>
      <c r="C26">
        <v>26583.95</v>
      </c>
      <c r="D26">
        <v>8540.28</v>
      </c>
      <c r="E26">
        <v>290.33</v>
      </c>
      <c r="F26" s="3">
        <v>-5000</v>
      </c>
      <c r="G26">
        <v>649.63</v>
      </c>
      <c r="H26">
        <v>650.47</v>
      </c>
      <c r="I26">
        <v>0</v>
      </c>
      <c r="J26">
        <v>500.86</v>
      </c>
      <c r="K26">
        <v>509.05</v>
      </c>
      <c r="L26">
        <v>513.23</v>
      </c>
      <c r="M26">
        <v>849.36</v>
      </c>
      <c r="N26">
        <v>0</v>
      </c>
      <c r="O26">
        <v>0</v>
      </c>
      <c r="P26">
        <v>604.9</v>
      </c>
      <c r="Q26">
        <v>269.58</v>
      </c>
      <c r="R26">
        <v>269.95</v>
      </c>
      <c r="S26">
        <v>26804.621</v>
      </c>
      <c r="T26">
        <v>6488.371</v>
      </c>
      <c r="U26">
        <v>6912.652</v>
      </c>
      <c r="V26">
        <v>1421.698</v>
      </c>
      <c r="W26">
        <v>8334.35</v>
      </c>
      <c r="X26">
        <v>48.29</v>
      </c>
      <c r="Y26">
        <v>50</v>
      </c>
      <c r="Z26">
        <v>10488.945</v>
      </c>
      <c r="AA26">
        <v>9882.328</v>
      </c>
      <c r="AB26">
        <v>894.58</v>
      </c>
      <c r="AC26" t="s">
        <v>60</v>
      </c>
      <c r="AD26" s="3">
        <v>-2217.9583</v>
      </c>
      <c r="AE26">
        <v>290.33</v>
      </c>
      <c r="AF26">
        <v>0</v>
      </c>
      <c r="AG26">
        <v>290.33</v>
      </c>
      <c r="AH26">
        <v>300</v>
      </c>
      <c r="AI26">
        <v>0</v>
      </c>
      <c r="AJ26">
        <v>300</v>
      </c>
      <c r="AK26">
        <v>7378</v>
      </c>
      <c r="AL26">
        <v>27342.9</v>
      </c>
      <c r="AM26">
        <v>34720.9</v>
      </c>
      <c r="AN26">
        <v>8013.33</v>
      </c>
      <c r="AO26">
        <v>6724.41</v>
      </c>
      <c r="AP26">
        <v>1288.92</v>
      </c>
      <c r="AQ26">
        <v>290.33</v>
      </c>
      <c r="AR26">
        <v>300</v>
      </c>
      <c r="AU26">
        <v>0</v>
      </c>
      <c r="AV26" s="13">
        <v>0</v>
      </c>
      <c r="AW26" s="3">
        <v>300</v>
      </c>
      <c r="AX26" s="3">
        <v>290.33</v>
      </c>
      <c r="AY26" s="3">
        <v>640</v>
      </c>
      <c r="AZ26" s="17">
        <v>640</v>
      </c>
      <c r="BA26" s="3">
        <v>300</v>
      </c>
      <c r="BB26" s="3">
        <v>290.33</v>
      </c>
      <c r="BE26" s="21">
        <f t="shared" si="0"/>
        <v>300</v>
      </c>
      <c r="BF26" s="21">
        <f t="shared" ref="BF26:BH26" si="60">AH26</f>
        <v>300</v>
      </c>
      <c r="BG26" s="21">
        <f t="shared" si="60"/>
        <v>0</v>
      </c>
      <c r="BH26" s="21">
        <f t="shared" si="60"/>
        <v>300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21">
        <f t="shared" si="2"/>
        <v>290.33</v>
      </c>
      <c r="BN26" s="21">
        <f t="shared" ref="BN26:BP26" si="61">AE26</f>
        <v>290.33</v>
      </c>
      <c r="BO26" s="21">
        <f t="shared" si="61"/>
        <v>0</v>
      </c>
      <c r="BP26" s="21">
        <f t="shared" si="61"/>
        <v>290.33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26672.01</v>
      </c>
      <c r="B27">
        <v>-6714.54</v>
      </c>
      <c r="C27">
        <v>26830.63</v>
      </c>
      <c r="D27">
        <v>9214.57</v>
      </c>
      <c r="E27">
        <v>290</v>
      </c>
      <c r="F27" s="3">
        <v>-4999</v>
      </c>
      <c r="G27">
        <v>649.63</v>
      </c>
      <c r="H27">
        <v>649.63</v>
      </c>
      <c r="I27">
        <v>0</v>
      </c>
      <c r="J27">
        <v>500.23</v>
      </c>
      <c r="K27">
        <v>520.68</v>
      </c>
      <c r="L27">
        <v>523</v>
      </c>
      <c r="M27">
        <v>849.77</v>
      </c>
      <c r="N27">
        <v>0</v>
      </c>
      <c r="O27">
        <v>0</v>
      </c>
      <c r="P27">
        <v>616.3</v>
      </c>
      <c r="Q27">
        <v>270.37</v>
      </c>
      <c r="R27">
        <v>270.43</v>
      </c>
      <c r="S27">
        <v>26508.947</v>
      </c>
      <c r="T27">
        <v>6763.326</v>
      </c>
      <c r="U27">
        <v>6686.416</v>
      </c>
      <c r="V27">
        <v>2135.028</v>
      </c>
      <c r="W27">
        <v>8821.444</v>
      </c>
      <c r="X27">
        <v>48.29</v>
      </c>
      <c r="Y27">
        <v>50.02</v>
      </c>
      <c r="Z27">
        <v>10915.619</v>
      </c>
      <c r="AA27">
        <v>9439.16</v>
      </c>
      <c r="AB27">
        <v>895.79</v>
      </c>
      <c r="AC27" t="s">
        <v>60</v>
      </c>
      <c r="AD27" s="3">
        <v>-2188.9626</v>
      </c>
      <c r="AE27">
        <v>290</v>
      </c>
      <c r="AF27">
        <v>0</v>
      </c>
      <c r="AG27">
        <v>290</v>
      </c>
      <c r="AH27">
        <v>295</v>
      </c>
      <c r="AI27">
        <v>0</v>
      </c>
      <c r="AJ27">
        <v>295</v>
      </c>
      <c r="AK27">
        <v>7466</v>
      </c>
      <c r="AL27">
        <v>27119.9</v>
      </c>
      <c r="AM27">
        <v>34585.9</v>
      </c>
      <c r="AN27">
        <v>8733.16</v>
      </c>
      <c r="AO27">
        <v>6615.5</v>
      </c>
      <c r="AP27">
        <v>2117.66</v>
      </c>
      <c r="AQ27">
        <v>290</v>
      </c>
      <c r="AR27">
        <v>295</v>
      </c>
      <c r="AU27">
        <v>0</v>
      </c>
      <c r="AV27" s="13">
        <v>0</v>
      </c>
      <c r="AW27" s="3">
        <v>295</v>
      </c>
      <c r="AX27" s="3">
        <v>290</v>
      </c>
      <c r="AY27" s="3">
        <v>640</v>
      </c>
      <c r="AZ27" s="17">
        <v>640</v>
      </c>
      <c r="BA27" s="3">
        <v>295</v>
      </c>
      <c r="BB27" s="3">
        <v>290</v>
      </c>
      <c r="BE27" s="21">
        <f t="shared" si="0"/>
        <v>295</v>
      </c>
      <c r="BF27" s="21">
        <f t="shared" ref="BF27:BH27" si="62">AH27</f>
        <v>295</v>
      </c>
      <c r="BG27" s="21">
        <f t="shared" si="62"/>
        <v>0</v>
      </c>
      <c r="BH27" s="21">
        <f t="shared" si="62"/>
        <v>295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21">
        <f t="shared" si="2"/>
        <v>290</v>
      </c>
      <c r="BN27" s="21">
        <f t="shared" ref="BN27:BP27" si="63">AE27</f>
        <v>290</v>
      </c>
      <c r="BO27" s="21">
        <f t="shared" si="63"/>
        <v>0</v>
      </c>
      <c r="BP27" s="21">
        <f t="shared" si="63"/>
        <v>290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26365.14</v>
      </c>
      <c r="B28" s="1">
        <v>-6801.54</v>
      </c>
      <c r="C28" s="1">
        <v>25744.08</v>
      </c>
      <c r="D28" s="1">
        <v>9873.43</v>
      </c>
      <c r="E28" s="1">
        <v>283</v>
      </c>
      <c r="F28" s="6">
        <v>-5000</v>
      </c>
      <c r="G28" s="1">
        <v>549.64</v>
      </c>
      <c r="H28" s="1">
        <v>552.21</v>
      </c>
      <c r="I28" s="1">
        <v>0</v>
      </c>
      <c r="J28" s="1">
        <v>500.88</v>
      </c>
      <c r="K28" s="1">
        <v>499.97</v>
      </c>
      <c r="L28" s="1">
        <v>500.44</v>
      </c>
      <c r="M28" s="1">
        <v>849.77</v>
      </c>
      <c r="N28" s="1">
        <v>0</v>
      </c>
      <c r="O28" s="1">
        <v>0</v>
      </c>
      <c r="P28" s="1">
        <v>600.9</v>
      </c>
      <c r="Q28" s="1">
        <v>270.21</v>
      </c>
      <c r="R28" s="1">
        <v>269.74</v>
      </c>
      <c r="S28" s="1">
        <v>26555.818</v>
      </c>
      <c r="T28" s="1">
        <v>6789.877</v>
      </c>
      <c r="U28" s="1">
        <v>6474.783</v>
      </c>
      <c r="V28" s="1">
        <v>3000.58</v>
      </c>
      <c r="W28" s="1">
        <v>9475.363</v>
      </c>
      <c r="X28" s="1">
        <v>48.34</v>
      </c>
      <c r="Y28" s="1">
        <v>49.969</v>
      </c>
      <c r="Z28" s="1">
        <v>11509.135</v>
      </c>
      <c r="AA28" s="1">
        <v>8749.586</v>
      </c>
      <c r="AB28" s="1">
        <v>898.85</v>
      </c>
      <c r="AC28" s="1" t="s">
        <v>60</v>
      </c>
      <c r="AD28" s="6">
        <v>-2239.81</v>
      </c>
      <c r="AE28" s="1">
        <v>283</v>
      </c>
      <c r="AF28" s="1">
        <v>0</v>
      </c>
      <c r="AG28" s="1">
        <v>283</v>
      </c>
      <c r="AH28" s="1">
        <v>282</v>
      </c>
      <c r="AI28" s="1">
        <v>0</v>
      </c>
      <c r="AJ28" s="1">
        <v>282</v>
      </c>
      <c r="AK28" s="1">
        <v>7556</v>
      </c>
      <c r="AL28" s="1">
        <v>26673.8</v>
      </c>
      <c r="AM28" s="1">
        <v>34229.8</v>
      </c>
      <c r="AN28" s="1">
        <v>9572.56</v>
      </c>
      <c r="AO28" s="1">
        <v>6493.97</v>
      </c>
      <c r="AP28" s="1">
        <v>3078.59</v>
      </c>
      <c r="AQ28" s="1">
        <v>283</v>
      </c>
      <c r="AR28" s="1">
        <v>282</v>
      </c>
      <c r="AU28" s="1">
        <v>0</v>
      </c>
      <c r="AV28" s="14">
        <v>0</v>
      </c>
      <c r="AW28" s="6">
        <v>282</v>
      </c>
      <c r="AX28" s="6">
        <v>283</v>
      </c>
      <c r="AY28" s="6">
        <v>600</v>
      </c>
      <c r="AZ28" s="18">
        <v>640</v>
      </c>
      <c r="BA28" s="6">
        <v>282</v>
      </c>
      <c r="BB28" s="6">
        <v>283</v>
      </c>
      <c r="BE28" s="22">
        <f t="shared" si="0"/>
        <v>282</v>
      </c>
      <c r="BF28" s="22">
        <f t="shared" ref="BF28:BH28" si="64">AH28</f>
        <v>282</v>
      </c>
      <c r="BG28" s="22">
        <f t="shared" si="64"/>
        <v>0</v>
      </c>
      <c r="BH28" s="22">
        <f t="shared" si="64"/>
        <v>282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22">
        <f t="shared" si="2"/>
        <v>283</v>
      </c>
      <c r="BN28" s="22">
        <f t="shared" ref="BN28:BP28" si="65">AE28</f>
        <v>283</v>
      </c>
      <c r="BO28" s="22">
        <f t="shared" si="65"/>
        <v>0</v>
      </c>
      <c r="BP28" s="22">
        <f t="shared" si="65"/>
        <v>283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26054.74</v>
      </c>
      <c r="B29" s="1">
        <v>-6882.64</v>
      </c>
      <c r="C29" s="1">
        <v>24974.39</v>
      </c>
      <c r="D29" s="1">
        <v>10518.39</v>
      </c>
      <c r="E29" s="1">
        <v>282.33</v>
      </c>
      <c r="F29" s="6">
        <v>-4999</v>
      </c>
      <c r="G29" s="1">
        <v>550.49</v>
      </c>
      <c r="H29" s="1">
        <v>550.49</v>
      </c>
      <c r="I29" s="1">
        <v>0</v>
      </c>
      <c r="J29" s="1">
        <v>498.56</v>
      </c>
      <c r="K29" s="1">
        <v>477.18</v>
      </c>
      <c r="L29" s="1">
        <v>477.64</v>
      </c>
      <c r="M29" s="1">
        <v>849.36</v>
      </c>
      <c r="N29" s="1">
        <v>0</v>
      </c>
      <c r="O29" s="1">
        <v>0</v>
      </c>
      <c r="P29" s="1">
        <v>599.1</v>
      </c>
      <c r="Q29" s="1">
        <v>270.48</v>
      </c>
      <c r="R29" s="1">
        <v>270.58</v>
      </c>
      <c r="S29" s="1">
        <v>26082.5</v>
      </c>
      <c r="T29" s="1">
        <v>6886.392</v>
      </c>
      <c r="U29" s="1">
        <v>6309.163</v>
      </c>
      <c r="V29" s="1">
        <v>4017.241</v>
      </c>
      <c r="W29" s="1">
        <v>10326.404</v>
      </c>
      <c r="X29" s="1">
        <v>48.39</v>
      </c>
      <c r="Y29" s="1">
        <v>50.026</v>
      </c>
      <c r="Z29" s="1">
        <v>12470.324</v>
      </c>
      <c r="AA29" s="1">
        <v>7791.992</v>
      </c>
      <c r="AB29" s="1">
        <v>900.63</v>
      </c>
      <c r="AC29" s="1" t="s">
        <v>60</v>
      </c>
      <c r="AD29" s="6">
        <v>-2285.755</v>
      </c>
      <c r="AE29" s="1">
        <v>282.33</v>
      </c>
      <c r="AF29" s="1">
        <v>0</v>
      </c>
      <c r="AG29" s="1">
        <v>282.33</v>
      </c>
      <c r="AH29" s="1">
        <v>280</v>
      </c>
      <c r="AI29" s="1">
        <v>0</v>
      </c>
      <c r="AJ29" s="1">
        <v>280</v>
      </c>
      <c r="AK29" s="1">
        <v>7595</v>
      </c>
      <c r="AL29" s="1">
        <v>26190.6</v>
      </c>
      <c r="AM29" s="1">
        <v>33785.6</v>
      </c>
      <c r="AN29" s="1">
        <v>10597.09</v>
      </c>
      <c r="AO29" s="1">
        <v>6420.22</v>
      </c>
      <c r="AP29" s="1">
        <v>4176.87</v>
      </c>
      <c r="AQ29" s="1">
        <v>282.33</v>
      </c>
      <c r="AR29" s="1">
        <v>280</v>
      </c>
      <c r="AU29" s="1">
        <v>0</v>
      </c>
      <c r="AV29" s="14">
        <v>0</v>
      </c>
      <c r="AW29" s="6">
        <v>280</v>
      </c>
      <c r="AX29" s="6">
        <v>282.33</v>
      </c>
      <c r="AY29" s="6">
        <v>567.8</v>
      </c>
      <c r="AZ29" s="18">
        <v>640</v>
      </c>
      <c r="BA29" s="6">
        <v>280</v>
      </c>
      <c r="BB29" s="6">
        <v>282.33</v>
      </c>
      <c r="BE29" s="22">
        <f t="shared" si="0"/>
        <v>280</v>
      </c>
      <c r="BF29" s="22">
        <f t="shared" ref="BF29:BH29" si="66">AH29</f>
        <v>280</v>
      </c>
      <c r="BG29" s="22">
        <f t="shared" si="66"/>
        <v>0</v>
      </c>
      <c r="BH29" s="22">
        <f t="shared" si="66"/>
        <v>280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22">
        <f t="shared" si="2"/>
        <v>282.33</v>
      </c>
      <c r="BN29" s="22">
        <f t="shared" ref="BN29:BP29" si="67">AE29</f>
        <v>282.33</v>
      </c>
      <c r="BO29" s="22">
        <f t="shared" si="67"/>
        <v>0</v>
      </c>
      <c r="BP29" s="22">
        <f t="shared" si="67"/>
        <v>282.33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25702.08</v>
      </c>
      <c r="B30" s="2">
        <v>-6984.16</v>
      </c>
      <c r="C30" s="2">
        <v>23223.69</v>
      </c>
      <c r="D30" s="2">
        <v>11424.55</v>
      </c>
      <c r="E30" s="2">
        <v>274</v>
      </c>
      <c r="F30" s="7">
        <v>-4999</v>
      </c>
      <c r="G30" s="2">
        <v>542.8</v>
      </c>
      <c r="H30" s="2">
        <v>545.36</v>
      </c>
      <c r="I30" s="2">
        <v>0</v>
      </c>
      <c r="J30" s="2">
        <v>495.11</v>
      </c>
      <c r="K30" s="2">
        <v>414.84</v>
      </c>
      <c r="L30" s="2">
        <v>416.47</v>
      </c>
      <c r="M30" s="2">
        <v>832.91</v>
      </c>
      <c r="N30" s="2">
        <v>0</v>
      </c>
      <c r="O30" s="2">
        <v>0</v>
      </c>
      <c r="P30" s="2">
        <v>574</v>
      </c>
      <c r="Q30" s="2">
        <v>270.32</v>
      </c>
      <c r="R30" s="2">
        <v>269.79</v>
      </c>
      <c r="S30" s="2">
        <v>25665.48</v>
      </c>
      <c r="T30" s="2">
        <v>6799.529</v>
      </c>
      <c r="U30" s="2">
        <v>6145.148</v>
      </c>
      <c r="V30" s="2">
        <v>5278.728</v>
      </c>
      <c r="W30" s="2">
        <v>11423.876</v>
      </c>
      <c r="X30" s="2">
        <v>48.34</v>
      </c>
      <c r="Y30" s="2">
        <v>50.034</v>
      </c>
      <c r="Z30" s="2">
        <v>14173.063</v>
      </c>
      <c r="AA30" s="2">
        <v>6074.594</v>
      </c>
      <c r="AB30" s="2">
        <v>900</v>
      </c>
      <c r="AC30" s="2" t="s">
        <v>60</v>
      </c>
      <c r="AD30" s="7">
        <v>-2449.3633</v>
      </c>
      <c r="AE30" s="2">
        <v>274</v>
      </c>
      <c r="AF30" s="2">
        <v>0</v>
      </c>
      <c r="AG30" s="2">
        <v>274</v>
      </c>
      <c r="AH30" s="2">
        <v>276</v>
      </c>
      <c r="AI30" s="2">
        <v>0</v>
      </c>
      <c r="AJ30" s="2">
        <v>276</v>
      </c>
      <c r="AK30" s="2">
        <v>7625</v>
      </c>
      <c r="AL30" s="2">
        <v>25707.4</v>
      </c>
      <c r="AM30" s="2">
        <v>33332.4</v>
      </c>
      <c r="AN30" s="2">
        <v>11686.54</v>
      </c>
      <c r="AO30" s="2">
        <v>6262.29</v>
      </c>
      <c r="AP30" s="2">
        <v>5424.25</v>
      </c>
      <c r="AQ30" s="2">
        <v>274</v>
      </c>
      <c r="AR30" s="2">
        <v>276</v>
      </c>
      <c r="AU30" s="2">
        <v>0</v>
      </c>
      <c r="AV30" s="15">
        <v>0</v>
      </c>
      <c r="AW30" s="7">
        <v>276</v>
      </c>
      <c r="AX30" s="7">
        <v>274</v>
      </c>
      <c r="AY30" s="7">
        <v>488.6</v>
      </c>
      <c r="AZ30" s="19">
        <v>634.66</v>
      </c>
      <c r="BA30" s="7">
        <v>276</v>
      </c>
      <c r="BB30" s="7">
        <v>274</v>
      </c>
      <c r="BE30" s="23">
        <f t="shared" si="0"/>
        <v>276</v>
      </c>
      <c r="BF30" s="23">
        <f t="shared" ref="BF30:BH30" si="68">AH30</f>
        <v>276</v>
      </c>
      <c r="BG30" s="23">
        <f t="shared" si="68"/>
        <v>0</v>
      </c>
      <c r="BH30" s="23">
        <f t="shared" si="68"/>
        <v>276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23">
        <f t="shared" si="2"/>
        <v>274</v>
      </c>
      <c r="BN30" s="23">
        <f t="shared" ref="BN30:BP30" si="69">AE30</f>
        <v>274</v>
      </c>
      <c r="BO30" s="23">
        <f t="shared" si="69"/>
        <v>0</v>
      </c>
      <c r="BP30" s="23">
        <f t="shared" si="69"/>
        <v>274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24862.52</v>
      </c>
      <c r="B31" s="2">
        <v>-6894</v>
      </c>
      <c r="C31" s="2">
        <v>20326.92</v>
      </c>
      <c r="D31" s="2">
        <v>12367.64</v>
      </c>
      <c r="E31" s="2">
        <v>260.33</v>
      </c>
      <c r="F31" s="7">
        <v>-4998</v>
      </c>
      <c r="G31" s="2">
        <v>400.95</v>
      </c>
      <c r="H31" s="2">
        <v>400.11</v>
      </c>
      <c r="I31" s="2">
        <v>0</v>
      </c>
      <c r="J31" s="2">
        <v>418.31</v>
      </c>
      <c r="K31" s="2">
        <v>343.2</v>
      </c>
      <c r="L31" s="2">
        <v>342.5</v>
      </c>
      <c r="M31" s="2">
        <v>715.34</v>
      </c>
      <c r="N31" s="2">
        <v>0</v>
      </c>
      <c r="O31" s="2">
        <v>0</v>
      </c>
      <c r="P31" s="2">
        <v>500.9</v>
      </c>
      <c r="Q31" s="2">
        <v>251.24</v>
      </c>
      <c r="R31" s="2">
        <v>249.7</v>
      </c>
      <c r="S31" s="2">
        <v>24902.379</v>
      </c>
      <c r="T31" s="2">
        <v>6781.776</v>
      </c>
      <c r="U31" s="2">
        <v>5973.803</v>
      </c>
      <c r="V31" s="2">
        <v>6639.995</v>
      </c>
      <c r="W31" s="2">
        <v>12613.797</v>
      </c>
      <c r="X31" s="2">
        <v>48.29</v>
      </c>
      <c r="Y31" s="2">
        <v>49.991</v>
      </c>
      <c r="Z31" s="2">
        <v>16273.242</v>
      </c>
      <c r="AA31" s="2">
        <v>4016.625</v>
      </c>
      <c r="AB31" s="2">
        <v>915.63</v>
      </c>
      <c r="AC31" s="2" t="s">
        <v>60</v>
      </c>
      <c r="AD31" s="7">
        <v>-2803.895</v>
      </c>
      <c r="AE31" s="2">
        <v>260.33</v>
      </c>
      <c r="AF31" s="2">
        <v>0</v>
      </c>
      <c r="AG31" s="2">
        <v>260.33</v>
      </c>
      <c r="AH31" s="2">
        <v>254</v>
      </c>
      <c r="AI31" s="2">
        <v>0</v>
      </c>
      <c r="AJ31" s="2">
        <v>254</v>
      </c>
      <c r="AK31" s="2">
        <v>7960</v>
      </c>
      <c r="AL31" s="2">
        <v>25001.2</v>
      </c>
      <c r="AM31" s="2">
        <v>32961.2</v>
      </c>
      <c r="AN31" s="2">
        <v>12896.65</v>
      </c>
      <c r="AO31" s="2">
        <v>6094.14</v>
      </c>
      <c r="AP31" s="2">
        <v>6802.51</v>
      </c>
      <c r="AQ31" s="2">
        <v>260.33</v>
      </c>
      <c r="AR31" s="2">
        <v>254</v>
      </c>
      <c r="AU31" s="2">
        <v>0</v>
      </c>
      <c r="AV31" s="15">
        <v>0</v>
      </c>
      <c r="AW31" s="7">
        <v>254</v>
      </c>
      <c r="AX31" s="7">
        <v>260.33</v>
      </c>
      <c r="AY31" s="7">
        <v>409.4</v>
      </c>
      <c r="AZ31" s="19">
        <v>600</v>
      </c>
      <c r="BA31" s="7">
        <v>254</v>
      </c>
      <c r="BB31" s="7">
        <v>260.33</v>
      </c>
      <c r="BE31" s="23">
        <f t="shared" si="0"/>
        <v>254</v>
      </c>
      <c r="BF31" s="23">
        <f t="shared" ref="BF31:BH31" si="70">AH31</f>
        <v>254</v>
      </c>
      <c r="BG31" s="23">
        <f t="shared" si="70"/>
        <v>0</v>
      </c>
      <c r="BH31" s="23">
        <f t="shared" si="70"/>
        <v>254</v>
      </c>
      <c r="BI31" s="2">
        <f t="shared" si="5"/>
        <v>0</v>
      </c>
      <c r="BJ31" s="2">
        <f t="shared" si="6"/>
        <v>0</v>
      </c>
      <c r="BK31" s="2">
        <f t="shared" si="7"/>
        <v>0</v>
      </c>
      <c r="BL31" s="2">
        <f t="shared" si="8"/>
        <v>0</v>
      </c>
      <c r="BM31" s="23">
        <f t="shared" si="2"/>
        <v>260.33</v>
      </c>
      <c r="BN31" s="23">
        <f t="shared" ref="BN31:BP31" si="71">AE31</f>
        <v>260.33</v>
      </c>
      <c r="BO31" s="23">
        <f t="shared" si="71"/>
        <v>0</v>
      </c>
      <c r="BP31" s="23">
        <f t="shared" si="71"/>
        <v>260.33</v>
      </c>
      <c r="BQ31" s="2">
        <f t="shared" si="10"/>
        <v>0</v>
      </c>
      <c r="BR31" s="2">
        <f t="shared" si="11"/>
        <v>0</v>
      </c>
      <c r="BS31" s="2">
        <f t="shared" si="12"/>
        <v>0</v>
      </c>
      <c r="BT31" s="2">
        <f t="shared" si="13"/>
        <v>0</v>
      </c>
    </row>
    <row r="32" s="2" customFormat="1" spans="1:72">
      <c r="A32" s="2">
        <v>24332.41</v>
      </c>
      <c r="B32" s="2">
        <v>-7390.74</v>
      </c>
      <c r="C32" s="2">
        <v>18873.17</v>
      </c>
      <c r="D32" s="2">
        <v>13584.86</v>
      </c>
      <c r="E32" s="2">
        <v>255</v>
      </c>
      <c r="F32" s="7">
        <v>-4998</v>
      </c>
      <c r="G32" s="2">
        <v>373.63</v>
      </c>
      <c r="H32" s="2">
        <v>373.63</v>
      </c>
      <c r="I32" s="2">
        <v>0</v>
      </c>
      <c r="J32" s="2">
        <v>339.32</v>
      </c>
      <c r="K32" s="2">
        <v>277.38</v>
      </c>
      <c r="L32" s="2">
        <v>276.45</v>
      </c>
      <c r="M32" s="2">
        <v>594.47</v>
      </c>
      <c r="N32" s="2">
        <v>0</v>
      </c>
      <c r="O32" s="2">
        <v>0</v>
      </c>
      <c r="P32" s="2">
        <v>418.7</v>
      </c>
      <c r="Q32" s="2">
        <v>229.88</v>
      </c>
      <c r="R32" s="2">
        <v>230.15</v>
      </c>
      <c r="S32" s="2">
        <v>24422.055</v>
      </c>
      <c r="T32" s="2">
        <v>7330.397</v>
      </c>
      <c r="U32" s="2">
        <v>5848.639</v>
      </c>
      <c r="V32" s="2">
        <v>8219.58</v>
      </c>
      <c r="W32" s="2">
        <v>14068.219</v>
      </c>
      <c r="X32" s="2">
        <v>48.39</v>
      </c>
      <c r="Y32" s="2">
        <v>49.996</v>
      </c>
      <c r="Z32" s="2">
        <v>17394.176</v>
      </c>
      <c r="AA32" s="2">
        <v>2885.422</v>
      </c>
      <c r="AB32" s="2">
        <v>921.17</v>
      </c>
      <c r="AC32" s="2" t="s">
        <v>60</v>
      </c>
      <c r="AD32" s="7">
        <v>-3166.691</v>
      </c>
      <c r="AE32" s="2">
        <v>255</v>
      </c>
      <c r="AF32" s="2">
        <v>0</v>
      </c>
      <c r="AG32" s="2">
        <v>255</v>
      </c>
      <c r="AH32" s="2">
        <v>250</v>
      </c>
      <c r="AI32" s="2">
        <v>0</v>
      </c>
      <c r="AJ32" s="2">
        <v>250</v>
      </c>
      <c r="AK32" s="2">
        <v>8303</v>
      </c>
      <c r="AL32" s="2">
        <v>24406.5</v>
      </c>
      <c r="AM32" s="2">
        <v>32709.5</v>
      </c>
      <c r="AN32" s="2">
        <v>14195</v>
      </c>
      <c r="AO32" s="2">
        <v>5914.83</v>
      </c>
      <c r="AP32" s="2">
        <v>8280.17</v>
      </c>
      <c r="AQ32" s="2">
        <v>255</v>
      </c>
      <c r="AR32" s="2">
        <v>250</v>
      </c>
      <c r="AU32" s="2">
        <v>0</v>
      </c>
      <c r="AV32" s="15">
        <v>0</v>
      </c>
      <c r="AW32" s="7">
        <v>250</v>
      </c>
      <c r="AX32" s="7">
        <v>255</v>
      </c>
      <c r="AY32" s="7">
        <v>330.2</v>
      </c>
      <c r="AZ32" s="19">
        <v>552.9</v>
      </c>
      <c r="BA32" s="7">
        <v>250</v>
      </c>
      <c r="BB32" s="7">
        <v>255</v>
      </c>
      <c r="BE32" s="23">
        <f t="shared" si="0"/>
        <v>250</v>
      </c>
      <c r="BF32" s="23">
        <f t="shared" ref="BF32:BH32" si="72">AH32</f>
        <v>250</v>
      </c>
      <c r="BG32" s="23">
        <f t="shared" si="72"/>
        <v>0</v>
      </c>
      <c r="BH32" s="23">
        <f t="shared" si="72"/>
        <v>250</v>
      </c>
      <c r="BI32" s="2">
        <f t="shared" si="5"/>
        <v>0</v>
      </c>
      <c r="BJ32" s="2">
        <f t="shared" si="6"/>
        <v>0</v>
      </c>
      <c r="BK32" s="2">
        <f t="shared" si="7"/>
        <v>0</v>
      </c>
      <c r="BL32" s="2">
        <f t="shared" si="8"/>
        <v>0</v>
      </c>
      <c r="BM32" s="23">
        <f t="shared" si="2"/>
        <v>255</v>
      </c>
      <c r="BN32" s="23">
        <f t="shared" ref="BN32:BP32" si="73">AE32</f>
        <v>255</v>
      </c>
      <c r="BO32" s="23">
        <f t="shared" si="73"/>
        <v>0</v>
      </c>
      <c r="BP32" s="23">
        <f t="shared" si="73"/>
        <v>255</v>
      </c>
      <c r="BQ32" s="2">
        <f t="shared" si="10"/>
        <v>0</v>
      </c>
      <c r="BR32" s="2">
        <f t="shared" si="11"/>
        <v>0</v>
      </c>
      <c r="BS32" s="2">
        <f t="shared" si="12"/>
        <v>0</v>
      </c>
      <c r="BT32" s="2">
        <f t="shared" si="13"/>
        <v>0</v>
      </c>
    </row>
    <row r="33" s="2" customFormat="1" spans="1:72">
      <c r="A33" s="2">
        <v>23873.86</v>
      </c>
      <c r="B33" s="2">
        <v>-8087</v>
      </c>
      <c r="C33" s="2">
        <v>17889.96</v>
      </c>
      <c r="D33" s="2">
        <v>14712.46</v>
      </c>
      <c r="E33" s="2">
        <v>240</v>
      </c>
      <c r="F33" s="7">
        <v>-4999</v>
      </c>
      <c r="G33" s="2">
        <v>341.15</v>
      </c>
      <c r="H33" s="2">
        <v>339.43</v>
      </c>
      <c r="I33" s="2">
        <v>0</v>
      </c>
      <c r="J33" s="2">
        <v>280.74</v>
      </c>
      <c r="K33" s="2">
        <v>271.79</v>
      </c>
      <c r="L33" s="2">
        <v>273.19</v>
      </c>
      <c r="M33" s="2">
        <v>501.97</v>
      </c>
      <c r="N33" s="2">
        <v>0</v>
      </c>
      <c r="O33" s="2">
        <v>0</v>
      </c>
      <c r="P33" s="2">
        <v>340.1</v>
      </c>
      <c r="Q33" s="2">
        <v>229.94</v>
      </c>
      <c r="R33" s="2">
        <v>230.36</v>
      </c>
      <c r="S33" s="2">
        <v>24179.719</v>
      </c>
      <c r="T33" s="2">
        <v>7940.311</v>
      </c>
      <c r="U33" s="2">
        <v>5734.09</v>
      </c>
      <c r="V33" s="2">
        <v>9853.934</v>
      </c>
      <c r="W33" s="2">
        <v>15588.024</v>
      </c>
      <c r="X33" s="2">
        <v>48.34</v>
      </c>
      <c r="Y33" s="2">
        <v>50.026</v>
      </c>
      <c r="Z33" s="2">
        <v>18308.562</v>
      </c>
      <c r="AA33" s="2">
        <v>1985.08</v>
      </c>
      <c r="AB33" s="2">
        <v>920.22</v>
      </c>
      <c r="AC33" s="2" t="s">
        <v>60</v>
      </c>
      <c r="AD33" s="7">
        <v>-3344.307</v>
      </c>
      <c r="AE33" s="2">
        <v>240</v>
      </c>
      <c r="AF33" s="2">
        <v>0</v>
      </c>
      <c r="AG33" s="2">
        <v>240</v>
      </c>
      <c r="AH33" s="2">
        <v>0</v>
      </c>
      <c r="AI33" s="2">
        <v>0</v>
      </c>
      <c r="AJ33" s="2">
        <v>0</v>
      </c>
      <c r="AK33" s="2">
        <v>8598</v>
      </c>
      <c r="AL33" s="2">
        <v>23663.1</v>
      </c>
      <c r="AM33" s="2">
        <v>32261.1</v>
      </c>
      <c r="AN33" s="2">
        <v>15463.16</v>
      </c>
      <c r="AO33" s="2">
        <v>5664.38</v>
      </c>
      <c r="AP33" s="2">
        <v>9798.78</v>
      </c>
      <c r="AQ33" s="2">
        <v>240</v>
      </c>
      <c r="AR33" s="2">
        <v>0</v>
      </c>
      <c r="AU33" s="2">
        <v>0</v>
      </c>
      <c r="AV33" s="15">
        <v>0</v>
      </c>
      <c r="AW33" s="7">
        <v>0</v>
      </c>
      <c r="AX33" s="7">
        <v>240</v>
      </c>
      <c r="AY33" s="7">
        <v>251</v>
      </c>
      <c r="AZ33" s="19">
        <v>531</v>
      </c>
      <c r="BA33" s="7">
        <v>0</v>
      </c>
      <c r="BB33" s="7">
        <v>240</v>
      </c>
      <c r="BE33" s="23">
        <f t="shared" si="0"/>
        <v>0</v>
      </c>
      <c r="BF33" s="23">
        <f t="shared" ref="BF33:BH33" si="74">AH33</f>
        <v>0</v>
      </c>
      <c r="BG33" s="23">
        <f t="shared" si="74"/>
        <v>0</v>
      </c>
      <c r="BH33" s="23">
        <f t="shared" si="74"/>
        <v>0</v>
      </c>
      <c r="BI33" s="2">
        <f t="shared" si="5"/>
        <v>1</v>
      </c>
      <c r="BJ33" s="2">
        <f t="shared" si="6"/>
        <v>0</v>
      </c>
      <c r="BK33" s="2">
        <f t="shared" si="7"/>
        <v>1</v>
      </c>
      <c r="BL33" s="2">
        <f t="shared" si="8"/>
        <v>0</v>
      </c>
      <c r="BM33" s="23">
        <f t="shared" si="2"/>
        <v>240</v>
      </c>
      <c r="BN33" s="23">
        <f t="shared" ref="BN33:BP33" si="75">AE33</f>
        <v>240</v>
      </c>
      <c r="BO33" s="23">
        <f t="shared" si="75"/>
        <v>0</v>
      </c>
      <c r="BP33" s="23">
        <f t="shared" si="75"/>
        <v>240</v>
      </c>
      <c r="BQ33" s="2">
        <f t="shared" si="10"/>
        <v>0</v>
      </c>
      <c r="BR33" s="2">
        <f t="shared" si="11"/>
        <v>0</v>
      </c>
      <c r="BS33" s="2">
        <f t="shared" si="12"/>
        <v>0</v>
      </c>
      <c r="BT33" s="2">
        <f t="shared" si="13"/>
        <v>0</v>
      </c>
    </row>
    <row r="34" s="2" customFormat="1" spans="1:72">
      <c r="A34" s="2">
        <v>24015.26</v>
      </c>
      <c r="B34" s="2">
        <v>-8446</v>
      </c>
      <c r="C34" s="2">
        <v>16034.38</v>
      </c>
      <c r="D34" s="2">
        <v>15224.79</v>
      </c>
      <c r="E34" s="2">
        <v>0</v>
      </c>
      <c r="F34" s="7">
        <v>-5000</v>
      </c>
      <c r="G34" s="2">
        <v>191.61</v>
      </c>
      <c r="H34" s="2">
        <v>192.46</v>
      </c>
      <c r="I34" s="2">
        <v>0</v>
      </c>
      <c r="J34" s="2">
        <v>220.47</v>
      </c>
      <c r="K34" s="2">
        <v>271.1</v>
      </c>
      <c r="L34" s="2">
        <v>271.79</v>
      </c>
      <c r="M34" s="2">
        <v>503.2</v>
      </c>
      <c r="N34" s="2">
        <v>0</v>
      </c>
      <c r="O34" s="2">
        <v>0</v>
      </c>
      <c r="P34" s="2">
        <v>275.3</v>
      </c>
      <c r="Q34" s="2">
        <v>176.65</v>
      </c>
      <c r="R34" s="2">
        <v>177.55</v>
      </c>
      <c r="S34" s="2">
        <v>24146.148</v>
      </c>
      <c r="T34" s="2">
        <v>8446.675</v>
      </c>
      <c r="U34" s="2">
        <v>5683.665</v>
      </c>
      <c r="V34" s="2">
        <v>11512.09</v>
      </c>
      <c r="W34" s="2">
        <v>17195.755</v>
      </c>
      <c r="X34" s="2">
        <v>48.34</v>
      </c>
      <c r="Y34" s="2">
        <v>50.033</v>
      </c>
      <c r="Z34" s="2">
        <v>19598.158</v>
      </c>
      <c r="AA34" s="2">
        <v>1403.195</v>
      </c>
      <c r="AB34" s="2">
        <v>909.28</v>
      </c>
      <c r="AC34" s="2" t="s">
        <v>60</v>
      </c>
      <c r="AD34" s="7">
        <v>-3501.1917</v>
      </c>
      <c r="AE34" s="2">
        <v>0</v>
      </c>
      <c r="AF34" s="2">
        <v>0</v>
      </c>
      <c r="AG34" s="2">
        <v>0</v>
      </c>
      <c r="AH34" s="2">
        <v>0</v>
      </c>
      <c r="AI34" s="2">
        <v>0</v>
      </c>
      <c r="AJ34" s="2">
        <v>0</v>
      </c>
      <c r="AK34" s="2">
        <v>8902</v>
      </c>
      <c r="AL34" s="2">
        <v>23179.9</v>
      </c>
      <c r="AM34" s="2">
        <v>32081.9</v>
      </c>
      <c r="AN34" s="2">
        <v>16846.39</v>
      </c>
      <c r="AO34" s="2">
        <v>5519.22</v>
      </c>
      <c r="AP34" s="2">
        <v>11327.17</v>
      </c>
      <c r="AQ34" s="2">
        <v>0</v>
      </c>
      <c r="AR34" s="2">
        <v>0</v>
      </c>
      <c r="AU34" s="2">
        <v>0</v>
      </c>
      <c r="AV34" s="15">
        <v>0</v>
      </c>
      <c r="AW34" s="7">
        <v>0</v>
      </c>
      <c r="AX34" s="7">
        <v>0</v>
      </c>
      <c r="AY34" s="7">
        <v>250</v>
      </c>
      <c r="AZ34" s="19">
        <v>462.2</v>
      </c>
      <c r="BA34" s="7">
        <v>0</v>
      </c>
      <c r="BB34" s="7">
        <v>0</v>
      </c>
      <c r="BE34" s="23">
        <f t="shared" si="0"/>
        <v>0</v>
      </c>
      <c r="BF34" s="23">
        <f t="shared" ref="BF34:BH34" si="76">AH34</f>
        <v>0</v>
      </c>
      <c r="BG34" s="23">
        <f t="shared" si="76"/>
        <v>0</v>
      </c>
      <c r="BH34" s="23">
        <f t="shared" si="76"/>
        <v>0</v>
      </c>
      <c r="BI34" s="2">
        <f t="shared" si="5"/>
        <v>1</v>
      </c>
      <c r="BJ34" s="2">
        <f t="shared" si="6"/>
        <v>0</v>
      </c>
      <c r="BK34" s="2">
        <f t="shared" si="7"/>
        <v>1</v>
      </c>
      <c r="BL34" s="2">
        <f t="shared" si="8"/>
        <v>0</v>
      </c>
      <c r="BM34" s="23">
        <f t="shared" si="2"/>
        <v>0</v>
      </c>
      <c r="BN34" s="23">
        <f t="shared" ref="BN34:BP34" si="77">AE34</f>
        <v>0</v>
      </c>
      <c r="BO34" s="23">
        <f t="shared" si="77"/>
        <v>0</v>
      </c>
      <c r="BP34" s="23">
        <f t="shared" si="77"/>
        <v>0</v>
      </c>
      <c r="BQ34" s="2">
        <f t="shared" si="10"/>
        <v>1</v>
      </c>
      <c r="BR34" s="2">
        <f t="shared" si="11"/>
        <v>0</v>
      </c>
      <c r="BS34" s="2">
        <f t="shared" si="12"/>
        <v>1</v>
      </c>
      <c r="BT34" s="2">
        <f t="shared" si="13"/>
        <v>0</v>
      </c>
    </row>
    <row r="35" s="2" customFormat="1" spans="1:72">
      <c r="A35" s="2">
        <v>23826.73</v>
      </c>
      <c r="B35" s="2">
        <v>-8636.01</v>
      </c>
      <c r="C35" s="2">
        <v>15643.18</v>
      </c>
      <c r="D35" s="2">
        <v>15625.72</v>
      </c>
      <c r="E35" s="2">
        <v>0</v>
      </c>
      <c r="F35" s="7">
        <v>-4999</v>
      </c>
      <c r="G35" s="2">
        <v>189.05</v>
      </c>
      <c r="H35" s="2">
        <v>187.33</v>
      </c>
      <c r="I35" s="2">
        <v>0</v>
      </c>
      <c r="J35" s="2">
        <v>193.07</v>
      </c>
      <c r="K35" s="2">
        <v>270.86</v>
      </c>
      <c r="L35" s="2">
        <v>271.79</v>
      </c>
      <c r="M35" s="2">
        <v>502.38</v>
      </c>
      <c r="N35" s="2">
        <v>0</v>
      </c>
      <c r="O35" s="2">
        <v>0</v>
      </c>
      <c r="P35" s="2">
        <v>251.7</v>
      </c>
      <c r="Q35" s="2">
        <v>127.39</v>
      </c>
      <c r="R35" s="2">
        <v>130.03</v>
      </c>
      <c r="S35" s="2">
        <v>23820.027</v>
      </c>
      <c r="T35" s="2">
        <v>9038.973</v>
      </c>
      <c r="U35" s="2">
        <v>5591.854</v>
      </c>
      <c r="V35" s="2">
        <v>13096.627</v>
      </c>
      <c r="W35" s="2">
        <v>18688.482</v>
      </c>
      <c r="X35" s="2">
        <v>48.29</v>
      </c>
      <c r="Y35" s="2">
        <v>50.003</v>
      </c>
      <c r="Z35" s="2">
        <v>20616.328</v>
      </c>
      <c r="AA35" s="2">
        <v>792.668</v>
      </c>
      <c r="AB35" s="2">
        <v>878.99</v>
      </c>
      <c r="AC35" s="2" t="s">
        <v>60</v>
      </c>
      <c r="AD35" s="7">
        <v>-3624.4585</v>
      </c>
      <c r="AE35" s="2">
        <v>0</v>
      </c>
      <c r="AF35" s="2">
        <v>0</v>
      </c>
      <c r="AG35" s="2">
        <v>0</v>
      </c>
      <c r="AH35" s="2">
        <v>0</v>
      </c>
      <c r="AI35" s="2">
        <v>0</v>
      </c>
      <c r="AJ35" s="2">
        <v>0</v>
      </c>
      <c r="AK35" s="2">
        <v>9023</v>
      </c>
      <c r="AL35" s="2">
        <v>22919.7</v>
      </c>
      <c r="AM35" s="2">
        <v>31942.7</v>
      </c>
      <c r="AN35" s="2">
        <v>18232.71</v>
      </c>
      <c r="AO35" s="2">
        <v>5376.84</v>
      </c>
      <c r="AP35" s="2">
        <v>12855.87</v>
      </c>
      <c r="AQ35" s="2">
        <v>0</v>
      </c>
      <c r="AR35" s="2">
        <v>0</v>
      </c>
      <c r="AU35" s="2">
        <v>0</v>
      </c>
      <c r="AV35" s="15">
        <v>0</v>
      </c>
      <c r="AW35" s="7">
        <v>0</v>
      </c>
      <c r="AX35" s="7">
        <v>0</v>
      </c>
      <c r="AY35" s="7">
        <v>250</v>
      </c>
      <c r="AZ35" s="19">
        <v>383</v>
      </c>
      <c r="BA35" s="7">
        <v>0</v>
      </c>
      <c r="BB35" s="7">
        <v>0</v>
      </c>
      <c r="BE35" s="23">
        <f t="shared" si="0"/>
        <v>0</v>
      </c>
      <c r="BF35" s="23">
        <f t="shared" ref="BF35:BH35" si="78">AH35</f>
        <v>0</v>
      </c>
      <c r="BG35" s="23">
        <f t="shared" si="78"/>
        <v>0</v>
      </c>
      <c r="BH35" s="23">
        <f t="shared" si="78"/>
        <v>0</v>
      </c>
      <c r="BI35" s="2">
        <f t="shared" si="5"/>
        <v>1</v>
      </c>
      <c r="BJ35" s="2">
        <f t="shared" si="6"/>
        <v>0</v>
      </c>
      <c r="BK35" s="2">
        <f t="shared" si="7"/>
        <v>1</v>
      </c>
      <c r="BL35" s="2">
        <f t="shared" si="8"/>
        <v>0</v>
      </c>
      <c r="BM35" s="23">
        <f t="shared" si="2"/>
        <v>0</v>
      </c>
      <c r="BN35" s="23">
        <f t="shared" ref="BN35:BP35" si="79">AE35</f>
        <v>0</v>
      </c>
      <c r="BO35" s="23">
        <f t="shared" si="79"/>
        <v>0</v>
      </c>
      <c r="BP35" s="23">
        <f t="shared" si="79"/>
        <v>0</v>
      </c>
      <c r="BQ35" s="2">
        <f t="shared" si="10"/>
        <v>1</v>
      </c>
      <c r="BR35" s="2">
        <f t="shared" si="11"/>
        <v>0</v>
      </c>
      <c r="BS35" s="2">
        <f t="shared" si="12"/>
        <v>1</v>
      </c>
      <c r="BT35" s="2">
        <f t="shared" si="13"/>
        <v>0</v>
      </c>
    </row>
    <row r="36" s="2" customFormat="1" spans="1:72">
      <c r="A36" s="2">
        <v>23567.12</v>
      </c>
      <c r="B36" s="2">
        <v>-8790.55</v>
      </c>
      <c r="C36" s="2">
        <v>15585.99</v>
      </c>
      <c r="D36" s="2">
        <v>14580.32</v>
      </c>
      <c r="E36" s="2">
        <v>0</v>
      </c>
      <c r="F36" s="7">
        <v>-4999</v>
      </c>
      <c r="G36" s="2">
        <v>186.48</v>
      </c>
      <c r="H36" s="2">
        <v>186.48</v>
      </c>
      <c r="I36" s="2">
        <v>0</v>
      </c>
      <c r="J36" s="2">
        <v>195.3</v>
      </c>
      <c r="K36" s="2">
        <v>271.1</v>
      </c>
      <c r="L36" s="2">
        <v>271.56</v>
      </c>
      <c r="M36" s="2">
        <v>499.09</v>
      </c>
      <c r="N36" s="2">
        <v>0</v>
      </c>
      <c r="O36" s="2">
        <v>0</v>
      </c>
      <c r="P36" s="2">
        <v>253.2</v>
      </c>
      <c r="Q36" s="2">
        <v>105.03</v>
      </c>
      <c r="R36" s="2">
        <v>107.41</v>
      </c>
      <c r="S36" s="2">
        <v>23648.738</v>
      </c>
      <c r="T36" s="2">
        <v>8363.736</v>
      </c>
      <c r="U36" s="2">
        <v>5028.584</v>
      </c>
      <c r="V36" s="2">
        <v>13264.512</v>
      </c>
      <c r="W36" s="2">
        <v>18293.096</v>
      </c>
      <c r="X36" s="2">
        <v>48.29</v>
      </c>
      <c r="Y36" s="2">
        <v>49.979</v>
      </c>
      <c r="Z36" s="2">
        <v>20987.537</v>
      </c>
      <c r="AA36" s="2">
        <v>693.256</v>
      </c>
      <c r="AB36" s="2">
        <v>857.36</v>
      </c>
      <c r="AC36" s="2" t="s">
        <v>60</v>
      </c>
      <c r="AD36" s="7">
        <v>-3669.0024</v>
      </c>
      <c r="AE36" s="2">
        <v>0</v>
      </c>
      <c r="AF36" s="2">
        <v>0</v>
      </c>
      <c r="AG36" s="2">
        <v>0</v>
      </c>
      <c r="AH36" s="2">
        <v>0</v>
      </c>
      <c r="AI36" s="2">
        <v>0</v>
      </c>
      <c r="AJ36" s="2">
        <v>0</v>
      </c>
      <c r="AK36" s="2">
        <v>9145</v>
      </c>
      <c r="AL36" s="2">
        <v>22510.8</v>
      </c>
      <c r="AM36" s="2">
        <v>31655.8</v>
      </c>
      <c r="AN36" s="2">
        <v>19580.22</v>
      </c>
      <c r="AO36" s="2">
        <v>5250.62</v>
      </c>
      <c r="AP36" s="2">
        <v>14329.6</v>
      </c>
      <c r="AQ36" s="2">
        <v>0</v>
      </c>
      <c r="AR36" s="2">
        <v>0</v>
      </c>
      <c r="AU36" s="2">
        <v>0</v>
      </c>
      <c r="AV36" s="15">
        <v>0</v>
      </c>
      <c r="AW36" s="7">
        <v>0</v>
      </c>
      <c r="AX36" s="7">
        <v>0</v>
      </c>
      <c r="AY36" s="7">
        <v>250</v>
      </c>
      <c r="AZ36" s="19">
        <v>303.8</v>
      </c>
      <c r="BA36" s="7">
        <v>0</v>
      </c>
      <c r="BB36" s="7">
        <v>0</v>
      </c>
      <c r="BE36" s="23">
        <f t="shared" si="0"/>
        <v>0</v>
      </c>
      <c r="BF36" s="23">
        <f t="shared" ref="BF36:BH36" si="80">AH36</f>
        <v>0</v>
      </c>
      <c r="BG36" s="23">
        <f t="shared" si="80"/>
        <v>0</v>
      </c>
      <c r="BH36" s="23">
        <f t="shared" si="80"/>
        <v>0</v>
      </c>
      <c r="BI36" s="2">
        <f t="shared" si="5"/>
        <v>1</v>
      </c>
      <c r="BJ36" s="2">
        <f t="shared" si="6"/>
        <v>0</v>
      </c>
      <c r="BK36" s="2">
        <f t="shared" si="7"/>
        <v>1</v>
      </c>
      <c r="BL36" s="2">
        <f t="shared" si="8"/>
        <v>0</v>
      </c>
      <c r="BM36" s="23">
        <f t="shared" si="2"/>
        <v>0</v>
      </c>
      <c r="BN36" s="23">
        <f t="shared" ref="BN36:BP36" si="81">AE36</f>
        <v>0</v>
      </c>
      <c r="BO36" s="23">
        <f t="shared" si="81"/>
        <v>0</v>
      </c>
      <c r="BP36" s="23">
        <f t="shared" si="81"/>
        <v>0</v>
      </c>
      <c r="BQ36" s="2">
        <f t="shared" si="10"/>
        <v>1</v>
      </c>
      <c r="BR36" s="2">
        <f t="shared" si="11"/>
        <v>0</v>
      </c>
      <c r="BS36" s="2">
        <f t="shared" si="12"/>
        <v>1</v>
      </c>
      <c r="BT36" s="2">
        <f t="shared" si="13"/>
        <v>0</v>
      </c>
    </row>
    <row r="37" s="2" customFormat="1" spans="1:72">
      <c r="A37" s="8">
        <v>23466.23</v>
      </c>
      <c r="B37" s="8">
        <v>-8196.49</v>
      </c>
      <c r="C37" s="8">
        <v>15561.3</v>
      </c>
      <c r="D37" s="8">
        <v>13876.58</v>
      </c>
      <c r="E37" s="8">
        <v>0</v>
      </c>
      <c r="F37" s="9">
        <v>-4999</v>
      </c>
      <c r="G37" s="8">
        <v>187.33</v>
      </c>
      <c r="H37" s="8">
        <v>187.33</v>
      </c>
      <c r="I37" s="8">
        <v>0</v>
      </c>
      <c r="J37" s="8">
        <v>198.68</v>
      </c>
      <c r="K37" s="8">
        <v>271.33</v>
      </c>
      <c r="L37" s="8">
        <v>271.79</v>
      </c>
      <c r="M37" s="8">
        <v>504.43</v>
      </c>
      <c r="N37" s="8">
        <v>0</v>
      </c>
      <c r="O37" s="8">
        <v>0</v>
      </c>
      <c r="P37" s="8">
        <v>253.4</v>
      </c>
      <c r="Q37" s="8">
        <v>105.19</v>
      </c>
      <c r="R37" s="8">
        <v>104.24</v>
      </c>
      <c r="S37" s="8">
        <v>23413.572</v>
      </c>
      <c r="T37" s="8">
        <v>8145.13</v>
      </c>
      <c r="U37" s="8">
        <v>4613.45</v>
      </c>
      <c r="V37" s="8">
        <v>13226.204</v>
      </c>
      <c r="W37" s="8">
        <v>17839.654</v>
      </c>
      <c r="X37" s="8">
        <v>48.29</v>
      </c>
      <c r="Y37" s="8">
        <v>50.01</v>
      </c>
      <c r="Z37" s="8">
        <v>21188.77</v>
      </c>
      <c r="AA37" s="8">
        <v>549.484</v>
      </c>
      <c r="AB37" s="8">
        <v>866.25</v>
      </c>
      <c r="AC37" s="8" t="s">
        <v>60</v>
      </c>
      <c r="AD37" s="9">
        <v>-3670.6833</v>
      </c>
      <c r="AE37" s="8">
        <v>0</v>
      </c>
      <c r="AF37" s="8">
        <v>0</v>
      </c>
      <c r="AG37" s="8">
        <v>0</v>
      </c>
      <c r="AH37" s="8">
        <v>0</v>
      </c>
      <c r="AI37" s="8">
        <v>0</v>
      </c>
      <c r="AJ37" s="8">
        <v>0</v>
      </c>
      <c r="AK37" s="8">
        <v>9267</v>
      </c>
      <c r="AL37" s="8">
        <v>22696.7</v>
      </c>
      <c r="AM37" s="8">
        <v>31963.7</v>
      </c>
      <c r="AN37" s="8">
        <v>20798.9</v>
      </c>
      <c r="AO37" s="8">
        <v>5076.19</v>
      </c>
      <c r="AP37" s="8">
        <v>15722.71</v>
      </c>
      <c r="AQ37" s="8">
        <v>0</v>
      </c>
      <c r="AR37" s="8">
        <v>0</v>
      </c>
      <c r="AS37" s="8"/>
      <c r="AT37" s="8"/>
      <c r="AU37" s="8">
        <v>0</v>
      </c>
      <c r="AV37" s="16">
        <v>0</v>
      </c>
      <c r="AW37" s="9">
        <v>0</v>
      </c>
      <c r="AX37" s="9">
        <v>0</v>
      </c>
      <c r="AY37" s="9">
        <v>250</v>
      </c>
      <c r="AZ37" s="20">
        <v>250</v>
      </c>
      <c r="BA37" s="9">
        <v>0</v>
      </c>
      <c r="BB37" s="9">
        <v>0</v>
      </c>
      <c r="BC37" s="8"/>
      <c r="BD37" s="8"/>
      <c r="BE37" s="24">
        <f t="shared" si="0"/>
        <v>0</v>
      </c>
      <c r="BF37" s="24">
        <f t="shared" ref="BF37:BH37" si="82">AH37</f>
        <v>0</v>
      </c>
      <c r="BG37" s="24">
        <f t="shared" si="82"/>
        <v>0</v>
      </c>
      <c r="BH37" s="24">
        <f t="shared" si="82"/>
        <v>0</v>
      </c>
      <c r="BI37" s="2">
        <f t="shared" si="5"/>
        <v>1</v>
      </c>
      <c r="BJ37" s="2">
        <f t="shared" si="6"/>
        <v>0</v>
      </c>
      <c r="BK37" s="2">
        <f t="shared" si="7"/>
        <v>1</v>
      </c>
      <c r="BL37" s="2">
        <f t="shared" si="8"/>
        <v>0</v>
      </c>
      <c r="BM37" s="23">
        <f t="shared" si="2"/>
        <v>0</v>
      </c>
      <c r="BN37" s="23">
        <f t="shared" ref="BN37:BP37" si="83">AE37</f>
        <v>0</v>
      </c>
      <c r="BO37" s="23">
        <f t="shared" si="83"/>
        <v>0</v>
      </c>
      <c r="BP37" s="23">
        <f t="shared" si="83"/>
        <v>0</v>
      </c>
      <c r="BQ37" s="2">
        <f t="shared" si="10"/>
        <v>1</v>
      </c>
      <c r="BR37" s="2">
        <f t="shared" si="11"/>
        <v>0</v>
      </c>
      <c r="BS37" s="2">
        <f t="shared" si="12"/>
        <v>1</v>
      </c>
      <c r="BT37" s="2">
        <f t="shared" si="13"/>
        <v>0</v>
      </c>
    </row>
    <row r="38" s="2" customFormat="1" spans="1:72">
      <c r="A38" s="8">
        <v>24229.61</v>
      </c>
      <c r="B38" s="8">
        <v>-8442</v>
      </c>
      <c r="C38" s="8">
        <v>15566.5</v>
      </c>
      <c r="D38" s="8">
        <v>14879.59</v>
      </c>
      <c r="E38" s="8">
        <v>0</v>
      </c>
      <c r="F38" s="9">
        <v>-5000</v>
      </c>
      <c r="G38" s="8">
        <v>187.33</v>
      </c>
      <c r="H38" s="8">
        <v>187.33</v>
      </c>
      <c r="I38" s="8">
        <v>0</v>
      </c>
      <c r="J38" s="8">
        <v>194.74</v>
      </c>
      <c r="K38" s="8">
        <v>270.4</v>
      </c>
      <c r="L38" s="8">
        <v>272.26</v>
      </c>
      <c r="M38" s="8">
        <v>503.2</v>
      </c>
      <c r="N38" s="8">
        <v>0</v>
      </c>
      <c r="O38" s="8">
        <v>0</v>
      </c>
      <c r="P38" s="8">
        <v>251.2</v>
      </c>
      <c r="Q38" s="8">
        <v>104.82</v>
      </c>
      <c r="R38" s="8">
        <v>105.14</v>
      </c>
      <c r="S38" s="8">
        <v>24203.768</v>
      </c>
      <c r="T38" s="8">
        <v>8549.424</v>
      </c>
      <c r="U38" s="8">
        <v>4712.288</v>
      </c>
      <c r="V38" s="8">
        <v>13279.983</v>
      </c>
      <c r="W38" s="8">
        <v>17992.271</v>
      </c>
      <c r="X38" s="8">
        <v>48.29</v>
      </c>
      <c r="Y38" s="8">
        <v>50</v>
      </c>
      <c r="Z38" s="8">
        <v>20606.434</v>
      </c>
      <c r="AA38" s="8">
        <v>923.873</v>
      </c>
      <c r="AB38" s="8">
        <v>872.15</v>
      </c>
      <c r="AC38" s="8" t="s">
        <v>60</v>
      </c>
      <c r="AD38" s="9">
        <v>-3675.726</v>
      </c>
      <c r="AE38" s="8">
        <v>0</v>
      </c>
      <c r="AF38" s="8">
        <v>0</v>
      </c>
      <c r="AG38" s="8">
        <v>0</v>
      </c>
      <c r="AH38" s="8">
        <v>0</v>
      </c>
      <c r="AI38" s="8">
        <v>0</v>
      </c>
      <c r="AJ38" s="8">
        <v>0</v>
      </c>
      <c r="AK38" s="8">
        <v>9393</v>
      </c>
      <c r="AL38" s="8">
        <v>23031.2</v>
      </c>
      <c r="AM38" s="8">
        <v>32424.2</v>
      </c>
      <c r="AN38" s="8">
        <v>22068.66</v>
      </c>
      <c r="AO38" s="8">
        <v>5039.68</v>
      </c>
      <c r="AP38" s="8">
        <v>17028.98</v>
      </c>
      <c r="AQ38" s="8">
        <v>0</v>
      </c>
      <c r="AR38" s="8">
        <v>0</v>
      </c>
      <c r="AS38" s="8"/>
      <c r="AT38" s="8"/>
      <c r="AU38" s="8">
        <v>0</v>
      </c>
      <c r="AV38" s="16">
        <v>0</v>
      </c>
      <c r="AW38" s="9">
        <v>0</v>
      </c>
      <c r="AX38" s="9">
        <v>0</v>
      </c>
      <c r="AY38" s="9">
        <v>250</v>
      </c>
      <c r="AZ38" s="20">
        <v>250</v>
      </c>
      <c r="BA38" s="9">
        <v>0</v>
      </c>
      <c r="BB38" s="9">
        <v>0</v>
      </c>
      <c r="BC38" s="8"/>
      <c r="BD38" s="8"/>
      <c r="BE38" s="24">
        <f t="shared" si="0"/>
        <v>0</v>
      </c>
      <c r="BF38" s="24">
        <f t="shared" ref="BF38:BH38" si="84">AH38</f>
        <v>0</v>
      </c>
      <c r="BG38" s="24">
        <f t="shared" si="84"/>
        <v>0</v>
      </c>
      <c r="BH38" s="24">
        <f t="shared" si="84"/>
        <v>0</v>
      </c>
      <c r="BI38" s="2">
        <f t="shared" si="5"/>
        <v>1</v>
      </c>
      <c r="BJ38" s="2">
        <f t="shared" si="6"/>
        <v>0</v>
      </c>
      <c r="BK38" s="2">
        <f t="shared" si="7"/>
        <v>1</v>
      </c>
      <c r="BL38" s="2">
        <f t="shared" si="8"/>
        <v>0</v>
      </c>
      <c r="BM38" s="23">
        <f t="shared" si="2"/>
        <v>0</v>
      </c>
      <c r="BN38" s="23">
        <f t="shared" ref="BN38:BP38" si="85">AE38</f>
        <v>0</v>
      </c>
      <c r="BO38" s="23">
        <f t="shared" si="85"/>
        <v>0</v>
      </c>
      <c r="BP38" s="23">
        <f t="shared" si="85"/>
        <v>0</v>
      </c>
      <c r="BQ38" s="2">
        <f t="shared" si="10"/>
        <v>1</v>
      </c>
      <c r="BR38" s="2">
        <f t="shared" si="11"/>
        <v>0</v>
      </c>
      <c r="BS38" s="2">
        <f t="shared" si="12"/>
        <v>1</v>
      </c>
      <c r="BT38" s="2">
        <f t="shared" si="13"/>
        <v>0</v>
      </c>
    </row>
    <row r="39" s="2" customFormat="1" spans="1:72">
      <c r="A39" s="8">
        <v>23811.39</v>
      </c>
      <c r="B39" s="8">
        <v>-8457</v>
      </c>
      <c r="C39" s="8">
        <v>15573.02</v>
      </c>
      <c r="D39" s="8">
        <v>14472.86</v>
      </c>
      <c r="E39" s="8">
        <v>0</v>
      </c>
      <c r="F39" s="9">
        <v>-4999</v>
      </c>
      <c r="G39" s="8">
        <v>187.33</v>
      </c>
      <c r="H39" s="8">
        <v>187.33</v>
      </c>
      <c r="I39" s="8">
        <v>0</v>
      </c>
      <c r="J39" s="8">
        <v>194.95</v>
      </c>
      <c r="K39" s="8">
        <v>270.4</v>
      </c>
      <c r="L39" s="8">
        <v>271.1</v>
      </c>
      <c r="M39" s="8">
        <v>501.97</v>
      </c>
      <c r="N39" s="8">
        <v>0</v>
      </c>
      <c r="O39" s="8">
        <v>0</v>
      </c>
      <c r="P39" s="8">
        <v>251.7</v>
      </c>
      <c r="Q39" s="8">
        <v>105.19</v>
      </c>
      <c r="R39" s="8">
        <v>105.35</v>
      </c>
      <c r="S39" s="8">
        <v>24008.447</v>
      </c>
      <c r="T39" s="8">
        <v>8474.293</v>
      </c>
      <c r="U39" s="8">
        <v>4735.794</v>
      </c>
      <c r="V39" s="8">
        <v>13579.474</v>
      </c>
      <c r="W39" s="8">
        <v>18315.268</v>
      </c>
      <c r="X39" s="8">
        <v>48.24</v>
      </c>
      <c r="Y39" s="8">
        <v>49.972</v>
      </c>
      <c r="Z39" s="8">
        <v>21015.242</v>
      </c>
      <c r="AA39" s="8">
        <v>650.85</v>
      </c>
      <c r="AB39" s="8">
        <v>875.74</v>
      </c>
      <c r="AC39" s="8" t="s">
        <v>60</v>
      </c>
      <c r="AD39" s="9">
        <v>-3673.2046</v>
      </c>
      <c r="AE39" s="8">
        <v>0</v>
      </c>
      <c r="AF39" s="8">
        <v>0</v>
      </c>
      <c r="AG39" s="8">
        <v>0</v>
      </c>
      <c r="AH39" s="8">
        <v>0</v>
      </c>
      <c r="AI39" s="8">
        <v>0</v>
      </c>
      <c r="AJ39" s="8">
        <v>0</v>
      </c>
      <c r="AK39" s="8">
        <v>9339</v>
      </c>
      <c r="AL39" s="8">
        <v>22659.5</v>
      </c>
      <c r="AM39" s="8">
        <v>31998.5</v>
      </c>
      <c r="AN39" s="8">
        <v>23285.52</v>
      </c>
      <c r="AO39" s="8">
        <v>5044.74</v>
      </c>
      <c r="AP39" s="8">
        <v>18240.78</v>
      </c>
      <c r="AQ39" s="8">
        <v>0</v>
      </c>
      <c r="AR39" s="8">
        <v>0</v>
      </c>
      <c r="AS39" s="8"/>
      <c r="AT39" s="8"/>
      <c r="AU39" s="8">
        <v>0</v>
      </c>
      <c r="AV39" s="16">
        <v>0</v>
      </c>
      <c r="AW39" s="9">
        <v>0</v>
      </c>
      <c r="AX39" s="9">
        <v>0</v>
      </c>
      <c r="AY39" s="9">
        <v>250</v>
      </c>
      <c r="AZ39" s="20">
        <v>250</v>
      </c>
      <c r="BA39" s="9">
        <v>0</v>
      </c>
      <c r="BB39" s="9">
        <v>0</v>
      </c>
      <c r="BC39" s="8"/>
      <c r="BD39" s="8"/>
      <c r="BE39" s="24">
        <f t="shared" si="0"/>
        <v>0</v>
      </c>
      <c r="BF39" s="24">
        <f t="shared" ref="BF39:BH39" si="86">AH39</f>
        <v>0</v>
      </c>
      <c r="BG39" s="24">
        <f t="shared" si="86"/>
        <v>0</v>
      </c>
      <c r="BH39" s="24">
        <f t="shared" si="86"/>
        <v>0</v>
      </c>
      <c r="BI39" s="2">
        <f t="shared" si="5"/>
        <v>1</v>
      </c>
      <c r="BJ39" s="2">
        <f t="shared" si="6"/>
        <v>0</v>
      </c>
      <c r="BK39" s="2">
        <f t="shared" si="7"/>
        <v>1</v>
      </c>
      <c r="BL39" s="2">
        <f t="shared" si="8"/>
        <v>0</v>
      </c>
      <c r="BM39" s="23">
        <f t="shared" si="2"/>
        <v>0</v>
      </c>
      <c r="BN39" s="23">
        <f t="shared" ref="BN39:BP39" si="87">AE39</f>
        <v>0</v>
      </c>
      <c r="BO39" s="23">
        <f t="shared" si="87"/>
        <v>0</v>
      </c>
      <c r="BP39" s="23">
        <f t="shared" si="87"/>
        <v>0</v>
      </c>
      <c r="BQ39" s="2">
        <f t="shared" si="10"/>
        <v>1</v>
      </c>
      <c r="BR39" s="2">
        <f t="shared" si="11"/>
        <v>0</v>
      </c>
      <c r="BS39" s="2">
        <f t="shared" si="12"/>
        <v>1</v>
      </c>
      <c r="BT39" s="2">
        <f t="shared" si="13"/>
        <v>0</v>
      </c>
    </row>
    <row r="40" s="2" customFormat="1" spans="1:72">
      <c r="A40" s="8">
        <v>23759.27</v>
      </c>
      <c r="B40" s="8">
        <v>-8474</v>
      </c>
      <c r="C40" s="8">
        <v>15516.21</v>
      </c>
      <c r="D40" s="8">
        <v>14440.9</v>
      </c>
      <c r="E40" s="8">
        <v>0</v>
      </c>
      <c r="F40" s="9">
        <v>-4999</v>
      </c>
      <c r="G40" s="8">
        <v>186.48</v>
      </c>
      <c r="H40" s="8">
        <v>188.2</v>
      </c>
      <c r="I40" s="8">
        <v>0</v>
      </c>
      <c r="J40" s="8">
        <v>195.14</v>
      </c>
      <c r="K40" s="8">
        <v>271.1</v>
      </c>
      <c r="L40" s="8">
        <v>272.26</v>
      </c>
      <c r="M40" s="8">
        <v>501.15</v>
      </c>
      <c r="N40" s="8">
        <v>0</v>
      </c>
      <c r="O40" s="8">
        <v>0</v>
      </c>
      <c r="P40" s="8">
        <v>251.8</v>
      </c>
      <c r="Q40" s="8">
        <v>105.93</v>
      </c>
      <c r="R40" s="8">
        <v>104.87</v>
      </c>
      <c r="S40" s="8">
        <v>23732.93</v>
      </c>
      <c r="T40" s="8">
        <v>8670.437</v>
      </c>
      <c r="U40" s="8">
        <v>4714.888</v>
      </c>
      <c r="V40" s="8">
        <v>13700.477</v>
      </c>
      <c r="W40" s="8">
        <v>18415.365</v>
      </c>
      <c r="X40" s="8">
        <v>48.09</v>
      </c>
      <c r="Y40" s="8">
        <v>49.968</v>
      </c>
      <c r="Z40" s="8">
        <v>21048.34</v>
      </c>
      <c r="AA40" s="8">
        <v>585.246</v>
      </c>
      <c r="AB40" s="8">
        <v>872.35</v>
      </c>
      <c r="AC40" s="8" t="s">
        <v>60</v>
      </c>
      <c r="AD40" s="9">
        <v>-3670.263</v>
      </c>
      <c r="AE40" s="8">
        <v>0</v>
      </c>
      <c r="AF40" s="8">
        <v>0</v>
      </c>
      <c r="AG40" s="8">
        <v>0</v>
      </c>
      <c r="AH40" s="8">
        <v>0</v>
      </c>
      <c r="AI40" s="8">
        <v>0</v>
      </c>
      <c r="AJ40" s="8">
        <v>0</v>
      </c>
      <c r="AK40" s="8">
        <v>9338</v>
      </c>
      <c r="AL40" s="8">
        <v>22213.4</v>
      </c>
      <c r="AM40" s="8">
        <v>31551.4</v>
      </c>
      <c r="AN40" s="8">
        <v>24408.4</v>
      </c>
      <c r="AO40" s="8">
        <v>5062.63</v>
      </c>
      <c r="AP40" s="8">
        <v>19345.77</v>
      </c>
      <c r="AQ40" s="8">
        <v>0</v>
      </c>
      <c r="AR40" s="8">
        <v>0</v>
      </c>
      <c r="AS40" s="8"/>
      <c r="AT40" s="8"/>
      <c r="AU40" s="8">
        <v>0</v>
      </c>
      <c r="AV40" s="16">
        <v>0</v>
      </c>
      <c r="AW40" s="9">
        <v>0</v>
      </c>
      <c r="AX40" s="9">
        <v>0</v>
      </c>
      <c r="AY40" s="9">
        <v>250</v>
      </c>
      <c r="AZ40" s="20">
        <v>250</v>
      </c>
      <c r="BA40" s="9">
        <v>0</v>
      </c>
      <c r="BB40" s="9">
        <v>0</v>
      </c>
      <c r="BC40" s="8"/>
      <c r="BD40" s="8"/>
      <c r="BE40" s="24">
        <f t="shared" si="0"/>
        <v>0</v>
      </c>
      <c r="BF40" s="24">
        <f t="shared" ref="BF40:BH40" si="88">AH40</f>
        <v>0</v>
      </c>
      <c r="BG40" s="24">
        <f t="shared" si="88"/>
        <v>0</v>
      </c>
      <c r="BH40" s="24">
        <f t="shared" si="88"/>
        <v>0</v>
      </c>
      <c r="BI40" s="2">
        <f t="shared" si="5"/>
        <v>1</v>
      </c>
      <c r="BJ40" s="2">
        <f t="shared" si="6"/>
        <v>0</v>
      </c>
      <c r="BK40" s="2">
        <f t="shared" si="7"/>
        <v>1</v>
      </c>
      <c r="BL40" s="2">
        <f t="shared" si="8"/>
        <v>0</v>
      </c>
      <c r="BM40" s="23">
        <f t="shared" si="2"/>
        <v>0</v>
      </c>
      <c r="BN40" s="23">
        <f t="shared" ref="BN40:BP40" si="89">AE40</f>
        <v>0</v>
      </c>
      <c r="BO40" s="23">
        <f t="shared" si="89"/>
        <v>0</v>
      </c>
      <c r="BP40" s="23">
        <f t="shared" si="89"/>
        <v>0</v>
      </c>
      <c r="BQ40" s="2">
        <f t="shared" si="10"/>
        <v>1</v>
      </c>
      <c r="BR40" s="2">
        <f t="shared" si="11"/>
        <v>0</v>
      </c>
      <c r="BS40" s="2">
        <f t="shared" si="12"/>
        <v>1</v>
      </c>
      <c r="BT40" s="2">
        <f t="shared" si="13"/>
        <v>0</v>
      </c>
    </row>
    <row r="41" s="2" customFormat="1" spans="1:72">
      <c r="A41" s="8">
        <v>23444.09</v>
      </c>
      <c r="B41" s="8">
        <v>-8491</v>
      </c>
      <c r="C41" s="8">
        <v>15584.89</v>
      </c>
      <c r="D41" s="8">
        <v>14233.3</v>
      </c>
      <c r="E41" s="8">
        <v>0</v>
      </c>
      <c r="F41" s="9">
        <v>-4999</v>
      </c>
      <c r="G41" s="8">
        <v>187.33</v>
      </c>
      <c r="H41" s="8">
        <v>188.2</v>
      </c>
      <c r="I41" s="8">
        <v>0</v>
      </c>
      <c r="J41" s="8">
        <v>194.04</v>
      </c>
      <c r="K41" s="8">
        <v>271.1</v>
      </c>
      <c r="L41" s="8">
        <v>272.26</v>
      </c>
      <c r="M41" s="8">
        <v>501.97</v>
      </c>
      <c r="N41" s="8">
        <v>0</v>
      </c>
      <c r="O41" s="8">
        <v>0</v>
      </c>
      <c r="P41" s="8">
        <v>251.4</v>
      </c>
      <c r="Q41" s="8">
        <v>104.98</v>
      </c>
      <c r="R41" s="8">
        <v>104.92</v>
      </c>
      <c r="S41" s="8">
        <v>23609.375</v>
      </c>
      <c r="T41" s="8">
        <v>8588.636</v>
      </c>
      <c r="U41" s="8">
        <v>4625.801</v>
      </c>
      <c r="V41" s="8">
        <v>13834.386</v>
      </c>
      <c r="W41" s="8">
        <v>18460.187</v>
      </c>
      <c r="X41" s="8">
        <v>48.14</v>
      </c>
      <c r="Y41" s="8">
        <v>49.963</v>
      </c>
      <c r="Z41" s="8">
        <v>21226.484</v>
      </c>
      <c r="AA41" s="8">
        <v>560.426</v>
      </c>
      <c r="AB41" s="8">
        <v>861.88</v>
      </c>
      <c r="AC41" s="8" t="s">
        <v>60</v>
      </c>
      <c r="AD41" s="9">
        <v>-3677.4067</v>
      </c>
      <c r="AE41" s="8">
        <v>0</v>
      </c>
      <c r="AF41" s="8">
        <v>0</v>
      </c>
      <c r="AG41" s="8">
        <v>0</v>
      </c>
      <c r="AH41" s="8">
        <v>0</v>
      </c>
      <c r="AI41" s="8">
        <v>0</v>
      </c>
      <c r="AJ41" s="8">
        <v>0</v>
      </c>
      <c r="AK41" s="8">
        <v>9308</v>
      </c>
      <c r="AL41" s="8">
        <v>21990.4</v>
      </c>
      <c r="AM41" s="8">
        <v>31298.4</v>
      </c>
      <c r="AN41" s="8">
        <v>25404.33</v>
      </c>
      <c r="AO41" s="8">
        <v>5051.27</v>
      </c>
      <c r="AP41" s="8">
        <v>20353.06</v>
      </c>
      <c r="AQ41" s="8">
        <v>0</v>
      </c>
      <c r="AR41" s="8">
        <v>0</v>
      </c>
      <c r="AS41" s="8"/>
      <c r="AT41" s="8"/>
      <c r="AU41" s="8">
        <v>0</v>
      </c>
      <c r="AV41" s="16">
        <v>0</v>
      </c>
      <c r="AW41" s="9">
        <v>0</v>
      </c>
      <c r="AX41" s="9">
        <v>0</v>
      </c>
      <c r="AY41" s="9">
        <v>250</v>
      </c>
      <c r="AZ41" s="20">
        <v>250</v>
      </c>
      <c r="BA41" s="9">
        <v>0</v>
      </c>
      <c r="BB41" s="9">
        <v>0</v>
      </c>
      <c r="BC41" s="8"/>
      <c r="BD41" s="8"/>
      <c r="BE41" s="24">
        <f t="shared" si="0"/>
        <v>0</v>
      </c>
      <c r="BF41" s="24">
        <f t="shared" ref="BF41:BH41" si="90">AH41</f>
        <v>0</v>
      </c>
      <c r="BG41" s="24">
        <f t="shared" si="90"/>
        <v>0</v>
      </c>
      <c r="BH41" s="24">
        <f t="shared" si="90"/>
        <v>0</v>
      </c>
      <c r="BI41" s="2">
        <f t="shared" si="5"/>
        <v>1</v>
      </c>
      <c r="BJ41" s="2">
        <f t="shared" si="6"/>
        <v>0</v>
      </c>
      <c r="BK41" s="2">
        <f t="shared" si="7"/>
        <v>1</v>
      </c>
      <c r="BL41" s="2">
        <f t="shared" si="8"/>
        <v>0</v>
      </c>
      <c r="BM41" s="23">
        <f t="shared" si="2"/>
        <v>0</v>
      </c>
      <c r="BN41" s="23">
        <f t="shared" ref="BN41:BP41" si="91">AE41</f>
        <v>0</v>
      </c>
      <c r="BO41" s="23">
        <f t="shared" si="91"/>
        <v>0</v>
      </c>
      <c r="BP41" s="23">
        <f t="shared" si="91"/>
        <v>0</v>
      </c>
      <c r="BQ41" s="2">
        <f t="shared" si="10"/>
        <v>1</v>
      </c>
      <c r="BR41" s="2">
        <f t="shared" si="11"/>
        <v>0</v>
      </c>
      <c r="BS41" s="2">
        <f t="shared" si="12"/>
        <v>1</v>
      </c>
      <c r="BT41" s="2">
        <f t="shared" si="13"/>
        <v>0</v>
      </c>
    </row>
    <row r="42" s="2" customFormat="1" spans="1:72">
      <c r="A42" s="8">
        <v>23382.69</v>
      </c>
      <c r="B42" s="8">
        <v>-8515</v>
      </c>
      <c r="C42" s="8">
        <v>15205</v>
      </c>
      <c r="D42" s="8">
        <v>14495.69</v>
      </c>
      <c r="E42" s="8">
        <v>0</v>
      </c>
      <c r="F42" s="9">
        <v>-4999</v>
      </c>
      <c r="G42" s="8">
        <v>187.33</v>
      </c>
      <c r="H42" s="8">
        <v>186.48</v>
      </c>
      <c r="I42" s="8">
        <v>0</v>
      </c>
      <c r="J42" s="8">
        <v>194.31</v>
      </c>
      <c r="K42" s="8">
        <v>270.4</v>
      </c>
      <c r="L42" s="8">
        <v>271.56</v>
      </c>
      <c r="M42" s="8">
        <v>501.15</v>
      </c>
      <c r="N42" s="8">
        <v>0</v>
      </c>
      <c r="O42" s="8">
        <v>0</v>
      </c>
      <c r="P42" s="8">
        <v>247.5</v>
      </c>
      <c r="Q42" s="8">
        <v>105.08</v>
      </c>
      <c r="R42" s="8">
        <v>105.14</v>
      </c>
      <c r="S42" s="8">
        <v>23734.215</v>
      </c>
      <c r="T42" s="8">
        <v>8812.919</v>
      </c>
      <c r="U42" s="8">
        <v>4542.972</v>
      </c>
      <c r="V42" s="8">
        <v>14017.443</v>
      </c>
      <c r="W42" s="8">
        <v>18560.415</v>
      </c>
      <c r="X42" s="8">
        <v>48.19</v>
      </c>
      <c r="Y42" s="8">
        <v>49.973</v>
      </c>
      <c r="Z42" s="8">
        <v>21116.832</v>
      </c>
      <c r="AA42" s="8">
        <v>843.27</v>
      </c>
      <c r="AB42" s="8">
        <v>860.99</v>
      </c>
      <c r="AC42" s="8" t="s">
        <v>60</v>
      </c>
      <c r="AD42" s="9">
        <v>-3681.8892</v>
      </c>
      <c r="AE42" s="8">
        <v>0</v>
      </c>
      <c r="AF42" s="8">
        <v>0</v>
      </c>
      <c r="AG42" s="8">
        <v>0</v>
      </c>
      <c r="AH42" s="8">
        <v>0</v>
      </c>
      <c r="AI42" s="8">
        <v>0</v>
      </c>
      <c r="AJ42" s="8">
        <v>0</v>
      </c>
      <c r="AK42" s="8">
        <v>9324</v>
      </c>
      <c r="AL42" s="8">
        <v>21953.3</v>
      </c>
      <c r="AM42" s="8">
        <v>31277.3</v>
      </c>
      <c r="AN42" s="8">
        <v>26349.45</v>
      </c>
      <c r="AO42" s="8">
        <v>5102</v>
      </c>
      <c r="AP42" s="8">
        <v>21247.45</v>
      </c>
      <c r="AQ42" s="8">
        <v>0</v>
      </c>
      <c r="AR42" s="8">
        <v>0</v>
      </c>
      <c r="AS42" s="8"/>
      <c r="AT42" s="8"/>
      <c r="AU42" s="8">
        <v>0</v>
      </c>
      <c r="AV42" s="16">
        <v>0</v>
      </c>
      <c r="AW42" s="9">
        <v>0</v>
      </c>
      <c r="AX42" s="9">
        <v>0</v>
      </c>
      <c r="AY42" s="9">
        <v>250</v>
      </c>
      <c r="AZ42" s="20">
        <v>250</v>
      </c>
      <c r="BA42" s="9">
        <v>0</v>
      </c>
      <c r="BB42" s="9">
        <v>0</v>
      </c>
      <c r="BC42" s="8"/>
      <c r="BD42" s="8"/>
      <c r="BE42" s="24">
        <f t="shared" si="0"/>
        <v>0</v>
      </c>
      <c r="BF42" s="24">
        <f t="shared" ref="BF42:BH42" si="92">AH42</f>
        <v>0</v>
      </c>
      <c r="BG42" s="24">
        <f t="shared" si="92"/>
        <v>0</v>
      </c>
      <c r="BH42" s="24">
        <f t="shared" si="92"/>
        <v>0</v>
      </c>
      <c r="BI42" s="2">
        <f t="shared" si="5"/>
        <v>1</v>
      </c>
      <c r="BJ42" s="2">
        <f t="shared" si="6"/>
        <v>0</v>
      </c>
      <c r="BK42" s="2">
        <f t="shared" si="7"/>
        <v>1</v>
      </c>
      <c r="BL42" s="2">
        <f t="shared" si="8"/>
        <v>0</v>
      </c>
      <c r="BM42" s="23">
        <f t="shared" si="2"/>
        <v>0</v>
      </c>
      <c r="BN42" s="23">
        <f t="shared" ref="BN42:BP42" si="93">AE42</f>
        <v>0</v>
      </c>
      <c r="BO42" s="23">
        <f t="shared" si="93"/>
        <v>0</v>
      </c>
      <c r="BP42" s="23">
        <f t="shared" si="93"/>
        <v>0</v>
      </c>
      <c r="BQ42" s="2">
        <f t="shared" si="10"/>
        <v>1</v>
      </c>
      <c r="BR42" s="2">
        <f t="shared" si="11"/>
        <v>0</v>
      </c>
      <c r="BS42" s="2">
        <f t="shared" si="12"/>
        <v>1</v>
      </c>
      <c r="BT42" s="2">
        <f t="shared" si="13"/>
        <v>0</v>
      </c>
    </row>
    <row r="43" s="2" customFormat="1" spans="1:72">
      <c r="A43" s="8">
        <v>23447.21</v>
      </c>
      <c r="B43" s="8">
        <v>-8367</v>
      </c>
      <c r="C43" s="8">
        <v>15202.85</v>
      </c>
      <c r="D43" s="8">
        <v>14470.31</v>
      </c>
      <c r="E43" s="8">
        <v>0</v>
      </c>
      <c r="F43" s="9">
        <v>-4999</v>
      </c>
      <c r="G43" s="8">
        <v>187.33</v>
      </c>
      <c r="H43" s="8">
        <v>187.33</v>
      </c>
      <c r="I43" s="8">
        <v>0</v>
      </c>
      <c r="J43" s="8">
        <v>194.75</v>
      </c>
      <c r="K43" s="8">
        <v>270.86</v>
      </c>
      <c r="L43" s="8">
        <v>271.56</v>
      </c>
      <c r="M43" s="8">
        <v>501.15</v>
      </c>
      <c r="N43" s="8">
        <v>0</v>
      </c>
      <c r="O43" s="8">
        <v>0</v>
      </c>
      <c r="P43" s="8">
        <v>247.6</v>
      </c>
      <c r="Q43" s="8">
        <v>105.03</v>
      </c>
      <c r="R43" s="8">
        <v>105.14</v>
      </c>
      <c r="S43" s="8">
        <v>23495.746</v>
      </c>
      <c r="T43" s="8">
        <v>8563.484</v>
      </c>
      <c r="U43" s="8">
        <v>4471.955</v>
      </c>
      <c r="V43" s="8">
        <v>14196.358</v>
      </c>
      <c r="W43" s="8">
        <v>18668.313</v>
      </c>
      <c r="X43" s="8">
        <v>47.95</v>
      </c>
      <c r="Y43" s="8">
        <v>50.004</v>
      </c>
      <c r="Z43" s="8">
        <v>21513.516</v>
      </c>
      <c r="AA43" s="8">
        <v>575.969</v>
      </c>
      <c r="AB43" s="8">
        <v>862.77</v>
      </c>
      <c r="AC43" s="8" t="s">
        <v>60</v>
      </c>
      <c r="AD43" s="9">
        <v>-3685.111</v>
      </c>
      <c r="AE43" s="8">
        <v>0</v>
      </c>
      <c r="AF43" s="8">
        <v>0</v>
      </c>
      <c r="AG43" s="8">
        <v>0</v>
      </c>
      <c r="AH43" s="8">
        <v>0</v>
      </c>
      <c r="AI43" s="8">
        <v>0</v>
      </c>
      <c r="AJ43" s="8">
        <v>0</v>
      </c>
      <c r="AK43" s="8">
        <v>9268</v>
      </c>
      <c r="AL43" s="8">
        <v>21878.9</v>
      </c>
      <c r="AM43" s="8">
        <v>31146.9</v>
      </c>
      <c r="AN43" s="8">
        <v>27191.48</v>
      </c>
      <c r="AO43" s="8">
        <v>5152.51</v>
      </c>
      <c r="AP43" s="8">
        <v>22038.97</v>
      </c>
      <c r="AQ43" s="8">
        <v>0</v>
      </c>
      <c r="AR43" s="8">
        <v>0</v>
      </c>
      <c r="AS43" s="8"/>
      <c r="AT43" s="8"/>
      <c r="AU43" s="8">
        <v>0</v>
      </c>
      <c r="AV43" s="16">
        <v>0</v>
      </c>
      <c r="AW43" s="9">
        <v>0</v>
      </c>
      <c r="AX43" s="9">
        <v>0</v>
      </c>
      <c r="AY43" s="9">
        <v>250</v>
      </c>
      <c r="AZ43" s="20">
        <v>250</v>
      </c>
      <c r="BA43" s="9">
        <v>0</v>
      </c>
      <c r="BB43" s="9">
        <v>0</v>
      </c>
      <c r="BC43" s="8"/>
      <c r="BD43" s="8"/>
      <c r="BE43" s="24">
        <f t="shared" si="0"/>
        <v>0</v>
      </c>
      <c r="BF43" s="24">
        <f t="shared" ref="BF43:BH43" si="94">AH43</f>
        <v>0</v>
      </c>
      <c r="BG43" s="24">
        <f t="shared" si="94"/>
        <v>0</v>
      </c>
      <c r="BH43" s="24">
        <f t="shared" si="94"/>
        <v>0</v>
      </c>
      <c r="BI43" s="2">
        <f t="shared" si="5"/>
        <v>1</v>
      </c>
      <c r="BJ43" s="2">
        <f t="shared" si="6"/>
        <v>0</v>
      </c>
      <c r="BK43" s="2">
        <f t="shared" si="7"/>
        <v>1</v>
      </c>
      <c r="BL43" s="2">
        <f t="shared" si="8"/>
        <v>0</v>
      </c>
      <c r="BM43" s="23">
        <f t="shared" si="2"/>
        <v>0</v>
      </c>
      <c r="BN43" s="23">
        <f t="shared" ref="BN43:BP43" si="95">AE43</f>
        <v>0</v>
      </c>
      <c r="BO43" s="23">
        <f t="shared" si="95"/>
        <v>0</v>
      </c>
      <c r="BP43" s="23">
        <f t="shared" si="95"/>
        <v>0</v>
      </c>
      <c r="BQ43" s="2">
        <f t="shared" si="10"/>
        <v>1</v>
      </c>
      <c r="BR43" s="2">
        <f t="shared" si="11"/>
        <v>0</v>
      </c>
      <c r="BS43" s="2">
        <f t="shared" si="12"/>
        <v>1</v>
      </c>
      <c r="BT43" s="2">
        <f t="shared" si="13"/>
        <v>0</v>
      </c>
    </row>
    <row r="44" s="2" customFormat="1" spans="1:72">
      <c r="A44" s="8">
        <v>23446.11</v>
      </c>
      <c r="B44" s="8">
        <v>-8222</v>
      </c>
      <c r="C44" s="8">
        <v>15203.23</v>
      </c>
      <c r="D44" s="8">
        <v>14341.37</v>
      </c>
      <c r="E44" s="8">
        <v>0</v>
      </c>
      <c r="F44" s="9">
        <v>-4999</v>
      </c>
      <c r="G44" s="8">
        <v>187.33</v>
      </c>
      <c r="H44" s="8">
        <v>187.33</v>
      </c>
      <c r="I44" s="8">
        <v>0</v>
      </c>
      <c r="J44" s="8">
        <v>194.7</v>
      </c>
      <c r="K44" s="8">
        <v>271.33</v>
      </c>
      <c r="L44" s="8">
        <v>272.49</v>
      </c>
      <c r="M44" s="8">
        <v>501.15</v>
      </c>
      <c r="N44" s="8">
        <v>0</v>
      </c>
      <c r="O44" s="8">
        <v>0</v>
      </c>
      <c r="P44" s="8">
        <v>246</v>
      </c>
      <c r="Q44" s="8">
        <v>105.14</v>
      </c>
      <c r="R44" s="8">
        <v>104.71</v>
      </c>
      <c r="S44" s="8">
        <v>23548.293</v>
      </c>
      <c r="T44" s="8">
        <v>8363.392</v>
      </c>
      <c r="U44" s="8">
        <v>4177.41</v>
      </c>
      <c r="V44" s="8">
        <v>14154.459</v>
      </c>
      <c r="W44" s="8">
        <v>18331.869</v>
      </c>
      <c r="X44" s="8">
        <v>48</v>
      </c>
      <c r="Y44" s="8">
        <v>50.017</v>
      </c>
      <c r="Z44" s="8">
        <v>21332.105</v>
      </c>
      <c r="AA44" s="8">
        <v>705.078</v>
      </c>
      <c r="AB44" s="8">
        <v>855.76</v>
      </c>
      <c r="AC44" s="8" t="s">
        <v>60</v>
      </c>
      <c r="AD44" s="9">
        <v>-3683.1501</v>
      </c>
      <c r="AE44" s="8">
        <v>0</v>
      </c>
      <c r="AF44" s="8">
        <v>0</v>
      </c>
      <c r="AG44" s="8">
        <v>0</v>
      </c>
      <c r="AH44" s="8">
        <v>0</v>
      </c>
      <c r="AI44" s="8">
        <v>0</v>
      </c>
      <c r="AJ44" s="8">
        <v>0</v>
      </c>
      <c r="AK44" s="8">
        <v>9165</v>
      </c>
      <c r="AL44" s="8">
        <v>21841.7</v>
      </c>
      <c r="AM44" s="8">
        <v>31006.7</v>
      </c>
      <c r="AN44" s="8">
        <v>27934.05</v>
      </c>
      <c r="AO44" s="8">
        <v>5209.14</v>
      </c>
      <c r="AP44" s="8">
        <v>22724.91</v>
      </c>
      <c r="AQ44" s="8">
        <v>0</v>
      </c>
      <c r="AR44" s="8">
        <v>0</v>
      </c>
      <c r="AS44" s="8"/>
      <c r="AT44" s="8"/>
      <c r="AU44" s="8">
        <v>0</v>
      </c>
      <c r="AV44" s="16">
        <v>0</v>
      </c>
      <c r="AW44" s="9">
        <v>0</v>
      </c>
      <c r="AX44" s="9">
        <v>0</v>
      </c>
      <c r="AY44" s="9">
        <v>250</v>
      </c>
      <c r="AZ44" s="20">
        <v>250</v>
      </c>
      <c r="BA44" s="9">
        <v>0</v>
      </c>
      <c r="BB44" s="9">
        <v>0</v>
      </c>
      <c r="BC44" s="8"/>
      <c r="BD44" s="8"/>
      <c r="BE44" s="24">
        <f t="shared" si="0"/>
        <v>0</v>
      </c>
      <c r="BF44" s="24">
        <f t="shared" ref="BF44:BH44" si="96">AH44</f>
        <v>0</v>
      </c>
      <c r="BG44" s="24">
        <f t="shared" si="96"/>
        <v>0</v>
      </c>
      <c r="BH44" s="24">
        <f t="shared" si="96"/>
        <v>0</v>
      </c>
      <c r="BI44" s="2">
        <f t="shared" si="5"/>
        <v>1</v>
      </c>
      <c r="BJ44" s="2">
        <f t="shared" si="6"/>
        <v>0</v>
      </c>
      <c r="BK44" s="2">
        <f t="shared" si="7"/>
        <v>1</v>
      </c>
      <c r="BL44" s="2">
        <f t="shared" si="8"/>
        <v>0</v>
      </c>
      <c r="BM44" s="23">
        <f t="shared" si="2"/>
        <v>0</v>
      </c>
      <c r="BN44" s="23">
        <f t="shared" ref="BN44:BP44" si="97">AE44</f>
        <v>0</v>
      </c>
      <c r="BO44" s="23">
        <f t="shared" si="97"/>
        <v>0</v>
      </c>
      <c r="BP44" s="23">
        <f t="shared" si="97"/>
        <v>0</v>
      </c>
      <c r="BQ44" s="2">
        <f t="shared" si="10"/>
        <v>1</v>
      </c>
      <c r="BR44" s="2">
        <f t="shared" si="11"/>
        <v>0</v>
      </c>
      <c r="BS44" s="2">
        <f t="shared" si="12"/>
        <v>1</v>
      </c>
      <c r="BT44" s="2">
        <f t="shared" si="13"/>
        <v>0</v>
      </c>
    </row>
    <row r="45" s="2" customFormat="1" spans="1:72">
      <c r="A45" s="8">
        <v>23623.74</v>
      </c>
      <c r="B45" s="8">
        <v>-8075</v>
      </c>
      <c r="C45" s="8">
        <v>15288.39</v>
      </c>
      <c r="D45" s="8">
        <v>14388.47</v>
      </c>
      <c r="E45" s="8">
        <v>0</v>
      </c>
      <c r="F45" s="9">
        <v>-4999</v>
      </c>
      <c r="G45" s="8">
        <v>188.2</v>
      </c>
      <c r="H45" s="8">
        <v>187.33</v>
      </c>
      <c r="I45" s="8">
        <v>0</v>
      </c>
      <c r="J45" s="8">
        <v>194.48</v>
      </c>
      <c r="K45" s="8">
        <v>270.4</v>
      </c>
      <c r="L45" s="8">
        <v>271.56</v>
      </c>
      <c r="M45" s="8">
        <v>501.97</v>
      </c>
      <c r="N45" s="8">
        <v>0</v>
      </c>
      <c r="O45" s="8">
        <v>0</v>
      </c>
      <c r="P45" s="8">
        <v>246</v>
      </c>
      <c r="Q45" s="8">
        <v>105.08</v>
      </c>
      <c r="R45" s="8">
        <v>104.71</v>
      </c>
      <c r="S45" s="8">
        <v>23611.52</v>
      </c>
      <c r="T45" s="8">
        <v>7980.849</v>
      </c>
      <c r="U45" s="8">
        <v>4044.732</v>
      </c>
      <c r="V45" s="8">
        <v>14262.809</v>
      </c>
      <c r="W45" s="8">
        <v>18307.541</v>
      </c>
      <c r="X45" s="8">
        <v>47.91</v>
      </c>
      <c r="Y45" s="8">
        <v>50.03</v>
      </c>
      <c r="Z45" s="8">
        <v>21559.371</v>
      </c>
      <c r="AA45" s="8">
        <v>510.047</v>
      </c>
      <c r="AB45" s="8">
        <v>839.33</v>
      </c>
      <c r="AC45" s="8" t="s">
        <v>60</v>
      </c>
      <c r="AD45" s="9">
        <v>-3684.1304</v>
      </c>
      <c r="AE45" s="8">
        <v>0</v>
      </c>
      <c r="AF45" s="8">
        <v>0</v>
      </c>
      <c r="AG45" s="8">
        <v>0</v>
      </c>
      <c r="AH45" s="8">
        <v>0</v>
      </c>
      <c r="AI45" s="8">
        <v>0</v>
      </c>
      <c r="AJ45" s="8">
        <v>0</v>
      </c>
      <c r="AK45" s="8">
        <v>9060</v>
      </c>
      <c r="AL45" s="8">
        <v>21841.7</v>
      </c>
      <c r="AM45" s="8">
        <v>30901.7</v>
      </c>
      <c r="AN45" s="8">
        <v>28552.78</v>
      </c>
      <c r="AO45" s="8">
        <v>5254.47</v>
      </c>
      <c r="AP45" s="8">
        <v>23298.31</v>
      </c>
      <c r="AQ45" s="8">
        <v>0</v>
      </c>
      <c r="AR45" s="8">
        <v>0</v>
      </c>
      <c r="AS45" s="8"/>
      <c r="AT45" s="8"/>
      <c r="AU45" s="8">
        <v>0</v>
      </c>
      <c r="AV45" s="16">
        <v>0</v>
      </c>
      <c r="AW45" s="9">
        <v>0</v>
      </c>
      <c r="AX45" s="9">
        <v>0</v>
      </c>
      <c r="AY45" s="9">
        <v>250</v>
      </c>
      <c r="AZ45" s="20">
        <v>250</v>
      </c>
      <c r="BA45" s="9">
        <v>0</v>
      </c>
      <c r="BB45" s="9">
        <v>0</v>
      </c>
      <c r="BC45" s="8"/>
      <c r="BD45" s="8"/>
      <c r="BE45" s="24">
        <f t="shared" si="0"/>
        <v>0</v>
      </c>
      <c r="BF45" s="24">
        <f t="shared" ref="BF45:BH45" si="98">AH45</f>
        <v>0</v>
      </c>
      <c r="BG45" s="24">
        <f t="shared" si="98"/>
        <v>0</v>
      </c>
      <c r="BH45" s="24">
        <f t="shared" si="98"/>
        <v>0</v>
      </c>
      <c r="BI45" s="2">
        <f t="shared" si="5"/>
        <v>1</v>
      </c>
      <c r="BJ45" s="2">
        <f t="shared" si="6"/>
        <v>0</v>
      </c>
      <c r="BK45" s="2">
        <f t="shared" si="7"/>
        <v>1</v>
      </c>
      <c r="BL45" s="2">
        <f t="shared" si="8"/>
        <v>0</v>
      </c>
      <c r="BM45" s="23">
        <f t="shared" si="2"/>
        <v>0</v>
      </c>
      <c r="BN45" s="23">
        <f t="shared" ref="BN45:BP45" si="99">AE45</f>
        <v>0</v>
      </c>
      <c r="BO45" s="23">
        <f t="shared" si="99"/>
        <v>0</v>
      </c>
      <c r="BP45" s="23">
        <f t="shared" si="99"/>
        <v>0</v>
      </c>
      <c r="BQ45" s="2">
        <f t="shared" si="10"/>
        <v>1</v>
      </c>
      <c r="BR45" s="2">
        <f t="shared" si="11"/>
        <v>0</v>
      </c>
      <c r="BS45" s="2">
        <f t="shared" si="12"/>
        <v>1</v>
      </c>
      <c r="BT45" s="2">
        <f t="shared" si="13"/>
        <v>0</v>
      </c>
    </row>
    <row r="46" s="2" customFormat="1" spans="1:72">
      <c r="A46" s="8">
        <v>24057.55</v>
      </c>
      <c r="B46" s="8">
        <v>-7933</v>
      </c>
      <c r="C46" s="8">
        <v>15289.18</v>
      </c>
      <c r="D46" s="8">
        <v>16280.31</v>
      </c>
      <c r="E46" s="8">
        <v>0</v>
      </c>
      <c r="F46" s="9">
        <v>-4999</v>
      </c>
      <c r="G46" s="8">
        <v>189.05</v>
      </c>
      <c r="H46" s="8">
        <v>187.33</v>
      </c>
      <c r="I46" s="8">
        <v>0</v>
      </c>
      <c r="J46" s="8">
        <v>194.75</v>
      </c>
      <c r="K46" s="8">
        <v>271.1</v>
      </c>
      <c r="L46" s="8">
        <v>272.49</v>
      </c>
      <c r="M46" s="8">
        <v>501.56</v>
      </c>
      <c r="N46" s="8">
        <v>0</v>
      </c>
      <c r="O46" s="8">
        <v>0</v>
      </c>
      <c r="P46" s="8">
        <v>245.9</v>
      </c>
      <c r="Q46" s="8">
        <v>104.34</v>
      </c>
      <c r="R46" s="8">
        <v>105.19</v>
      </c>
      <c r="S46" s="8">
        <v>23950.111</v>
      </c>
      <c r="T46" s="8">
        <v>8079.574</v>
      </c>
      <c r="U46" s="8">
        <v>3726.964</v>
      </c>
      <c r="V46" s="8">
        <v>14286.732</v>
      </c>
      <c r="W46" s="8">
        <v>18013.695</v>
      </c>
      <c r="X46" s="8">
        <v>-257.89</v>
      </c>
      <c r="Y46" s="8">
        <v>49.969</v>
      </c>
      <c r="Z46" s="8">
        <v>21269.457</v>
      </c>
      <c r="AA46" s="8">
        <v>876.289</v>
      </c>
      <c r="AB46" s="8">
        <v>835.64</v>
      </c>
      <c r="AC46" s="8" t="s">
        <v>60</v>
      </c>
      <c r="AD46" s="9">
        <v>-3683.15</v>
      </c>
      <c r="AE46" s="8">
        <v>0</v>
      </c>
      <c r="AF46" s="8">
        <v>0</v>
      </c>
      <c r="AG46" s="8">
        <v>0</v>
      </c>
      <c r="AH46" s="8">
        <v>0</v>
      </c>
      <c r="AI46" s="8">
        <v>0</v>
      </c>
      <c r="AJ46" s="8">
        <v>0</v>
      </c>
      <c r="AK46" s="8">
        <v>8962</v>
      </c>
      <c r="AL46" s="8">
        <v>22064.8</v>
      </c>
      <c r="AM46" s="8">
        <v>31026.8</v>
      </c>
      <c r="AN46" s="8">
        <v>29034.7</v>
      </c>
      <c r="AO46" s="8">
        <v>5281.48</v>
      </c>
      <c r="AP46" s="8">
        <v>23753.22</v>
      </c>
      <c r="AQ46" s="8">
        <v>0</v>
      </c>
      <c r="AR46" s="8">
        <v>0</v>
      </c>
      <c r="AS46" s="8"/>
      <c r="AT46" s="8"/>
      <c r="AU46" s="8">
        <v>0</v>
      </c>
      <c r="AV46" s="16">
        <v>0</v>
      </c>
      <c r="AW46" s="9">
        <v>0</v>
      </c>
      <c r="AX46" s="9">
        <v>0</v>
      </c>
      <c r="AY46" s="9">
        <v>250</v>
      </c>
      <c r="AZ46" s="20">
        <v>250</v>
      </c>
      <c r="BA46" s="9">
        <v>0</v>
      </c>
      <c r="BB46" s="9">
        <v>0</v>
      </c>
      <c r="BC46" s="8"/>
      <c r="BD46" s="8"/>
      <c r="BE46" s="24">
        <f t="shared" si="0"/>
        <v>0</v>
      </c>
      <c r="BF46" s="24">
        <f t="shared" ref="BF46:BH46" si="100">AH46</f>
        <v>0</v>
      </c>
      <c r="BG46" s="24">
        <f t="shared" si="100"/>
        <v>0</v>
      </c>
      <c r="BH46" s="24">
        <f t="shared" si="100"/>
        <v>0</v>
      </c>
      <c r="BI46" s="2">
        <f t="shared" si="5"/>
        <v>1</v>
      </c>
      <c r="BJ46" s="2">
        <f t="shared" si="6"/>
        <v>0</v>
      </c>
      <c r="BK46" s="2">
        <f t="shared" si="7"/>
        <v>1</v>
      </c>
      <c r="BL46" s="2">
        <f t="shared" si="8"/>
        <v>0</v>
      </c>
      <c r="BM46" s="23">
        <f t="shared" si="2"/>
        <v>0</v>
      </c>
      <c r="BN46" s="23">
        <f t="shared" ref="BN46:BP46" si="101">AE46</f>
        <v>0</v>
      </c>
      <c r="BO46" s="23">
        <f t="shared" si="101"/>
        <v>0</v>
      </c>
      <c r="BP46" s="23">
        <f t="shared" si="101"/>
        <v>0</v>
      </c>
      <c r="BQ46" s="2">
        <f t="shared" si="10"/>
        <v>1</v>
      </c>
      <c r="BR46" s="2">
        <f t="shared" si="11"/>
        <v>0</v>
      </c>
      <c r="BS46" s="2">
        <f t="shared" si="12"/>
        <v>1</v>
      </c>
      <c r="BT46" s="2">
        <f t="shared" si="13"/>
        <v>0</v>
      </c>
    </row>
    <row r="47" s="2" customFormat="1" spans="1:72">
      <c r="A47" s="8">
        <v>23965.65</v>
      </c>
      <c r="B47" s="8">
        <v>-7813</v>
      </c>
      <c r="C47" s="8">
        <v>15224.66</v>
      </c>
      <c r="D47" s="8">
        <v>16588.38</v>
      </c>
      <c r="E47" s="8">
        <v>0</v>
      </c>
      <c r="F47" s="9">
        <v>-4999</v>
      </c>
      <c r="G47" s="8">
        <v>187.33</v>
      </c>
      <c r="H47" s="8">
        <v>186.48</v>
      </c>
      <c r="I47" s="8">
        <v>0</v>
      </c>
      <c r="J47" s="8">
        <v>194.34</v>
      </c>
      <c r="K47" s="8">
        <v>271.1</v>
      </c>
      <c r="L47" s="8">
        <v>272.26</v>
      </c>
      <c r="M47" s="8">
        <v>498.68</v>
      </c>
      <c r="N47" s="8">
        <v>0</v>
      </c>
      <c r="O47" s="8">
        <v>0</v>
      </c>
      <c r="P47" s="8">
        <v>247.3</v>
      </c>
      <c r="Q47" s="8">
        <v>104.66</v>
      </c>
      <c r="R47" s="8">
        <v>104.55</v>
      </c>
      <c r="S47" s="8">
        <v>24054.988</v>
      </c>
      <c r="T47" s="8">
        <v>7841.134</v>
      </c>
      <c r="U47" s="8">
        <v>3646.57</v>
      </c>
      <c r="V47" s="8">
        <v>14359.476</v>
      </c>
      <c r="W47" s="8">
        <v>18006.046</v>
      </c>
      <c r="X47" s="8">
        <v>-259.1</v>
      </c>
      <c r="Y47" s="8">
        <v>50.024</v>
      </c>
      <c r="Z47" s="8">
        <v>21182.926</v>
      </c>
      <c r="AA47" s="8">
        <v>928.563</v>
      </c>
      <c r="AB47" s="8">
        <v>828.18</v>
      </c>
      <c r="AC47" s="8" t="s">
        <v>60</v>
      </c>
      <c r="AD47" s="9">
        <v>-3687.3525</v>
      </c>
      <c r="AE47" s="8">
        <v>0</v>
      </c>
      <c r="AF47" s="8">
        <v>0</v>
      </c>
      <c r="AG47" s="8">
        <v>0</v>
      </c>
      <c r="AH47" s="8">
        <v>0</v>
      </c>
      <c r="AI47" s="8">
        <v>0</v>
      </c>
      <c r="AJ47" s="8">
        <v>0</v>
      </c>
      <c r="AK47" s="8">
        <v>8832</v>
      </c>
      <c r="AL47" s="8">
        <v>22064.8</v>
      </c>
      <c r="AM47" s="8">
        <v>30896.8</v>
      </c>
      <c r="AN47" s="8">
        <v>29402.23</v>
      </c>
      <c r="AO47" s="8">
        <v>5301.13</v>
      </c>
      <c r="AP47" s="8">
        <v>24101.1</v>
      </c>
      <c r="AQ47" s="8">
        <v>0</v>
      </c>
      <c r="AR47" s="8">
        <v>0</v>
      </c>
      <c r="AS47" s="8"/>
      <c r="AT47" s="8"/>
      <c r="AU47" s="8">
        <v>0</v>
      </c>
      <c r="AV47" s="16">
        <v>0</v>
      </c>
      <c r="AW47" s="9">
        <v>0</v>
      </c>
      <c r="AX47" s="9">
        <v>0</v>
      </c>
      <c r="AY47" s="9">
        <v>250</v>
      </c>
      <c r="AZ47" s="20">
        <v>250</v>
      </c>
      <c r="BA47" s="9">
        <v>0</v>
      </c>
      <c r="BB47" s="9">
        <v>0</v>
      </c>
      <c r="BC47" s="8"/>
      <c r="BD47" s="8"/>
      <c r="BE47" s="24">
        <f t="shared" si="0"/>
        <v>0</v>
      </c>
      <c r="BF47" s="24">
        <f t="shared" ref="BF47:BH47" si="102">AH47</f>
        <v>0</v>
      </c>
      <c r="BG47" s="24">
        <f t="shared" si="102"/>
        <v>0</v>
      </c>
      <c r="BH47" s="24">
        <f t="shared" si="102"/>
        <v>0</v>
      </c>
      <c r="BI47" s="2">
        <f t="shared" si="5"/>
        <v>1</v>
      </c>
      <c r="BJ47" s="2">
        <f t="shared" si="6"/>
        <v>0</v>
      </c>
      <c r="BK47" s="2">
        <f t="shared" si="7"/>
        <v>1</v>
      </c>
      <c r="BL47" s="2">
        <f t="shared" si="8"/>
        <v>0</v>
      </c>
      <c r="BM47" s="23">
        <f t="shared" si="2"/>
        <v>0</v>
      </c>
      <c r="BN47" s="23">
        <f t="shared" ref="BN47:BP47" si="103">AE47</f>
        <v>0</v>
      </c>
      <c r="BO47" s="23">
        <f t="shared" si="103"/>
        <v>0</v>
      </c>
      <c r="BP47" s="23">
        <f t="shared" si="103"/>
        <v>0</v>
      </c>
      <c r="BQ47" s="2">
        <f t="shared" si="10"/>
        <v>1</v>
      </c>
      <c r="BR47" s="2">
        <f t="shared" si="11"/>
        <v>0</v>
      </c>
      <c r="BS47" s="2">
        <f t="shared" si="12"/>
        <v>1</v>
      </c>
      <c r="BT47" s="2">
        <f t="shared" si="13"/>
        <v>0</v>
      </c>
    </row>
    <row r="48" s="2" customFormat="1" spans="1:72">
      <c r="A48" s="8">
        <v>24092.1</v>
      </c>
      <c r="B48" s="8">
        <v>-7694</v>
      </c>
      <c r="C48" s="8">
        <v>15219.17</v>
      </c>
      <c r="D48" s="8">
        <v>16585.11</v>
      </c>
      <c r="E48" s="8">
        <v>0</v>
      </c>
      <c r="F48" s="9">
        <v>-4999</v>
      </c>
      <c r="G48" s="8">
        <v>187.33</v>
      </c>
      <c r="H48" s="8">
        <v>187.33</v>
      </c>
      <c r="I48" s="8">
        <v>0</v>
      </c>
      <c r="J48" s="8">
        <v>193.93</v>
      </c>
      <c r="K48" s="8">
        <v>271.1</v>
      </c>
      <c r="L48" s="8">
        <v>271.1</v>
      </c>
      <c r="M48" s="8">
        <v>499.5</v>
      </c>
      <c r="N48" s="8">
        <v>0</v>
      </c>
      <c r="O48" s="8">
        <v>0</v>
      </c>
      <c r="P48" s="8">
        <v>244.4</v>
      </c>
      <c r="Q48" s="8">
        <v>104.61</v>
      </c>
      <c r="R48" s="8">
        <v>105.14</v>
      </c>
      <c r="S48" s="8">
        <v>24132.215</v>
      </c>
      <c r="T48" s="8">
        <v>7687.306</v>
      </c>
      <c r="U48" s="8">
        <v>3578.988</v>
      </c>
      <c r="V48" s="8">
        <v>14481.814</v>
      </c>
      <c r="W48" s="8">
        <v>18060.802</v>
      </c>
      <c r="X48" s="8">
        <v>-258.35</v>
      </c>
      <c r="Y48" s="8">
        <v>50.035</v>
      </c>
      <c r="Z48" s="8">
        <v>21146.82</v>
      </c>
      <c r="AA48" s="8">
        <v>936.23</v>
      </c>
      <c r="AB48" s="8">
        <v>840.26</v>
      </c>
      <c r="AC48" s="8" t="s">
        <v>60</v>
      </c>
      <c r="AD48" s="9">
        <v>-3690.4338</v>
      </c>
      <c r="AE48" s="8">
        <v>0</v>
      </c>
      <c r="AF48" s="8">
        <v>0</v>
      </c>
      <c r="AG48" s="8">
        <v>0</v>
      </c>
      <c r="AH48" s="8">
        <v>0</v>
      </c>
      <c r="AI48" s="8">
        <v>0</v>
      </c>
      <c r="AJ48" s="8">
        <v>0</v>
      </c>
      <c r="AK48" s="8">
        <v>8704</v>
      </c>
      <c r="AL48" s="8">
        <v>21841.7</v>
      </c>
      <c r="AM48" s="8">
        <v>30545.7</v>
      </c>
      <c r="AN48" s="8">
        <v>29669</v>
      </c>
      <c r="AO48" s="8">
        <v>5314.92</v>
      </c>
      <c r="AP48" s="8">
        <v>24354.08</v>
      </c>
      <c r="AQ48" s="8">
        <v>0</v>
      </c>
      <c r="AR48" s="8">
        <v>0</v>
      </c>
      <c r="AS48" s="8"/>
      <c r="AT48" s="8"/>
      <c r="AU48" s="8">
        <v>0</v>
      </c>
      <c r="AV48" s="16">
        <v>0</v>
      </c>
      <c r="AW48" s="9">
        <v>0</v>
      </c>
      <c r="AX48" s="9">
        <v>0</v>
      </c>
      <c r="AY48" s="9">
        <v>250</v>
      </c>
      <c r="AZ48" s="20">
        <v>250</v>
      </c>
      <c r="BA48" s="9">
        <v>0</v>
      </c>
      <c r="BB48" s="9">
        <v>0</v>
      </c>
      <c r="BC48" s="8"/>
      <c r="BD48" s="8"/>
      <c r="BE48" s="24">
        <f t="shared" si="0"/>
        <v>0</v>
      </c>
      <c r="BF48" s="24">
        <f t="shared" ref="BF48:BH48" si="104">AH48</f>
        <v>0</v>
      </c>
      <c r="BG48" s="24">
        <f t="shared" si="104"/>
        <v>0</v>
      </c>
      <c r="BH48" s="24">
        <f t="shared" si="104"/>
        <v>0</v>
      </c>
      <c r="BI48" s="2">
        <f t="shared" si="5"/>
        <v>1</v>
      </c>
      <c r="BJ48" s="2">
        <f t="shared" si="6"/>
        <v>0</v>
      </c>
      <c r="BK48" s="2">
        <f t="shared" si="7"/>
        <v>1</v>
      </c>
      <c r="BL48" s="2">
        <f t="shared" si="8"/>
        <v>0</v>
      </c>
      <c r="BM48" s="23">
        <f t="shared" si="2"/>
        <v>0</v>
      </c>
      <c r="BN48" s="23">
        <f t="shared" ref="BN48:BP48" si="105">AE48</f>
        <v>0</v>
      </c>
      <c r="BO48" s="23">
        <f t="shared" si="105"/>
        <v>0</v>
      </c>
      <c r="BP48" s="23">
        <f t="shared" si="105"/>
        <v>0</v>
      </c>
      <c r="BQ48" s="2">
        <f t="shared" si="10"/>
        <v>1</v>
      </c>
      <c r="BR48" s="2">
        <f t="shared" si="11"/>
        <v>0</v>
      </c>
      <c r="BS48" s="2">
        <f t="shared" si="12"/>
        <v>1</v>
      </c>
      <c r="BT48" s="2">
        <f t="shared" si="13"/>
        <v>0</v>
      </c>
    </row>
    <row r="49" s="2" customFormat="1" spans="1:72">
      <c r="A49" s="8">
        <v>23497.36</v>
      </c>
      <c r="B49" s="8">
        <v>-7575</v>
      </c>
      <c r="C49" s="8">
        <v>15206.01</v>
      </c>
      <c r="D49" s="8">
        <v>16169.17</v>
      </c>
      <c r="E49" s="8">
        <v>0</v>
      </c>
      <c r="F49" s="9">
        <v>-4999</v>
      </c>
      <c r="G49" s="8">
        <v>187.33</v>
      </c>
      <c r="H49" s="8">
        <v>186.48</v>
      </c>
      <c r="I49" s="8">
        <v>0</v>
      </c>
      <c r="J49" s="8">
        <v>194.61</v>
      </c>
      <c r="K49" s="8">
        <v>270.86</v>
      </c>
      <c r="L49" s="8">
        <v>270.4</v>
      </c>
      <c r="M49" s="8">
        <v>501.97</v>
      </c>
      <c r="N49" s="8">
        <v>0</v>
      </c>
      <c r="O49" s="8">
        <v>0</v>
      </c>
      <c r="P49" s="8">
        <v>246.5</v>
      </c>
      <c r="Q49" s="8">
        <v>104.71</v>
      </c>
      <c r="R49" s="8">
        <v>104.61</v>
      </c>
      <c r="S49" s="8">
        <v>23552.07</v>
      </c>
      <c r="T49" s="8">
        <v>7525.961</v>
      </c>
      <c r="U49" s="8">
        <v>3462.734</v>
      </c>
      <c r="V49" s="8">
        <v>14597.937</v>
      </c>
      <c r="W49" s="8">
        <v>18060.671</v>
      </c>
      <c r="X49" s="8">
        <v>-256.55</v>
      </c>
      <c r="Y49" s="8">
        <v>49.984</v>
      </c>
      <c r="Z49" s="8">
        <v>21530.16</v>
      </c>
      <c r="AA49" s="8">
        <v>602.613</v>
      </c>
      <c r="AB49" s="8">
        <v>836.75</v>
      </c>
      <c r="AC49" s="8" t="s">
        <v>60</v>
      </c>
      <c r="AD49" s="9">
        <v>-3682.3096</v>
      </c>
      <c r="AE49" s="8">
        <v>0</v>
      </c>
      <c r="AF49" s="8">
        <v>0</v>
      </c>
      <c r="AG49" s="8">
        <v>0</v>
      </c>
      <c r="AH49" s="8">
        <v>0</v>
      </c>
      <c r="AI49" s="8">
        <v>0</v>
      </c>
      <c r="AJ49" s="8">
        <v>0</v>
      </c>
      <c r="AK49" s="8">
        <v>8576</v>
      </c>
      <c r="AL49" s="8">
        <v>21284.2</v>
      </c>
      <c r="AM49" s="8">
        <v>29860.2</v>
      </c>
      <c r="AN49" s="8">
        <v>29817.8</v>
      </c>
      <c r="AO49" s="8">
        <v>5312.88</v>
      </c>
      <c r="AP49" s="8">
        <v>24504.92</v>
      </c>
      <c r="AQ49" s="8">
        <v>0</v>
      </c>
      <c r="AR49" s="8">
        <v>0</v>
      </c>
      <c r="AS49" s="8"/>
      <c r="AT49" s="8"/>
      <c r="AU49" s="8">
        <v>0</v>
      </c>
      <c r="AV49" s="16">
        <v>0</v>
      </c>
      <c r="AW49" s="9">
        <v>0</v>
      </c>
      <c r="AX49" s="9">
        <v>0</v>
      </c>
      <c r="AY49" s="9">
        <v>250</v>
      </c>
      <c r="AZ49" s="20">
        <v>250</v>
      </c>
      <c r="BA49" s="9">
        <v>0</v>
      </c>
      <c r="BB49" s="9">
        <v>0</v>
      </c>
      <c r="BC49" s="8"/>
      <c r="BD49" s="8"/>
      <c r="BE49" s="24">
        <f t="shared" si="0"/>
        <v>0</v>
      </c>
      <c r="BF49" s="24">
        <f t="shared" ref="BF49:BH49" si="106">AH49</f>
        <v>0</v>
      </c>
      <c r="BG49" s="24">
        <f t="shared" si="106"/>
        <v>0</v>
      </c>
      <c r="BH49" s="24">
        <f t="shared" si="106"/>
        <v>0</v>
      </c>
      <c r="BI49" s="2">
        <f t="shared" si="5"/>
        <v>1</v>
      </c>
      <c r="BJ49" s="2">
        <f t="shared" si="6"/>
        <v>0</v>
      </c>
      <c r="BK49" s="2">
        <f t="shared" si="7"/>
        <v>1</v>
      </c>
      <c r="BL49" s="2">
        <f t="shared" si="8"/>
        <v>0</v>
      </c>
      <c r="BM49" s="23">
        <f t="shared" si="2"/>
        <v>0</v>
      </c>
      <c r="BN49" s="23">
        <f t="shared" ref="BN49:BP49" si="107">AE49</f>
        <v>0</v>
      </c>
      <c r="BO49" s="23">
        <f t="shared" si="107"/>
        <v>0</v>
      </c>
      <c r="BP49" s="23">
        <f t="shared" si="107"/>
        <v>0</v>
      </c>
      <c r="BQ49" s="2">
        <f t="shared" si="10"/>
        <v>1</v>
      </c>
      <c r="BR49" s="2">
        <f t="shared" si="11"/>
        <v>0</v>
      </c>
      <c r="BS49" s="2">
        <f t="shared" si="12"/>
        <v>1</v>
      </c>
      <c r="BT49" s="2">
        <f t="shared" si="13"/>
        <v>0</v>
      </c>
    </row>
    <row r="50" s="2" customFormat="1" spans="1:72">
      <c r="A50" s="8">
        <v>23278.54</v>
      </c>
      <c r="B50" s="8">
        <v>-7453</v>
      </c>
      <c r="C50" s="8">
        <v>15341.5</v>
      </c>
      <c r="D50" s="8">
        <v>16139.9</v>
      </c>
      <c r="E50" s="8">
        <v>0</v>
      </c>
      <c r="F50" s="9">
        <v>-4999</v>
      </c>
      <c r="G50" s="8">
        <v>187.33</v>
      </c>
      <c r="H50" s="8">
        <v>187.33</v>
      </c>
      <c r="I50" s="8">
        <v>0</v>
      </c>
      <c r="J50" s="8">
        <v>195.28</v>
      </c>
      <c r="K50" s="8">
        <v>271.1</v>
      </c>
      <c r="L50" s="8">
        <v>272.26</v>
      </c>
      <c r="M50" s="8">
        <v>501.56</v>
      </c>
      <c r="N50" s="8">
        <v>0</v>
      </c>
      <c r="O50" s="8">
        <v>0</v>
      </c>
      <c r="P50" s="8">
        <v>248</v>
      </c>
      <c r="Q50" s="8">
        <v>104.55</v>
      </c>
      <c r="R50" s="8">
        <v>104.77</v>
      </c>
      <c r="S50" s="8">
        <v>23416.598</v>
      </c>
      <c r="T50" s="8">
        <v>6047.126</v>
      </c>
      <c r="U50" s="8">
        <v>3110.448</v>
      </c>
      <c r="V50" s="8">
        <v>13174.543</v>
      </c>
      <c r="W50" s="8">
        <v>16284.991</v>
      </c>
      <c r="X50" s="8">
        <v>-258.19</v>
      </c>
      <c r="Y50" s="8">
        <v>50.03</v>
      </c>
      <c r="Z50" s="8">
        <v>21466.95</v>
      </c>
      <c r="AA50" s="8">
        <v>697.938</v>
      </c>
      <c r="AB50" s="8">
        <v>834.34</v>
      </c>
      <c r="AC50" s="8" t="s">
        <v>60</v>
      </c>
      <c r="AD50" s="9">
        <v>-3683.8503</v>
      </c>
      <c r="AE50" s="8">
        <v>0</v>
      </c>
      <c r="AF50" s="8">
        <v>0</v>
      </c>
      <c r="AG50" s="8">
        <v>0</v>
      </c>
      <c r="AH50" s="8">
        <v>0</v>
      </c>
      <c r="AI50" s="8">
        <v>0</v>
      </c>
      <c r="AJ50" s="8">
        <v>0</v>
      </c>
      <c r="AK50" s="8">
        <v>8446</v>
      </c>
      <c r="AL50" s="8">
        <v>20875.3</v>
      </c>
      <c r="AM50" s="8">
        <v>29321.3</v>
      </c>
      <c r="AN50" s="8">
        <v>29885.5</v>
      </c>
      <c r="AO50" s="8">
        <v>5305.88</v>
      </c>
      <c r="AP50" s="8">
        <v>24579.62</v>
      </c>
      <c r="AQ50" s="8">
        <v>0</v>
      </c>
      <c r="AR50" s="8">
        <v>0</v>
      </c>
      <c r="AS50" s="8"/>
      <c r="AT50" s="8"/>
      <c r="AU50" s="8">
        <v>0</v>
      </c>
      <c r="AV50" s="16">
        <v>0</v>
      </c>
      <c r="AW50" s="9">
        <v>0</v>
      </c>
      <c r="AX50" s="9">
        <v>0</v>
      </c>
      <c r="AY50" s="9">
        <v>250</v>
      </c>
      <c r="AZ50" s="20">
        <v>250</v>
      </c>
      <c r="BA50" s="9">
        <v>0</v>
      </c>
      <c r="BB50" s="9">
        <v>0</v>
      </c>
      <c r="BC50" s="8"/>
      <c r="BD50" s="8"/>
      <c r="BE50" s="24">
        <f t="shared" si="0"/>
        <v>0</v>
      </c>
      <c r="BF50" s="24">
        <f t="shared" ref="BF50:BH50" si="108">AH50</f>
        <v>0</v>
      </c>
      <c r="BG50" s="24">
        <f t="shared" si="108"/>
        <v>0</v>
      </c>
      <c r="BH50" s="24">
        <f t="shared" si="108"/>
        <v>0</v>
      </c>
      <c r="BI50" s="2">
        <f t="shared" si="5"/>
        <v>1</v>
      </c>
      <c r="BJ50" s="2">
        <f t="shared" si="6"/>
        <v>0</v>
      </c>
      <c r="BK50" s="2">
        <f t="shared" si="7"/>
        <v>1</v>
      </c>
      <c r="BL50" s="2">
        <f t="shared" si="8"/>
        <v>0</v>
      </c>
      <c r="BM50" s="23">
        <f t="shared" si="2"/>
        <v>0</v>
      </c>
      <c r="BN50" s="23">
        <f t="shared" ref="BN50:BP50" si="109">AE50</f>
        <v>0</v>
      </c>
      <c r="BO50" s="23">
        <f t="shared" si="109"/>
        <v>0</v>
      </c>
      <c r="BP50" s="23">
        <f t="shared" si="109"/>
        <v>0</v>
      </c>
      <c r="BQ50" s="2">
        <f t="shared" si="10"/>
        <v>1</v>
      </c>
      <c r="BR50" s="2">
        <f t="shared" si="11"/>
        <v>0</v>
      </c>
      <c r="BS50" s="2">
        <f t="shared" si="12"/>
        <v>1</v>
      </c>
      <c r="BT50" s="2">
        <f t="shared" si="13"/>
        <v>0</v>
      </c>
    </row>
    <row r="51" s="2" customFormat="1" spans="1:72">
      <c r="A51" s="8">
        <v>23137.11</v>
      </c>
      <c r="B51" s="8">
        <v>-5993</v>
      </c>
      <c r="C51" s="8">
        <v>15532.56</v>
      </c>
      <c r="D51" s="8">
        <v>14539.85</v>
      </c>
      <c r="E51" s="8">
        <v>0</v>
      </c>
      <c r="F51" s="9">
        <v>-4999</v>
      </c>
      <c r="G51" s="8">
        <v>187.33</v>
      </c>
      <c r="H51" s="8">
        <v>187.33</v>
      </c>
      <c r="I51" s="8">
        <v>0</v>
      </c>
      <c r="J51" s="8">
        <v>194.98</v>
      </c>
      <c r="K51" s="8">
        <v>271.33</v>
      </c>
      <c r="L51" s="8">
        <v>271.79</v>
      </c>
      <c r="M51" s="8">
        <v>501.97</v>
      </c>
      <c r="N51" s="8">
        <v>0</v>
      </c>
      <c r="O51" s="8">
        <v>0</v>
      </c>
      <c r="P51" s="8">
        <v>247.6</v>
      </c>
      <c r="Q51" s="8">
        <v>105.4</v>
      </c>
      <c r="R51" s="8">
        <v>104.61</v>
      </c>
      <c r="S51" s="8">
        <v>23158.402</v>
      </c>
      <c r="T51" s="8">
        <v>6031.239</v>
      </c>
      <c r="U51" s="8">
        <v>2977.976</v>
      </c>
      <c r="V51" s="8">
        <v>12646.868</v>
      </c>
      <c r="W51" s="8">
        <v>15624.844</v>
      </c>
      <c r="X51" s="8">
        <v>-256.19</v>
      </c>
      <c r="Y51" s="8">
        <v>49.971</v>
      </c>
      <c r="Z51" s="8">
        <v>21313.395</v>
      </c>
      <c r="AA51" s="8">
        <v>750.287</v>
      </c>
      <c r="AB51" s="8">
        <v>834.67</v>
      </c>
      <c r="AC51" s="8" t="s">
        <v>60</v>
      </c>
      <c r="AD51" s="9">
        <v>-3685.111</v>
      </c>
      <c r="AE51" s="8">
        <v>0</v>
      </c>
      <c r="AF51" s="8">
        <v>0</v>
      </c>
      <c r="AG51" s="8">
        <v>0</v>
      </c>
      <c r="AH51" s="8">
        <v>0</v>
      </c>
      <c r="AI51" s="8">
        <v>0</v>
      </c>
      <c r="AJ51" s="8">
        <v>0</v>
      </c>
      <c r="AK51" s="8">
        <v>8524</v>
      </c>
      <c r="AL51" s="8">
        <v>20503.6</v>
      </c>
      <c r="AM51" s="8">
        <v>29027.6</v>
      </c>
      <c r="AN51" s="8">
        <v>29856.63</v>
      </c>
      <c r="AO51" s="8">
        <v>5290.32</v>
      </c>
      <c r="AP51" s="8">
        <v>24566.31</v>
      </c>
      <c r="AQ51" s="8">
        <v>0</v>
      </c>
      <c r="AR51" s="8">
        <v>0</v>
      </c>
      <c r="AS51" s="8"/>
      <c r="AT51" s="8"/>
      <c r="AU51" s="8">
        <v>0</v>
      </c>
      <c r="AV51" s="16">
        <v>0</v>
      </c>
      <c r="AW51" s="9">
        <v>0</v>
      </c>
      <c r="AX51" s="9">
        <v>0</v>
      </c>
      <c r="AY51" s="9">
        <v>250</v>
      </c>
      <c r="AZ51" s="20">
        <v>250</v>
      </c>
      <c r="BA51" s="9">
        <v>0</v>
      </c>
      <c r="BB51" s="9">
        <v>0</v>
      </c>
      <c r="BC51" s="8"/>
      <c r="BD51" s="8"/>
      <c r="BE51" s="24">
        <f t="shared" si="0"/>
        <v>0</v>
      </c>
      <c r="BF51" s="24">
        <f t="shared" ref="BF51:BH51" si="110">AH51</f>
        <v>0</v>
      </c>
      <c r="BG51" s="24">
        <f t="shared" si="110"/>
        <v>0</v>
      </c>
      <c r="BH51" s="24">
        <f t="shared" si="110"/>
        <v>0</v>
      </c>
      <c r="BI51" s="2">
        <f t="shared" si="5"/>
        <v>1</v>
      </c>
      <c r="BJ51" s="2">
        <f t="shared" si="6"/>
        <v>0</v>
      </c>
      <c r="BK51" s="2">
        <f t="shared" si="7"/>
        <v>1</v>
      </c>
      <c r="BL51" s="2">
        <f t="shared" si="8"/>
        <v>0</v>
      </c>
      <c r="BM51" s="23">
        <f t="shared" si="2"/>
        <v>0</v>
      </c>
      <c r="BN51" s="23">
        <f t="shared" ref="BN51:BP51" si="111">AE51</f>
        <v>0</v>
      </c>
      <c r="BO51" s="23">
        <f t="shared" si="111"/>
        <v>0</v>
      </c>
      <c r="BP51" s="23">
        <f t="shared" si="111"/>
        <v>0</v>
      </c>
      <c r="BQ51" s="2">
        <f t="shared" si="10"/>
        <v>1</v>
      </c>
      <c r="BR51" s="2">
        <f t="shared" si="11"/>
        <v>0</v>
      </c>
      <c r="BS51" s="2">
        <f t="shared" si="12"/>
        <v>1</v>
      </c>
      <c r="BT51" s="2">
        <f t="shared" si="13"/>
        <v>0</v>
      </c>
    </row>
    <row r="52" s="2" customFormat="1" spans="1:72">
      <c r="A52" s="8">
        <v>22958.42</v>
      </c>
      <c r="B52" s="8">
        <v>-6221</v>
      </c>
      <c r="C52" s="8">
        <v>15262.57</v>
      </c>
      <c r="D52" s="8">
        <v>14571.68</v>
      </c>
      <c r="E52" s="8">
        <v>0</v>
      </c>
      <c r="F52" s="9">
        <v>-4999</v>
      </c>
      <c r="G52" s="8">
        <v>185.64</v>
      </c>
      <c r="H52" s="8">
        <v>184.77</v>
      </c>
      <c r="I52" s="8">
        <v>0</v>
      </c>
      <c r="J52" s="8">
        <v>193.5</v>
      </c>
      <c r="K52" s="8">
        <v>270.16</v>
      </c>
      <c r="L52" s="8">
        <v>270.86</v>
      </c>
      <c r="M52" s="8">
        <v>500.73</v>
      </c>
      <c r="N52" s="8">
        <v>0</v>
      </c>
      <c r="O52" s="8">
        <v>0</v>
      </c>
      <c r="P52" s="8">
        <v>244.3</v>
      </c>
      <c r="Q52" s="8">
        <v>104.71</v>
      </c>
      <c r="R52" s="8">
        <v>104.77</v>
      </c>
      <c r="S52" s="8">
        <v>22933.854</v>
      </c>
      <c r="T52" s="8">
        <v>6108.305</v>
      </c>
      <c r="U52" s="8">
        <v>2926.132</v>
      </c>
      <c r="V52" s="8">
        <v>12643.459</v>
      </c>
      <c r="W52" s="8">
        <v>15569.591</v>
      </c>
      <c r="X52" s="8">
        <v>-258.59</v>
      </c>
      <c r="Y52" s="8">
        <v>50.036</v>
      </c>
      <c r="Z52" s="8">
        <v>21212.73</v>
      </c>
      <c r="AA52" s="8">
        <v>781.914</v>
      </c>
      <c r="AB52" s="8">
        <v>849.87</v>
      </c>
      <c r="AC52" s="8" t="s">
        <v>60</v>
      </c>
      <c r="AD52" s="9">
        <v>-3687.6323</v>
      </c>
      <c r="AE52" s="8">
        <v>0</v>
      </c>
      <c r="AF52" s="8">
        <v>0</v>
      </c>
      <c r="AG52" s="8">
        <v>0</v>
      </c>
      <c r="AH52" s="8">
        <v>0</v>
      </c>
      <c r="AI52" s="8">
        <v>0</v>
      </c>
      <c r="AJ52" s="8">
        <v>0</v>
      </c>
      <c r="AK52" s="8">
        <v>8608</v>
      </c>
      <c r="AL52" s="8">
        <v>20131.9</v>
      </c>
      <c r="AM52" s="8">
        <v>28739.9</v>
      </c>
      <c r="AN52" s="8">
        <v>29702.8</v>
      </c>
      <c r="AO52" s="8">
        <v>5283.71</v>
      </c>
      <c r="AP52" s="8">
        <v>24419.09</v>
      </c>
      <c r="AQ52" s="8">
        <v>0</v>
      </c>
      <c r="AR52" s="8">
        <v>0</v>
      </c>
      <c r="AS52" s="8"/>
      <c r="AT52" s="8"/>
      <c r="AU52" s="8">
        <v>0</v>
      </c>
      <c r="AV52" s="16">
        <v>0</v>
      </c>
      <c r="AW52" s="9">
        <v>0</v>
      </c>
      <c r="AX52" s="9">
        <v>0</v>
      </c>
      <c r="AY52" s="9">
        <v>250</v>
      </c>
      <c r="AZ52" s="20">
        <v>250</v>
      </c>
      <c r="BA52" s="9">
        <v>0</v>
      </c>
      <c r="BB52" s="9">
        <v>0</v>
      </c>
      <c r="BC52" s="8"/>
      <c r="BD52" s="8"/>
      <c r="BE52" s="24">
        <f t="shared" si="0"/>
        <v>0</v>
      </c>
      <c r="BF52" s="24">
        <f t="shared" ref="BF52:BH52" si="112">AH52</f>
        <v>0</v>
      </c>
      <c r="BG52" s="24">
        <f t="shared" si="112"/>
        <v>0</v>
      </c>
      <c r="BH52" s="24">
        <f t="shared" si="112"/>
        <v>0</v>
      </c>
      <c r="BI52" s="2">
        <f t="shared" si="5"/>
        <v>1</v>
      </c>
      <c r="BJ52" s="2">
        <f t="shared" si="6"/>
        <v>0</v>
      </c>
      <c r="BK52" s="2">
        <f t="shared" si="7"/>
        <v>1</v>
      </c>
      <c r="BL52" s="2">
        <f t="shared" si="8"/>
        <v>0</v>
      </c>
      <c r="BM52" s="23">
        <f t="shared" si="2"/>
        <v>0</v>
      </c>
      <c r="BN52" s="23">
        <f t="shared" ref="BN52:BP52" si="113">AE52</f>
        <v>0</v>
      </c>
      <c r="BO52" s="23">
        <f t="shared" si="113"/>
        <v>0</v>
      </c>
      <c r="BP52" s="23">
        <f t="shared" si="113"/>
        <v>0</v>
      </c>
      <c r="BQ52" s="2">
        <f t="shared" si="10"/>
        <v>1</v>
      </c>
      <c r="BR52" s="2">
        <f t="shared" si="11"/>
        <v>0</v>
      </c>
      <c r="BS52" s="2">
        <f t="shared" si="12"/>
        <v>1</v>
      </c>
      <c r="BT52" s="2">
        <f t="shared" si="13"/>
        <v>0</v>
      </c>
    </row>
    <row r="53" s="2" customFormat="1" spans="1:72">
      <c r="A53" s="8">
        <v>22699.14</v>
      </c>
      <c r="B53" s="8">
        <v>-6449</v>
      </c>
      <c r="C53" s="8">
        <v>15209.97</v>
      </c>
      <c r="D53" s="8">
        <v>14482.64</v>
      </c>
      <c r="E53" s="8">
        <v>0</v>
      </c>
      <c r="F53" s="9">
        <v>-4999</v>
      </c>
      <c r="G53" s="8">
        <v>187.33</v>
      </c>
      <c r="H53" s="8">
        <v>186.48</v>
      </c>
      <c r="I53" s="8">
        <v>0</v>
      </c>
      <c r="J53" s="8">
        <v>194.82</v>
      </c>
      <c r="K53" s="8">
        <v>271.1</v>
      </c>
      <c r="L53" s="8">
        <v>272.49</v>
      </c>
      <c r="M53" s="8">
        <v>500.73</v>
      </c>
      <c r="N53" s="8">
        <v>0</v>
      </c>
      <c r="O53" s="8">
        <v>0</v>
      </c>
      <c r="P53" s="8">
        <v>247.5</v>
      </c>
      <c r="Q53" s="8">
        <v>105.08</v>
      </c>
      <c r="R53" s="8">
        <v>104.82</v>
      </c>
      <c r="S53" s="8">
        <v>22615.281</v>
      </c>
      <c r="T53" s="8">
        <v>6512.433</v>
      </c>
      <c r="U53" s="8">
        <v>2893.196</v>
      </c>
      <c r="V53" s="8">
        <v>12675.532</v>
      </c>
      <c r="W53" s="8">
        <v>15568.728</v>
      </c>
      <c r="X53" s="8">
        <v>-257.79</v>
      </c>
      <c r="Y53" s="8">
        <v>50.023</v>
      </c>
      <c r="Z53" s="8">
        <v>21452.137</v>
      </c>
      <c r="AA53" s="8">
        <v>669.816</v>
      </c>
      <c r="AB53" s="8">
        <v>850.27</v>
      </c>
      <c r="AC53" s="8" t="s">
        <v>60</v>
      </c>
      <c r="AD53" s="9">
        <v>-3686.652</v>
      </c>
      <c r="AE53" s="8">
        <v>0</v>
      </c>
      <c r="AF53" s="8">
        <v>0</v>
      </c>
      <c r="AG53" s="8">
        <v>0</v>
      </c>
      <c r="AH53" s="8">
        <v>0</v>
      </c>
      <c r="AI53" s="8">
        <v>0</v>
      </c>
      <c r="AJ53" s="8">
        <v>0</v>
      </c>
      <c r="AK53" s="8">
        <v>8690</v>
      </c>
      <c r="AL53" s="8">
        <v>19871.7</v>
      </c>
      <c r="AM53" s="8">
        <v>28561.7</v>
      </c>
      <c r="AN53" s="8">
        <v>29457.29</v>
      </c>
      <c r="AO53" s="8">
        <v>5269.64</v>
      </c>
      <c r="AP53" s="8">
        <v>24187.65</v>
      </c>
      <c r="AQ53" s="8">
        <v>0</v>
      </c>
      <c r="AR53" s="8">
        <v>0</v>
      </c>
      <c r="AS53" s="8"/>
      <c r="AT53" s="8"/>
      <c r="AU53" s="8">
        <v>0</v>
      </c>
      <c r="AV53" s="16">
        <v>0</v>
      </c>
      <c r="AW53" s="9">
        <v>0</v>
      </c>
      <c r="AX53" s="9">
        <v>0</v>
      </c>
      <c r="AY53" s="9">
        <v>250</v>
      </c>
      <c r="AZ53" s="20">
        <v>250</v>
      </c>
      <c r="BA53" s="9">
        <v>0</v>
      </c>
      <c r="BB53" s="9">
        <v>0</v>
      </c>
      <c r="BC53" s="8"/>
      <c r="BD53" s="8"/>
      <c r="BE53" s="24">
        <f t="shared" si="0"/>
        <v>0</v>
      </c>
      <c r="BF53" s="24">
        <f t="shared" ref="BF53:BH53" si="114">AH53</f>
        <v>0</v>
      </c>
      <c r="BG53" s="24">
        <f t="shared" si="114"/>
        <v>0</v>
      </c>
      <c r="BH53" s="24">
        <f t="shared" si="114"/>
        <v>0</v>
      </c>
      <c r="BI53" s="2">
        <f t="shared" si="5"/>
        <v>1</v>
      </c>
      <c r="BJ53" s="2">
        <f t="shared" si="6"/>
        <v>0</v>
      </c>
      <c r="BK53" s="2">
        <f t="shared" si="7"/>
        <v>1</v>
      </c>
      <c r="BL53" s="2">
        <f t="shared" si="8"/>
        <v>0</v>
      </c>
      <c r="BM53" s="23">
        <f t="shared" si="2"/>
        <v>0</v>
      </c>
      <c r="BN53" s="23">
        <f t="shared" ref="BN53:BP53" si="115">AE53</f>
        <v>0</v>
      </c>
      <c r="BO53" s="23">
        <f t="shared" si="115"/>
        <v>0</v>
      </c>
      <c r="BP53" s="23">
        <f t="shared" si="115"/>
        <v>0</v>
      </c>
      <c r="BQ53" s="2">
        <f t="shared" si="10"/>
        <v>1</v>
      </c>
      <c r="BR53" s="2">
        <f t="shared" si="11"/>
        <v>0</v>
      </c>
      <c r="BS53" s="2">
        <f t="shared" si="12"/>
        <v>1</v>
      </c>
      <c r="BT53" s="2">
        <f t="shared" si="13"/>
        <v>0</v>
      </c>
    </row>
    <row r="54" s="2" customFormat="1" spans="1:72">
      <c r="A54" s="8">
        <v>22603.71</v>
      </c>
      <c r="B54" s="8">
        <v>-6673</v>
      </c>
      <c r="C54" s="8">
        <v>15208.24</v>
      </c>
      <c r="D54" s="8">
        <v>14599.12</v>
      </c>
      <c r="E54" s="8">
        <v>0</v>
      </c>
      <c r="F54" s="9">
        <v>-4999</v>
      </c>
      <c r="G54" s="8">
        <v>187.33</v>
      </c>
      <c r="H54" s="8">
        <v>186.48</v>
      </c>
      <c r="I54" s="8">
        <v>0</v>
      </c>
      <c r="J54" s="8">
        <v>195.15</v>
      </c>
      <c r="K54" s="8">
        <v>271.1</v>
      </c>
      <c r="L54" s="8">
        <v>272.26</v>
      </c>
      <c r="M54" s="8">
        <v>501.56</v>
      </c>
      <c r="N54" s="8">
        <v>0</v>
      </c>
      <c r="O54" s="8">
        <v>0</v>
      </c>
      <c r="P54" s="8">
        <v>247.3</v>
      </c>
      <c r="Q54" s="8">
        <v>104.61</v>
      </c>
      <c r="R54" s="8">
        <v>104.82</v>
      </c>
      <c r="S54" s="8">
        <v>22553.14</v>
      </c>
      <c r="T54" s="8">
        <v>6908.953</v>
      </c>
      <c r="U54" s="8">
        <v>2891.137</v>
      </c>
      <c r="V54" s="8">
        <v>12697.678</v>
      </c>
      <c r="W54" s="8">
        <v>15588.816</v>
      </c>
      <c r="X54" s="8">
        <v>-255.44</v>
      </c>
      <c r="Y54" s="8">
        <v>49.969</v>
      </c>
      <c r="Z54" s="8">
        <v>21317.258</v>
      </c>
      <c r="AA54" s="8">
        <v>697.902</v>
      </c>
      <c r="AB54" s="8">
        <v>852.94</v>
      </c>
      <c r="AC54" s="8" t="s">
        <v>60</v>
      </c>
      <c r="AD54" s="9">
        <v>-3681.7493</v>
      </c>
      <c r="AE54" s="8">
        <v>0</v>
      </c>
      <c r="AF54" s="8">
        <v>0</v>
      </c>
      <c r="AG54" s="8">
        <v>0</v>
      </c>
      <c r="AH54" s="8">
        <v>0</v>
      </c>
      <c r="AI54" s="8">
        <v>0</v>
      </c>
      <c r="AJ54" s="8">
        <v>0</v>
      </c>
      <c r="AK54" s="8">
        <v>8772</v>
      </c>
      <c r="AL54" s="8">
        <v>19760.2</v>
      </c>
      <c r="AM54" s="8">
        <v>28532.2</v>
      </c>
      <c r="AN54" s="8">
        <v>29120.26</v>
      </c>
      <c r="AO54" s="8">
        <v>5250.94</v>
      </c>
      <c r="AP54" s="8">
        <v>23869.32</v>
      </c>
      <c r="AQ54" s="8">
        <v>0</v>
      </c>
      <c r="AR54" s="8">
        <v>0</v>
      </c>
      <c r="AS54" s="8"/>
      <c r="AT54" s="8"/>
      <c r="AU54" s="8">
        <v>0</v>
      </c>
      <c r="AV54" s="16">
        <v>0</v>
      </c>
      <c r="AW54" s="9">
        <v>0</v>
      </c>
      <c r="AX54" s="9">
        <v>0</v>
      </c>
      <c r="AY54" s="9">
        <v>250</v>
      </c>
      <c r="AZ54" s="20">
        <v>250</v>
      </c>
      <c r="BA54" s="9">
        <v>0</v>
      </c>
      <c r="BB54" s="9">
        <v>0</v>
      </c>
      <c r="BC54" s="8"/>
      <c r="BD54" s="8"/>
      <c r="BE54" s="24">
        <f t="shared" si="0"/>
        <v>0</v>
      </c>
      <c r="BF54" s="24">
        <f t="shared" ref="BF54:BH54" si="116">AH54</f>
        <v>0</v>
      </c>
      <c r="BG54" s="24">
        <f t="shared" si="116"/>
        <v>0</v>
      </c>
      <c r="BH54" s="24">
        <f t="shared" si="116"/>
        <v>0</v>
      </c>
      <c r="BI54" s="2">
        <f t="shared" si="5"/>
        <v>1</v>
      </c>
      <c r="BJ54" s="2">
        <f t="shared" si="6"/>
        <v>0</v>
      </c>
      <c r="BK54" s="2">
        <f t="shared" si="7"/>
        <v>1</v>
      </c>
      <c r="BL54" s="2">
        <f t="shared" si="8"/>
        <v>0</v>
      </c>
      <c r="BM54" s="23">
        <f t="shared" si="2"/>
        <v>0</v>
      </c>
      <c r="BN54" s="23">
        <f t="shared" ref="BN54:BP54" si="117">AE54</f>
        <v>0</v>
      </c>
      <c r="BO54" s="23">
        <f t="shared" si="117"/>
        <v>0</v>
      </c>
      <c r="BP54" s="23">
        <f t="shared" si="117"/>
        <v>0</v>
      </c>
      <c r="BQ54" s="2">
        <f t="shared" si="10"/>
        <v>1</v>
      </c>
      <c r="BR54" s="2">
        <f t="shared" si="11"/>
        <v>0</v>
      </c>
      <c r="BS54" s="2">
        <f t="shared" si="12"/>
        <v>1</v>
      </c>
      <c r="BT54" s="2">
        <f t="shared" si="13"/>
        <v>0</v>
      </c>
    </row>
    <row r="55" s="2" customFormat="1" spans="1:72">
      <c r="A55" s="8">
        <v>22554.97</v>
      </c>
      <c r="B55" s="8">
        <v>-6698</v>
      </c>
      <c r="C55" s="8">
        <v>15279.18</v>
      </c>
      <c r="D55" s="8">
        <v>14475.39</v>
      </c>
      <c r="E55" s="8">
        <v>0</v>
      </c>
      <c r="F55" s="9">
        <v>-4999</v>
      </c>
      <c r="G55" s="8">
        <v>187.33</v>
      </c>
      <c r="H55" s="8">
        <v>187.33</v>
      </c>
      <c r="I55" s="8">
        <v>0</v>
      </c>
      <c r="J55" s="8">
        <v>195.37</v>
      </c>
      <c r="K55" s="8">
        <v>271.33</v>
      </c>
      <c r="L55" s="8">
        <v>271.1</v>
      </c>
      <c r="M55" s="8">
        <v>501.97</v>
      </c>
      <c r="N55" s="8">
        <v>0</v>
      </c>
      <c r="O55" s="8">
        <v>0</v>
      </c>
      <c r="P55" s="8">
        <v>248.3</v>
      </c>
      <c r="Q55" s="8">
        <v>105.14</v>
      </c>
      <c r="R55" s="8">
        <v>104.82</v>
      </c>
      <c r="S55" s="8">
        <v>22504.414</v>
      </c>
      <c r="T55" s="8">
        <v>6794.964</v>
      </c>
      <c r="U55" s="8">
        <v>2881.327</v>
      </c>
      <c r="V55" s="8">
        <v>12655.783</v>
      </c>
      <c r="W55" s="8">
        <v>15537.11</v>
      </c>
      <c r="X55" s="8">
        <v>-255.59</v>
      </c>
      <c r="Y55" s="8">
        <v>49.983</v>
      </c>
      <c r="Z55" s="8">
        <v>21354.752</v>
      </c>
      <c r="AA55" s="8">
        <v>822.963</v>
      </c>
      <c r="AB55" s="8">
        <v>841.63</v>
      </c>
      <c r="AC55" s="8" t="s">
        <v>60</v>
      </c>
      <c r="AD55" s="9">
        <v>-3688.0527</v>
      </c>
      <c r="AE55" s="8">
        <v>0</v>
      </c>
      <c r="AF55" s="8">
        <v>0</v>
      </c>
      <c r="AG55" s="8">
        <v>0</v>
      </c>
      <c r="AH55" s="8">
        <v>0</v>
      </c>
      <c r="AI55" s="8">
        <v>0</v>
      </c>
      <c r="AJ55" s="8">
        <v>0</v>
      </c>
      <c r="AK55" s="8">
        <v>8792</v>
      </c>
      <c r="AL55" s="8">
        <v>19611.5</v>
      </c>
      <c r="AM55" s="8">
        <v>28403.5</v>
      </c>
      <c r="AN55" s="8">
        <v>28677.98</v>
      </c>
      <c r="AO55" s="8">
        <v>5230.91</v>
      </c>
      <c r="AP55" s="8">
        <v>23447.07</v>
      </c>
      <c r="AQ55" s="8">
        <v>0</v>
      </c>
      <c r="AR55" s="8">
        <v>0</v>
      </c>
      <c r="AS55" s="8"/>
      <c r="AT55" s="8"/>
      <c r="AU55" s="8">
        <v>0</v>
      </c>
      <c r="AV55" s="16">
        <v>0</v>
      </c>
      <c r="AW55" s="9">
        <v>0</v>
      </c>
      <c r="AX55" s="9">
        <v>0</v>
      </c>
      <c r="AY55" s="9">
        <v>250</v>
      </c>
      <c r="AZ55" s="20">
        <v>250</v>
      </c>
      <c r="BA55" s="9">
        <v>0</v>
      </c>
      <c r="BB55" s="9">
        <v>0</v>
      </c>
      <c r="BC55" s="8"/>
      <c r="BD55" s="8"/>
      <c r="BE55" s="24">
        <f t="shared" si="0"/>
        <v>0</v>
      </c>
      <c r="BF55" s="24">
        <f t="shared" ref="BF55:BH55" si="118">AH55</f>
        <v>0</v>
      </c>
      <c r="BG55" s="24">
        <f t="shared" si="118"/>
        <v>0</v>
      </c>
      <c r="BH55" s="24">
        <f t="shared" si="118"/>
        <v>0</v>
      </c>
      <c r="BI55" s="2">
        <f t="shared" si="5"/>
        <v>1</v>
      </c>
      <c r="BJ55" s="2">
        <f t="shared" si="6"/>
        <v>0</v>
      </c>
      <c r="BK55" s="2">
        <f t="shared" si="7"/>
        <v>1</v>
      </c>
      <c r="BL55" s="2">
        <f t="shared" si="8"/>
        <v>0</v>
      </c>
      <c r="BM55" s="23">
        <f t="shared" si="2"/>
        <v>0</v>
      </c>
      <c r="BN55" s="23">
        <f t="shared" ref="BN55:BP55" si="119">AE55</f>
        <v>0</v>
      </c>
      <c r="BO55" s="23">
        <f t="shared" si="119"/>
        <v>0</v>
      </c>
      <c r="BP55" s="23">
        <f t="shared" si="119"/>
        <v>0</v>
      </c>
      <c r="BQ55" s="2">
        <f t="shared" si="10"/>
        <v>1</v>
      </c>
      <c r="BR55" s="2">
        <f t="shared" si="11"/>
        <v>0</v>
      </c>
      <c r="BS55" s="2">
        <f t="shared" si="12"/>
        <v>1</v>
      </c>
      <c r="BT55" s="2">
        <f t="shared" si="13"/>
        <v>0</v>
      </c>
    </row>
    <row r="56" s="2" customFormat="1" spans="1:72">
      <c r="A56" s="8">
        <v>22564.39</v>
      </c>
      <c r="B56" s="8">
        <v>-6724</v>
      </c>
      <c r="C56" s="8">
        <v>15263.27</v>
      </c>
      <c r="D56" s="8">
        <v>14230.04</v>
      </c>
      <c r="E56" s="8">
        <v>0</v>
      </c>
      <c r="F56" s="9">
        <v>-4999</v>
      </c>
      <c r="G56" s="8">
        <v>188.2</v>
      </c>
      <c r="H56" s="8">
        <v>189.05</v>
      </c>
      <c r="I56" s="8">
        <v>0</v>
      </c>
      <c r="J56" s="8">
        <v>195.41</v>
      </c>
      <c r="K56" s="8">
        <v>271.33</v>
      </c>
      <c r="L56" s="8">
        <v>272.26</v>
      </c>
      <c r="M56" s="8">
        <v>502.38</v>
      </c>
      <c r="N56" s="8">
        <v>0</v>
      </c>
      <c r="O56" s="8">
        <v>0</v>
      </c>
      <c r="P56" s="8">
        <v>249.5</v>
      </c>
      <c r="Q56" s="8">
        <v>105.35</v>
      </c>
      <c r="R56" s="8">
        <v>105.61</v>
      </c>
      <c r="S56" s="8">
        <v>22823.05</v>
      </c>
      <c r="T56" s="8">
        <v>6812.337</v>
      </c>
      <c r="U56" s="8">
        <v>2943.099</v>
      </c>
      <c r="V56" s="8">
        <v>12588.224</v>
      </c>
      <c r="W56" s="8">
        <v>15531.323</v>
      </c>
      <c r="X56" s="8">
        <v>-254.19</v>
      </c>
      <c r="Y56" s="8">
        <v>49.963</v>
      </c>
      <c r="Z56" s="8">
        <v>21133.232</v>
      </c>
      <c r="AA56" s="8">
        <v>881.137</v>
      </c>
      <c r="AB56" s="8">
        <v>854.56</v>
      </c>
      <c r="AC56" s="8" t="s">
        <v>60</v>
      </c>
      <c r="AD56" s="9">
        <v>-3678.2476</v>
      </c>
      <c r="AE56" s="8">
        <v>0</v>
      </c>
      <c r="AF56" s="8">
        <v>0</v>
      </c>
      <c r="AG56" s="8">
        <v>0</v>
      </c>
      <c r="AH56" s="8">
        <v>0</v>
      </c>
      <c r="AI56" s="8">
        <v>0</v>
      </c>
      <c r="AJ56" s="8">
        <v>0</v>
      </c>
      <c r="AK56" s="8">
        <v>8815</v>
      </c>
      <c r="AL56" s="8">
        <v>19611.5</v>
      </c>
      <c r="AM56" s="8">
        <v>28426.5</v>
      </c>
      <c r="AN56" s="8">
        <v>28141.35</v>
      </c>
      <c r="AO56" s="8">
        <v>5223.46</v>
      </c>
      <c r="AP56" s="8">
        <v>22917.89</v>
      </c>
      <c r="AQ56" s="8">
        <v>0</v>
      </c>
      <c r="AR56" s="8">
        <v>0</v>
      </c>
      <c r="AS56" s="8"/>
      <c r="AT56" s="8"/>
      <c r="AU56" s="8">
        <v>0</v>
      </c>
      <c r="AV56" s="16">
        <v>0</v>
      </c>
      <c r="AW56" s="9">
        <v>0</v>
      </c>
      <c r="AX56" s="9">
        <v>0</v>
      </c>
      <c r="AY56" s="9">
        <v>250</v>
      </c>
      <c r="AZ56" s="20">
        <v>250</v>
      </c>
      <c r="BA56" s="9">
        <v>0</v>
      </c>
      <c r="BB56" s="9">
        <v>0</v>
      </c>
      <c r="BC56" s="8"/>
      <c r="BD56" s="8"/>
      <c r="BE56" s="24">
        <f t="shared" si="0"/>
        <v>0</v>
      </c>
      <c r="BF56" s="24">
        <f t="shared" ref="BF56:BH56" si="120">AH56</f>
        <v>0</v>
      </c>
      <c r="BG56" s="24">
        <f t="shared" si="120"/>
        <v>0</v>
      </c>
      <c r="BH56" s="24">
        <f t="shared" si="120"/>
        <v>0</v>
      </c>
      <c r="BI56" s="2">
        <f t="shared" si="5"/>
        <v>1</v>
      </c>
      <c r="BJ56" s="2">
        <f t="shared" si="6"/>
        <v>0</v>
      </c>
      <c r="BK56" s="2">
        <f t="shared" si="7"/>
        <v>1</v>
      </c>
      <c r="BL56" s="2">
        <f t="shared" si="8"/>
        <v>0</v>
      </c>
      <c r="BM56" s="23">
        <f t="shared" si="2"/>
        <v>0</v>
      </c>
      <c r="BN56" s="23">
        <f t="shared" ref="BN56:BP56" si="121">AE56</f>
        <v>0</v>
      </c>
      <c r="BO56" s="23">
        <f t="shared" si="121"/>
        <v>0</v>
      </c>
      <c r="BP56" s="23">
        <f t="shared" si="121"/>
        <v>0</v>
      </c>
      <c r="BQ56" s="2">
        <f t="shared" si="10"/>
        <v>1</v>
      </c>
      <c r="BR56" s="2">
        <f t="shared" si="11"/>
        <v>0</v>
      </c>
      <c r="BS56" s="2">
        <f t="shared" si="12"/>
        <v>1</v>
      </c>
      <c r="BT56" s="2">
        <f t="shared" si="13"/>
        <v>0</v>
      </c>
    </row>
    <row r="57" s="2" customFormat="1" spans="1:72">
      <c r="A57" s="8">
        <v>22849.57</v>
      </c>
      <c r="B57" s="8">
        <v>-6749</v>
      </c>
      <c r="C57" s="8">
        <v>15212.66</v>
      </c>
      <c r="D57" s="8">
        <v>14242.95</v>
      </c>
      <c r="E57" s="8">
        <v>0</v>
      </c>
      <c r="F57" s="9">
        <v>-4999</v>
      </c>
      <c r="G57" s="8">
        <v>187.33</v>
      </c>
      <c r="H57" s="8">
        <v>187.33</v>
      </c>
      <c r="I57" s="8">
        <v>0</v>
      </c>
      <c r="J57" s="8">
        <v>195.65</v>
      </c>
      <c r="K57" s="8">
        <v>271.33</v>
      </c>
      <c r="L57" s="8">
        <v>272.26</v>
      </c>
      <c r="M57" s="8">
        <v>500.73</v>
      </c>
      <c r="N57" s="8">
        <v>0</v>
      </c>
      <c r="O57" s="8">
        <v>0</v>
      </c>
      <c r="P57" s="8">
        <v>247.5</v>
      </c>
      <c r="Q57" s="8">
        <v>104.71</v>
      </c>
      <c r="R57" s="8">
        <v>104.87</v>
      </c>
      <c r="S57" s="8">
        <v>22800.14</v>
      </c>
      <c r="T57" s="8">
        <v>6692.031</v>
      </c>
      <c r="U57" s="8">
        <v>2902.888</v>
      </c>
      <c r="V57" s="8">
        <v>12510.228</v>
      </c>
      <c r="W57" s="8">
        <v>15413.116</v>
      </c>
      <c r="X57" s="8">
        <v>-255.08</v>
      </c>
      <c r="Y57" s="8">
        <v>49.997</v>
      </c>
      <c r="Z57" s="8">
        <v>21198.064</v>
      </c>
      <c r="AA57" s="8">
        <v>790.939</v>
      </c>
      <c r="AB57" s="8">
        <v>848.44</v>
      </c>
      <c r="AC57" s="8" t="s">
        <v>60</v>
      </c>
      <c r="AD57" s="9">
        <v>-3686.0916</v>
      </c>
      <c r="AE57" s="8">
        <v>0</v>
      </c>
      <c r="AF57" s="8">
        <v>0</v>
      </c>
      <c r="AG57" s="8">
        <v>0</v>
      </c>
      <c r="AH57" s="8">
        <v>0</v>
      </c>
      <c r="AI57" s="8">
        <v>0</v>
      </c>
      <c r="AJ57" s="8">
        <v>0</v>
      </c>
      <c r="AK57" s="8">
        <v>8836</v>
      </c>
      <c r="AL57" s="8">
        <v>19983.2</v>
      </c>
      <c r="AM57" s="8">
        <v>28819.2</v>
      </c>
      <c r="AN57" s="8">
        <v>27511.11</v>
      </c>
      <c r="AO57" s="8">
        <v>5217.57</v>
      </c>
      <c r="AP57" s="8">
        <v>22293.54</v>
      </c>
      <c r="AQ57" s="8">
        <v>0</v>
      </c>
      <c r="AR57" s="8">
        <v>0</v>
      </c>
      <c r="AS57" s="8"/>
      <c r="AT57" s="8"/>
      <c r="AU57" s="8">
        <v>0</v>
      </c>
      <c r="AV57" s="16">
        <v>0</v>
      </c>
      <c r="AW57" s="9">
        <v>0</v>
      </c>
      <c r="AX57" s="9">
        <v>0</v>
      </c>
      <c r="AY57" s="9">
        <v>250</v>
      </c>
      <c r="AZ57" s="20">
        <v>250</v>
      </c>
      <c r="BA57" s="9">
        <v>0</v>
      </c>
      <c r="BB57" s="9">
        <v>0</v>
      </c>
      <c r="BC57" s="8"/>
      <c r="BD57" s="8"/>
      <c r="BE57" s="24">
        <f t="shared" si="0"/>
        <v>0</v>
      </c>
      <c r="BF57" s="24">
        <f t="shared" ref="BF57:BH57" si="122">AH57</f>
        <v>0</v>
      </c>
      <c r="BG57" s="24">
        <f t="shared" si="122"/>
        <v>0</v>
      </c>
      <c r="BH57" s="24">
        <f t="shared" si="122"/>
        <v>0</v>
      </c>
      <c r="BI57" s="2">
        <f t="shared" si="5"/>
        <v>1</v>
      </c>
      <c r="BJ57" s="2">
        <f t="shared" si="6"/>
        <v>0</v>
      </c>
      <c r="BK57" s="2">
        <f t="shared" si="7"/>
        <v>1</v>
      </c>
      <c r="BL57" s="2">
        <f t="shared" si="8"/>
        <v>0</v>
      </c>
      <c r="BM57" s="23">
        <f t="shared" si="2"/>
        <v>0</v>
      </c>
      <c r="BN57" s="23">
        <f t="shared" ref="BN57:BP57" si="123">AE57</f>
        <v>0</v>
      </c>
      <c r="BO57" s="23">
        <f t="shared" si="123"/>
        <v>0</v>
      </c>
      <c r="BP57" s="23">
        <f t="shared" si="123"/>
        <v>0</v>
      </c>
      <c r="BQ57" s="2">
        <f t="shared" si="10"/>
        <v>1</v>
      </c>
      <c r="BR57" s="2">
        <f t="shared" si="11"/>
        <v>0</v>
      </c>
      <c r="BS57" s="2">
        <f t="shared" si="12"/>
        <v>1</v>
      </c>
      <c r="BT57" s="2">
        <f t="shared" si="13"/>
        <v>0</v>
      </c>
    </row>
    <row r="58" s="2" customFormat="1" spans="1:72">
      <c r="A58" s="8">
        <v>23259.71</v>
      </c>
      <c r="B58" s="8">
        <v>-6772</v>
      </c>
      <c r="C58" s="8">
        <v>15208.32</v>
      </c>
      <c r="D58" s="8">
        <v>14485.05</v>
      </c>
      <c r="E58" s="8">
        <v>0</v>
      </c>
      <c r="F58" s="9">
        <v>-4999</v>
      </c>
      <c r="G58" s="8">
        <v>187.33</v>
      </c>
      <c r="H58" s="8">
        <v>186.48</v>
      </c>
      <c r="I58" s="8">
        <v>0</v>
      </c>
      <c r="J58" s="8">
        <v>195.08</v>
      </c>
      <c r="K58" s="8">
        <v>271.1</v>
      </c>
      <c r="L58" s="8">
        <v>271.79</v>
      </c>
      <c r="M58" s="8">
        <v>502.38</v>
      </c>
      <c r="N58" s="8">
        <v>0</v>
      </c>
      <c r="O58" s="8">
        <v>0</v>
      </c>
      <c r="P58" s="8">
        <v>248.2</v>
      </c>
      <c r="Q58" s="8">
        <v>105.19</v>
      </c>
      <c r="R58" s="8">
        <v>104.87</v>
      </c>
      <c r="S58" s="8">
        <v>23418.44</v>
      </c>
      <c r="T58" s="8">
        <v>6756.731</v>
      </c>
      <c r="U58" s="8">
        <v>3164.684</v>
      </c>
      <c r="V58" s="8">
        <v>13083.401</v>
      </c>
      <c r="W58" s="8">
        <v>16248.085</v>
      </c>
      <c r="X58" s="8">
        <v>-253.99</v>
      </c>
      <c r="Y58" s="8">
        <v>49.973</v>
      </c>
      <c r="Z58" s="8">
        <v>21056.012</v>
      </c>
      <c r="AA58" s="8">
        <v>891.383</v>
      </c>
      <c r="AB58" s="8">
        <v>847.22</v>
      </c>
      <c r="AC58" s="8" t="s">
        <v>60</v>
      </c>
      <c r="AD58" s="9">
        <v>-3684.2705</v>
      </c>
      <c r="AE58" s="8">
        <v>0</v>
      </c>
      <c r="AF58" s="8">
        <v>0</v>
      </c>
      <c r="AG58" s="8">
        <v>0</v>
      </c>
      <c r="AH58" s="8">
        <v>0</v>
      </c>
      <c r="AI58" s="8">
        <v>0</v>
      </c>
      <c r="AJ58" s="8">
        <v>0</v>
      </c>
      <c r="AK58" s="8">
        <v>8857</v>
      </c>
      <c r="AL58" s="8">
        <v>20243.4</v>
      </c>
      <c r="AM58" s="8">
        <v>29100.4</v>
      </c>
      <c r="AN58" s="8">
        <v>26783.53</v>
      </c>
      <c r="AO58" s="8">
        <v>5221.19</v>
      </c>
      <c r="AP58" s="8">
        <v>21562.34</v>
      </c>
      <c r="AQ58" s="8">
        <v>0</v>
      </c>
      <c r="AR58" s="8">
        <v>0</v>
      </c>
      <c r="AS58" s="8"/>
      <c r="AT58" s="8"/>
      <c r="AU58" s="8">
        <v>0</v>
      </c>
      <c r="AV58" s="16">
        <v>0</v>
      </c>
      <c r="AW58" s="9">
        <v>0</v>
      </c>
      <c r="AX58" s="9">
        <v>0</v>
      </c>
      <c r="AY58" s="9">
        <v>250</v>
      </c>
      <c r="AZ58" s="20">
        <v>250</v>
      </c>
      <c r="BA58" s="9">
        <v>0</v>
      </c>
      <c r="BB58" s="9">
        <v>0</v>
      </c>
      <c r="BC58" s="8"/>
      <c r="BD58" s="8"/>
      <c r="BE58" s="24">
        <f t="shared" si="0"/>
        <v>0</v>
      </c>
      <c r="BF58" s="24">
        <f t="shared" ref="BF58:BH58" si="124">AH58</f>
        <v>0</v>
      </c>
      <c r="BG58" s="24">
        <f t="shared" si="124"/>
        <v>0</v>
      </c>
      <c r="BH58" s="24">
        <f t="shared" si="124"/>
        <v>0</v>
      </c>
      <c r="BI58" s="2">
        <f t="shared" si="5"/>
        <v>1</v>
      </c>
      <c r="BJ58" s="2">
        <f t="shared" si="6"/>
        <v>0</v>
      </c>
      <c r="BK58" s="2">
        <f t="shared" si="7"/>
        <v>1</v>
      </c>
      <c r="BL58" s="2">
        <f t="shared" si="8"/>
        <v>0</v>
      </c>
      <c r="BM58" s="23">
        <f t="shared" si="2"/>
        <v>0</v>
      </c>
      <c r="BN58" s="23">
        <f t="shared" ref="BN58:BP58" si="125">AE58</f>
        <v>0</v>
      </c>
      <c r="BO58" s="23">
        <f t="shared" si="125"/>
        <v>0</v>
      </c>
      <c r="BP58" s="23">
        <f t="shared" si="125"/>
        <v>0</v>
      </c>
      <c r="BQ58" s="2">
        <f t="shared" si="10"/>
        <v>1</v>
      </c>
      <c r="BR58" s="2">
        <f t="shared" si="11"/>
        <v>0</v>
      </c>
      <c r="BS58" s="2">
        <f t="shared" si="12"/>
        <v>1</v>
      </c>
      <c r="BT58" s="2">
        <f t="shared" si="13"/>
        <v>0</v>
      </c>
    </row>
    <row r="59" s="2" customFormat="1" spans="1:72">
      <c r="A59" s="8">
        <v>23808.53</v>
      </c>
      <c r="B59" s="8">
        <v>-6753</v>
      </c>
      <c r="C59" s="8">
        <v>15370.67</v>
      </c>
      <c r="D59" s="8">
        <v>14935.36</v>
      </c>
      <c r="E59" s="8">
        <v>0</v>
      </c>
      <c r="F59" s="9">
        <v>-4999</v>
      </c>
      <c r="G59" s="8">
        <v>187.33</v>
      </c>
      <c r="H59" s="8">
        <v>187.33</v>
      </c>
      <c r="I59" s="8">
        <v>0</v>
      </c>
      <c r="J59" s="8">
        <v>194.52</v>
      </c>
      <c r="K59" s="8">
        <v>271.1</v>
      </c>
      <c r="L59" s="8">
        <v>270.86</v>
      </c>
      <c r="M59" s="8">
        <v>501.97</v>
      </c>
      <c r="N59" s="8">
        <v>0</v>
      </c>
      <c r="O59" s="8">
        <v>0</v>
      </c>
      <c r="P59" s="8">
        <v>246.6</v>
      </c>
      <c r="Q59" s="8">
        <v>105.19</v>
      </c>
      <c r="R59" s="8">
        <v>104.45</v>
      </c>
      <c r="S59" s="8">
        <v>23974.742</v>
      </c>
      <c r="T59" s="8">
        <v>6877.386</v>
      </c>
      <c r="U59" s="8">
        <v>3420.343</v>
      </c>
      <c r="V59" s="8">
        <v>13672.481</v>
      </c>
      <c r="W59" s="8">
        <v>17092.825</v>
      </c>
      <c r="X59" s="8">
        <v>-255.4</v>
      </c>
      <c r="Y59" s="8">
        <v>50.03</v>
      </c>
      <c r="Z59" s="8">
        <v>20943.521</v>
      </c>
      <c r="AA59" s="8">
        <v>967.168</v>
      </c>
      <c r="AB59" s="8">
        <v>845.96</v>
      </c>
      <c r="AC59" s="8" t="s">
        <v>60</v>
      </c>
      <c r="AD59" s="9">
        <v>-3688.3328</v>
      </c>
      <c r="AE59" s="8">
        <v>0</v>
      </c>
      <c r="AF59" s="8">
        <v>0</v>
      </c>
      <c r="AG59" s="8">
        <v>0</v>
      </c>
      <c r="AH59" s="8">
        <v>0</v>
      </c>
      <c r="AI59" s="8">
        <v>0</v>
      </c>
      <c r="AJ59" s="8">
        <v>0</v>
      </c>
      <c r="AK59" s="8">
        <v>8838</v>
      </c>
      <c r="AL59" s="8">
        <v>20540.8</v>
      </c>
      <c r="AM59" s="8">
        <v>29378.8</v>
      </c>
      <c r="AN59" s="8">
        <v>25970.33</v>
      </c>
      <c r="AO59" s="8">
        <v>5229.03</v>
      </c>
      <c r="AP59" s="8">
        <v>20741.3</v>
      </c>
      <c r="AQ59" s="8">
        <v>0</v>
      </c>
      <c r="AR59" s="8">
        <v>0</v>
      </c>
      <c r="AS59" s="8"/>
      <c r="AT59" s="8"/>
      <c r="AU59" s="8">
        <v>0</v>
      </c>
      <c r="AV59" s="16">
        <v>0</v>
      </c>
      <c r="AW59" s="9">
        <v>0</v>
      </c>
      <c r="AX59" s="9">
        <v>0</v>
      </c>
      <c r="AY59" s="9">
        <v>250</v>
      </c>
      <c r="AZ59" s="20">
        <v>250</v>
      </c>
      <c r="BA59" s="9">
        <v>0</v>
      </c>
      <c r="BB59" s="9">
        <v>0</v>
      </c>
      <c r="BC59" s="8"/>
      <c r="BD59" s="8"/>
      <c r="BE59" s="24">
        <f t="shared" si="0"/>
        <v>0</v>
      </c>
      <c r="BF59" s="24">
        <f t="shared" ref="BF59:BH59" si="126">AH59</f>
        <v>0</v>
      </c>
      <c r="BG59" s="24">
        <f t="shared" si="126"/>
        <v>0</v>
      </c>
      <c r="BH59" s="24">
        <f t="shared" si="126"/>
        <v>0</v>
      </c>
      <c r="BI59" s="2">
        <f t="shared" si="5"/>
        <v>1</v>
      </c>
      <c r="BJ59" s="2">
        <f t="shared" si="6"/>
        <v>0</v>
      </c>
      <c r="BK59" s="2">
        <f t="shared" si="7"/>
        <v>1</v>
      </c>
      <c r="BL59" s="2">
        <f t="shared" si="8"/>
        <v>0</v>
      </c>
      <c r="BM59" s="23">
        <f t="shared" si="2"/>
        <v>0</v>
      </c>
      <c r="BN59" s="23">
        <f t="shared" ref="BN59:BP59" si="127">AE59</f>
        <v>0</v>
      </c>
      <c r="BO59" s="23">
        <f t="shared" si="127"/>
        <v>0</v>
      </c>
      <c r="BP59" s="23">
        <f t="shared" si="127"/>
        <v>0</v>
      </c>
      <c r="BQ59" s="2">
        <f t="shared" si="10"/>
        <v>1</v>
      </c>
      <c r="BR59" s="2">
        <f t="shared" si="11"/>
        <v>0</v>
      </c>
      <c r="BS59" s="2">
        <f t="shared" si="12"/>
        <v>1</v>
      </c>
      <c r="BT59" s="2">
        <f t="shared" si="13"/>
        <v>0</v>
      </c>
    </row>
    <row r="60" s="2" customFormat="1" spans="1:72">
      <c r="A60" s="8">
        <v>24479.01</v>
      </c>
      <c r="B60" s="8">
        <v>-6734</v>
      </c>
      <c r="C60" s="8">
        <v>15325.27</v>
      </c>
      <c r="D60" s="8">
        <v>15575.92</v>
      </c>
      <c r="E60" s="8">
        <v>0</v>
      </c>
      <c r="F60" s="9">
        <v>-4999</v>
      </c>
      <c r="G60" s="8">
        <v>186.48</v>
      </c>
      <c r="H60" s="8">
        <v>187.33</v>
      </c>
      <c r="I60" s="8">
        <v>0</v>
      </c>
      <c r="J60" s="8">
        <v>195.03</v>
      </c>
      <c r="K60" s="8">
        <v>271.33</v>
      </c>
      <c r="L60" s="8">
        <v>272.26</v>
      </c>
      <c r="M60" s="8">
        <v>500.32</v>
      </c>
      <c r="N60" s="8">
        <v>0</v>
      </c>
      <c r="O60" s="8">
        <v>0</v>
      </c>
      <c r="P60" s="8">
        <v>248</v>
      </c>
      <c r="Q60" s="8">
        <v>104.92</v>
      </c>
      <c r="R60" s="8">
        <v>104.82</v>
      </c>
      <c r="S60" s="8">
        <v>24082.633</v>
      </c>
      <c r="T60" s="8">
        <v>7031.298</v>
      </c>
      <c r="U60" s="8">
        <v>3580.793</v>
      </c>
      <c r="V60" s="8">
        <v>13399.689</v>
      </c>
      <c r="W60" s="8">
        <v>16980.482</v>
      </c>
      <c r="X60" s="8">
        <v>-253.9</v>
      </c>
      <c r="Y60" s="8">
        <v>49.965</v>
      </c>
      <c r="Z60" s="8">
        <v>20853.244</v>
      </c>
      <c r="AA60" s="8">
        <v>999.684</v>
      </c>
      <c r="AB60" s="8">
        <v>848.05</v>
      </c>
      <c r="AC60" s="8" t="s">
        <v>60</v>
      </c>
      <c r="AD60" s="9">
        <v>-3679.9285</v>
      </c>
      <c r="AE60" s="8">
        <v>0</v>
      </c>
      <c r="AF60" s="8">
        <v>0</v>
      </c>
      <c r="AG60" s="8">
        <v>0</v>
      </c>
      <c r="AH60" s="8">
        <v>0</v>
      </c>
      <c r="AI60" s="8">
        <v>0</v>
      </c>
      <c r="AJ60" s="8">
        <v>0</v>
      </c>
      <c r="AK60" s="8">
        <v>8821</v>
      </c>
      <c r="AL60" s="8">
        <v>21209.8</v>
      </c>
      <c r="AM60" s="8">
        <v>30030.8</v>
      </c>
      <c r="AN60" s="8">
        <v>25069.1</v>
      </c>
      <c r="AO60" s="8">
        <v>5240.76</v>
      </c>
      <c r="AP60" s="8">
        <v>19828.34</v>
      </c>
      <c r="AQ60" s="8">
        <v>0</v>
      </c>
      <c r="AR60" s="8">
        <v>0</v>
      </c>
      <c r="AS60" s="8"/>
      <c r="AT60" s="8"/>
      <c r="AU60" s="8">
        <v>0</v>
      </c>
      <c r="AV60" s="16">
        <v>0</v>
      </c>
      <c r="AW60" s="9">
        <v>0</v>
      </c>
      <c r="AX60" s="9">
        <v>0</v>
      </c>
      <c r="AY60" s="9">
        <v>250</v>
      </c>
      <c r="AZ60" s="20">
        <v>250</v>
      </c>
      <c r="BA60" s="9">
        <v>0</v>
      </c>
      <c r="BB60" s="9">
        <v>0</v>
      </c>
      <c r="BC60" s="8"/>
      <c r="BD60" s="8"/>
      <c r="BE60" s="24">
        <f t="shared" si="0"/>
        <v>0</v>
      </c>
      <c r="BF60" s="24">
        <f t="shared" ref="BF60:BH60" si="128">AH60</f>
        <v>0</v>
      </c>
      <c r="BG60" s="24">
        <f t="shared" si="128"/>
        <v>0</v>
      </c>
      <c r="BH60" s="24">
        <f t="shared" si="128"/>
        <v>0</v>
      </c>
      <c r="BI60" s="2">
        <f t="shared" si="5"/>
        <v>1</v>
      </c>
      <c r="BJ60" s="2">
        <f t="shared" si="6"/>
        <v>0</v>
      </c>
      <c r="BK60" s="2">
        <f t="shared" si="7"/>
        <v>1</v>
      </c>
      <c r="BL60" s="2">
        <f t="shared" si="8"/>
        <v>0</v>
      </c>
      <c r="BM60" s="23">
        <f t="shared" si="2"/>
        <v>0</v>
      </c>
      <c r="BN60" s="23">
        <f t="shared" ref="BN60:BP60" si="129">AE60</f>
        <v>0</v>
      </c>
      <c r="BO60" s="23">
        <f t="shared" si="129"/>
        <v>0</v>
      </c>
      <c r="BP60" s="23">
        <f t="shared" si="129"/>
        <v>0</v>
      </c>
      <c r="BQ60" s="2">
        <f t="shared" si="10"/>
        <v>1</v>
      </c>
      <c r="BR60" s="2">
        <f t="shared" si="11"/>
        <v>0</v>
      </c>
      <c r="BS60" s="2">
        <f t="shared" si="12"/>
        <v>1</v>
      </c>
      <c r="BT60" s="2">
        <f t="shared" si="13"/>
        <v>0</v>
      </c>
    </row>
    <row r="61" s="2" customFormat="1" spans="1:72">
      <c r="A61" s="8">
        <v>24531.33</v>
      </c>
      <c r="B61" s="8">
        <v>-6715</v>
      </c>
      <c r="C61" s="8">
        <v>15436.29</v>
      </c>
      <c r="D61" s="8">
        <v>15609.93</v>
      </c>
      <c r="E61" s="8">
        <v>0</v>
      </c>
      <c r="F61" s="9">
        <v>-4999</v>
      </c>
      <c r="G61" s="8">
        <v>190.77</v>
      </c>
      <c r="H61" s="8">
        <v>190.77</v>
      </c>
      <c r="I61" s="8">
        <v>0</v>
      </c>
      <c r="J61" s="8">
        <v>194.15</v>
      </c>
      <c r="K61" s="8">
        <v>270.86</v>
      </c>
      <c r="L61" s="8">
        <v>270.86</v>
      </c>
      <c r="M61" s="8">
        <v>502.79</v>
      </c>
      <c r="N61" s="8">
        <v>0</v>
      </c>
      <c r="O61" s="8">
        <v>0</v>
      </c>
      <c r="P61" s="8">
        <v>246.9</v>
      </c>
      <c r="Q61" s="8">
        <v>105.24</v>
      </c>
      <c r="R61" s="8">
        <v>105.14</v>
      </c>
      <c r="S61" s="8">
        <v>24537.258</v>
      </c>
      <c r="T61" s="8">
        <v>6751.512</v>
      </c>
      <c r="U61" s="8">
        <v>3810.83</v>
      </c>
      <c r="V61" s="8">
        <v>13309.507</v>
      </c>
      <c r="W61" s="8">
        <v>17120.337</v>
      </c>
      <c r="X61" s="8">
        <v>-253.39</v>
      </c>
      <c r="Y61" s="8">
        <v>49.98</v>
      </c>
      <c r="Z61" s="8">
        <v>20803.768</v>
      </c>
      <c r="AA61" s="8">
        <v>1005.252</v>
      </c>
      <c r="AB61" s="8">
        <v>846</v>
      </c>
      <c r="AC61" s="8" t="s">
        <v>60</v>
      </c>
      <c r="AD61" s="9">
        <v>-3680.4888</v>
      </c>
      <c r="AE61" s="8">
        <v>0</v>
      </c>
      <c r="AF61" s="8">
        <v>0</v>
      </c>
      <c r="AG61" s="8">
        <v>0</v>
      </c>
      <c r="AH61" s="8">
        <v>0</v>
      </c>
      <c r="AI61" s="8">
        <v>0</v>
      </c>
      <c r="AJ61" s="8">
        <v>0</v>
      </c>
      <c r="AK61" s="8">
        <v>8802</v>
      </c>
      <c r="AL61" s="8">
        <v>21470</v>
      </c>
      <c r="AM61" s="8">
        <v>30272</v>
      </c>
      <c r="AN61" s="8">
        <v>24136.94</v>
      </c>
      <c r="AO61" s="8">
        <v>5292.59</v>
      </c>
      <c r="AP61" s="8">
        <v>18844.35</v>
      </c>
      <c r="AQ61" s="8">
        <v>0</v>
      </c>
      <c r="AR61" s="8">
        <v>0</v>
      </c>
      <c r="AS61" s="8"/>
      <c r="AT61" s="8"/>
      <c r="AU61" s="8">
        <v>0</v>
      </c>
      <c r="AV61" s="16">
        <v>0</v>
      </c>
      <c r="AW61" s="9">
        <v>0</v>
      </c>
      <c r="AX61" s="9">
        <v>0</v>
      </c>
      <c r="AY61" s="9">
        <v>250</v>
      </c>
      <c r="AZ61" s="20">
        <v>250</v>
      </c>
      <c r="BA61" s="9">
        <v>0</v>
      </c>
      <c r="BB61" s="9">
        <v>0</v>
      </c>
      <c r="BC61" s="8"/>
      <c r="BD61" s="8"/>
      <c r="BE61" s="24">
        <f t="shared" si="0"/>
        <v>0</v>
      </c>
      <c r="BF61" s="24">
        <f t="shared" ref="BF61:BH61" si="130">AH61</f>
        <v>0</v>
      </c>
      <c r="BG61" s="24">
        <f t="shared" si="130"/>
        <v>0</v>
      </c>
      <c r="BH61" s="24">
        <f t="shared" si="130"/>
        <v>0</v>
      </c>
      <c r="BI61" s="2">
        <f t="shared" si="5"/>
        <v>1</v>
      </c>
      <c r="BJ61" s="2">
        <f t="shared" si="6"/>
        <v>0</v>
      </c>
      <c r="BK61" s="2">
        <f t="shared" si="7"/>
        <v>1</v>
      </c>
      <c r="BL61" s="2">
        <f t="shared" si="8"/>
        <v>0</v>
      </c>
      <c r="BM61" s="23">
        <f t="shared" si="2"/>
        <v>0</v>
      </c>
      <c r="BN61" s="23">
        <f t="shared" ref="BN61:BP61" si="131">AE61</f>
        <v>0</v>
      </c>
      <c r="BO61" s="23">
        <f t="shared" si="131"/>
        <v>0</v>
      </c>
      <c r="BP61" s="23">
        <f t="shared" si="131"/>
        <v>0</v>
      </c>
      <c r="BQ61" s="2">
        <f t="shared" si="10"/>
        <v>1</v>
      </c>
      <c r="BR61" s="2">
        <f t="shared" si="11"/>
        <v>0</v>
      </c>
      <c r="BS61" s="2">
        <f t="shared" si="12"/>
        <v>1</v>
      </c>
      <c r="BT61" s="2">
        <f t="shared" si="13"/>
        <v>0</v>
      </c>
    </row>
    <row r="62" s="2" customFormat="1" spans="1:72">
      <c r="A62" s="8">
        <v>24897.77</v>
      </c>
      <c r="B62" s="8">
        <v>-6696</v>
      </c>
      <c r="C62" s="8">
        <v>15671.15</v>
      </c>
      <c r="D62" s="8">
        <v>15637.77</v>
      </c>
      <c r="E62" s="8">
        <v>0</v>
      </c>
      <c r="F62" s="9">
        <v>-4999</v>
      </c>
      <c r="G62" s="8">
        <v>190.77</v>
      </c>
      <c r="H62" s="8">
        <v>189.05</v>
      </c>
      <c r="I62" s="8">
        <v>0</v>
      </c>
      <c r="J62" s="8">
        <v>191.56</v>
      </c>
      <c r="K62" s="8">
        <v>271.1</v>
      </c>
      <c r="L62" s="8">
        <v>271.1</v>
      </c>
      <c r="M62" s="8">
        <v>501.56</v>
      </c>
      <c r="N62" s="8">
        <v>0</v>
      </c>
      <c r="O62" s="8">
        <v>0</v>
      </c>
      <c r="P62" s="8">
        <v>248.2</v>
      </c>
      <c r="Q62" s="8">
        <v>105.29</v>
      </c>
      <c r="R62" s="8">
        <v>105.03</v>
      </c>
      <c r="S62" s="8">
        <v>25171.236</v>
      </c>
      <c r="T62" s="8">
        <v>6636.6</v>
      </c>
      <c r="U62" s="8">
        <v>4027.951</v>
      </c>
      <c r="V62" s="8">
        <v>13308.208</v>
      </c>
      <c r="W62" s="8">
        <v>17336.159</v>
      </c>
      <c r="X62" s="8">
        <v>-252.79</v>
      </c>
      <c r="Y62" s="8">
        <v>49.966</v>
      </c>
      <c r="Z62" s="8">
        <v>20643.904</v>
      </c>
      <c r="AA62" s="8">
        <v>1139.428</v>
      </c>
      <c r="AB62" s="8">
        <v>854.3</v>
      </c>
      <c r="AC62" s="8" t="s">
        <v>60</v>
      </c>
      <c r="AD62" s="9">
        <v>-3685.6714</v>
      </c>
      <c r="AE62" s="8">
        <v>0</v>
      </c>
      <c r="AF62" s="8">
        <v>0</v>
      </c>
      <c r="AG62" s="8">
        <v>0</v>
      </c>
      <c r="AH62" s="8">
        <v>0</v>
      </c>
      <c r="AI62" s="8">
        <v>0</v>
      </c>
      <c r="AJ62" s="8">
        <v>0</v>
      </c>
      <c r="AK62" s="8">
        <v>8786</v>
      </c>
      <c r="AL62" s="8">
        <v>21841.7</v>
      </c>
      <c r="AM62" s="8">
        <v>30627.7</v>
      </c>
      <c r="AN62" s="8">
        <v>23109.04</v>
      </c>
      <c r="AO62" s="8">
        <v>5320.15</v>
      </c>
      <c r="AP62" s="8">
        <v>17788.89</v>
      </c>
      <c r="AQ62" s="8">
        <v>0</v>
      </c>
      <c r="AR62" s="8">
        <v>0</v>
      </c>
      <c r="AS62" s="8"/>
      <c r="AT62" s="8"/>
      <c r="AU62" s="8">
        <v>0</v>
      </c>
      <c r="AV62" s="16">
        <v>0</v>
      </c>
      <c r="AW62" s="9">
        <v>0</v>
      </c>
      <c r="AX62" s="9">
        <v>0</v>
      </c>
      <c r="AY62" s="9">
        <v>250</v>
      </c>
      <c r="AZ62" s="20">
        <v>250</v>
      </c>
      <c r="BA62" s="9">
        <v>0</v>
      </c>
      <c r="BB62" s="9">
        <v>0</v>
      </c>
      <c r="BC62" s="8"/>
      <c r="BD62" s="8"/>
      <c r="BE62" s="24">
        <f t="shared" si="0"/>
        <v>0</v>
      </c>
      <c r="BF62" s="24">
        <f t="shared" ref="BF62:BH62" si="132">AH62</f>
        <v>0</v>
      </c>
      <c r="BG62" s="24">
        <f t="shared" si="132"/>
        <v>0</v>
      </c>
      <c r="BH62" s="24">
        <f t="shared" si="132"/>
        <v>0</v>
      </c>
      <c r="BI62" s="2">
        <f t="shared" si="5"/>
        <v>1</v>
      </c>
      <c r="BJ62" s="2">
        <f t="shared" si="6"/>
        <v>0</v>
      </c>
      <c r="BK62" s="2">
        <f t="shared" si="7"/>
        <v>1</v>
      </c>
      <c r="BL62" s="2">
        <f t="shared" si="8"/>
        <v>0</v>
      </c>
      <c r="BM62" s="23">
        <f t="shared" si="2"/>
        <v>0</v>
      </c>
      <c r="BN62" s="23">
        <f t="shared" ref="BN62:BP62" si="133">AE62</f>
        <v>0</v>
      </c>
      <c r="BO62" s="23">
        <f t="shared" si="133"/>
        <v>0</v>
      </c>
      <c r="BP62" s="23">
        <f t="shared" si="133"/>
        <v>0</v>
      </c>
      <c r="BQ62" s="2">
        <f t="shared" si="10"/>
        <v>1</v>
      </c>
      <c r="BR62" s="2">
        <f t="shared" si="11"/>
        <v>0</v>
      </c>
      <c r="BS62" s="2">
        <f t="shared" si="12"/>
        <v>1</v>
      </c>
      <c r="BT62" s="2">
        <f t="shared" si="13"/>
        <v>0</v>
      </c>
    </row>
    <row r="63" s="2" customFormat="1" spans="1:72">
      <c r="A63" s="8">
        <v>25482.38</v>
      </c>
      <c r="B63" s="8">
        <v>-6603</v>
      </c>
      <c r="C63" s="8">
        <v>15643.72</v>
      </c>
      <c r="D63" s="8">
        <v>16116.45</v>
      </c>
      <c r="E63" s="8">
        <v>0</v>
      </c>
      <c r="F63" s="9">
        <v>-5000</v>
      </c>
      <c r="G63" s="8">
        <v>191.61</v>
      </c>
      <c r="H63" s="8">
        <v>189.05</v>
      </c>
      <c r="I63" s="8">
        <v>0</v>
      </c>
      <c r="J63" s="8">
        <v>194.51</v>
      </c>
      <c r="K63" s="8">
        <v>270.86</v>
      </c>
      <c r="L63" s="8">
        <v>271.56</v>
      </c>
      <c r="M63" s="8">
        <v>501.56</v>
      </c>
      <c r="N63" s="8">
        <v>0</v>
      </c>
      <c r="O63" s="8">
        <v>0</v>
      </c>
      <c r="P63" s="8">
        <v>247.8</v>
      </c>
      <c r="Q63" s="8">
        <v>105.14</v>
      </c>
      <c r="R63" s="8">
        <v>104.92</v>
      </c>
      <c r="S63" s="8">
        <v>25658.562</v>
      </c>
      <c r="T63" s="8">
        <v>6556.486</v>
      </c>
      <c r="U63" s="8">
        <v>4267.665</v>
      </c>
      <c r="V63" s="8">
        <v>13154.288</v>
      </c>
      <c r="W63" s="8">
        <v>17421.952</v>
      </c>
      <c r="X63" s="8">
        <v>-253.28</v>
      </c>
      <c r="Y63" s="8">
        <v>49.982</v>
      </c>
      <c r="Z63" s="8">
        <v>20459.855</v>
      </c>
      <c r="AA63" s="8">
        <v>1314.738</v>
      </c>
      <c r="AB63" s="8">
        <v>862.46</v>
      </c>
      <c r="AC63" s="8" t="s">
        <v>60</v>
      </c>
      <c r="AD63" s="9">
        <v>-3692.395</v>
      </c>
      <c r="AE63" s="8">
        <v>0</v>
      </c>
      <c r="AF63" s="8">
        <v>0</v>
      </c>
      <c r="AG63" s="8">
        <v>0</v>
      </c>
      <c r="AH63" s="8">
        <v>0</v>
      </c>
      <c r="AI63" s="8">
        <v>0</v>
      </c>
      <c r="AJ63" s="8">
        <v>0</v>
      </c>
      <c r="AK63" s="8">
        <v>8682</v>
      </c>
      <c r="AL63" s="8">
        <v>22473.6</v>
      </c>
      <c r="AM63" s="8">
        <v>31155.6</v>
      </c>
      <c r="AN63" s="8">
        <v>22017.27</v>
      </c>
      <c r="AO63" s="8">
        <v>5344.47</v>
      </c>
      <c r="AP63" s="8">
        <v>16672.8</v>
      </c>
      <c r="AQ63" s="8">
        <v>0</v>
      </c>
      <c r="AR63" s="8">
        <v>0</v>
      </c>
      <c r="AS63" s="8"/>
      <c r="AT63" s="8"/>
      <c r="AU63" s="8">
        <v>0</v>
      </c>
      <c r="AV63" s="16">
        <v>0</v>
      </c>
      <c r="AW63" s="9">
        <v>0</v>
      </c>
      <c r="AX63" s="9">
        <v>0</v>
      </c>
      <c r="AY63" s="9">
        <v>250</v>
      </c>
      <c r="AZ63" s="20">
        <v>250</v>
      </c>
      <c r="BA63" s="9">
        <v>0</v>
      </c>
      <c r="BB63" s="9">
        <v>0</v>
      </c>
      <c r="BC63" s="8"/>
      <c r="BD63" s="8"/>
      <c r="BE63" s="24">
        <f t="shared" si="0"/>
        <v>0</v>
      </c>
      <c r="BF63" s="24">
        <f t="shared" ref="BF63:BH63" si="134">AH63</f>
        <v>0</v>
      </c>
      <c r="BG63" s="24">
        <f t="shared" si="134"/>
        <v>0</v>
      </c>
      <c r="BH63" s="24">
        <f t="shared" si="134"/>
        <v>0</v>
      </c>
      <c r="BI63" s="2">
        <f t="shared" si="5"/>
        <v>1</v>
      </c>
      <c r="BJ63" s="2">
        <f t="shared" si="6"/>
        <v>0</v>
      </c>
      <c r="BK63" s="2">
        <f t="shared" si="7"/>
        <v>1</v>
      </c>
      <c r="BL63" s="2">
        <f t="shared" si="8"/>
        <v>0</v>
      </c>
      <c r="BM63" s="23">
        <f t="shared" si="2"/>
        <v>0</v>
      </c>
      <c r="BN63" s="23">
        <f t="shared" ref="BN63:BP63" si="135">AE63</f>
        <v>0</v>
      </c>
      <c r="BO63" s="23">
        <f t="shared" si="135"/>
        <v>0</v>
      </c>
      <c r="BP63" s="23">
        <f t="shared" si="135"/>
        <v>0</v>
      </c>
      <c r="BQ63" s="2">
        <f t="shared" si="10"/>
        <v>1</v>
      </c>
      <c r="BR63" s="2">
        <f t="shared" si="11"/>
        <v>0</v>
      </c>
      <c r="BS63" s="2">
        <f t="shared" si="12"/>
        <v>1</v>
      </c>
      <c r="BT63" s="2">
        <f t="shared" si="13"/>
        <v>0</v>
      </c>
    </row>
    <row r="64" s="2" customFormat="1" spans="1:72">
      <c r="A64" s="8">
        <v>26122.28</v>
      </c>
      <c r="B64" s="8">
        <v>-6800</v>
      </c>
      <c r="C64" s="8">
        <v>18892.47</v>
      </c>
      <c r="D64" s="8">
        <v>16214.75</v>
      </c>
      <c r="E64" s="8">
        <v>262.12</v>
      </c>
      <c r="F64" s="9">
        <v>-4999</v>
      </c>
      <c r="G64" s="8">
        <v>339.43</v>
      </c>
      <c r="H64" s="8">
        <v>336.86</v>
      </c>
      <c r="I64" s="8">
        <v>0</v>
      </c>
      <c r="J64" s="8">
        <v>264.63</v>
      </c>
      <c r="K64" s="8">
        <v>285.28</v>
      </c>
      <c r="L64" s="8">
        <v>287.38</v>
      </c>
      <c r="M64" s="8">
        <v>568.57</v>
      </c>
      <c r="N64" s="8">
        <v>0</v>
      </c>
      <c r="O64" s="8">
        <v>0</v>
      </c>
      <c r="P64" s="8">
        <v>325.4</v>
      </c>
      <c r="Q64" s="8">
        <v>133.52</v>
      </c>
      <c r="R64" s="8">
        <v>148.59</v>
      </c>
      <c r="S64" s="8">
        <v>26084.605</v>
      </c>
      <c r="T64" s="8">
        <v>7148.837</v>
      </c>
      <c r="U64" s="8">
        <v>4459.917</v>
      </c>
      <c r="V64" s="8">
        <v>12360.199</v>
      </c>
      <c r="W64" s="8">
        <v>16820.116</v>
      </c>
      <c r="X64" s="8">
        <v>-251.84</v>
      </c>
      <c r="Y64" s="8">
        <v>49.965</v>
      </c>
      <c r="Z64" s="8">
        <v>18371.434</v>
      </c>
      <c r="AA64" s="8">
        <v>2510.221</v>
      </c>
      <c r="AB64" s="8">
        <v>870.42</v>
      </c>
      <c r="AC64" s="8" t="s">
        <v>60</v>
      </c>
      <c r="AD64" s="9">
        <v>-3458.7488</v>
      </c>
      <c r="AE64" s="8">
        <v>262.12</v>
      </c>
      <c r="AF64" s="8">
        <v>0</v>
      </c>
      <c r="AG64" s="8">
        <v>262.12</v>
      </c>
      <c r="AH64" s="8">
        <v>0</v>
      </c>
      <c r="AI64" s="8">
        <v>0</v>
      </c>
      <c r="AJ64" s="8">
        <v>0</v>
      </c>
      <c r="AK64" s="8">
        <v>8580</v>
      </c>
      <c r="AL64" s="8">
        <v>22808.2</v>
      </c>
      <c r="AM64" s="8">
        <v>31388.2</v>
      </c>
      <c r="AN64" s="8">
        <v>20872.96</v>
      </c>
      <c r="AO64" s="8">
        <v>5377.82</v>
      </c>
      <c r="AP64" s="8">
        <v>15495.14</v>
      </c>
      <c r="AQ64" s="8">
        <v>262.12</v>
      </c>
      <c r="AR64" s="8">
        <v>0</v>
      </c>
      <c r="AS64" s="8"/>
      <c r="AT64" s="8"/>
      <c r="AU64" s="8">
        <v>0</v>
      </c>
      <c r="AV64" s="16">
        <v>0</v>
      </c>
      <c r="AW64" s="9">
        <v>0</v>
      </c>
      <c r="AX64" s="9">
        <v>262.12</v>
      </c>
      <c r="AY64" s="9">
        <v>250</v>
      </c>
      <c r="AZ64" s="20">
        <v>251</v>
      </c>
      <c r="BA64" s="9">
        <v>0</v>
      </c>
      <c r="BB64" s="9">
        <v>262.12</v>
      </c>
      <c r="BC64" s="8"/>
      <c r="BD64" s="8"/>
      <c r="BE64" s="24">
        <f t="shared" si="0"/>
        <v>0</v>
      </c>
      <c r="BF64" s="24">
        <f t="shared" ref="BF64:BH64" si="136">AH64</f>
        <v>0</v>
      </c>
      <c r="BG64" s="24">
        <f t="shared" si="136"/>
        <v>0</v>
      </c>
      <c r="BH64" s="24">
        <f t="shared" si="136"/>
        <v>0</v>
      </c>
      <c r="BI64" s="2">
        <f t="shared" si="5"/>
        <v>1</v>
      </c>
      <c r="BJ64" s="2">
        <f t="shared" si="6"/>
        <v>0</v>
      </c>
      <c r="BK64" s="2">
        <f t="shared" si="7"/>
        <v>1</v>
      </c>
      <c r="BL64" s="2">
        <f t="shared" si="8"/>
        <v>0</v>
      </c>
      <c r="BM64" s="23">
        <f t="shared" si="2"/>
        <v>262.12</v>
      </c>
      <c r="BN64" s="23">
        <f t="shared" ref="BN64:BP64" si="137">AE64</f>
        <v>262.12</v>
      </c>
      <c r="BO64" s="23">
        <f t="shared" si="137"/>
        <v>0</v>
      </c>
      <c r="BP64" s="23">
        <f t="shared" si="137"/>
        <v>262.12</v>
      </c>
      <c r="BQ64" s="2">
        <f t="shared" si="10"/>
        <v>0</v>
      </c>
      <c r="BR64" s="2">
        <f t="shared" si="11"/>
        <v>0</v>
      </c>
      <c r="BS64" s="2">
        <f t="shared" si="12"/>
        <v>0</v>
      </c>
      <c r="BT64" s="2">
        <f t="shared" si="13"/>
        <v>0</v>
      </c>
    </row>
    <row r="65" s="2" customFormat="1" spans="1:72">
      <c r="A65" s="8">
        <v>26170.37</v>
      </c>
      <c r="B65" s="8">
        <v>-6707</v>
      </c>
      <c r="C65" s="8">
        <v>19324.75</v>
      </c>
      <c r="D65" s="8">
        <v>16071.22</v>
      </c>
      <c r="E65" s="8">
        <v>256.67</v>
      </c>
      <c r="F65" s="9">
        <v>-5000</v>
      </c>
      <c r="G65" s="8">
        <v>389.85</v>
      </c>
      <c r="H65" s="8">
        <v>389.85</v>
      </c>
      <c r="I65" s="8">
        <v>0</v>
      </c>
      <c r="J65" s="8">
        <v>352.77</v>
      </c>
      <c r="K65" s="8">
        <v>291.33</v>
      </c>
      <c r="L65" s="8">
        <v>298.77</v>
      </c>
      <c r="M65" s="8">
        <v>671.76</v>
      </c>
      <c r="N65" s="8">
        <v>0</v>
      </c>
      <c r="O65" s="8">
        <v>0</v>
      </c>
      <c r="P65" s="8">
        <v>406.9</v>
      </c>
      <c r="Q65" s="8">
        <v>176.34</v>
      </c>
      <c r="R65" s="8">
        <v>205.83</v>
      </c>
      <c r="S65" s="8">
        <v>26276.092</v>
      </c>
      <c r="T65" s="8">
        <v>6785.533</v>
      </c>
      <c r="U65" s="8">
        <v>4492.293</v>
      </c>
      <c r="V65" s="8">
        <v>11355.087</v>
      </c>
      <c r="W65" s="8">
        <v>15847.379</v>
      </c>
      <c r="X65" s="8">
        <v>-251.89</v>
      </c>
      <c r="Y65" s="8">
        <v>49.965</v>
      </c>
      <c r="Z65" s="8">
        <v>17693.531</v>
      </c>
      <c r="AA65" s="8">
        <v>2786.148</v>
      </c>
      <c r="AB65" s="8">
        <v>856.95</v>
      </c>
      <c r="AC65" s="8" t="s">
        <v>60</v>
      </c>
      <c r="AD65" s="9">
        <v>-3160.8079</v>
      </c>
      <c r="AE65" s="8">
        <v>256.67</v>
      </c>
      <c r="AF65" s="8">
        <v>0</v>
      </c>
      <c r="AG65" s="8">
        <v>256.67</v>
      </c>
      <c r="AH65" s="8">
        <v>0</v>
      </c>
      <c r="AI65" s="8">
        <v>0</v>
      </c>
      <c r="AJ65" s="8">
        <v>0</v>
      </c>
      <c r="AK65" s="8">
        <v>8476</v>
      </c>
      <c r="AL65" s="8">
        <v>23376.1</v>
      </c>
      <c r="AM65" s="8">
        <v>31852.1</v>
      </c>
      <c r="AN65" s="8">
        <v>19743.81</v>
      </c>
      <c r="AO65" s="8">
        <v>5465.36</v>
      </c>
      <c r="AP65" s="8">
        <v>14278.45</v>
      </c>
      <c r="AQ65" s="8">
        <v>256.67</v>
      </c>
      <c r="AR65" s="8">
        <v>0</v>
      </c>
      <c r="AS65" s="8"/>
      <c r="AT65" s="8"/>
      <c r="AU65" s="8">
        <v>0</v>
      </c>
      <c r="AV65" s="16">
        <v>0</v>
      </c>
      <c r="AW65" s="9">
        <v>0</v>
      </c>
      <c r="AX65" s="9">
        <v>256.67</v>
      </c>
      <c r="AY65" s="9">
        <v>250</v>
      </c>
      <c r="AZ65" s="20">
        <v>251</v>
      </c>
      <c r="BA65" s="9">
        <v>0</v>
      </c>
      <c r="BB65" s="9">
        <v>256.67</v>
      </c>
      <c r="BC65" s="8"/>
      <c r="BD65" s="8"/>
      <c r="BE65" s="24">
        <f t="shared" ref="BE65:BE97" si="138">AW65</f>
        <v>0</v>
      </c>
      <c r="BF65" s="24">
        <f t="shared" ref="BF65:BH65" si="139">AH65</f>
        <v>0</v>
      </c>
      <c r="BG65" s="24">
        <f t="shared" si="139"/>
        <v>0</v>
      </c>
      <c r="BH65" s="24">
        <f t="shared" si="139"/>
        <v>0</v>
      </c>
      <c r="BI65" s="2">
        <f t="shared" si="5"/>
        <v>1</v>
      </c>
      <c r="BJ65" s="2">
        <f t="shared" si="6"/>
        <v>0</v>
      </c>
      <c r="BK65" s="2">
        <f t="shared" si="7"/>
        <v>1</v>
      </c>
      <c r="BL65" s="2">
        <f t="shared" si="8"/>
        <v>0</v>
      </c>
      <c r="BM65" s="23">
        <f t="shared" ref="BM65:BM97" si="140">AX65</f>
        <v>256.67</v>
      </c>
      <c r="BN65" s="23">
        <f t="shared" ref="BN65:BP65" si="141">AE65</f>
        <v>256.67</v>
      </c>
      <c r="BO65" s="23">
        <f t="shared" si="141"/>
        <v>0</v>
      </c>
      <c r="BP65" s="23">
        <f t="shared" si="141"/>
        <v>256.67</v>
      </c>
      <c r="BQ65" s="2">
        <f t="shared" si="10"/>
        <v>0</v>
      </c>
      <c r="BR65" s="2">
        <f t="shared" si="11"/>
        <v>0</v>
      </c>
      <c r="BS65" s="2">
        <f t="shared" si="12"/>
        <v>0</v>
      </c>
      <c r="BT65" s="2">
        <f t="shared" si="13"/>
        <v>0</v>
      </c>
    </row>
    <row r="66" s="2" customFormat="1" spans="1:72">
      <c r="A66" s="2">
        <v>26964.92</v>
      </c>
      <c r="B66" s="2">
        <v>-6867</v>
      </c>
      <c r="C66" s="2">
        <v>20577.29</v>
      </c>
      <c r="D66" s="2">
        <v>15538.34</v>
      </c>
      <c r="E66" s="2">
        <v>255</v>
      </c>
      <c r="F66" s="7">
        <v>-5000</v>
      </c>
      <c r="G66" s="2">
        <v>399.26</v>
      </c>
      <c r="H66" s="2">
        <v>400.95</v>
      </c>
      <c r="I66" s="2">
        <v>0</v>
      </c>
      <c r="J66" s="2">
        <v>428.42</v>
      </c>
      <c r="K66" s="2">
        <v>284.82</v>
      </c>
      <c r="L66" s="2">
        <v>284.82</v>
      </c>
      <c r="M66" s="2">
        <v>682.45</v>
      </c>
      <c r="N66" s="2">
        <v>0</v>
      </c>
      <c r="O66" s="2">
        <v>0</v>
      </c>
      <c r="P66" s="2">
        <v>483.5</v>
      </c>
      <c r="Q66" s="2">
        <v>233.48</v>
      </c>
      <c r="R66" s="2">
        <v>244.95</v>
      </c>
      <c r="S66" s="2">
        <v>27072.645</v>
      </c>
      <c r="T66" s="2">
        <v>6732.183</v>
      </c>
      <c r="U66" s="2">
        <v>4663.482</v>
      </c>
      <c r="V66" s="2">
        <v>10490.653</v>
      </c>
      <c r="W66" s="2">
        <v>15154.135</v>
      </c>
      <c r="X66" s="2">
        <v>-4.54</v>
      </c>
      <c r="Y66" s="2">
        <v>50.003</v>
      </c>
      <c r="Z66" s="2">
        <v>16312.605</v>
      </c>
      <c r="AA66" s="2">
        <v>3341.418</v>
      </c>
      <c r="AB66" s="2">
        <v>878</v>
      </c>
      <c r="AC66" s="2" t="s">
        <v>60</v>
      </c>
      <c r="AD66" s="7">
        <v>-3011.3472</v>
      </c>
      <c r="AE66" s="2">
        <v>255</v>
      </c>
      <c r="AF66" s="2">
        <v>0</v>
      </c>
      <c r="AG66" s="2">
        <v>255</v>
      </c>
      <c r="AH66" s="2">
        <v>215</v>
      </c>
      <c r="AI66" s="2">
        <v>0</v>
      </c>
      <c r="AJ66" s="2">
        <v>215</v>
      </c>
      <c r="AK66" s="2">
        <v>8362</v>
      </c>
      <c r="AL66" s="2">
        <v>23897.6</v>
      </c>
      <c r="AM66" s="2">
        <v>32259.6</v>
      </c>
      <c r="AN66" s="2">
        <v>18513.28</v>
      </c>
      <c r="AO66" s="2">
        <v>5509.45</v>
      </c>
      <c r="AP66" s="2">
        <v>13003.83</v>
      </c>
      <c r="AQ66" s="2">
        <v>255</v>
      </c>
      <c r="AR66" s="2">
        <v>215</v>
      </c>
      <c r="AU66" s="2">
        <v>0</v>
      </c>
      <c r="AV66" s="15">
        <v>0</v>
      </c>
      <c r="AW66" s="7">
        <v>215</v>
      </c>
      <c r="AX66" s="7">
        <v>255</v>
      </c>
      <c r="AY66" s="7">
        <v>251</v>
      </c>
      <c r="AZ66" s="19">
        <v>251</v>
      </c>
      <c r="BA66" s="7">
        <v>215</v>
      </c>
      <c r="BB66" s="7">
        <v>255</v>
      </c>
      <c r="BE66" s="23">
        <f t="shared" si="138"/>
        <v>215</v>
      </c>
      <c r="BF66" s="23">
        <f t="shared" ref="BF66:BH66" si="142">AH66</f>
        <v>215</v>
      </c>
      <c r="BG66" s="23">
        <f t="shared" si="142"/>
        <v>0</v>
      </c>
      <c r="BH66" s="23">
        <f t="shared" si="142"/>
        <v>215</v>
      </c>
      <c r="BI66" s="2">
        <f t="shared" ref="BI66:BI97" si="143">IF(BE66=0,1,0)</f>
        <v>0</v>
      </c>
      <c r="BJ66" s="2">
        <f t="shared" ref="BJ66:BJ97" si="144">IF(BG66&gt;100,1,0)</f>
        <v>0</v>
      </c>
      <c r="BK66" s="2">
        <f t="shared" ref="BK66:BK97" si="145">IF(BI66&lt;&gt;BJ66,1,0)</f>
        <v>0</v>
      </c>
      <c r="BL66" s="2">
        <f t="shared" ref="BL66:BL97" si="146">IF(BJ66=1,BG66,0)</f>
        <v>0</v>
      </c>
      <c r="BM66" s="23">
        <f t="shared" si="140"/>
        <v>255</v>
      </c>
      <c r="BN66" s="23">
        <f t="shared" ref="BN66:BP66" si="147">AE66</f>
        <v>255</v>
      </c>
      <c r="BO66" s="23">
        <f t="shared" si="147"/>
        <v>0</v>
      </c>
      <c r="BP66" s="23">
        <f t="shared" si="147"/>
        <v>255</v>
      </c>
      <c r="BQ66" s="2">
        <f t="shared" ref="BQ66:BQ97" si="148">IF(BM66&lt;100,1,0)</f>
        <v>0</v>
      </c>
      <c r="BR66" s="2">
        <f t="shared" ref="BR66:BR97" si="149">IF(BO66&gt;100,1,0)</f>
        <v>0</v>
      </c>
      <c r="BS66" s="2">
        <f t="shared" ref="BS66:BS97" si="150">IF(BQ66&lt;&gt;BR66,1,0)</f>
        <v>0</v>
      </c>
      <c r="BT66" s="2">
        <f t="shared" ref="BT66:BT97" si="151">IF(BR66=1,BO66,0)</f>
        <v>0</v>
      </c>
    </row>
    <row r="67" s="2" customFormat="1" spans="1:72">
      <c r="A67" s="2">
        <v>27755.27</v>
      </c>
      <c r="B67" s="2">
        <v>-6811</v>
      </c>
      <c r="C67" s="2">
        <v>21996.26</v>
      </c>
      <c r="D67" s="2">
        <v>14545.16</v>
      </c>
      <c r="E67" s="2">
        <v>265.67</v>
      </c>
      <c r="F67" s="7">
        <v>-5000</v>
      </c>
      <c r="G67" s="2">
        <v>452.23</v>
      </c>
      <c r="H67" s="2">
        <v>451.38</v>
      </c>
      <c r="I67" s="2">
        <v>0</v>
      </c>
      <c r="J67" s="2">
        <v>453.4</v>
      </c>
      <c r="K67" s="2">
        <v>356.92</v>
      </c>
      <c r="L67" s="2">
        <v>356.46</v>
      </c>
      <c r="M67" s="2">
        <v>755.21</v>
      </c>
      <c r="N67" s="2">
        <v>0</v>
      </c>
      <c r="O67" s="2">
        <v>0</v>
      </c>
      <c r="P67" s="2">
        <v>525.1</v>
      </c>
      <c r="Q67" s="2">
        <v>269.79</v>
      </c>
      <c r="R67" s="2">
        <v>269.58</v>
      </c>
      <c r="S67" s="2">
        <v>27472.102</v>
      </c>
      <c r="T67" s="2">
        <v>6856.035</v>
      </c>
      <c r="U67" s="2">
        <v>4669.614</v>
      </c>
      <c r="V67" s="2">
        <v>9437.663</v>
      </c>
      <c r="W67" s="2">
        <v>14107.278</v>
      </c>
      <c r="X67" s="2">
        <v>-8.54</v>
      </c>
      <c r="Y67" s="2">
        <v>49.996</v>
      </c>
      <c r="Z67" s="2">
        <v>14787.219</v>
      </c>
      <c r="AA67" s="2">
        <v>4935.99</v>
      </c>
      <c r="AB67" s="2">
        <v>1164.05</v>
      </c>
      <c r="AC67" s="2" t="s">
        <v>60</v>
      </c>
      <c r="AD67" s="7">
        <v>-2697.9978</v>
      </c>
      <c r="AE67" s="2">
        <v>265.67</v>
      </c>
      <c r="AF67" s="2">
        <v>0</v>
      </c>
      <c r="AG67" s="2">
        <v>265.67</v>
      </c>
      <c r="AH67" s="2">
        <v>235</v>
      </c>
      <c r="AI67" s="2">
        <v>0</v>
      </c>
      <c r="AJ67" s="2">
        <v>235</v>
      </c>
      <c r="AK67" s="2">
        <v>8261</v>
      </c>
      <c r="AL67" s="2">
        <v>24518</v>
      </c>
      <c r="AM67" s="2">
        <v>32779</v>
      </c>
      <c r="AN67" s="2">
        <v>17250.02</v>
      </c>
      <c r="AO67" s="2">
        <v>5564.93</v>
      </c>
      <c r="AP67" s="2">
        <v>11685.09</v>
      </c>
      <c r="AQ67" s="2">
        <v>265.67</v>
      </c>
      <c r="AR67" s="2">
        <v>235</v>
      </c>
      <c r="AU67" s="2">
        <v>0</v>
      </c>
      <c r="AV67" s="15">
        <v>0</v>
      </c>
      <c r="AW67" s="7">
        <v>235</v>
      </c>
      <c r="AX67" s="7">
        <v>265.67</v>
      </c>
      <c r="AY67" s="7">
        <v>285.4</v>
      </c>
      <c r="AZ67" s="19">
        <v>330.2</v>
      </c>
      <c r="BA67" s="7">
        <v>235</v>
      </c>
      <c r="BB67" s="7">
        <v>265.67</v>
      </c>
      <c r="BE67" s="23">
        <f t="shared" si="138"/>
        <v>235</v>
      </c>
      <c r="BF67" s="23">
        <f t="shared" ref="BF67:BH67" si="152">AH67</f>
        <v>235</v>
      </c>
      <c r="BG67" s="23">
        <f t="shared" si="152"/>
        <v>0</v>
      </c>
      <c r="BH67" s="23">
        <f t="shared" si="152"/>
        <v>235</v>
      </c>
      <c r="BI67" s="2">
        <f t="shared" si="143"/>
        <v>0</v>
      </c>
      <c r="BJ67" s="2">
        <f t="shared" si="144"/>
        <v>0</v>
      </c>
      <c r="BK67" s="2">
        <f t="shared" si="145"/>
        <v>0</v>
      </c>
      <c r="BL67" s="2">
        <f t="shared" si="146"/>
        <v>0</v>
      </c>
      <c r="BM67" s="23">
        <f t="shared" si="140"/>
        <v>265.67</v>
      </c>
      <c r="BN67" s="23">
        <f t="shared" ref="BN67:BP67" si="153">AE67</f>
        <v>265.67</v>
      </c>
      <c r="BO67" s="23">
        <f t="shared" si="153"/>
        <v>0</v>
      </c>
      <c r="BP67" s="23">
        <f t="shared" si="153"/>
        <v>265.67</v>
      </c>
      <c r="BQ67" s="2">
        <f t="shared" si="148"/>
        <v>0</v>
      </c>
      <c r="BR67" s="2">
        <f t="shared" si="149"/>
        <v>0</v>
      </c>
      <c r="BS67" s="2">
        <f t="shared" si="150"/>
        <v>0</v>
      </c>
      <c r="BT67" s="2">
        <f t="shared" si="151"/>
        <v>0</v>
      </c>
    </row>
    <row r="68" s="1" customFormat="1" spans="1:72">
      <c r="A68" s="1">
        <v>28266.71</v>
      </c>
      <c r="B68" s="1">
        <v>-6778</v>
      </c>
      <c r="C68" s="1">
        <v>23474.96</v>
      </c>
      <c r="D68" s="1">
        <v>13400.32</v>
      </c>
      <c r="E68" s="1">
        <v>271.33</v>
      </c>
      <c r="F68" s="6">
        <v>-5000</v>
      </c>
      <c r="G68" s="1">
        <v>529.14</v>
      </c>
      <c r="H68" s="1">
        <v>529.98</v>
      </c>
      <c r="I68" s="1">
        <v>0</v>
      </c>
      <c r="J68" s="1">
        <v>486.99</v>
      </c>
      <c r="K68" s="1">
        <v>419.26</v>
      </c>
      <c r="L68" s="1">
        <v>424.84</v>
      </c>
      <c r="M68" s="1">
        <v>818.94</v>
      </c>
      <c r="N68" s="1">
        <v>0</v>
      </c>
      <c r="O68" s="1">
        <v>0</v>
      </c>
      <c r="P68" s="1">
        <v>572.1</v>
      </c>
      <c r="Q68" s="1">
        <v>270.48</v>
      </c>
      <c r="R68" s="1">
        <v>268.63</v>
      </c>
      <c r="S68" s="1">
        <v>28143.312</v>
      </c>
      <c r="T68" s="1">
        <v>6763.481</v>
      </c>
      <c r="U68" s="1">
        <v>4792.986</v>
      </c>
      <c r="V68" s="1">
        <v>8434.554</v>
      </c>
      <c r="W68" s="1">
        <v>13227.54</v>
      </c>
      <c r="X68" s="1">
        <v>-2.6</v>
      </c>
      <c r="Y68" s="1">
        <v>49.967</v>
      </c>
      <c r="Z68" s="1">
        <v>13364.785</v>
      </c>
      <c r="AA68" s="1">
        <v>6291.086</v>
      </c>
      <c r="AB68" s="1">
        <v>1166.15</v>
      </c>
      <c r="AC68" s="1" t="s">
        <v>60</v>
      </c>
      <c r="AD68" s="6">
        <v>-2468.2737</v>
      </c>
      <c r="AE68" s="1">
        <v>271.33</v>
      </c>
      <c r="AF68" s="1">
        <v>0</v>
      </c>
      <c r="AG68" s="1">
        <v>271.33</v>
      </c>
      <c r="AH68" s="1">
        <v>241</v>
      </c>
      <c r="AI68" s="1">
        <v>0</v>
      </c>
      <c r="AJ68" s="1">
        <v>241</v>
      </c>
      <c r="AK68" s="1">
        <v>8168</v>
      </c>
      <c r="AL68" s="1">
        <v>25670.3</v>
      </c>
      <c r="AM68" s="1">
        <v>33838.3</v>
      </c>
      <c r="AN68" s="1">
        <v>15968.58</v>
      </c>
      <c r="AO68" s="1">
        <v>5628.06</v>
      </c>
      <c r="AP68" s="1">
        <v>10340.52</v>
      </c>
      <c r="AQ68" s="1">
        <v>271.33</v>
      </c>
      <c r="AR68" s="1">
        <v>241</v>
      </c>
      <c r="AU68" s="1">
        <v>0</v>
      </c>
      <c r="AV68" s="14">
        <v>0</v>
      </c>
      <c r="AW68" s="6">
        <v>241</v>
      </c>
      <c r="AX68" s="6">
        <v>271.33</v>
      </c>
      <c r="AY68" s="6">
        <v>364.6</v>
      </c>
      <c r="AZ68" s="18">
        <v>409.4</v>
      </c>
      <c r="BA68" s="6">
        <v>241</v>
      </c>
      <c r="BB68" s="6">
        <v>271.33</v>
      </c>
      <c r="BE68" s="22">
        <f t="shared" si="138"/>
        <v>241</v>
      </c>
      <c r="BF68" s="22">
        <f t="shared" ref="BF68:BH68" si="154">AH68</f>
        <v>241</v>
      </c>
      <c r="BG68" s="22">
        <f t="shared" si="154"/>
        <v>0</v>
      </c>
      <c r="BH68" s="22">
        <f t="shared" si="154"/>
        <v>241</v>
      </c>
      <c r="BI68" s="1">
        <f t="shared" si="143"/>
        <v>0</v>
      </c>
      <c r="BJ68" s="1">
        <f t="shared" si="144"/>
        <v>0</v>
      </c>
      <c r="BK68" s="1">
        <f t="shared" si="145"/>
        <v>0</v>
      </c>
      <c r="BL68" s="1">
        <f t="shared" si="146"/>
        <v>0</v>
      </c>
      <c r="BM68" s="22">
        <f t="shared" si="140"/>
        <v>271.33</v>
      </c>
      <c r="BN68" s="22">
        <f t="shared" ref="BN68:BP68" si="155">AE68</f>
        <v>271.33</v>
      </c>
      <c r="BO68" s="22">
        <f t="shared" si="155"/>
        <v>0</v>
      </c>
      <c r="BP68" s="22">
        <f t="shared" si="155"/>
        <v>271.33</v>
      </c>
      <c r="BQ68" s="1">
        <f t="shared" si="148"/>
        <v>0</v>
      </c>
      <c r="BR68" s="1">
        <f t="shared" si="149"/>
        <v>0</v>
      </c>
      <c r="BS68" s="1">
        <f t="shared" si="150"/>
        <v>0</v>
      </c>
      <c r="BT68" s="1">
        <f t="shared" si="151"/>
        <v>0</v>
      </c>
    </row>
    <row r="69" s="1" customFormat="1" spans="1:72">
      <c r="A69" s="1">
        <v>28832.44</v>
      </c>
      <c r="B69" s="1">
        <v>-6779</v>
      </c>
      <c r="C69" s="1">
        <v>24935.78</v>
      </c>
      <c r="D69" s="1">
        <v>12441.47</v>
      </c>
      <c r="E69" s="1">
        <v>279</v>
      </c>
      <c r="F69" s="6">
        <v>-5000</v>
      </c>
      <c r="G69" s="1">
        <v>549.64</v>
      </c>
      <c r="H69" s="1">
        <v>548.8</v>
      </c>
      <c r="I69" s="1">
        <v>0</v>
      </c>
      <c r="J69" s="1">
        <v>503.51</v>
      </c>
      <c r="K69" s="1">
        <v>484.39</v>
      </c>
      <c r="L69" s="1">
        <v>486.95</v>
      </c>
      <c r="M69" s="1">
        <v>848.54</v>
      </c>
      <c r="N69" s="1">
        <v>0</v>
      </c>
      <c r="O69" s="1">
        <v>0</v>
      </c>
      <c r="P69" s="1">
        <v>600.6</v>
      </c>
      <c r="Q69" s="1">
        <v>270</v>
      </c>
      <c r="R69" s="1">
        <v>269.69</v>
      </c>
      <c r="S69" s="1">
        <v>28564.67</v>
      </c>
      <c r="T69" s="1">
        <v>6819.755</v>
      </c>
      <c r="U69" s="1">
        <v>4925.882</v>
      </c>
      <c r="V69" s="1">
        <v>7383.494</v>
      </c>
      <c r="W69" s="1">
        <v>12309.376</v>
      </c>
      <c r="X69" s="1">
        <v>-1.39</v>
      </c>
      <c r="Y69" s="1">
        <v>50.016</v>
      </c>
      <c r="Z69" s="1">
        <v>12066.754</v>
      </c>
      <c r="AA69" s="1">
        <v>7588.768</v>
      </c>
      <c r="AB69" s="1">
        <v>1171.64</v>
      </c>
      <c r="AC69" s="1" t="s">
        <v>60</v>
      </c>
      <c r="AD69" s="6">
        <v>-2287.1558</v>
      </c>
      <c r="AE69" s="1">
        <v>279</v>
      </c>
      <c r="AF69" s="1">
        <v>0</v>
      </c>
      <c r="AG69" s="1">
        <v>279</v>
      </c>
      <c r="AH69" s="1">
        <v>269</v>
      </c>
      <c r="AI69" s="1">
        <v>0</v>
      </c>
      <c r="AJ69" s="1">
        <v>269</v>
      </c>
      <c r="AK69" s="1">
        <v>8072</v>
      </c>
      <c r="AL69" s="1">
        <v>26748.2</v>
      </c>
      <c r="AM69" s="1">
        <v>34820.2</v>
      </c>
      <c r="AN69" s="1">
        <v>14694.6</v>
      </c>
      <c r="AO69" s="1">
        <v>5724.71</v>
      </c>
      <c r="AP69" s="1">
        <v>8969.89</v>
      </c>
      <c r="AQ69" s="1">
        <v>279</v>
      </c>
      <c r="AR69" s="1">
        <v>269</v>
      </c>
      <c r="AU69" s="1">
        <v>0</v>
      </c>
      <c r="AV69" s="14">
        <v>0</v>
      </c>
      <c r="AW69" s="6">
        <v>269</v>
      </c>
      <c r="AX69" s="6">
        <v>279</v>
      </c>
      <c r="AY69" s="6">
        <v>443.8</v>
      </c>
      <c r="AZ69" s="18">
        <v>488.6</v>
      </c>
      <c r="BA69" s="6">
        <v>269</v>
      </c>
      <c r="BB69" s="6">
        <v>279</v>
      </c>
      <c r="BE69" s="22">
        <f t="shared" si="138"/>
        <v>269</v>
      </c>
      <c r="BF69" s="22">
        <f t="shared" ref="BF69:BH69" si="156">AH69</f>
        <v>269</v>
      </c>
      <c r="BG69" s="22">
        <f t="shared" si="156"/>
        <v>0</v>
      </c>
      <c r="BH69" s="22">
        <f t="shared" si="156"/>
        <v>269</v>
      </c>
      <c r="BI69" s="1">
        <f t="shared" si="143"/>
        <v>0</v>
      </c>
      <c r="BJ69" s="1">
        <f t="shared" si="144"/>
        <v>0</v>
      </c>
      <c r="BK69" s="1">
        <f t="shared" si="145"/>
        <v>0</v>
      </c>
      <c r="BL69" s="1">
        <f t="shared" si="146"/>
        <v>0</v>
      </c>
      <c r="BM69" s="22">
        <f t="shared" si="140"/>
        <v>279</v>
      </c>
      <c r="BN69" s="22">
        <f t="shared" ref="BN69:BP69" si="157">AE69</f>
        <v>279</v>
      </c>
      <c r="BO69" s="22">
        <f t="shared" si="157"/>
        <v>0</v>
      </c>
      <c r="BP69" s="22">
        <f t="shared" si="157"/>
        <v>279</v>
      </c>
      <c r="BQ69" s="1">
        <f t="shared" si="148"/>
        <v>0</v>
      </c>
      <c r="BR69" s="1">
        <f t="shared" si="149"/>
        <v>0</v>
      </c>
      <c r="BS69" s="1">
        <f t="shared" si="150"/>
        <v>0</v>
      </c>
      <c r="BT69" s="1">
        <f t="shared" si="151"/>
        <v>0</v>
      </c>
    </row>
    <row r="70" s="1" customFormat="1" spans="1:72">
      <c r="A70" s="1">
        <v>29242.82</v>
      </c>
      <c r="B70" s="1">
        <v>-6713</v>
      </c>
      <c r="C70" s="1">
        <v>26258.64</v>
      </c>
      <c r="D70" s="1">
        <v>11446.82</v>
      </c>
      <c r="E70" s="1">
        <v>285.67</v>
      </c>
      <c r="F70" s="6">
        <v>-5000</v>
      </c>
      <c r="G70" s="1">
        <v>638.53</v>
      </c>
      <c r="H70" s="1">
        <v>649.63</v>
      </c>
      <c r="I70" s="1">
        <v>0</v>
      </c>
      <c r="J70" s="1">
        <v>503.9</v>
      </c>
      <c r="K70" s="1">
        <v>514.86</v>
      </c>
      <c r="L70" s="1">
        <v>524.63</v>
      </c>
      <c r="M70" s="1">
        <v>848.95</v>
      </c>
      <c r="N70" s="1">
        <v>0</v>
      </c>
      <c r="O70" s="1">
        <v>0</v>
      </c>
      <c r="P70" s="1">
        <v>610.5</v>
      </c>
      <c r="Q70" s="1">
        <v>270.37</v>
      </c>
      <c r="R70" s="1">
        <v>270.11</v>
      </c>
      <c r="S70" s="1">
        <v>28990.746</v>
      </c>
      <c r="T70" s="1">
        <v>6851.441</v>
      </c>
      <c r="U70" s="1">
        <v>5231.334</v>
      </c>
      <c r="V70" s="1">
        <v>6260.987</v>
      </c>
      <c r="W70" s="1">
        <v>11492.321</v>
      </c>
      <c r="X70" s="1">
        <v>1.06</v>
      </c>
      <c r="Y70" s="1">
        <v>49.971</v>
      </c>
      <c r="Z70" s="1">
        <v>11250.57</v>
      </c>
      <c r="AA70" s="1">
        <v>8694.131</v>
      </c>
      <c r="AB70" s="1">
        <v>1169.96</v>
      </c>
      <c r="AC70" s="1" t="s">
        <v>60</v>
      </c>
      <c r="AD70" s="6">
        <v>-2209.974</v>
      </c>
      <c r="AE70" s="1">
        <v>285.67</v>
      </c>
      <c r="AF70" s="1">
        <v>0</v>
      </c>
      <c r="AG70" s="1">
        <v>285.67</v>
      </c>
      <c r="AH70" s="1">
        <v>274</v>
      </c>
      <c r="AI70" s="1">
        <v>0</v>
      </c>
      <c r="AJ70" s="1">
        <v>274</v>
      </c>
      <c r="AK70" s="1">
        <v>7895</v>
      </c>
      <c r="AL70" s="1">
        <v>27677.4</v>
      </c>
      <c r="AM70" s="1">
        <v>35572.4</v>
      </c>
      <c r="AN70" s="1">
        <v>13415.04</v>
      </c>
      <c r="AO70" s="1">
        <v>5807.32</v>
      </c>
      <c r="AP70" s="1">
        <v>7607.72</v>
      </c>
      <c r="AQ70" s="1">
        <v>285.67</v>
      </c>
      <c r="AR70" s="1">
        <v>274</v>
      </c>
      <c r="AU70" s="1">
        <v>0</v>
      </c>
      <c r="AV70" s="14">
        <v>0</v>
      </c>
      <c r="AW70" s="6">
        <v>274</v>
      </c>
      <c r="AX70" s="6">
        <v>285.67</v>
      </c>
      <c r="AY70" s="6">
        <v>523</v>
      </c>
      <c r="AZ70" s="18">
        <v>567.8</v>
      </c>
      <c r="BA70" s="6">
        <v>274</v>
      </c>
      <c r="BB70" s="6">
        <v>285.67</v>
      </c>
      <c r="BE70" s="22">
        <f t="shared" si="138"/>
        <v>274</v>
      </c>
      <c r="BF70" s="22">
        <f t="shared" ref="BF70:BH70" si="158">AH70</f>
        <v>274</v>
      </c>
      <c r="BG70" s="22">
        <f t="shared" si="158"/>
        <v>0</v>
      </c>
      <c r="BH70" s="22">
        <f t="shared" si="158"/>
        <v>274</v>
      </c>
      <c r="BI70" s="1">
        <f t="shared" si="143"/>
        <v>0</v>
      </c>
      <c r="BJ70" s="1">
        <f t="shared" si="144"/>
        <v>0</v>
      </c>
      <c r="BK70" s="1">
        <f t="shared" si="145"/>
        <v>0</v>
      </c>
      <c r="BL70" s="1">
        <f t="shared" si="146"/>
        <v>0</v>
      </c>
      <c r="BM70" s="22">
        <f t="shared" si="140"/>
        <v>285.67</v>
      </c>
      <c r="BN70" s="22">
        <f t="shared" ref="BN70:BP70" si="159">AE70</f>
        <v>285.67</v>
      </c>
      <c r="BO70" s="22">
        <f t="shared" si="159"/>
        <v>0</v>
      </c>
      <c r="BP70" s="22">
        <f t="shared" si="159"/>
        <v>285.67</v>
      </c>
      <c r="BQ70" s="1">
        <f t="shared" si="148"/>
        <v>0</v>
      </c>
      <c r="BR70" s="1">
        <f t="shared" si="149"/>
        <v>0</v>
      </c>
      <c r="BS70" s="1">
        <f t="shared" si="150"/>
        <v>0</v>
      </c>
      <c r="BT70" s="1">
        <f t="shared" si="151"/>
        <v>0</v>
      </c>
    </row>
    <row r="71" s="1" customFormat="1" spans="1:72">
      <c r="A71" s="1">
        <v>29792.25</v>
      </c>
      <c r="B71" s="1">
        <v>-6948</v>
      </c>
      <c r="C71" s="1">
        <v>28029.57</v>
      </c>
      <c r="D71" s="1">
        <v>10362.26</v>
      </c>
      <c r="E71" s="1">
        <v>295.67</v>
      </c>
      <c r="F71" s="6">
        <v>-5000</v>
      </c>
      <c r="G71" s="1">
        <v>651.34</v>
      </c>
      <c r="H71" s="1">
        <v>647.91</v>
      </c>
      <c r="I71" s="1">
        <v>0</v>
      </c>
      <c r="J71" s="1">
        <v>539.14</v>
      </c>
      <c r="K71" s="1">
        <v>545.56</v>
      </c>
      <c r="L71" s="1">
        <v>562.54</v>
      </c>
      <c r="M71" s="1">
        <v>865.8</v>
      </c>
      <c r="N71" s="1">
        <v>0</v>
      </c>
      <c r="O71" s="1">
        <v>0</v>
      </c>
      <c r="P71" s="1">
        <v>634</v>
      </c>
      <c r="Q71" s="1">
        <v>297.12</v>
      </c>
      <c r="R71" s="1">
        <v>282.79</v>
      </c>
      <c r="S71" s="1">
        <v>29805.51</v>
      </c>
      <c r="T71" s="1">
        <v>6766.51</v>
      </c>
      <c r="U71" s="1">
        <v>5553.968</v>
      </c>
      <c r="V71" s="1">
        <v>5188.262</v>
      </c>
      <c r="W71" s="1">
        <v>10742.229</v>
      </c>
      <c r="X71" s="1">
        <v>-3.14</v>
      </c>
      <c r="Y71" s="1">
        <v>50.034</v>
      </c>
      <c r="Z71" s="1">
        <v>9782.777</v>
      </c>
      <c r="AA71" s="1">
        <v>10218.156</v>
      </c>
      <c r="AB71" s="1">
        <v>1199.01</v>
      </c>
      <c r="AC71" s="1" t="s">
        <v>60</v>
      </c>
      <c r="AD71" s="6">
        <v>-2069.478</v>
      </c>
      <c r="AE71" s="1">
        <v>295.67</v>
      </c>
      <c r="AF71" s="1">
        <v>0</v>
      </c>
      <c r="AG71" s="1">
        <v>295.67</v>
      </c>
      <c r="AH71" s="1">
        <v>285</v>
      </c>
      <c r="AI71" s="1">
        <v>0</v>
      </c>
      <c r="AJ71" s="1">
        <v>285</v>
      </c>
      <c r="AK71" s="1">
        <v>7888</v>
      </c>
      <c r="AL71" s="1">
        <v>28495.2</v>
      </c>
      <c r="AM71" s="1">
        <v>36383.2</v>
      </c>
      <c r="AN71" s="1">
        <v>12169.86</v>
      </c>
      <c r="AO71" s="1">
        <v>5907.95</v>
      </c>
      <c r="AP71" s="1">
        <v>6261.91</v>
      </c>
      <c r="AQ71" s="1">
        <v>295.67</v>
      </c>
      <c r="AR71" s="1">
        <v>285</v>
      </c>
      <c r="AU71" s="1">
        <v>0</v>
      </c>
      <c r="AV71" s="14">
        <v>0</v>
      </c>
      <c r="AW71" s="6">
        <v>285</v>
      </c>
      <c r="AX71" s="6">
        <v>295.67</v>
      </c>
      <c r="AY71" s="6">
        <v>600</v>
      </c>
      <c r="AZ71" s="18">
        <v>640</v>
      </c>
      <c r="BA71" s="6">
        <v>285</v>
      </c>
      <c r="BB71" s="6">
        <v>295.67</v>
      </c>
      <c r="BE71" s="22">
        <f t="shared" si="138"/>
        <v>285</v>
      </c>
      <c r="BF71" s="22">
        <f t="shared" ref="BF71:BH71" si="160">AH71</f>
        <v>285</v>
      </c>
      <c r="BG71" s="22">
        <f t="shared" si="160"/>
        <v>0</v>
      </c>
      <c r="BH71" s="22">
        <f t="shared" si="160"/>
        <v>285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22">
        <f t="shared" si="140"/>
        <v>295.67</v>
      </c>
      <c r="BN71" s="22">
        <f t="shared" ref="BN71:BP71" si="161">AE71</f>
        <v>295.67</v>
      </c>
      <c r="BO71" s="22">
        <f t="shared" si="161"/>
        <v>0</v>
      </c>
      <c r="BP71" s="22">
        <f t="shared" si="161"/>
        <v>295.67</v>
      </c>
      <c r="BQ71" s="1">
        <f t="shared" si="148"/>
        <v>0</v>
      </c>
      <c r="BR71" s="1">
        <f t="shared" si="149"/>
        <v>0</v>
      </c>
      <c r="BS71" s="1">
        <f t="shared" si="150"/>
        <v>0</v>
      </c>
      <c r="BT71" s="1">
        <f t="shared" si="151"/>
        <v>0</v>
      </c>
    </row>
    <row r="72" s="1" customFormat="1" spans="1:72">
      <c r="A72" s="1">
        <v>30362.97</v>
      </c>
      <c r="B72" s="1">
        <v>-7020</v>
      </c>
      <c r="C72" s="1">
        <v>29340.07</v>
      </c>
      <c r="D72" s="1">
        <v>9547.69</v>
      </c>
      <c r="E72" s="1">
        <v>309.67</v>
      </c>
      <c r="F72" s="6">
        <v>-5000</v>
      </c>
      <c r="G72" s="1">
        <v>649.63</v>
      </c>
      <c r="H72" s="1">
        <v>647.91</v>
      </c>
      <c r="I72" s="1">
        <v>0</v>
      </c>
      <c r="J72" s="1">
        <v>596</v>
      </c>
      <c r="K72" s="1">
        <v>540.21</v>
      </c>
      <c r="L72" s="1">
        <v>566.5</v>
      </c>
      <c r="M72" s="1">
        <v>891.7</v>
      </c>
      <c r="N72" s="1">
        <v>0</v>
      </c>
      <c r="O72" s="1">
        <v>0</v>
      </c>
      <c r="P72" s="1">
        <v>654.7</v>
      </c>
      <c r="Q72" s="1">
        <v>300.24</v>
      </c>
      <c r="R72" s="1">
        <v>300.29</v>
      </c>
      <c r="S72" s="1">
        <v>30036.518</v>
      </c>
      <c r="T72" s="1">
        <v>7247.154</v>
      </c>
      <c r="U72" s="1">
        <v>5789.132</v>
      </c>
      <c r="V72" s="1">
        <v>4245.989</v>
      </c>
      <c r="W72" s="1">
        <v>10035.121</v>
      </c>
      <c r="X72" s="1">
        <v>0.81</v>
      </c>
      <c r="Y72" s="1">
        <v>49.967</v>
      </c>
      <c r="Z72" s="1">
        <v>8237.406</v>
      </c>
      <c r="AA72" s="1">
        <v>11615.402</v>
      </c>
      <c r="AB72" s="1">
        <v>1199.76</v>
      </c>
      <c r="AC72" s="1" t="s">
        <v>60</v>
      </c>
      <c r="AD72" s="6">
        <v>-2004.343</v>
      </c>
      <c r="AE72" s="1">
        <v>309.67</v>
      </c>
      <c r="AF72" s="1">
        <v>0</v>
      </c>
      <c r="AG72" s="1">
        <v>309.67</v>
      </c>
      <c r="AH72" s="1">
        <v>305</v>
      </c>
      <c r="AI72" s="1">
        <v>0</v>
      </c>
      <c r="AJ72" s="1">
        <v>305</v>
      </c>
      <c r="AK72" s="1">
        <v>7882</v>
      </c>
      <c r="AL72" s="1">
        <v>29275.8</v>
      </c>
      <c r="AM72" s="1">
        <v>37157.8</v>
      </c>
      <c r="AN72" s="1">
        <v>11018.28</v>
      </c>
      <c r="AO72" s="1">
        <v>6028.98</v>
      </c>
      <c r="AP72" s="1">
        <v>4989.3</v>
      </c>
      <c r="AQ72" s="1">
        <v>309.67</v>
      </c>
      <c r="AR72" s="1">
        <v>305</v>
      </c>
      <c r="AU72" s="1">
        <v>0</v>
      </c>
      <c r="AV72" s="14">
        <v>0</v>
      </c>
      <c r="AW72" s="6">
        <v>305</v>
      </c>
      <c r="AX72" s="6">
        <v>309.67</v>
      </c>
      <c r="AY72" s="6">
        <v>640</v>
      </c>
      <c r="AZ72" s="18">
        <v>640</v>
      </c>
      <c r="BA72" s="6">
        <v>305</v>
      </c>
      <c r="BB72" s="6">
        <v>309.67</v>
      </c>
      <c r="BE72" s="22">
        <f t="shared" si="138"/>
        <v>305</v>
      </c>
      <c r="BF72" s="22">
        <f t="shared" ref="BF72:BH72" si="162">AH72</f>
        <v>305</v>
      </c>
      <c r="BG72" s="22">
        <f t="shared" si="162"/>
        <v>0</v>
      </c>
      <c r="BH72" s="22">
        <f t="shared" si="162"/>
        <v>305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22">
        <f t="shared" si="140"/>
        <v>309.67</v>
      </c>
      <c r="BN72" s="22">
        <f t="shared" ref="BN72:BP72" si="163">AE72</f>
        <v>309.67</v>
      </c>
      <c r="BO72" s="22">
        <f t="shared" si="163"/>
        <v>0</v>
      </c>
      <c r="BP72" s="22">
        <f t="shared" si="163"/>
        <v>309.67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30365.61</v>
      </c>
      <c r="B73">
        <v>-7024</v>
      </c>
      <c r="C73">
        <v>29438.92</v>
      </c>
      <c r="D73">
        <v>8908.62</v>
      </c>
      <c r="E73">
        <v>310.67</v>
      </c>
      <c r="F73" s="3">
        <v>-4999</v>
      </c>
      <c r="G73">
        <v>651.34</v>
      </c>
      <c r="H73">
        <v>647.91</v>
      </c>
      <c r="I73">
        <v>0</v>
      </c>
      <c r="J73">
        <v>599.78</v>
      </c>
      <c r="K73">
        <v>526.02</v>
      </c>
      <c r="L73">
        <v>559.52</v>
      </c>
      <c r="M73">
        <v>900.34</v>
      </c>
      <c r="N73">
        <v>0</v>
      </c>
      <c r="O73">
        <v>0</v>
      </c>
      <c r="P73">
        <v>654.1</v>
      </c>
      <c r="Q73">
        <v>300.71</v>
      </c>
      <c r="R73">
        <v>300.55</v>
      </c>
      <c r="S73">
        <v>30137.656</v>
      </c>
      <c r="T73">
        <v>7119.468</v>
      </c>
      <c r="U73">
        <v>5944.935</v>
      </c>
      <c r="V73">
        <v>3267.301</v>
      </c>
      <c r="W73">
        <v>9212.237</v>
      </c>
      <c r="X73">
        <v>297.87</v>
      </c>
      <c r="Y73">
        <v>50.005</v>
      </c>
      <c r="Z73">
        <v>7725.832</v>
      </c>
      <c r="AA73">
        <v>12147.561</v>
      </c>
      <c r="AB73">
        <v>1203.89</v>
      </c>
      <c r="AC73" t="s">
        <v>60</v>
      </c>
      <c r="AD73" s="3">
        <v>-2017.9303</v>
      </c>
      <c r="AE73">
        <v>310.67</v>
      </c>
      <c r="AF73">
        <v>0</v>
      </c>
      <c r="AG73">
        <v>310.67</v>
      </c>
      <c r="AH73">
        <v>330</v>
      </c>
      <c r="AI73">
        <v>0</v>
      </c>
      <c r="AJ73">
        <v>330</v>
      </c>
      <c r="AK73">
        <v>7876</v>
      </c>
      <c r="AL73">
        <v>29982</v>
      </c>
      <c r="AM73">
        <v>37858</v>
      </c>
      <c r="AN73">
        <v>9993.63</v>
      </c>
      <c r="AO73">
        <v>6159.25</v>
      </c>
      <c r="AP73">
        <v>3834.38</v>
      </c>
      <c r="AQ73">
        <v>310.67</v>
      </c>
      <c r="AR73">
        <v>330</v>
      </c>
      <c r="AU73">
        <v>0</v>
      </c>
      <c r="AV73" s="13">
        <v>0</v>
      </c>
      <c r="AW73" s="3">
        <v>330</v>
      </c>
      <c r="AX73" s="3">
        <v>310.67</v>
      </c>
      <c r="AY73" s="3">
        <v>660</v>
      </c>
      <c r="AZ73" s="17">
        <v>640</v>
      </c>
      <c r="BA73" s="3">
        <v>330</v>
      </c>
      <c r="BB73" s="3">
        <v>310.67</v>
      </c>
      <c r="BE73" s="21">
        <f t="shared" si="138"/>
        <v>330</v>
      </c>
      <c r="BF73" s="21">
        <f t="shared" ref="BF73:BH73" si="164">AH73</f>
        <v>330</v>
      </c>
      <c r="BG73" s="21">
        <f t="shared" si="164"/>
        <v>0</v>
      </c>
      <c r="BH73" s="21">
        <f t="shared" si="164"/>
        <v>330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21">
        <f t="shared" si="140"/>
        <v>310.67</v>
      </c>
      <c r="BN73" s="21">
        <f t="shared" ref="BN73:BP73" si="165">AE73</f>
        <v>310.67</v>
      </c>
      <c r="BO73" s="21">
        <f t="shared" si="165"/>
        <v>0</v>
      </c>
      <c r="BP73" s="21">
        <f t="shared" si="165"/>
        <v>310.67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30843.35</v>
      </c>
      <c r="B74">
        <v>-7102</v>
      </c>
      <c r="C74">
        <v>31819.88</v>
      </c>
      <c r="D74">
        <v>8263.65</v>
      </c>
      <c r="E74">
        <v>334.67</v>
      </c>
      <c r="F74" s="3">
        <v>-5000</v>
      </c>
      <c r="G74">
        <v>650.47</v>
      </c>
      <c r="H74">
        <v>649.63</v>
      </c>
      <c r="I74">
        <v>0</v>
      </c>
      <c r="J74">
        <v>601.33</v>
      </c>
      <c r="K74">
        <v>518.58</v>
      </c>
      <c r="L74">
        <v>555.1</v>
      </c>
      <c r="M74">
        <v>899.51</v>
      </c>
      <c r="N74">
        <v>0</v>
      </c>
      <c r="O74">
        <v>0</v>
      </c>
      <c r="P74">
        <v>655.9</v>
      </c>
      <c r="Q74">
        <v>319.8</v>
      </c>
      <c r="R74">
        <v>319.9</v>
      </c>
      <c r="S74">
        <v>30718.31</v>
      </c>
      <c r="T74">
        <v>7172.381</v>
      </c>
      <c r="U74">
        <v>6030.551</v>
      </c>
      <c r="V74">
        <v>2480.446</v>
      </c>
      <c r="W74">
        <v>8510.997</v>
      </c>
      <c r="X74">
        <v>474.71</v>
      </c>
      <c r="Y74">
        <v>50.003</v>
      </c>
      <c r="Z74">
        <v>6442.141</v>
      </c>
      <c r="AA74">
        <v>13425.572</v>
      </c>
      <c r="AB74">
        <v>1206.67</v>
      </c>
      <c r="AC74" t="s">
        <v>60</v>
      </c>
      <c r="AD74" s="3">
        <v>-1985.9932</v>
      </c>
      <c r="AE74">
        <v>334.67</v>
      </c>
      <c r="AF74">
        <v>0</v>
      </c>
      <c r="AG74">
        <v>334.67</v>
      </c>
      <c r="AH74">
        <v>326</v>
      </c>
      <c r="AI74">
        <v>0</v>
      </c>
      <c r="AJ74">
        <v>326</v>
      </c>
      <c r="AK74">
        <v>7870</v>
      </c>
      <c r="AL74">
        <v>30613.9</v>
      </c>
      <c r="AM74">
        <v>38483.9</v>
      </c>
      <c r="AN74">
        <v>9097.89</v>
      </c>
      <c r="AO74">
        <v>6303.04</v>
      </c>
      <c r="AP74">
        <v>2794.85</v>
      </c>
      <c r="AQ74">
        <v>334.67</v>
      </c>
      <c r="AR74">
        <v>326</v>
      </c>
      <c r="AU74">
        <v>0</v>
      </c>
      <c r="AV74" s="13">
        <v>0</v>
      </c>
      <c r="AW74" s="3">
        <v>326</v>
      </c>
      <c r="AX74" s="3">
        <v>334.67</v>
      </c>
      <c r="AY74" s="3">
        <v>660</v>
      </c>
      <c r="AZ74" s="17">
        <v>660</v>
      </c>
      <c r="BA74" s="3">
        <v>326</v>
      </c>
      <c r="BB74" s="3">
        <v>334.67</v>
      </c>
      <c r="BE74" s="21">
        <f t="shared" si="138"/>
        <v>326</v>
      </c>
      <c r="BF74" s="21">
        <f t="shared" ref="BF74:BH74" si="166">AH74</f>
        <v>326</v>
      </c>
      <c r="BG74" s="21">
        <f t="shared" si="166"/>
        <v>0</v>
      </c>
      <c r="BH74" s="21">
        <f t="shared" si="166"/>
        <v>326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21">
        <f t="shared" si="140"/>
        <v>334.67</v>
      </c>
      <c r="BN74" s="21">
        <f t="shared" ref="BN74:BP74" si="167">AE74</f>
        <v>334.67</v>
      </c>
      <c r="BO74" s="21">
        <f t="shared" si="167"/>
        <v>0</v>
      </c>
      <c r="BP74" s="21">
        <f t="shared" si="167"/>
        <v>334.67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30944.96</v>
      </c>
      <c r="B75">
        <v>-7116</v>
      </c>
      <c r="C75">
        <v>32180.94</v>
      </c>
      <c r="D75">
        <v>7872.22</v>
      </c>
      <c r="E75">
        <v>346.33</v>
      </c>
      <c r="F75" s="3">
        <v>-5000</v>
      </c>
      <c r="G75">
        <v>650.47</v>
      </c>
      <c r="H75">
        <v>648.78</v>
      </c>
      <c r="I75">
        <v>0</v>
      </c>
      <c r="J75">
        <v>597.73</v>
      </c>
      <c r="K75">
        <v>519.05</v>
      </c>
      <c r="L75">
        <v>559.98</v>
      </c>
      <c r="M75">
        <v>898.69</v>
      </c>
      <c r="N75">
        <v>0</v>
      </c>
      <c r="O75">
        <v>0</v>
      </c>
      <c r="P75">
        <v>652.5</v>
      </c>
      <c r="Q75">
        <v>319.43</v>
      </c>
      <c r="R75">
        <v>320.48</v>
      </c>
      <c r="S75">
        <v>30980.44</v>
      </c>
      <c r="T75">
        <v>7020.837</v>
      </c>
      <c r="U75">
        <v>6178.428</v>
      </c>
      <c r="V75">
        <v>1754.49</v>
      </c>
      <c r="W75">
        <v>7932.918</v>
      </c>
      <c r="X75">
        <v>785.06</v>
      </c>
      <c r="Y75">
        <v>49.976</v>
      </c>
      <c r="Z75">
        <v>5934.113</v>
      </c>
      <c r="AA75">
        <v>13951.406</v>
      </c>
      <c r="AB75">
        <v>1214.32</v>
      </c>
      <c r="AC75" t="s">
        <v>60</v>
      </c>
      <c r="AD75" s="3">
        <v>-1990.6155</v>
      </c>
      <c r="AE75">
        <v>346.33</v>
      </c>
      <c r="AF75">
        <v>0</v>
      </c>
      <c r="AG75">
        <v>346.33</v>
      </c>
      <c r="AH75">
        <v>340</v>
      </c>
      <c r="AI75">
        <v>0</v>
      </c>
      <c r="AJ75">
        <v>340</v>
      </c>
      <c r="AK75">
        <v>7870</v>
      </c>
      <c r="AL75">
        <v>31197.9</v>
      </c>
      <c r="AM75">
        <v>39067.9</v>
      </c>
      <c r="AN75">
        <v>8389.78</v>
      </c>
      <c r="AO75">
        <v>6481.85</v>
      </c>
      <c r="AP75">
        <v>1907.93</v>
      </c>
      <c r="AQ75">
        <v>346.33</v>
      </c>
      <c r="AR75">
        <v>340</v>
      </c>
      <c r="AU75">
        <v>0</v>
      </c>
      <c r="AV75" s="13">
        <v>0</v>
      </c>
      <c r="AW75" s="3">
        <v>340</v>
      </c>
      <c r="AX75" s="3">
        <v>346.33</v>
      </c>
      <c r="AY75" s="3">
        <v>660</v>
      </c>
      <c r="AZ75" s="17">
        <v>660</v>
      </c>
      <c r="BA75" s="3">
        <v>340</v>
      </c>
      <c r="BB75" s="3">
        <v>346.33</v>
      </c>
      <c r="BE75" s="21">
        <f t="shared" si="138"/>
        <v>340</v>
      </c>
      <c r="BF75" s="21">
        <f t="shared" ref="BF75:BH75" si="168">AH75</f>
        <v>340</v>
      </c>
      <c r="BG75" s="21">
        <f t="shared" si="168"/>
        <v>0</v>
      </c>
      <c r="BH75" s="21">
        <f t="shared" si="168"/>
        <v>340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21">
        <f t="shared" si="140"/>
        <v>346.33</v>
      </c>
      <c r="BN75" s="21">
        <f t="shared" ref="BN75:BP75" si="169">AE75</f>
        <v>346.33</v>
      </c>
      <c r="BO75" s="21">
        <f t="shared" si="169"/>
        <v>0</v>
      </c>
      <c r="BP75" s="21">
        <f t="shared" si="169"/>
        <v>346.33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31323.55</v>
      </c>
      <c r="B76">
        <v>-6906</v>
      </c>
      <c r="C76">
        <v>32070.71</v>
      </c>
      <c r="D76">
        <v>7304.58</v>
      </c>
      <c r="E76">
        <v>345</v>
      </c>
      <c r="F76" s="3">
        <v>-4999</v>
      </c>
      <c r="G76">
        <v>649.63</v>
      </c>
      <c r="H76">
        <v>648.78</v>
      </c>
      <c r="I76">
        <v>0</v>
      </c>
      <c r="J76">
        <v>600.98</v>
      </c>
      <c r="K76">
        <v>518.58</v>
      </c>
      <c r="L76">
        <v>561.61</v>
      </c>
      <c r="M76">
        <v>898.69</v>
      </c>
      <c r="N76">
        <v>0</v>
      </c>
      <c r="O76">
        <v>0</v>
      </c>
      <c r="P76">
        <v>653.9</v>
      </c>
      <c r="Q76">
        <v>320.01</v>
      </c>
      <c r="R76">
        <v>319.95</v>
      </c>
      <c r="S76">
        <v>31095.447</v>
      </c>
      <c r="T76">
        <v>7004.294</v>
      </c>
      <c r="U76">
        <v>6366.4</v>
      </c>
      <c r="V76">
        <v>1132.502</v>
      </c>
      <c r="W76">
        <v>7498.903</v>
      </c>
      <c r="X76">
        <v>900.81</v>
      </c>
      <c r="Y76">
        <v>50</v>
      </c>
      <c r="Z76">
        <v>5698.578</v>
      </c>
      <c r="AA76">
        <v>14176.777</v>
      </c>
      <c r="AB76">
        <v>1210.48</v>
      </c>
      <c r="AC76" t="s">
        <v>60</v>
      </c>
      <c r="AD76" s="3">
        <v>-1980.6702</v>
      </c>
      <c r="AE76">
        <v>345</v>
      </c>
      <c r="AF76">
        <v>0</v>
      </c>
      <c r="AG76">
        <v>345</v>
      </c>
      <c r="AH76">
        <v>375</v>
      </c>
      <c r="AI76">
        <v>0</v>
      </c>
      <c r="AJ76">
        <v>375</v>
      </c>
      <c r="AK76">
        <v>7870</v>
      </c>
      <c r="AL76">
        <v>32137.8</v>
      </c>
      <c r="AM76">
        <v>40007.8</v>
      </c>
      <c r="AN76">
        <v>7762.36</v>
      </c>
      <c r="AO76">
        <v>6683.53</v>
      </c>
      <c r="AP76">
        <v>1078.83</v>
      </c>
      <c r="AQ76">
        <v>345</v>
      </c>
      <c r="AR76">
        <v>375</v>
      </c>
      <c r="AU76">
        <v>0</v>
      </c>
      <c r="AV76" s="13">
        <v>0</v>
      </c>
      <c r="AW76" s="3">
        <v>375</v>
      </c>
      <c r="AX76" s="3">
        <v>345</v>
      </c>
      <c r="AY76" s="3">
        <v>660</v>
      </c>
      <c r="AZ76" s="17">
        <v>660</v>
      </c>
      <c r="BA76" s="3">
        <v>375</v>
      </c>
      <c r="BB76" s="3">
        <v>345</v>
      </c>
      <c r="BE76" s="21">
        <f t="shared" si="138"/>
        <v>375</v>
      </c>
      <c r="BF76" s="21">
        <f t="shared" ref="BF76:BH76" si="170">AH76</f>
        <v>375</v>
      </c>
      <c r="BG76" s="21">
        <f t="shared" si="170"/>
        <v>0</v>
      </c>
      <c r="BH76" s="21">
        <f t="shared" si="170"/>
        <v>375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21">
        <f t="shared" si="140"/>
        <v>345</v>
      </c>
      <c r="BN76" s="21">
        <f t="shared" ref="BN76:BP76" si="171">AE76</f>
        <v>345</v>
      </c>
      <c r="BO76" s="21">
        <f t="shared" si="171"/>
        <v>0</v>
      </c>
      <c r="BP76" s="21">
        <f t="shared" si="171"/>
        <v>345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31463.55</v>
      </c>
      <c r="B77">
        <v>-6920</v>
      </c>
      <c r="C77">
        <v>31920.25</v>
      </c>
      <c r="D77">
        <v>6950.27</v>
      </c>
      <c r="E77">
        <v>340.98</v>
      </c>
      <c r="F77" s="3">
        <v>-4998</v>
      </c>
      <c r="G77">
        <v>650.47</v>
      </c>
      <c r="H77">
        <v>648.78</v>
      </c>
      <c r="I77">
        <v>0</v>
      </c>
      <c r="J77">
        <v>601.39</v>
      </c>
      <c r="K77">
        <v>519.05</v>
      </c>
      <c r="L77">
        <v>562.08</v>
      </c>
      <c r="M77">
        <v>899.1</v>
      </c>
      <c r="N77">
        <v>0</v>
      </c>
      <c r="O77">
        <v>0</v>
      </c>
      <c r="P77">
        <v>654.7</v>
      </c>
      <c r="Q77">
        <v>320.54</v>
      </c>
      <c r="R77">
        <v>320.01</v>
      </c>
      <c r="S77">
        <v>31247.168</v>
      </c>
      <c r="T77">
        <v>7070.794</v>
      </c>
      <c r="U77">
        <v>6515.912</v>
      </c>
      <c r="V77">
        <v>612.929</v>
      </c>
      <c r="W77">
        <v>7128.841</v>
      </c>
      <c r="X77">
        <v>888.66</v>
      </c>
      <c r="Y77">
        <v>50.027</v>
      </c>
      <c r="Z77">
        <v>5657.606</v>
      </c>
      <c r="AA77">
        <v>14233.418</v>
      </c>
      <c r="AB77">
        <v>1208.08</v>
      </c>
      <c r="AC77" t="s">
        <v>60</v>
      </c>
      <c r="AD77" s="3">
        <v>-1980.1099</v>
      </c>
      <c r="AE77">
        <v>339.67</v>
      </c>
      <c r="AF77">
        <v>0</v>
      </c>
      <c r="AG77">
        <v>339.67</v>
      </c>
      <c r="AH77">
        <v>389</v>
      </c>
      <c r="AI77">
        <v>0</v>
      </c>
      <c r="AJ77">
        <v>389</v>
      </c>
      <c r="AK77">
        <v>7870</v>
      </c>
      <c r="AL77">
        <v>32658.2</v>
      </c>
      <c r="AM77">
        <v>40528.2</v>
      </c>
      <c r="AN77">
        <v>7389.39</v>
      </c>
      <c r="AO77">
        <v>6830.13</v>
      </c>
      <c r="AP77">
        <v>559.26</v>
      </c>
      <c r="AQ77">
        <v>340.98</v>
      </c>
      <c r="AR77">
        <v>389</v>
      </c>
      <c r="AU77">
        <v>0</v>
      </c>
      <c r="AV77" s="13">
        <v>0</v>
      </c>
      <c r="AW77" s="3">
        <v>389</v>
      </c>
      <c r="AX77" s="3">
        <v>339.67</v>
      </c>
      <c r="AY77" s="3">
        <v>660</v>
      </c>
      <c r="AZ77" s="17">
        <v>660</v>
      </c>
      <c r="BA77" s="3">
        <v>389</v>
      </c>
      <c r="BB77" s="3">
        <v>339.67</v>
      </c>
      <c r="BE77" s="21">
        <f t="shared" si="138"/>
        <v>389</v>
      </c>
      <c r="BF77" s="21">
        <f t="shared" ref="BF77:BH77" si="172">AH77</f>
        <v>389</v>
      </c>
      <c r="BG77" s="21">
        <f t="shared" si="172"/>
        <v>0</v>
      </c>
      <c r="BH77" s="21">
        <f t="shared" si="172"/>
        <v>389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21">
        <f t="shared" si="140"/>
        <v>339.67</v>
      </c>
      <c r="BN77" s="21">
        <f t="shared" ref="BN77:BP77" si="173">AE77</f>
        <v>339.67</v>
      </c>
      <c r="BO77" s="21">
        <f t="shared" si="173"/>
        <v>0</v>
      </c>
      <c r="BP77" s="21">
        <f t="shared" si="173"/>
        <v>339.67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31559.67</v>
      </c>
      <c r="B78">
        <v>-6936</v>
      </c>
      <c r="C78">
        <v>32298.79</v>
      </c>
      <c r="D78">
        <v>6841.5</v>
      </c>
      <c r="E78">
        <v>345.87</v>
      </c>
      <c r="F78" s="3">
        <v>-5000</v>
      </c>
      <c r="G78">
        <v>650.47</v>
      </c>
      <c r="H78">
        <v>649.63</v>
      </c>
      <c r="I78">
        <v>0</v>
      </c>
      <c r="J78">
        <v>601.47</v>
      </c>
      <c r="K78">
        <v>519.28</v>
      </c>
      <c r="L78">
        <v>561.61</v>
      </c>
      <c r="M78">
        <v>898.69</v>
      </c>
      <c r="N78">
        <v>0</v>
      </c>
      <c r="O78">
        <v>0</v>
      </c>
      <c r="P78">
        <v>655.5</v>
      </c>
      <c r="Q78">
        <v>319.9</v>
      </c>
      <c r="R78">
        <v>320.38</v>
      </c>
      <c r="S78">
        <v>31377.203</v>
      </c>
      <c r="T78">
        <v>6973.915</v>
      </c>
      <c r="U78">
        <v>6748.39</v>
      </c>
      <c r="V78">
        <v>182.732</v>
      </c>
      <c r="W78">
        <v>6931.123</v>
      </c>
      <c r="X78">
        <v>900.86</v>
      </c>
      <c r="Y78">
        <v>49.974</v>
      </c>
      <c r="Z78">
        <v>5371</v>
      </c>
      <c r="AA78">
        <v>14540.742</v>
      </c>
      <c r="AB78">
        <v>1206.42</v>
      </c>
      <c r="AC78" t="s">
        <v>60</v>
      </c>
      <c r="AD78" s="3">
        <v>-1986.133</v>
      </c>
      <c r="AE78">
        <v>343.33</v>
      </c>
      <c r="AF78">
        <v>0</v>
      </c>
      <c r="AG78">
        <v>343.33</v>
      </c>
      <c r="AH78">
        <v>440</v>
      </c>
      <c r="AI78">
        <v>0</v>
      </c>
      <c r="AJ78">
        <v>440</v>
      </c>
      <c r="AK78">
        <v>7871</v>
      </c>
      <c r="AL78">
        <v>33253</v>
      </c>
      <c r="AM78">
        <v>41124</v>
      </c>
      <c r="AN78">
        <v>7305.79</v>
      </c>
      <c r="AO78">
        <v>7051.07</v>
      </c>
      <c r="AP78">
        <v>254.72</v>
      </c>
      <c r="AQ78">
        <v>345.87</v>
      </c>
      <c r="AR78">
        <v>440</v>
      </c>
      <c r="AU78">
        <v>0</v>
      </c>
      <c r="AV78" s="13">
        <v>0</v>
      </c>
      <c r="AW78" s="3">
        <v>440</v>
      </c>
      <c r="AX78" s="3">
        <v>343.33</v>
      </c>
      <c r="AY78" s="3">
        <v>660</v>
      </c>
      <c r="AZ78" s="17">
        <v>660</v>
      </c>
      <c r="BA78" s="3">
        <v>440</v>
      </c>
      <c r="BB78" s="3">
        <v>343.33</v>
      </c>
      <c r="BE78" s="21">
        <f t="shared" si="138"/>
        <v>440</v>
      </c>
      <c r="BF78" s="21">
        <f t="shared" ref="BF78:BH78" si="174">AH78</f>
        <v>440</v>
      </c>
      <c r="BG78" s="21">
        <f t="shared" si="174"/>
        <v>0</v>
      </c>
      <c r="BH78" s="21">
        <f t="shared" si="174"/>
        <v>440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21">
        <f t="shared" si="140"/>
        <v>343.33</v>
      </c>
      <c r="BN78" s="21">
        <f t="shared" ref="BN78:BP78" si="175">AE78</f>
        <v>343.33</v>
      </c>
      <c r="BO78" s="21">
        <f t="shared" si="175"/>
        <v>0</v>
      </c>
      <c r="BP78" s="21">
        <f t="shared" si="175"/>
        <v>343.33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31951.43</v>
      </c>
      <c r="B79">
        <v>-6879</v>
      </c>
      <c r="C79">
        <v>32674.51</v>
      </c>
      <c r="D79">
        <v>6913.85</v>
      </c>
      <c r="E79">
        <v>354.06</v>
      </c>
      <c r="F79" s="3">
        <v>-4998</v>
      </c>
      <c r="G79">
        <v>649.63</v>
      </c>
      <c r="H79">
        <v>649.63</v>
      </c>
      <c r="I79">
        <v>0</v>
      </c>
      <c r="J79">
        <v>600.94</v>
      </c>
      <c r="K79">
        <v>518.58</v>
      </c>
      <c r="L79">
        <v>561.85</v>
      </c>
      <c r="M79">
        <v>899.1</v>
      </c>
      <c r="N79">
        <v>0</v>
      </c>
      <c r="O79">
        <v>0</v>
      </c>
      <c r="P79">
        <v>653.1</v>
      </c>
      <c r="Q79">
        <v>320.27</v>
      </c>
      <c r="R79">
        <v>320.27</v>
      </c>
      <c r="S79">
        <v>31779.18</v>
      </c>
      <c r="T79">
        <v>6841.168</v>
      </c>
      <c r="U79">
        <v>6997.571</v>
      </c>
      <c r="V79">
        <v>73.049</v>
      </c>
      <c r="W79">
        <v>7070.62</v>
      </c>
      <c r="X79">
        <v>890.27</v>
      </c>
      <c r="Y79">
        <v>49.992</v>
      </c>
      <c r="Z79">
        <v>5347.125</v>
      </c>
      <c r="AA79">
        <v>14576.852</v>
      </c>
      <c r="AB79">
        <v>1207.77</v>
      </c>
      <c r="AC79" t="s">
        <v>60</v>
      </c>
      <c r="AD79" s="3">
        <v>-1983.7518</v>
      </c>
      <c r="AE79">
        <v>350</v>
      </c>
      <c r="AF79">
        <v>0</v>
      </c>
      <c r="AG79">
        <v>350</v>
      </c>
      <c r="AH79">
        <v>410</v>
      </c>
      <c r="AI79">
        <v>0</v>
      </c>
      <c r="AJ79">
        <v>410</v>
      </c>
      <c r="AK79">
        <v>7871</v>
      </c>
      <c r="AL79">
        <v>33528.8</v>
      </c>
      <c r="AM79">
        <v>41399.8</v>
      </c>
      <c r="AN79">
        <v>7336.31</v>
      </c>
      <c r="AO79">
        <v>7283.23</v>
      </c>
      <c r="AP79">
        <v>53.08</v>
      </c>
      <c r="AQ79">
        <v>354.06</v>
      </c>
      <c r="AR79">
        <v>410</v>
      </c>
      <c r="AU79">
        <v>0</v>
      </c>
      <c r="AV79" s="13">
        <v>0</v>
      </c>
      <c r="AW79" s="3">
        <v>410</v>
      </c>
      <c r="AX79" s="3">
        <v>350</v>
      </c>
      <c r="AY79" s="3">
        <v>660</v>
      </c>
      <c r="AZ79" s="17">
        <v>660</v>
      </c>
      <c r="BA79" s="3">
        <v>410</v>
      </c>
      <c r="BB79" s="3">
        <v>350</v>
      </c>
      <c r="BE79" s="21">
        <f t="shared" si="138"/>
        <v>410</v>
      </c>
      <c r="BF79" s="21">
        <f t="shared" ref="BF79:BH79" si="176">AH79</f>
        <v>410</v>
      </c>
      <c r="BG79" s="21">
        <f t="shared" si="176"/>
        <v>0</v>
      </c>
      <c r="BH79" s="21">
        <f t="shared" si="176"/>
        <v>410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21">
        <f t="shared" si="140"/>
        <v>350</v>
      </c>
      <c r="BN79" s="21">
        <f t="shared" ref="BN79:BP79" si="177">AE79</f>
        <v>350</v>
      </c>
      <c r="BO79" s="21">
        <f t="shared" si="177"/>
        <v>0</v>
      </c>
      <c r="BP79" s="21">
        <f t="shared" si="177"/>
        <v>350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32281.39</v>
      </c>
      <c r="B80">
        <v>-6823</v>
      </c>
      <c r="C80">
        <v>33016.46</v>
      </c>
      <c r="D80">
        <v>7038.95</v>
      </c>
      <c r="E80">
        <v>361.54</v>
      </c>
      <c r="F80" s="3">
        <v>-4998</v>
      </c>
      <c r="G80">
        <v>650.47</v>
      </c>
      <c r="H80">
        <v>648.78</v>
      </c>
      <c r="I80">
        <v>0</v>
      </c>
      <c r="J80">
        <v>601.19</v>
      </c>
      <c r="K80">
        <v>520.44</v>
      </c>
      <c r="L80">
        <v>562.54</v>
      </c>
      <c r="M80">
        <v>899.51</v>
      </c>
      <c r="N80">
        <v>0</v>
      </c>
      <c r="O80">
        <v>0</v>
      </c>
      <c r="P80">
        <v>651.6</v>
      </c>
      <c r="Q80">
        <v>320.06</v>
      </c>
      <c r="R80">
        <v>320.17</v>
      </c>
      <c r="S80">
        <v>32183.346</v>
      </c>
      <c r="T80">
        <v>6929.619</v>
      </c>
      <c r="U80">
        <v>7266.316</v>
      </c>
      <c r="V80">
        <v>61.731</v>
      </c>
      <c r="W80">
        <v>7328.047</v>
      </c>
      <c r="X80">
        <v>884.32</v>
      </c>
      <c r="Y80">
        <v>50.032</v>
      </c>
      <c r="Z80">
        <v>5116.684</v>
      </c>
      <c r="AA80">
        <v>14839.785</v>
      </c>
      <c r="AB80">
        <v>1194.17</v>
      </c>
      <c r="AC80" t="s">
        <v>60</v>
      </c>
      <c r="AD80" s="3">
        <v>-1978.429</v>
      </c>
      <c r="AE80">
        <v>350.33</v>
      </c>
      <c r="AF80">
        <v>0</v>
      </c>
      <c r="AG80">
        <v>350.33</v>
      </c>
      <c r="AH80">
        <v>405</v>
      </c>
      <c r="AI80">
        <v>0</v>
      </c>
      <c r="AJ80">
        <v>405</v>
      </c>
      <c r="AK80">
        <v>7871</v>
      </c>
      <c r="AL80">
        <v>33731.7</v>
      </c>
      <c r="AM80">
        <v>41602.7</v>
      </c>
      <c r="AN80">
        <v>7536.42</v>
      </c>
      <c r="AO80">
        <v>7517.78</v>
      </c>
      <c r="AP80">
        <v>18.64</v>
      </c>
      <c r="AQ80">
        <v>361.54</v>
      </c>
      <c r="AR80">
        <v>405</v>
      </c>
      <c r="AU80">
        <v>0</v>
      </c>
      <c r="AV80" s="13">
        <v>0</v>
      </c>
      <c r="AW80" s="3">
        <v>405</v>
      </c>
      <c r="AX80" s="3">
        <v>350.33</v>
      </c>
      <c r="AY80" s="3">
        <v>660</v>
      </c>
      <c r="AZ80" s="17">
        <v>660</v>
      </c>
      <c r="BA80" s="3">
        <v>405</v>
      </c>
      <c r="BB80" s="3">
        <v>350.33</v>
      </c>
      <c r="BE80" s="21">
        <f t="shared" si="138"/>
        <v>405</v>
      </c>
      <c r="BF80" s="21">
        <f t="shared" ref="BF80:BH80" si="178">AH80</f>
        <v>405</v>
      </c>
      <c r="BG80" s="21">
        <f t="shared" si="178"/>
        <v>0</v>
      </c>
      <c r="BH80" s="21">
        <f t="shared" si="178"/>
        <v>405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21">
        <f t="shared" si="140"/>
        <v>350.33</v>
      </c>
      <c r="BN80" s="21">
        <f t="shared" ref="BN80:BP80" si="179">AE80</f>
        <v>350.33</v>
      </c>
      <c r="BO80" s="21">
        <f t="shared" si="179"/>
        <v>0</v>
      </c>
      <c r="BP80" s="21">
        <f t="shared" si="179"/>
        <v>350.33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32111.23</v>
      </c>
      <c r="B81">
        <v>-6767</v>
      </c>
      <c r="C81">
        <v>32605.52</v>
      </c>
      <c r="D81">
        <v>7359.92</v>
      </c>
      <c r="E81">
        <v>366.24</v>
      </c>
      <c r="F81" s="3">
        <v>-4997</v>
      </c>
      <c r="G81">
        <v>650.47</v>
      </c>
      <c r="H81">
        <v>649.63</v>
      </c>
      <c r="I81">
        <v>0</v>
      </c>
      <c r="J81">
        <v>601.14</v>
      </c>
      <c r="K81">
        <v>520.21</v>
      </c>
      <c r="L81">
        <v>563.24</v>
      </c>
      <c r="M81">
        <v>899.51</v>
      </c>
      <c r="N81">
        <v>0</v>
      </c>
      <c r="O81">
        <v>0</v>
      </c>
      <c r="P81">
        <v>655.9</v>
      </c>
      <c r="Q81">
        <v>320.32</v>
      </c>
      <c r="R81">
        <v>320.11</v>
      </c>
      <c r="S81">
        <v>31931.797</v>
      </c>
      <c r="T81">
        <v>6807.583</v>
      </c>
      <c r="U81">
        <v>7561.566</v>
      </c>
      <c r="V81">
        <v>56.399</v>
      </c>
      <c r="W81">
        <v>7617.965</v>
      </c>
      <c r="X81">
        <v>767.799</v>
      </c>
      <c r="Y81">
        <v>49.995</v>
      </c>
      <c r="Z81">
        <v>5750.332</v>
      </c>
      <c r="AA81">
        <v>14298.736</v>
      </c>
      <c r="AB81">
        <v>1205.47</v>
      </c>
      <c r="AC81" t="s">
        <v>60</v>
      </c>
      <c r="AD81" s="3">
        <v>-1979.2695</v>
      </c>
      <c r="AE81">
        <v>341.67</v>
      </c>
      <c r="AF81">
        <v>0</v>
      </c>
      <c r="AG81">
        <v>341.67</v>
      </c>
      <c r="AH81">
        <v>400</v>
      </c>
      <c r="AI81">
        <v>0</v>
      </c>
      <c r="AJ81">
        <v>400</v>
      </c>
      <c r="AK81">
        <v>7871</v>
      </c>
      <c r="AL81">
        <v>33853.5</v>
      </c>
      <c r="AM81">
        <v>41724.5</v>
      </c>
      <c r="AN81">
        <v>7906.8</v>
      </c>
      <c r="AO81">
        <v>7890.38</v>
      </c>
      <c r="AP81">
        <v>16.42</v>
      </c>
      <c r="AQ81">
        <v>366.24</v>
      </c>
      <c r="AR81">
        <v>400</v>
      </c>
      <c r="AU81">
        <v>0</v>
      </c>
      <c r="AV81" s="13">
        <v>0</v>
      </c>
      <c r="AW81" s="3">
        <v>400</v>
      </c>
      <c r="AX81" s="3">
        <v>341.67</v>
      </c>
      <c r="AY81" s="3">
        <v>660</v>
      </c>
      <c r="AZ81" s="17">
        <v>660</v>
      </c>
      <c r="BA81" s="3">
        <v>400</v>
      </c>
      <c r="BB81" s="3">
        <v>341.67</v>
      </c>
      <c r="BE81" s="21">
        <f t="shared" si="138"/>
        <v>400</v>
      </c>
      <c r="BF81" s="21">
        <f t="shared" ref="BF81:BH81" si="180">AH81</f>
        <v>400</v>
      </c>
      <c r="BG81" s="21">
        <f t="shared" si="180"/>
        <v>0</v>
      </c>
      <c r="BH81" s="21">
        <f t="shared" si="180"/>
        <v>400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21">
        <f t="shared" si="140"/>
        <v>341.67</v>
      </c>
      <c r="BN81" s="21">
        <f t="shared" ref="BN81:BP81" si="181">AE81</f>
        <v>341.67</v>
      </c>
      <c r="BO81" s="21">
        <f t="shared" si="181"/>
        <v>0</v>
      </c>
      <c r="BP81" s="21">
        <f t="shared" si="181"/>
        <v>341.67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31810.07</v>
      </c>
      <c r="B82">
        <v>-6711</v>
      </c>
      <c r="C82">
        <v>32045.73</v>
      </c>
      <c r="D82">
        <v>7539.11</v>
      </c>
      <c r="E82">
        <v>362.83</v>
      </c>
      <c r="F82" s="3">
        <v>-5000</v>
      </c>
      <c r="G82">
        <v>649.63</v>
      </c>
      <c r="H82">
        <v>648.78</v>
      </c>
      <c r="I82">
        <v>0</v>
      </c>
      <c r="J82">
        <v>599.08</v>
      </c>
      <c r="K82">
        <v>519.74</v>
      </c>
      <c r="L82">
        <v>560.91</v>
      </c>
      <c r="M82">
        <v>898.69</v>
      </c>
      <c r="N82">
        <v>0</v>
      </c>
      <c r="O82">
        <v>0</v>
      </c>
      <c r="P82">
        <v>657.6</v>
      </c>
      <c r="Q82">
        <v>320.22</v>
      </c>
      <c r="R82">
        <v>319.8</v>
      </c>
      <c r="S82">
        <v>31924.695</v>
      </c>
      <c r="T82">
        <v>6627.137</v>
      </c>
      <c r="U82">
        <v>7618.556</v>
      </c>
      <c r="V82">
        <v>51.026</v>
      </c>
      <c r="W82">
        <v>7669.581</v>
      </c>
      <c r="X82">
        <v>816.954</v>
      </c>
      <c r="Y82">
        <v>50.033</v>
      </c>
      <c r="Z82">
        <v>6143.598</v>
      </c>
      <c r="AA82">
        <v>13865.242</v>
      </c>
      <c r="AB82">
        <v>1084.97</v>
      </c>
      <c r="AC82" t="s">
        <v>60</v>
      </c>
      <c r="AD82" s="3">
        <v>-1981.0903</v>
      </c>
      <c r="AE82">
        <v>337.67</v>
      </c>
      <c r="AF82">
        <v>0</v>
      </c>
      <c r="AG82">
        <v>337.67</v>
      </c>
      <c r="AH82">
        <v>398.4</v>
      </c>
      <c r="AI82">
        <v>0</v>
      </c>
      <c r="AJ82">
        <v>398.4</v>
      </c>
      <c r="AK82">
        <v>7871</v>
      </c>
      <c r="AL82">
        <v>33731.7</v>
      </c>
      <c r="AM82">
        <v>41602.7</v>
      </c>
      <c r="AN82">
        <v>8093.36</v>
      </c>
      <c r="AO82">
        <v>8077.44</v>
      </c>
      <c r="AP82">
        <v>15.92</v>
      </c>
      <c r="AQ82">
        <v>362.83</v>
      </c>
      <c r="AR82">
        <v>398.4</v>
      </c>
      <c r="AU82">
        <v>0</v>
      </c>
      <c r="AV82" s="13">
        <v>0</v>
      </c>
      <c r="AW82" s="3">
        <v>398.4</v>
      </c>
      <c r="AX82" s="3">
        <v>337.67</v>
      </c>
      <c r="AY82" s="3">
        <v>660</v>
      </c>
      <c r="AZ82" s="17">
        <v>660</v>
      </c>
      <c r="BA82" s="3">
        <v>398.4</v>
      </c>
      <c r="BB82" s="3">
        <v>337.67</v>
      </c>
      <c r="BE82" s="21">
        <f t="shared" si="138"/>
        <v>398.4</v>
      </c>
      <c r="BF82" s="21">
        <f t="shared" ref="BF82:BH82" si="182">AH82</f>
        <v>398.4</v>
      </c>
      <c r="BG82" s="21">
        <f t="shared" si="182"/>
        <v>0</v>
      </c>
      <c r="BH82" s="21">
        <f t="shared" si="182"/>
        <v>398.4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21">
        <f t="shared" si="140"/>
        <v>337.67</v>
      </c>
      <c r="BN82" s="21">
        <f t="shared" ref="BN82:BP82" si="183">AE82</f>
        <v>337.67</v>
      </c>
      <c r="BO82" s="21">
        <f t="shared" si="183"/>
        <v>0</v>
      </c>
      <c r="BP82" s="21">
        <f t="shared" si="183"/>
        <v>337.67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31630.01</v>
      </c>
      <c r="B83">
        <v>-6618</v>
      </c>
      <c r="C83">
        <v>31586.5</v>
      </c>
      <c r="D83">
        <v>7567.66</v>
      </c>
      <c r="E83">
        <v>359.98</v>
      </c>
      <c r="F83" s="3">
        <v>-4998</v>
      </c>
      <c r="G83">
        <v>650.47</v>
      </c>
      <c r="H83">
        <v>648.78</v>
      </c>
      <c r="I83">
        <v>0</v>
      </c>
      <c r="J83">
        <v>600.48</v>
      </c>
      <c r="K83">
        <v>520.68</v>
      </c>
      <c r="L83">
        <v>562.08</v>
      </c>
      <c r="M83">
        <v>899.1</v>
      </c>
      <c r="N83">
        <v>0</v>
      </c>
      <c r="O83">
        <v>0</v>
      </c>
      <c r="P83">
        <v>659.7</v>
      </c>
      <c r="Q83">
        <v>320.32</v>
      </c>
      <c r="R83">
        <v>320.06</v>
      </c>
      <c r="S83">
        <v>31653.898</v>
      </c>
      <c r="T83">
        <v>6665.016</v>
      </c>
      <c r="U83">
        <v>7749.381</v>
      </c>
      <c r="V83">
        <v>50.988</v>
      </c>
      <c r="W83">
        <v>7800.369</v>
      </c>
      <c r="X83">
        <v>808.196</v>
      </c>
      <c r="Y83">
        <v>50.006</v>
      </c>
      <c r="Z83">
        <v>6407.898</v>
      </c>
      <c r="AA83">
        <v>13583.484</v>
      </c>
      <c r="AB83">
        <v>1134.25</v>
      </c>
      <c r="AC83" t="s">
        <v>60</v>
      </c>
      <c r="AD83" s="3">
        <v>-1972.5458</v>
      </c>
      <c r="AE83">
        <v>334.67</v>
      </c>
      <c r="AF83">
        <v>0</v>
      </c>
      <c r="AG83">
        <v>334.67</v>
      </c>
      <c r="AH83">
        <v>398.4</v>
      </c>
      <c r="AI83">
        <v>0</v>
      </c>
      <c r="AJ83">
        <v>398.4</v>
      </c>
      <c r="AK83">
        <v>7755</v>
      </c>
      <c r="AL83">
        <v>33488.3</v>
      </c>
      <c r="AM83">
        <v>41243.3</v>
      </c>
      <c r="AN83">
        <v>8290.77</v>
      </c>
      <c r="AO83">
        <v>8274.95</v>
      </c>
      <c r="AP83">
        <v>15.82</v>
      </c>
      <c r="AQ83">
        <v>359.98</v>
      </c>
      <c r="AR83">
        <v>398.4</v>
      </c>
      <c r="AU83">
        <v>0</v>
      </c>
      <c r="AV83" s="13">
        <v>0</v>
      </c>
      <c r="AW83" s="3">
        <v>398.4</v>
      </c>
      <c r="AX83" s="3">
        <v>334.67</v>
      </c>
      <c r="AY83" s="3">
        <v>660</v>
      </c>
      <c r="AZ83" s="17">
        <v>660</v>
      </c>
      <c r="BA83" s="3">
        <v>398.4</v>
      </c>
      <c r="BB83" s="3">
        <v>334.67</v>
      </c>
      <c r="BE83" s="21">
        <f t="shared" si="138"/>
        <v>398.4</v>
      </c>
      <c r="BF83" s="21">
        <f t="shared" ref="BF83:BH83" si="184">AH83</f>
        <v>398.4</v>
      </c>
      <c r="BG83" s="21">
        <f t="shared" si="184"/>
        <v>0</v>
      </c>
      <c r="BH83" s="21">
        <f t="shared" si="184"/>
        <v>398.4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21">
        <f t="shared" si="140"/>
        <v>334.67</v>
      </c>
      <c r="BN83" s="21">
        <f t="shared" ref="BN83:BP83" si="185">AE83</f>
        <v>334.67</v>
      </c>
      <c r="BO83" s="21">
        <f t="shared" si="185"/>
        <v>0</v>
      </c>
      <c r="BP83" s="21">
        <f t="shared" si="185"/>
        <v>334.67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31510.21</v>
      </c>
      <c r="B84">
        <v>-6525</v>
      </c>
      <c r="C84">
        <v>31266.33</v>
      </c>
      <c r="D84">
        <v>7660.79</v>
      </c>
      <c r="E84">
        <v>346.31</v>
      </c>
      <c r="F84" s="3">
        <v>-4998</v>
      </c>
      <c r="G84">
        <v>650.47</v>
      </c>
      <c r="H84">
        <v>648.78</v>
      </c>
      <c r="I84">
        <v>0</v>
      </c>
      <c r="J84">
        <v>601.69</v>
      </c>
      <c r="K84">
        <v>531.37</v>
      </c>
      <c r="L84">
        <v>563.01</v>
      </c>
      <c r="M84">
        <v>899.51</v>
      </c>
      <c r="N84">
        <v>0</v>
      </c>
      <c r="O84">
        <v>0</v>
      </c>
      <c r="P84">
        <v>660</v>
      </c>
      <c r="Q84">
        <v>320.27</v>
      </c>
      <c r="R84">
        <v>320.69</v>
      </c>
      <c r="S84">
        <v>31507.129</v>
      </c>
      <c r="T84">
        <v>6507.531</v>
      </c>
      <c r="U84">
        <v>7921.895</v>
      </c>
      <c r="V84">
        <v>37.445</v>
      </c>
      <c r="W84">
        <v>7959.339</v>
      </c>
      <c r="X84">
        <v>815.608</v>
      </c>
      <c r="Y84">
        <v>49.979</v>
      </c>
      <c r="Z84">
        <v>6417.555</v>
      </c>
      <c r="AA84">
        <v>13581.928</v>
      </c>
      <c r="AB84">
        <v>1134.43</v>
      </c>
      <c r="AC84" t="s">
        <v>60</v>
      </c>
      <c r="AD84" s="3">
        <v>-1963.4409</v>
      </c>
      <c r="AE84">
        <v>329.33</v>
      </c>
      <c r="AF84">
        <v>0</v>
      </c>
      <c r="AG84">
        <v>329.33</v>
      </c>
      <c r="AH84">
        <v>380</v>
      </c>
      <c r="AI84">
        <v>0</v>
      </c>
      <c r="AJ84">
        <v>380</v>
      </c>
      <c r="AK84">
        <v>7639</v>
      </c>
      <c r="AL84">
        <v>33104.3</v>
      </c>
      <c r="AM84">
        <v>40743.3</v>
      </c>
      <c r="AN84">
        <v>8465.92</v>
      </c>
      <c r="AO84">
        <v>8450.12</v>
      </c>
      <c r="AP84">
        <v>15.8</v>
      </c>
      <c r="AQ84">
        <v>346.31</v>
      </c>
      <c r="AR84">
        <v>380</v>
      </c>
      <c r="AU84">
        <v>0</v>
      </c>
      <c r="AV84" s="13">
        <v>0</v>
      </c>
      <c r="AW84" s="3">
        <v>380</v>
      </c>
      <c r="AX84" s="3">
        <v>329.33</v>
      </c>
      <c r="AY84" s="3">
        <v>660</v>
      </c>
      <c r="AZ84" s="17">
        <v>644.67</v>
      </c>
      <c r="BA84" s="3">
        <v>380</v>
      </c>
      <c r="BB84" s="3">
        <v>329.33</v>
      </c>
      <c r="BE84" s="21">
        <f t="shared" si="138"/>
        <v>380</v>
      </c>
      <c r="BF84" s="21">
        <f t="shared" ref="BF84:BH84" si="186">AH84</f>
        <v>380</v>
      </c>
      <c r="BG84" s="21">
        <f t="shared" si="186"/>
        <v>0</v>
      </c>
      <c r="BH84" s="21">
        <f t="shared" si="186"/>
        <v>380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21">
        <f t="shared" si="140"/>
        <v>329.33</v>
      </c>
      <c r="BN84" s="21">
        <f t="shared" ref="BN84:BP84" si="187">AE84</f>
        <v>329.33</v>
      </c>
      <c r="BO84" s="21">
        <f t="shared" si="187"/>
        <v>0</v>
      </c>
      <c r="BP84" s="21">
        <f t="shared" si="187"/>
        <v>329.33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31280.3</v>
      </c>
      <c r="B85">
        <v>-6432</v>
      </c>
      <c r="C85">
        <v>31781.4</v>
      </c>
      <c r="D85">
        <v>7828.83</v>
      </c>
      <c r="E85">
        <v>338.32</v>
      </c>
      <c r="F85" s="3">
        <v>-4997</v>
      </c>
      <c r="G85">
        <v>649.63</v>
      </c>
      <c r="H85">
        <v>648.78</v>
      </c>
      <c r="I85">
        <v>0</v>
      </c>
      <c r="J85">
        <v>600.56</v>
      </c>
      <c r="K85">
        <v>532.07</v>
      </c>
      <c r="L85">
        <v>561.85</v>
      </c>
      <c r="M85">
        <v>899.51</v>
      </c>
      <c r="N85">
        <v>0</v>
      </c>
      <c r="O85">
        <v>0</v>
      </c>
      <c r="P85">
        <v>660</v>
      </c>
      <c r="Q85">
        <v>319.95</v>
      </c>
      <c r="R85">
        <v>319.69</v>
      </c>
      <c r="S85">
        <v>31522.973</v>
      </c>
      <c r="T85">
        <v>6567.273</v>
      </c>
      <c r="U85">
        <v>8046.191</v>
      </c>
      <c r="V85">
        <v>30.156</v>
      </c>
      <c r="W85">
        <v>8076.347</v>
      </c>
      <c r="X85">
        <v>811.94</v>
      </c>
      <c r="Y85">
        <v>50.005</v>
      </c>
      <c r="Z85">
        <v>6307.598</v>
      </c>
      <c r="AA85">
        <v>13677.721</v>
      </c>
      <c r="AB85">
        <v>1130.53</v>
      </c>
      <c r="AC85" t="s">
        <v>60</v>
      </c>
      <c r="AD85" s="3">
        <v>-1964.0012</v>
      </c>
      <c r="AE85">
        <v>335</v>
      </c>
      <c r="AF85">
        <v>0</v>
      </c>
      <c r="AG85">
        <v>335</v>
      </c>
      <c r="AH85">
        <v>380</v>
      </c>
      <c r="AI85">
        <v>0</v>
      </c>
      <c r="AJ85">
        <v>380</v>
      </c>
      <c r="AK85">
        <v>7523</v>
      </c>
      <c r="AL85">
        <v>32918.4</v>
      </c>
      <c r="AM85">
        <v>40441.4</v>
      </c>
      <c r="AN85">
        <v>8669.2</v>
      </c>
      <c r="AO85">
        <v>8653.4</v>
      </c>
      <c r="AP85">
        <v>15.8</v>
      </c>
      <c r="AQ85">
        <v>338.32</v>
      </c>
      <c r="AR85">
        <v>380</v>
      </c>
      <c r="AU85">
        <v>0</v>
      </c>
      <c r="AV85" s="13">
        <v>0</v>
      </c>
      <c r="AW85" s="3">
        <v>380</v>
      </c>
      <c r="AX85" s="3">
        <v>335</v>
      </c>
      <c r="AY85" s="3">
        <v>660</v>
      </c>
      <c r="AZ85" s="17">
        <v>640</v>
      </c>
      <c r="BA85" s="3">
        <v>380</v>
      </c>
      <c r="BB85" s="3">
        <v>335</v>
      </c>
      <c r="BE85" s="21">
        <f t="shared" si="138"/>
        <v>380</v>
      </c>
      <c r="BF85" s="21">
        <f t="shared" ref="BF85:BH85" si="188">AH85</f>
        <v>380</v>
      </c>
      <c r="BG85" s="21">
        <f t="shared" si="188"/>
        <v>0</v>
      </c>
      <c r="BH85" s="21">
        <f t="shared" si="188"/>
        <v>380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21">
        <f t="shared" si="140"/>
        <v>335</v>
      </c>
      <c r="BN85" s="21">
        <f t="shared" ref="BN85:BP85" si="189">AE85</f>
        <v>335</v>
      </c>
      <c r="BO85" s="21">
        <f t="shared" si="189"/>
        <v>0</v>
      </c>
      <c r="BP85" s="21">
        <f t="shared" si="189"/>
        <v>335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31313.37</v>
      </c>
      <c r="B86">
        <v>-6539</v>
      </c>
      <c r="C86">
        <v>31076.69</v>
      </c>
      <c r="D86">
        <v>8022.65</v>
      </c>
      <c r="E86">
        <v>335.74</v>
      </c>
      <c r="F86" s="3">
        <v>-5000</v>
      </c>
      <c r="G86">
        <v>650.47</v>
      </c>
      <c r="H86">
        <v>648.78</v>
      </c>
      <c r="I86">
        <v>0</v>
      </c>
      <c r="J86">
        <v>600.23</v>
      </c>
      <c r="K86">
        <v>537.42</v>
      </c>
      <c r="L86">
        <v>562.08</v>
      </c>
      <c r="M86">
        <v>899.1</v>
      </c>
      <c r="N86">
        <v>0</v>
      </c>
      <c r="O86">
        <v>0</v>
      </c>
      <c r="P86">
        <v>659.4</v>
      </c>
      <c r="Q86">
        <v>319.58</v>
      </c>
      <c r="R86">
        <v>315.46</v>
      </c>
      <c r="S86">
        <v>31301.385</v>
      </c>
      <c r="T86">
        <v>6423.24</v>
      </c>
      <c r="U86">
        <v>8305.515</v>
      </c>
      <c r="V86">
        <v>9.624</v>
      </c>
      <c r="W86">
        <v>8315.139</v>
      </c>
      <c r="X86">
        <v>809.741</v>
      </c>
      <c r="Y86">
        <v>49.983</v>
      </c>
      <c r="Z86">
        <v>6803.816</v>
      </c>
      <c r="AA86">
        <v>12906.988</v>
      </c>
      <c r="AB86">
        <v>1130.28</v>
      </c>
      <c r="AC86" t="s">
        <v>60</v>
      </c>
      <c r="AD86" s="3">
        <v>-1959.939</v>
      </c>
      <c r="AE86">
        <v>330.67</v>
      </c>
      <c r="AF86">
        <v>0</v>
      </c>
      <c r="AG86">
        <v>330.67</v>
      </c>
      <c r="AH86">
        <v>380</v>
      </c>
      <c r="AI86">
        <v>0</v>
      </c>
      <c r="AJ86">
        <v>380</v>
      </c>
      <c r="AK86">
        <v>7403</v>
      </c>
      <c r="AL86">
        <v>32621.1</v>
      </c>
      <c r="AM86">
        <v>40024.1</v>
      </c>
      <c r="AN86">
        <v>8806.56</v>
      </c>
      <c r="AO86">
        <v>8806.56</v>
      </c>
      <c r="AP86">
        <v>0</v>
      </c>
      <c r="AQ86">
        <v>335.74</v>
      </c>
      <c r="AR86">
        <v>380</v>
      </c>
      <c r="AU86">
        <v>0</v>
      </c>
      <c r="AV86" s="13">
        <v>0</v>
      </c>
      <c r="AW86" s="3">
        <v>380</v>
      </c>
      <c r="AX86" s="3">
        <v>330.67</v>
      </c>
      <c r="AY86" s="3">
        <v>660</v>
      </c>
      <c r="AZ86" s="17">
        <v>640</v>
      </c>
      <c r="BA86" s="3">
        <v>380</v>
      </c>
      <c r="BB86" s="3">
        <v>330.67</v>
      </c>
      <c r="BE86" s="21">
        <f t="shared" si="138"/>
        <v>380</v>
      </c>
      <c r="BF86" s="21">
        <f t="shared" ref="BF86:BH86" si="190">AH86</f>
        <v>380</v>
      </c>
      <c r="BG86" s="21">
        <f t="shared" si="190"/>
        <v>0</v>
      </c>
      <c r="BH86" s="21">
        <f t="shared" si="190"/>
        <v>380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21">
        <f t="shared" si="140"/>
        <v>330.67</v>
      </c>
      <c r="BN86" s="21">
        <f t="shared" ref="BN86:BP86" si="191">AE86</f>
        <v>330.67</v>
      </c>
      <c r="BO86" s="21">
        <f t="shared" si="191"/>
        <v>0</v>
      </c>
      <c r="BP86" s="21">
        <f t="shared" si="191"/>
        <v>330.67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31009.62</v>
      </c>
      <c r="B87">
        <v>-6235</v>
      </c>
      <c r="C87">
        <v>30748.45</v>
      </c>
      <c r="D87">
        <v>8090.15</v>
      </c>
      <c r="E87">
        <v>324.26</v>
      </c>
      <c r="F87" s="3">
        <v>-5000</v>
      </c>
      <c r="G87">
        <v>649.63</v>
      </c>
      <c r="H87">
        <v>648.78</v>
      </c>
      <c r="I87">
        <v>0</v>
      </c>
      <c r="J87">
        <v>601.25</v>
      </c>
      <c r="K87">
        <v>537.65</v>
      </c>
      <c r="L87">
        <v>561.85</v>
      </c>
      <c r="M87">
        <v>899.51</v>
      </c>
      <c r="N87">
        <v>0</v>
      </c>
      <c r="O87">
        <v>0</v>
      </c>
      <c r="P87">
        <v>659</v>
      </c>
      <c r="Q87">
        <v>319.37</v>
      </c>
      <c r="R87">
        <v>300.77</v>
      </c>
      <c r="S87">
        <v>30989.807</v>
      </c>
      <c r="T87">
        <v>6482.525</v>
      </c>
      <c r="U87">
        <v>8477.652</v>
      </c>
      <c r="V87">
        <v>9.869</v>
      </c>
      <c r="W87">
        <v>8487.521</v>
      </c>
      <c r="X87">
        <v>808.869</v>
      </c>
      <c r="Y87">
        <v>49.979</v>
      </c>
      <c r="Z87">
        <v>7475.481</v>
      </c>
      <c r="AA87">
        <v>12275.508</v>
      </c>
      <c r="AB87">
        <v>1127.92</v>
      </c>
      <c r="AC87" t="s">
        <v>60</v>
      </c>
      <c r="AD87" s="3">
        <v>-1976.1877</v>
      </c>
      <c r="AE87">
        <v>321.67</v>
      </c>
      <c r="AF87">
        <v>0</v>
      </c>
      <c r="AG87">
        <v>321.67</v>
      </c>
      <c r="AH87">
        <v>350</v>
      </c>
      <c r="AI87">
        <v>0</v>
      </c>
      <c r="AJ87">
        <v>350</v>
      </c>
      <c r="AK87">
        <v>7189</v>
      </c>
      <c r="AL87">
        <v>32249.4</v>
      </c>
      <c r="AM87">
        <v>39438.4</v>
      </c>
      <c r="AN87">
        <v>8966.55</v>
      </c>
      <c r="AO87">
        <v>8966.55</v>
      </c>
      <c r="AP87">
        <v>0</v>
      </c>
      <c r="AQ87">
        <v>324.26</v>
      </c>
      <c r="AR87">
        <v>350</v>
      </c>
      <c r="AU87">
        <v>0</v>
      </c>
      <c r="AV87" s="13">
        <v>0</v>
      </c>
      <c r="AW87" s="3">
        <v>350</v>
      </c>
      <c r="AX87" s="3">
        <v>321.67</v>
      </c>
      <c r="AY87" s="3">
        <v>660</v>
      </c>
      <c r="AZ87" s="17">
        <v>640</v>
      </c>
      <c r="BA87" s="3">
        <v>350</v>
      </c>
      <c r="BB87" s="3">
        <v>321.67</v>
      </c>
      <c r="BE87" s="21">
        <f t="shared" si="138"/>
        <v>350</v>
      </c>
      <c r="BF87" s="21">
        <f t="shared" ref="BF87:BH87" si="192">AH87</f>
        <v>350</v>
      </c>
      <c r="BG87" s="21">
        <f t="shared" si="192"/>
        <v>0</v>
      </c>
      <c r="BH87" s="21">
        <f t="shared" si="192"/>
        <v>350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21">
        <f t="shared" si="140"/>
        <v>321.67</v>
      </c>
      <c r="BN87" s="21">
        <f t="shared" ref="BN87:BP87" si="193">AE87</f>
        <v>321.67</v>
      </c>
      <c r="BO87" s="21">
        <f t="shared" si="193"/>
        <v>0</v>
      </c>
      <c r="BP87" s="21">
        <f t="shared" si="193"/>
        <v>321.67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30728.88</v>
      </c>
      <c r="B88">
        <v>-6022</v>
      </c>
      <c r="C88">
        <v>30192.17</v>
      </c>
      <c r="D88">
        <v>8301.29</v>
      </c>
      <c r="E88">
        <v>320.18</v>
      </c>
      <c r="F88" s="3">
        <v>-5000</v>
      </c>
      <c r="G88">
        <v>650.47</v>
      </c>
      <c r="H88">
        <v>648.78</v>
      </c>
      <c r="I88">
        <v>0</v>
      </c>
      <c r="J88">
        <v>601.44</v>
      </c>
      <c r="K88">
        <v>538.12</v>
      </c>
      <c r="L88">
        <v>562.54</v>
      </c>
      <c r="M88">
        <v>899.92</v>
      </c>
      <c r="N88">
        <v>0</v>
      </c>
      <c r="O88">
        <v>0</v>
      </c>
      <c r="P88">
        <v>656.7</v>
      </c>
      <c r="Q88">
        <v>300.92</v>
      </c>
      <c r="R88">
        <v>300.08</v>
      </c>
      <c r="S88">
        <v>30808.918</v>
      </c>
      <c r="T88">
        <v>6033.161</v>
      </c>
      <c r="U88">
        <v>8694.193</v>
      </c>
      <c r="V88">
        <v>9.749</v>
      </c>
      <c r="W88">
        <v>8703.941</v>
      </c>
      <c r="X88">
        <v>808.122</v>
      </c>
      <c r="Y88">
        <v>50.029</v>
      </c>
      <c r="Z88">
        <v>8255.305</v>
      </c>
      <c r="AA88">
        <v>11474.633</v>
      </c>
      <c r="AB88">
        <v>1129.24</v>
      </c>
      <c r="AC88" t="s">
        <v>60</v>
      </c>
      <c r="AD88" s="3">
        <v>-1994.6777</v>
      </c>
      <c r="AE88">
        <v>318.67</v>
      </c>
      <c r="AF88">
        <v>0</v>
      </c>
      <c r="AG88">
        <v>318.67</v>
      </c>
      <c r="AH88">
        <v>338</v>
      </c>
      <c r="AI88">
        <v>0</v>
      </c>
      <c r="AJ88">
        <v>338</v>
      </c>
      <c r="AK88">
        <v>6977</v>
      </c>
      <c r="AL88">
        <v>31952</v>
      </c>
      <c r="AM88">
        <v>38929</v>
      </c>
      <c r="AN88">
        <v>9138.35</v>
      </c>
      <c r="AO88">
        <v>9138.35</v>
      </c>
      <c r="AP88">
        <v>0</v>
      </c>
      <c r="AQ88">
        <v>320.18</v>
      </c>
      <c r="AR88">
        <v>338</v>
      </c>
      <c r="AU88">
        <v>0</v>
      </c>
      <c r="AV88" s="13">
        <v>0</v>
      </c>
      <c r="AW88" s="3">
        <v>338</v>
      </c>
      <c r="AX88" s="3">
        <v>318.67</v>
      </c>
      <c r="AY88" s="3">
        <v>660</v>
      </c>
      <c r="AZ88" s="17">
        <v>640</v>
      </c>
      <c r="BA88" s="3">
        <v>338</v>
      </c>
      <c r="BB88" s="3">
        <v>318.67</v>
      </c>
      <c r="BE88" s="21">
        <f t="shared" si="138"/>
        <v>338</v>
      </c>
      <c r="BF88" s="21">
        <f t="shared" ref="BF88:BH88" si="194">AH88</f>
        <v>338</v>
      </c>
      <c r="BG88" s="21">
        <f t="shared" si="194"/>
        <v>0</v>
      </c>
      <c r="BH88" s="21">
        <f t="shared" si="194"/>
        <v>338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21">
        <f t="shared" si="140"/>
        <v>318.67</v>
      </c>
      <c r="BN88" s="21">
        <f t="shared" ref="BN88:BP88" si="195">AE88</f>
        <v>318.67</v>
      </c>
      <c r="BO88" s="21">
        <f t="shared" si="195"/>
        <v>0</v>
      </c>
      <c r="BP88" s="21">
        <f t="shared" si="195"/>
        <v>318.67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30221.6</v>
      </c>
      <c r="B89">
        <v>-5988</v>
      </c>
      <c r="C89">
        <v>29599.75</v>
      </c>
      <c r="D89">
        <v>8476.26</v>
      </c>
      <c r="E89">
        <v>307.33</v>
      </c>
      <c r="F89" s="3">
        <v>-5000</v>
      </c>
      <c r="G89">
        <v>650.47</v>
      </c>
      <c r="H89">
        <v>648.78</v>
      </c>
      <c r="I89">
        <v>0</v>
      </c>
      <c r="J89">
        <v>600.27</v>
      </c>
      <c r="K89">
        <v>538.12</v>
      </c>
      <c r="L89">
        <v>561.85</v>
      </c>
      <c r="M89">
        <v>899.51</v>
      </c>
      <c r="N89">
        <v>0</v>
      </c>
      <c r="O89">
        <v>0</v>
      </c>
      <c r="P89">
        <v>640.4</v>
      </c>
      <c r="Q89">
        <v>300.29</v>
      </c>
      <c r="R89">
        <v>299.34</v>
      </c>
      <c r="S89">
        <v>30373.092</v>
      </c>
      <c r="T89">
        <v>6016.542</v>
      </c>
      <c r="U89">
        <v>8918.493</v>
      </c>
      <c r="V89">
        <v>9.7</v>
      </c>
      <c r="W89">
        <v>8928.194</v>
      </c>
      <c r="X89">
        <v>805.792</v>
      </c>
      <c r="Y89">
        <v>50.032</v>
      </c>
      <c r="Z89">
        <v>8967.895</v>
      </c>
      <c r="AA89">
        <v>10764.977</v>
      </c>
      <c r="AB89">
        <v>1128.46</v>
      </c>
      <c r="AC89" t="s">
        <v>60</v>
      </c>
      <c r="AD89" s="3">
        <v>-2012.3271</v>
      </c>
      <c r="AE89">
        <v>307.33</v>
      </c>
      <c r="AF89">
        <v>0</v>
      </c>
      <c r="AG89">
        <v>307.33</v>
      </c>
      <c r="AH89">
        <v>332</v>
      </c>
      <c r="AI89">
        <v>0</v>
      </c>
      <c r="AJ89">
        <v>332</v>
      </c>
      <c r="AK89">
        <v>6765</v>
      </c>
      <c r="AL89">
        <v>31543.1</v>
      </c>
      <c r="AM89">
        <v>38308.1</v>
      </c>
      <c r="AN89">
        <v>9324.12</v>
      </c>
      <c r="AO89">
        <v>9324.12</v>
      </c>
      <c r="AP89">
        <v>0</v>
      </c>
      <c r="AQ89">
        <v>307.33</v>
      </c>
      <c r="AR89">
        <v>332</v>
      </c>
      <c r="AU89">
        <v>0</v>
      </c>
      <c r="AV89" s="13">
        <v>0</v>
      </c>
      <c r="AW89" s="3">
        <v>332</v>
      </c>
      <c r="AX89" s="3">
        <v>307.33</v>
      </c>
      <c r="AY89" s="3">
        <v>660</v>
      </c>
      <c r="AZ89" s="17">
        <v>640</v>
      </c>
      <c r="BA89" s="3">
        <v>332</v>
      </c>
      <c r="BB89" s="3">
        <v>307.33</v>
      </c>
      <c r="BE89" s="21">
        <f t="shared" si="138"/>
        <v>332</v>
      </c>
      <c r="BF89" s="21">
        <f t="shared" ref="BF89:BH89" si="196">AH89</f>
        <v>332</v>
      </c>
      <c r="BG89" s="21">
        <f t="shared" si="196"/>
        <v>0</v>
      </c>
      <c r="BH89" s="21">
        <f t="shared" si="196"/>
        <v>332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21">
        <f t="shared" si="140"/>
        <v>307.33</v>
      </c>
      <c r="BN89" s="21">
        <f t="shared" ref="BN89:BP89" si="197">AE89</f>
        <v>307.33</v>
      </c>
      <c r="BO89" s="21">
        <f t="shared" si="197"/>
        <v>0</v>
      </c>
      <c r="BP89" s="21">
        <f t="shared" si="197"/>
        <v>307.33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30108.55</v>
      </c>
      <c r="B90">
        <v>-5591</v>
      </c>
      <c r="C90">
        <v>28079.39</v>
      </c>
      <c r="D90">
        <v>8683.3</v>
      </c>
      <c r="E90">
        <v>295</v>
      </c>
      <c r="F90" s="3">
        <v>-5000</v>
      </c>
      <c r="G90">
        <v>649.63</v>
      </c>
      <c r="H90">
        <v>648.78</v>
      </c>
      <c r="I90">
        <v>0</v>
      </c>
      <c r="J90">
        <v>550.92</v>
      </c>
      <c r="K90">
        <v>544.87</v>
      </c>
      <c r="L90">
        <v>559.52</v>
      </c>
      <c r="M90">
        <v>852.65</v>
      </c>
      <c r="N90">
        <v>0</v>
      </c>
      <c r="O90">
        <v>0</v>
      </c>
      <c r="P90">
        <v>637.7</v>
      </c>
      <c r="Q90">
        <v>271.64</v>
      </c>
      <c r="R90">
        <v>271.43</v>
      </c>
      <c r="S90">
        <v>30065.275</v>
      </c>
      <c r="T90">
        <v>5596.295</v>
      </c>
      <c r="U90">
        <v>9209.954</v>
      </c>
      <c r="V90">
        <v>5.689</v>
      </c>
      <c r="W90">
        <v>9215.643</v>
      </c>
      <c r="X90">
        <v>803.865</v>
      </c>
      <c r="Y90">
        <v>49.988</v>
      </c>
      <c r="Z90">
        <v>10019.293</v>
      </c>
      <c r="AA90">
        <v>9699.373</v>
      </c>
      <c r="AB90">
        <v>1125.79</v>
      </c>
      <c r="AC90" t="s">
        <v>60</v>
      </c>
      <c r="AD90" s="3">
        <v>-2108.6995</v>
      </c>
      <c r="AE90">
        <v>295</v>
      </c>
      <c r="AF90">
        <v>0</v>
      </c>
      <c r="AG90">
        <v>295</v>
      </c>
      <c r="AH90">
        <v>305</v>
      </c>
      <c r="AI90">
        <v>0</v>
      </c>
      <c r="AJ90">
        <v>305</v>
      </c>
      <c r="AK90">
        <v>6557</v>
      </c>
      <c r="AL90">
        <v>31097.1</v>
      </c>
      <c r="AM90">
        <v>37654.1</v>
      </c>
      <c r="AN90">
        <v>9496.83</v>
      </c>
      <c r="AO90">
        <v>9496.83</v>
      </c>
      <c r="AP90">
        <v>0</v>
      </c>
      <c r="AQ90">
        <v>295</v>
      </c>
      <c r="AR90">
        <v>305</v>
      </c>
      <c r="AU90">
        <v>0</v>
      </c>
      <c r="AV90" s="13">
        <v>0</v>
      </c>
      <c r="AW90" s="3">
        <v>305</v>
      </c>
      <c r="AX90" s="3">
        <v>295</v>
      </c>
      <c r="AY90" s="3">
        <v>640</v>
      </c>
      <c r="AZ90" s="17">
        <v>640</v>
      </c>
      <c r="BA90" s="3">
        <v>305</v>
      </c>
      <c r="BB90" s="3">
        <v>295</v>
      </c>
      <c r="BE90" s="21">
        <f t="shared" si="138"/>
        <v>305</v>
      </c>
      <c r="BF90" s="21">
        <f t="shared" ref="BF90:BH90" si="198">AH90</f>
        <v>305</v>
      </c>
      <c r="BG90" s="21">
        <f t="shared" si="198"/>
        <v>0</v>
      </c>
      <c r="BH90" s="21">
        <f t="shared" si="198"/>
        <v>305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21">
        <f t="shared" si="140"/>
        <v>295</v>
      </c>
      <c r="BN90" s="21">
        <f t="shared" ref="BN90:BP90" si="199">AE90</f>
        <v>295</v>
      </c>
      <c r="BO90" s="21">
        <f t="shared" si="199"/>
        <v>0</v>
      </c>
      <c r="BP90" s="21">
        <f t="shared" si="199"/>
        <v>295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29632.32</v>
      </c>
      <c r="B91">
        <v>-5334</v>
      </c>
      <c r="C91">
        <v>26988.5</v>
      </c>
      <c r="D91">
        <v>8838.95</v>
      </c>
      <c r="E91">
        <v>285.33</v>
      </c>
      <c r="F91" s="3">
        <v>-5000</v>
      </c>
      <c r="G91">
        <v>541.11</v>
      </c>
      <c r="H91">
        <v>643.65</v>
      </c>
      <c r="I91">
        <v>0</v>
      </c>
      <c r="J91">
        <v>501.07</v>
      </c>
      <c r="K91">
        <v>500.67</v>
      </c>
      <c r="L91">
        <v>502.53</v>
      </c>
      <c r="M91">
        <v>848.95</v>
      </c>
      <c r="N91">
        <v>0</v>
      </c>
      <c r="O91">
        <v>0</v>
      </c>
      <c r="P91">
        <v>600.3</v>
      </c>
      <c r="Q91">
        <v>270.69</v>
      </c>
      <c r="R91">
        <v>270.37</v>
      </c>
      <c r="S91">
        <v>29694.385</v>
      </c>
      <c r="T91">
        <v>5278.623</v>
      </c>
      <c r="U91">
        <v>9514.743</v>
      </c>
      <c r="V91">
        <v>5.647</v>
      </c>
      <c r="W91">
        <v>9520.39</v>
      </c>
      <c r="X91">
        <v>681.726</v>
      </c>
      <c r="Y91">
        <v>49.977</v>
      </c>
      <c r="Z91">
        <v>11057.488</v>
      </c>
      <c r="AA91">
        <v>8771.219</v>
      </c>
      <c r="AB91">
        <v>1125.42</v>
      </c>
      <c r="AC91" t="s">
        <v>60</v>
      </c>
      <c r="AD91" s="3">
        <v>-2246.2537</v>
      </c>
      <c r="AE91">
        <v>285.33</v>
      </c>
      <c r="AF91">
        <v>0</v>
      </c>
      <c r="AG91">
        <v>285.33</v>
      </c>
      <c r="AH91">
        <v>300</v>
      </c>
      <c r="AI91">
        <v>0</v>
      </c>
      <c r="AJ91">
        <v>300</v>
      </c>
      <c r="AK91">
        <v>6453</v>
      </c>
      <c r="AL91">
        <v>30836.9</v>
      </c>
      <c r="AM91">
        <v>37289.9</v>
      </c>
      <c r="AN91">
        <v>9661.8</v>
      </c>
      <c r="AO91">
        <v>9661.8</v>
      </c>
      <c r="AP91">
        <v>0</v>
      </c>
      <c r="AQ91">
        <v>285.33</v>
      </c>
      <c r="AR91">
        <v>300</v>
      </c>
      <c r="AU91">
        <v>0</v>
      </c>
      <c r="AV91" s="13">
        <v>0</v>
      </c>
      <c r="AW91" s="3">
        <v>300</v>
      </c>
      <c r="AX91" s="3">
        <v>285.33</v>
      </c>
      <c r="AY91" s="3">
        <v>640</v>
      </c>
      <c r="AZ91" s="17">
        <v>640</v>
      </c>
      <c r="BA91" s="3">
        <v>300</v>
      </c>
      <c r="BB91" s="3">
        <v>285.33</v>
      </c>
      <c r="BE91" s="21">
        <f t="shared" si="138"/>
        <v>300</v>
      </c>
      <c r="BF91" s="21">
        <f t="shared" ref="BF91:BH91" si="200">AH91</f>
        <v>300</v>
      </c>
      <c r="BG91" s="21">
        <f t="shared" si="200"/>
        <v>0</v>
      </c>
      <c r="BH91" s="21">
        <f t="shared" si="200"/>
        <v>300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21">
        <f t="shared" si="140"/>
        <v>285.33</v>
      </c>
      <c r="BN91" s="21">
        <f t="shared" ref="BN91:BP91" si="201">AE91</f>
        <v>285.33</v>
      </c>
      <c r="BO91" s="21">
        <f t="shared" si="201"/>
        <v>0</v>
      </c>
      <c r="BP91" s="21">
        <f t="shared" si="201"/>
        <v>285.33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29161.11</v>
      </c>
      <c r="B92">
        <v>-5205</v>
      </c>
      <c r="C92">
        <v>27558.69</v>
      </c>
      <c r="D92">
        <v>9094.12</v>
      </c>
      <c r="E92">
        <v>291</v>
      </c>
      <c r="F92" s="3">
        <v>-5000</v>
      </c>
      <c r="G92">
        <v>398.39</v>
      </c>
      <c r="H92">
        <v>648.78</v>
      </c>
      <c r="I92">
        <v>0</v>
      </c>
      <c r="J92">
        <v>501.83</v>
      </c>
      <c r="K92">
        <v>528.58</v>
      </c>
      <c r="L92">
        <v>531.84</v>
      </c>
      <c r="M92">
        <v>848.95</v>
      </c>
      <c r="N92">
        <v>0</v>
      </c>
      <c r="O92">
        <v>0</v>
      </c>
      <c r="P92">
        <v>616.6</v>
      </c>
      <c r="Q92">
        <v>270.8</v>
      </c>
      <c r="R92">
        <v>270.32</v>
      </c>
      <c r="S92">
        <v>29048.938</v>
      </c>
      <c r="T92">
        <v>5231.746</v>
      </c>
      <c r="U92">
        <v>9664.635</v>
      </c>
      <c r="V92">
        <v>5.668</v>
      </c>
      <c r="W92">
        <v>9670.303</v>
      </c>
      <c r="X92">
        <v>679.699</v>
      </c>
      <c r="Y92">
        <v>50.005</v>
      </c>
      <c r="Z92">
        <v>11362.387</v>
      </c>
      <c r="AA92">
        <v>8495.879</v>
      </c>
      <c r="AB92">
        <v>1002.74</v>
      </c>
      <c r="AC92" t="s">
        <v>60</v>
      </c>
      <c r="AD92" s="3">
        <v>-2174.535</v>
      </c>
      <c r="AE92">
        <v>291</v>
      </c>
      <c r="AF92">
        <v>0</v>
      </c>
      <c r="AG92">
        <v>291</v>
      </c>
      <c r="AH92">
        <v>295</v>
      </c>
      <c r="AI92">
        <v>0</v>
      </c>
      <c r="AJ92">
        <v>295</v>
      </c>
      <c r="AK92">
        <v>6350</v>
      </c>
      <c r="AL92">
        <v>30539.5</v>
      </c>
      <c r="AM92">
        <v>36889.5</v>
      </c>
      <c r="AN92">
        <v>9819.35</v>
      </c>
      <c r="AO92">
        <v>9819.35</v>
      </c>
      <c r="AP92">
        <v>0</v>
      </c>
      <c r="AQ92">
        <v>291</v>
      </c>
      <c r="AR92">
        <v>295</v>
      </c>
      <c r="AU92">
        <v>0</v>
      </c>
      <c r="AV92" s="13">
        <v>0</v>
      </c>
      <c r="AW92" s="3">
        <v>295</v>
      </c>
      <c r="AX92" s="3">
        <v>291</v>
      </c>
      <c r="AY92" s="3">
        <v>640</v>
      </c>
      <c r="AZ92" s="17">
        <v>640</v>
      </c>
      <c r="BA92" s="3">
        <v>295</v>
      </c>
      <c r="BB92" s="3">
        <v>291</v>
      </c>
      <c r="BE92" s="21">
        <f t="shared" si="138"/>
        <v>295</v>
      </c>
      <c r="BF92" s="21">
        <f t="shared" ref="BF92:BH92" si="202">AH92</f>
        <v>295</v>
      </c>
      <c r="BG92" s="21">
        <f t="shared" si="202"/>
        <v>0</v>
      </c>
      <c r="BH92" s="21">
        <f t="shared" si="202"/>
        <v>295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21">
        <f t="shared" si="140"/>
        <v>291</v>
      </c>
      <c r="BN92" s="21">
        <f t="shared" ref="BN92:BP92" si="203">AE92</f>
        <v>291</v>
      </c>
      <c r="BO92" s="21">
        <f t="shared" si="203"/>
        <v>0</v>
      </c>
      <c r="BP92" s="21">
        <f t="shared" si="203"/>
        <v>291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28570.25</v>
      </c>
      <c r="B93">
        <v>-4879</v>
      </c>
      <c r="C93">
        <v>25992.56</v>
      </c>
      <c r="D93">
        <v>9408.06</v>
      </c>
      <c r="E93">
        <v>278</v>
      </c>
      <c r="F93" s="3">
        <v>-5000</v>
      </c>
      <c r="G93">
        <v>328.33</v>
      </c>
      <c r="H93">
        <v>549.64</v>
      </c>
      <c r="I93">
        <v>0</v>
      </c>
      <c r="J93">
        <v>500.89</v>
      </c>
      <c r="K93">
        <v>453.92</v>
      </c>
      <c r="L93">
        <v>456.48</v>
      </c>
      <c r="M93">
        <v>850.59</v>
      </c>
      <c r="N93">
        <v>0</v>
      </c>
      <c r="O93">
        <v>0</v>
      </c>
      <c r="P93">
        <v>600.9</v>
      </c>
      <c r="Q93">
        <v>270.58</v>
      </c>
      <c r="R93">
        <v>270.16</v>
      </c>
      <c r="S93">
        <v>28731.146</v>
      </c>
      <c r="T93">
        <v>4982.166</v>
      </c>
      <c r="U93">
        <v>9738.256</v>
      </c>
      <c r="V93">
        <v>5.625</v>
      </c>
      <c r="W93">
        <v>9743.881</v>
      </c>
      <c r="X93">
        <v>712.843</v>
      </c>
      <c r="Y93">
        <v>50</v>
      </c>
      <c r="Z93">
        <v>12214.973</v>
      </c>
      <c r="AA93">
        <v>7604.652</v>
      </c>
      <c r="AB93">
        <v>993.83</v>
      </c>
      <c r="AC93" t="s">
        <v>60</v>
      </c>
      <c r="AD93" s="3">
        <v>-2340.1042</v>
      </c>
      <c r="AE93">
        <v>278</v>
      </c>
      <c r="AF93">
        <v>0</v>
      </c>
      <c r="AG93">
        <v>278</v>
      </c>
      <c r="AH93">
        <v>290</v>
      </c>
      <c r="AI93">
        <v>0</v>
      </c>
      <c r="AJ93">
        <v>290</v>
      </c>
      <c r="AK93">
        <v>6246</v>
      </c>
      <c r="AL93">
        <v>30167.8</v>
      </c>
      <c r="AM93">
        <v>36413.8</v>
      </c>
      <c r="AN93">
        <v>9982</v>
      </c>
      <c r="AO93">
        <v>9982</v>
      </c>
      <c r="AP93">
        <v>0</v>
      </c>
      <c r="AQ93">
        <v>278</v>
      </c>
      <c r="AR93">
        <v>290</v>
      </c>
      <c r="AU93">
        <v>0</v>
      </c>
      <c r="AV93" s="13">
        <v>0</v>
      </c>
      <c r="AW93" s="3">
        <v>290</v>
      </c>
      <c r="AX93" s="3">
        <v>278</v>
      </c>
      <c r="AY93" s="3">
        <v>625.6</v>
      </c>
      <c r="AZ93" s="17">
        <v>608</v>
      </c>
      <c r="BA93" s="3">
        <v>290</v>
      </c>
      <c r="BB93" s="3">
        <v>278</v>
      </c>
      <c r="BE93" s="21">
        <f t="shared" si="138"/>
        <v>290</v>
      </c>
      <c r="BF93" s="21">
        <f t="shared" ref="BF93:BH93" si="204">AH93</f>
        <v>290</v>
      </c>
      <c r="BG93" s="21">
        <f t="shared" si="204"/>
        <v>0</v>
      </c>
      <c r="BH93" s="21">
        <f t="shared" si="204"/>
        <v>290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21">
        <f t="shared" si="140"/>
        <v>278</v>
      </c>
      <c r="BN93" s="21">
        <f t="shared" ref="BN93:BP93" si="205">AE93</f>
        <v>278</v>
      </c>
      <c r="BO93" s="21">
        <f t="shared" si="205"/>
        <v>0</v>
      </c>
      <c r="BP93" s="21">
        <f t="shared" si="205"/>
        <v>278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28413.11</v>
      </c>
      <c r="B94">
        <v>-4643.99</v>
      </c>
      <c r="C94">
        <v>25714.57</v>
      </c>
      <c r="D94">
        <v>9599.43</v>
      </c>
      <c r="E94">
        <v>275</v>
      </c>
      <c r="F94" s="3">
        <v>-5000</v>
      </c>
      <c r="G94">
        <v>328.33</v>
      </c>
      <c r="H94">
        <v>549.64</v>
      </c>
      <c r="I94">
        <v>0</v>
      </c>
      <c r="J94">
        <v>501.31</v>
      </c>
      <c r="K94">
        <v>452.06</v>
      </c>
      <c r="L94">
        <v>452.52</v>
      </c>
      <c r="M94">
        <v>848.95</v>
      </c>
      <c r="N94">
        <v>0</v>
      </c>
      <c r="O94">
        <v>0</v>
      </c>
      <c r="P94">
        <v>599.2</v>
      </c>
      <c r="Q94">
        <v>270.32</v>
      </c>
      <c r="R94">
        <v>270.11</v>
      </c>
      <c r="S94">
        <v>28506.855</v>
      </c>
      <c r="T94">
        <v>4427.269</v>
      </c>
      <c r="U94">
        <v>9766.595</v>
      </c>
      <c r="V94">
        <v>5.591</v>
      </c>
      <c r="W94">
        <v>9772.185</v>
      </c>
      <c r="X94">
        <v>131.279</v>
      </c>
      <c r="Y94">
        <v>50.022</v>
      </c>
      <c r="Z94">
        <v>12434.625</v>
      </c>
      <c r="AA94">
        <v>7360.285</v>
      </c>
      <c r="AB94">
        <v>1046.66</v>
      </c>
      <c r="AC94" t="s">
        <v>60</v>
      </c>
      <c r="AD94" s="3">
        <v>-2346.4077</v>
      </c>
      <c r="AE94">
        <v>275</v>
      </c>
      <c r="AF94">
        <v>0</v>
      </c>
      <c r="AG94">
        <v>275</v>
      </c>
      <c r="AH94">
        <v>286</v>
      </c>
      <c r="AI94">
        <v>0</v>
      </c>
      <c r="AJ94">
        <v>286</v>
      </c>
      <c r="AK94">
        <v>6144</v>
      </c>
      <c r="AL94">
        <v>29870.5</v>
      </c>
      <c r="AM94">
        <v>36014.5</v>
      </c>
      <c r="AN94">
        <v>10122.38</v>
      </c>
      <c r="AO94">
        <v>10122.38</v>
      </c>
      <c r="AP94">
        <v>0</v>
      </c>
      <c r="AQ94">
        <v>275</v>
      </c>
      <c r="AR94">
        <v>286</v>
      </c>
      <c r="AU94">
        <v>0</v>
      </c>
      <c r="AV94" s="13">
        <v>0</v>
      </c>
      <c r="AW94" s="3">
        <v>286</v>
      </c>
      <c r="AX94" s="3">
        <v>275</v>
      </c>
      <c r="AY94" s="3">
        <v>600</v>
      </c>
      <c r="AZ94" s="17">
        <v>600</v>
      </c>
      <c r="BA94" s="3">
        <v>286</v>
      </c>
      <c r="BB94" s="3">
        <v>275</v>
      </c>
      <c r="BE94" s="21">
        <f t="shared" si="138"/>
        <v>286</v>
      </c>
      <c r="BF94" s="21">
        <f t="shared" ref="BF94:BH94" si="206">AH94</f>
        <v>286</v>
      </c>
      <c r="BG94" s="21">
        <f t="shared" si="206"/>
        <v>0</v>
      </c>
      <c r="BH94" s="21">
        <f t="shared" si="206"/>
        <v>286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21">
        <f t="shared" si="140"/>
        <v>275</v>
      </c>
      <c r="BN94" s="21">
        <f t="shared" ref="BN94:BP94" si="207">AE94</f>
        <v>275</v>
      </c>
      <c r="BO94" s="21">
        <f t="shared" si="207"/>
        <v>0</v>
      </c>
      <c r="BP94" s="21">
        <f t="shared" si="207"/>
        <v>275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28094.15</v>
      </c>
      <c r="B95">
        <v>-4970.99</v>
      </c>
      <c r="C95">
        <v>26780.92</v>
      </c>
      <c r="D95">
        <v>9692.44</v>
      </c>
      <c r="E95">
        <v>283.67</v>
      </c>
      <c r="F95" s="3">
        <v>-5000</v>
      </c>
      <c r="G95">
        <v>317.23</v>
      </c>
      <c r="H95">
        <v>599.2</v>
      </c>
      <c r="I95">
        <v>0</v>
      </c>
      <c r="J95">
        <v>501.02</v>
      </c>
      <c r="K95">
        <v>485.79</v>
      </c>
      <c r="L95">
        <v>487.41</v>
      </c>
      <c r="M95">
        <v>849.36</v>
      </c>
      <c r="N95">
        <v>0</v>
      </c>
      <c r="O95">
        <v>0</v>
      </c>
      <c r="P95">
        <v>600.5</v>
      </c>
      <c r="Q95">
        <v>270.32</v>
      </c>
      <c r="R95">
        <v>270.16</v>
      </c>
      <c r="S95">
        <v>28201.709</v>
      </c>
      <c r="T95">
        <v>5111.83</v>
      </c>
      <c r="U95">
        <v>9818.274</v>
      </c>
      <c r="V95">
        <v>5.819</v>
      </c>
      <c r="W95">
        <v>9824.093</v>
      </c>
      <c r="X95">
        <v>131.616</v>
      </c>
      <c r="Y95">
        <v>49.971</v>
      </c>
      <c r="Z95">
        <v>11914.648</v>
      </c>
      <c r="AA95">
        <v>7907.955</v>
      </c>
      <c r="AB95">
        <v>1037.24</v>
      </c>
      <c r="AC95" t="s">
        <v>60</v>
      </c>
      <c r="AD95" s="3">
        <v>-2275.3894</v>
      </c>
      <c r="AE95">
        <v>283.67</v>
      </c>
      <c r="AF95">
        <v>0</v>
      </c>
      <c r="AG95">
        <v>283.67</v>
      </c>
      <c r="AH95">
        <v>285</v>
      </c>
      <c r="AI95">
        <v>0</v>
      </c>
      <c r="AJ95">
        <v>285</v>
      </c>
      <c r="AK95">
        <v>6345</v>
      </c>
      <c r="AL95">
        <v>29498.8</v>
      </c>
      <c r="AM95">
        <v>35843.8</v>
      </c>
      <c r="AN95">
        <v>10233.54</v>
      </c>
      <c r="AO95">
        <v>10233.54</v>
      </c>
      <c r="AP95">
        <v>0</v>
      </c>
      <c r="AQ95">
        <v>283.67</v>
      </c>
      <c r="AR95">
        <v>285</v>
      </c>
      <c r="AU95">
        <v>0</v>
      </c>
      <c r="AV95" s="13">
        <v>0</v>
      </c>
      <c r="AW95" s="3">
        <v>285</v>
      </c>
      <c r="AX95" s="3">
        <v>283.67</v>
      </c>
      <c r="AY95" s="3">
        <v>600</v>
      </c>
      <c r="AZ95" s="17">
        <v>600</v>
      </c>
      <c r="BA95" s="3">
        <v>285</v>
      </c>
      <c r="BB95" s="3">
        <v>283.67</v>
      </c>
      <c r="BE95" s="21">
        <f t="shared" si="138"/>
        <v>285</v>
      </c>
      <c r="BF95" s="21">
        <f t="shared" ref="BF95:BH95" si="208">AH95</f>
        <v>285</v>
      </c>
      <c r="BG95" s="21">
        <f t="shared" si="208"/>
        <v>0</v>
      </c>
      <c r="BH95" s="21">
        <f t="shared" si="208"/>
        <v>285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21">
        <f t="shared" si="140"/>
        <v>283.67</v>
      </c>
      <c r="BN95" s="21">
        <f t="shared" ref="BN95:BP95" si="209">AE95</f>
        <v>283.67</v>
      </c>
      <c r="BO95" s="21">
        <f t="shared" si="209"/>
        <v>0</v>
      </c>
      <c r="BP95" s="21">
        <f t="shared" si="209"/>
        <v>283.67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27623.88</v>
      </c>
      <c r="B96">
        <v>-5201.99</v>
      </c>
      <c r="C96">
        <v>25807.88</v>
      </c>
      <c r="D96">
        <v>9794.33</v>
      </c>
      <c r="E96">
        <v>277.33</v>
      </c>
      <c r="F96" s="3">
        <v>-5000</v>
      </c>
      <c r="G96">
        <v>318.07</v>
      </c>
      <c r="H96">
        <v>552.21</v>
      </c>
      <c r="I96">
        <v>0</v>
      </c>
      <c r="J96">
        <v>501.8</v>
      </c>
      <c r="K96">
        <v>450.2</v>
      </c>
      <c r="L96">
        <v>451.13</v>
      </c>
      <c r="M96">
        <v>850.59</v>
      </c>
      <c r="N96">
        <v>0</v>
      </c>
      <c r="O96">
        <v>0</v>
      </c>
      <c r="P96">
        <v>599.8</v>
      </c>
      <c r="Q96">
        <v>270.58</v>
      </c>
      <c r="R96">
        <v>270.64</v>
      </c>
      <c r="S96">
        <v>27769.67</v>
      </c>
      <c r="T96">
        <v>5214.341</v>
      </c>
      <c r="U96">
        <v>9723.009</v>
      </c>
      <c r="V96">
        <v>5.663</v>
      </c>
      <c r="W96">
        <v>9728.672</v>
      </c>
      <c r="X96">
        <v>132.183</v>
      </c>
      <c r="Y96">
        <v>50.029</v>
      </c>
      <c r="Z96">
        <v>12237.877</v>
      </c>
      <c r="AA96">
        <v>7597.08</v>
      </c>
      <c r="AB96">
        <v>1037.66</v>
      </c>
      <c r="AC96" t="s">
        <v>60</v>
      </c>
      <c r="AD96" s="3">
        <v>-2346.4077</v>
      </c>
      <c r="AE96">
        <v>277.33</v>
      </c>
      <c r="AF96">
        <v>0</v>
      </c>
      <c r="AG96">
        <v>277.33</v>
      </c>
      <c r="AH96">
        <v>285</v>
      </c>
      <c r="AI96">
        <v>0</v>
      </c>
      <c r="AJ96">
        <v>285</v>
      </c>
      <c r="AK96">
        <v>6517</v>
      </c>
      <c r="AL96">
        <v>29052.7</v>
      </c>
      <c r="AM96">
        <v>35569.7</v>
      </c>
      <c r="AN96">
        <v>10348.63</v>
      </c>
      <c r="AO96">
        <v>10348.63</v>
      </c>
      <c r="AP96">
        <v>0</v>
      </c>
      <c r="AQ96">
        <v>277.33</v>
      </c>
      <c r="AR96">
        <v>285</v>
      </c>
      <c r="AU96">
        <v>0</v>
      </c>
      <c r="AV96" s="13">
        <v>0</v>
      </c>
      <c r="AW96" s="3">
        <v>285</v>
      </c>
      <c r="AX96" s="3">
        <v>277.33</v>
      </c>
      <c r="AY96" s="3">
        <v>600</v>
      </c>
      <c r="AZ96" s="17">
        <v>600</v>
      </c>
      <c r="BA96" s="3">
        <v>285</v>
      </c>
      <c r="BB96" s="3">
        <v>277.33</v>
      </c>
      <c r="BE96" s="21">
        <f t="shared" si="138"/>
        <v>285</v>
      </c>
      <c r="BF96" s="21">
        <f t="shared" ref="BF96:BH96" si="210">AH96</f>
        <v>285</v>
      </c>
      <c r="BG96" s="21">
        <f t="shared" si="210"/>
        <v>0</v>
      </c>
      <c r="BH96" s="21">
        <f t="shared" si="210"/>
        <v>285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21">
        <f t="shared" si="140"/>
        <v>277.33</v>
      </c>
      <c r="BN96" s="21">
        <f t="shared" ref="BN96:BP96" si="211">AE96</f>
        <v>277.33</v>
      </c>
      <c r="BO96" s="21">
        <f t="shared" si="211"/>
        <v>0</v>
      </c>
      <c r="BP96" s="21">
        <f t="shared" si="211"/>
        <v>277.33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27496.07</v>
      </c>
      <c r="B97">
        <v>-5808.51</v>
      </c>
      <c r="C97">
        <v>26278.08</v>
      </c>
      <c r="D97">
        <v>9918.22</v>
      </c>
      <c r="E97">
        <v>278.67</v>
      </c>
      <c r="F97" s="3">
        <v>-5000</v>
      </c>
      <c r="G97">
        <v>316.36</v>
      </c>
      <c r="H97">
        <v>551.36</v>
      </c>
      <c r="I97">
        <v>0</v>
      </c>
      <c r="J97">
        <v>503</v>
      </c>
      <c r="K97">
        <v>474.39</v>
      </c>
      <c r="L97">
        <v>473.69</v>
      </c>
      <c r="M97">
        <v>848.12</v>
      </c>
      <c r="N97">
        <v>0</v>
      </c>
      <c r="O97">
        <v>0</v>
      </c>
      <c r="P97">
        <v>595.3</v>
      </c>
      <c r="Q97">
        <v>269.74</v>
      </c>
      <c r="R97">
        <v>270.06</v>
      </c>
      <c r="S97">
        <v>27558.625</v>
      </c>
      <c r="T97">
        <v>5509.648</v>
      </c>
      <c r="U97">
        <v>9554.254</v>
      </c>
      <c r="V97">
        <v>5.954</v>
      </c>
      <c r="W97">
        <v>9560.208</v>
      </c>
      <c r="X97">
        <v>127.471</v>
      </c>
      <c r="Y97">
        <v>50.036</v>
      </c>
      <c r="Z97">
        <v>11843.221</v>
      </c>
      <c r="AA97">
        <v>7999.822</v>
      </c>
      <c r="AB97">
        <v>1016.55</v>
      </c>
      <c r="AC97" t="s">
        <v>60</v>
      </c>
      <c r="AD97" s="3">
        <v>-2306.066</v>
      </c>
      <c r="AE97">
        <v>278.67</v>
      </c>
      <c r="AF97">
        <v>0</v>
      </c>
      <c r="AG97">
        <v>278.67</v>
      </c>
      <c r="AH97">
        <v>282.31</v>
      </c>
      <c r="AI97">
        <v>0</v>
      </c>
      <c r="AJ97">
        <v>282.31</v>
      </c>
      <c r="AK97">
        <v>6692</v>
      </c>
      <c r="AL97">
        <v>28755.4</v>
      </c>
      <c r="AM97">
        <v>35447.4</v>
      </c>
      <c r="AN97">
        <v>10473.13</v>
      </c>
      <c r="AO97">
        <v>10473.13</v>
      </c>
      <c r="AP97">
        <v>0</v>
      </c>
      <c r="AQ97">
        <v>280.33</v>
      </c>
      <c r="AR97">
        <v>282.31</v>
      </c>
      <c r="AU97">
        <v>0</v>
      </c>
      <c r="AV97" s="13">
        <v>0</v>
      </c>
      <c r="AW97" s="3">
        <v>282.31</v>
      </c>
      <c r="AX97" s="3">
        <v>280.33</v>
      </c>
      <c r="AY97" s="3">
        <v>600</v>
      </c>
      <c r="AZ97" s="17">
        <v>600</v>
      </c>
      <c r="BA97" s="3">
        <v>282.31</v>
      </c>
      <c r="BB97" s="3">
        <v>280.33</v>
      </c>
      <c r="BE97" s="21">
        <f t="shared" si="138"/>
        <v>282.31</v>
      </c>
      <c r="BF97" s="21">
        <f t="shared" ref="BF97:BH97" si="212">AH97</f>
        <v>282.31</v>
      </c>
      <c r="BG97" s="21">
        <f t="shared" si="212"/>
        <v>0</v>
      </c>
      <c r="BH97" s="21">
        <f t="shared" si="212"/>
        <v>282.31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21">
        <f t="shared" si="140"/>
        <v>280.33</v>
      </c>
      <c r="BN97" s="21">
        <f t="shared" ref="BN97:BP97" si="213">AE97</f>
        <v>278.67</v>
      </c>
      <c r="BO97" s="21">
        <f t="shared" si="213"/>
        <v>0</v>
      </c>
      <c r="BP97" s="21">
        <f t="shared" si="213"/>
        <v>278.67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61:72">
      <c r="BI98">
        <f t="shared" ref="BI98:BL98" si="214">SUM(BI2:BI97)</f>
        <v>33</v>
      </c>
      <c r="BJ98">
        <f t="shared" si="214"/>
        <v>0</v>
      </c>
      <c r="BK98">
        <f t="shared" si="214"/>
        <v>33</v>
      </c>
      <c r="BL98">
        <f t="shared" si="214"/>
        <v>0</v>
      </c>
      <c r="BQ98">
        <f t="shared" ref="BQ98:BT98" si="215">SUM(BQ2:BQ97)</f>
        <v>30</v>
      </c>
      <c r="BR98">
        <f t="shared" si="215"/>
        <v>0</v>
      </c>
      <c r="BS98">
        <f t="shared" si="215"/>
        <v>30</v>
      </c>
      <c r="BT98">
        <f t="shared" si="215"/>
        <v>0</v>
      </c>
    </row>
    <row r="99" spans="61:72">
      <c r="BI99">
        <f t="shared" ref="BI99:BK99" si="216">BI98/4</f>
        <v>8.25</v>
      </c>
      <c r="BJ99">
        <f t="shared" si="216"/>
        <v>0</v>
      </c>
      <c r="BK99">
        <f t="shared" si="216"/>
        <v>8.25</v>
      </c>
      <c r="BL99">
        <f>IF(BJ98=0,0,BL98/BJ98)</f>
        <v>0</v>
      </c>
      <c r="BQ99">
        <f t="shared" ref="BQ99:BS99" si="217">BQ98/4</f>
        <v>7.5</v>
      </c>
      <c r="BR99">
        <f t="shared" si="217"/>
        <v>0</v>
      </c>
      <c r="BS99">
        <f t="shared" si="217"/>
        <v>7.5</v>
      </c>
      <c r="BT99">
        <f>IF(BR98=0,0,BT98/BR98)</f>
        <v>0</v>
      </c>
    </row>
    <row r="101" ht="27" spans="57:64">
      <c r="BE101" s="25" t="s">
        <v>63</v>
      </c>
      <c r="BF101" s="25" t="s">
        <v>64</v>
      </c>
      <c r="BG101" s="25" t="s">
        <v>65</v>
      </c>
      <c r="BH101" s="25" t="s">
        <v>56</v>
      </c>
      <c r="BI101" s="25" t="s">
        <v>66</v>
      </c>
      <c r="BJ101" s="25" t="s">
        <v>67</v>
      </c>
      <c r="BK101" s="25" t="s">
        <v>68</v>
      </c>
      <c r="BL101" s="25" t="s">
        <v>59</v>
      </c>
    </row>
    <row r="102" spans="57:64">
      <c r="BE102" s="26">
        <f>BI99</f>
        <v>8.25</v>
      </c>
      <c r="BF102" s="26">
        <f>BJ99</f>
        <v>0</v>
      </c>
      <c r="BG102" s="27">
        <f>BL99</f>
        <v>0</v>
      </c>
      <c r="BH102" s="26">
        <f>BK99</f>
        <v>8.25</v>
      </c>
      <c r="BI102" s="26">
        <f>BQ99</f>
        <v>7.5</v>
      </c>
      <c r="BJ102" s="26">
        <f>BR99</f>
        <v>0</v>
      </c>
      <c r="BK102" s="27">
        <f>BT99</f>
        <v>0</v>
      </c>
      <c r="BL102" s="26">
        <f>BS99</f>
        <v>7.5</v>
      </c>
    </row>
  </sheetData>
  <pageMargins left="0.7" right="0.7" top="0.75" bottom="0.75" header="0.3" footer="0.3"/>
  <pageSetup paperSize="9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/>
  <dimension ref="A1:BT102"/>
  <sheetViews>
    <sheetView tabSelected="1" zoomScale="55" zoomScaleNormal="55" workbookViewId="0">
      <pane ySplit="1" topLeftCell="A52" activePane="bottomLeft" state="frozen"/>
      <selection/>
      <selection pane="bottomLeft" activeCell="BE102" sqref="BE102:BL102"/>
    </sheetView>
  </sheetViews>
  <sheetFormatPr defaultColWidth="9" defaultRowHeight="13.5"/>
  <cols>
    <col min="1" max="1" width="9.375"/>
    <col min="6" max="6" width="8.74166666666667" style="3" customWidth="1"/>
    <col min="7" max="10" width="1.25" customWidth="1"/>
    <col min="11" max="11" width="8.74166666666667" customWidth="1"/>
    <col min="19" max="28" width="9" hidden="1" customWidth="1"/>
    <col min="29" max="29" width="1.775" customWidth="1"/>
    <col min="30" max="30" width="12.35" style="3" customWidth="1"/>
    <col min="31" max="36" width="1.25" customWidth="1"/>
    <col min="37" max="39" width="5.76666666666667" customWidth="1"/>
    <col min="40" max="46" width="1.25" customWidth="1"/>
    <col min="47" max="47" width="5.89166666666667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10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10" t="s">
        <v>46</v>
      </c>
      <c r="AV1" s="11" t="s">
        <v>47</v>
      </c>
      <c r="AW1" s="10" t="s">
        <v>48</v>
      </c>
      <c r="AX1" s="10" t="s">
        <v>49</v>
      </c>
      <c r="AY1" s="10" t="s">
        <v>50</v>
      </c>
      <c r="AZ1" s="11" t="s">
        <v>51</v>
      </c>
      <c r="BA1" s="10" t="s">
        <v>52</v>
      </c>
      <c r="BB1" s="10" t="s">
        <v>53</v>
      </c>
      <c r="BE1" s="21" t="str">
        <f t="shared" ref="BE1:BE64" si="0">AW1</f>
        <v>1#日前价格(元/MWh)</v>
      </c>
      <c r="BF1" s="21" t="str">
        <f t="shared" ref="BF1:BH1" si="1">AH1</f>
        <v>日前节点边际电价-电能量价格(元/MWh)</v>
      </c>
      <c r="BG1" s="21" t="str">
        <f t="shared" si="1"/>
        <v>日前节点边际电价-阻塞价格(元/MWh)</v>
      </c>
      <c r="BH1" s="21" t="str">
        <f t="shared" si="1"/>
        <v>日前节点边际电价-节点电价(元/MWh)</v>
      </c>
      <c r="BI1" s="21" t="s">
        <v>54</v>
      </c>
      <c r="BJ1" s="21" t="s">
        <v>55</v>
      </c>
      <c r="BK1" s="21" t="s">
        <v>56</v>
      </c>
      <c r="BL1" s="21"/>
      <c r="BM1" s="21" t="str">
        <f t="shared" ref="BM1:BM64" si="2">AX1</f>
        <v>1#实时价格(元/MWh)</v>
      </c>
      <c r="BN1" s="21" t="str">
        <f t="shared" ref="BN1:BP1" si="3">AE1</f>
        <v>实时节点边际电价-电能量价格(元/MWh)</v>
      </c>
      <c r="BO1" s="21" t="str">
        <f t="shared" si="3"/>
        <v>实时节点边际电价-阻塞价格(元/MWh)</v>
      </c>
      <c r="BP1" s="21" t="str">
        <f t="shared" si="3"/>
        <v>实时节点边际电价-节点电价(元/MWh)</v>
      </c>
      <c r="BQ1" s="21" t="s">
        <v>57</v>
      </c>
      <c r="BR1" s="21" t="s">
        <v>58</v>
      </c>
      <c r="BS1" s="21" t="s">
        <v>59</v>
      </c>
    </row>
    <row r="2" spans="1:72">
      <c r="A2">
        <v>28274.27</v>
      </c>
      <c r="B2">
        <v>-5653</v>
      </c>
      <c r="C2">
        <v>27294.95</v>
      </c>
      <c r="D2">
        <v>9704.59</v>
      </c>
      <c r="E2">
        <v>282.33</v>
      </c>
      <c r="F2" s="3">
        <v>-5000</v>
      </c>
      <c r="G2">
        <v>318.07</v>
      </c>
      <c r="H2">
        <v>565.03</v>
      </c>
      <c r="I2">
        <v>0</v>
      </c>
      <c r="J2">
        <v>498.91</v>
      </c>
      <c r="K2">
        <v>499.97</v>
      </c>
      <c r="L2">
        <v>503.46</v>
      </c>
      <c r="M2">
        <v>849.36</v>
      </c>
      <c r="N2">
        <v>0</v>
      </c>
      <c r="O2">
        <v>0</v>
      </c>
      <c r="P2">
        <v>599.6</v>
      </c>
      <c r="Q2">
        <v>270</v>
      </c>
      <c r="R2">
        <v>270</v>
      </c>
      <c r="S2">
        <v>27952.422</v>
      </c>
      <c r="T2">
        <v>5845.958</v>
      </c>
      <c r="U2">
        <v>9311.532</v>
      </c>
      <c r="V2">
        <v>6.444</v>
      </c>
      <c r="W2">
        <v>9317.975</v>
      </c>
      <c r="X2">
        <v>127.243</v>
      </c>
      <c r="Y2">
        <v>49.992</v>
      </c>
      <c r="Z2">
        <v>11215.109</v>
      </c>
      <c r="AA2">
        <v>8685.645</v>
      </c>
      <c r="AB2">
        <v>1005.71</v>
      </c>
      <c r="AC2" t="s">
        <v>60</v>
      </c>
      <c r="AD2" s="3">
        <v>-2247.9346</v>
      </c>
      <c r="AE2">
        <v>282.33</v>
      </c>
      <c r="AF2">
        <v>0</v>
      </c>
      <c r="AG2">
        <v>282.33</v>
      </c>
      <c r="AH2">
        <v>282.31</v>
      </c>
      <c r="AI2">
        <v>0</v>
      </c>
      <c r="AJ2">
        <v>282.31</v>
      </c>
      <c r="AK2">
        <v>5433</v>
      </c>
      <c r="AL2">
        <v>28058.5</v>
      </c>
      <c r="AM2">
        <v>33491.5</v>
      </c>
      <c r="AN2">
        <v>9651.61</v>
      </c>
      <c r="AO2">
        <v>9651.61</v>
      </c>
      <c r="AP2">
        <v>0</v>
      </c>
      <c r="AQ2">
        <v>282.33</v>
      </c>
      <c r="AR2">
        <v>282.31</v>
      </c>
      <c r="AS2" s="12" t="s">
        <v>92</v>
      </c>
      <c r="AT2" s="12" t="s">
        <v>93</v>
      </c>
      <c r="AU2">
        <v>0</v>
      </c>
      <c r="AV2" s="13">
        <v>0</v>
      </c>
      <c r="AW2" s="3">
        <v>282.31</v>
      </c>
      <c r="AX2" s="3">
        <v>282.33</v>
      </c>
      <c r="AY2" s="3">
        <v>600</v>
      </c>
      <c r="AZ2" s="17">
        <v>600</v>
      </c>
      <c r="BA2" s="3">
        <v>282.31</v>
      </c>
      <c r="BB2" s="3">
        <v>282.33</v>
      </c>
      <c r="BE2" s="21">
        <f t="shared" si="0"/>
        <v>282.31</v>
      </c>
      <c r="BF2" s="21">
        <f t="shared" ref="BF2:BH2" si="4">AH2</f>
        <v>282.31</v>
      </c>
      <c r="BG2" s="21">
        <f t="shared" si="4"/>
        <v>0</v>
      </c>
      <c r="BH2" s="21">
        <f t="shared" si="4"/>
        <v>282.31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21">
        <f t="shared" si="2"/>
        <v>282.33</v>
      </c>
      <c r="BN2" s="21">
        <f t="shared" ref="BN2:BP2" si="9">AE2</f>
        <v>282.33</v>
      </c>
      <c r="BO2" s="21">
        <f t="shared" si="9"/>
        <v>0</v>
      </c>
      <c r="BP2" s="21">
        <f t="shared" si="9"/>
        <v>282.33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</row>
    <row r="3" spans="1:72">
      <c r="A3">
        <v>27974.01</v>
      </c>
      <c r="B3">
        <v>-5686</v>
      </c>
      <c r="C3">
        <v>27079.52</v>
      </c>
      <c r="D3">
        <v>9699.84</v>
      </c>
      <c r="E3">
        <v>281.21</v>
      </c>
      <c r="F3" s="3">
        <v>-5000</v>
      </c>
      <c r="G3">
        <v>313.79</v>
      </c>
      <c r="H3">
        <v>549.64</v>
      </c>
      <c r="I3">
        <v>0</v>
      </c>
      <c r="J3">
        <v>471.23</v>
      </c>
      <c r="K3">
        <v>476.95</v>
      </c>
      <c r="L3">
        <v>474.85</v>
      </c>
      <c r="M3">
        <v>848.95</v>
      </c>
      <c r="N3">
        <v>0</v>
      </c>
      <c r="O3">
        <v>0</v>
      </c>
      <c r="P3">
        <v>600.7</v>
      </c>
      <c r="Q3">
        <v>270.27</v>
      </c>
      <c r="R3">
        <v>270.32</v>
      </c>
      <c r="S3">
        <v>27887.496</v>
      </c>
      <c r="T3">
        <v>5787.769</v>
      </c>
      <c r="U3">
        <v>9218.882</v>
      </c>
      <c r="V3">
        <v>6.41</v>
      </c>
      <c r="W3">
        <v>9225.292</v>
      </c>
      <c r="X3">
        <v>127.507</v>
      </c>
      <c r="Y3">
        <v>49.98</v>
      </c>
      <c r="Z3">
        <v>11344.229</v>
      </c>
      <c r="AA3">
        <v>8529.48</v>
      </c>
      <c r="AB3">
        <v>1006.05</v>
      </c>
      <c r="AC3" t="s">
        <v>60</v>
      </c>
      <c r="AD3" s="3">
        <v>-2298.642</v>
      </c>
      <c r="AE3">
        <v>281.21</v>
      </c>
      <c r="AF3">
        <v>0</v>
      </c>
      <c r="AG3">
        <v>281.21</v>
      </c>
      <c r="AH3">
        <v>285</v>
      </c>
      <c r="AI3">
        <v>0</v>
      </c>
      <c r="AJ3">
        <v>285</v>
      </c>
      <c r="AK3">
        <v>5439</v>
      </c>
      <c r="AL3">
        <v>27935</v>
      </c>
      <c r="AM3">
        <v>33374</v>
      </c>
      <c r="AN3">
        <v>9658.01</v>
      </c>
      <c r="AO3">
        <v>9658.01</v>
      </c>
      <c r="AP3">
        <v>0</v>
      </c>
      <c r="AQ3">
        <v>281.21</v>
      </c>
      <c r="AR3">
        <v>285</v>
      </c>
      <c r="AU3">
        <v>0</v>
      </c>
      <c r="AV3" s="13">
        <v>0</v>
      </c>
      <c r="AW3" s="3">
        <v>285</v>
      </c>
      <c r="AX3" s="3">
        <v>281.21</v>
      </c>
      <c r="AY3" s="3">
        <v>600</v>
      </c>
      <c r="AZ3" s="17">
        <v>600</v>
      </c>
      <c r="BA3" s="3">
        <v>285</v>
      </c>
      <c r="BB3" s="3">
        <v>281.21</v>
      </c>
      <c r="BE3" s="21">
        <f t="shared" si="0"/>
        <v>285</v>
      </c>
      <c r="BF3" s="21">
        <f t="shared" ref="BF3:BH3" si="14">AH3</f>
        <v>285</v>
      </c>
      <c r="BG3" s="21">
        <f t="shared" si="14"/>
        <v>0</v>
      </c>
      <c r="BH3" s="21">
        <f t="shared" si="14"/>
        <v>285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21">
        <f t="shared" si="2"/>
        <v>281.21</v>
      </c>
      <c r="BN3" s="21">
        <f t="shared" ref="BN3:BP3" si="15">AE3</f>
        <v>281.21</v>
      </c>
      <c r="BO3" s="21">
        <f t="shared" si="15"/>
        <v>0</v>
      </c>
      <c r="BP3" s="21">
        <f t="shared" si="15"/>
        <v>281.21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</row>
    <row r="4" spans="1:72">
      <c r="A4">
        <v>27659.91</v>
      </c>
      <c r="B4">
        <v>-5721</v>
      </c>
      <c r="C4">
        <v>27426.96</v>
      </c>
      <c r="D4">
        <v>9523.45</v>
      </c>
      <c r="E4">
        <v>280.67</v>
      </c>
      <c r="F4" s="3">
        <v>-4999</v>
      </c>
      <c r="G4">
        <v>313.79</v>
      </c>
      <c r="H4">
        <v>549.64</v>
      </c>
      <c r="I4">
        <v>0</v>
      </c>
      <c r="J4">
        <v>498.44</v>
      </c>
      <c r="K4">
        <v>497.88</v>
      </c>
      <c r="L4">
        <v>500.9</v>
      </c>
      <c r="M4">
        <v>849.36</v>
      </c>
      <c r="N4">
        <v>0</v>
      </c>
      <c r="O4">
        <v>0</v>
      </c>
      <c r="P4">
        <v>599.8</v>
      </c>
      <c r="Q4">
        <v>269.95</v>
      </c>
      <c r="R4">
        <v>270.32</v>
      </c>
      <c r="S4">
        <v>27859.504</v>
      </c>
      <c r="T4">
        <v>5708.684</v>
      </c>
      <c r="U4">
        <v>9115.287</v>
      </c>
      <c r="V4">
        <v>6.318</v>
      </c>
      <c r="W4">
        <v>9121.604</v>
      </c>
      <c r="X4">
        <v>79.367</v>
      </c>
      <c r="Y4">
        <v>49.983</v>
      </c>
      <c r="Z4">
        <v>11271.654</v>
      </c>
      <c r="AA4">
        <v>8666.787</v>
      </c>
      <c r="AB4">
        <v>1018.08</v>
      </c>
      <c r="AC4" t="s">
        <v>60</v>
      </c>
      <c r="AD4" s="3">
        <v>-2257.88</v>
      </c>
      <c r="AE4">
        <v>280.67</v>
      </c>
      <c r="AF4">
        <v>0</v>
      </c>
      <c r="AG4">
        <v>280.67</v>
      </c>
      <c r="AH4">
        <v>280</v>
      </c>
      <c r="AI4">
        <v>0</v>
      </c>
      <c r="AJ4">
        <v>280</v>
      </c>
      <c r="AK4">
        <v>5446</v>
      </c>
      <c r="AL4">
        <v>27712.7</v>
      </c>
      <c r="AM4">
        <v>33158.7</v>
      </c>
      <c r="AN4">
        <v>9655.85</v>
      </c>
      <c r="AO4">
        <v>9655.85</v>
      </c>
      <c r="AP4">
        <v>0</v>
      </c>
      <c r="AQ4">
        <v>280.67</v>
      </c>
      <c r="AR4">
        <v>280</v>
      </c>
      <c r="AU4">
        <v>0</v>
      </c>
      <c r="AV4" s="13">
        <v>0</v>
      </c>
      <c r="AW4" s="3">
        <v>280</v>
      </c>
      <c r="AX4" s="3">
        <v>280.67</v>
      </c>
      <c r="AY4" s="3">
        <v>600</v>
      </c>
      <c r="AZ4" s="17">
        <v>600</v>
      </c>
      <c r="BA4" s="3">
        <v>280</v>
      </c>
      <c r="BB4" s="3">
        <v>280.67</v>
      </c>
      <c r="BE4" s="21">
        <f t="shared" si="0"/>
        <v>280</v>
      </c>
      <c r="BF4" s="21">
        <f t="shared" ref="BF4:BH4" si="16">AH4</f>
        <v>280</v>
      </c>
      <c r="BG4" s="21">
        <f t="shared" si="16"/>
        <v>0</v>
      </c>
      <c r="BH4" s="21">
        <f t="shared" si="16"/>
        <v>280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21">
        <f t="shared" si="2"/>
        <v>280.67</v>
      </c>
      <c r="BN4" s="21">
        <f t="shared" ref="BN4:BP4" si="17">AE4</f>
        <v>280.67</v>
      </c>
      <c r="BO4" s="21">
        <f t="shared" si="17"/>
        <v>0</v>
      </c>
      <c r="BP4" s="21">
        <f t="shared" si="17"/>
        <v>280.67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2">
      <c r="A5">
        <v>27421.6</v>
      </c>
      <c r="B5">
        <v>-5758</v>
      </c>
      <c r="C5">
        <v>27464.66</v>
      </c>
      <c r="D5">
        <v>9222.93</v>
      </c>
      <c r="E5">
        <v>282.33</v>
      </c>
      <c r="F5" s="3">
        <v>-5000</v>
      </c>
      <c r="G5">
        <v>312.95</v>
      </c>
      <c r="H5">
        <v>557.34</v>
      </c>
      <c r="I5">
        <v>0</v>
      </c>
      <c r="J5">
        <v>499.34</v>
      </c>
      <c r="K5">
        <v>502.07</v>
      </c>
      <c r="L5">
        <v>502.07</v>
      </c>
      <c r="M5">
        <v>849.77</v>
      </c>
      <c r="N5">
        <v>0</v>
      </c>
      <c r="O5">
        <v>0</v>
      </c>
      <c r="P5">
        <v>600.6</v>
      </c>
      <c r="Q5">
        <v>271.06</v>
      </c>
      <c r="R5">
        <v>270.43</v>
      </c>
      <c r="S5">
        <v>27553.602</v>
      </c>
      <c r="T5">
        <v>5881.564</v>
      </c>
      <c r="U5">
        <v>9024.631</v>
      </c>
      <c r="V5">
        <v>6.304</v>
      </c>
      <c r="W5">
        <v>9030.935</v>
      </c>
      <c r="X5">
        <v>79.044</v>
      </c>
      <c r="Y5">
        <v>49.967</v>
      </c>
      <c r="Z5">
        <v>11377.699</v>
      </c>
      <c r="AA5">
        <v>8537.123</v>
      </c>
      <c r="AB5">
        <v>977.27</v>
      </c>
      <c r="AC5" t="s">
        <v>60</v>
      </c>
      <c r="AD5" s="3">
        <v>-2249.1953</v>
      </c>
      <c r="AE5">
        <v>282.33</v>
      </c>
      <c r="AF5">
        <v>0</v>
      </c>
      <c r="AG5">
        <v>282.33</v>
      </c>
      <c r="AH5">
        <v>278</v>
      </c>
      <c r="AI5">
        <v>0</v>
      </c>
      <c r="AJ5">
        <v>278</v>
      </c>
      <c r="AK5">
        <v>5453</v>
      </c>
      <c r="AL5">
        <v>27515.2</v>
      </c>
      <c r="AM5">
        <v>32968.2</v>
      </c>
      <c r="AN5">
        <v>9643.22</v>
      </c>
      <c r="AO5">
        <v>9643.22</v>
      </c>
      <c r="AP5">
        <v>0</v>
      </c>
      <c r="AQ5">
        <v>282.33</v>
      </c>
      <c r="AR5">
        <v>278</v>
      </c>
      <c r="AU5">
        <v>0</v>
      </c>
      <c r="AV5" s="13">
        <v>0</v>
      </c>
      <c r="AW5" s="3">
        <v>278</v>
      </c>
      <c r="AX5" s="3">
        <v>282.33</v>
      </c>
      <c r="AY5" s="3">
        <v>600</v>
      </c>
      <c r="AZ5" s="17">
        <v>600</v>
      </c>
      <c r="BA5" s="3">
        <v>278</v>
      </c>
      <c r="BB5" s="3">
        <v>282.33</v>
      </c>
      <c r="BE5" s="21">
        <f t="shared" si="0"/>
        <v>278</v>
      </c>
      <c r="BF5" s="21">
        <f t="shared" ref="BF5:BH5" si="18">AH5</f>
        <v>278</v>
      </c>
      <c r="BG5" s="21">
        <f t="shared" si="18"/>
        <v>0</v>
      </c>
      <c r="BH5" s="21">
        <f t="shared" si="18"/>
        <v>278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21">
        <f t="shared" si="2"/>
        <v>282.33</v>
      </c>
      <c r="BN5" s="21">
        <f t="shared" ref="BN5:BP5" si="19">AE5</f>
        <v>282.33</v>
      </c>
      <c r="BO5" s="21">
        <f t="shared" si="19"/>
        <v>0</v>
      </c>
      <c r="BP5" s="21">
        <f t="shared" si="19"/>
        <v>282.33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2">
      <c r="A6">
        <v>27318.86</v>
      </c>
      <c r="B6">
        <v>-5796</v>
      </c>
      <c r="C6">
        <v>27125.72</v>
      </c>
      <c r="D6">
        <v>9105.41</v>
      </c>
      <c r="E6">
        <v>283.33</v>
      </c>
      <c r="F6" s="3">
        <v>-5000</v>
      </c>
      <c r="G6">
        <v>313.79</v>
      </c>
      <c r="H6">
        <v>550.49</v>
      </c>
      <c r="I6">
        <v>0</v>
      </c>
      <c r="J6">
        <v>498.94</v>
      </c>
      <c r="K6">
        <v>500.67</v>
      </c>
      <c r="L6">
        <v>500.44</v>
      </c>
      <c r="M6">
        <v>848.95</v>
      </c>
      <c r="N6">
        <v>0</v>
      </c>
      <c r="O6">
        <v>0</v>
      </c>
      <c r="P6">
        <v>600.1</v>
      </c>
      <c r="Q6">
        <v>270.27</v>
      </c>
      <c r="R6">
        <v>269.74</v>
      </c>
      <c r="S6">
        <v>27446.28</v>
      </c>
      <c r="T6">
        <v>5835.541</v>
      </c>
      <c r="U6">
        <v>8912.414</v>
      </c>
      <c r="V6">
        <v>5.911</v>
      </c>
      <c r="W6">
        <v>8918.324</v>
      </c>
      <c r="X6">
        <v>38.104</v>
      </c>
      <c r="Y6">
        <v>49.972</v>
      </c>
      <c r="Z6">
        <v>11615.025</v>
      </c>
      <c r="AA6">
        <v>8366.85</v>
      </c>
      <c r="AB6">
        <v>988.38</v>
      </c>
      <c r="AC6" t="s">
        <v>60</v>
      </c>
      <c r="AD6" s="3">
        <v>-2260.2612</v>
      </c>
      <c r="AE6">
        <v>283.33</v>
      </c>
      <c r="AF6">
        <v>0</v>
      </c>
      <c r="AG6">
        <v>283.33</v>
      </c>
      <c r="AH6">
        <v>280</v>
      </c>
      <c r="AI6">
        <v>0</v>
      </c>
      <c r="AJ6">
        <v>280</v>
      </c>
      <c r="AK6">
        <v>5461</v>
      </c>
      <c r="AL6">
        <v>27268.2</v>
      </c>
      <c r="AM6">
        <v>32729.2</v>
      </c>
      <c r="AN6">
        <v>9602.37</v>
      </c>
      <c r="AO6">
        <v>9602.37</v>
      </c>
      <c r="AP6">
        <v>0</v>
      </c>
      <c r="AQ6">
        <v>283.33</v>
      </c>
      <c r="AR6">
        <v>280</v>
      </c>
      <c r="AU6">
        <v>0</v>
      </c>
      <c r="AV6" s="13">
        <v>0</v>
      </c>
      <c r="AW6" s="3">
        <v>280</v>
      </c>
      <c r="AX6" s="3">
        <v>283.33</v>
      </c>
      <c r="AY6" s="3">
        <v>600</v>
      </c>
      <c r="AZ6" s="17">
        <v>600</v>
      </c>
      <c r="BA6" s="3">
        <v>280</v>
      </c>
      <c r="BB6" s="3">
        <v>283.33</v>
      </c>
      <c r="BE6" s="21">
        <f t="shared" si="0"/>
        <v>280</v>
      </c>
      <c r="BF6" s="21">
        <f t="shared" ref="BF6:BH6" si="20">AH6</f>
        <v>280</v>
      </c>
      <c r="BG6" s="21">
        <f t="shared" si="20"/>
        <v>0</v>
      </c>
      <c r="BH6" s="21">
        <f t="shared" si="20"/>
        <v>280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21">
        <f t="shared" si="2"/>
        <v>283.33</v>
      </c>
      <c r="BN6" s="21">
        <f t="shared" ref="BN6:BP6" si="21">AE6</f>
        <v>283.33</v>
      </c>
      <c r="BO6" s="21">
        <f t="shared" si="21"/>
        <v>0</v>
      </c>
      <c r="BP6" s="21">
        <f t="shared" si="21"/>
        <v>283.33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2">
      <c r="A7">
        <v>27026.29</v>
      </c>
      <c r="B7">
        <v>-5803</v>
      </c>
      <c r="C7">
        <v>26708.29</v>
      </c>
      <c r="D7">
        <v>9011.9</v>
      </c>
      <c r="E7">
        <v>281.33</v>
      </c>
      <c r="F7" s="3">
        <v>-5000</v>
      </c>
      <c r="G7">
        <v>313.79</v>
      </c>
      <c r="H7">
        <v>550.49</v>
      </c>
      <c r="I7">
        <v>0</v>
      </c>
      <c r="J7">
        <v>489.13</v>
      </c>
      <c r="K7">
        <v>488.34</v>
      </c>
      <c r="L7">
        <v>489.74</v>
      </c>
      <c r="M7">
        <v>849.36</v>
      </c>
      <c r="N7">
        <v>0</v>
      </c>
      <c r="O7">
        <v>0</v>
      </c>
      <c r="P7">
        <v>600.4</v>
      </c>
      <c r="Q7">
        <v>269.84</v>
      </c>
      <c r="R7">
        <v>270.16</v>
      </c>
      <c r="S7">
        <v>27049.252</v>
      </c>
      <c r="T7">
        <v>5788.729</v>
      </c>
      <c r="U7">
        <v>8688.6</v>
      </c>
      <c r="V7">
        <v>5.937</v>
      </c>
      <c r="W7">
        <v>8694.537</v>
      </c>
      <c r="X7">
        <v>47.52</v>
      </c>
      <c r="Y7">
        <v>50.024</v>
      </c>
      <c r="Z7">
        <v>11605.869</v>
      </c>
      <c r="AA7">
        <v>8332.799</v>
      </c>
      <c r="AB7">
        <v>938.07</v>
      </c>
      <c r="AC7" t="s">
        <v>60</v>
      </c>
      <c r="AD7" s="3">
        <v>-2279.732</v>
      </c>
      <c r="AE7">
        <v>281.33</v>
      </c>
      <c r="AF7">
        <v>0</v>
      </c>
      <c r="AG7">
        <v>281.33</v>
      </c>
      <c r="AH7">
        <v>275</v>
      </c>
      <c r="AI7">
        <v>0</v>
      </c>
      <c r="AJ7">
        <v>275</v>
      </c>
      <c r="AK7">
        <v>5463</v>
      </c>
      <c r="AL7">
        <v>26996.5</v>
      </c>
      <c r="AM7">
        <v>32459.5</v>
      </c>
      <c r="AN7">
        <v>9556.43</v>
      </c>
      <c r="AO7">
        <v>9556.43</v>
      </c>
      <c r="AP7">
        <v>0</v>
      </c>
      <c r="AQ7">
        <v>281.33</v>
      </c>
      <c r="AR7">
        <v>275</v>
      </c>
      <c r="AU7">
        <v>0</v>
      </c>
      <c r="AV7" s="13">
        <v>0</v>
      </c>
      <c r="AW7" s="3">
        <v>275</v>
      </c>
      <c r="AX7" s="3">
        <v>281.33</v>
      </c>
      <c r="AY7" s="3">
        <v>600</v>
      </c>
      <c r="AZ7" s="17">
        <v>600</v>
      </c>
      <c r="BA7" s="3">
        <v>275</v>
      </c>
      <c r="BB7" s="3">
        <v>281.33</v>
      </c>
      <c r="BE7" s="21">
        <f t="shared" si="0"/>
        <v>275</v>
      </c>
      <c r="BF7" s="21">
        <f t="shared" ref="BF7:BH7" si="22">AH7</f>
        <v>275</v>
      </c>
      <c r="BG7" s="21">
        <f t="shared" si="22"/>
        <v>0</v>
      </c>
      <c r="BH7" s="21">
        <f t="shared" si="22"/>
        <v>275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21">
        <f t="shared" si="2"/>
        <v>281.33</v>
      </c>
      <c r="BN7" s="21">
        <f t="shared" ref="BN7:BP7" si="23">AE7</f>
        <v>281.33</v>
      </c>
      <c r="BO7" s="21">
        <f t="shared" si="23"/>
        <v>0</v>
      </c>
      <c r="BP7" s="21">
        <f t="shared" si="23"/>
        <v>281.33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2">
      <c r="A8">
        <v>26805.73</v>
      </c>
      <c r="B8">
        <v>-5814</v>
      </c>
      <c r="C8">
        <v>26326.9</v>
      </c>
      <c r="D8">
        <v>8930.43</v>
      </c>
      <c r="E8">
        <v>279</v>
      </c>
      <c r="F8" s="3">
        <v>-5000</v>
      </c>
      <c r="G8">
        <v>313.79</v>
      </c>
      <c r="H8">
        <v>550.49</v>
      </c>
      <c r="I8">
        <v>0</v>
      </c>
      <c r="J8">
        <v>466.6</v>
      </c>
      <c r="K8">
        <v>470.67</v>
      </c>
      <c r="L8">
        <v>471.36</v>
      </c>
      <c r="M8">
        <v>848.95</v>
      </c>
      <c r="N8">
        <v>0</v>
      </c>
      <c r="O8">
        <v>0</v>
      </c>
      <c r="P8">
        <v>598.9</v>
      </c>
      <c r="Q8">
        <v>270.06</v>
      </c>
      <c r="R8">
        <v>270.64</v>
      </c>
      <c r="S8">
        <v>27056.857</v>
      </c>
      <c r="T8">
        <v>6094.862</v>
      </c>
      <c r="U8">
        <v>8475.845</v>
      </c>
      <c r="V8">
        <v>6.009</v>
      </c>
      <c r="W8">
        <v>8481.854</v>
      </c>
      <c r="X8">
        <v>47.47</v>
      </c>
      <c r="Y8">
        <v>49.968</v>
      </c>
      <c r="Z8">
        <v>11179.184</v>
      </c>
      <c r="AA8">
        <v>8789.842</v>
      </c>
      <c r="AB8">
        <v>955.58</v>
      </c>
      <c r="AC8" t="s">
        <v>60</v>
      </c>
      <c r="AD8" s="3">
        <v>-2311.2488</v>
      </c>
      <c r="AE8">
        <v>279</v>
      </c>
      <c r="AF8">
        <v>0</v>
      </c>
      <c r="AG8">
        <v>279</v>
      </c>
      <c r="AH8">
        <v>275</v>
      </c>
      <c r="AI8">
        <v>0</v>
      </c>
      <c r="AJ8">
        <v>275</v>
      </c>
      <c r="AK8">
        <v>5469</v>
      </c>
      <c r="AL8">
        <v>26724.9</v>
      </c>
      <c r="AM8">
        <v>32193.9</v>
      </c>
      <c r="AN8">
        <v>9497.91</v>
      </c>
      <c r="AO8">
        <v>9497.91</v>
      </c>
      <c r="AP8">
        <v>0</v>
      </c>
      <c r="AQ8">
        <v>279</v>
      </c>
      <c r="AR8">
        <v>275</v>
      </c>
      <c r="AU8">
        <v>0</v>
      </c>
      <c r="AV8" s="13">
        <v>0</v>
      </c>
      <c r="AW8" s="3">
        <v>275</v>
      </c>
      <c r="AX8" s="3">
        <v>279</v>
      </c>
      <c r="AY8" s="3">
        <v>600</v>
      </c>
      <c r="AZ8" s="17">
        <v>600</v>
      </c>
      <c r="BA8" s="3">
        <v>275</v>
      </c>
      <c r="BB8" s="3">
        <v>279</v>
      </c>
      <c r="BE8" s="21">
        <f t="shared" si="0"/>
        <v>275</v>
      </c>
      <c r="BF8" s="21">
        <f t="shared" ref="BF8:BH8" si="24">AH8</f>
        <v>275</v>
      </c>
      <c r="BG8" s="21">
        <f t="shared" si="24"/>
        <v>0</v>
      </c>
      <c r="BH8" s="21">
        <f t="shared" si="24"/>
        <v>275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21">
        <f t="shared" si="2"/>
        <v>279</v>
      </c>
      <c r="BN8" s="21">
        <f t="shared" ref="BN8:BP8" si="25">AE8</f>
        <v>279</v>
      </c>
      <c r="BO8" s="21">
        <f t="shared" si="25"/>
        <v>0</v>
      </c>
      <c r="BP8" s="21">
        <f t="shared" si="25"/>
        <v>279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2">
      <c r="A9">
        <v>27064.96</v>
      </c>
      <c r="B9">
        <v>-5824</v>
      </c>
      <c r="C9">
        <v>26804.74</v>
      </c>
      <c r="D9">
        <v>8760.22</v>
      </c>
      <c r="E9">
        <v>283.33</v>
      </c>
      <c r="F9" s="3">
        <v>-5000</v>
      </c>
      <c r="G9">
        <v>313.79</v>
      </c>
      <c r="H9">
        <v>598.35</v>
      </c>
      <c r="I9">
        <v>0</v>
      </c>
      <c r="J9">
        <v>500.91</v>
      </c>
      <c r="K9">
        <v>498.58</v>
      </c>
      <c r="L9">
        <v>503.46</v>
      </c>
      <c r="M9">
        <v>848.95</v>
      </c>
      <c r="N9">
        <v>0</v>
      </c>
      <c r="O9">
        <v>0</v>
      </c>
      <c r="P9">
        <v>598.3</v>
      </c>
      <c r="Q9">
        <v>270.69</v>
      </c>
      <c r="R9">
        <v>270.06</v>
      </c>
      <c r="S9">
        <v>27045.352</v>
      </c>
      <c r="T9">
        <v>5837.282</v>
      </c>
      <c r="U9">
        <v>8388.834</v>
      </c>
      <c r="V9">
        <v>5.906</v>
      </c>
      <c r="W9">
        <v>8394.74</v>
      </c>
      <c r="X9">
        <v>47.47</v>
      </c>
      <c r="Y9">
        <v>50.03</v>
      </c>
      <c r="Z9">
        <v>10892.805</v>
      </c>
      <c r="AA9">
        <v>9079</v>
      </c>
      <c r="AB9">
        <v>959.32</v>
      </c>
      <c r="AC9" t="s">
        <v>60</v>
      </c>
      <c r="AD9" s="3">
        <v>-2258.8604</v>
      </c>
      <c r="AE9">
        <v>283.33</v>
      </c>
      <c r="AF9">
        <v>0</v>
      </c>
      <c r="AG9">
        <v>283.33</v>
      </c>
      <c r="AH9">
        <v>280</v>
      </c>
      <c r="AI9">
        <v>0</v>
      </c>
      <c r="AJ9">
        <v>280</v>
      </c>
      <c r="AK9">
        <v>5473</v>
      </c>
      <c r="AL9">
        <v>27890.9</v>
      </c>
      <c r="AM9">
        <v>33363.9</v>
      </c>
      <c r="AN9">
        <v>9435.11</v>
      </c>
      <c r="AO9">
        <v>9435.11</v>
      </c>
      <c r="AP9">
        <v>0</v>
      </c>
      <c r="AQ9">
        <v>283.33</v>
      </c>
      <c r="AR9">
        <v>280</v>
      </c>
      <c r="AU9">
        <v>0</v>
      </c>
      <c r="AV9" s="13">
        <v>0</v>
      </c>
      <c r="AW9" s="3">
        <v>280</v>
      </c>
      <c r="AX9" s="3">
        <v>283.33</v>
      </c>
      <c r="AY9" s="3">
        <v>600</v>
      </c>
      <c r="AZ9" s="17">
        <v>600</v>
      </c>
      <c r="BA9" s="3">
        <v>280</v>
      </c>
      <c r="BB9" s="3">
        <v>283.33</v>
      </c>
      <c r="BE9" s="21">
        <f t="shared" si="0"/>
        <v>280</v>
      </c>
      <c r="BF9" s="21">
        <f t="shared" ref="BF9:BH9" si="26">AH9</f>
        <v>280</v>
      </c>
      <c r="BG9" s="21">
        <f t="shared" si="26"/>
        <v>0</v>
      </c>
      <c r="BH9" s="21">
        <f t="shared" si="26"/>
        <v>280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21">
        <f t="shared" si="2"/>
        <v>283.33</v>
      </c>
      <c r="BN9" s="21">
        <f t="shared" ref="BN9:BP9" si="27">AE9</f>
        <v>283.33</v>
      </c>
      <c r="BO9" s="21">
        <f t="shared" si="27"/>
        <v>0</v>
      </c>
      <c r="BP9" s="21">
        <f t="shared" si="27"/>
        <v>283.33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2">
      <c r="A10">
        <v>27984.48</v>
      </c>
      <c r="B10">
        <v>-5838</v>
      </c>
      <c r="C10">
        <v>27725.03</v>
      </c>
      <c r="D10">
        <v>8493.63</v>
      </c>
      <c r="E10">
        <v>292</v>
      </c>
      <c r="F10" s="3">
        <v>-5000</v>
      </c>
      <c r="G10">
        <v>313.79</v>
      </c>
      <c r="H10">
        <v>647.06</v>
      </c>
      <c r="I10">
        <v>0</v>
      </c>
      <c r="J10">
        <v>500.74</v>
      </c>
      <c r="K10">
        <v>547.42</v>
      </c>
      <c r="L10">
        <v>559.05</v>
      </c>
      <c r="M10">
        <v>849.77</v>
      </c>
      <c r="N10">
        <v>0</v>
      </c>
      <c r="O10">
        <v>0</v>
      </c>
      <c r="P10">
        <v>635.5</v>
      </c>
      <c r="Q10">
        <v>270.21</v>
      </c>
      <c r="R10">
        <v>269.26</v>
      </c>
      <c r="S10">
        <v>28098.902</v>
      </c>
      <c r="T10">
        <v>5810.519</v>
      </c>
      <c r="U10">
        <v>8262.13</v>
      </c>
      <c r="V10">
        <v>5.952</v>
      </c>
      <c r="W10">
        <v>8268.082</v>
      </c>
      <c r="X10">
        <v>47.37</v>
      </c>
      <c r="Y10">
        <v>50.036</v>
      </c>
      <c r="Z10">
        <v>9954.531</v>
      </c>
      <c r="AA10">
        <v>10007.324</v>
      </c>
      <c r="AB10">
        <v>952.87</v>
      </c>
      <c r="AC10" t="s">
        <v>60</v>
      </c>
      <c r="AD10" s="3">
        <v>-2116.5435</v>
      </c>
      <c r="AE10">
        <v>292</v>
      </c>
      <c r="AF10">
        <v>0</v>
      </c>
      <c r="AG10">
        <v>292</v>
      </c>
      <c r="AH10">
        <v>285</v>
      </c>
      <c r="AI10">
        <v>0</v>
      </c>
      <c r="AJ10">
        <v>285</v>
      </c>
      <c r="AK10">
        <v>5481</v>
      </c>
      <c r="AL10">
        <v>27974.9</v>
      </c>
      <c r="AM10">
        <v>33455.9</v>
      </c>
      <c r="AN10">
        <v>9327.63</v>
      </c>
      <c r="AO10">
        <v>9327.63</v>
      </c>
      <c r="AP10">
        <v>0</v>
      </c>
      <c r="AQ10">
        <v>292</v>
      </c>
      <c r="AR10">
        <v>285</v>
      </c>
      <c r="AU10">
        <v>0</v>
      </c>
      <c r="AV10" s="13">
        <v>0</v>
      </c>
      <c r="AW10" s="3">
        <v>285</v>
      </c>
      <c r="AX10" s="3">
        <v>292</v>
      </c>
      <c r="AY10" s="3">
        <v>600</v>
      </c>
      <c r="AZ10" s="17">
        <v>640</v>
      </c>
      <c r="BA10" s="3">
        <v>285</v>
      </c>
      <c r="BB10" s="3">
        <v>292</v>
      </c>
      <c r="BE10" s="21">
        <f t="shared" si="0"/>
        <v>285</v>
      </c>
      <c r="BF10" s="21">
        <f t="shared" ref="BF10:BH10" si="28">AH10</f>
        <v>285</v>
      </c>
      <c r="BG10" s="21">
        <f t="shared" si="28"/>
        <v>0</v>
      </c>
      <c r="BH10" s="21">
        <f t="shared" si="28"/>
        <v>285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21">
        <f t="shared" si="2"/>
        <v>292</v>
      </c>
      <c r="BN10" s="21">
        <f t="shared" ref="BN10:BP10" si="29">AE10</f>
        <v>292</v>
      </c>
      <c r="BO10" s="21">
        <f t="shared" si="29"/>
        <v>0</v>
      </c>
      <c r="BP10" s="21">
        <f t="shared" si="29"/>
        <v>292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2">
      <c r="A11">
        <v>27786.6</v>
      </c>
      <c r="B11">
        <v>-5806</v>
      </c>
      <c r="C11">
        <v>27853.78</v>
      </c>
      <c r="D11">
        <v>8244.26</v>
      </c>
      <c r="E11">
        <v>291</v>
      </c>
      <c r="F11" s="3">
        <v>-5000</v>
      </c>
      <c r="G11">
        <v>313.79</v>
      </c>
      <c r="H11">
        <v>657.32</v>
      </c>
      <c r="I11">
        <v>0</v>
      </c>
      <c r="J11">
        <v>501.33</v>
      </c>
      <c r="K11">
        <v>547.66</v>
      </c>
      <c r="L11">
        <v>556.5</v>
      </c>
      <c r="M11">
        <v>848.95</v>
      </c>
      <c r="N11">
        <v>0</v>
      </c>
      <c r="O11">
        <v>0</v>
      </c>
      <c r="P11">
        <v>636.7</v>
      </c>
      <c r="Q11">
        <v>270.74</v>
      </c>
      <c r="R11">
        <v>270.53</v>
      </c>
      <c r="S11">
        <v>27841.473</v>
      </c>
      <c r="T11">
        <v>5708.271</v>
      </c>
      <c r="U11">
        <v>7993.903</v>
      </c>
      <c r="V11">
        <v>5.998</v>
      </c>
      <c r="W11">
        <v>7999.901</v>
      </c>
      <c r="X11">
        <v>47.23</v>
      </c>
      <c r="Y11">
        <v>49.971</v>
      </c>
      <c r="Z11">
        <v>9926.283</v>
      </c>
      <c r="AA11">
        <v>10037.705</v>
      </c>
      <c r="AB11">
        <v>950.81</v>
      </c>
      <c r="AC11" t="s">
        <v>60</v>
      </c>
      <c r="AD11" s="3">
        <v>-2113.1816</v>
      </c>
      <c r="AE11">
        <v>291</v>
      </c>
      <c r="AF11">
        <v>0</v>
      </c>
      <c r="AG11">
        <v>291</v>
      </c>
      <c r="AH11">
        <v>285</v>
      </c>
      <c r="AI11">
        <v>0</v>
      </c>
      <c r="AJ11">
        <v>285</v>
      </c>
      <c r="AK11">
        <v>5484</v>
      </c>
      <c r="AL11">
        <v>27667</v>
      </c>
      <c r="AM11">
        <v>33151</v>
      </c>
      <c r="AN11">
        <v>9189.59</v>
      </c>
      <c r="AO11">
        <v>9189.59</v>
      </c>
      <c r="AP11">
        <v>0</v>
      </c>
      <c r="AQ11">
        <v>291</v>
      </c>
      <c r="AR11">
        <v>285</v>
      </c>
      <c r="AU11">
        <v>0</v>
      </c>
      <c r="AV11" s="13">
        <v>0</v>
      </c>
      <c r="AW11" s="3">
        <v>285</v>
      </c>
      <c r="AX11" s="3">
        <v>291</v>
      </c>
      <c r="AY11" s="3">
        <v>600</v>
      </c>
      <c r="AZ11" s="17">
        <v>640</v>
      </c>
      <c r="BA11" s="3">
        <v>285</v>
      </c>
      <c r="BB11" s="3">
        <v>291</v>
      </c>
      <c r="BE11" s="21">
        <f t="shared" si="0"/>
        <v>285</v>
      </c>
      <c r="BF11" s="21">
        <f t="shared" ref="BF11:BH11" si="30">AH11</f>
        <v>285</v>
      </c>
      <c r="BG11" s="21">
        <f t="shared" si="30"/>
        <v>0</v>
      </c>
      <c r="BH11" s="21">
        <f t="shared" si="30"/>
        <v>285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21">
        <f t="shared" si="2"/>
        <v>291</v>
      </c>
      <c r="BN11" s="21">
        <f t="shared" ref="BN11:BP11" si="31">AE11</f>
        <v>291</v>
      </c>
      <c r="BO11" s="21">
        <f t="shared" si="31"/>
        <v>0</v>
      </c>
      <c r="BP11" s="21">
        <f t="shared" si="31"/>
        <v>291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2">
      <c r="A12">
        <v>27511.73</v>
      </c>
      <c r="B12">
        <v>-5775</v>
      </c>
      <c r="C12">
        <v>27543.57</v>
      </c>
      <c r="D12">
        <v>8103.92</v>
      </c>
      <c r="E12">
        <v>290.33</v>
      </c>
      <c r="F12" s="3">
        <v>-5000</v>
      </c>
      <c r="G12">
        <v>313.79</v>
      </c>
      <c r="H12">
        <v>647.91</v>
      </c>
      <c r="I12">
        <v>0</v>
      </c>
      <c r="J12">
        <v>501.59</v>
      </c>
      <c r="K12">
        <v>537.65</v>
      </c>
      <c r="L12">
        <v>546.96</v>
      </c>
      <c r="M12">
        <v>849.36</v>
      </c>
      <c r="N12">
        <v>0</v>
      </c>
      <c r="O12">
        <v>0</v>
      </c>
      <c r="P12">
        <v>629.2</v>
      </c>
      <c r="Q12">
        <v>270.69</v>
      </c>
      <c r="R12">
        <v>270.16</v>
      </c>
      <c r="S12">
        <v>27681.117</v>
      </c>
      <c r="T12">
        <v>5712.894</v>
      </c>
      <c r="U12">
        <v>7656.746</v>
      </c>
      <c r="V12">
        <v>5.982</v>
      </c>
      <c r="W12">
        <v>7662.728</v>
      </c>
      <c r="X12">
        <v>47.23</v>
      </c>
      <c r="Y12">
        <v>50.033</v>
      </c>
      <c r="Z12">
        <v>9915.277</v>
      </c>
      <c r="AA12">
        <v>10026.305</v>
      </c>
      <c r="AB12">
        <v>956.66</v>
      </c>
      <c r="AC12" t="s">
        <v>60</v>
      </c>
      <c r="AD12" s="3">
        <v>-2135.4539</v>
      </c>
      <c r="AE12">
        <v>290.33</v>
      </c>
      <c r="AF12">
        <v>0</v>
      </c>
      <c r="AG12">
        <v>290.33</v>
      </c>
      <c r="AH12">
        <v>280</v>
      </c>
      <c r="AI12">
        <v>0</v>
      </c>
      <c r="AJ12">
        <v>280</v>
      </c>
      <c r="AK12">
        <v>5489</v>
      </c>
      <c r="AL12">
        <v>27499</v>
      </c>
      <c r="AM12">
        <v>32988</v>
      </c>
      <c r="AN12">
        <v>9041.9</v>
      </c>
      <c r="AO12">
        <v>9041.9</v>
      </c>
      <c r="AP12">
        <v>0</v>
      </c>
      <c r="AQ12">
        <v>290.33</v>
      </c>
      <c r="AR12">
        <v>280</v>
      </c>
      <c r="AU12">
        <v>0</v>
      </c>
      <c r="AV12" s="13">
        <v>0</v>
      </c>
      <c r="AW12" s="3">
        <v>280</v>
      </c>
      <c r="AX12" s="3">
        <v>290.33</v>
      </c>
      <c r="AY12" s="3">
        <v>600</v>
      </c>
      <c r="AZ12" s="17">
        <v>628</v>
      </c>
      <c r="BA12" s="3">
        <v>280</v>
      </c>
      <c r="BB12" s="3">
        <v>290.33</v>
      </c>
      <c r="BE12" s="21">
        <f t="shared" si="0"/>
        <v>280</v>
      </c>
      <c r="BF12" s="21">
        <f t="shared" ref="BF12:BH12" si="32">AH12</f>
        <v>280</v>
      </c>
      <c r="BG12" s="21">
        <f t="shared" si="32"/>
        <v>0</v>
      </c>
      <c r="BH12" s="21">
        <f t="shared" si="32"/>
        <v>280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21">
        <f t="shared" si="2"/>
        <v>290.33</v>
      </c>
      <c r="BN12" s="21">
        <f t="shared" ref="BN12:BP12" si="33">AE12</f>
        <v>290.33</v>
      </c>
      <c r="BO12" s="21">
        <f t="shared" si="33"/>
        <v>0</v>
      </c>
      <c r="BP12" s="21">
        <f t="shared" si="33"/>
        <v>290.33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2">
      <c r="A13">
        <v>27356.1</v>
      </c>
      <c r="B13">
        <v>-5744</v>
      </c>
      <c r="C13">
        <v>27798.13</v>
      </c>
      <c r="D13">
        <v>7968.69</v>
      </c>
      <c r="E13">
        <v>290.67</v>
      </c>
      <c r="F13" s="3">
        <v>-5000</v>
      </c>
      <c r="G13">
        <v>313.79</v>
      </c>
      <c r="H13">
        <v>648.78</v>
      </c>
      <c r="I13">
        <v>0</v>
      </c>
      <c r="J13">
        <v>500.76</v>
      </c>
      <c r="K13">
        <v>546.49</v>
      </c>
      <c r="L13">
        <v>553.7</v>
      </c>
      <c r="M13">
        <v>848.95</v>
      </c>
      <c r="N13">
        <v>0</v>
      </c>
      <c r="O13">
        <v>0</v>
      </c>
      <c r="P13">
        <v>637.3</v>
      </c>
      <c r="Q13">
        <v>270.74</v>
      </c>
      <c r="R13">
        <v>270.43</v>
      </c>
      <c r="S13">
        <v>27587.82</v>
      </c>
      <c r="T13">
        <v>5849.692</v>
      </c>
      <c r="U13">
        <v>7242.614</v>
      </c>
      <c r="V13">
        <v>5.975</v>
      </c>
      <c r="W13">
        <v>7248.589</v>
      </c>
      <c r="X13">
        <v>47.32</v>
      </c>
      <c r="Y13">
        <v>49.975</v>
      </c>
      <c r="Z13">
        <v>9526.244</v>
      </c>
      <c r="AA13">
        <v>10420.131</v>
      </c>
      <c r="AB13">
        <v>956.17</v>
      </c>
      <c r="AC13" t="s">
        <v>60</v>
      </c>
      <c r="AD13" s="3">
        <v>-2113.0415</v>
      </c>
      <c r="AE13">
        <v>290.67</v>
      </c>
      <c r="AF13">
        <v>0</v>
      </c>
      <c r="AG13">
        <v>290.67</v>
      </c>
      <c r="AH13">
        <v>280</v>
      </c>
      <c r="AI13">
        <v>0</v>
      </c>
      <c r="AJ13">
        <v>280</v>
      </c>
      <c r="AK13">
        <v>5494</v>
      </c>
      <c r="AL13">
        <v>27387.1</v>
      </c>
      <c r="AM13">
        <v>32881.1</v>
      </c>
      <c r="AN13">
        <v>8874.21</v>
      </c>
      <c r="AO13">
        <v>8874.21</v>
      </c>
      <c r="AP13">
        <v>0</v>
      </c>
      <c r="AQ13">
        <v>290.67</v>
      </c>
      <c r="AR13">
        <v>280</v>
      </c>
      <c r="AU13">
        <v>0</v>
      </c>
      <c r="AV13" s="13">
        <v>0</v>
      </c>
      <c r="AW13" s="3">
        <v>280</v>
      </c>
      <c r="AX13" s="3">
        <v>290.67</v>
      </c>
      <c r="AY13" s="3">
        <v>600</v>
      </c>
      <c r="AZ13" s="17">
        <v>640</v>
      </c>
      <c r="BA13" s="3">
        <v>280</v>
      </c>
      <c r="BB13" s="3">
        <v>290.67</v>
      </c>
      <c r="BE13" s="21">
        <f t="shared" si="0"/>
        <v>280</v>
      </c>
      <c r="BF13" s="21">
        <f t="shared" ref="BF13:BH13" si="34">AH13</f>
        <v>280</v>
      </c>
      <c r="BG13" s="21">
        <f t="shared" si="34"/>
        <v>0</v>
      </c>
      <c r="BH13" s="21">
        <f t="shared" si="34"/>
        <v>280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21">
        <f t="shared" si="2"/>
        <v>290.67</v>
      </c>
      <c r="BN13" s="21">
        <f t="shared" ref="BN13:BP13" si="35">AE13</f>
        <v>290.67</v>
      </c>
      <c r="BO13" s="21">
        <f t="shared" si="35"/>
        <v>0</v>
      </c>
      <c r="BP13" s="21">
        <f t="shared" si="35"/>
        <v>290.67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2">
      <c r="A14">
        <v>27398.13</v>
      </c>
      <c r="B14">
        <v>-5714</v>
      </c>
      <c r="C14">
        <v>28509.23</v>
      </c>
      <c r="D14">
        <v>7680.26</v>
      </c>
      <c r="E14">
        <v>297.67</v>
      </c>
      <c r="F14" s="3">
        <v>-5000</v>
      </c>
      <c r="G14">
        <v>313.79</v>
      </c>
      <c r="H14">
        <v>650.47</v>
      </c>
      <c r="I14">
        <v>0</v>
      </c>
      <c r="J14">
        <v>503.69</v>
      </c>
      <c r="K14">
        <v>549.28</v>
      </c>
      <c r="L14">
        <v>559.75</v>
      </c>
      <c r="M14">
        <v>848.54</v>
      </c>
      <c r="N14">
        <v>0</v>
      </c>
      <c r="O14">
        <v>0</v>
      </c>
      <c r="P14">
        <v>634.6</v>
      </c>
      <c r="Q14">
        <v>270.69</v>
      </c>
      <c r="R14">
        <v>270.06</v>
      </c>
      <c r="S14">
        <v>27191.303</v>
      </c>
      <c r="T14">
        <v>5777.838</v>
      </c>
      <c r="U14">
        <v>6900.478</v>
      </c>
      <c r="V14">
        <v>5.726</v>
      </c>
      <c r="W14">
        <v>6906.205</v>
      </c>
      <c r="X14">
        <v>47.23</v>
      </c>
      <c r="Y14">
        <v>49.972</v>
      </c>
      <c r="Z14">
        <v>9440.598</v>
      </c>
      <c r="AA14">
        <v>10545.32</v>
      </c>
      <c r="AB14">
        <v>943.47</v>
      </c>
      <c r="AC14" t="s">
        <v>60</v>
      </c>
      <c r="AD14" s="3">
        <v>-2105.0574</v>
      </c>
      <c r="AE14">
        <v>297.67</v>
      </c>
      <c r="AF14">
        <v>0</v>
      </c>
      <c r="AG14">
        <v>297.67</v>
      </c>
      <c r="AH14">
        <v>284.62</v>
      </c>
      <c r="AI14">
        <v>0</v>
      </c>
      <c r="AJ14">
        <v>284.62</v>
      </c>
      <c r="AK14">
        <v>5499</v>
      </c>
      <c r="AL14">
        <v>27079.2</v>
      </c>
      <c r="AM14">
        <v>32578.2</v>
      </c>
      <c r="AN14">
        <v>8672.59</v>
      </c>
      <c r="AO14">
        <v>8672.59</v>
      </c>
      <c r="AP14">
        <v>0</v>
      </c>
      <c r="AQ14">
        <v>297.67</v>
      </c>
      <c r="AR14">
        <v>284.62</v>
      </c>
      <c r="AU14">
        <v>0</v>
      </c>
      <c r="AV14" s="13">
        <v>0</v>
      </c>
      <c r="AW14" s="3">
        <v>284.62</v>
      </c>
      <c r="AX14" s="3">
        <v>297.67</v>
      </c>
      <c r="AY14" s="3">
        <v>600</v>
      </c>
      <c r="AZ14" s="17">
        <v>640</v>
      </c>
      <c r="BA14" s="3">
        <v>284.62</v>
      </c>
      <c r="BB14" s="3">
        <v>297.67</v>
      </c>
      <c r="BE14" s="21">
        <f t="shared" si="0"/>
        <v>284.62</v>
      </c>
      <c r="BF14" s="21">
        <f t="shared" ref="BF14:BH14" si="36">AH14</f>
        <v>284.62</v>
      </c>
      <c r="BG14" s="21">
        <f t="shared" si="36"/>
        <v>0</v>
      </c>
      <c r="BH14" s="21">
        <f t="shared" si="36"/>
        <v>284.62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21">
        <f t="shared" si="2"/>
        <v>297.67</v>
      </c>
      <c r="BN14" s="21">
        <f t="shared" ref="BN14:BP14" si="37">AE14</f>
        <v>297.67</v>
      </c>
      <c r="BO14" s="21">
        <f t="shared" si="37"/>
        <v>0</v>
      </c>
      <c r="BP14" s="21">
        <f t="shared" si="37"/>
        <v>297.67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2">
      <c r="A15">
        <v>27029.67</v>
      </c>
      <c r="B15">
        <v>-5751</v>
      </c>
      <c r="C15">
        <v>28198.74</v>
      </c>
      <c r="D15">
        <v>7317.02</v>
      </c>
      <c r="E15">
        <v>295.67</v>
      </c>
      <c r="F15" s="3">
        <v>-5000</v>
      </c>
      <c r="G15">
        <v>312.95</v>
      </c>
      <c r="H15">
        <v>648.78</v>
      </c>
      <c r="I15">
        <v>0</v>
      </c>
      <c r="J15">
        <v>499.84</v>
      </c>
      <c r="K15">
        <v>545.33</v>
      </c>
      <c r="L15">
        <v>560.45</v>
      </c>
      <c r="M15">
        <v>851.41</v>
      </c>
      <c r="N15">
        <v>0</v>
      </c>
      <c r="O15">
        <v>0</v>
      </c>
      <c r="P15">
        <v>636.3</v>
      </c>
      <c r="Q15">
        <v>270.27</v>
      </c>
      <c r="R15">
        <v>270.53</v>
      </c>
      <c r="S15">
        <v>27040.99</v>
      </c>
      <c r="T15">
        <v>5641.855</v>
      </c>
      <c r="U15">
        <v>6680.452</v>
      </c>
      <c r="V15">
        <v>5.733</v>
      </c>
      <c r="W15">
        <v>6686.185</v>
      </c>
      <c r="X15">
        <v>47.32</v>
      </c>
      <c r="Y15">
        <v>50.029</v>
      </c>
      <c r="Z15">
        <v>9493.736</v>
      </c>
      <c r="AA15">
        <v>10432.014</v>
      </c>
      <c r="AB15">
        <v>934.19</v>
      </c>
      <c r="AC15" t="s">
        <v>60</v>
      </c>
      <c r="AD15" s="3">
        <v>-2103.2363</v>
      </c>
      <c r="AE15">
        <v>295.67</v>
      </c>
      <c r="AF15">
        <v>0</v>
      </c>
      <c r="AG15">
        <v>295.67</v>
      </c>
      <c r="AH15">
        <v>282.31</v>
      </c>
      <c r="AI15">
        <v>0</v>
      </c>
      <c r="AJ15">
        <v>282.31</v>
      </c>
      <c r="AK15">
        <v>5524</v>
      </c>
      <c r="AL15">
        <v>26967.2</v>
      </c>
      <c r="AM15">
        <v>32491.2</v>
      </c>
      <c r="AN15">
        <v>8464.14</v>
      </c>
      <c r="AO15">
        <v>8464.14</v>
      </c>
      <c r="AP15">
        <v>0</v>
      </c>
      <c r="AQ15">
        <v>295.67</v>
      </c>
      <c r="AR15">
        <v>282.31</v>
      </c>
      <c r="AU15">
        <v>0</v>
      </c>
      <c r="AV15" s="13">
        <v>0</v>
      </c>
      <c r="AW15" s="3">
        <v>282.31</v>
      </c>
      <c r="AX15" s="3">
        <v>295.67</v>
      </c>
      <c r="AY15" s="3">
        <v>600</v>
      </c>
      <c r="AZ15" s="17">
        <v>640</v>
      </c>
      <c r="BA15" s="3">
        <v>282.31</v>
      </c>
      <c r="BB15" s="3">
        <v>295.67</v>
      </c>
      <c r="BE15" s="21">
        <f t="shared" si="0"/>
        <v>282.31</v>
      </c>
      <c r="BF15" s="21">
        <f t="shared" ref="BF15:BH15" si="38">AH15</f>
        <v>282.31</v>
      </c>
      <c r="BG15" s="21">
        <f t="shared" si="38"/>
        <v>0</v>
      </c>
      <c r="BH15" s="21">
        <f t="shared" si="38"/>
        <v>282.31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21">
        <f t="shared" si="2"/>
        <v>295.67</v>
      </c>
      <c r="BN15" s="21">
        <f t="shared" ref="BN15:BP15" si="39">AE15</f>
        <v>295.67</v>
      </c>
      <c r="BO15" s="21">
        <f t="shared" si="39"/>
        <v>0</v>
      </c>
      <c r="BP15" s="21">
        <f t="shared" si="39"/>
        <v>295.67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2">
      <c r="A16">
        <v>27000.42</v>
      </c>
      <c r="B16">
        <v>-5790</v>
      </c>
      <c r="C16">
        <v>28470.23</v>
      </c>
      <c r="D16">
        <v>7015.79</v>
      </c>
      <c r="E16">
        <v>298.33</v>
      </c>
      <c r="F16" s="3">
        <v>-5000</v>
      </c>
      <c r="G16">
        <v>313.79</v>
      </c>
      <c r="H16">
        <v>649.63</v>
      </c>
      <c r="I16">
        <v>0</v>
      </c>
      <c r="J16">
        <v>502.52</v>
      </c>
      <c r="K16">
        <v>545.33</v>
      </c>
      <c r="L16">
        <v>559.75</v>
      </c>
      <c r="M16">
        <v>853.88</v>
      </c>
      <c r="N16">
        <v>0</v>
      </c>
      <c r="O16">
        <v>0</v>
      </c>
      <c r="P16">
        <v>640.5</v>
      </c>
      <c r="Q16">
        <v>269.95</v>
      </c>
      <c r="R16">
        <v>270.48</v>
      </c>
      <c r="S16">
        <v>27161.805</v>
      </c>
      <c r="T16">
        <v>5649.942</v>
      </c>
      <c r="U16">
        <v>6599.925</v>
      </c>
      <c r="V16">
        <v>5.743</v>
      </c>
      <c r="W16">
        <v>6605.668</v>
      </c>
      <c r="X16">
        <v>47.08</v>
      </c>
      <c r="Y16">
        <v>50.006</v>
      </c>
      <c r="Z16">
        <v>9279.254</v>
      </c>
      <c r="AA16">
        <v>10670.434</v>
      </c>
      <c r="AB16">
        <v>938.04</v>
      </c>
      <c r="AC16" t="s">
        <v>60</v>
      </c>
      <c r="AD16" s="3">
        <v>-2094.2715</v>
      </c>
      <c r="AE16">
        <v>298.33</v>
      </c>
      <c r="AF16">
        <v>0</v>
      </c>
      <c r="AG16">
        <v>298.33</v>
      </c>
      <c r="AH16">
        <v>282</v>
      </c>
      <c r="AI16">
        <v>0</v>
      </c>
      <c r="AJ16">
        <v>282</v>
      </c>
      <c r="AK16">
        <v>5549</v>
      </c>
      <c r="AL16">
        <v>26771.3</v>
      </c>
      <c r="AM16">
        <v>32320.3</v>
      </c>
      <c r="AN16">
        <v>8250.16</v>
      </c>
      <c r="AO16">
        <v>8250.16</v>
      </c>
      <c r="AP16">
        <v>0</v>
      </c>
      <c r="AQ16">
        <v>298.33</v>
      </c>
      <c r="AR16">
        <v>282</v>
      </c>
      <c r="AU16">
        <v>0</v>
      </c>
      <c r="AV16" s="13">
        <v>0</v>
      </c>
      <c r="AW16" s="3">
        <v>282</v>
      </c>
      <c r="AX16" s="3">
        <v>298.33</v>
      </c>
      <c r="AY16" s="3">
        <v>600</v>
      </c>
      <c r="AZ16" s="17">
        <v>640</v>
      </c>
      <c r="BA16" s="3">
        <v>282</v>
      </c>
      <c r="BB16" s="3">
        <v>298.33</v>
      </c>
      <c r="BE16" s="21">
        <f t="shared" si="0"/>
        <v>282</v>
      </c>
      <c r="BF16" s="21">
        <f t="shared" ref="BF16:BH16" si="40">AH16</f>
        <v>282</v>
      </c>
      <c r="BG16" s="21">
        <f t="shared" si="40"/>
        <v>0</v>
      </c>
      <c r="BH16" s="21">
        <f t="shared" si="40"/>
        <v>282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21">
        <f t="shared" si="2"/>
        <v>298.33</v>
      </c>
      <c r="BN16" s="21">
        <f t="shared" ref="BN16:BP16" si="41">AE16</f>
        <v>298.33</v>
      </c>
      <c r="BO16" s="21">
        <f t="shared" si="41"/>
        <v>0</v>
      </c>
      <c r="BP16" s="21">
        <f t="shared" si="41"/>
        <v>298.33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26799.65</v>
      </c>
      <c r="B17">
        <v>-5828</v>
      </c>
      <c r="C17">
        <v>28447.6</v>
      </c>
      <c r="D17">
        <v>6749.44</v>
      </c>
      <c r="E17">
        <v>298</v>
      </c>
      <c r="F17" s="3">
        <v>-5000</v>
      </c>
      <c r="G17">
        <v>312.95</v>
      </c>
      <c r="H17">
        <v>648.78</v>
      </c>
      <c r="I17">
        <v>0</v>
      </c>
      <c r="J17">
        <v>509.41</v>
      </c>
      <c r="K17">
        <v>539.75</v>
      </c>
      <c r="L17">
        <v>559.75</v>
      </c>
      <c r="M17">
        <v>853.06</v>
      </c>
      <c r="N17">
        <v>0</v>
      </c>
      <c r="O17">
        <v>0</v>
      </c>
      <c r="P17">
        <v>639.4</v>
      </c>
      <c r="Q17">
        <v>270.58</v>
      </c>
      <c r="R17">
        <v>269.9</v>
      </c>
      <c r="S17">
        <v>26890.863</v>
      </c>
      <c r="T17">
        <v>5914.259</v>
      </c>
      <c r="U17">
        <v>6582.474</v>
      </c>
      <c r="V17">
        <v>5.632</v>
      </c>
      <c r="W17">
        <v>6588.106</v>
      </c>
      <c r="X17">
        <v>47.03</v>
      </c>
      <c r="Y17">
        <v>49.984</v>
      </c>
      <c r="Z17">
        <v>9377.566</v>
      </c>
      <c r="AA17">
        <v>10651.027</v>
      </c>
      <c r="AB17">
        <v>945.75</v>
      </c>
      <c r="AC17" t="s">
        <v>60</v>
      </c>
      <c r="AD17" s="3">
        <v>-2105.0574</v>
      </c>
      <c r="AE17">
        <v>298</v>
      </c>
      <c r="AF17">
        <v>0</v>
      </c>
      <c r="AG17">
        <v>298</v>
      </c>
      <c r="AH17">
        <v>280</v>
      </c>
      <c r="AI17">
        <v>0</v>
      </c>
      <c r="AJ17">
        <v>280</v>
      </c>
      <c r="AK17">
        <v>5573</v>
      </c>
      <c r="AL17">
        <v>26631.3</v>
      </c>
      <c r="AM17">
        <v>32204.3</v>
      </c>
      <c r="AN17">
        <v>8031.75</v>
      </c>
      <c r="AO17">
        <v>8031.75</v>
      </c>
      <c r="AP17">
        <v>0</v>
      </c>
      <c r="AQ17">
        <v>298</v>
      </c>
      <c r="AR17">
        <v>280</v>
      </c>
      <c r="AU17">
        <v>0</v>
      </c>
      <c r="AV17" s="13">
        <v>0</v>
      </c>
      <c r="AW17" s="3">
        <v>280</v>
      </c>
      <c r="AX17" s="3">
        <v>298</v>
      </c>
      <c r="AY17" s="3">
        <v>600</v>
      </c>
      <c r="AZ17" s="17">
        <v>640</v>
      </c>
      <c r="BA17" s="3">
        <v>280</v>
      </c>
      <c r="BB17" s="3">
        <v>298</v>
      </c>
      <c r="BE17" s="21">
        <f t="shared" si="0"/>
        <v>280</v>
      </c>
      <c r="BF17" s="21">
        <f t="shared" ref="BF17:BH17" si="42">AH17</f>
        <v>280</v>
      </c>
      <c r="BG17" s="21">
        <f t="shared" si="42"/>
        <v>0</v>
      </c>
      <c r="BH17" s="21">
        <f t="shared" si="42"/>
        <v>280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21">
        <f t="shared" si="2"/>
        <v>298</v>
      </c>
      <c r="BN17" s="21">
        <f t="shared" ref="BN17:BP17" si="43">AE17</f>
        <v>298</v>
      </c>
      <c r="BO17" s="21">
        <f t="shared" si="43"/>
        <v>0</v>
      </c>
      <c r="BP17" s="21">
        <f t="shared" si="43"/>
        <v>298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26846.36</v>
      </c>
      <c r="B18">
        <v>-5868</v>
      </c>
      <c r="C18">
        <v>28419.36</v>
      </c>
      <c r="D18">
        <v>6537.23</v>
      </c>
      <c r="E18">
        <v>296.33</v>
      </c>
      <c r="F18" s="3">
        <v>-5000</v>
      </c>
      <c r="G18">
        <v>312.95</v>
      </c>
      <c r="H18">
        <v>649.63</v>
      </c>
      <c r="I18">
        <v>0</v>
      </c>
      <c r="J18">
        <v>517.67</v>
      </c>
      <c r="K18">
        <v>544.4</v>
      </c>
      <c r="L18">
        <v>560.45</v>
      </c>
      <c r="M18">
        <v>852.65</v>
      </c>
      <c r="N18">
        <v>0</v>
      </c>
      <c r="O18">
        <v>0</v>
      </c>
      <c r="P18">
        <v>640.7</v>
      </c>
      <c r="Q18">
        <v>270.9</v>
      </c>
      <c r="R18">
        <v>270.53</v>
      </c>
      <c r="S18">
        <v>26892.021</v>
      </c>
      <c r="T18">
        <v>5990.862</v>
      </c>
      <c r="U18">
        <v>6505.307</v>
      </c>
      <c r="V18">
        <v>5.744</v>
      </c>
      <c r="W18">
        <v>6511.05</v>
      </c>
      <c r="X18">
        <v>47.03</v>
      </c>
      <c r="Y18">
        <v>49.966</v>
      </c>
      <c r="Z18">
        <v>9369.148</v>
      </c>
      <c r="AA18">
        <v>10566.158</v>
      </c>
      <c r="AB18">
        <v>951.2</v>
      </c>
      <c r="AC18" t="s">
        <v>60</v>
      </c>
      <c r="AD18" s="3">
        <v>-2098.754</v>
      </c>
      <c r="AE18">
        <v>296.33</v>
      </c>
      <c r="AF18">
        <v>0</v>
      </c>
      <c r="AG18">
        <v>296.33</v>
      </c>
      <c r="AH18">
        <v>290</v>
      </c>
      <c r="AI18">
        <v>0</v>
      </c>
      <c r="AJ18">
        <v>290</v>
      </c>
      <c r="AK18">
        <v>5600</v>
      </c>
      <c r="AL18">
        <v>26575.3</v>
      </c>
      <c r="AM18">
        <v>32175.3</v>
      </c>
      <c r="AN18">
        <v>7790.9</v>
      </c>
      <c r="AO18">
        <v>7790.9</v>
      </c>
      <c r="AP18">
        <v>0</v>
      </c>
      <c r="AQ18">
        <v>296.33</v>
      </c>
      <c r="AR18">
        <v>290</v>
      </c>
      <c r="AU18">
        <v>0</v>
      </c>
      <c r="AV18" s="13">
        <v>0</v>
      </c>
      <c r="AW18" s="3">
        <v>290</v>
      </c>
      <c r="AX18" s="3">
        <v>296.33</v>
      </c>
      <c r="AY18" s="3">
        <v>637.2</v>
      </c>
      <c r="AZ18" s="17">
        <v>640</v>
      </c>
      <c r="BA18" s="3">
        <v>290</v>
      </c>
      <c r="BB18" s="3">
        <v>296.33</v>
      </c>
      <c r="BE18" s="21">
        <f t="shared" si="0"/>
        <v>290</v>
      </c>
      <c r="BF18" s="21">
        <f t="shared" ref="BF18:BH18" si="44">AH18</f>
        <v>290</v>
      </c>
      <c r="BG18" s="21">
        <f t="shared" si="44"/>
        <v>0</v>
      </c>
      <c r="BH18" s="21">
        <f t="shared" si="44"/>
        <v>290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21">
        <f t="shared" si="2"/>
        <v>296.33</v>
      </c>
      <c r="BN18" s="21">
        <f t="shared" ref="BN18:BP18" si="45">AE18</f>
        <v>296.33</v>
      </c>
      <c r="BO18" s="21">
        <f t="shared" si="45"/>
        <v>0</v>
      </c>
      <c r="BP18" s="21">
        <f t="shared" si="45"/>
        <v>296.33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26753.07</v>
      </c>
      <c r="B19">
        <v>-5880</v>
      </c>
      <c r="C19">
        <v>28310.23</v>
      </c>
      <c r="D19">
        <v>6394.27</v>
      </c>
      <c r="E19">
        <v>298.67</v>
      </c>
      <c r="F19" s="3">
        <v>-5000</v>
      </c>
      <c r="G19">
        <v>313.79</v>
      </c>
      <c r="H19">
        <v>648.78</v>
      </c>
      <c r="I19">
        <v>0</v>
      </c>
      <c r="J19">
        <v>524.44</v>
      </c>
      <c r="K19">
        <v>545.8</v>
      </c>
      <c r="L19">
        <v>561.15</v>
      </c>
      <c r="M19">
        <v>853.88</v>
      </c>
      <c r="N19">
        <v>0</v>
      </c>
      <c r="O19">
        <v>0</v>
      </c>
      <c r="P19">
        <v>641.6</v>
      </c>
      <c r="Q19">
        <v>270.85</v>
      </c>
      <c r="R19">
        <v>270.06</v>
      </c>
      <c r="S19">
        <v>26885.143</v>
      </c>
      <c r="T19">
        <v>5913.959</v>
      </c>
      <c r="U19">
        <v>6391.739</v>
      </c>
      <c r="V19">
        <v>5.752</v>
      </c>
      <c r="W19">
        <v>6397.491</v>
      </c>
      <c r="X19">
        <v>47.13</v>
      </c>
      <c r="Y19">
        <v>49.967</v>
      </c>
      <c r="Z19">
        <v>9336.285</v>
      </c>
      <c r="AA19">
        <v>10543.727</v>
      </c>
      <c r="AB19">
        <v>950.67</v>
      </c>
      <c r="AC19" t="s">
        <v>60</v>
      </c>
      <c r="AD19" s="3">
        <v>-2092.4507</v>
      </c>
      <c r="AE19">
        <v>298.67</v>
      </c>
      <c r="AF19">
        <v>0</v>
      </c>
      <c r="AG19">
        <v>298.67</v>
      </c>
      <c r="AH19">
        <v>285</v>
      </c>
      <c r="AI19">
        <v>0</v>
      </c>
      <c r="AJ19">
        <v>285</v>
      </c>
      <c r="AK19">
        <v>5629</v>
      </c>
      <c r="AL19">
        <v>26435.4</v>
      </c>
      <c r="AM19">
        <v>32064.4</v>
      </c>
      <c r="AN19">
        <v>7535.76</v>
      </c>
      <c r="AO19">
        <v>7535.74</v>
      </c>
      <c r="AP19">
        <v>0.02</v>
      </c>
      <c r="AQ19">
        <v>298.67</v>
      </c>
      <c r="AR19">
        <v>285</v>
      </c>
      <c r="AU19">
        <v>0</v>
      </c>
      <c r="AV19" s="13">
        <v>0</v>
      </c>
      <c r="AW19" s="3">
        <v>285</v>
      </c>
      <c r="AX19" s="3">
        <v>298.67</v>
      </c>
      <c r="AY19" s="3">
        <v>600</v>
      </c>
      <c r="AZ19" s="17">
        <v>640</v>
      </c>
      <c r="BA19" s="3">
        <v>285</v>
      </c>
      <c r="BB19" s="3">
        <v>298.67</v>
      </c>
      <c r="BE19" s="21">
        <f t="shared" si="0"/>
        <v>285</v>
      </c>
      <c r="BF19" s="21">
        <f t="shared" ref="BF19:BH19" si="46">AH19</f>
        <v>285</v>
      </c>
      <c r="BG19" s="21">
        <f t="shared" si="46"/>
        <v>0</v>
      </c>
      <c r="BH19" s="21">
        <f t="shared" si="46"/>
        <v>285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21">
        <f t="shared" si="2"/>
        <v>298.67</v>
      </c>
      <c r="BN19" s="21">
        <f t="shared" ref="BN19:BP19" si="47">AE19</f>
        <v>298.67</v>
      </c>
      <c r="BO19" s="21">
        <f t="shared" si="47"/>
        <v>0</v>
      </c>
      <c r="BP19" s="21">
        <f t="shared" si="47"/>
        <v>298.67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26820.01</v>
      </c>
      <c r="B20">
        <v>-5896</v>
      </c>
      <c r="C20">
        <v>28606.7</v>
      </c>
      <c r="D20">
        <v>6221.47</v>
      </c>
      <c r="E20">
        <v>298.67</v>
      </c>
      <c r="F20" s="3">
        <v>-5000</v>
      </c>
      <c r="G20">
        <v>314.66</v>
      </c>
      <c r="H20">
        <v>648.78</v>
      </c>
      <c r="I20">
        <v>0</v>
      </c>
      <c r="J20">
        <v>528.64</v>
      </c>
      <c r="K20">
        <v>545.56</v>
      </c>
      <c r="L20">
        <v>561.15</v>
      </c>
      <c r="M20">
        <v>858.81</v>
      </c>
      <c r="N20">
        <v>0</v>
      </c>
      <c r="O20">
        <v>0</v>
      </c>
      <c r="P20">
        <v>638.5</v>
      </c>
      <c r="Q20">
        <v>270.48</v>
      </c>
      <c r="R20">
        <v>270.32</v>
      </c>
      <c r="S20">
        <v>26887.143</v>
      </c>
      <c r="T20">
        <v>5827.458</v>
      </c>
      <c r="U20">
        <v>6323.431</v>
      </c>
      <c r="V20">
        <v>5.639</v>
      </c>
      <c r="W20">
        <v>6329.07</v>
      </c>
      <c r="X20">
        <v>46.93</v>
      </c>
      <c r="Y20">
        <v>50.029</v>
      </c>
      <c r="Z20">
        <v>9398.229</v>
      </c>
      <c r="AA20">
        <v>10559.982</v>
      </c>
      <c r="AB20">
        <v>948.24</v>
      </c>
      <c r="AC20" t="s">
        <v>60</v>
      </c>
      <c r="AD20" s="3">
        <v>-2099.0342</v>
      </c>
      <c r="AE20">
        <v>298.67</v>
      </c>
      <c r="AF20">
        <v>0</v>
      </c>
      <c r="AG20">
        <v>298.67</v>
      </c>
      <c r="AH20">
        <v>290</v>
      </c>
      <c r="AI20">
        <v>0</v>
      </c>
      <c r="AJ20">
        <v>290</v>
      </c>
      <c r="AK20">
        <v>5663</v>
      </c>
      <c r="AL20">
        <v>26435.4</v>
      </c>
      <c r="AM20">
        <v>32098.4</v>
      </c>
      <c r="AN20">
        <v>7277.67</v>
      </c>
      <c r="AO20">
        <v>7277.54</v>
      </c>
      <c r="AP20">
        <v>0.13</v>
      </c>
      <c r="AQ20">
        <v>298.67</v>
      </c>
      <c r="AR20">
        <v>290</v>
      </c>
      <c r="AU20">
        <v>0</v>
      </c>
      <c r="AV20" s="13">
        <v>0</v>
      </c>
      <c r="AW20" s="3">
        <v>290</v>
      </c>
      <c r="AX20" s="3">
        <v>298.67</v>
      </c>
      <c r="AY20" s="3">
        <v>610.4</v>
      </c>
      <c r="AZ20" s="17">
        <v>640</v>
      </c>
      <c r="BA20" s="3">
        <v>290</v>
      </c>
      <c r="BB20" s="3">
        <v>298.67</v>
      </c>
      <c r="BE20" s="21">
        <f t="shared" si="0"/>
        <v>290</v>
      </c>
      <c r="BF20" s="21">
        <f t="shared" ref="BF20:BH20" si="48">AH20</f>
        <v>290</v>
      </c>
      <c r="BG20" s="21">
        <f t="shared" si="48"/>
        <v>0</v>
      </c>
      <c r="BH20" s="21">
        <f t="shared" si="48"/>
        <v>290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21">
        <f t="shared" si="2"/>
        <v>298.67</v>
      </c>
      <c r="BN20" s="21">
        <f t="shared" ref="BN20:BP20" si="49">AE20</f>
        <v>298.67</v>
      </c>
      <c r="BO20" s="21">
        <f t="shared" si="49"/>
        <v>0</v>
      </c>
      <c r="BP20" s="21">
        <f t="shared" si="49"/>
        <v>298.67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26702.26</v>
      </c>
      <c r="B21">
        <v>-5910</v>
      </c>
      <c r="C21">
        <v>28632.18</v>
      </c>
      <c r="D21">
        <v>6068.45</v>
      </c>
      <c r="E21">
        <v>300</v>
      </c>
      <c r="F21" s="3">
        <v>-5000</v>
      </c>
      <c r="G21">
        <v>313.79</v>
      </c>
      <c r="H21">
        <v>648.78</v>
      </c>
      <c r="I21">
        <v>0</v>
      </c>
      <c r="J21">
        <v>521.2</v>
      </c>
      <c r="K21">
        <v>550.91</v>
      </c>
      <c r="L21">
        <v>561.85</v>
      </c>
      <c r="M21">
        <v>857.58</v>
      </c>
      <c r="N21">
        <v>0</v>
      </c>
      <c r="O21">
        <v>0</v>
      </c>
      <c r="P21">
        <v>640.5</v>
      </c>
      <c r="Q21">
        <v>270.53</v>
      </c>
      <c r="R21">
        <v>269.74</v>
      </c>
      <c r="S21">
        <v>26605.256</v>
      </c>
      <c r="T21">
        <v>5873.118</v>
      </c>
      <c r="U21">
        <v>6200.407</v>
      </c>
      <c r="V21">
        <v>5.736</v>
      </c>
      <c r="W21">
        <v>6206.143</v>
      </c>
      <c r="X21">
        <v>46.93</v>
      </c>
      <c r="Y21">
        <v>49.989</v>
      </c>
      <c r="Z21">
        <v>9497.859</v>
      </c>
      <c r="AA21">
        <v>10496.668</v>
      </c>
      <c r="AB21">
        <v>953.89</v>
      </c>
      <c r="AC21" t="s">
        <v>60</v>
      </c>
      <c r="AD21" s="3">
        <v>-2087.1277</v>
      </c>
      <c r="AE21">
        <v>300</v>
      </c>
      <c r="AF21">
        <v>0</v>
      </c>
      <c r="AG21">
        <v>300</v>
      </c>
      <c r="AH21">
        <v>295</v>
      </c>
      <c r="AI21">
        <v>0</v>
      </c>
      <c r="AJ21">
        <v>295</v>
      </c>
      <c r="AK21">
        <v>5694</v>
      </c>
      <c r="AL21">
        <v>26435.4</v>
      </c>
      <c r="AM21">
        <v>32129.4</v>
      </c>
      <c r="AN21">
        <v>6988.45</v>
      </c>
      <c r="AO21">
        <v>6987.87</v>
      </c>
      <c r="AP21">
        <v>0.58</v>
      </c>
      <c r="AQ21">
        <v>300</v>
      </c>
      <c r="AR21">
        <v>295</v>
      </c>
      <c r="AU21">
        <v>0</v>
      </c>
      <c r="AV21" s="13">
        <v>0</v>
      </c>
      <c r="AW21" s="3">
        <v>295</v>
      </c>
      <c r="AX21" s="3">
        <v>300</v>
      </c>
      <c r="AY21" s="3">
        <v>640</v>
      </c>
      <c r="AZ21" s="17">
        <v>640</v>
      </c>
      <c r="BA21" s="3">
        <v>295</v>
      </c>
      <c r="BB21" s="3">
        <v>300</v>
      </c>
      <c r="BE21" s="21">
        <f t="shared" si="0"/>
        <v>295</v>
      </c>
      <c r="BF21" s="21">
        <f t="shared" ref="BF21:BH21" si="50">AH21</f>
        <v>295</v>
      </c>
      <c r="BG21" s="21">
        <f t="shared" si="50"/>
        <v>0</v>
      </c>
      <c r="BH21" s="21">
        <f t="shared" si="50"/>
        <v>295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21">
        <f t="shared" si="2"/>
        <v>300</v>
      </c>
      <c r="BN21" s="21">
        <f t="shared" ref="BN21:BP21" si="51">AE21</f>
        <v>300</v>
      </c>
      <c r="BO21" s="21">
        <f t="shared" si="51"/>
        <v>0</v>
      </c>
      <c r="BP21" s="21">
        <f t="shared" si="51"/>
        <v>300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26748.25</v>
      </c>
      <c r="B22">
        <v>-5929</v>
      </c>
      <c r="C22">
        <v>28826.86</v>
      </c>
      <c r="D22">
        <v>5966.31</v>
      </c>
      <c r="E22">
        <v>297.67</v>
      </c>
      <c r="F22" s="3">
        <v>-5000</v>
      </c>
      <c r="G22">
        <v>313.79</v>
      </c>
      <c r="H22">
        <v>648.78</v>
      </c>
      <c r="I22">
        <v>0</v>
      </c>
      <c r="J22">
        <v>513.88</v>
      </c>
      <c r="K22">
        <v>549.75</v>
      </c>
      <c r="L22">
        <v>562.08</v>
      </c>
      <c r="M22">
        <v>852.24</v>
      </c>
      <c r="N22">
        <v>0</v>
      </c>
      <c r="O22">
        <v>0</v>
      </c>
      <c r="P22">
        <v>640.6</v>
      </c>
      <c r="Q22">
        <v>269.42</v>
      </c>
      <c r="R22">
        <v>269.74</v>
      </c>
      <c r="S22">
        <v>26768.037</v>
      </c>
      <c r="T22">
        <v>5962.005</v>
      </c>
      <c r="U22">
        <v>5970.271</v>
      </c>
      <c r="V22">
        <v>7.467</v>
      </c>
      <c r="W22">
        <v>5977.738</v>
      </c>
      <c r="X22">
        <v>46.83</v>
      </c>
      <c r="Y22">
        <v>50.024</v>
      </c>
      <c r="Z22">
        <v>9097.539</v>
      </c>
      <c r="AA22">
        <v>10876.5</v>
      </c>
      <c r="AB22">
        <v>946.7</v>
      </c>
      <c r="AC22" t="s">
        <v>60</v>
      </c>
      <c r="AD22" s="3">
        <v>-2094.1316</v>
      </c>
      <c r="AE22">
        <v>297.67</v>
      </c>
      <c r="AF22">
        <v>0</v>
      </c>
      <c r="AG22">
        <v>297.67</v>
      </c>
      <c r="AH22">
        <v>297</v>
      </c>
      <c r="AI22">
        <v>0</v>
      </c>
      <c r="AJ22">
        <v>297</v>
      </c>
      <c r="AK22">
        <v>5730</v>
      </c>
      <c r="AL22">
        <v>26463.3</v>
      </c>
      <c r="AM22">
        <v>32193.3</v>
      </c>
      <c r="AN22">
        <v>6702.77</v>
      </c>
      <c r="AO22">
        <v>6698.62</v>
      </c>
      <c r="AP22">
        <v>4.15</v>
      </c>
      <c r="AQ22">
        <v>297.67</v>
      </c>
      <c r="AR22">
        <v>297</v>
      </c>
      <c r="AU22">
        <v>0</v>
      </c>
      <c r="AV22" s="13">
        <v>0</v>
      </c>
      <c r="AW22" s="3">
        <v>297</v>
      </c>
      <c r="AX22" s="3">
        <v>297.67</v>
      </c>
      <c r="AY22" s="3">
        <v>640</v>
      </c>
      <c r="AZ22" s="17">
        <v>640</v>
      </c>
      <c r="BA22" s="3">
        <v>297</v>
      </c>
      <c r="BB22" s="3">
        <v>297.67</v>
      </c>
      <c r="BE22" s="21">
        <f t="shared" si="0"/>
        <v>297</v>
      </c>
      <c r="BF22" s="21">
        <f t="shared" ref="BF22:BH22" si="52">AH22</f>
        <v>297</v>
      </c>
      <c r="BG22" s="21">
        <f t="shared" si="52"/>
        <v>0</v>
      </c>
      <c r="BH22" s="21">
        <f t="shared" si="52"/>
        <v>297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21">
        <f t="shared" si="2"/>
        <v>297.67</v>
      </c>
      <c r="BN22" s="21">
        <f t="shared" ref="BN22:BP22" si="53">AE22</f>
        <v>297.67</v>
      </c>
      <c r="BO22" s="21">
        <f t="shared" si="53"/>
        <v>0</v>
      </c>
      <c r="BP22" s="21">
        <f t="shared" si="53"/>
        <v>297.67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27143.43</v>
      </c>
      <c r="B23">
        <v>-6043</v>
      </c>
      <c r="C23">
        <v>29662.52</v>
      </c>
      <c r="D23">
        <v>5929.77</v>
      </c>
      <c r="E23">
        <v>302.33</v>
      </c>
      <c r="F23" s="3">
        <v>-5000</v>
      </c>
      <c r="G23">
        <v>314.66</v>
      </c>
      <c r="H23">
        <v>648.78</v>
      </c>
      <c r="I23">
        <v>0</v>
      </c>
      <c r="J23">
        <v>589.33</v>
      </c>
      <c r="K23">
        <v>550.91</v>
      </c>
      <c r="L23">
        <v>561.61</v>
      </c>
      <c r="M23">
        <v>899.1</v>
      </c>
      <c r="N23">
        <v>0</v>
      </c>
      <c r="O23">
        <v>0</v>
      </c>
      <c r="P23">
        <v>638.5</v>
      </c>
      <c r="Q23">
        <v>270.06</v>
      </c>
      <c r="R23">
        <v>269.69</v>
      </c>
      <c r="S23">
        <v>26972.117</v>
      </c>
      <c r="T23">
        <v>5943.995</v>
      </c>
      <c r="U23">
        <v>5657.319</v>
      </c>
      <c r="V23">
        <v>90.482</v>
      </c>
      <c r="W23">
        <v>5747.801</v>
      </c>
      <c r="X23">
        <v>46.88</v>
      </c>
      <c r="Y23">
        <v>50.031</v>
      </c>
      <c r="Z23">
        <v>8470.801</v>
      </c>
      <c r="AA23">
        <v>11558.664</v>
      </c>
      <c r="AB23">
        <v>945.01</v>
      </c>
      <c r="AC23" t="s">
        <v>60</v>
      </c>
      <c r="AD23" s="3">
        <v>-2047.206</v>
      </c>
      <c r="AE23">
        <v>302.33</v>
      </c>
      <c r="AF23">
        <v>0</v>
      </c>
      <c r="AG23">
        <v>302.33</v>
      </c>
      <c r="AH23">
        <v>300</v>
      </c>
      <c r="AI23">
        <v>0</v>
      </c>
      <c r="AJ23">
        <v>300</v>
      </c>
      <c r="AK23">
        <v>5845</v>
      </c>
      <c r="AL23">
        <v>26631.3</v>
      </c>
      <c r="AM23">
        <v>32476.3</v>
      </c>
      <c r="AN23">
        <v>6454.69</v>
      </c>
      <c r="AO23">
        <v>6400.07</v>
      </c>
      <c r="AP23">
        <v>54.62</v>
      </c>
      <c r="AQ23">
        <v>302.33</v>
      </c>
      <c r="AR23">
        <v>300</v>
      </c>
      <c r="AU23">
        <v>0</v>
      </c>
      <c r="AV23" s="13">
        <v>0</v>
      </c>
      <c r="AW23" s="3">
        <v>300</v>
      </c>
      <c r="AX23" s="3">
        <v>302.33</v>
      </c>
      <c r="AY23" s="3">
        <v>640</v>
      </c>
      <c r="AZ23" s="17">
        <v>640</v>
      </c>
      <c r="BA23" s="3">
        <v>300</v>
      </c>
      <c r="BB23" s="3">
        <v>302.33</v>
      </c>
      <c r="BE23" s="21">
        <f t="shared" si="0"/>
        <v>300</v>
      </c>
      <c r="BF23" s="21">
        <f t="shared" ref="BF23:BH23" si="54">AH23</f>
        <v>300</v>
      </c>
      <c r="BG23" s="21">
        <f t="shared" si="54"/>
        <v>0</v>
      </c>
      <c r="BH23" s="21">
        <f t="shared" si="54"/>
        <v>300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21">
        <f t="shared" si="2"/>
        <v>302.33</v>
      </c>
      <c r="BN23" s="21">
        <f t="shared" ref="BN23:BP23" si="55">AE23</f>
        <v>302.33</v>
      </c>
      <c r="BO23" s="21">
        <f t="shared" si="55"/>
        <v>0</v>
      </c>
      <c r="BP23" s="21">
        <f t="shared" si="55"/>
        <v>302.33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27122.41</v>
      </c>
      <c r="B24">
        <v>-6161</v>
      </c>
      <c r="C24">
        <v>29531.01</v>
      </c>
      <c r="D24">
        <v>5974.49</v>
      </c>
      <c r="E24">
        <v>304</v>
      </c>
      <c r="F24" s="3">
        <v>-4999</v>
      </c>
      <c r="G24">
        <v>313.79</v>
      </c>
      <c r="H24">
        <v>649.63</v>
      </c>
      <c r="I24">
        <v>0</v>
      </c>
      <c r="J24">
        <v>607.55</v>
      </c>
      <c r="K24">
        <v>550.45</v>
      </c>
      <c r="L24">
        <v>563.01</v>
      </c>
      <c r="M24">
        <v>897.05</v>
      </c>
      <c r="N24">
        <v>0</v>
      </c>
      <c r="O24">
        <v>0</v>
      </c>
      <c r="P24">
        <v>640.3</v>
      </c>
      <c r="Q24">
        <v>270.32</v>
      </c>
      <c r="R24">
        <v>270.48</v>
      </c>
      <c r="S24">
        <v>27082.832</v>
      </c>
      <c r="T24">
        <v>6238.261</v>
      </c>
      <c r="U24">
        <v>5413.018</v>
      </c>
      <c r="V24">
        <v>445.567</v>
      </c>
      <c r="W24">
        <v>5858.585</v>
      </c>
      <c r="X24">
        <v>46.88</v>
      </c>
      <c r="Y24">
        <v>50.012</v>
      </c>
      <c r="Z24">
        <v>8284.672</v>
      </c>
      <c r="AA24">
        <v>11657.486</v>
      </c>
      <c r="AB24">
        <v>945.5</v>
      </c>
      <c r="AC24" t="s">
        <v>60</v>
      </c>
      <c r="AD24" s="3">
        <v>-2046.0854</v>
      </c>
      <c r="AE24">
        <v>304</v>
      </c>
      <c r="AF24">
        <v>0</v>
      </c>
      <c r="AG24">
        <v>304</v>
      </c>
      <c r="AH24">
        <v>305</v>
      </c>
      <c r="AI24">
        <v>0</v>
      </c>
      <c r="AJ24">
        <v>305</v>
      </c>
      <c r="AK24">
        <v>5963</v>
      </c>
      <c r="AL24">
        <v>26995.2</v>
      </c>
      <c r="AM24">
        <v>32958.2</v>
      </c>
      <c r="AN24">
        <v>6312.11</v>
      </c>
      <c r="AO24">
        <v>6090.93</v>
      </c>
      <c r="AP24">
        <v>221.18</v>
      </c>
      <c r="AQ24">
        <v>304</v>
      </c>
      <c r="AR24">
        <v>305</v>
      </c>
      <c r="AU24">
        <v>0</v>
      </c>
      <c r="AV24" s="13">
        <v>0</v>
      </c>
      <c r="AW24" s="3">
        <v>305</v>
      </c>
      <c r="AX24" s="3">
        <v>304</v>
      </c>
      <c r="AY24" s="3">
        <v>640</v>
      </c>
      <c r="AZ24" s="17">
        <v>640</v>
      </c>
      <c r="BA24" s="3">
        <v>305</v>
      </c>
      <c r="BB24" s="3">
        <v>304</v>
      </c>
      <c r="BE24" s="21">
        <f t="shared" si="0"/>
        <v>305</v>
      </c>
      <c r="BF24" s="21">
        <f t="shared" ref="BF24:BH24" si="56">AH24</f>
        <v>305</v>
      </c>
      <c r="BG24" s="21">
        <f t="shared" si="56"/>
        <v>0</v>
      </c>
      <c r="BH24" s="21">
        <f t="shared" si="56"/>
        <v>305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21">
        <f t="shared" si="2"/>
        <v>304</v>
      </c>
      <c r="BN24" s="21">
        <f t="shared" ref="BN24:BP24" si="57">AE24</f>
        <v>304</v>
      </c>
      <c r="BO24" s="21">
        <f t="shared" si="57"/>
        <v>0</v>
      </c>
      <c r="BP24" s="21">
        <f t="shared" si="57"/>
        <v>304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27077.73</v>
      </c>
      <c r="B25">
        <v>-6278</v>
      </c>
      <c r="C25">
        <v>29603.36</v>
      </c>
      <c r="D25">
        <v>6140.54</v>
      </c>
      <c r="E25">
        <v>303.67</v>
      </c>
      <c r="F25" s="3">
        <v>-5000</v>
      </c>
      <c r="G25">
        <v>313.79</v>
      </c>
      <c r="H25">
        <v>648.78</v>
      </c>
      <c r="I25">
        <v>0</v>
      </c>
      <c r="J25">
        <v>607.3</v>
      </c>
      <c r="K25">
        <v>551.15</v>
      </c>
      <c r="L25">
        <v>563.01</v>
      </c>
      <c r="M25">
        <v>901.16</v>
      </c>
      <c r="N25">
        <v>0</v>
      </c>
      <c r="O25">
        <v>0</v>
      </c>
      <c r="P25">
        <v>641.8</v>
      </c>
      <c r="Q25">
        <v>270.21</v>
      </c>
      <c r="R25">
        <v>269.42</v>
      </c>
      <c r="S25">
        <v>27281.314</v>
      </c>
      <c r="T25">
        <v>6380.01</v>
      </c>
      <c r="U25">
        <v>5199.41</v>
      </c>
      <c r="V25">
        <v>962.097</v>
      </c>
      <c r="W25">
        <v>6161.507</v>
      </c>
      <c r="X25">
        <v>46.88</v>
      </c>
      <c r="Y25">
        <v>49.969</v>
      </c>
      <c r="Z25">
        <v>8305.146</v>
      </c>
      <c r="AA25">
        <v>11642.18</v>
      </c>
      <c r="AB25">
        <v>943.75</v>
      </c>
      <c r="AC25" t="s">
        <v>60</v>
      </c>
      <c r="AD25" s="3">
        <v>-2037.821</v>
      </c>
      <c r="AE25">
        <v>303.67</v>
      </c>
      <c r="AF25">
        <v>0</v>
      </c>
      <c r="AG25">
        <v>303.67</v>
      </c>
      <c r="AH25">
        <v>310</v>
      </c>
      <c r="AI25">
        <v>0</v>
      </c>
      <c r="AJ25">
        <v>310</v>
      </c>
      <c r="AK25">
        <v>6080</v>
      </c>
      <c r="AL25">
        <v>27107.2</v>
      </c>
      <c r="AM25">
        <v>33187.2</v>
      </c>
      <c r="AN25">
        <v>6342.6</v>
      </c>
      <c r="AO25">
        <v>5768.1</v>
      </c>
      <c r="AP25">
        <v>574.5</v>
      </c>
      <c r="AQ25">
        <v>303.67</v>
      </c>
      <c r="AR25">
        <v>310</v>
      </c>
      <c r="AU25">
        <v>0</v>
      </c>
      <c r="AV25" s="13">
        <v>0</v>
      </c>
      <c r="AW25" s="3">
        <v>310</v>
      </c>
      <c r="AX25" s="3">
        <v>303.67</v>
      </c>
      <c r="AY25" s="3">
        <v>640.94</v>
      </c>
      <c r="AZ25" s="17">
        <v>640</v>
      </c>
      <c r="BA25" s="3">
        <v>310</v>
      </c>
      <c r="BB25" s="3">
        <v>303.67</v>
      </c>
      <c r="BE25" s="21">
        <f t="shared" si="0"/>
        <v>310</v>
      </c>
      <c r="BF25" s="21">
        <f t="shared" ref="BF25:BH25" si="58">AH25</f>
        <v>310</v>
      </c>
      <c r="BG25" s="21">
        <f t="shared" si="58"/>
        <v>0</v>
      </c>
      <c r="BH25" s="21">
        <f t="shared" si="58"/>
        <v>310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21">
        <f t="shared" si="2"/>
        <v>303.67</v>
      </c>
      <c r="BN25" s="21">
        <f t="shared" ref="BN25:BP25" si="59">AE25</f>
        <v>303.67</v>
      </c>
      <c r="BO25" s="21">
        <f t="shared" si="59"/>
        <v>0</v>
      </c>
      <c r="BP25" s="21">
        <f t="shared" si="59"/>
        <v>303.67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27304.35</v>
      </c>
      <c r="B26">
        <v>-6400</v>
      </c>
      <c r="C26">
        <v>29658.93</v>
      </c>
      <c r="D26">
        <v>6482.55</v>
      </c>
      <c r="E26">
        <v>310</v>
      </c>
      <c r="F26" s="3">
        <v>-5000</v>
      </c>
      <c r="G26">
        <v>313.79</v>
      </c>
      <c r="H26">
        <v>649.63</v>
      </c>
      <c r="I26">
        <v>0</v>
      </c>
      <c r="J26">
        <v>608.84</v>
      </c>
      <c r="K26">
        <v>544.4</v>
      </c>
      <c r="L26">
        <v>561.61</v>
      </c>
      <c r="M26">
        <v>901.57</v>
      </c>
      <c r="N26">
        <v>0</v>
      </c>
      <c r="O26">
        <v>0</v>
      </c>
      <c r="P26">
        <v>645</v>
      </c>
      <c r="Q26">
        <v>274.55</v>
      </c>
      <c r="R26">
        <v>269.9</v>
      </c>
      <c r="S26">
        <v>27461.99</v>
      </c>
      <c r="T26">
        <v>6347.495</v>
      </c>
      <c r="U26">
        <v>4837.582</v>
      </c>
      <c r="V26">
        <v>1542.06</v>
      </c>
      <c r="W26">
        <v>6379.642</v>
      </c>
      <c r="X26">
        <v>46.83</v>
      </c>
      <c r="Y26">
        <v>49.966</v>
      </c>
      <c r="Z26">
        <v>8185.354</v>
      </c>
      <c r="AA26">
        <v>12164.324</v>
      </c>
      <c r="AB26">
        <v>946.79</v>
      </c>
      <c r="AC26" t="s">
        <v>60</v>
      </c>
      <c r="AD26" s="3">
        <v>-2046.7859</v>
      </c>
      <c r="AE26">
        <v>310</v>
      </c>
      <c r="AF26">
        <v>0</v>
      </c>
      <c r="AG26">
        <v>310</v>
      </c>
      <c r="AH26">
        <v>300</v>
      </c>
      <c r="AI26">
        <v>0</v>
      </c>
      <c r="AJ26">
        <v>300</v>
      </c>
      <c r="AK26">
        <v>6202</v>
      </c>
      <c r="AL26">
        <v>27191.1</v>
      </c>
      <c r="AM26">
        <v>33393.1</v>
      </c>
      <c r="AN26">
        <v>6574.79</v>
      </c>
      <c r="AO26">
        <v>5434.23</v>
      </c>
      <c r="AP26">
        <v>1140.56</v>
      </c>
      <c r="AQ26">
        <v>310</v>
      </c>
      <c r="AR26">
        <v>300</v>
      </c>
      <c r="AU26">
        <v>0</v>
      </c>
      <c r="AV26" s="13">
        <v>0</v>
      </c>
      <c r="AW26" s="3">
        <v>300</v>
      </c>
      <c r="AX26" s="3">
        <v>310</v>
      </c>
      <c r="AY26" s="3">
        <v>640</v>
      </c>
      <c r="AZ26" s="17">
        <v>641.33</v>
      </c>
      <c r="BA26" s="3">
        <v>300</v>
      </c>
      <c r="BB26" s="3">
        <v>310</v>
      </c>
      <c r="BE26" s="21">
        <f t="shared" si="0"/>
        <v>300</v>
      </c>
      <c r="BF26" s="21">
        <f t="shared" ref="BF26:BH26" si="60">AH26</f>
        <v>300</v>
      </c>
      <c r="BG26" s="21">
        <f t="shared" si="60"/>
        <v>0</v>
      </c>
      <c r="BH26" s="21">
        <f t="shared" si="60"/>
        <v>300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21">
        <f t="shared" si="2"/>
        <v>310</v>
      </c>
      <c r="BN26" s="21">
        <f t="shared" ref="BN26:BP26" si="61">AE26</f>
        <v>310</v>
      </c>
      <c r="BO26" s="21">
        <f t="shared" si="61"/>
        <v>0</v>
      </c>
      <c r="BP26" s="21">
        <f t="shared" si="61"/>
        <v>310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27352.8</v>
      </c>
      <c r="B27">
        <v>-6410</v>
      </c>
      <c r="C27">
        <v>29126.56</v>
      </c>
      <c r="D27">
        <v>6946.04</v>
      </c>
      <c r="E27">
        <v>302.33</v>
      </c>
      <c r="F27" s="3">
        <v>-5000</v>
      </c>
      <c r="G27">
        <v>313.79</v>
      </c>
      <c r="H27">
        <v>647.91</v>
      </c>
      <c r="I27">
        <v>0</v>
      </c>
      <c r="J27">
        <v>601.94</v>
      </c>
      <c r="K27">
        <v>540.68</v>
      </c>
      <c r="L27">
        <v>561.85</v>
      </c>
      <c r="M27">
        <v>900.75</v>
      </c>
      <c r="N27">
        <v>0</v>
      </c>
      <c r="O27">
        <v>0</v>
      </c>
      <c r="P27">
        <v>637.3</v>
      </c>
      <c r="Q27">
        <v>270.69</v>
      </c>
      <c r="R27">
        <v>269.26</v>
      </c>
      <c r="S27">
        <v>27331.86</v>
      </c>
      <c r="T27">
        <v>6520.204</v>
      </c>
      <c r="U27">
        <v>4448.927</v>
      </c>
      <c r="V27">
        <v>2150.255</v>
      </c>
      <c r="W27">
        <v>6599.182</v>
      </c>
      <c r="X27">
        <v>46.83</v>
      </c>
      <c r="Y27">
        <v>50.034</v>
      </c>
      <c r="Z27">
        <v>8485.488</v>
      </c>
      <c r="AA27">
        <v>11876.189</v>
      </c>
      <c r="AB27">
        <v>943.61</v>
      </c>
      <c r="AC27" t="s">
        <v>60</v>
      </c>
      <c r="AD27" s="3">
        <v>-2061.914</v>
      </c>
      <c r="AE27">
        <v>302.33</v>
      </c>
      <c r="AF27">
        <v>0</v>
      </c>
      <c r="AG27">
        <v>302.33</v>
      </c>
      <c r="AH27">
        <v>300</v>
      </c>
      <c r="AI27">
        <v>0</v>
      </c>
      <c r="AJ27">
        <v>300</v>
      </c>
      <c r="AK27">
        <v>6215</v>
      </c>
      <c r="AL27">
        <v>26967.2</v>
      </c>
      <c r="AM27">
        <v>33182.2</v>
      </c>
      <c r="AN27">
        <v>6923.29</v>
      </c>
      <c r="AO27">
        <v>5093.55</v>
      </c>
      <c r="AP27">
        <v>1829.74</v>
      </c>
      <c r="AQ27">
        <v>302.33</v>
      </c>
      <c r="AR27">
        <v>300</v>
      </c>
      <c r="AU27">
        <v>0</v>
      </c>
      <c r="AV27" s="13">
        <v>0</v>
      </c>
      <c r="AW27" s="3">
        <v>300</v>
      </c>
      <c r="AX27" s="3">
        <v>302.33</v>
      </c>
      <c r="AY27" s="3">
        <v>640</v>
      </c>
      <c r="AZ27" s="17">
        <v>640</v>
      </c>
      <c r="BA27" s="3">
        <v>300</v>
      </c>
      <c r="BB27" s="3">
        <v>302.33</v>
      </c>
      <c r="BE27" s="21">
        <f t="shared" si="0"/>
        <v>300</v>
      </c>
      <c r="BF27" s="21">
        <f t="shared" ref="BF27:BH27" si="62">AH27</f>
        <v>300</v>
      </c>
      <c r="BG27" s="21">
        <f t="shared" si="62"/>
        <v>0</v>
      </c>
      <c r="BH27" s="21">
        <f t="shared" si="62"/>
        <v>300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21">
        <f t="shared" si="2"/>
        <v>302.33</v>
      </c>
      <c r="BN27" s="21">
        <f t="shared" ref="BN27:BP27" si="63">AE27</f>
        <v>302.33</v>
      </c>
      <c r="BO27" s="21">
        <f t="shared" si="63"/>
        <v>0</v>
      </c>
      <c r="BP27" s="21">
        <f t="shared" si="63"/>
        <v>302.33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27254.11</v>
      </c>
      <c r="B28" s="1">
        <v>-6425</v>
      </c>
      <c r="C28" s="1">
        <v>28396.14</v>
      </c>
      <c r="D28" s="1">
        <v>7539.04</v>
      </c>
      <c r="E28" s="1">
        <v>300</v>
      </c>
      <c r="F28" s="6">
        <v>-5000</v>
      </c>
      <c r="G28" s="1">
        <v>314.66</v>
      </c>
      <c r="H28" s="1">
        <v>647.91</v>
      </c>
      <c r="I28" s="1">
        <v>0</v>
      </c>
      <c r="J28" s="1">
        <v>544.3</v>
      </c>
      <c r="K28" s="1">
        <v>539.52</v>
      </c>
      <c r="L28" s="1">
        <v>562.08</v>
      </c>
      <c r="M28" s="1">
        <v>858.81</v>
      </c>
      <c r="N28" s="1">
        <v>0</v>
      </c>
      <c r="O28" s="1">
        <v>0</v>
      </c>
      <c r="P28" s="1">
        <v>641.1</v>
      </c>
      <c r="Q28" s="1">
        <v>270.11</v>
      </c>
      <c r="R28" s="1">
        <v>270.11</v>
      </c>
      <c r="S28" s="1">
        <v>27536.666</v>
      </c>
      <c r="T28" s="1">
        <v>6407.627</v>
      </c>
      <c r="U28" s="1">
        <v>4051.432</v>
      </c>
      <c r="V28" s="1">
        <v>2860.711</v>
      </c>
      <c r="W28" s="1">
        <v>6912.142</v>
      </c>
      <c r="X28" s="1">
        <v>46.73</v>
      </c>
      <c r="Y28" s="1">
        <v>50.005</v>
      </c>
      <c r="Z28" s="1">
        <v>8871.25</v>
      </c>
      <c r="AA28" s="1">
        <v>11499.184</v>
      </c>
      <c r="AB28" s="1">
        <v>938.01</v>
      </c>
      <c r="AC28" s="1" t="s">
        <v>60</v>
      </c>
      <c r="AD28" s="6">
        <v>-2096.2327</v>
      </c>
      <c r="AE28" s="1">
        <v>300</v>
      </c>
      <c r="AF28" s="1">
        <v>0</v>
      </c>
      <c r="AG28" s="1">
        <v>300</v>
      </c>
      <c r="AH28" s="1">
        <v>296</v>
      </c>
      <c r="AI28" s="1">
        <v>0</v>
      </c>
      <c r="AJ28" s="1">
        <v>296</v>
      </c>
      <c r="AK28" s="1">
        <v>6234</v>
      </c>
      <c r="AL28" s="1">
        <v>26939.2</v>
      </c>
      <c r="AM28" s="1">
        <v>33173.2</v>
      </c>
      <c r="AN28" s="1">
        <v>7388.1</v>
      </c>
      <c r="AO28" s="1">
        <v>4758.05</v>
      </c>
      <c r="AP28" s="1">
        <v>2630.05</v>
      </c>
      <c r="AQ28" s="1">
        <v>300</v>
      </c>
      <c r="AR28" s="1">
        <v>296</v>
      </c>
      <c r="AU28" s="1">
        <v>0</v>
      </c>
      <c r="AV28" s="14">
        <v>0</v>
      </c>
      <c r="AW28" s="6">
        <v>296</v>
      </c>
      <c r="AX28" s="6">
        <v>300</v>
      </c>
      <c r="AY28" s="6">
        <v>640</v>
      </c>
      <c r="AZ28" s="18">
        <v>640</v>
      </c>
      <c r="BA28" s="6">
        <v>296</v>
      </c>
      <c r="BB28" s="6">
        <v>300</v>
      </c>
      <c r="BE28" s="22">
        <f t="shared" si="0"/>
        <v>296</v>
      </c>
      <c r="BF28" s="22">
        <f t="shared" ref="BF28:BH28" si="64">AH28</f>
        <v>296</v>
      </c>
      <c r="BG28" s="22">
        <f t="shared" si="64"/>
        <v>0</v>
      </c>
      <c r="BH28" s="22">
        <f t="shared" si="64"/>
        <v>296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22">
        <f t="shared" si="2"/>
        <v>300</v>
      </c>
      <c r="BN28" s="22">
        <f t="shared" ref="BN28:BP28" si="65">AE28</f>
        <v>300</v>
      </c>
      <c r="BO28" s="22">
        <f t="shared" si="65"/>
        <v>0</v>
      </c>
      <c r="BP28" s="22">
        <f t="shared" si="65"/>
        <v>300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27030.96</v>
      </c>
      <c r="B29" s="1">
        <v>-6438</v>
      </c>
      <c r="C29" s="1">
        <v>28231.98</v>
      </c>
      <c r="D29" s="1">
        <v>8037.71</v>
      </c>
      <c r="E29" s="1">
        <v>299.33</v>
      </c>
      <c r="F29" s="6">
        <v>-4999</v>
      </c>
      <c r="G29" s="1">
        <v>313.79</v>
      </c>
      <c r="H29" s="1">
        <v>651.34</v>
      </c>
      <c r="I29" s="1">
        <v>0</v>
      </c>
      <c r="J29" s="1">
        <v>499.95</v>
      </c>
      <c r="K29" s="1">
        <v>539.28</v>
      </c>
      <c r="L29" s="1">
        <v>562.08</v>
      </c>
      <c r="M29" s="1">
        <v>853.06</v>
      </c>
      <c r="N29" s="1">
        <v>0</v>
      </c>
      <c r="O29" s="1">
        <v>0</v>
      </c>
      <c r="P29" s="1">
        <v>636.7</v>
      </c>
      <c r="Q29" s="1">
        <v>270.85</v>
      </c>
      <c r="R29" s="1">
        <v>269.63</v>
      </c>
      <c r="S29" s="1">
        <v>27122.242</v>
      </c>
      <c r="T29" s="1">
        <v>6501.083</v>
      </c>
      <c r="U29" s="1">
        <v>3590.004</v>
      </c>
      <c r="V29" s="1">
        <v>3721.044</v>
      </c>
      <c r="W29" s="1">
        <v>7311.048</v>
      </c>
      <c r="X29" s="1">
        <v>67.93</v>
      </c>
      <c r="Y29" s="1">
        <v>50.035</v>
      </c>
      <c r="Z29" s="1">
        <v>9335.348</v>
      </c>
      <c r="AA29" s="1">
        <v>11019.23</v>
      </c>
      <c r="AB29" s="1">
        <v>932.54</v>
      </c>
      <c r="AC29" s="1" t="s">
        <v>60</v>
      </c>
      <c r="AD29" s="6">
        <v>-2104.217</v>
      </c>
      <c r="AE29" s="1">
        <v>299.33</v>
      </c>
      <c r="AF29" s="1">
        <v>0</v>
      </c>
      <c r="AG29" s="1">
        <v>299.33</v>
      </c>
      <c r="AH29" s="1">
        <v>290</v>
      </c>
      <c r="AI29" s="1">
        <v>0</v>
      </c>
      <c r="AJ29" s="1">
        <v>290</v>
      </c>
      <c r="AK29" s="1">
        <v>6251</v>
      </c>
      <c r="AL29" s="1">
        <v>26509.7</v>
      </c>
      <c r="AM29" s="1">
        <v>32760.7</v>
      </c>
      <c r="AN29" s="1">
        <v>8000.65</v>
      </c>
      <c r="AO29" s="1">
        <v>4462.44</v>
      </c>
      <c r="AP29" s="1">
        <v>3538.21</v>
      </c>
      <c r="AQ29" s="1">
        <v>299.33</v>
      </c>
      <c r="AR29" s="1">
        <v>290</v>
      </c>
      <c r="AU29" s="1">
        <v>0</v>
      </c>
      <c r="AV29" s="14">
        <v>0</v>
      </c>
      <c r="AW29" s="6">
        <v>290</v>
      </c>
      <c r="AX29" s="6">
        <v>299.33</v>
      </c>
      <c r="AY29" s="6">
        <v>632.4</v>
      </c>
      <c r="AZ29" s="18">
        <v>640</v>
      </c>
      <c r="BA29" s="6">
        <v>290</v>
      </c>
      <c r="BB29" s="6">
        <v>299.33</v>
      </c>
      <c r="BE29" s="22">
        <f t="shared" si="0"/>
        <v>290</v>
      </c>
      <c r="BF29" s="22">
        <f t="shared" ref="BF29:BH29" si="66">AH29</f>
        <v>290</v>
      </c>
      <c r="BG29" s="22">
        <f t="shared" si="66"/>
        <v>0</v>
      </c>
      <c r="BH29" s="22">
        <f t="shared" si="66"/>
        <v>290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22">
        <f t="shared" si="2"/>
        <v>299.33</v>
      </c>
      <c r="BN29" s="22">
        <f t="shared" ref="BN29:BP29" si="67">AE29</f>
        <v>299.33</v>
      </c>
      <c r="BO29" s="22">
        <f t="shared" si="67"/>
        <v>0</v>
      </c>
      <c r="BP29" s="22">
        <f t="shared" si="67"/>
        <v>299.33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26639.56</v>
      </c>
      <c r="B30" s="2">
        <v>-6456</v>
      </c>
      <c r="C30" s="2">
        <v>26540.89</v>
      </c>
      <c r="D30" s="2">
        <v>8599.93</v>
      </c>
      <c r="E30" s="2">
        <v>290.67</v>
      </c>
      <c r="F30" s="7">
        <v>-5000</v>
      </c>
      <c r="G30" s="2">
        <v>313.79</v>
      </c>
      <c r="H30" s="2">
        <v>600.07</v>
      </c>
      <c r="I30" s="2">
        <v>0</v>
      </c>
      <c r="J30" s="2">
        <v>499.26</v>
      </c>
      <c r="K30" s="2">
        <v>528.58</v>
      </c>
      <c r="L30" s="2">
        <v>530.44</v>
      </c>
      <c r="M30" s="2">
        <v>851.82</v>
      </c>
      <c r="N30" s="2">
        <v>0</v>
      </c>
      <c r="O30" s="2">
        <v>0</v>
      </c>
      <c r="P30" s="2">
        <v>621.2</v>
      </c>
      <c r="Q30" s="2">
        <v>270.95</v>
      </c>
      <c r="R30" s="2">
        <v>270.16</v>
      </c>
      <c r="S30" s="2">
        <v>26723.09</v>
      </c>
      <c r="T30" s="2">
        <v>6282.247</v>
      </c>
      <c r="U30" s="2">
        <v>3268.367</v>
      </c>
      <c r="V30" s="2">
        <v>4787.661</v>
      </c>
      <c r="W30" s="2">
        <v>8056.027</v>
      </c>
      <c r="X30" s="2">
        <v>68.43</v>
      </c>
      <c r="Y30" s="2">
        <v>50.036</v>
      </c>
      <c r="Z30" s="2">
        <v>10737.203</v>
      </c>
      <c r="AA30" s="2">
        <v>9568.467</v>
      </c>
      <c r="AB30" s="2">
        <v>953.21</v>
      </c>
      <c r="AC30" s="2" t="s">
        <v>60</v>
      </c>
      <c r="AD30" s="7">
        <v>-2163.8892</v>
      </c>
      <c r="AE30" s="2">
        <v>290.67</v>
      </c>
      <c r="AF30" s="2">
        <v>0</v>
      </c>
      <c r="AG30" s="2">
        <v>290.67</v>
      </c>
      <c r="AH30" s="2">
        <v>284</v>
      </c>
      <c r="AI30" s="2">
        <v>0</v>
      </c>
      <c r="AJ30" s="2">
        <v>284</v>
      </c>
      <c r="AK30" s="2">
        <v>6273</v>
      </c>
      <c r="AL30" s="2">
        <v>26141</v>
      </c>
      <c r="AM30" s="2">
        <v>32414</v>
      </c>
      <c r="AN30" s="2">
        <v>8664.39</v>
      </c>
      <c r="AO30" s="2">
        <v>4106.24</v>
      </c>
      <c r="AP30" s="2">
        <v>4558.15</v>
      </c>
      <c r="AQ30" s="2">
        <v>290.67</v>
      </c>
      <c r="AR30" s="2">
        <v>284</v>
      </c>
      <c r="AU30" s="2">
        <v>0</v>
      </c>
      <c r="AV30" s="15">
        <v>0</v>
      </c>
      <c r="AW30" s="7">
        <v>284</v>
      </c>
      <c r="AX30" s="7">
        <v>290.67</v>
      </c>
      <c r="AY30" s="7">
        <v>600</v>
      </c>
      <c r="AZ30" s="19">
        <v>613.6</v>
      </c>
      <c r="BA30" s="7">
        <v>284</v>
      </c>
      <c r="BB30" s="7">
        <v>290.67</v>
      </c>
      <c r="BE30" s="23">
        <f t="shared" si="0"/>
        <v>284</v>
      </c>
      <c r="BF30" s="23">
        <f t="shared" ref="BF30:BH30" si="68">AH30</f>
        <v>284</v>
      </c>
      <c r="BG30" s="23">
        <f t="shared" si="68"/>
        <v>0</v>
      </c>
      <c r="BH30" s="23">
        <f t="shared" si="68"/>
        <v>284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23">
        <f t="shared" si="2"/>
        <v>290.67</v>
      </c>
      <c r="BN30" s="23">
        <f t="shared" ref="BN30:BP30" si="69">AE30</f>
        <v>290.67</v>
      </c>
      <c r="BO30" s="23">
        <f t="shared" si="69"/>
        <v>0</v>
      </c>
      <c r="BP30" s="23">
        <f t="shared" si="69"/>
        <v>290.67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26039.27</v>
      </c>
      <c r="B31" s="2">
        <v>-6734</v>
      </c>
      <c r="C31" s="2">
        <v>25367.04</v>
      </c>
      <c r="D31" s="2">
        <v>9220.49</v>
      </c>
      <c r="E31" s="2">
        <v>279.33</v>
      </c>
      <c r="F31" s="7">
        <v>-5000</v>
      </c>
      <c r="G31" s="2">
        <v>313.79</v>
      </c>
      <c r="H31" s="2">
        <v>548.8</v>
      </c>
      <c r="I31" s="2">
        <v>0</v>
      </c>
      <c r="J31" s="2">
        <v>453.44</v>
      </c>
      <c r="K31" s="2">
        <v>457.18</v>
      </c>
      <c r="L31" s="2">
        <v>456.71</v>
      </c>
      <c r="M31" s="2">
        <v>852.24</v>
      </c>
      <c r="N31" s="2">
        <v>0</v>
      </c>
      <c r="O31" s="2">
        <v>0</v>
      </c>
      <c r="P31" s="2">
        <v>600.6</v>
      </c>
      <c r="Q31" s="2">
        <v>267.89</v>
      </c>
      <c r="R31" s="2">
        <v>270.58</v>
      </c>
      <c r="S31" s="2">
        <v>26247.568</v>
      </c>
      <c r="T31" s="2">
        <v>6728.697</v>
      </c>
      <c r="U31" s="2">
        <v>2762.91</v>
      </c>
      <c r="V31" s="2">
        <v>5966.442</v>
      </c>
      <c r="W31" s="2">
        <v>8729.351</v>
      </c>
      <c r="X31" s="2">
        <v>65.43</v>
      </c>
      <c r="Y31" s="2">
        <v>50.018</v>
      </c>
      <c r="Z31" s="2">
        <v>11736.131</v>
      </c>
      <c r="AA31" s="2">
        <v>8624.529</v>
      </c>
      <c r="AB31" s="2">
        <v>950.77</v>
      </c>
      <c r="AC31" s="2" t="s">
        <v>60</v>
      </c>
      <c r="AD31" s="7">
        <v>-2329.3186</v>
      </c>
      <c r="AE31" s="2">
        <v>279.33</v>
      </c>
      <c r="AF31" s="2">
        <v>0</v>
      </c>
      <c r="AG31" s="2">
        <v>279.33</v>
      </c>
      <c r="AH31" s="2">
        <v>273</v>
      </c>
      <c r="AI31" s="2">
        <v>0</v>
      </c>
      <c r="AJ31" s="2">
        <v>273</v>
      </c>
      <c r="AK31" s="2">
        <v>6588</v>
      </c>
      <c r="AL31" s="2">
        <v>25488.5</v>
      </c>
      <c r="AM31" s="2">
        <v>32076.5</v>
      </c>
      <c r="AN31" s="2">
        <v>9447.96</v>
      </c>
      <c r="AO31" s="2">
        <v>3760.52</v>
      </c>
      <c r="AP31" s="2">
        <v>5687.44</v>
      </c>
      <c r="AQ31" s="2">
        <v>279.33</v>
      </c>
      <c r="AR31" s="2">
        <v>273</v>
      </c>
      <c r="AU31" s="2">
        <v>0</v>
      </c>
      <c r="AV31" s="15">
        <v>0</v>
      </c>
      <c r="AW31" s="7">
        <v>273</v>
      </c>
      <c r="AX31" s="7">
        <v>279.33</v>
      </c>
      <c r="AY31" s="7">
        <v>600</v>
      </c>
      <c r="AZ31" s="19">
        <v>600</v>
      </c>
      <c r="BA31" s="7">
        <v>273</v>
      </c>
      <c r="BB31" s="7">
        <v>279.33</v>
      </c>
      <c r="BE31" s="23">
        <f t="shared" si="0"/>
        <v>273</v>
      </c>
      <c r="BF31" s="23">
        <f t="shared" ref="BF31:BH31" si="70">AH31</f>
        <v>273</v>
      </c>
      <c r="BG31" s="23">
        <f t="shared" si="70"/>
        <v>0</v>
      </c>
      <c r="BH31" s="23">
        <f t="shared" si="70"/>
        <v>273</v>
      </c>
      <c r="BI31" s="2">
        <f t="shared" si="5"/>
        <v>0</v>
      </c>
      <c r="BJ31" s="2">
        <f t="shared" si="6"/>
        <v>0</v>
      </c>
      <c r="BK31" s="2">
        <f t="shared" si="7"/>
        <v>0</v>
      </c>
      <c r="BL31" s="2">
        <f t="shared" si="8"/>
        <v>0</v>
      </c>
      <c r="BM31" s="23">
        <f t="shared" si="2"/>
        <v>279.33</v>
      </c>
      <c r="BN31" s="23">
        <f t="shared" ref="BN31:BP31" si="71">AE31</f>
        <v>279.33</v>
      </c>
      <c r="BO31" s="23">
        <f t="shared" si="71"/>
        <v>0</v>
      </c>
      <c r="BP31" s="23">
        <f t="shared" si="71"/>
        <v>279.33</v>
      </c>
      <c r="BQ31" s="2">
        <f t="shared" si="10"/>
        <v>0</v>
      </c>
      <c r="BR31" s="2">
        <f t="shared" si="11"/>
        <v>0</v>
      </c>
      <c r="BS31" s="2">
        <f t="shared" si="12"/>
        <v>0</v>
      </c>
      <c r="BT31" s="2">
        <f t="shared" si="13"/>
        <v>0</v>
      </c>
    </row>
    <row r="32" s="2" customFormat="1" spans="1:72">
      <c r="A32" s="2">
        <v>25510.42</v>
      </c>
      <c r="B32" s="2">
        <v>-7018</v>
      </c>
      <c r="C32" s="2">
        <v>24211.74</v>
      </c>
      <c r="D32" s="2">
        <v>10041.7</v>
      </c>
      <c r="E32" s="2">
        <v>274</v>
      </c>
      <c r="F32" s="7">
        <v>-4999</v>
      </c>
      <c r="G32" s="2">
        <v>313.79</v>
      </c>
      <c r="H32" s="2">
        <v>549.64</v>
      </c>
      <c r="I32" s="2">
        <v>0</v>
      </c>
      <c r="J32" s="2">
        <v>450.14</v>
      </c>
      <c r="K32" s="2">
        <v>449.73</v>
      </c>
      <c r="L32" s="2">
        <v>451.59</v>
      </c>
      <c r="M32" s="2">
        <v>852.24</v>
      </c>
      <c r="N32" s="2">
        <v>0</v>
      </c>
      <c r="O32" s="2">
        <v>0</v>
      </c>
      <c r="P32" s="2">
        <v>600.5</v>
      </c>
      <c r="Q32" s="2">
        <v>229.57</v>
      </c>
      <c r="R32" s="2">
        <v>231.05</v>
      </c>
      <c r="S32" s="2">
        <v>25794.885</v>
      </c>
      <c r="T32" s="2">
        <v>6913.147</v>
      </c>
      <c r="U32" s="2">
        <v>2343.813</v>
      </c>
      <c r="V32" s="2">
        <v>7231.276</v>
      </c>
      <c r="W32" s="2">
        <v>9575.089</v>
      </c>
      <c r="X32" s="2">
        <v>66.78</v>
      </c>
      <c r="Y32" s="2">
        <v>50.027</v>
      </c>
      <c r="Z32" s="2">
        <v>12708.633</v>
      </c>
      <c r="AA32" s="2">
        <v>7628.691</v>
      </c>
      <c r="AB32" s="2">
        <v>945.98</v>
      </c>
      <c r="AC32" s="2" t="s">
        <v>60</v>
      </c>
      <c r="AD32" s="7">
        <v>-2412.1033</v>
      </c>
      <c r="AE32" s="2">
        <v>274</v>
      </c>
      <c r="AF32" s="2">
        <v>0</v>
      </c>
      <c r="AG32" s="2">
        <v>274</v>
      </c>
      <c r="AH32" s="2">
        <v>270</v>
      </c>
      <c r="AI32" s="2">
        <v>0</v>
      </c>
      <c r="AJ32" s="2">
        <v>270</v>
      </c>
      <c r="AK32" s="2">
        <v>6910</v>
      </c>
      <c r="AL32" s="2">
        <v>25091.3</v>
      </c>
      <c r="AM32" s="2">
        <v>32001.3</v>
      </c>
      <c r="AN32" s="2">
        <v>10318.37</v>
      </c>
      <c r="AO32" s="2">
        <v>3428.53</v>
      </c>
      <c r="AP32" s="2">
        <v>6889.84</v>
      </c>
      <c r="AQ32" s="2">
        <v>274</v>
      </c>
      <c r="AR32" s="2">
        <v>270</v>
      </c>
      <c r="AU32" s="2">
        <v>0</v>
      </c>
      <c r="AV32" s="15">
        <v>0</v>
      </c>
      <c r="AW32" s="7">
        <v>270</v>
      </c>
      <c r="AX32" s="7">
        <v>274</v>
      </c>
      <c r="AY32" s="7">
        <v>585.51</v>
      </c>
      <c r="AZ32" s="19">
        <v>600</v>
      </c>
      <c r="BA32" s="7">
        <v>270</v>
      </c>
      <c r="BB32" s="7">
        <v>274</v>
      </c>
      <c r="BE32" s="23">
        <f t="shared" si="0"/>
        <v>270</v>
      </c>
      <c r="BF32" s="23">
        <f t="shared" ref="BF32:BH32" si="72">AH32</f>
        <v>270</v>
      </c>
      <c r="BG32" s="23">
        <f t="shared" si="72"/>
        <v>0</v>
      </c>
      <c r="BH32" s="23">
        <f t="shared" si="72"/>
        <v>270</v>
      </c>
      <c r="BI32" s="2">
        <f t="shared" si="5"/>
        <v>0</v>
      </c>
      <c r="BJ32" s="2">
        <f t="shared" si="6"/>
        <v>0</v>
      </c>
      <c r="BK32" s="2">
        <f t="shared" si="7"/>
        <v>0</v>
      </c>
      <c r="BL32" s="2">
        <f t="shared" si="8"/>
        <v>0</v>
      </c>
      <c r="BM32" s="23">
        <f t="shared" si="2"/>
        <v>274</v>
      </c>
      <c r="BN32" s="23">
        <f t="shared" ref="BN32:BP32" si="73">AE32</f>
        <v>274</v>
      </c>
      <c r="BO32" s="23">
        <f t="shared" si="73"/>
        <v>0</v>
      </c>
      <c r="BP32" s="23">
        <f t="shared" si="73"/>
        <v>274</v>
      </c>
      <c r="BQ32" s="2">
        <f t="shared" si="10"/>
        <v>0</v>
      </c>
      <c r="BR32" s="2">
        <f t="shared" si="11"/>
        <v>0</v>
      </c>
      <c r="BS32" s="2">
        <f t="shared" si="12"/>
        <v>0</v>
      </c>
      <c r="BT32" s="2">
        <f t="shared" si="13"/>
        <v>0</v>
      </c>
    </row>
    <row r="33" s="2" customFormat="1" spans="1:72">
      <c r="A33" s="2">
        <v>25377.81</v>
      </c>
      <c r="B33" s="2">
        <v>-7282</v>
      </c>
      <c r="C33" s="2">
        <v>23402.33</v>
      </c>
      <c r="D33" s="2">
        <v>10914.61</v>
      </c>
      <c r="E33" s="2">
        <v>270.67</v>
      </c>
      <c r="F33" s="7">
        <v>-5000</v>
      </c>
      <c r="G33" s="2">
        <v>313.79</v>
      </c>
      <c r="H33" s="2">
        <v>529.98</v>
      </c>
      <c r="I33" s="2">
        <v>0</v>
      </c>
      <c r="J33" s="2">
        <v>449.06</v>
      </c>
      <c r="K33" s="2">
        <v>432.98</v>
      </c>
      <c r="L33" s="2">
        <v>433.45</v>
      </c>
      <c r="M33" s="2">
        <v>836.2</v>
      </c>
      <c r="N33" s="2">
        <v>0</v>
      </c>
      <c r="O33" s="2">
        <v>0</v>
      </c>
      <c r="P33" s="2">
        <v>587.7</v>
      </c>
      <c r="Q33" s="2">
        <v>230.41</v>
      </c>
      <c r="R33" s="2">
        <v>229.99</v>
      </c>
      <c r="S33" s="2">
        <v>25276.197</v>
      </c>
      <c r="T33" s="2">
        <v>7208.659</v>
      </c>
      <c r="U33" s="2">
        <v>2045.903</v>
      </c>
      <c r="V33" s="2">
        <v>8575.088</v>
      </c>
      <c r="W33" s="2">
        <v>10620.991</v>
      </c>
      <c r="X33" s="2">
        <v>66.83</v>
      </c>
      <c r="Y33" s="2">
        <v>50.034</v>
      </c>
      <c r="Z33" s="2">
        <v>13733.961</v>
      </c>
      <c r="AA33" s="2">
        <v>6617.059</v>
      </c>
      <c r="AB33" s="2">
        <v>950.19</v>
      </c>
      <c r="AC33" s="2" t="s">
        <v>60</v>
      </c>
      <c r="AD33" s="7">
        <v>-2469.9546</v>
      </c>
      <c r="AE33" s="2">
        <v>270.67</v>
      </c>
      <c r="AF33" s="2">
        <v>0</v>
      </c>
      <c r="AG33" s="2">
        <v>270.67</v>
      </c>
      <c r="AH33" s="2">
        <v>267</v>
      </c>
      <c r="AI33" s="2">
        <v>0</v>
      </c>
      <c r="AJ33" s="2">
        <v>267</v>
      </c>
      <c r="AK33" s="2">
        <v>7232</v>
      </c>
      <c r="AL33" s="2">
        <v>24722.5</v>
      </c>
      <c r="AM33" s="2">
        <v>31954.5</v>
      </c>
      <c r="AN33" s="2">
        <v>11147.58</v>
      </c>
      <c r="AO33" s="2">
        <v>3013.94</v>
      </c>
      <c r="AP33" s="2">
        <v>8133.64</v>
      </c>
      <c r="AQ33" s="2">
        <v>270.67</v>
      </c>
      <c r="AR33" s="2">
        <v>267</v>
      </c>
      <c r="AU33" s="2">
        <v>0</v>
      </c>
      <c r="AV33" s="15">
        <v>0</v>
      </c>
      <c r="AW33" s="7">
        <v>267</v>
      </c>
      <c r="AX33" s="7">
        <v>270.67</v>
      </c>
      <c r="AY33" s="7">
        <v>531</v>
      </c>
      <c r="AZ33" s="19">
        <v>586.2</v>
      </c>
      <c r="BA33" s="7">
        <v>267</v>
      </c>
      <c r="BB33" s="7">
        <v>270.67</v>
      </c>
      <c r="BE33" s="23">
        <f t="shared" si="0"/>
        <v>267</v>
      </c>
      <c r="BF33" s="23">
        <f t="shared" ref="BF33:BH33" si="74">AH33</f>
        <v>267</v>
      </c>
      <c r="BG33" s="23">
        <f t="shared" si="74"/>
        <v>0</v>
      </c>
      <c r="BH33" s="23">
        <f t="shared" si="74"/>
        <v>267</v>
      </c>
      <c r="BI33" s="2">
        <f t="shared" si="5"/>
        <v>0</v>
      </c>
      <c r="BJ33" s="2">
        <f t="shared" si="6"/>
        <v>0</v>
      </c>
      <c r="BK33" s="2">
        <f t="shared" si="7"/>
        <v>0</v>
      </c>
      <c r="BL33" s="2">
        <f t="shared" si="8"/>
        <v>0</v>
      </c>
      <c r="BM33" s="23">
        <f t="shared" si="2"/>
        <v>270.67</v>
      </c>
      <c r="BN33" s="23">
        <f t="shared" ref="BN33:BP33" si="75">AE33</f>
        <v>270.67</v>
      </c>
      <c r="BO33" s="23">
        <f t="shared" si="75"/>
        <v>0</v>
      </c>
      <c r="BP33" s="23">
        <f t="shared" si="75"/>
        <v>270.67</v>
      </c>
      <c r="BQ33" s="2">
        <f t="shared" si="10"/>
        <v>0</v>
      </c>
      <c r="BR33" s="2">
        <f t="shared" si="11"/>
        <v>0</v>
      </c>
      <c r="BS33" s="2">
        <f t="shared" si="12"/>
        <v>0</v>
      </c>
      <c r="BT33" s="2">
        <f t="shared" si="13"/>
        <v>0</v>
      </c>
    </row>
    <row r="34" s="2" customFormat="1" spans="1:72">
      <c r="A34" s="2">
        <v>25389.05</v>
      </c>
      <c r="B34" s="2">
        <v>-7676</v>
      </c>
      <c r="C34" s="2">
        <v>22235.76</v>
      </c>
      <c r="D34" s="2">
        <v>11821.11</v>
      </c>
      <c r="E34" s="2">
        <v>268.33</v>
      </c>
      <c r="F34" s="7">
        <v>-5000</v>
      </c>
      <c r="G34" s="2">
        <v>330.05</v>
      </c>
      <c r="H34" s="2">
        <v>450.54</v>
      </c>
      <c r="I34" s="2">
        <v>0</v>
      </c>
      <c r="J34" s="2">
        <v>424.97</v>
      </c>
      <c r="K34" s="2">
        <v>385.3</v>
      </c>
      <c r="L34" s="2">
        <v>385.77</v>
      </c>
      <c r="M34" s="2">
        <v>755.21</v>
      </c>
      <c r="N34" s="2">
        <v>0</v>
      </c>
      <c r="O34" s="2">
        <v>0</v>
      </c>
      <c r="P34" s="2">
        <v>537.7</v>
      </c>
      <c r="Q34" s="2">
        <v>229.2</v>
      </c>
      <c r="R34" s="2">
        <v>229.83</v>
      </c>
      <c r="S34" s="2">
        <v>25500.703</v>
      </c>
      <c r="T34" s="2">
        <v>7431.087</v>
      </c>
      <c r="U34" s="2">
        <v>1682.237</v>
      </c>
      <c r="V34" s="2">
        <v>10001.392</v>
      </c>
      <c r="W34" s="2">
        <v>11683.629</v>
      </c>
      <c r="X34" s="2">
        <v>66.23</v>
      </c>
      <c r="Y34" s="2">
        <v>50.012</v>
      </c>
      <c r="Z34" s="2">
        <v>14406.455</v>
      </c>
      <c r="AA34" s="2">
        <v>5970.281</v>
      </c>
      <c r="AB34" s="2">
        <v>947.65</v>
      </c>
      <c r="AC34" s="2" t="s">
        <v>60</v>
      </c>
      <c r="AD34" s="7">
        <v>-2696.1768</v>
      </c>
      <c r="AE34" s="2">
        <v>268.33</v>
      </c>
      <c r="AF34" s="2">
        <v>0</v>
      </c>
      <c r="AG34" s="2">
        <v>268.33</v>
      </c>
      <c r="AH34" s="2">
        <v>270</v>
      </c>
      <c r="AI34" s="2">
        <v>0</v>
      </c>
      <c r="AJ34" s="2">
        <v>270</v>
      </c>
      <c r="AK34" s="2">
        <v>7664</v>
      </c>
      <c r="AL34" s="2">
        <v>24240.2</v>
      </c>
      <c r="AM34" s="2">
        <v>31904.2</v>
      </c>
      <c r="AN34" s="2">
        <v>12123.99</v>
      </c>
      <c r="AO34" s="2">
        <v>2725.61</v>
      </c>
      <c r="AP34" s="2">
        <v>9398.38</v>
      </c>
      <c r="AQ34" s="2">
        <v>268.33</v>
      </c>
      <c r="AR34" s="2">
        <v>270</v>
      </c>
      <c r="AU34" s="2">
        <v>0</v>
      </c>
      <c r="AV34" s="15">
        <v>0</v>
      </c>
      <c r="AW34" s="7">
        <v>270</v>
      </c>
      <c r="AX34" s="7">
        <v>268.33</v>
      </c>
      <c r="AY34" s="7">
        <v>488.6</v>
      </c>
      <c r="AZ34" s="19">
        <v>533.4</v>
      </c>
      <c r="BA34" s="7">
        <v>270</v>
      </c>
      <c r="BB34" s="7">
        <v>268.33</v>
      </c>
      <c r="BE34" s="23">
        <f t="shared" si="0"/>
        <v>270</v>
      </c>
      <c r="BF34" s="23">
        <f t="shared" ref="BF34:BH34" si="76">AH34</f>
        <v>270</v>
      </c>
      <c r="BG34" s="23">
        <f t="shared" si="76"/>
        <v>0</v>
      </c>
      <c r="BH34" s="23">
        <f t="shared" si="76"/>
        <v>270</v>
      </c>
      <c r="BI34" s="2">
        <f t="shared" si="5"/>
        <v>0</v>
      </c>
      <c r="BJ34" s="2">
        <f t="shared" si="6"/>
        <v>0</v>
      </c>
      <c r="BK34" s="2">
        <f t="shared" si="7"/>
        <v>0</v>
      </c>
      <c r="BL34" s="2">
        <f t="shared" si="8"/>
        <v>0</v>
      </c>
      <c r="BM34" s="23">
        <f t="shared" si="2"/>
        <v>268.33</v>
      </c>
      <c r="BN34" s="23">
        <f t="shared" ref="BN34:BP34" si="77">AE34</f>
        <v>268.33</v>
      </c>
      <c r="BO34" s="23">
        <f t="shared" si="77"/>
        <v>0</v>
      </c>
      <c r="BP34" s="23">
        <f t="shared" si="77"/>
        <v>268.33</v>
      </c>
      <c r="BQ34" s="2">
        <f t="shared" si="10"/>
        <v>0</v>
      </c>
      <c r="BR34" s="2">
        <f t="shared" si="11"/>
        <v>0</v>
      </c>
      <c r="BS34" s="2">
        <f t="shared" si="12"/>
        <v>0</v>
      </c>
      <c r="BT34" s="2">
        <f t="shared" si="13"/>
        <v>0</v>
      </c>
    </row>
    <row r="35" s="2" customFormat="1" spans="1:72">
      <c r="A35" s="2">
        <v>25165.73</v>
      </c>
      <c r="B35" s="2">
        <v>-7600</v>
      </c>
      <c r="C35" s="2">
        <v>20852.09</v>
      </c>
      <c r="D35" s="2">
        <v>12880.44</v>
      </c>
      <c r="E35" s="2">
        <v>262</v>
      </c>
      <c r="F35" s="7">
        <v>-5000</v>
      </c>
      <c r="G35" s="2">
        <v>330.05</v>
      </c>
      <c r="H35" s="2">
        <v>430.87</v>
      </c>
      <c r="I35" s="2">
        <v>0</v>
      </c>
      <c r="J35" s="2">
        <v>341.5</v>
      </c>
      <c r="K35" s="2">
        <v>312.73</v>
      </c>
      <c r="L35" s="2">
        <v>312.96</v>
      </c>
      <c r="M35" s="2">
        <v>706.29</v>
      </c>
      <c r="N35" s="2">
        <v>0</v>
      </c>
      <c r="O35" s="2">
        <v>0</v>
      </c>
      <c r="P35" s="2">
        <v>454.1</v>
      </c>
      <c r="Q35" s="2">
        <v>229.88</v>
      </c>
      <c r="R35" s="2">
        <v>230.25</v>
      </c>
      <c r="S35" s="2">
        <v>25126.89</v>
      </c>
      <c r="T35" s="2">
        <v>7361.585</v>
      </c>
      <c r="U35" s="2">
        <v>1455.695</v>
      </c>
      <c r="V35" s="2">
        <v>11420.212</v>
      </c>
      <c r="W35" s="2">
        <v>12875.907</v>
      </c>
      <c r="X35" s="2">
        <v>65.48</v>
      </c>
      <c r="Y35" s="2">
        <v>49.999</v>
      </c>
      <c r="Z35" s="2">
        <v>15866.174</v>
      </c>
      <c r="AA35" s="2">
        <v>4462.117</v>
      </c>
      <c r="AB35" s="2">
        <v>917.99</v>
      </c>
      <c r="AC35" s="2" t="s">
        <v>60</v>
      </c>
      <c r="AD35" s="7">
        <v>-2960.0793</v>
      </c>
      <c r="AE35" s="2">
        <v>262</v>
      </c>
      <c r="AF35" s="2">
        <v>0</v>
      </c>
      <c r="AG35" s="2">
        <v>262</v>
      </c>
      <c r="AH35" s="2">
        <v>254</v>
      </c>
      <c r="AI35" s="2">
        <v>0</v>
      </c>
      <c r="AJ35" s="2">
        <v>254</v>
      </c>
      <c r="AK35" s="2">
        <v>7837</v>
      </c>
      <c r="AL35" s="2">
        <v>23928.2</v>
      </c>
      <c r="AM35" s="2">
        <v>31765.2</v>
      </c>
      <c r="AN35" s="2">
        <v>13115.37</v>
      </c>
      <c r="AO35" s="2">
        <v>2457.07</v>
      </c>
      <c r="AP35" s="2">
        <v>10658.3</v>
      </c>
      <c r="AQ35" s="2">
        <v>262</v>
      </c>
      <c r="AR35" s="2">
        <v>254</v>
      </c>
      <c r="AU35" s="2">
        <v>0</v>
      </c>
      <c r="AV35" s="15">
        <v>0</v>
      </c>
      <c r="AW35" s="7">
        <v>254</v>
      </c>
      <c r="AX35" s="7">
        <v>262</v>
      </c>
      <c r="AY35" s="7">
        <v>409.4</v>
      </c>
      <c r="AZ35" s="19">
        <v>454.2</v>
      </c>
      <c r="BA35" s="7">
        <v>254</v>
      </c>
      <c r="BB35" s="7">
        <v>262</v>
      </c>
      <c r="BE35" s="23">
        <f t="shared" si="0"/>
        <v>254</v>
      </c>
      <c r="BF35" s="23">
        <f t="shared" ref="BF35:BH35" si="78">AH35</f>
        <v>254</v>
      </c>
      <c r="BG35" s="23">
        <f t="shared" si="78"/>
        <v>0</v>
      </c>
      <c r="BH35" s="23">
        <f t="shared" si="78"/>
        <v>254</v>
      </c>
      <c r="BI35" s="2">
        <f t="shared" si="5"/>
        <v>0</v>
      </c>
      <c r="BJ35" s="2">
        <f t="shared" si="6"/>
        <v>0</v>
      </c>
      <c r="BK35" s="2">
        <f t="shared" si="7"/>
        <v>0</v>
      </c>
      <c r="BL35" s="2">
        <f t="shared" si="8"/>
        <v>0</v>
      </c>
      <c r="BM35" s="23">
        <f t="shared" si="2"/>
        <v>262</v>
      </c>
      <c r="BN35" s="23">
        <f t="shared" ref="BN35:BP35" si="79">AE35</f>
        <v>262</v>
      </c>
      <c r="BO35" s="23">
        <f t="shared" si="79"/>
        <v>0</v>
      </c>
      <c r="BP35" s="23">
        <f t="shared" si="79"/>
        <v>262</v>
      </c>
      <c r="BQ35" s="2">
        <f t="shared" si="10"/>
        <v>0</v>
      </c>
      <c r="BR35" s="2">
        <f t="shared" si="11"/>
        <v>0</v>
      </c>
      <c r="BS35" s="2">
        <f t="shared" si="12"/>
        <v>0</v>
      </c>
      <c r="BT35" s="2">
        <f t="shared" si="13"/>
        <v>0</v>
      </c>
    </row>
    <row r="36" s="2" customFormat="1" spans="1:72">
      <c r="A36" s="2">
        <v>25043.96</v>
      </c>
      <c r="B36" s="2">
        <v>-7525</v>
      </c>
      <c r="C36" s="2">
        <v>19624</v>
      </c>
      <c r="D36" s="2">
        <v>13863.82</v>
      </c>
      <c r="E36" s="2">
        <v>255</v>
      </c>
      <c r="F36" s="7">
        <v>-5000</v>
      </c>
      <c r="G36" s="2">
        <v>330.05</v>
      </c>
      <c r="H36" s="2">
        <v>354.81</v>
      </c>
      <c r="I36" s="2">
        <v>0</v>
      </c>
      <c r="J36" s="2">
        <v>282.98</v>
      </c>
      <c r="K36" s="2">
        <v>270.86</v>
      </c>
      <c r="L36" s="2">
        <v>270.86</v>
      </c>
      <c r="M36" s="2">
        <v>586.25</v>
      </c>
      <c r="N36" s="2">
        <v>0</v>
      </c>
      <c r="O36" s="2">
        <v>0</v>
      </c>
      <c r="P36" s="2">
        <v>376.3</v>
      </c>
      <c r="Q36" s="2">
        <v>229.88</v>
      </c>
      <c r="R36" s="2">
        <v>230.46</v>
      </c>
      <c r="S36" s="2">
        <v>25234.562</v>
      </c>
      <c r="T36" s="2">
        <v>7417.909</v>
      </c>
      <c r="U36" s="2">
        <v>1208.926</v>
      </c>
      <c r="V36" s="2">
        <v>12746.84</v>
      </c>
      <c r="W36" s="2">
        <v>13955.766</v>
      </c>
      <c r="X36" s="2">
        <v>46.83</v>
      </c>
      <c r="Y36" s="2">
        <v>49.991</v>
      </c>
      <c r="Z36" s="2">
        <v>16995.705</v>
      </c>
      <c r="AA36" s="2">
        <v>3330.777</v>
      </c>
      <c r="AB36" s="2">
        <v>900.27</v>
      </c>
      <c r="AC36" s="2" t="s">
        <v>60</v>
      </c>
      <c r="AD36" s="7">
        <v>-3236.4487</v>
      </c>
      <c r="AE36" s="2">
        <v>255</v>
      </c>
      <c r="AF36" s="2">
        <v>0</v>
      </c>
      <c r="AG36" s="2">
        <v>255</v>
      </c>
      <c r="AH36" s="2">
        <v>240</v>
      </c>
      <c r="AI36" s="2">
        <v>0</v>
      </c>
      <c r="AJ36" s="2">
        <v>240</v>
      </c>
      <c r="AK36" s="2">
        <v>8015</v>
      </c>
      <c r="AL36" s="2">
        <v>23899.8</v>
      </c>
      <c r="AM36" s="2">
        <v>31914.8</v>
      </c>
      <c r="AN36" s="2">
        <v>14086.99</v>
      </c>
      <c r="AO36" s="2">
        <v>2197.75</v>
      </c>
      <c r="AP36" s="2">
        <v>11889.24</v>
      </c>
      <c r="AQ36" s="2">
        <v>255</v>
      </c>
      <c r="AR36" s="2">
        <v>240</v>
      </c>
      <c r="AU36" s="2">
        <v>0</v>
      </c>
      <c r="AV36" s="15">
        <v>0</v>
      </c>
      <c r="AW36" s="7">
        <v>240</v>
      </c>
      <c r="AX36" s="7">
        <v>255</v>
      </c>
      <c r="AY36" s="7">
        <v>330.2</v>
      </c>
      <c r="AZ36" s="19">
        <v>375</v>
      </c>
      <c r="BA36" s="7">
        <v>240</v>
      </c>
      <c r="BB36" s="7">
        <v>255</v>
      </c>
      <c r="BE36" s="23">
        <f t="shared" si="0"/>
        <v>240</v>
      </c>
      <c r="BF36" s="23">
        <f t="shared" ref="BF36:BH36" si="80">AH36</f>
        <v>240</v>
      </c>
      <c r="BG36" s="23">
        <f t="shared" si="80"/>
        <v>0</v>
      </c>
      <c r="BH36" s="23">
        <f t="shared" si="80"/>
        <v>240</v>
      </c>
      <c r="BI36" s="2">
        <f t="shared" si="5"/>
        <v>0</v>
      </c>
      <c r="BJ36" s="2">
        <f t="shared" si="6"/>
        <v>0</v>
      </c>
      <c r="BK36" s="2">
        <f t="shared" si="7"/>
        <v>0</v>
      </c>
      <c r="BL36" s="2">
        <f t="shared" si="8"/>
        <v>0</v>
      </c>
      <c r="BM36" s="23">
        <f t="shared" si="2"/>
        <v>255</v>
      </c>
      <c r="BN36" s="23">
        <f t="shared" ref="BN36:BP36" si="81">AE36</f>
        <v>255</v>
      </c>
      <c r="BO36" s="23">
        <f t="shared" si="81"/>
        <v>0</v>
      </c>
      <c r="BP36" s="23">
        <f t="shared" si="81"/>
        <v>255</v>
      </c>
      <c r="BQ36" s="2">
        <f t="shared" si="10"/>
        <v>0</v>
      </c>
      <c r="BR36" s="2">
        <f t="shared" si="11"/>
        <v>0</v>
      </c>
      <c r="BS36" s="2">
        <f t="shared" si="12"/>
        <v>0</v>
      </c>
      <c r="BT36" s="2">
        <f t="shared" si="13"/>
        <v>0</v>
      </c>
    </row>
    <row r="37" s="2" customFormat="1" spans="1:72">
      <c r="A37" s="8">
        <v>25096.27</v>
      </c>
      <c r="B37" s="8">
        <v>-7449</v>
      </c>
      <c r="C37" s="8">
        <v>18657.16</v>
      </c>
      <c r="D37" s="8">
        <v>14824.83</v>
      </c>
      <c r="E37" s="8">
        <v>243.33</v>
      </c>
      <c r="F37" s="9">
        <v>-5000</v>
      </c>
      <c r="G37" s="8">
        <v>330.05</v>
      </c>
      <c r="H37" s="8">
        <v>331.74</v>
      </c>
      <c r="I37" s="8">
        <v>0</v>
      </c>
      <c r="J37" s="8">
        <v>279.8</v>
      </c>
      <c r="K37" s="8">
        <v>273.65</v>
      </c>
      <c r="L37" s="8">
        <v>272.49</v>
      </c>
      <c r="M37" s="8">
        <v>500.32</v>
      </c>
      <c r="N37" s="8">
        <v>0</v>
      </c>
      <c r="O37" s="8">
        <v>0</v>
      </c>
      <c r="P37" s="8">
        <v>298.2</v>
      </c>
      <c r="Q37" s="8">
        <v>230.83</v>
      </c>
      <c r="R37" s="8">
        <v>230.36</v>
      </c>
      <c r="S37" s="8">
        <v>25173.922</v>
      </c>
      <c r="T37" s="8">
        <v>7152.164</v>
      </c>
      <c r="U37" s="8">
        <v>1031.628</v>
      </c>
      <c r="V37" s="8">
        <v>14080.167</v>
      </c>
      <c r="W37" s="8">
        <v>15111.795</v>
      </c>
      <c r="X37" s="8">
        <v>46.73</v>
      </c>
      <c r="Y37" s="8">
        <v>50</v>
      </c>
      <c r="Z37" s="8">
        <v>18280.916</v>
      </c>
      <c r="AA37" s="8">
        <v>2148.43</v>
      </c>
      <c r="AB37" s="8">
        <v>876.97</v>
      </c>
      <c r="AC37" s="8" t="s">
        <v>60</v>
      </c>
      <c r="AD37" s="9">
        <v>-3391.9326</v>
      </c>
      <c r="AE37" s="8">
        <v>243.33</v>
      </c>
      <c r="AF37" s="8">
        <v>0</v>
      </c>
      <c r="AG37" s="8">
        <v>243.33</v>
      </c>
      <c r="AH37" s="8">
        <v>229</v>
      </c>
      <c r="AI37" s="8">
        <v>0</v>
      </c>
      <c r="AJ37" s="8">
        <v>229</v>
      </c>
      <c r="AK37" s="8">
        <v>8190</v>
      </c>
      <c r="AL37" s="8">
        <v>24503.9</v>
      </c>
      <c r="AM37" s="8">
        <v>32693.9</v>
      </c>
      <c r="AN37" s="8">
        <v>14949.96</v>
      </c>
      <c r="AO37" s="8">
        <v>1892.07</v>
      </c>
      <c r="AP37" s="8">
        <v>13057.89</v>
      </c>
      <c r="AQ37" s="8">
        <v>243.33</v>
      </c>
      <c r="AR37" s="8">
        <v>229</v>
      </c>
      <c r="AS37" s="8"/>
      <c r="AT37" s="8"/>
      <c r="AU37" s="8">
        <v>0</v>
      </c>
      <c r="AV37" s="16">
        <v>0</v>
      </c>
      <c r="AW37" s="9">
        <v>229</v>
      </c>
      <c r="AX37" s="9">
        <v>243.33</v>
      </c>
      <c r="AY37" s="9">
        <v>251</v>
      </c>
      <c r="AZ37" s="20">
        <v>295.8</v>
      </c>
      <c r="BA37" s="9">
        <v>229</v>
      </c>
      <c r="BB37" s="9">
        <v>243.33</v>
      </c>
      <c r="BC37" s="8"/>
      <c r="BD37" s="8"/>
      <c r="BE37" s="24">
        <f t="shared" si="0"/>
        <v>229</v>
      </c>
      <c r="BF37" s="24">
        <f t="shared" ref="BF37:BH37" si="82">AH37</f>
        <v>229</v>
      </c>
      <c r="BG37" s="24">
        <f t="shared" si="82"/>
        <v>0</v>
      </c>
      <c r="BH37" s="24">
        <f t="shared" si="82"/>
        <v>229</v>
      </c>
      <c r="BI37" s="2">
        <f t="shared" si="5"/>
        <v>0</v>
      </c>
      <c r="BJ37" s="2">
        <f t="shared" si="6"/>
        <v>0</v>
      </c>
      <c r="BK37" s="2">
        <f t="shared" si="7"/>
        <v>0</v>
      </c>
      <c r="BL37" s="2">
        <f t="shared" si="8"/>
        <v>0</v>
      </c>
      <c r="BM37" s="23">
        <f t="shared" si="2"/>
        <v>243.33</v>
      </c>
      <c r="BN37" s="23">
        <f t="shared" ref="BN37:BP37" si="83">AE37</f>
        <v>243.33</v>
      </c>
      <c r="BO37" s="23">
        <f t="shared" si="83"/>
        <v>0</v>
      </c>
      <c r="BP37" s="23">
        <f t="shared" si="83"/>
        <v>243.33</v>
      </c>
      <c r="BQ37" s="2">
        <f t="shared" si="10"/>
        <v>0</v>
      </c>
      <c r="BR37" s="2">
        <f t="shared" si="11"/>
        <v>0</v>
      </c>
      <c r="BS37" s="2">
        <f t="shared" si="12"/>
        <v>0</v>
      </c>
      <c r="BT37" s="2">
        <f t="shared" si="13"/>
        <v>0</v>
      </c>
    </row>
    <row r="38" s="2" customFormat="1" spans="1:72">
      <c r="A38" s="8">
        <v>25890.79</v>
      </c>
      <c r="B38" s="8">
        <v>-7452</v>
      </c>
      <c r="C38" s="8">
        <v>18055.54</v>
      </c>
      <c r="D38" s="8">
        <v>15762.95</v>
      </c>
      <c r="E38" s="8">
        <v>236.67</v>
      </c>
      <c r="F38" s="9">
        <v>-5000</v>
      </c>
      <c r="G38" s="8">
        <v>300.13</v>
      </c>
      <c r="H38" s="8">
        <v>297.56</v>
      </c>
      <c r="I38" s="8">
        <v>0</v>
      </c>
      <c r="J38" s="8">
        <v>276.23</v>
      </c>
      <c r="K38" s="8">
        <v>272.49</v>
      </c>
      <c r="L38" s="8">
        <v>272.49</v>
      </c>
      <c r="M38" s="8">
        <v>501.97</v>
      </c>
      <c r="N38" s="8">
        <v>0</v>
      </c>
      <c r="O38" s="8">
        <v>0</v>
      </c>
      <c r="P38" s="8">
        <v>283.4</v>
      </c>
      <c r="Q38" s="8">
        <v>190.93</v>
      </c>
      <c r="R38" s="8">
        <v>190.5</v>
      </c>
      <c r="S38" s="8">
        <v>25846.695</v>
      </c>
      <c r="T38" s="8">
        <v>7360.356</v>
      </c>
      <c r="U38" s="8">
        <v>877.371</v>
      </c>
      <c r="V38" s="8">
        <v>15294.178</v>
      </c>
      <c r="W38" s="8">
        <v>16171.549</v>
      </c>
      <c r="X38" s="8">
        <v>46.88</v>
      </c>
      <c r="Y38" s="8">
        <v>49.971</v>
      </c>
      <c r="Z38" s="8">
        <v>18637.496</v>
      </c>
      <c r="AA38" s="8">
        <v>1785.811</v>
      </c>
      <c r="AB38" s="8">
        <v>877.65</v>
      </c>
      <c r="AC38" s="8" t="s">
        <v>60</v>
      </c>
      <c r="AD38" s="9">
        <v>-3483.1218</v>
      </c>
      <c r="AE38" s="8">
        <v>236.67</v>
      </c>
      <c r="AF38" s="8">
        <v>0</v>
      </c>
      <c r="AG38" s="8">
        <v>236.67</v>
      </c>
      <c r="AH38" s="8">
        <v>229</v>
      </c>
      <c r="AI38" s="8">
        <v>0</v>
      </c>
      <c r="AJ38" s="8">
        <v>229</v>
      </c>
      <c r="AK38" s="8">
        <v>8442</v>
      </c>
      <c r="AL38" s="8">
        <v>24699.9</v>
      </c>
      <c r="AM38" s="8">
        <v>33141.9</v>
      </c>
      <c r="AN38" s="8">
        <v>15854.06</v>
      </c>
      <c r="AO38" s="8">
        <v>1704.34</v>
      </c>
      <c r="AP38" s="8">
        <v>14149.72</v>
      </c>
      <c r="AQ38" s="8">
        <v>236.67</v>
      </c>
      <c r="AR38" s="8">
        <v>229</v>
      </c>
      <c r="AS38" s="8"/>
      <c r="AT38" s="8"/>
      <c r="AU38" s="8">
        <v>0</v>
      </c>
      <c r="AV38" s="16">
        <v>0</v>
      </c>
      <c r="AW38" s="9">
        <v>229</v>
      </c>
      <c r="AX38" s="9">
        <v>236.67</v>
      </c>
      <c r="AY38" s="9">
        <v>251</v>
      </c>
      <c r="AZ38" s="20">
        <v>269.4</v>
      </c>
      <c r="BA38" s="9">
        <v>229</v>
      </c>
      <c r="BB38" s="9">
        <v>236.67</v>
      </c>
      <c r="BC38" s="8"/>
      <c r="BD38" s="8"/>
      <c r="BE38" s="24">
        <f t="shared" si="0"/>
        <v>229</v>
      </c>
      <c r="BF38" s="24">
        <f t="shared" ref="BF38:BH38" si="84">AH38</f>
        <v>229</v>
      </c>
      <c r="BG38" s="24">
        <f t="shared" si="84"/>
        <v>0</v>
      </c>
      <c r="BH38" s="24">
        <f t="shared" si="84"/>
        <v>229</v>
      </c>
      <c r="BI38" s="2">
        <f t="shared" si="5"/>
        <v>0</v>
      </c>
      <c r="BJ38" s="2">
        <f t="shared" si="6"/>
        <v>0</v>
      </c>
      <c r="BK38" s="2">
        <f t="shared" si="7"/>
        <v>0</v>
      </c>
      <c r="BL38" s="2">
        <f t="shared" si="8"/>
        <v>0</v>
      </c>
      <c r="BM38" s="23">
        <f t="shared" si="2"/>
        <v>236.67</v>
      </c>
      <c r="BN38" s="23">
        <f t="shared" ref="BN38:BP38" si="85">AE38</f>
        <v>236.67</v>
      </c>
      <c r="BO38" s="23">
        <f t="shared" si="85"/>
        <v>0</v>
      </c>
      <c r="BP38" s="23">
        <f t="shared" si="85"/>
        <v>236.67</v>
      </c>
      <c r="BQ38" s="2">
        <f t="shared" si="10"/>
        <v>0</v>
      </c>
      <c r="BR38" s="2">
        <f t="shared" si="11"/>
        <v>0</v>
      </c>
      <c r="BS38" s="2">
        <f t="shared" si="12"/>
        <v>0</v>
      </c>
      <c r="BT38" s="2">
        <f t="shared" si="13"/>
        <v>0</v>
      </c>
    </row>
    <row r="39" s="2" customFormat="1" spans="1:72">
      <c r="A39" s="8">
        <v>25598.99</v>
      </c>
      <c r="B39" s="8">
        <v>-7436</v>
      </c>
      <c r="C39" s="8">
        <v>16517.92</v>
      </c>
      <c r="D39" s="8">
        <v>16499.78</v>
      </c>
      <c r="E39" s="8">
        <v>138.67</v>
      </c>
      <c r="F39" s="9">
        <v>-4999</v>
      </c>
      <c r="G39" s="8">
        <v>232.63</v>
      </c>
      <c r="H39" s="8">
        <v>228.35</v>
      </c>
      <c r="I39" s="8">
        <v>0</v>
      </c>
      <c r="J39" s="8">
        <v>219.27</v>
      </c>
      <c r="K39" s="8">
        <v>271.33</v>
      </c>
      <c r="L39" s="8">
        <v>272.49</v>
      </c>
      <c r="M39" s="8">
        <v>501.97</v>
      </c>
      <c r="N39" s="8">
        <v>0</v>
      </c>
      <c r="O39" s="8">
        <v>0</v>
      </c>
      <c r="P39" s="8">
        <v>252.6</v>
      </c>
      <c r="Q39" s="8">
        <v>131.94</v>
      </c>
      <c r="R39" s="8">
        <v>141.03</v>
      </c>
      <c r="S39" s="8">
        <v>25720.543</v>
      </c>
      <c r="T39" s="8">
        <v>7161.824</v>
      </c>
      <c r="U39" s="8">
        <v>722.581</v>
      </c>
      <c r="V39" s="8">
        <v>16597.462</v>
      </c>
      <c r="W39" s="8">
        <v>17320.043</v>
      </c>
      <c r="X39" s="8">
        <v>-265.37</v>
      </c>
      <c r="Y39" s="8">
        <v>49.97</v>
      </c>
      <c r="Z39" s="8">
        <v>19806.543</v>
      </c>
      <c r="AA39" s="8">
        <v>1237.316</v>
      </c>
      <c r="AB39" s="8">
        <v>884.21</v>
      </c>
      <c r="AC39" s="8" t="s">
        <v>60</v>
      </c>
      <c r="AD39" s="9">
        <v>-3619.6958</v>
      </c>
      <c r="AE39" s="8">
        <v>138.67</v>
      </c>
      <c r="AF39" s="8">
        <v>0</v>
      </c>
      <c r="AG39" s="8">
        <v>138.67</v>
      </c>
      <c r="AH39" s="8">
        <v>200</v>
      </c>
      <c r="AI39" s="8">
        <v>0</v>
      </c>
      <c r="AJ39" s="8">
        <v>200</v>
      </c>
      <c r="AK39" s="8">
        <v>8458</v>
      </c>
      <c r="AL39" s="8">
        <v>24336</v>
      </c>
      <c r="AM39" s="8">
        <v>32794</v>
      </c>
      <c r="AN39" s="8">
        <v>16695.47</v>
      </c>
      <c r="AO39" s="8">
        <v>1538.17</v>
      </c>
      <c r="AP39" s="8">
        <v>15157.3</v>
      </c>
      <c r="AQ39" s="8">
        <v>138.67</v>
      </c>
      <c r="AR39" s="8">
        <v>194.17</v>
      </c>
      <c r="AS39" s="8"/>
      <c r="AT39" s="8"/>
      <c r="AU39" s="8">
        <v>0</v>
      </c>
      <c r="AV39" s="16">
        <v>0</v>
      </c>
      <c r="AW39" s="9">
        <v>200</v>
      </c>
      <c r="AX39" s="9">
        <v>138.67</v>
      </c>
      <c r="AY39" s="9">
        <v>251</v>
      </c>
      <c r="AZ39" s="20">
        <v>250</v>
      </c>
      <c r="BA39" s="9">
        <v>200</v>
      </c>
      <c r="BB39" s="9">
        <v>138.67</v>
      </c>
      <c r="BC39" s="8"/>
      <c r="BD39" s="8"/>
      <c r="BE39" s="24">
        <f t="shared" si="0"/>
        <v>200</v>
      </c>
      <c r="BF39" s="24">
        <f t="shared" ref="BF39:BH39" si="86">AH39</f>
        <v>200</v>
      </c>
      <c r="BG39" s="24">
        <f t="shared" si="86"/>
        <v>0</v>
      </c>
      <c r="BH39" s="24">
        <f t="shared" si="86"/>
        <v>200</v>
      </c>
      <c r="BI39" s="2">
        <f t="shared" si="5"/>
        <v>0</v>
      </c>
      <c r="BJ39" s="2">
        <f t="shared" si="6"/>
        <v>0</v>
      </c>
      <c r="BK39" s="2">
        <f t="shared" si="7"/>
        <v>0</v>
      </c>
      <c r="BL39" s="2">
        <f t="shared" si="8"/>
        <v>0</v>
      </c>
      <c r="BM39" s="23">
        <f t="shared" si="2"/>
        <v>138.67</v>
      </c>
      <c r="BN39" s="23">
        <f t="shared" ref="BN39:BP39" si="87">AE39</f>
        <v>138.67</v>
      </c>
      <c r="BO39" s="23">
        <f t="shared" si="87"/>
        <v>0</v>
      </c>
      <c r="BP39" s="23">
        <f t="shared" si="87"/>
        <v>138.67</v>
      </c>
      <c r="BQ39" s="2">
        <f t="shared" si="10"/>
        <v>0</v>
      </c>
      <c r="BR39" s="2">
        <f t="shared" si="11"/>
        <v>0</v>
      </c>
      <c r="BS39" s="2">
        <f t="shared" si="12"/>
        <v>0</v>
      </c>
      <c r="BT39" s="2">
        <f t="shared" si="13"/>
        <v>0</v>
      </c>
    </row>
    <row r="40" s="2" customFormat="1" spans="1:72">
      <c r="A40" s="8">
        <v>25335.93</v>
      </c>
      <c r="B40" s="8">
        <v>-7421</v>
      </c>
      <c r="C40" s="8">
        <v>16082.76</v>
      </c>
      <c r="D40" s="8">
        <v>17022.47</v>
      </c>
      <c r="E40" s="8">
        <v>0</v>
      </c>
      <c r="F40" s="9">
        <v>-5000</v>
      </c>
      <c r="G40" s="8">
        <v>189.89</v>
      </c>
      <c r="H40" s="8">
        <v>189.05</v>
      </c>
      <c r="I40" s="8">
        <v>0</v>
      </c>
      <c r="J40" s="8">
        <v>219.48</v>
      </c>
      <c r="K40" s="8">
        <v>272.26</v>
      </c>
      <c r="L40" s="8">
        <v>272.49</v>
      </c>
      <c r="M40" s="8">
        <v>502.38</v>
      </c>
      <c r="N40" s="8">
        <v>0</v>
      </c>
      <c r="O40" s="8">
        <v>0</v>
      </c>
      <c r="P40" s="8">
        <v>251.8</v>
      </c>
      <c r="Q40" s="8">
        <v>111.58</v>
      </c>
      <c r="R40" s="8">
        <v>113.44</v>
      </c>
      <c r="S40" s="8">
        <v>25443.861</v>
      </c>
      <c r="T40" s="8">
        <v>7176.708</v>
      </c>
      <c r="U40" s="8">
        <v>582.244</v>
      </c>
      <c r="V40" s="8">
        <v>17578.29</v>
      </c>
      <c r="W40" s="8">
        <v>18160.534</v>
      </c>
      <c r="X40" s="8">
        <v>-573.57</v>
      </c>
      <c r="Y40" s="8">
        <v>49.973</v>
      </c>
      <c r="Z40" s="8">
        <v>20468.938</v>
      </c>
      <c r="AA40" s="8">
        <v>1236.949</v>
      </c>
      <c r="AB40" s="8">
        <v>880.54</v>
      </c>
      <c r="AC40" s="8" t="s">
        <v>60</v>
      </c>
      <c r="AD40" s="9">
        <v>-3661.5784</v>
      </c>
      <c r="AE40" s="8">
        <v>0</v>
      </c>
      <c r="AF40" s="8">
        <v>0</v>
      </c>
      <c r="AG40" s="8">
        <v>0</v>
      </c>
      <c r="AH40" s="8">
        <v>0</v>
      </c>
      <c r="AI40" s="8">
        <v>0</v>
      </c>
      <c r="AJ40" s="8">
        <v>0</v>
      </c>
      <c r="AK40" s="8">
        <v>8475</v>
      </c>
      <c r="AL40" s="8">
        <v>23916.1</v>
      </c>
      <c r="AM40" s="8">
        <v>32391.1</v>
      </c>
      <c r="AN40" s="8">
        <v>17468.04</v>
      </c>
      <c r="AO40" s="8">
        <v>1401.59</v>
      </c>
      <c r="AP40" s="8">
        <v>16066.45</v>
      </c>
      <c r="AQ40" s="8">
        <v>0</v>
      </c>
      <c r="AR40" s="8">
        <v>0</v>
      </c>
      <c r="AS40" s="8"/>
      <c r="AT40" s="8"/>
      <c r="AU40" s="8">
        <v>0</v>
      </c>
      <c r="AV40" s="16">
        <v>0</v>
      </c>
      <c r="AW40" s="9">
        <v>0</v>
      </c>
      <c r="AX40" s="9">
        <v>0</v>
      </c>
      <c r="AY40" s="9">
        <v>250</v>
      </c>
      <c r="AZ40" s="20">
        <v>250</v>
      </c>
      <c r="BA40" s="9">
        <v>0</v>
      </c>
      <c r="BB40" s="9">
        <v>0</v>
      </c>
      <c r="BC40" s="8"/>
      <c r="BD40" s="8"/>
      <c r="BE40" s="24">
        <f t="shared" si="0"/>
        <v>0</v>
      </c>
      <c r="BF40" s="24">
        <f t="shared" ref="BF40:BH40" si="88">AH40</f>
        <v>0</v>
      </c>
      <c r="BG40" s="24">
        <f t="shared" si="88"/>
        <v>0</v>
      </c>
      <c r="BH40" s="24">
        <f t="shared" si="88"/>
        <v>0</v>
      </c>
      <c r="BI40" s="2">
        <f t="shared" si="5"/>
        <v>1</v>
      </c>
      <c r="BJ40" s="2">
        <f t="shared" si="6"/>
        <v>0</v>
      </c>
      <c r="BK40" s="2">
        <f t="shared" si="7"/>
        <v>1</v>
      </c>
      <c r="BL40" s="2">
        <f t="shared" si="8"/>
        <v>0</v>
      </c>
      <c r="BM40" s="23">
        <f t="shared" si="2"/>
        <v>0</v>
      </c>
      <c r="BN40" s="23">
        <f t="shared" ref="BN40:BP40" si="89">AE40</f>
        <v>0</v>
      </c>
      <c r="BO40" s="23">
        <f t="shared" si="89"/>
        <v>0</v>
      </c>
      <c r="BP40" s="23">
        <f t="shared" si="89"/>
        <v>0</v>
      </c>
      <c r="BQ40" s="2">
        <f t="shared" si="10"/>
        <v>1</v>
      </c>
      <c r="BR40" s="2">
        <f t="shared" si="11"/>
        <v>0</v>
      </c>
      <c r="BS40" s="2">
        <f t="shared" si="12"/>
        <v>1</v>
      </c>
      <c r="BT40" s="2">
        <f t="shared" si="13"/>
        <v>0</v>
      </c>
    </row>
    <row r="41" s="2" customFormat="1" spans="1:72">
      <c r="A41" s="8">
        <v>25235.15</v>
      </c>
      <c r="B41" s="8">
        <v>-7406</v>
      </c>
      <c r="C41" s="8">
        <v>15995.83</v>
      </c>
      <c r="D41" s="8">
        <v>15373.43</v>
      </c>
      <c r="E41" s="8">
        <v>0</v>
      </c>
      <c r="F41" s="9">
        <v>-5000</v>
      </c>
      <c r="G41" s="8">
        <v>187.33</v>
      </c>
      <c r="H41" s="8">
        <v>189.05</v>
      </c>
      <c r="I41" s="8">
        <v>0</v>
      </c>
      <c r="J41" s="8">
        <v>220.02</v>
      </c>
      <c r="K41" s="8">
        <v>271.1</v>
      </c>
      <c r="L41" s="8">
        <v>271.79</v>
      </c>
      <c r="M41" s="8">
        <v>502.79</v>
      </c>
      <c r="N41" s="8">
        <v>0</v>
      </c>
      <c r="O41" s="8">
        <v>0</v>
      </c>
      <c r="P41" s="8">
        <v>252.5</v>
      </c>
      <c r="Q41" s="8">
        <v>105.72</v>
      </c>
      <c r="R41" s="8">
        <v>105.29</v>
      </c>
      <c r="S41" s="8">
        <v>25113.045</v>
      </c>
      <c r="T41" s="8">
        <v>7407.96</v>
      </c>
      <c r="U41" s="8">
        <v>485.239</v>
      </c>
      <c r="V41" s="8">
        <v>18743.357</v>
      </c>
      <c r="W41" s="8">
        <v>19228.596</v>
      </c>
      <c r="X41" s="8">
        <v>-571.72</v>
      </c>
      <c r="Y41" s="8">
        <v>49.965</v>
      </c>
      <c r="Z41" s="8">
        <v>20868.773</v>
      </c>
      <c r="AA41" s="8">
        <v>875.73</v>
      </c>
      <c r="AB41" s="8">
        <v>876.46</v>
      </c>
      <c r="AC41" s="8" t="s">
        <v>60</v>
      </c>
      <c r="AD41" s="9">
        <v>-3680.2085</v>
      </c>
      <c r="AE41" s="8">
        <v>0</v>
      </c>
      <c r="AF41" s="8">
        <v>0</v>
      </c>
      <c r="AG41" s="8">
        <v>0</v>
      </c>
      <c r="AH41" s="8">
        <v>192.81</v>
      </c>
      <c r="AI41" s="8">
        <v>-25.64</v>
      </c>
      <c r="AJ41" s="8">
        <v>167.17</v>
      </c>
      <c r="AK41" s="8">
        <v>8492</v>
      </c>
      <c r="AL41" s="8">
        <v>23770.2</v>
      </c>
      <c r="AM41" s="8">
        <v>32262.2</v>
      </c>
      <c r="AN41" s="8">
        <v>18121.36</v>
      </c>
      <c r="AO41" s="8">
        <v>1237.2</v>
      </c>
      <c r="AP41" s="8">
        <v>16884.16</v>
      </c>
      <c r="AQ41" s="8">
        <v>0</v>
      </c>
      <c r="AR41" s="8">
        <v>168.61</v>
      </c>
      <c r="AS41" s="8"/>
      <c r="AT41" s="8"/>
      <c r="AU41" s="8">
        <v>0</v>
      </c>
      <c r="AV41" s="16">
        <v>0</v>
      </c>
      <c r="AW41" s="9">
        <v>167.17</v>
      </c>
      <c r="AX41" s="9">
        <v>0</v>
      </c>
      <c r="AY41" s="9">
        <v>251</v>
      </c>
      <c r="AZ41" s="20">
        <v>250</v>
      </c>
      <c r="BA41" s="9">
        <v>167.17</v>
      </c>
      <c r="BB41" s="9">
        <v>0</v>
      </c>
      <c r="BC41" s="8"/>
      <c r="BD41" s="8"/>
      <c r="BE41" s="24">
        <f t="shared" si="0"/>
        <v>167.17</v>
      </c>
      <c r="BF41" s="24">
        <f t="shared" ref="BF41:BH41" si="90">AH41</f>
        <v>192.81</v>
      </c>
      <c r="BG41" s="24">
        <f t="shared" si="90"/>
        <v>-25.64</v>
      </c>
      <c r="BH41" s="24">
        <f t="shared" si="90"/>
        <v>167.17</v>
      </c>
      <c r="BI41" s="2">
        <f t="shared" si="5"/>
        <v>0</v>
      </c>
      <c r="BJ41" s="2">
        <f t="shared" si="6"/>
        <v>0</v>
      </c>
      <c r="BK41" s="2">
        <f t="shared" si="7"/>
        <v>0</v>
      </c>
      <c r="BL41" s="2">
        <f t="shared" si="8"/>
        <v>0</v>
      </c>
      <c r="BM41" s="23">
        <f t="shared" si="2"/>
        <v>0</v>
      </c>
      <c r="BN41" s="23">
        <f t="shared" ref="BN41:BP41" si="91">AE41</f>
        <v>0</v>
      </c>
      <c r="BO41" s="23">
        <f t="shared" si="91"/>
        <v>0</v>
      </c>
      <c r="BP41" s="23">
        <f t="shared" si="91"/>
        <v>0</v>
      </c>
      <c r="BQ41" s="2">
        <f t="shared" si="10"/>
        <v>1</v>
      </c>
      <c r="BR41" s="2">
        <f t="shared" si="11"/>
        <v>0</v>
      </c>
      <c r="BS41" s="2">
        <f t="shared" si="12"/>
        <v>1</v>
      </c>
      <c r="BT41" s="2">
        <f t="shared" si="13"/>
        <v>0</v>
      </c>
    </row>
    <row r="42" s="2" customFormat="1" spans="1:72">
      <c r="A42" s="8">
        <v>25133.46</v>
      </c>
      <c r="B42" s="8">
        <v>-7394</v>
      </c>
      <c r="C42" s="8">
        <v>15642.06</v>
      </c>
      <c r="D42" s="8">
        <v>15570.52</v>
      </c>
      <c r="E42" s="8">
        <v>0</v>
      </c>
      <c r="F42" s="9">
        <v>-5000</v>
      </c>
      <c r="G42" s="8">
        <v>187.33</v>
      </c>
      <c r="H42" s="8">
        <v>188.2</v>
      </c>
      <c r="I42" s="8">
        <v>0</v>
      </c>
      <c r="J42" s="8">
        <v>221.67</v>
      </c>
      <c r="K42" s="8">
        <v>271.1</v>
      </c>
      <c r="L42" s="8">
        <v>270.86</v>
      </c>
      <c r="M42" s="8">
        <v>501.97</v>
      </c>
      <c r="N42" s="8">
        <v>0</v>
      </c>
      <c r="O42" s="8">
        <v>0</v>
      </c>
      <c r="P42" s="8">
        <v>251</v>
      </c>
      <c r="Q42" s="8">
        <v>105.03</v>
      </c>
      <c r="R42" s="8">
        <v>104.45</v>
      </c>
      <c r="S42" s="8">
        <v>25166.469</v>
      </c>
      <c r="T42" s="8">
        <v>7171.328</v>
      </c>
      <c r="U42" s="8">
        <v>393.44</v>
      </c>
      <c r="V42" s="8">
        <v>18953.999</v>
      </c>
      <c r="W42" s="8">
        <v>19347.439</v>
      </c>
      <c r="X42" s="8">
        <v>-573.12</v>
      </c>
      <c r="Y42" s="8">
        <v>49.984</v>
      </c>
      <c r="Z42" s="8">
        <v>21265.059</v>
      </c>
      <c r="AA42" s="8">
        <v>881.383</v>
      </c>
      <c r="AB42" s="8">
        <v>877.63</v>
      </c>
      <c r="AC42" s="8" t="s">
        <v>60</v>
      </c>
      <c r="AD42" s="9">
        <v>-3681.329</v>
      </c>
      <c r="AE42" s="8">
        <v>0</v>
      </c>
      <c r="AF42" s="8">
        <v>0</v>
      </c>
      <c r="AG42" s="8">
        <v>0</v>
      </c>
      <c r="AH42" s="8">
        <v>192.81</v>
      </c>
      <c r="AI42" s="8">
        <v>-25.8</v>
      </c>
      <c r="AJ42" s="8">
        <v>167.01</v>
      </c>
      <c r="AK42" s="8">
        <v>8515</v>
      </c>
      <c r="AL42" s="8">
        <v>23533.8</v>
      </c>
      <c r="AM42" s="8">
        <v>32048.8</v>
      </c>
      <c r="AN42" s="8">
        <v>18730.99</v>
      </c>
      <c r="AO42" s="8">
        <v>1148.8</v>
      </c>
      <c r="AP42" s="8">
        <v>17582.19</v>
      </c>
      <c r="AQ42" s="8">
        <v>0</v>
      </c>
      <c r="AR42" s="8">
        <v>168.08</v>
      </c>
      <c r="AS42" s="8"/>
      <c r="AT42" s="8"/>
      <c r="AU42" s="8">
        <v>0</v>
      </c>
      <c r="AV42" s="16">
        <v>0</v>
      </c>
      <c r="AW42" s="9">
        <v>167.01</v>
      </c>
      <c r="AX42" s="9">
        <v>0</v>
      </c>
      <c r="AY42" s="9">
        <v>251</v>
      </c>
      <c r="AZ42" s="20">
        <v>250</v>
      </c>
      <c r="BA42" s="9">
        <v>167.01</v>
      </c>
      <c r="BB42" s="9">
        <v>0</v>
      </c>
      <c r="BC42" s="8"/>
      <c r="BD42" s="8"/>
      <c r="BE42" s="24">
        <f t="shared" si="0"/>
        <v>167.01</v>
      </c>
      <c r="BF42" s="24">
        <f t="shared" ref="BF42:BH42" si="92">AH42</f>
        <v>192.81</v>
      </c>
      <c r="BG42" s="24">
        <f t="shared" si="92"/>
        <v>-25.8</v>
      </c>
      <c r="BH42" s="24">
        <f t="shared" si="92"/>
        <v>167.01</v>
      </c>
      <c r="BI42" s="2">
        <f t="shared" si="5"/>
        <v>0</v>
      </c>
      <c r="BJ42" s="2">
        <f t="shared" si="6"/>
        <v>0</v>
      </c>
      <c r="BK42" s="2">
        <f t="shared" si="7"/>
        <v>0</v>
      </c>
      <c r="BL42" s="2">
        <f t="shared" si="8"/>
        <v>0</v>
      </c>
      <c r="BM42" s="23">
        <f t="shared" si="2"/>
        <v>0</v>
      </c>
      <c r="BN42" s="23">
        <f t="shared" ref="BN42:BP42" si="93">AE42</f>
        <v>0</v>
      </c>
      <c r="BO42" s="23">
        <f t="shared" si="93"/>
        <v>0</v>
      </c>
      <c r="BP42" s="23">
        <f t="shared" si="93"/>
        <v>0</v>
      </c>
      <c r="BQ42" s="2">
        <f t="shared" si="10"/>
        <v>1</v>
      </c>
      <c r="BR42" s="2">
        <f t="shared" si="11"/>
        <v>0</v>
      </c>
      <c r="BS42" s="2">
        <f t="shared" si="12"/>
        <v>1</v>
      </c>
      <c r="BT42" s="2">
        <f t="shared" si="13"/>
        <v>0</v>
      </c>
    </row>
    <row r="43" s="2" customFormat="1" spans="1:72">
      <c r="A43" s="8">
        <v>24877.74</v>
      </c>
      <c r="B43" s="8">
        <v>-7189</v>
      </c>
      <c r="C43" s="8">
        <v>15613.45</v>
      </c>
      <c r="D43" s="8">
        <v>15113.91</v>
      </c>
      <c r="E43" s="8">
        <v>0</v>
      </c>
      <c r="F43" s="9">
        <v>-5000</v>
      </c>
      <c r="G43" s="8">
        <v>187.33</v>
      </c>
      <c r="H43" s="8">
        <v>187.33</v>
      </c>
      <c r="I43" s="8">
        <v>0</v>
      </c>
      <c r="J43" s="8">
        <v>219.43</v>
      </c>
      <c r="K43" s="8">
        <v>270.86</v>
      </c>
      <c r="L43" s="8">
        <v>270.86</v>
      </c>
      <c r="M43" s="8">
        <v>501.97</v>
      </c>
      <c r="N43" s="8">
        <v>0</v>
      </c>
      <c r="O43" s="8">
        <v>0</v>
      </c>
      <c r="P43" s="8">
        <v>253</v>
      </c>
      <c r="Q43" s="8">
        <v>104.71</v>
      </c>
      <c r="R43" s="8">
        <v>104.66</v>
      </c>
      <c r="S43" s="8">
        <v>24940.426</v>
      </c>
      <c r="T43" s="8">
        <v>7122.176</v>
      </c>
      <c r="U43" s="8">
        <v>356.568</v>
      </c>
      <c r="V43" s="8">
        <v>19025.476</v>
      </c>
      <c r="W43" s="8">
        <v>19382.043</v>
      </c>
      <c r="X43" s="8">
        <v>-570.12</v>
      </c>
      <c r="Y43" s="8">
        <v>49.968</v>
      </c>
      <c r="Z43" s="8">
        <v>21731.102</v>
      </c>
      <c r="AA43" s="8">
        <v>679.875</v>
      </c>
      <c r="AB43" s="8">
        <v>874.94</v>
      </c>
      <c r="AC43" s="8" t="s">
        <v>60</v>
      </c>
      <c r="AD43" s="9">
        <v>-3685.2515</v>
      </c>
      <c r="AE43" s="8">
        <v>0</v>
      </c>
      <c r="AF43" s="8">
        <v>0</v>
      </c>
      <c r="AG43" s="8">
        <v>0</v>
      </c>
      <c r="AH43" s="8">
        <v>0</v>
      </c>
      <c r="AI43" s="8">
        <v>0</v>
      </c>
      <c r="AJ43" s="8">
        <v>0</v>
      </c>
      <c r="AK43" s="8">
        <v>8367</v>
      </c>
      <c r="AL43" s="8">
        <v>23474.8</v>
      </c>
      <c r="AM43" s="8">
        <v>31841.8</v>
      </c>
      <c r="AN43" s="8">
        <v>19272.29</v>
      </c>
      <c r="AO43" s="8">
        <v>1090.81</v>
      </c>
      <c r="AP43" s="8">
        <v>18181.48</v>
      </c>
      <c r="AQ43" s="8">
        <v>0</v>
      </c>
      <c r="AR43" s="8">
        <v>0</v>
      </c>
      <c r="AS43" s="8"/>
      <c r="AT43" s="8"/>
      <c r="AU43" s="8">
        <v>0</v>
      </c>
      <c r="AV43" s="16">
        <v>0</v>
      </c>
      <c r="AW43" s="9">
        <v>0</v>
      </c>
      <c r="AX43" s="9">
        <v>0</v>
      </c>
      <c r="AY43" s="9">
        <v>250</v>
      </c>
      <c r="AZ43" s="20">
        <v>250</v>
      </c>
      <c r="BA43" s="9">
        <v>0</v>
      </c>
      <c r="BB43" s="9">
        <v>0</v>
      </c>
      <c r="BC43" s="8"/>
      <c r="BD43" s="8"/>
      <c r="BE43" s="24">
        <f t="shared" si="0"/>
        <v>0</v>
      </c>
      <c r="BF43" s="24">
        <f t="shared" ref="BF43:BH43" si="94">AH43</f>
        <v>0</v>
      </c>
      <c r="BG43" s="24">
        <f t="shared" si="94"/>
        <v>0</v>
      </c>
      <c r="BH43" s="24">
        <f t="shared" si="94"/>
        <v>0</v>
      </c>
      <c r="BI43" s="2">
        <f t="shared" si="5"/>
        <v>1</v>
      </c>
      <c r="BJ43" s="2">
        <f t="shared" si="6"/>
        <v>0</v>
      </c>
      <c r="BK43" s="2">
        <f t="shared" si="7"/>
        <v>1</v>
      </c>
      <c r="BL43" s="2">
        <f t="shared" si="8"/>
        <v>0</v>
      </c>
      <c r="BM43" s="23">
        <f t="shared" si="2"/>
        <v>0</v>
      </c>
      <c r="BN43" s="23">
        <f t="shared" ref="BN43:BP43" si="95">AE43</f>
        <v>0</v>
      </c>
      <c r="BO43" s="23">
        <f t="shared" si="95"/>
        <v>0</v>
      </c>
      <c r="BP43" s="23">
        <f t="shared" si="95"/>
        <v>0</v>
      </c>
      <c r="BQ43" s="2">
        <f t="shared" si="10"/>
        <v>1</v>
      </c>
      <c r="BR43" s="2">
        <f t="shared" si="11"/>
        <v>0</v>
      </c>
      <c r="BS43" s="2">
        <f t="shared" si="12"/>
        <v>1</v>
      </c>
      <c r="BT43" s="2">
        <f t="shared" si="13"/>
        <v>0</v>
      </c>
    </row>
    <row r="44" s="2" customFormat="1" spans="1:72">
      <c r="A44" s="8">
        <v>25023.58</v>
      </c>
      <c r="B44" s="8">
        <v>-6985</v>
      </c>
      <c r="C44" s="8">
        <v>15610.94</v>
      </c>
      <c r="D44" s="8">
        <v>15067.93</v>
      </c>
      <c r="E44" s="8">
        <v>0</v>
      </c>
      <c r="F44" s="9">
        <v>-5000</v>
      </c>
      <c r="G44" s="8">
        <v>187.33</v>
      </c>
      <c r="H44" s="8">
        <v>188.2</v>
      </c>
      <c r="I44" s="8">
        <v>0</v>
      </c>
      <c r="J44" s="8">
        <v>219.76</v>
      </c>
      <c r="K44" s="8">
        <v>270.86</v>
      </c>
      <c r="L44" s="8">
        <v>271.79</v>
      </c>
      <c r="M44" s="8">
        <v>502.38</v>
      </c>
      <c r="N44" s="8">
        <v>0</v>
      </c>
      <c r="O44" s="8">
        <v>0</v>
      </c>
      <c r="P44" s="8">
        <v>253.5</v>
      </c>
      <c r="Q44" s="8">
        <v>104.87</v>
      </c>
      <c r="R44" s="8">
        <v>105.08</v>
      </c>
      <c r="S44" s="8">
        <v>25055.52</v>
      </c>
      <c r="T44" s="8">
        <v>6570.641</v>
      </c>
      <c r="U44" s="8">
        <v>321.388</v>
      </c>
      <c r="V44" s="8">
        <v>18594.35</v>
      </c>
      <c r="W44" s="8">
        <v>18915.738</v>
      </c>
      <c r="X44" s="8">
        <v>-569.12</v>
      </c>
      <c r="Y44" s="8">
        <v>49.967</v>
      </c>
      <c r="Z44" s="8">
        <v>21880.797</v>
      </c>
      <c r="AA44" s="8">
        <v>505.867</v>
      </c>
      <c r="AB44" s="8">
        <v>859.83</v>
      </c>
      <c r="AC44" s="8" t="s">
        <v>60</v>
      </c>
      <c r="AD44" s="9">
        <v>-3675.726</v>
      </c>
      <c r="AE44" s="8">
        <v>0</v>
      </c>
      <c r="AF44" s="8">
        <v>0</v>
      </c>
      <c r="AG44" s="8">
        <v>0</v>
      </c>
      <c r="AH44" s="8">
        <v>0</v>
      </c>
      <c r="AI44" s="8">
        <v>0</v>
      </c>
      <c r="AJ44" s="8">
        <v>0</v>
      </c>
      <c r="AK44" s="8">
        <v>8222</v>
      </c>
      <c r="AL44" s="8">
        <v>23592.9</v>
      </c>
      <c r="AM44" s="8">
        <v>31814.9</v>
      </c>
      <c r="AN44" s="8">
        <v>19744.25</v>
      </c>
      <c r="AO44" s="8">
        <v>1058.4</v>
      </c>
      <c r="AP44" s="8">
        <v>18685.85</v>
      </c>
      <c r="AQ44" s="8">
        <v>0</v>
      </c>
      <c r="AR44" s="8">
        <v>0</v>
      </c>
      <c r="AS44" s="8"/>
      <c r="AT44" s="8"/>
      <c r="AU44" s="8">
        <v>0</v>
      </c>
      <c r="AV44" s="16">
        <v>0</v>
      </c>
      <c r="AW44" s="9">
        <v>0</v>
      </c>
      <c r="AX44" s="9">
        <v>0</v>
      </c>
      <c r="AY44" s="9">
        <v>250</v>
      </c>
      <c r="AZ44" s="20">
        <v>250</v>
      </c>
      <c r="BA44" s="9">
        <v>0</v>
      </c>
      <c r="BB44" s="9">
        <v>0</v>
      </c>
      <c r="BC44" s="8"/>
      <c r="BD44" s="8"/>
      <c r="BE44" s="24">
        <f t="shared" si="0"/>
        <v>0</v>
      </c>
      <c r="BF44" s="24">
        <f t="shared" ref="BF44:BH44" si="96">AH44</f>
        <v>0</v>
      </c>
      <c r="BG44" s="24">
        <f t="shared" si="96"/>
        <v>0</v>
      </c>
      <c r="BH44" s="24">
        <f t="shared" si="96"/>
        <v>0</v>
      </c>
      <c r="BI44" s="2">
        <f t="shared" si="5"/>
        <v>1</v>
      </c>
      <c r="BJ44" s="2">
        <f t="shared" si="6"/>
        <v>0</v>
      </c>
      <c r="BK44" s="2">
        <f t="shared" si="7"/>
        <v>1</v>
      </c>
      <c r="BL44" s="2">
        <f t="shared" si="8"/>
        <v>0</v>
      </c>
      <c r="BM44" s="23">
        <f t="shared" si="2"/>
        <v>0</v>
      </c>
      <c r="BN44" s="23">
        <f t="shared" ref="BN44:BP44" si="97">AE44</f>
        <v>0</v>
      </c>
      <c r="BO44" s="23">
        <f t="shared" si="97"/>
        <v>0</v>
      </c>
      <c r="BP44" s="23">
        <f t="shared" si="97"/>
        <v>0</v>
      </c>
      <c r="BQ44" s="2">
        <f t="shared" si="10"/>
        <v>1</v>
      </c>
      <c r="BR44" s="2">
        <f t="shared" si="11"/>
        <v>0</v>
      </c>
      <c r="BS44" s="2">
        <f t="shared" si="12"/>
        <v>1</v>
      </c>
      <c r="BT44" s="2">
        <f t="shared" si="13"/>
        <v>0</v>
      </c>
    </row>
    <row r="45" s="2" customFormat="1" spans="1:72">
      <c r="A45" s="8">
        <v>25205.48</v>
      </c>
      <c r="B45" s="8">
        <v>-6781</v>
      </c>
      <c r="C45" s="8">
        <v>15591.89</v>
      </c>
      <c r="D45" s="8">
        <v>15063.02</v>
      </c>
      <c r="E45" s="8">
        <v>0</v>
      </c>
      <c r="F45" s="9">
        <v>-4999</v>
      </c>
      <c r="G45" s="8">
        <v>187.33</v>
      </c>
      <c r="H45" s="8">
        <v>188.2</v>
      </c>
      <c r="I45" s="8">
        <v>0</v>
      </c>
      <c r="J45" s="8">
        <v>219.63</v>
      </c>
      <c r="K45" s="8">
        <v>271.1</v>
      </c>
      <c r="L45" s="8">
        <v>270.86</v>
      </c>
      <c r="M45" s="8">
        <v>502.79</v>
      </c>
      <c r="N45" s="8">
        <v>0</v>
      </c>
      <c r="O45" s="8">
        <v>0</v>
      </c>
      <c r="P45" s="8">
        <v>253</v>
      </c>
      <c r="Q45" s="8">
        <v>104.98</v>
      </c>
      <c r="R45" s="8">
        <v>104.77</v>
      </c>
      <c r="S45" s="8">
        <v>25089.39</v>
      </c>
      <c r="T45" s="8">
        <v>6571.021</v>
      </c>
      <c r="U45" s="8">
        <v>319.75</v>
      </c>
      <c r="V45" s="8">
        <v>18042.652</v>
      </c>
      <c r="W45" s="8">
        <v>18362.402</v>
      </c>
      <c r="X45" s="8">
        <v>-570.23</v>
      </c>
      <c r="Y45" s="8">
        <v>49.995</v>
      </c>
      <c r="Z45" s="8">
        <v>21539.895</v>
      </c>
      <c r="AA45" s="8">
        <v>673.926</v>
      </c>
      <c r="AB45" s="8">
        <v>841.79</v>
      </c>
      <c r="AC45" s="8" t="s">
        <v>60</v>
      </c>
      <c r="AD45" s="9">
        <v>-3677.8271</v>
      </c>
      <c r="AE45" s="8">
        <v>0</v>
      </c>
      <c r="AF45" s="8">
        <v>0</v>
      </c>
      <c r="AG45" s="8">
        <v>0</v>
      </c>
      <c r="AH45" s="8">
        <v>0</v>
      </c>
      <c r="AI45" s="8">
        <v>0</v>
      </c>
      <c r="AJ45" s="8">
        <v>0</v>
      </c>
      <c r="AK45" s="8">
        <v>8075</v>
      </c>
      <c r="AL45" s="8">
        <v>23843.1</v>
      </c>
      <c r="AM45" s="8">
        <v>31918.1</v>
      </c>
      <c r="AN45" s="8">
        <v>20119.56</v>
      </c>
      <c r="AO45" s="8">
        <v>1024.77</v>
      </c>
      <c r="AP45" s="8">
        <v>19094.79</v>
      </c>
      <c r="AQ45" s="8">
        <v>0</v>
      </c>
      <c r="AR45" s="8">
        <v>0</v>
      </c>
      <c r="AS45" s="8"/>
      <c r="AT45" s="8"/>
      <c r="AU45" s="8">
        <v>0</v>
      </c>
      <c r="AV45" s="16">
        <v>0</v>
      </c>
      <c r="AW45" s="9">
        <v>0</v>
      </c>
      <c r="AX45" s="9">
        <v>0</v>
      </c>
      <c r="AY45" s="9">
        <v>250</v>
      </c>
      <c r="AZ45" s="20">
        <v>250</v>
      </c>
      <c r="BA45" s="9">
        <v>0</v>
      </c>
      <c r="BB45" s="9">
        <v>0</v>
      </c>
      <c r="BC45" s="8"/>
      <c r="BD45" s="8"/>
      <c r="BE45" s="24">
        <f t="shared" si="0"/>
        <v>0</v>
      </c>
      <c r="BF45" s="24">
        <f t="shared" ref="BF45:BH45" si="98">AH45</f>
        <v>0</v>
      </c>
      <c r="BG45" s="24">
        <f t="shared" si="98"/>
        <v>0</v>
      </c>
      <c r="BH45" s="24">
        <f t="shared" si="98"/>
        <v>0</v>
      </c>
      <c r="BI45" s="2">
        <f t="shared" si="5"/>
        <v>1</v>
      </c>
      <c r="BJ45" s="2">
        <f t="shared" si="6"/>
        <v>0</v>
      </c>
      <c r="BK45" s="2">
        <f t="shared" si="7"/>
        <v>1</v>
      </c>
      <c r="BL45" s="2">
        <f t="shared" si="8"/>
        <v>0</v>
      </c>
      <c r="BM45" s="23">
        <f t="shared" si="2"/>
        <v>0</v>
      </c>
      <c r="BN45" s="23">
        <f t="shared" ref="BN45:BP45" si="99">AE45</f>
        <v>0</v>
      </c>
      <c r="BO45" s="23">
        <f t="shared" si="99"/>
        <v>0</v>
      </c>
      <c r="BP45" s="23">
        <f t="shared" si="99"/>
        <v>0</v>
      </c>
      <c r="BQ45" s="2">
        <f t="shared" si="10"/>
        <v>1</v>
      </c>
      <c r="BR45" s="2">
        <f t="shared" si="11"/>
        <v>0</v>
      </c>
      <c r="BS45" s="2">
        <f t="shared" si="12"/>
        <v>1</v>
      </c>
      <c r="BT45" s="2">
        <f t="shared" si="13"/>
        <v>0</v>
      </c>
    </row>
    <row r="46" s="2" customFormat="1" spans="1:72">
      <c r="A46" s="8">
        <v>25498.27</v>
      </c>
      <c r="B46" s="8">
        <v>-6583</v>
      </c>
      <c r="C46" s="8">
        <v>15874.84</v>
      </c>
      <c r="D46" s="8">
        <v>16719.82</v>
      </c>
      <c r="E46" s="8">
        <v>0</v>
      </c>
      <c r="F46" s="9">
        <v>-5000</v>
      </c>
      <c r="G46" s="8">
        <v>187.33</v>
      </c>
      <c r="H46" s="8">
        <v>188.2</v>
      </c>
      <c r="I46" s="8">
        <v>0</v>
      </c>
      <c r="J46" s="8">
        <v>219.88</v>
      </c>
      <c r="K46" s="8">
        <v>270.86</v>
      </c>
      <c r="L46" s="8">
        <v>272.26</v>
      </c>
      <c r="M46" s="8">
        <v>501.97</v>
      </c>
      <c r="N46" s="8">
        <v>0</v>
      </c>
      <c r="O46" s="8">
        <v>0</v>
      </c>
      <c r="P46" s="8">
        <v>252.9</v>
      </c>
      <c r="Q46" s="8">
        <v>105.29</v>
      </c>
      <c r="R46" s="8">
        <v>105.08</v>
      </c>
      <c r="S46" s="8">
        <v>25507.326</v>
      </c>
      <c r="T46" s="8">
        <v>6397.007</v>
      </c>
      <c r="U46" s="8">
        <v>364.074</v>
      </c>
      <c r="V46" s="8">
        <v>17906.141</v>
      </c>
      <c r="W46" s="8">
        <v>18270.216</v>
      </c>
      <c r="X46" s="8">
        <v>-570.68</v>
      </c>
      <c r="Y46" s="8">
        <v>50.019</v>
      </c>
      <c r="Z46" s="8">
        <v>21455.531</v>
      </c>
      <c r="AA46" s="8">
        <v>812.125</v>
      </c>
      <c r="AB46" s="8">
        <v>841.2</v>
      </c>
      <c r="AC46" s="8" t="s">
        <v>60</v>
      </c>
      <c r="AD46" s="9">
        <v>-3675.0256</v>
      </c>
      <c r="AE46" s="8">
        <v>0</v>
      </c>
      <c r="AF46" s="8">
        <v>0</v>
      </c>
      <c r="AG46" s="8">
        <v>0</v>
      </c>
      <c r="AH46" s="8">
        <v>0</v>
      </c>
      <c r="AI46" s="8">
        <v>0</v>
      </c>
      <c r="AJ46" s="8">
        <v>0</v>
      </c>
      <c r="AK46" s="8">
        <v>7933</v>
      </c>
      <c r="AL46" s="8">
        <v>24070</v>
      </c>
      <c r="AM46" s="8">
        <v>32003</v>
      </c>
      <c r="AN46" s="8">
        <v>20449.65</v>
      </c>
      <c r="AO46" s="8">
        <v>1046.91</v>
      </c>
      <c r="AP46" s="8">
        <v>19402.74</v>
      </c>
      <c r="AQ46" s="8">
        <v>0</v>
      </c>
      <c r="AR46" s="8">
        <v>0</v>
      </c>
      <c r="AS46" s="8"/>
      <c r="AT46" s="8"/>
      <c r="AU46" s="8">
        <v>0</v>
      </c>
      <c r="AV46" s="16">
        <v>0</v>
      </c>
      <c r="AW46" s="9">
        <v>0</v>
      </c>
      <c r="AX46" s="9">
        <v>0</v>
      </c>
      <c r="AY46" s="9">
        <v>250</v>
      </c>
      <c r="AZ46" s="20">
        <v>250</v>
      </c>
      <c r="BA46" s="9">
        <v>0</v>
      </c>
      <c r="BB46" s="9">
        <v>0</v>
      </c>
      <c r="BC46" s="8"/>
      <c r="BD46" s="8"/>
      <c r="BE46" s="24">
        <f t="shared" si="0"/>
        <v>0</v>
      </c>
      <c r="BF46" s="24">
        <f t="shared" ref="BF46:BH46" si="100">AH46</f>
        <v>0</v>
      </c>
      <c r="BG46" s="24">
        <f t="shared" si="100"/>
        <v>0</v>
      </c>
      <c r="BH46" s="24">
        <f t="shared" si="100"/>
        <v>0</v>
      </c>
      <c r="BI46" s="2">
        <f t="shared" si="5"/>
        <v>1</v>
      </c>
      <c r="BJ46" s="2">
        <f t="shared" si="6"/>
        <v>0</v>
      </c>
      <c r="BK46" s="2">
        <f t="shared" si="7"/>
        <v>1</v>
      </c>
      <c r="BL46" s="2">
        <f t="shared" si="8"/>
        <v>0</v>
      </c>
      <c r="BM46" s="23">
        <f t="shared" si="2"/>
        <v>0</v>
      </c>
      <c r="BN46" s="23">
        <f t="shared" ref="BN46:BP46" si="101">AE46</f>
        <v>0</v>
      </c>
      <c r="BO46" s="23">
        <f t="shared" si="101"/>
        <v>0</v>
      </c>
      <c r="BP46" s="23">
        <f t="shared" si="101"/>
        <v>0</v>
      </c>
      <c r="BQ46" s="2">
        <f t="shared" si="10"/>
        <v>1</v>
      </c>
      <c r="BR46" s="2">
        <f t="shared" si="11"/>
        <v>0</v>
      </c>
      <c r="BS46" s="2">
        <f t="shared" si="12"/>
        <v>1</v>
      </c>
      <c r="BT46" s="2">
        <f t="shared" si="13"/>
        <v>0</v>
      </c>
    </row>
    <row r="47" s="2" customFormat="1" spans="1:72">
      <c r="A47" s="8">
        <v>25575.31</v>
      </c>
      <c r="B47" s="8">
        <v>-6425</v>
      </c>
      <c r="C47" s="8">
        <v>16138.86</v>
      </c>
      <c r="D47" s="8">
        <v>16916.87</v>
      </c>
      <c r="E47" s="8">
        <v>0</v>
      </c>
      <c r="F47" s="9">
        <v>-4999</v>
      </c>
      <c r="G47" s="8">
        <v>187.33</v>
      </c>
      <c r="H47" s="8">
        <v>186.48</v>
      </c>
      <c r="I47" s="8">
        <v>0</v>
      </c>
      <c r="J47" s="8">
        <v>219.2</v>
      </c>
      <c r="K47" s="8">
        <v>271.1</v>
      </c>
      <c r="L47" s="8">
        <v>271.56</v>
      </c>
      <c r="M47" s="8">
        <v>502.38</v>
      </c>
      <c r="N47" s="8">
        <v>0</v>
      </c>
      <c r="O47" s="8">
        <v>0</v>
      </c>
      <c r="P47" s="8">
        <v>245.6</v>
      </c>
      <c r="Q47" s="8">
        <v>105.08</v>
      </c>
      <c r="R47" s="8">
        <v>104.82</v>
      </c>
      <c r="S47" s="8">
        <v>25503.719</v>
      </c>
      <c r="T47" s="8">
        <v>6022.833</v>
      </c>
      <c r="U47" s="8">
        <v>421.25</v>
      </c>
      <c r="V47" s="8">
        <v>17948.397</v>
      </c>
      <c r="W47" s="8">
        <v>18369.646</v>
      </c>
      <c r="X47" s="8">
        <v>-569.18</v>
      </c>
      <c r="Y47" s="8">
        <v>50.033</v>
      </c>
      <c r="Z47" s="8">
        <v>21542</v>
      </c>
      <c r="AA47" s="8">
        <v>652.703</v>
      </c>
      <c r="AB47" s="8">
        <v>830.58</v>
      </c>
      <c r="AC47" s="8" t="s">
        <v>60</v>
      </c>
      <c r="AD47" s="9">
        <v>-3683.9907</v>
      </c>
      <c r="AE47" s="8">
        <v>0</v>
      </c>
      <c r="AF47" s="8">
        <v>0</v>
      </c>
      <c r="AG47" s="8">
        <v>0</v>
      </c>
      <c r="AH47" s="8">
        <v>0</v>
      </c>
      <c r="AI47" s="8">
        <v>0</v>
      </c>
      <c r="AJ47" s="8">
        <v>0</v>
      </c>
      <c r="AK47" s="8">
        <v>7813</v>
      </c>
      <c r="AL47" s="8">
        <v>24240.2</v>
      </c>
      <c r="AM47" s="8">
        <v>32053.2</v>
      </c>
      <c r="AN47" s="8">
        <v>20702.25</v>
      </c>
      <c r="AO47" s="8">
        <v>1094.34</v>
      </c>
      <c r="AP47" s="8">
        <v>19607.91</v>
      </c>
      <c r="AQ47" s="8">
        <v>0</v>
      </c>
      <c r="AR47" s="8">
        <v>0</v>
      </c>
      <c r="AS47" s="8"/>
      <c r="AT47" s="8"/>
      <c r="AU47" s="8">
        <v>0</v>
      </c>
      <c r="AV47" s="16">
        <v>0</v>
      </c>
      <c r="AW47" s="9">
        <v>0</v>
      </c>
      <c r="AX47" s="9">
        <v>0</v>
      </c>
      <c r="AY47" s="9">
        <v>250</v>
      </c>
      <c r="AZ47" s="20">
        <v>250</v>
      </c>
      <c r="BA47" s="9">
        <v>0</v>
      </c>
      <c r="BB47" s="9">
        <v>0</v>
      </c>
      <c r="BC47" s="8"/>
      <c r="BD47" s="8"/>
      <c r="BE47" s="24">
        <f t="shared" si="0"/>
        <v>0</v>
      </c>
      <c r="BF47" s="24">
        <f t="shared" ref="BF47:BH47" si="102">AH47</f>
        <v>0</v>
      </c>
      <c r="BG47" s="24">
        <f t="shared" si="102"/>
        <v>0</v>
      </c>
      <c r="BH47" s="24">
        <f t="shared" si="102"/>
        <v>0</v>
      </c>
      <c r="BI47" s="2">
        <f t="shared" si="5"/>
        <v>1</v>
      </c>
      <c r="BJ47" s="2">
        <f t="shared" si="6"/>
        <v>0</v>
      </c>
      <c r="BK47" s="2">
        <f t="shared" si="7"/>
        <v>1</v>
      </c>
      <c r="BL47" s="2">
        <f t="shared" si="8"/>
        <v>0</v>
      </c>
      <c r="BM47" s="23">
        <f t="shared" si="2"/>
        <v>0</v>
      </c>
      <c r="BN47" s="23">
        <f t="shared" ref="BN47:BP47" si="103">AE47</f>
        <v>0</v>
      </c>
      <c r="BO47" s="23">
        <f t="shared" si="103"/>
        <v>0</v>
      </c>
      <c r="BP47" s="23">
        <f t="shared" si="103"/>
        <v>0</v>
      </c>
      <c r="BQ47" s="2">
        <f t="shared" si="10"/>
        <v>1</v>
      </c>
      <c r="BR47" s="2">
        <f t="shared" si="11"/>
        <v>0</v>
      </c>
      <c r="BS47" s="2">
        <f t="shared" si="12"/>
        <v>1</v>
      </c>
      <c r="BT47" s="2">
        <f t="shared" si="13"/>
        <v>0</v>
      </c>
    </row>
    <row r="48" s="2" customFormat="1" spans="1:72">
      <c r="A48" s="8">
        <v>25523.86</v>
      </c>
      <c r="B48" s="8">
        <v>-6267</v>
      </c>
      <c r="C48" s="8">
        <v>16258.07</v>
      </c>
      <c r="D48" s="8">
        <v>16716.17</v>
      </c>
      <c r="E48" s="8">
        <v>0</v>
      </c>
      <c r="F48" s="9">
        <v>-4999</v>
      </c>
      <c r="G48" s="8">
        <v>187.33</v>
      </c>
      <c r="H48" s="8">
        <v>187.33</v>
      </c>
      <c r="I48" s="8">
        <v>0</v>
      </c>
      <c r="J48" s="8">
        <v>219.26</v>
      </c>
      <c r="K48" s="8">
        <v>270.86</v>
      </c>
      <c r="L48" s="8">
        <v>270.86</v>
      </c>
      <c r="M48" s="8">
        <v>501.15</v>
      </c>
      <c r="N48" s="8">
        <v>0</v>
      </c>
      <c r="O48" s="8">
        <v>0</v>
      </c>
      <c r="P48" s="8">
        <v>247.2</v>
      </c>
      <c r="Q48" s="8">
        <v>105.03</v>
      </c>
      <c r="R48" s="8">
        <v>105.03</v>
      </c>
      <c r="S48" s="8">
        <v>25539.082</v>
      </c>
      <c r="T48" s="8">
        <v>5897.184</v>
      </c>
      <c r="U48" s="8">
        <v>463.482</v>
      </c>
      <c r="V48" s="8">
        <v>17824.988</v>
      </c>
      <c r="W48" s="8">
        <v>18288.47</v>
      </c>
      <c r="X48" s="8">
        <v>-568.38</v>
      </c>
      <c r="Y48" s="8">
        <v>50.033</v>
      </c>
      <c r="Z48" s="8">
        <v>21535.52</v>
      </c>
      <c r="AA48" s="8">
        <v>700.703</v>
      </c>
      <c r="AB48" s="8">
        <v>830.41</v>
      </c>
      <c r="AC48" s="8" t="s">
        <v>60</v>
      </c>
      <c r="AD48" s="9">
        <v>-3686.792</v>
      </c>
      <c r="AE48" s="8">
        <v>0</v>
      </c>
      <c r="AF48" s="8">
        <v>0</v>
      </c>
      <c r="AG48" s="8">
        <v>0</v>
      </c>
      <c r="AH48" s="8">
        <v>0</v>
      </c>
      <c r="AI48" s="8">
        <v>0</v>
      </c>
      <c r="AJ48" s="8">
        <v>0</v>
      </c>
      <c r="AK48" s="8">
        <v>7694</v>
      </c>
      <c r="AL48" s="8">
        <v>24126.8</v>
      </c>
      <c r="AM48" s="8">
        <v>31820.8</v>
      </c>
      <c r="AN48" s="8">
        <v>20912.74</v>
      </c>
      <c r="AO48" s="8">
        <v>1171.25</v>
      </c>
      <c r="AP48" s="8">
        <v>19741.49</v>
      </c>
      <c r="AQ48" s="8">
        <v>0</v>
      </c>
      <c r="AR48" s="8">
        <v>0</v>
      </c>
      <c r="AS48" s="8"/>
      <c r="AT48" s="8"/>
      <c r="AU48" s="8">
        <v>0</v>
      </c>
      <c r="AV48" s="16">
        <v>0</v>
      </c>
      <c r="AW48" s="9">
        <v>0</v>
      </c>
      <c r="AX48" s="9">
        <v>0</v>
      </c>
      <c r="AY48" s="9">
        <v>250</v>
      </c>
      <c r="AZ48" s="20">
        <v>250</v>
      </c>
      <c r="BA48" s="9">
        <v>0</v>
      </c>
      <c r="BB48" s="9">
        <v>0</v>
      </c>
      <c r="BC48" s="8"/>
      <c r="BD48" s="8"/>
      <c r="BE48" s="24">
        <f t="shared" si="0"/>
        <v>0</v>
      </c>
      <c r="BF48" s="24">
        <f t="shared" ref="BF48:BH48" si="104">AH48</f>
        <v>0</v>
      </c>
      <c r="BG48" s="24">
        <f t="shared" si="104"/>
        <v>0</v>
      </c>
      <c r="BH48" s="24">
        <f t="shared" si="104"/>
        <v>0</v>
      </c>
      <c r="BI48" s="2">
        <f t="shared" si="5"/>
        <v>1</v>
      </c>
      <c r="BJ48" s="2">
        <f t="shared" si="6"/>
        <v>0</v>
      </c>
      <c r="BK48" s="2">
        <f t="shared" si="7"/>
        <v>1</v>
      </c>
      <c r="BL48" s="2">
        <f t="shared" si="8"/>
        <v>0</v>
      </c>
      <c r="BM48" s="23">
        <f t="shared" si="2"/>
        <v>0</v>
      </c>
      <c r="BN48" s="23">
        <f t="shared" ref="BN48:BP48" si="105">AE48</f>
        <v>0</v>
      </c>
      <c r="BO48" s="23">
        <f t="shared" si="105"/>
        <v>0</v>
      </c>
      <c r="BP48" s="23">
        <f t="shared" si="105"/>
        <v>0</v>
      </c>
      <c r="BQ48" s="2">
        <f t="shared" si="10"/>
        <v>1</v>
      </c>
      <c r="BR48" s="2">
        <f t="shared" si="11"/>
        <v>0</v>
      </c>
      <c r="BS48" s="2">
        <f t="shared" si="12"/>
        <v>1</v>
      </c>
      <c r="BT48" s="2">
        <f t="shared" si="13"/>
        <v>0</v>
      </c>
    </row>
    <row r="49" s="2" customFormat="1" spans="1:72">
      <c r="A49" s="8">
        <v>25009.34</v>
      </c>
      <c r="B49" s="8">
        <v>-6109</v>
      </c>
      <c r="C49" s="8">
        <v>16121.03</v>
      </c>
      <c r="D49" s="8">
        <v>16517.96</v>
      </c>
      <c r="E49" s="8">
        <v>0</v>
      </c>
      <c r="F49" s="9">
        <v>-4999</v>
      </c>
      <c r="G49" s="8">
        <v>186.48</v>
      </c>
      <c r="H49" s="8">
        <v>188.2</v>
      </c>
      <c r="I49" s="8">
        <v>0</v>
      </c>
      <c r="J49" s="8">
        <v>219.36</v>
      </c>
      <c r="K49" s="8">
        <v>271.33</v>
      </c>
      <c r="L49" s="8">
        <v>271.1</v>
      </c>
      <c r="M49" s="8">
        <v>502.38</v>
      </c>
      <c r="N49" s="8">
        <v>0</v>
      </c>
      <c r="O49" s="8">
        <v>0</v>
      </c>
      <c r="P49" s="8">
        <v>247.4</v>
      </c>
      <c r="Q49" s="8">
        <v>104.71</v>
      </c>
      <c r="R49" s="8">
        <v>104.82</v>
      </c>
      <c r="S49" s="8">
        <v>25320.832</v>
      </c>
      <c r="T49" s="8">
        <v>5844.363</v>
      </c>
      <c r="U49" s="8">
        <v>581.25</v>
      </c>
      <c r="V49" s="8">
        <v>17680.914</v>
      </c>
      <c r="W49" s="8">
        <v>18262.164</v>
      </c>
      <c r="X49" s="8">
        <v>-567.03</v>
      </c>
      <c r="Y49" s="8">
        <v>50.03</v>
      </c>
      <c r="Z49" s="8">
        <v>21571.176</v>
      </c>
      <c r="AA49" s="8">
        <v>712.406</v>
      </c>
      <c r="AB49" s="8">
        <v>828.22</v>
      </c>
      <c r="AC49" s="8" t="s">
        <v>60</v>
      </c>
      <c r="AD49" s="9">
        <v>-3683.8506</v>
      </c>
      <c r="AE49" s="8">
        <v>0</v>
      </c>
      <c r="AF49" s="8">
        <v>0</v>
      </c>
      <c r="AG49" s="8">
        <v>0</v>
      </c>
      <c r="AH49" s="8">
        <v>0</v>
      </c>
      <c r="AI49" s="8">
        <v>0</v>
      </c>
      <c r="AJ49" s="8">
        <v>0</v>
      </c>
      <c r="AK49" s="8">
        <v>7575</v>
      </c>
      <c r="AL49" s="8">
        <v>23758</v>
      </c>
      <c r="AM49" s="8">
        <v>31333</v>
      </c>
      <c r="AN49" s="8">
        <v>21019.44</v>
      </c>
      <c r="AO49" s="8">
        <v>1246.27</v>
      </c>
      <c r="AP49" s="8">
        <v>19773.17</v>
      </c>
      <c r="AQ49" s="8">
        <v>0</v>
      </c>
      <c r="AR49" s="8">
        <v>0</v>
      </c>
      <c r="AS49" s="8"/>
      <c r="AT49" s="8"/>
      <c r="AU49" s="8">
        <v>0</v>
      </c>
      <c r="AV49" s="16">
        <v>0</v>
      </c>
      <c r="AW49" s="9">
        <v>0</v>
      </c>
      <c r="AX49" s="9">
        <v>0</v>
      </c>
      <c r="AY49" s="9">
        <v>250</v>
      </c>
      <c r="AZ49" s="20">
        <v>250</v>
      </c>
      <c r="BA49" s="9">
        <v>0</v>
      </c>
      <c r="BB49" s="9">
        <v>0</v>
      </c>
      <c r="BC49" s="8"/>
      <c r="BD49" s="8"/>
      <c r="BE49" s="24">
        <f t="shared" si="0"/>
        <v>0</v>
      </c>
      <c r="BF49" s="24">
        <f t="shared" ref="BF49:BH49" si="106">AH49</f>
        <v>0</v>
      </c>
      <c r="BG49" s="24">
        <f t="shared" si="106"/>
        <v>0</v>
      </c>
      <c r="BH49" s="24">
        <f t="shared" si="106"/>
        <v>0</v>
      </c>
      <c r="BI49" s="2">
        <f t="shared" si="5"/>
        <v>1</v>
      </c>
      <c r="BJ49" s="2">
        <f t="shared" si="6"/>
        <v>0</v>
      </c>
      <c r="BK49" s="2">
        <f t="shared" si="7"/>
        <v>1</v>
      </c>
      <c r="BL49" s="2">
        <f t="shared" si="8"/>
        <v>0</v>
      </c>
      <c r="BM49" s="23">
        <f t="shared" si="2"/>
        <v>0</v>
      </c>
      <c r="BN49" s="23">
        <f t="shared" ref="BN49:BP49" si="107">AE49</f>
        <v>0</v>
      </c>
      <c r="BO49" s="23">
        <f t="shared" si="107"/>
        <v>0</v>
      </c>
      <c r="BP49" s="23">
        <f t="shared" si="107"/>
        <v>0</v>
      </c>
      <c r="BQ49" s="2">
        <f t="shared" si="10"/>
        <v>1</v>
      </c>
      <c r="BR49" s="2">
        <f t="shared" si="11"/>
        <v>0</v>
      </c>
      <c r="BS49" s="2">
        <f t="shared" si="12"/>
        <v>1</v>
      </c>
      <c r="BT49" s="2">
        <f t="shared" si="13"/>
        <v>0</v>
      </c>
    </row>
    <row r="50" s="2" customFormat="1" spans="1:72">
      <c r="A50" s="8">
        <v>25044.01</v>
      </c>
      <c r="B50" s="8">
        <v>-5945</v>
      </c>
      <c r="C50" s="8">
        <v>16205.4</v>
      </c>
      <c r="D50" s="8">
        <v>16526.75</v>
      </c>
      <c r="E50" s="8">
        <v>0</v>
      </c>
      <c r="F50" s="9">
        <v>-4999</v>
      </c>
      <c r="G50" s="8">
        <v>186.48</v>
      </c>
      <c r="H50" s="8">
        <v>186.48</v>
      </c>
      <c r="I50" s="8">
        <v>0</v>
      </c>
      <c r="J50" s="8">
        <v>219.56</v>
      </c>
      <c r="K50" s="8">
        <v>270.4</v>
      </c>
      <c r="L50" s="8">
        <v>271.56</v>
      </c>
      <c r="M50" s="8">
        <v>499.91</v>
      </c>
      <c r="N50" s="8">
        <v>0</v>
      </c>
      <c r="O50" s="8">
        <v>0</v>
      </c>
      <c r="P50" s="8">
        <v>247.3</v>
      </c>
      <c r="Q50" s="8">
        <v>104.66</v>
      </c>
      <c r="R50" s="8">
        <v>105.03</v>
      </c>
      <c r="S50" s="8">
        <v>25218.615</v>
      </c>
      <c r="T50" s="8">
        <v>5860.549</v>
      </c>
      <c r="U50" s="8">
        <v>559.647</v>
      </c>
      <c r="V50" s="8">
        <v>17146.04</v>
      </c>
      <c r="W50" s="8">
        <v>17705.686</v>
      </c>
      <c r="X50" s="8">
        <v>-561.98</v>
      </c>
      <c r="Y50" s="8">
        <v>49.969</v>
      </c>
      <c r="Z50" s="8">
        <v>21329.637</v>
      </c>
      <c r="AA50" s="8">
        <v>789.41</v>
      </c>
      <c r="AB50" s="8">
        <v>830.82</v>
      </c>
      <c r="AC50" s="8" t="s">
        <v>60</v>
      </c>
      <c r="AD50" s="9">
        <v>-3688.613</v>
      </c>
      <c r="AE50" s="8">
        <v>0</v>
      </c>
      <c r="AF50" s="8">
        <v>0</v>
      </c>
      <c r="AG50" s="8">
        <v>0</v>
      </c>
      <c r="AH50" s="8">
        <v>0</v>
      </c>
      <c r="AI50" s="8">
        <v>0</v>
      </c>
      <c r="AJ50" s="8">
        <v>0</v>
      </c>
      <c r="AK50" s="8">
        <v>7453</v>
      </c>
      <c r="AL50" s="8">
        <v>23474.3</v>
      </c>
      <c r="AM50" s="8">
        <v>30927.3</v>
      </c>
      <c r="AN50" s="8">
        <v>21123.14</v>
      </c>
      <c r="AO50" s="8">
        <v>1380.88</v>
      </c>
      <c r="AP50" s="8">
        <v>19742.26</v>
      </c>
      <c r="AQ50" s="8">
        <v>0</v>
      </c>
      <c r="AR50" s="8">
        <v>0</v>
      </c>
      <c r="AS50" s="8"/>
      <c r="AT50" s="8"/>
      <c r="AU50" s="8">
        <v>0</v>
      </c>
      <c r="AV50" s="16">
        <v>0</v>
      </c>
      <c r="AW50" s="9">
        <v>0</v>
      </c>
      <c r="AX50" s="9">
        <v>0</v>
      </c>
      <c r="AY50" s="9">
        <v>250</v>
      </c>
      <c r="AZ50" s="20">
        <v>250</v>
      </c>
      <c r="BA50" s="9">
        <v>0</v>
      </c>
      <c r="BB50" s="9">
        <v>0</v>
      </c>
      <c r="BC50" s="8"/>
      <c r="BD50" s="8"/>
      <c r="BE50" s="24">
        <f t="shared" si="0"/>
        <v>0</v>
      </c>
      <c r="BF50" s="24">
        <f t="shared" ref="BF50:BH50" si="108">AH50</f>
        <v>0</v>
      </c>
      <c r="BG50" s="24">
        <f t="shared" si="108"/>
        <v>0</v>
      </c>
      <c r="BH50" s="24">
        <f t="shared" si="108"/>
        <v>0</v>
      </c>
      <c r="BI50" s="2">
        <f t="shared" si="5"/>
        <v>1</v>
      </c>
      <c r="BJ50" s="2">
        <f t="shared" si="6"/>
        <v>0</v>
      </c>
      <c r="BK50" s="2">
        <f t="shared" si="7"/>
        <v>1</v>
      </c>
      <c r="BL50" s="2">
        <f t="shared" si="8"/>
        <v>0</v>
      </c>
      <c r="BM50" s="23">
        <f t="shared" si="2"/>
        <v>0</v>
      </c>
      <c r="BN50" s="23">
        <f t="shared" ref="BN50:BP50" si="109">AE50</f>
        <v>0</v>
      </c>
      <c r="BO50" s="23">
        <f t="shared" si="109"/>
        <v>0</v>
      </c>
      <c r="BP50" s="23">
        <f t="shared" si="109"/>
        <v>0</v>
      </c>
      <c r="BQ50" s="2">
        <f t="shared" si="10"/>
        <v>1</v>
      </c>
      <c r="BR50" s="2">
        <f t="shared" si="11"/>
        <v>0</v>
      </c>
      <c r="BS50" s="2">
        <f t="shared" si="12"/>
        <v>1</v>
      </c>
      <c r="BT50" s="2">
        <f t="shared" si="13"/>
        <v>0</v>
      </c>
    </row>
    <row r="51" s="2" customFormat="1" spans="1:72">
      <c r="A51" s="8">
        <v>24896.93</v>
      </c>
      <c r="B51" s="8">
        <v>-6170</v>
      </c>
      <c r="C51" s="8">
        <v>16465.25</v>
      </c>
      <c r="D51" s="8">
        <v>16596.29</v>
      </c>
      <c r="E51" s="8">
        <v>0</v>
      </c>
      <c r="F51" s="9">
        <v>-4999</v>
      </c>
      <c r="G51" s="8">
        <v>186.48</v>
      </c>
      <c r="H51" s="8">
        <v>189.05</v>
      </c>
      <c r="I51" s="8">
        <v>0</v>
      </c>
      <c r="J51" s="8">
        <v>219.76</v>
      </c>
      <c r="K51" s="8">
        <v>270.86</v>
      </c>
      <c r="L51" s="8">
        <v>272.49</v>
      </c>
      <c r="M51" s="8">
        <v>500.32</v>
      </c>
      <c r="N51" s="8">
        <v>0</v>
      </c>
      <c r="O51" s="8">
        <v>0</v>
      </c>
      <c r="P51" s="8">
        <v>247.7</v>
      </c>
      <c r="Q51" s="8">
        <v>105.24</v>
      </c>
      <c r="R51" s="8">
        <v>105.14</v>
      </c>
      <c r="S51" s="8">
        <v>25013.107</v>
      </c>
      <c r="T51" s="8">
        <v>6214.037</v>
      </c>
      <c r="U51" s="8">
        <v>750.956</v>
      </c>
      <c r="V51" s="8">
        <v>16791.032</v>
      </c>
      <c r="W51" s="8">
        <v>17541.988</v>
      </c>
      <c r="X51" s="8">
        <v>-560.68</v>
      </c>
      <c r="Y51" s="8">
        <v>49.968</v>
      </c>
      <c r="Z51" s="8">
        <v>21246.059</v>
      </c>
      <c r="AA51" s="8">
        <v>764.061</v>
      </c>
      <c r="AB51" s="8">
        <v>834.29</v>
      </c>
      <c r="AC51" s="8" t="s">
        <v>60</v>
      </c>
      <c r="AD51" s="9">
        <v>-3683.7102</v>
      </c>
      <c r="AE51" s="8">
        <v>0</v>
      </c>
      <c r="AF51" s="8">
        <v>0</v>
      </c>
      <c r="AG51" s="8">
        <v>0</v>
      </c>
      <c r="AH51" s="8">
        <v>0</v>
      </c>
      <c r="AI51" s="8">
        <v>0</v>
      </c>
      <c r="AJ51" s="8">
        <v>0</v>
      </c>
      <c r="AK51" s="8">
        <v>7602</v>
      </c>
      <c r="AL51" s="8">
        <v>23247.3</v>
      </c>
      <c r="AM51" s="8">
        <v>30849.3</v>
      </c>
      <c r="AN51" s="8">
        <v>21203.56</v>
      </c>
      <c r="AO51" s="8">
        <v>1547.83</v>
      </c>
      <c r="AP51" s="8">
        <v>19655.73</v>
      </c>
      <c r="AQ51" s="8">
        <v>0</v>
      </c>
      <c r="AR51" s="8">
        <v>0</v>
      </c>
      <c r="AS51" s="8"/>
      <c r="AT51" s="8"/>
      <c r="AU51" s="8">
        <v>0</v>
      </c>
      <c r="AV51" s="16">
        <v>0</v>
      </c>
      <c r="AW51" s="9">
        <v>0</v>
      </c>
      <c r="AX51" s="9">
        <v>0</v>
      </c>
      <c r="AY51" s="9">
        <v>250</v>
      </c>
      <c r="AZ51" s="20">
        <v>250</v>
      </c>
      <c r="BA51" s="9">
        <v>0</v>
      </c>
      <c r="BB51" s="9">
        <v>0</v>
      </c>
      <c r="BC51" s="8"/>
      <c r="BD51" s="8"/>
      <c r="BE51" s="24">
        <f t="shared" si="0"/>
        <v>0</v>
      </c>
      <c r="BF51" s="24">
        <f t="shared" ref="BF51:BH51" si="110">AH51</f>
        <v>0</v>
      </c>
      <c r="BG51" s="24">
        <f t="shared" si="110"/>
        <v>0</v>
      </c>
      <c r="BH51" s="24">
        <f t="shared" si="110"/>
        <v>0</v>
      </c>
      <c r="BI51" s="2">
        <f t="shared" si="5"/>
        <v>1</v>
      </c>
      <c r="BJ51" s="2">
        <f t="shared" si="6"/>
        <v>0</v>
      </c>
      <c r="BK51" s="2">
        <f t="shared" si="7"/>
        <v>1</v>
      </c>
      <c r="BL51" s="2">
        <f t="shared" si="8"/>
        <v>0</v>
      </c>
      <c r="BM51" s="23">
        <f t="shared" si="2"/>
        <v>0</v>
      </c>
      <c r="BN51" s="23">
        <f t="shared" ref="BN51:BP51" si="111">AE51</f>
        <v>0</v>
      </c>
      <c r="BO51" s="23">
        <f t="shared" si="111"/>
        <v>0</v>
      </c>
      <c r="BP51" s="23">
        <f t="shared" si="111"/>
        <v>0</v>
      </c>
      <c r="BQ51" s="2">
        <f t="shared" si="10"/>
        <v>1</v>
      </c>
      <c r="BR51" s="2">
        <f t="shared" si="11"/>
        <v>0</v>
      </c>
      <c r="BS51" s="2">
        <f t="shared" si="12"/>
        <v>1</v>
      </c>
      <c r="BT51" s="2">
        <f t="shared" si="13"/>
        <v>0</v>
      </c>
    </row>
    <row r="52" s="2" customFormat="1" spans="1:72">
      <c r="A52" s="8">
        <v>24860.63</v>
      </c>
      <c r="B52" s="8">
        <v>-6398</v>
      </c>
      <c r="C52" s="8">
        <v>16269.92</v>
      </c>
      <c r="D52" s="8">
        <v>16786.11</v>
      </c>
      <c r="E52" s="8">
        <v>0</v>
      </c>
      <c r="F52" s="9">
        <v>-5000</v>
      </c>
      <c r="G52" s="8">
        <v>186.48</v>
      </c>
      <c r="H52" s="8">
        <v>188.2</v>
      </c>
      <c r="I52" s="8">
        <v>0</v>
      </c>
      <c r="J52" s="8">
        <v>220.04</v>
      </c>
      <c r="K52" s="8">
        <v>271.1</v>
      </c>
      <c r="L52" s="8">
        <v>271.79</v>
      </c>
      <c r="M52" s="8">
        <v>500.73</v>
      </c>
      <c r="N52" s="8">
        <v>0</v>
      </c>
      <c r="O52" s="8">
        <v>0</v>
      </c>
      <c r="P52" s="8">
        <v>248.8</v>
      </c>
      <c r="Q52" s="8">
        <v>105.35</v>
      </c>
      <c r="R52" s="8">
        <v>105.35</v>
      </c>
      <c r="S52" s="8">
        <v>24917.523</v>
      </c>
      <c r="T52" s="8">
        <v>6156.632</v>
      </c>
      <c r="U52" s="8">
        <v>868.713</v>
      </c>
      <c r="V52" s="8">
        <v>16587.907</v>
      </c>
      <c r="W52" s="8">
        <v>17456.62</v>
      </c>
      <c r="X52" s="8">
        <v>-563.08</v>
      </c>
      <c r="Y52" s="8">
        <v>50.022</v>
      </c>
      <c r="Z52" s="8">
        <v>21043.957</v>
      </c>
      <c r="AA52" s="8">
        <v>927.522</v>
      </c>
      <c r="AB52" s="8">
        <v>834.85</v>
      </c>
      <c r="AC52" s="8" t="s">
        <v>60</v>
      </c>
      <c r="AD52" s="9">
        <v>-3687.6323</v>
      </c>
      <c r="AE52" s="8">
        <v>0</v>
      </c>
      <c r="AF52" s="8">
        <v>0</v>
      </c>
      <c r="AG52" s="8">
        <v>0</v>
      </c>
      <c r="AH52" s="8">
        <v>0</v>
      </c>
      <c r="AI52" s="8">
        <v>0</v>
      </c>
      <c r="AJ52" s="8">
        <v>0</v>
      </c>
      <c r="AK52" s="8">
        <v>7754</v>
      </c>
      <c r="AL52" s="8">
        <v>23162.2</v>
      </c>
      <c r="AM52" s="8">
        <v>30916.2</v>
      </c>
      <c r="AN52" s="8">
        <v>21183.31</v>
      </c>
      <c r="AO52" s="8">
        <v>1742.7</v>
      </c>
      <c r="AP52" s="8">
        <v>19440.61</v>
      </c>
      <c r="AQ52" s="8">
        <v>0</v>
      </c>
      <c r="AR52" s="8">
        <v>0</v>
      </c>
      <c r="AS52" s="8"/>
      <c r="AT52" s="8"/>
      <c r="AU52" s="8">
        <v>0</v>
      </c>
      <c r="AV52" s="16">
        <v>0</v>
      </c>
      <c r="AW52" s="9">
        <v>0</v>
      </c>
      <c r="AX52" s="9">
        <v>0</v>
      </c>
      <c r="AY52" s="9">
        <v>250</v>
      </c>
      <c r="AZ52" s="20">
        <v>250</v>
      </c>
      <c r="BA52" s="9">
        <v>0</v>
      </c>
      <c r="BB52" s="9">
        <v>0</v>
      </c>
      <c r="BC52" s="8"/>
      <c r="BD52" s="8"/>
      <c r="BE52" s="24">
        <f t="shared" si="0"/>
        <v>0</v>
      </c>
      <c r="BF52" s="24">
        <f t="shared" ref="BF52:BH52" si="112">AH52</f>
        <v>0</v>
      </c>
      <c r="BG52" s="24">
        <f t="shared" si="112"/>
        <v>0</v>
      </c>
      <c r="BH52" s="24">
        <f t="shared" si="112"/>
        <v>0</v>
      </c>
      <c r="BI52" s="2">
        <f t="shared" si="5"/>
        <v>1</v>
      </c>
      <c r="BJ52" s="2">
        <f t="shared" si="6"/>
        <v>0</v>
      </c>
      <c r="BK52" s="2">
        <f t="shared" si="7"/>
        <v>1</v>
      </c>
      <c r="BL52" s="2">
        <f t="shared" si="8"/>
        <v>0</v>
      </c>
      <c r="BM52" s="23">
        <f t="shared" si="2"/>
        <v>0</v>
      </c>
      <c r="BN52" s="23">
        <f t="shared" ref="BN52:BP52" si="113">AE52</f>
        <v>0</v>
      </c>
      <c r="BO52" s="23">
        <f t="shared" si="113"/>
        <v>0</v>
      </c>
      <c r="BP52" s="23">
        <f t="shared" si="113"/>
        <v>0</v>
      </c>
      <c r="BQ52" s="2">
        <f t="shared" si="10"/>
        <v>1</v>
      </c>
      <c r="BR52" s="2">
        <f t="shared" si="11"/>
        <v>0</v>
      </c>
      <c r="BS52" s="2">
        <f t="shared" si="12"/>
        <v>1</v>
      </c>
      <c r="BT52" s="2">
        <f t="shared" si="13"/>
        <v>0</v>
      </c>
    </row>
    <row r="53" s="2" customFormat="1" spans="1:72">
      <c r="A53" s="8">
        <v>24683.85</v>
      </c>
      <c r="B53" s="8">
        <v>-6626</v>
      </c>
      <c r="C53" s="8">
        <v>16112.27</v>
      </c>
      <c r="D53" s="8">
        <v>16851.87</v>
      </c>
      <c r="E53" s="8">
        <v>0</v>
      </c>
      <c r="F53" s="9">
        <v>-5000</v>
      </c>
      <c r="G53" s="8">
        <v>187.33</v>
      </c>
      <c r="H53" s="8">
        <v>189.05</v>
      </c>
      <c r="I53" s="8">
        <v>0</v>
      </c>
      <c r="J53" s="8">
        <v>219.74</v>
      </c>
      <c r="K53" s="8">
        <v>271.1</v>
      </c>
      <c r="L53" s="8">
        <v>271.56</v>
      </c>
      <c r="M53" s="8">
        <v>500.73</v>
      </c>
      <c r="N53" s="8">
        <v>0</v>
      </c>
      <c r="O53" s="8">
        <v>0</v>
      </c>
      <c r="P53" s="8">
        <v>249.4</v>
      </c>
      <c r="Q53" s="8">
        <v>104.87</v>
      </c>
      <c r="R53" s="8">
        <v>104.18</v>
      </c>
      <c r="S53" s="8">
        <v>24749.758</v>
      </c>
      <c r="T53" s="8">
        <v>6450.251</v>
      </c>
      <c r="U53" s="8">
        <v>1000.44</v>
      </c>
      <c r="V53" s="8">
        <v>16439.462</v>
      </c>
      <c r="W53" s="8">
        <v>17439.902</v>
      </c>
      <c r="X53" s="8">
        <v>-558.48</v>
      </c>
      <c r="Y53" s="8">
        <v>49.966</v>
      </c>
      <c r="Z53" s="8">
        <v>20975.99</v>
      </c>
      <c r="AA53" s="8">
        <v>885.145</v>
      </c>
      <c r="AB53" s="8">
        <v>822.65</v>
      </c>
      <c r="AC53" s="8" t="s">
        <v>60</v>
      </c>
      <c r="AD53" s="9">
        <v>-3692.395</v>
      </c>
      <c r="AE53" s="8">
        <v>0</v>
      </c>
      <c r="AF53" s="8">
        <v>0</v>
      </c>
      <c r="AG53" s="8">
        <v>0</v>
      </c>
      <c r="AH53" s="8">
        <v>0</v>
      </c>
      <c r="AI53" s="8">
        <v>0</v>
      </c>
      <c r="AJ53" s="8">
        <v>0</v>
      </c>
      <c r="AK53" s="8">
        <v>7905</v>
      </c>
      <c r="AL53" s="8">
        <v>23105.5</v>
      </c>
      <c r="AM53" s="8">
        <v>31010.5</v>
      </c>
      <c r="AN53" s="8">
        <v>21107.53</v>
      </c>
      <c r="AO53" s="8">
        <v>1952.63</v>
      </c>
      <c r="AP53" s="8">
        <v>19154.9</v>
      </c>
      <c r="AQ53" s="8">
        <v>0</v>
      </c>
      <c r="AR53" s="8">
        <v>0</v>
      </c>
      <c r="AS53" s="8"/>
      <c r="AT53" s="8"/>
      <c r="AU53" s="8">
        <v>0</v>
      </c>
      <c r="AV53" s="16">
        <v>0</v>
      </c>
      <c r="AW53" s="9">
        <v>0</v>
      </c>
      <c r="AX53" s="9">
        <v>0</v>
      </c>
      <c r="AY53" s="9">
        <v>250</v>
      </c>
      <c r="AZ53" s="20">
        <v>250</v>
      </c>
      <c r="BA53" s="9">
        <v>0</v>
      </c>
      <c r="BB53" s="9">
        <v>0</v>
      </c>
      <c r="BC53" s="8"/>
      <c r="BD53" s="8"/>
      <c r="BE53" s="24">
        <f t="shared" si="0"/>
        <v>0</v>
      </c>
      <c r="BF53" s="24">
        <f t="shared" ref="BF53:BH53" si="114">AH53</f>
        <v>0</v>
      </c>
      <c r="BG53" s="24">
        <f t="shared" si="114"/>
        <v>0</v>
      </c>
      <c r="BH53" s="24">
        <f t="shared" si="114"/>
        <v>0</v>
      </c>
      <c r="BI53" s="2">
        <f t="shared" si="5"/>
        <v>1</v>
      </c>
      <c r="BJ53" s="2">
        <f t="shared" si="6"/>
        <v>0</v>
      </c>
      <c r="BK53" s="2">
        <f t="shared" si="7"/>
        <v>1</v>
      </c>
      <c r="BL53" s="2">
        <f t="shared" si="8"/>
        <v>0</v>
      </c>
      <c r="BM53" s="23">
        <f t="shared" si="2"/>
        <v>0</v>
      </c>
      <c r="BN53" s="23">
        <f t="shared" ref="BN53:BP53" si="115">AE53</f>
        <v>0</v>
      </c>
      <c r="BO53" s="23">
        <f t="shared" si="115"/>
        <v>0</v>
      </c>
      <c r="BP53" s="23">
        <f t="shared" si="115"/>
        <v>0</v>
      </c>
      <c r="BQ53" s="2">
        <f t="shared" si="10"/>
        <v>1</v>
      </c>
      <c r="BR53" s="2">
        <f t="shared" si="11"/>
        <v>0</v>
      </c>
      <c r="BS53" s="2">
        <f t="shared" si="12"/>
        <v>1</v>
      </c>
      <c r="BT53" s="2">
        <f t="shared" si="13"/>
        <v>0</v>
      </c>
    </row>
    <row r="54" s="2" customFormat="1" spans="1:72">
      <c r="A54" s="8">
        <v>24631.31</v>
      </c>
      <c r="B54" s="8">
        <v>-6850</v>
      </c>
      <c r="C54" s="8">
        <v>16119.1</v>
      </c>
      <c r="D54" s="8">
        <v>17011.97</v>
      </c>
      <c r="E54" s="8">
        <v>0</v>
      </c>
      <c r="F54" s="9">
        <v>-4999</v>
      </c>
      <c r="G54" s="8">
        <v>187.33</v>
      </c>
      <c r="H54" s="8">
        <v>188.2</v>
      </c>
      <c r="I54" s="8">
        <v>0</v>
      </c>
      <c r="J54" s="8">
        <v>219.29</v>
      </c>
      <c r="K54" s="8">
        <v>271.1</v>
      </c>
      <c r="L54" s="8">
        <v>271.79</v>
      </c>
      <c r="M54" s="8">
        <v>499.91</v>
      </c>
      <c r="N54" s="8">
        <v>0</v>
      </c>
      <c r="O54" s="8">
        <v>0</v>
      </c>
      <c r="P54" s="8">
        <v>249</v>
      </c>
      <c r="Q54" s="8">
        <v>105.24</v>
      </c>
      <c r="R54" s="8">
        <v>105.45</v>
      </c>
      <c r="S54" s="8">
        <v>24623.625</v>
      </c>
      <c r="T54" s="8">
        <v>6661.978</v>
      </c>
      <c r="U54" s="8">
        <v>1231.069</v>
      </c>
      <c r="V54" s="8">
        <v>16576.569</v>
      </c>
      <c r="W54" s="8">
        <v>17807.639</v>
      </c>
      <c r="X54" s="8">
        <v>-557.78</v>
      </c>
      <c r="Y54" s="8">
        <v>49.966</v>
      </c>
      <c r="Z54" s="8">
        <v>21106.14</v>
      </c>
      <c r="AA54" s="8">
        <v>739.77</v>
      </c>
      <c r="AB54" s="8">
        <v>821.12</v>
      </c>
      <c r="AC54" s="8" t="s">
        <v>60</v>
      </c>
      <c r="AD54" s="9">
        <v>-3685.8115</v>
      </c>
      <c r="AE54" s="8">
        <v>0</v>
      </c>
      <c r="AF54" s="8">
        <v>0</v>
      </c>
      <c r="AG54" s="8">
        <v>0</v>
      </c>
      <c r="AH54" s="8">
        <v>0</v>
      </c>
      <c r="AI54" s="8">
        <v>0</v>
      </c>
      <c r="AJ54" s="8">
        <v>0</v>
      </c>
      <c r="AK54" s="8">
        <v>8054</v>
      </c>
      <c r="AL54" s="8">
        <v>23133.8</v>
      </c>
      <c r="AM54" s="8">
        <v>31187.8</v>
      </c>
      <c r="AN54" s="8">
        <v>20999.69</v>
      </c>
      <c r="AO54" s="8">
        <v>2192.66</v>
      </c>
      <c r="AP54" s="8">
        <v>18807.03</v>
      </c>
      <c r="AQ54" s="8">
        <v>0</v>
      </c>
      <c r="AR54" s="8">
        <v>0</v>
      </c>
      <c r="AS54" s="8"/>
      <c r="AT54" s="8"/>
      <c r="AU54" s="8">
        <v>0</v>
      </c>
      <c r="AV54" s="16">
        <v>0</v>
      </c>
      <c r="AW54" s="9">
        <v>0</v>
      </c>
      <c r="AX54" s="9">
        <v>0</v>
      </c>
      <c r="AY54" s="9">
        <v>250</v>
      </c>
      <c r="AZ54" s="20">
        <v>250</v>
      </c>
      <c r="BA54" s="9">
        <v>0</v>
      </c>
      <c r="BB54" s="9">
        <v>0</v>
      </c>
      <c r="BC54" s="8"/>
      <c r="BD54" s="8"/>
      <c r="BE54" s="24">
        <f t="shared" si="0"/>
        <v>0</v>
      </c>
      <c r="BF54" s="24">
        <f t="shared" ref="BF54:BH54" si="116">AH54</f>
        <v>0</v>
      </c>
      <c r="BG54" s="24">
        <f t="shared" si="116"/>
        <v>0</v>
      </c>
      <c r="BH54" s="24">
        <f t="shared" si="116"/>
        <v>0</v>
      </c>
      <c r="BI54" s="2">
        <f t="shared" si="5"/>
        <v>1</v>
      </c>
      <c r="BJ54" s="2">
        <f t="shared" si="6"/>
        <v>0</v>
      </c>
      <c r="BK54" s="2">
        <f t="shared" si="7"/>
        <v>1</v>
      </c>
      <c r="BL54" s="2">
        <f t="shared" si="8"/>
        <v>0</v>
      </c>
      <c r="BM54" s="23">
        <f t="shared" si="2"/>
        <v>0</v>
      </c>
      <c r="BN54" s="23">
        <f t="shared" ref="BN54:BP54" si="117">AE54</f>
        <v>0</v>
      </c>
      <c r="BO54" s="23">
        <f t="shared" si="117"/>
        <v>0</v>
      </c>
      <c r="BP54" s="23">
        <f t="shared" si="117"/>
        <v>0</v>
      </c>
      <c r="BQ54" s="2">
        <f t="shared" si="10"/>
        <v>1</v>
      </c>
      <c r="BR54" s="2">
        <f t="shared" si="11"/>
        <v>0</v>
      </c>
      <c r="BS54" s="2">
        <f t="shared" si="12"/>
        <v>1</v>
      </c>
      <c r="BT54" s="2">
        <f t="shared" si="13"/>
        <v>0</v>
      </c>
    </row>
    <row r="55" s="2" customFormat="1" spans="1:72">
      <c r="A55" s="8">
        <v>24683.25</v>
      </c>
      <c r="B55" s="8">
        <v>-6875</v>
      </c>
      <c r="C55" s="8">
        <v>16150.34</v>
      </c>
      <c r="D55" s="8">
        <v>16989.26</v>
      </c>
      <c r="E55" s="8">
        <v>0</v>
      </c>
      <c r="F55" s="9">
        <v>-4999</v>
      </c>
      <c r="G55" s="8">
        <v>188.2</v>
      </c>
      <c r="H55" s="8">
        <v>189.05</v>
      </c>
      <c r="I55" s="8">
        <v>0</v>
      </c>
      <c r="J55" s="8">
        <v>219.96</v>
      </c>
      <c r="K55" s="8">
        <v>272.49</v>
      </c>
      <c r="L55" s="8">
        <v>272.49</v>
      </c>
      <c r="M55" s="8">
        <v>500.73</v>
      </c>
      <c r="N55" s="8">
        <v>0</v>
      </c>
      <c r="O55" s="8">
        <v>0</v>
      </c>
      <c r="P55" s="8">
        <v>251.8</v>
      </c>
      <c r="Q55" s="8">
        <v>105.4</v>
      </c>
      <c r="R55" s="8">
        <v>105.4</v>
      </c>
      <c r="S55" s="8">
        <v>24774.438</v>
      </c>
      <c r="T55" s="8">
        <v>6725.195</v>
      </c>
      <c r="U55" s="8">
        <v>1318.437</v>
      </c>
      <c r="V55" s="8">
        <v>16343.356</v>
      </c>
      <c r="W55" s="8">
        <v>17661.793</v>
      </c>
      <c r="X55" s="8">
        <v>-555.93</v>
      </c>
      <c r="Y55" s="8">
        <v>49.963</v>
      </c>
      <c r="Z55" s="8">
        <v>21093.74</v>
      </c>
      <c r="AA55" s="8">
        <v>797.404</v>
      </c>
      <c r="AB55" s="8">
        <v>815.83</v>
      </c>
      <c r="AC55" s="8" t="s">
        <v>60</v>
      </c>
      <c r="AD55" s="9">
        <v>-3686.792</v>
      </c>
      <c r="AE55" s="8">
        <v>0</v>
      </c>
      <c r="AF55" s="8">
        <v>0</v>
      </c>
      <c r="AG55" s="8">
        <v>0</v>
      </c>
      <c r="AH55" s="8">
        <v>0</v>
      </c>
      <c r="AI55" s="8">
        <v>0</v>
      </c>
      <c r="AJ55" s="8">
        <v>0</v>
      </c>
      <c r="AK55" s="8">
        <v>8055</v>
      </c>
      <c r="AL55" s="8">
        <v>23247.3</v>
      </c>
      <c r="AM55" s="8">
        <v>31302.3</v>
      </c>
      <c r="AN55" s="8">
        <v>20778.63</v>
      </c>
      <c r="AO55" s="8">
        <v>2437.68</v>
      </c>
      <c r="AP55" s="8">
        <v>18340.95</v>
      </c>
      <c r="AQ55" s="8">
        <v>0</v>
      </c>
      <c r="AR55" s="8">
        <v>0</v>
      </c>
      <c r="AS55" s="8"/>
      <c r="AT55" s="8"/>
      <c r="AU55" s="8">
        <v>0</v>
      </c>
      <c r="AV55" s="16">
        <v>0</v>
      </c>
      <c r="AW55" s="9">
        <v>0</v>
      </c>
      <c r="AX55" s="9">
        <v>0</v>
      </c>
      <c r="AY55" s="9">
        <v>250</v>
      </c>
      <c r="AZ55" s="20">
        <v>250</v>
      </c>
      <c r="BA55" s="9">
        <v>0</v>
      </c>
      <c r="BB55" s="9">
        <v>0</v>
      </c>
      <c r="BC55" s="8"/>
      <c r="BD55" s="8"/>
      <c r="BE55" s="24">
        <f t="shared" si="0"/>
        <v>0</v>
      </c>
      <c r="BF55" s="24">
        <f t="shared" ref="BF55:BH55" si="118">AH55</f>
        <v>0</v>
      </c>
      <c r="BG55" s="24">
        <f t="shared" si="118"/>
        <v>0</v>
      </c>
      <c r="BH55" s="24">
        <f t="shared" si="118"/>
        <v>0</v>
      </c>
      <c r="BI55" s="2">
        <f t="shared" si="5"/>
        <v>1</v>
      </c>
      <c r="BJ55" s="2">
        <f t="shared" si="6"/>
        <v>0</v>
      </c>
      <c r="BK55" s="2">
        <f t="shared" si="7"/>
        <v>1</v>
      </c>
      <c r="BL55" s="2">
        <f t="shared" si="8"/>
        <v>0</v>
      </c>
      <c r="BM55" s="23">
        <f t="shared" si="2"/>
        <v>0</v>
      </c>
      <c r="BN55" s="23">
        <f t="shared" ref="BN55:BP55" si="119">AE55</f>
        <v>0</v>
      </c>
      <c r="BO55" s="23">
        <f t="shared" si="119"/>
        <v>0</v>
      </c>
      <c r="BP55" s="23">
        <f t="shared" si="119"/>
        <v>0</v>
      </c>
      <c r="BQ55" s="2">
        <f t="shared" si="10"/>
        <v>1</v>
      </c>
      <c r="BR55" s="2">
        <f t="shared" si="11"/>
        <v>0</v>
      </c>
      <c r="BS55" s="2">
        <f t="shared" si="12"/>
        <v>1</v>
      </c>
      <c r="BT55" s="2">
        <f t="shared" si="13"/>
        <v>0</v>
      </c>
    </row>
    <row r="56" s="2" customFormat="1" spans="1:72">
      <c r="A56" s="8">
        <v>24880.07</v>
      </c>
      <c r="B56" s="8">
        <v>-6901</v>
      </c>
      <c r="C56" s="8">
        <v>16135.06</v>
      </c>
      <c r="D56" s="8">
        <v>16931.82</v>
      </c>
      <c r="E56" s="8">
        <v>0</v>
      </c>
      <c r="F56" s="9">
        <v>-4999</v>
      </c>
      <c r="G56" s="8">
        <v>186.48</v>
      </c>
      <c r="H56" s="8">
        <v>187.33</v>
      </c>
      <c r="I56" s="8">
        <v>0</v>
      </c>
      <c r="J56" s="8">
        <v>220.39</v>
      </c>
      <c r="K56" s="8">
        <v>270.86</v>
      </c>
      <c r="L56" s="8">
        <v>271.1</v>
      </c>
      <c r="M56" s="8">
        <v>500.32</v>
      </c>
      <c r="N56" s="8">
        <v>0</v>
      </c>
      <c r="O56" s="8">
        <v>0</v>
      </c>
      <c r="P56" s="8">
        <v>248.6</v>
      </c>
      <c r="Q56" s="8">
        <v>105.51</v>
      </c>
      <c r="R56" s="8">
        <v>104.92</v>
      </c>
      <c r="S56" s="8">
        <v>24951.758</v>
      </c>
      <c r="T56" s="8">
        <v>6613.524</v>
      </c>
      <c r="U56" s="8">
        <v>1563.757</v>
      </c>
      <c r="V56" s="8">
        <v>15979.593</v>
      </c>
      <c r="W56" s="8">
        <v>17543.35</v>
      </c>
      <c r="X56" s="8">
        <v>-559.13</v>
      </c>
      <c r="Y56" s="8">
        <v>50.023</v>
      </c>
      <c r="Z56" s="8">
        <v>21029.773</v>
      </c>
      <c r="AA56" s="8">
        <v>896.723</v>
      </c>
      <c r="AB56" s="8">
        <v>816.45</v>
      </c>
      <c r="AC56" s="8" t="s">
        <v>60</v>
      </c>
      <c r="AD56" s="9">
        <v>-3691.4146</v>
      </c>
      <c r="AE56" s="8">
        <v>0</v>
      </c>
      <c r="AF56" s="8">
        <v>0</v>
      </c>
      <c r="AG56" s="8">
        <v>0</v>
      </c>
      <c r="AH56" s="8">
        <v>0</v>
      </c>
      <c r="AI56" s="8">
        <v>0</v>
      </c>
      <c r="AJ56" s="8">
        <v>0</v>
      </c>
      <c r="AK56" s="8">
        <v>8058</v>
      </c>
      <c r="AL56" s="8">
        <v>23219</v>
      </c>
      <c r="AM56" s="8">
        <v>31277</v>
      </c>
      <c r="AN56" s="8">
        <v>20466.13</v>
      </c>
      <c r="AO56" s="8">
        <v>2693.28</v>
      </c>
      <c r="AP56" s="8">
        <v>17772.85</v>
      </c>
      <c r="AQ56" s="8">
        <v>0</v>
      </c>
      <c r="AR56" s="8">
        <v>0</v>
      </c>
      <c r="AS56" s="8"/>
      <c r="AT56" s="8"/>
      <c r="AU56" s="8">
        <v>0</v>
      </c>
      <c r="AV56" s="16">
        <v>0</v>
      </c>
      <c r="AW56" s="9">
        <v>0</v>
      </c>
      <c r="AX56" s="9">
        <v>0</v>
      </c>
      <c r="AY56" s="9">
        <v>250</v>
      </c>
      <c r="AZ56" s="20">
        <v>250</v>
      </c>
      <c r="BA56" s="9">
        <v>0</v>
      </c>
      <c r="BB56" s="9">
        <v>0</v>
      </c>
      <c r="BC56" s="8"/>
      <c r="BD56" s="8"/>
      <c r="BE56" s="24">
        <f t="shared" si="0"/>
        <v>0</v>
      </c>
      <c r="BF56" s="24">
        <f t="shared" ref="BF56:BH56" si="120">AH56</f>
        <v>0</v>
      </c>
      <c r="BG56" s="24">
        <f t="shared" si="120"/>
        <v>0</v>
      </c>
      <c r="BH56" s="24">
        <f t="shared" si="120"/>
        <v>0</v>
      </c>
      <c r="BI56" s="2">
        <f t="shared" si="5"/>
        <v>1</v>
      </c>
      <c r="BJ56" s="2">
        <f t="shared" si="6"/>
        <v>0</v>
      </c>
      <c r="BK56" s="2">
        <f t="shared" si="7"/>
        <v>1</v>
      </c>
      <c r="BL56" s="2">
        <f t="shared" si="8"/>
        <v>0</v>
      </c>
      <c r="BM56" s="23">
        <f t="shared" si="2"/>
        <v>0</v>
      </c>
      <c r="BN56" s="23">
        <f t="shared" ref="BN56:BP56" si="121">AE56</f>
        <v>0</v>
      </c>
      <c r="BO56" s="23">
        <f t="shared" si="121"/>
        <v>0</v>
      </c>
      <c r="BP56" s="23">
        <f t="shared" si="121"/>
        <v>0</v>
      </c>
      <c r="BQ56" s="2">
        <f t="shared" si="10"/>
        <v>1</v>
      </c>
      <c r="BR56" s="2">
        <f t="shared" si="11"/>
        <v>0</v>
      </c>
      <c r="BS56" s="2">
        <f t="shared" si="12"/>
        <v>1</v>
      </c>
      <c r="BT56" s="2">
        <f t="shared" si="13"/>
        <v>0</v>
      </c>
    </row>
    <row r="57" s="2" customFormat="1" spans="1:72">
      <c r="A57" s="8">
        <v>25059.45</v>
      </c>
      <c r="B57" s="8">
        <v>-6926</v>
      </c>
      <c r="C57" s="8">
        <v>16253.82</v>
      </c>
      <c r="D57" s="8">
        <v>16773.86</v>
      </c>
      <c r="E57" s="8">
        <v>0</v>
      </c>
      <c r="F57" s="9">
        <v>-5000</v>
      </c>
      <c r="G57" s="8">
        <v>187.33</v>
      </c>
      <c r="H57" s="8">
        <v>186.48</v>
      </c>
      <c r="I57" s="8">
        <v>0</v>
      </c>
      <c r="J57" s="8">
        <v>219.72</v>
      </c>
      <c r="K57" s="8">
        <v>271.1</v>
      </c>
      <c r="L57" s="8">
        <v>272.26</v>
      </c>
      <c r="M57" s="8">
        <v>499.91</v>
      </c>
      <c r="N57" s="8">
        <v>0</v>
      </c>
      <c r="O57" s="8">
        <v>0</v>
      </c>
      <c r="P57" s="8">
        <v>247.1</v>
      </c>
      <c r="Q57" s="8">
        <v>105.14</v>
      </c>
      <c r="R57" s="8">
        <v>104.87</v>
      </c>
      <c r="S57" s="8">
        <v>24855.934</v>
      </c>
      <c r="T57" s="8">
        <v>6563.977</v>
      </c>
      <c r="U57" s="8">
        <v>1775.474</v>
      </c>
      <c r="V57" s="8">
        <v>15591.79</v>
      </c>
      <c r="W57" s="8">
        <v>17367.264</v>
      </c>
      <c r="X57" s="8">
        <v>-554.63</v>
      </c>
      <c r="Y57" s="8">
        <v>49.975</v>
      </c>
      <c r="Z57" s="8">
        <v>20946.777</v>
      </c>
      <c r="AA57" s="8">
        <v>909.236</v>
      </c>
      <c r="AB57" s="8">
        <v>819.86</v>
      </c>
      <c r="AC57" s="8" t="s">
        <v>60</v>
      </c>
      <c r="AD57" s="9">
        <v>-3696.7375</v>
      </c>
      <c r="AE57" s="8">
        <v>0</v>
      </c>
      <c r="AF57" s="8">
        <v>0</v>
      </c>
      <c r="AG57" s="8">
        <v>0</v>
      </c>
      <c r="AH57" s="8">
        <v>0</v>
      </c>
      <c r="AI57" s="8">
        <v>0</v>
      </c>
      <c r="AJ57" s="8">
        <v>0</v>
      </c>
      <c r="AK57" s="8">
        <v>8059</v>
      </c>
      <c r="AL57" s="8">
        <v>23474.3</v>
      </c>
      <c r="AM57" s="8">
        <v>31533.3</v>
      </c>
      <c r="AN57" s="8">
        <v>20085.66</v>
      </c>
      <c r="AO57" s="8">
        <v>2970.86</v>
      </c>
      <c r="AP57" s="8">
        <v>17114.8</v>
      </c>
      <c r="AQ57" s="8">
        <v>0</v>
      </c>
      <c r="AR57" s="8">
        <v>0</v>
      </c>
      <c r="AS57" s="8"/>
      <c r="AT57" s="8"/>
      <c r="AU57" s="8">
        <v>0</v>
      </c>
      <c r="AV57" s="16">
        <v>0</v>
      </c>
      <c r="AW57" s="9">
        <v>0</v>
      </c>
      <c r="AX57" s="9">
        <v>0</v>
      </c>
      <c r="AY57" s="9">
        <v>250</v>
      </c>
      <c r="AZ57" s="20">
        <v>250</v>
      </c>
      <c r="BA57" s="9">
        <v>0</v>
      </c>
      <c r="BB57" s="9">
        <v>0</v>
      </c>
      <c r="BC57" s="8"/>
      <c r="BD57" s="8"/>
      <c r="BE57" s="24">
        <f t="shared" si="0"/>
        <v>0</v>
      </c>
      <c r="BF57" s="24">
        <f t="shared" ref="BF57:BH57" si="122">AH57</f>
        <v>0</v>
      </c>
      <c r="BG57" s="24">
        <f t="shared" si="122"/>
        <v>0</v>
      </c>
      <c r="BH57" s="24">
        <f t="shared" si="122"/>
        <v>0</v>
      </c>
      <c r="BI57" s="2">
        <f t="shared" si="5"/>
        <v>1</v>
      </c>
      <c r="BJ57" s="2">
        <f t="shared" si="6"/>
        <v>0</v>
      </c>
      <c r="BK57" s="2">
        <f t="shared" si="7"/>
        <v>1</v>
      </c>
      <c r="BL57" s="2">
        <f t="shared" si="8"/>
        <v>0</v>
      </c>
      <c r="BM57" s="23">
        <f t="shared" si="2"/>
        <v>0</v>
      </c>
      <c r="BN57" s="23">
        <f t="shared" ref="BN57:BP57" si="123">AE57</f>
        <v>0</v>
      </c>
      <c r="BO57" s="23">
        <f t="shared" si="123"/>
        <v>0</v>
      </c>
      <c r="BP57" s="23">
        <f t="shared" si="123"/>
        <v>0</v>
      </c>
      <c r="BQ57" s="2">
        <f t="shared" si="10"/>
        <v>1</v>
      </c>
      <c r="BR57" s="2">
        <f t="shared" si="11"/>
        <v>0</v>
      </c>
      <c r="BS57" s="2">
        <f t="shared" si="12"/>
        <v>1</v>
      </c>
      <c r="BT57" s="2">
        <f t="shared" si="13"/>
        <v>0</v>
      </c>
    </row>
    <row r="58" s="2" customFormat="1" spans="1:72">
      <c r="A58" s="8">
        <v>25348.24</v>
      </c>
      <c r="B58" s="8">
        <v>-6949</v>
      </c>
      <c r="C58" s="8">
        <v>16456.62</v>
      </c>
      <c r="D58" s="8">
        <v>17650.77</v>
      </c>
      <c r="E58" s="8">
        <v>6.67</v>
      </c>
      <c r="F58" s="9">
        <v>-4999</v>
      </c>
      <c r="G58" s="8">
        <v>189.89</v>
      </c>
      <c r="H58" s="8">
        <v>190.77</v>
      </c>
      <c r="I58" s="8">
        <v>0</v>
      </c>
      <c r="J58" s="8">
        <v>219.45</v>
      </c>
      <c r="K58" s="8">
        <v>270.4</v>
      </c>
      <c r="L58" s="8">
        <v>271.1</v>
      </c>
      <c r="M58" s="8">
        <v>499.91</v>
      </c>
      <c r="N58" s="8">
        <v>0</v>
      </c>
      <c r="O58" s="8">
        <v>0</v>
      </c>
      <c r="P58" s="8">
        <v>248.6</v>
      </c>
      <c r="Q58" s="8">
        <v>104.77</v>
      </c>
      <c r="R58" s="8">
        <v>105.29</v>
      </c>
      <c r="S58" s="8">
        <v>25071.943</v>
      </c>
      <c r="T58" s="8">
        <v>6867.624</v>
      </c>
      <c r="U58" s="8">
        <v>2252.087</v>
      </c>
      <c r="V58" s="8">
        <v>15634.406</v>
      </c>
      <c r="W58" s="8">
        <v>17886.493</v>
      </c>
      <c r="X58" s="8">
        <v>-559.37</v>
      </c>
      <c r="Y58" s="8">
        <v>49.994</v>
      </c>
      <c r="Z58" s="8">
        <v>20871.234</v>
      </c>
      <c r="AA58" s="8">
        <v>962.943</v>
      </c>
      <c r="AB58" s="8">
        <v>829.65</v>
      </c>
      <c r="AC58" s="8" t="s">
        <v>60</v>
      </c>
      <c r="AD58" s="9">
        <v>-3690.294</v>
      </c>
      <c r="AE58" s="8">
        <v>6.67</v>
      </c>
      <c r="AF58" s="8">
        <v>0</v>
      </c>
      <c r="AG58" s="8">
        <v>6.67</v>
      </c>
      <c r="AH58" s="8">
        <v>0</v>
      </c>
      <c r="AI58" s="8">
        <v>0</v>
      </c>
      <c r="AJ58" s="8">
        <v>0</v>
      </c>
      <c r="AK58" s="8">
        <v>8060</v>
      </c>
      <c r="AL58" s="8">
        <v>23899.8</v>
      </c>
      <c r="AM58" s="8">
        <v>31959.8</v>
      </c>
      <c r="AN58" s="8">
        <v>19626.46</v>
      </c>
      <c r="AO58" s="8">
        <v>3224.68</v>
      </c>
      <c r="AP58" s="8">
        <v>16401.78</v>
      </c>
      <c r="AQ58" s="8">
        <v>6.67</v>
      </c>
      <c r="AR58" s="8">
        <v>0</v>
      </c>
      <c r="AS58" s="8"/>
      <c r="AT58" s="8"/>
      <c r="AU58" s="8">
        <v>0</v>
      </c>
      <c r="AV58" s="16">
        <v>0</v>
      </c>
      <c r="AW58" s="9">
        <v>0</v>
      </c>
      <c r="AX58" s="9">
        <v>6.67</v>
      </c>
      <c r="AY58" s="9">
        <v>250</v>
      </c>
      <c r="AZ58" s="20">
        <v>251</v>
      </c>
      <c r="BA58" s="9">
        <v>0</v>
      </c>
      <c r="BB58" s="9">
        <v>6.67</v>
      </c>
      <c r="BC58" s="8"/>
      <c r="BD58" s="8"/>
      <c r="BE58" s="24">
        <f t="shared" si="0"/>
        <v>0</v>
      </c>
      <c r="BF58" s="24">
        <f t="shared" ref="BF58:BH58" si="124">AH58</f>
        <v>0</v>
      </c>
      <c r="BG58" s="24">
        <f t="shared" si="124"/>
        <v>0</v>
      </c>
      <c r="BH58" s="24">
        <f t="shared" si="124"/>
        <v>0</v>
      </c>
      <c r="BI58" s="2">
        <f t="shared" si="5"/>
        <v>1</v>
      </c>
      <c r="BJ58" s="2">
        <f t="shared" si="6"/>
        <v>0</v>
      </c>
      <c r="BK58" s="2">
        <f t="shared" si="7"/>
        <v>1</v>
      </c>
      <c r="BL58" s="2">
        <f t="shared" si="8"/>
        <v>0</v>
      </c>
      <c r="BM58" s="23">
        <f t="shared" si="2"/>
        <v>6.67</v>
      </c>
      <c r="BN58" s="23">
        <f t="shared" ref="BN58:BP58" si="125">AE58</f>
        <v>6.67</v>
      </c>
      <c r="BO58" s="23">
        <f t="shared" si="125"/>
        <v>0</v>
      </c>
      <c r="BP58" s="23">
        <f t="shared" si="125"/>
        <v>6.67</v>
      </c>
      <c r="BQ58" s="2">
        <f t="shared" si="10"/>
        <v>1</v>
      </c>
      <c r="BR58" s="2">
        <f t="shared" si="11"/>
        <v>0</v>
      </c>
      <c r="BS58" s="2">
        <f t="shared" si="12"/>
        <v>1</v>
      </c>
      <c r="BT58" s="2">
        <f t="shared" si="13"/>
        <v>0</v>
      </c>
    </row>
    <row r="59" s="2" customFormat="1" spans="1:72">
      <c r="A59" s="8">
        <v>25521.91</v>
      </c>
      <c r="B59" s="8">
        <v>-6930</v>
      </c>
      <c r="C59" s="8">
        <v>17060.34</v>
      </c>
      <c r="D59" s="8">
        <v>17131.39</v>
      </c>
      <c r="E59" s="8">
        <v>100.33</v>
      </c>
      <c r="F59" s="9">
        <v>-5000</v>
      </c>
      <c r="G59" s="8">
        <v>236.04</v>
      </c>
      <c r="H59" s="8">
        <v>236.91</v>
      </c>
      <c r="I59" s="8">
        <v>0</v>
      </c>
      <c r="J59" s="8">
        <v>219.37</v>
      </c>
      <c r="K59" s="8">
        <v>271.33</v>
      </c>
      <c r="L59" s="8">
        <v>271.79</v>
      </c>
      <c r="M59" s="8">
        <v>499.09</v>
      </c>
      <c r="N59" s="8">
        <v>0</v>
      </c>
      <c r="O59" s="8">
        <v>0</v>
      </c>
      <c r="P59" s="8">
        <v>252.2</v>
      </c>
      <c r="Q59" s="8">
        <v>121.05</v>
      </c>
      <c r="R59" s="8">
        <v>120.62</v>
      </c>
      <c r="S59" s="8">
        <v>25564.94</v>
      </c>
      <c r="T59" s="8">
        <v>6718.669</v>
      </c>
      <c r="U59" s="8">
        <v>2619.756</v>
      </c>
      <c r="V59" s="8">
        <v>15472.812</v>
      </c>
      <c r="W59" s="8">
        <v>18092.568</v>
      </c>
      <c r="X59" s="8">
        <v>-559.02</v>
      </c>
      <c r="Y59" s="8">
        <v>50.001</v>
      </c>
      <c r="Z59" s="8">
        <v>20811.262</v>
      </c>
      <c r="AA59" s="8">
        <v>1019.287</v>
      </c>
      <c r="AB59" s="8">
        <v>834.51</v>
      </c>
      <c r="AC59" s="8" t="s">
        <v>60</v>
      </c>
      <c r="AD59" s="9">
        <v>-3651.6328</v>
      </c>
      <c r="AE59" s="8">
        <v>100.33</v>
      </c>
      <c r="AF59" s="8">
        <v>0</v>
      </c>
      <c r="AG59" s="8">
        <v>100.33</v>
      </c>
      <c r="AH59" s="8">
        <v>0</v>
      </c>
      <c r="AI59" s="8">
        <v>0</v>
      </c>
      <c r="AJ59" s="8">
        <v>0</v>
      </c>
      <c r="AK59" s="8">
        <v>8042</v>
      </c>
      <c r="AL59" s="8">
        <v>24325.3</v>
      </c>
      <c r="AM59" s="8">
        <v>32367.3</v>
      </c>
      <c r="AN59" s="8">
        <v>19104.35</v>
      </c>
      <c r="AO59" s="8">
        <v>3475.75</v>
      </c>
      <c r="AP59" s="8">
        <v>15628.6</v>
      </c>
      <c r="AQ59" s="8">
        <v>100.33</v>
      </c>
      <c r="AR59" s="8">
        <v>0</v>
      </c>
      <c r="AS59" s="8"/>
      <c r="AT59" s="8"/>
      <c r="AU59" s="8">
        <v>0</v>
      </c>
      <c r="AV59" s="16">
        <v>0</v>
      </c>
      <c r="AW59" s="9">
        <v>0</v>
      </c>
      <c r="AX59" s="9">
        <v>100.33</v>
      </c>
      <c r="AY59" s="9">
        <v>250</v>
      </c>
      <c r="AZ59" s="20">
        <v>251</v>
      </c>
      <c r="BA59" s="9">
        <v>0</v>
      </c>
      <c r="BB59" s="9">
        <v>100.33</v>
      </c>
      <c r="BC59" s="8"/>
      <c r="BD59" s="8"/>
      <c r="BE59" s="24">
        <f t="shared" si="0"/>
        <v>0</v>
      </c>
      <c r="BF59" s="24">
        <f t="shared" ref="BF59:BH59" si="126">AH59</f>
        <v>0</v>
      </c>
      <c r="BG59" s="24">
        <f t="shared" si="126"/>
        <v>0</v>
      </c>
      <c r="BH59" s="24">
        <f t="shared" si="126"/>
        <v>0</v>
      </c>
      <c r="BI59" s="2">
        <f t="shared" si="5"/>
        <v>1</v>
      </c>
      <c r="BJ59" s="2">
        <f t="shared" si="6"/>
        <v>0</v>
      </c>
      <c r="BK59" s="2">
        <f t="shared" si="7"/>
        <v>1</v>
      </c>
      <c r="BL59" s="2">
        <f t="shared" si="8"/>
        <v>0</v>
      </c>
      <c r="BM59" s="23">
        <f t="shared" si="2"/>
        <v>100.33</v>
      </c>
      <c r="BN59" s="23">
        <f t="shared" ref="BN59:BP59" si="127">AE59</f>
        <v>100.33</v>
      </c>
      <c r="BO59" s="23">
        <f t="shared" si="127"/>
        <v>0</v>
      </c>
      <c r="BP59" s="23">
        <f t="shared" si="127"/>
        <v>100.33</v>
      </c>
      <c r="BQ59" s="2">
        <f t="shared" si="10"/>
        <v>0</v>
      </c>
      <c r="BR59" s="2">
        <f t="shared" si="11"/>
        <v>0</v>
      </c>
      <c r="BS59" s="2">
        <f t="shared" si="12"/>
        <v>0</v>
      </c>
      <c r="BT59" s="2">
        <f t="shared" si="13"/>
        <v>0</v>
      </c>
    </row>
    <row r="60" s="2" customFormat="1" spans="1:72">
      <c r="A60" s="8">
        <v>26046.02</v>
      </c>
      <c r="B60" s="8">
        <v>-6911</v>
      </c>
      <c r="C60" s="8">
        <v>17081.05</v>
      </c>
      <c r="D60" s="8">
        <v>16995.12</v>
      </c>
      <c r="E60" s="8">
        <v>145.33</v>
      </c>
      <c r="F60" s="9">
        <v>-4999</v>
      </c>
      <c r="G60" s="8">
        <v>255.7</v>
      </c>
      <c r="H60" s="8">
        <v>250.57</v>
      </c>
      <c r="I60" s="8">
        <v>0</v>
      </c>
      <c r="J60" s="8">
        <v>219.63</v>
      </c>
      <c r="K60" s="8">
        <v>270.16</v>
      </c>
      <c r="L60" s="8">
        <v>271.56</v>
      </c>
      <c r="M60" s="8">
        <v>500.32</v>
      </c>
      <c r="N60" s="8">
        <v>0</v>
      </c>
      <c r="O60" s="8">
        <v>0</v>
      </c>
      <c r="P60" s="8">
        <v>252.4</v>
      </c>
      <c r="Q60" s="8">
        <v>146.1</v>
      </c>
      <c r="R60" s="8">
        <v>146.31</v>
      </c>
      <c r="S60" s="8">
        <v>25899.168</v>
      </c>
      <c r="T60" s="8">
        <v>6859.38</v>
      </c>
      <c r="U60" s="8">
        <v>3068.465</v>
      </c>
      <c r="V60" s="8">
        <v>15798.789</v>
      </c>
      <c r="W60" s="8">
        <v>18867.254</v>
      </c>
      <c r="X60" s="8">
        <v>-559.77</v>
      </c>
      <c r="Y60" s="8">
        <v>49.967</v>
      </c>
      <c r="Z60" s="8">
        <v>20985.502</v>
      </c>
      <c r="AA60" s="8">
        <v>642.576</v>
      </c>
      <c r="AB60" s="8">
        <v>833.49</v>
      </c>
      <c r="AC60" s="8" t="s">
        <v>60</v>
      </c>
      <c r="AD60" s="9">
        <v>-3604.8477</v>
      </c>
      <c r="AE60" s="8">
        <v>145.33</v>
      </c>
      <c r="AF60" s="8">
        <v>0</v>
      </c>
      <c r="AG60" s="8">
        <v>145.33</v>
      </c>
      <c r="AH60" s="8">
        <v>0</v>
      </c>
      <c r="AI60" s="8">
        <v>0</v>
      </c>
      <c r="AJ60" s="8">
        <v>0</v>
      </c>
      <c r="AK60" s="8">
        <v>8024</v>
      </c>
      <c r="AL60" s="8">
        <v>24949.4</v>
      </c>
      <c r="AM60" s="8">
        <v>32973.4</v>
      </c>
      <c r="AN60" s="8">
        <v>18557.35</v>
      </c>
      <c r="AO60" s="8">
        <v>3729.34</v>
      </c>
      <c r="AP60" s="8">
        <v>14828.01</v>
      </c>
      <c r="AQ60" s="8">
        <v>145.33</v>
      </c>
      <c r="AR60" s="8">
        <v>0</v>
      </c>
      <c r="AS60" s="8"/>
      <c r="AT60" s="8"/>
      <c r="AU60" s="8">
        <v>0</v>
      </c>
      <c r="AV60" s="16">
        <v>0</v>
      </c>
      <c r="AW60" s="9">
        <v>0</v>
      </c>
      <c r="AX60" s="9">
        <v>145.33</v>
      </c>
      <c r="AY60" s="9">
        <v>250</v>
      </c>
      <c r="AZ60" s="20">
        <v>251</v>
      </c>
      <c r="BA60" s="9">
        <v>0</v>
      </c>
      <c r="BB60" s="9">
        <v>145.33</v>
      </c>
      <c r="BC60" s="8"/>
      <c r="BD60" s="8"/>
      <c r="BE60" s="24">
        <f t="shared" si="0"/>
        <v>0</v>
      </c>
      <c r="BF60" s="24">
        <f t="shared" ref="BF60:BH60" si="128">AH60</f>
        <v>0</v>
      </c>
      <c r="BG60" s="24">
        <f t="shared" si="128"/>
        <v>0</v>
      </c>
      <c r="BH60" s="24">
        <f t="shared" si="128"/>
        <v>0</v>
      </c>
      <c r="BI60" s="2">
        <f t="shared" si="5"/>
        <v>1</v>
      </c>
      <c r="BJ60" s="2">
        <f t="shared" si="6"/>
        <v>0</v>
      </c>
      <c r="BK60" s="2">
        <f t="shared" si="7"/>
        <v>1</v>
      </c>
      <c r="BL60" s="2">
        <f t="shared" si="8"/>
        <v>0</v>
      </c>
      <c r="BM60" s="23">
        <f t="shared" si="2"/>
        <v>145.33</v>
      </c>
      <c r="BN60" s="23">
        <f t="shared" ref="BN60:BP60" si="129">AE60</f>
        <v>145.33</v>
      </c>
      <c r="BO60" s="23">
        <f t="shared" si="129"/>
        <v>0</v>
      </c>
      <c r="BP60" s="23">
        <f t="shared" si="129"/>
        <v>145.33</v>
      </c>
      <c r="BQ60" s="2">
        <f t="shared" si="10"/>
        <v>0</v>
      </c>
      <c r="BR60" s="2">
        <f t="shared" si="11"/>
        <v>0</v>
      </c>
      <c r="BS60" s="2">
        <f t="shared" si="12"/>
        <v>0</v>
      </c>
      <c r="BT60" s="2">
        <f t="shared" si="13"/>
        <v>0</v>
      </c>
    </row>
    <row r="61" s="2" customFormat="1" spans="1:72">
      <c r="A61" s="8">
        <v>26395.63</v>
      </c>
      <c r="B61" s="8">
        <v>-6892</v>
      </c>
      <c r="C61" s="8">
        <v>17637.89</v>
      </c>
      <c r="D61" s="8">
        <v>17023.48</v>
      </c>
      <c r="E61" s="8">
        <v>191.67</v>
      </c>
      <c r="F61" s="9">
        <v>-5000</v>
      </c>
      <c r="G61" s="8">
        <v>242.88</v>
      </c>
      <c r="H61" s="8">
        <v>240.32</v>
      </c>
      <c r="I61" s="8">
        <v>0</v>
      </c>
      <c r="J61" s="8">
        <v>219.32</v>
      </c>
      <c r="K61" s="8">
        <v>271.33</v>
      </c>
      <c r="L61" s="8">
        <v>271.1</v>
      </c>
      <c r="M61" s="8">
        <v>499.91</v>
      </c>
      <c r="N61" s="8">
        <v>0</v>
      </c>
      <c r="O61" s="8">
        <v>0</v>
      </c>
      <c r="P61" s="8">
        <v>251.1</v>
      </c>
      <c r="Q61" s="8">
        <v>159.69</v>
      </c>
      <c r="R61" s="8">
        <v>161.69</v>
      </c>
      <c r="S61" s="8">
        <v>26147.873</v>
      </c>
      <c r="T61" s="8">
        <v>6758.764</v>
      </c>
      <c r="U61" s="8">
        <v>3464.828</v>
      </c>
      <c r="V61" s="8">
        <v>14570.946</v>
      </c>
      <c r="W61" s="8">
        <v>18035.774</v>
      </c>
      <c r="X61" s="8">
        <v>-558.41</v>
      </c>
      <c r="Y61" s="8">
        <v>49.965</v>
      </c>
      <c r="Z61" s="8">
        <v>20473.766</v>
      </c>
      <c r="AA61" s="8">
        <v>1047.518</v>
      </c>
      <c r="AB61" s="8">
        <v>844.03</v>
      </c>
      <c r="AC61" s="8" t="s">
        <v>60</v>
      </c>
      <c r="AD61" s="9">
        <v>-3580.4744</v>
      </c>
      <c r="AE61" s="8">
        <v>191.67</v>
      </c>
      <c r="AF61" s="8">
        <v>0</v>
      </c>
      <c r="AG61" s="8">
        <v>191.67</v>
      </c>
      <c r="AH61" s="8">
        <v>215</v>
      </c>
      <c r="AI61" s="8">
        <v>-29.88</v>
      </c>
      <c r="AJ61" s="8">
        <v>185.12</v>
      </c>
      <c r="AK61" s="8">
        <v>8006</v>
      </c>
      <c r="AL61" s="8">
        <v>25545.2</v>
      </c>
      <c r="AM61" s="8">
        <v>33551.2</v>
      </c>
      <c r="AN61" s="8">
        <v>18030.66</v>
      </c>
      <c r="AO61" s="8">
        <v>4039.51</v>
      </c>
      <c r="AP61" s="8">
        <v>13991.15</v>
      </c>
      <c r="AQ61" s="8">
        <v>191.67</v>
      </c>
      <c r="AR61" s="8">
        <v>189.77</v>
      </c>
      <c r="AS61" s="8"/>
      <c r="AT61" s="8"/>
      <c r="AU61" s="8">
        <v>0</v>
      </c>
      <c r="AV61" s="16">
        <v>0</v>
      </c>
      <c r="AW61" s="9">
        <v>185.12</v>
      </c>
      <c r="AX61" s="9">
        <v>191.67</v>
      </c>
      <c r="AY61" s="9">
        <v>251</v>
      </c>
      <c r="AZ61" s="20">
        <v>251</v>
      </c>
      <c r="BA61" s="9">
        <v>185.12</v>
      </c>
      <c r="BB61" s="9">
        <v>191.67</v>
      </c>
      <c r="BC61" s="8"/>
      <c r="BD61" s="8"/>
      <c r="BE61" s="24">
        <f t="shared" si="0"/>
        <v>185.12</v>
      </c>
      <c r="BF61" s="24">
        <f t="shared" ref="BF61:BH61" si="130">AH61</f>
        <v>215</v>
      </c>
      <c r="BG61" s="24">
        <f t="shared" si="130"/>
        <v>-29.88</v>
      </c>
      <c r="BH61" s="24">
        <f t="shared" si="130"/>
        <v>185.12</v>
      </c>
      <c r="BI61" s="2">
        <f t="shared" si="5"/>
        <v>0</v>
      </c>
      <c r="BJ61" s="2">
        <f t="shared" si="6"/>
        <v>0</v>
      </c>
      <c r="BK61" s="2">
        <f t="shared" si="7"/>
        <v>0</v>
      </c>
      <c r="BL61" s="2">
        <f t="shared" si="8"/>
        <v>0</v>
      </c>
      <c r="BM61" s="23">
        <f t="shared" si="2"/>
        <v>191.67</v>
      </c>
      <c r="BN61" s="23">
        <f t="shared" ref="BN61:BP61" si="131">AE61</f>
        <v>191.67</v>
      </c>
      <c r="BO61" s="23">
        <f t="shared" si="131"/>
        <v>0</v>
      </c>
      <c r="BP61" s="23">
        <f t="shared" si="131"/>
        <v>191.67</v>
      </c>
      <c r="BQ61" s="2">
        <f t="shared" si="10"/>
        <v>0</v>
      </c>
      <c r="BR61" s="2">
        <f t="shared" si="11"/>
        <v>0</v>
      </c>
      <c r="BS61" s="2">
        <f t="shared" si="12"/>
        <v>0</v>
      </c>
      <c r="BT61" s="2">
        <f t="shared" si="13"/>
        <v>0</v>
      </c>
    </row>
    <row r="62" s="2" customFormat="1" spans="1:72">
      <c r="A62" s="8">
        <v>26560.52</v>
      </c>
      <c r="B62" s="8">
        <v>-6873</v>
      </c>
      <c r="C62" s="8">
        <v>17789.2</v>
      </c>
      <c r="D62" s="8">
        <v>17225.57</v>
      </c>
      <c r="E62" s="8">
        <v>226.33</v>
      </c>
      <c r="F62" s="9">
        <v>-5000</v>
      </c>
      <c r="G62" s="8">
        <v>254.86</v>
      </c>
      <c r="H62" s="8">
        <v>250.57</v>
      </c>
      <c r="I62" s="8">
        <v>0</v>
      </c>
      <c r="J62" s="8">
        <v>258.41</v>
      </c>
      <c r="K62" s="8">
        <v>271.79</v>
      </c>
      <c r="L62" s="8">
        <v>272.26</v>
      </c>
      <c r="M62" s="8">
        <v>499.91</v>
      </c>
      <c r="N62" s="8">
        <v>0</v>
      </c>
      <c r="O62" s="8">
        <v>0</v>
      </c>
      <c r="P62" s="8">
        <v>256.4</v>
      </c>
      <c r="Q62" s="8">
        <v>202.45</v>
      </c>
      <c r="R62" s="8">
        <v>204.56</v>
      </c>
      <c r="S62" s="8">
        <v>26646.21</v>
      </c>
      <c r="T62" s="8">
        <v>6440.517</v>
      </c>
      <c r="U62" s="8">
        <v>3731.82</v>
      </c>
      <c r="V62" s="8">
        <v>13340.635</v>
      </c>
      <c r="W62" s="8">
        <v>17072.454</v>
      </c>
      <c r="X62" s="8">
        <v>-557.36</v>
      </c>
      <c r="Y62" s="8">
        <v>49.962</v>
      </c>
      <c r="Z62" s="8">
        <v>19479.348</v>
      </c>
      <c r="AA62" s="8">
        <v>1453.25</v>
      </c>
      <c r="AB62" s="8">
        <v>843.3</v>
      </c>
      <c r="AC62" s="8" t="s">
        <v>60</v>
      </c>
      <c r="AD62" s="9">
        <v>-3494.468</v>
      </c>
      <c r="AE62" s="8">
        <v>226.33</v>
      </c>
      <c r="AF62" s="8">
        <v>0</v>
      </c>
      <c r="AG62" s="8">
        <v>226.33</v>
      </c>
      <c r="AH62" s="8">
        <v>215</v>
      </c>
      <c r="AI62" s="8">
        <v>-24.58</v>
      </c>
      <c r="AJ62" s="8">
        <v>190.42</v>
      </c>
      <c r="AK62" s="8">
        <v>7988</v>
      </c>
      <c r="AL62" s="8">
        <v>25970.7</v>
      </c>
      <c r="AM62" s="8">
        <v>33958.7</v>
      </c>
      <c r="AN62" s="8">
        <v>17381.96</v>
      </c>
      <c r="AO62" s="8">
        <v>4250.76</v>
      </c>
      <c r="AP62" s="8">
        <v>13131.2</v>
      </c>
      <c r="AQ62" s="8">
        <v>226.33</v>
      </c>
      <c r="AR62" s="8">
        <v>194.33</v>
      </c>
      <c r="AS62" s="8"/>
      <c r="AT62" s="8"/>
      <c r="AU62" s="8">
        <v>0</v>
      </c>
      <c r="AV62" s="16">
        <v>0</v>
      </c>
      <c r="AW62" s="9">
        <v>190.42</v>
      </c>
      <c r="AX62" s="9">
        <v>226.33</v>
      </c>
      <c r="AY62" s="9">
        <v>251</v>
      </c>
      <c r="AZ62" s="20">
        <v>251</v>
      </c>
      <c r="BA62" s="9">
        <v>190.42</v>
      </c>
      <c r="BB62" s="9">
        <v>226.33</v>
      </c>
      <c r="BC62" s="8"/>
      <c r="BD62" s="8"/>
      <c r="BE62" s="24">
        <f t="shared" si="0"/>
        <v>190.42</v>
      </c>
      <c r="BF62" s="24">
        <f t="shared" ref="BF62:BH62" si="132">AH62</f>
        <v>215</v>
      </c>
      <c r="BG62" s="24">
        <f t="shared" si="132"/>
        <v>-24.58</v>
      </c>
      <c r="BH62" s="24">
        <f t="shared" si="132"/>
        <v>190.42</v>
      </c>
      <c r="BI62" s="2">
        <f t="shared" si="5"/>
        <v>0</v>
      </c>
      <c r="BJ62" s="2">
        <f t="shared" si="6"/>
        <v>0</v>
      </c>
      <c r="BK62" s="2">
        <f t="shared" si="7"/>
        <v>0</v>
      </c>
      <c r="BL62" s="2">
        <f t="shared" si="8"/>
        <v>0</v>
      </c>
      <c r="BM62" s="23">
        <f t="shared" si="2"/>
        <v>226.33</v>
      </c>
      <c r="BN62" s="23">
        <f t="shared" ref="BN62:BP62" si="133">AE62</f>
        <v>226.33</v>
      </c>
      <c r="BO62" s="23">
        <f t="shared" si="133"/>
        <v>0</v>
      </c>
      <c r="BP62" s="23">
        <f t="shared" si="133"/>
        <v>226.33</v>
      </c>
      <c r="BQ62" s="2">
        <f t="shared" si="10"/>
        <v>0</v>
      </c>
      <c r="BR62" s="2">
        <f t="shared" si="11"/>
        <v>0</v>
      </c>
      <c r="BS62" s="2">
        <f t="shared" si="12"/>
        <v>0</v>
      </c>
      <c r="BT62" s="2">
        <f t="shared" si="13"/>
        <v>0</v>
      </c>
    </row>
    <row r="63" s="2" customFormat="1" spans="1:72">
      <c r="A63" s="8">
        <v>26946.35</v>
      </c>
      <c r="B63" s="8">
        <v>-6822</v>
      </c>
      <c r="C63" s="8">
        <v>21285.84</v>
      </c>
      <c r="D63" s="8">
        <v>16556.56</v>
      </c>
      <c r="E63" s="8">
        <v>276.67</v>
      </c>
      <c r="F63" s="9">
        <v>-4999</v>
      </c>
      <c r="G63" s="8">
        <v>306.97</v>
      </c>
      <c r="H63" s="8">
        <v>399.26</v>
      </c>
      <c r="I63" s="8">
        <v>0</v>
      </c>
      <c r="J63" s="8">
        <v>280.76</v>
      </c>
      <c r="K63" s="8">
        <v>283.42</v>
      </c>
      <c r="L63" s="8">
        <v>286.21</v>
      </c>
      <c r="M63" s="8">
        <v>568.98</v>
      </c>
      <c r="N63" s="8">
        <v>0</v>
      </c>
      <c r="O63" s="8">
        <v>0</v>
      </c>
      <c r="P63" s="8">
        <v>293.4</v>
      </c>
      <c r="Q63" s="8">
        <v>204.35</v>
      </c>
      <c r="R63" s="8">
        <v>205.09</v>
      </c>
      <c r="S63" s="8">
        <v>27106.59</v>
      </c>
      <c r="T63" s="8">
        <v>6742.747</v>
      </c>
      <c r="U63" s="8">
        <v>4155.025</v>
      </c>
      <c r="V63" s="8">
        <v>12020.892</v>
      </c>
      <c r="W63" s="8">
        <v>16175.917</v>
      </c>
      <c r="X63" s="8">
        <v>-480.41</v>
      </c>
      <c r="Y63" s="8">
        <v>50.025</v>
      </c>
      <c r="Z63" s="8">
        <v>17790.27</v>
      </c>
      <c r="AA63" s="8">
        <v>3204.783</v>
      </c>
      <c r="AB63" s="8">
        <v>842.49</v>
      </c>
      <c r="AC63" s="8" t="s">
        <v>60</v>
      </c>
      <c r="AD63" s="9">
        <v>-3367.5596</v>
      </c>
      <c r="AE63" s="8">
        <v>276.67</v>
      </c>
      <c r="AF63" s="8">
        <v>0</v>
      </c>
      <c r="AG63" s="8">
        <v>276.67</v>
      </c>
      <c r="AH63" s="8">
        <v>220</v>
      </c>
      <c r="AI63" s="8">
        <v>0</v>
      </c>
      <c r="AJ63" s="8">
        <v>220</v>
      </c>
      <c r="AK63" s="8">
        <v>7908</v>
      </c>
      <c r="AL63" s="8">
        <v>26311.2</v>
      </c>
      <c r="AM63" s="8">
        <v>34219.2</v>
      </c>
      <c r="AN63" s="8">
        <v>16713.79</v>
      </c>
      <c r="AO63" s="8">
        <v>4456.26</v>
      </c>
      <c r="AP63" s="8">
        <v>12257.53</v>
      </c>
      <c r="AQ63" s="8">
        <v>276.67</v>
      </c>
      <c r="AR63" s="8">
        <v>220</v>
      </c>
      <c r="AS63" s="8"/>
      <c r="AT63" s="8"/>
      <c r="AU63" s="8">
        <v>0</v>
      </c>
      <c r="AV63" s="16">
        <v>0</v>
      </c>
      <c r="AW63" s="9">
        <v>220</v>
      </c>
      <c r="AX63" s="9">
        <v>276.67</v>
      </c>
      <c r="AY63" s="9">
        <v>251</v>
      </c>
      <c r="AZ63" s="20">
        <v>303.8</v>
      </c>
      <c r="BA63" s="9">
        <v>220</v>
      </c>
      <c r="BB63" s="9">
        <v>276.67</v>
      </c>
      <c r="BC63" s="8"/>
      <c r="BD63" s="8"/>
      <c r="BE63" s="24">
        <f t="shared" si="0"/>
        <v>220</v>
      </c>
      <c r="BF63" s="24">
        <f t="shared" ref="BF63:BH63" si="134">AH63</f>
        <v>220</v>
      </c>
      <c r="BG63" s="24">
        <f t="shared" si="134"/>
        <v>0</v>
      </c>
      <c r="BH63" s="24">
        <f t="shared" si="134"/>
        <v>220</v>
      </c>
      <c r="BI63" s="2">
        <f t="shared" si="5"/>
        <v>0</v>
      </c>
      <c r="BJ63" s="2">
        <f t="shared" si="6"/>
        <v>0</v>
      </c>
      <c r="BK63" s="2">
        <f t="shared" si="7"/>
        <v>0</v>
      </c>
      <c r="BL63" s="2">
        <f t="shared" si="8"/>
        <v>0</v>
      </c>
      <c r="BM63" s="23">
        <f t="shared" si="2"/>
        <v>276.67</v>
      </c>
      <c r="BN63" s="23">
        <f t="shared" ref="BN63:BP63" si="135">AE63</f>
        <v>276.67</v>
      </c>
      <c r="BO63" s="23">
        <f t="shared" si="135"/>
        <v>0</v>
      </c>
      <c r="BP63" s="23">
        <f t="shared" si="135"/>
        <v>276.67</v>
      </c>
      <c r="BQ63" s="2">
        <f t="shared" si="10"/>
        <v>0</v>
      </c>
      <c r="BR63" s="2">
        <f t="shared" si="11"/>
        <v>0</v>
      </c>
      <c r="BS63" s="2">
        <f t="shared" si="12"/>
        <v>0</v>
      </c>
      <c r="BT63" s="2">
        <f t="shared" si="13"/>
        <v>0</v>
      </c>
    </row>
    <row r="64" s="2" customFormat="1" spans="1:72">
      <c r="A64" s="8">
        <v>27571.83</v>
      </c>
      <c r="B64" s="8">
        <v>-6687</v>
      </c>
      <c r="C64" s="8">
        <v>23829.81</v>
      </c>
      <c r="D64" s="8">
        <v>15928.44</v>
      </c>
      <c r="E64" s="8">
        <v>283.63</v>
      </c>
      <c r="F64" s="9">
        <v>-5000</v>
      </c>
      <c r="G64" s="8">
        <v>330.05</v>
      </c>
      <c r="H64" s="8">
        <v>547.93</v>
      </c>
      <c r="I64" s="8">
        <v>0</v>
      </c>
      <c r="J64" s="8">
        <v>360.9</v>
      </c>
      <c r="K64" s="8">
        <v>370.42</v>
      </c>
      <c r="L64" s="8">
        <v>366</v>
      </c>
      <c r="M64" s="8">
        <v>696.84</v>
      </c>
      <c r="N64" s="8">
        <v>0</v>
      </c>
      <c r="O64" s="8">
        <v>0</v>
      </c>
      <c r="P64" s="8">
        <v>381.9</v>
      </c>
      <c r="Q64" s="8">
        <v>266.14</v>
      </c>
      <c r="R64" s="8">
        <v>266.14</v>
      </c>
      <c r="S64" s="8">
        <v>27954.363</v>
      </c>
      <c r="T64" s="8">
        <v>6575.394</v>
      </c>
      <c r="U64" s="8">
        <v>4146.904</v>
      </c>
      <c r="V64" s="8">
        <v>10745.73</v>
      </c>
      <c r="W64" s="8">
        <v>14892.634</v>
      </c>
      <c r="X64" s="8">
        <v>-489.8</v>
      </c>
      <c r="Y64" s="8">
        <v>49.964</v>
      </c>
      <c r="Z64" s="8">
        <v>15039.316</v>
      </c>
      <c r="AA64" s="8">
        <v>5631.055</v>
      </c>
      <c r="AB64" s="8">
        <v>897.8</v>
      </c>
      <c r="AC64" s="8" t="s">
        <v>60</v>
      </c>
      <c r="AD64" s="9">
        <v>-2879.536</v>
      </c>
      <c r="AE64" s="8">
        <v>283.82</v>
      </c>
      <c r="AF64" s="8">
        <v>-0.25</v>
      </c>
      <c r="AG64" s="8">
        <v>283.57</v>
      </c>
      <c r="AH64" s="8">
        <v>240</v>
      </c>
      <c r="AI64" s="8">
        <v>0</v>
      </c>
      <c r="AJ64" s="8">
        <v>240</v>
      </c>
      <c r="AK64" s="8">
        <v>7829</v>
      </c>
      <c r="AL64" s="8">
        <v>26651.6</v>
      </c>
      <c r="AM64" s="8">
        <v>34480.6</v>
      </c>
      <c r="AN64" s="8">
        <v>16021.6</v>
      </c>
      <c r="AO64" s="8">
        <v>4678.86</v>
      </c>
      <c r="AP64" s="8">
        <v>11342.74</v>
      </c>
      <c r="AQ64" s="8">
        <v>283.63</v>
      </c>
      <c r="AR64" s="8">
        <v>240</v>
      </c>
      <c r="AS64" s="8"/>
      <c r="AT64" s="8"/>
      <c r="AU64" s="8">
        <v>0</v>
      </c>
      <c r="AV64" s="16">
        <v>0</v>
      </c>
      <c r="AW64" s="9">
        <v>240</v>
      </c>
      <c r="AX64" s="9">
        <v>283.57</v>
      </c>
      <c r="AY64" s="9">
        <v>330.2</v>
      </c>
      <c r="AZ64" s="20">
        <v>383</v>
      </c>
      <c r="BA64" s="9">
        <v>240</v>
      </c>
      <c r="BB64" s="9">
        <v>283.57</v>
      </c>
      <c r="BC64" s="8"/>
      <c r="BD64" s="8"/>
      <c r="BE64" s="24">
        <f t="shared" si="0"/>
        <v>240</v>
      </c>
      <c r="BF64" s="24">
        <f t="shared" ref="BF64:BH64" si="136">AH64</f>
        <v>240</v>
      </c>
      <c r="BG64" s="24">
        <f t="shared" si="136"/>
        <v>0</v>
      </c>
      <c r="BH64" s="24">
        <f t="shared" si="136"/>
        <v>240</v>
      </c>
      <c r="BI64" s="2">
        <f t="shared" si="5"/>
        <v>0</v>
      </c>
      <c r="BJ64" s="2">
        <f t="shared" si="6"/>
        <v>0</v>
      </c>
      <c r="BK64" s="2">
        <f t="shared" si="7"/>
        <v>0</v>
      </c>
      <c r="BL64" s="2">
        <f t="shared" si="8"/>
        <v>0</v>
      </c>
      <c r="BM64" s="23">
        <f t="shared" si="2"/>
        <v>283.57</v>
      </c>
      <c r="BN64" s="23">
        <f t="shared" ref="BN64:BP64" si="137">AE64</f>
        <v>283.82</v>
      </c>
      <c r="BO64" s="23">
        <f t="shared" si="137"/>
        <v>-0.25</v>
      </c>
      <c r="BP64" s="23">
        <f t="shared" si="137"/>
        <v>283.57</v>
      </c>
      <c r="BQ64" s="2">
        <f t="shared" si="10"/>
        <v>0</v>
      </c>
      <c r="BR64" s="2">
        <f t="shared" si="11"/>
        <v>0</v>
      </c>
      <c r="BS64" s="2">
        <f t="shared" si="12"/>
        <v>0</v>
      </c>
      <c r="BT64" s="2">
        <f t="shared" si="13"/>
        <v>0</v>
      </c>
    </row>
    <row r="65" s="2" customFormat="1" spans="1:72">
      <c r="A65" s="8">
        <v>27979.81</v>
      </c>
      <c r="B65" s="8">
        <v>-6594</v>
      </c>
      <c r="C65" s="8">
        <v>24393.03</v>
      </c>
      <c r="D65" s="8">
        <v>15267.44</v>
      </c>
      <c r="E65" s="8">
        <v>276.61</v>
      </c>
      <c r="F65" s="9">
        <v>-5000</v>
      </c>
      <c r="G65" s="8">
        <v>327.48</v>
      </c>
      <c r="H65" s="8">
        <v>548.8</v>
      </c>
      <c r="I65" s="8">
        <v>0</v>
      </c>
      <c r="J65" s="8">
        <v>422</v>
      </c>
      <c r="K65" s="8">
        <v>430.19</v>
      </c>
      <c r="L65" s="8">
        <v>432.52</v>
      </c>
      <c r="M65" s="8">
        <v>796.74</v>
      </c>
      <c r="N65" s="8">
        <v>0</v>
      </c>
      <c r="O65" s="8">
        <v>0</v>
      </c>
      <c r="P65" s="8">
        <v>424.5</v>
      </c>
      <c r="Q65" s="8">
        <v>250.76</v>
      </c>
      <c r="R65" s="8">
        <v>250.66</v>
      </c>
      <c r="S65" s="8">
        <v>27971.104</v>
      </c>
      <c r="T65" s="8">
        <v>6319.861</v>
      </c>
      <c r="U65" s="8">
        <v>4560.903</v>
      </c>
      <c r="V65" s="8">
        <v>9890.058</v>
      </c>
      <c r="W65" s="8">
        <v>14450.961</v>
      </c>
      <c r="X65" s="8">
        <v>-556.56</v>
      </c>
      <c r="Y65" s="8">
        <v>49.998</v>
      </c>
      <c r="Z65" s="8">
        <v>14656.246</v>
      </c>
      <c r="AA65" s="8">
        <v>6068.652</v>
      </c>
      <c r="AB65" s="8">
        <v>905.48</v>
      </c>
      <c r="AC65" s="8" t="s">
        <v>60</v>
      </c>
      <c r="AD65" s="9">
        <v>-2648.1309</v>
      </c>
      <c r="AE65" s="8">
        <v>276.33</v>
      </c>
      <c r="AF65" s="8">
        <v>0</v>
      </c>
      <c r="AG65" s="8">
        <v>276.33</v>
      </c>
      <c r="AH65" s="8">
        <v>260</v>
      </c>
      <c r="AI65" s="8">
        <v>0</v>
      </c>
      <c r="AJ65" s="8">
        <v>260</v>
      </c>
      <c r="AK65" s="8">
        <v>7750</v>
      </c>
      <c r="AL65" s="8">
        <v>27020.4</v>
      </c>
      <c r="AM65" s="8">
        <v>34770.4</v>
      </c>
      <c r="AN65" s="8">
        <v>15352.52</v>
      </c>
      <c r="AO65" s="8">
        <v>4952.25</v>
      </c>
      <c r="AP65" s="8">
        <v>10400.27</v>
      </c>
      <c r="AQ65" s="8">
        <v>276.61</v>
      </c>
      <c r="AR65" s="8">
        <v>260.88</v>
      </c>
      <c r="AS65" s="8"/>
      <c r="AT65" s="8"/>
      <c r="AU65" s="8">
        <v>0</v>
      </c>
      <c r="AV65" s="16">
        <v>0</v>
      </c>
      <c r="AW65" s="9">
        <v>260</v>
      </c>
      <c r="AX65" s="9">
        <v>276.33</v>
      </c>
      <c r="AY65" s="9">
        <v>409.4</v>
      </c>
      <c r="AZ65" s="20">
        <v>462.2</v>
      </c>
      <c r="BA65" s="9">
        <v>260</v>
      </c>
      <c r="BB65" s="9">
        <v>276.33</v>
      </c>
      <c r="BC65" s="8"/>
      <c r="BD65" s="8"/>
      <c r="BE65" s="24">
        <f t="shared" ref="BE65:BE97" si="138">AW65</f>
        <v>260</v>
      </c>
      <c r="BF65" s="24">
        <f t="shared" ref="BF65:BH65" si="139">AH65</f>
        <v>260</v>
      </c>
      <c r="BG65" s="24">
        <f t="shared" si="139"/>
        <v>0</v>
      </c>
      <c r="BH65" s="24">
        <f t="shared" si="139"/>
        <v>260</v>
      </c>
      <c r="BI65" s="2">
        <f t="shared" si="5"/>
        <v>0</v>
      </c>
      <c r="BJ65" s="2">
        <f t="shared" si="6"/>
        <v>0</v>
      </c>
      <c r="BK65" s="2">
        <f t="shared" si="7"/>
        <v>0</v>
      </c>
      <c r="BL65" s="2">
        <f t="shared" si="8"/>
        <v>0</v>
      </c>
      <c r="BM65" s="23">
        <f t="shared" ref="BM65:BM97" si="140">AX65</f>
        <v>276.33</v>
      </c>
      <c r="BN65" s="23">
        <f t="shared" ref="BN65:BP65" si="141">AE65</f>
        <v>276.33</v>
      </c>
      <c r="BO65" s="23">
        <f t="shared" si="141"/>
        <v>0</v>
      </c>
      <c r="BP65" s="23">
        <f t="shared" si="141"/>
        <v>276.33</v>
      </c>
      <c r="BQ65" s="2">
        <f t="shared" si="10"/>
        <v>0</v>
      </c>
      <c r="BR65" s="2">
        <f t="shared" si="11"/>
        <v>0</v>
      </c>
      <c r="BS65" s="2">
        <f t="shared" si="12"/>
        <v>0</v>
      </c>
      <c r="BT65" s="2">
        <f t="shared" si="13"/>
        <v>0</v>
      </c>
    </row>
    <row r="66" s="2" customFormat="1" spans="1:72">
      <c r="A66" s="2">
        <v>28540.1</v>
      </c>
      <c r="B66" s="2">
        <v>-6523</v>
      </c>
      <c r="C66" s="2">
        <v>23769.45</v>
      </c>
      <c r="D66" s="2">
        <v>14271.19</v>
      </c>
      <c r="E66" s="2">
        <v>265.18</v>
      </c>
      <c r="F66" s="7">
        <v>-4999</v>
      </c>
      <c r="G66" s="2">
        <v>327.48</v>
      </c>
      <c r="H66" s="2">
        <v>489.84</v>
      </c>
      <c r="I66" s="2">
        <v>0</v>
      </c>
      <c r="J66" s="2">
        <v>450.87</v>
      </c>
      <c r="K66" s="2">
        <v>392.28</v>
      </c>
      <c r="L66" s="2">
        <v>395.54</v>
      </c>
      <c r="M66" s="2">
        <v>786.46</v>
      </c>
      <c r="N66" s="2">
        <v>0</v>
      </c>
      <c r="O66" s="2">
        <v>0</v>
      </c>
      <c r="P66" s="2">
        <v>525</v>
      </c>
      <c r="Q66" s="2">
        <v>230.78</v>
      </c>
      <c r="R66" s="2">
        <v>229.57</v>
      </c>
      <c r="S66" s="2">
        <v>28325.258</v>
      </c>
      <c r="T66" s="2">
        <v>7081.644</v>
      </c>
      <c r="U66" s="2">
        <v>4951.459</v>
      </c>
      <c r="V66" s="2">
        <v>8624.041</v>
      </c>
      <c r="W66" s="2">
        <v>13575.5</v>
      </c>
      <c r="X66" s="2">
        <v>-310.83</v>
      </c>
      <c r="Y66" s="2">
        <v>50.025</v>
      </c>
      <c r="Z66" s="2">
        <v>13375.582</v>
      </c>
      <c r="AA66" s="2">
        <v>6434.684</v>
      </c>
      <c r="AB66" s="2">
        <v>873.15</v>
      </c>
      <c r="AC66" s="2" t="s">
        <v>60</v>
      </c>
      <c r="AD66" s="7">
        <v>-2672.2239</v>
      </c>
      <c r="AE66" s="2">
        <v>265.18</v>
      </c>
      <c r="AF66" s="2">
        <v>0</v>
      </c>
      <c r="AG66" s="2">
        <v>265.18</v>
      </c>
      <c r="AH66" s="2">
        <v>260</v>
      </c>
      <c r="AI66" s="2">
        <v>0</v>
      </c>
      <c r="AJ66" s="2">
        <v>260</v>
      </c>
      <c r="AK66" s="2">
        <v>7659</v>
      </c>
      <c r="AL66" s="2">
        <v>27531</v>
      </c>
      <c r="AM66" s="2">
        <v>35190</v>
      </c>
      <c r="AN66" s="2">
        <v>14584.92</v>
      </c>
      <c r="AO66" s="2">
        <v>5140.26</v>
      </c>
      <c r="AP66" s="2">
        <v>9444.66</v>
      </c>
      <c r="AQ66" s="2">
        <v>265.18</v>
      </c>
      <c r="AR66" s="2">
        <v>260</v>
      </c>
      <c r="AU66" s="2">
        <v>0</v>
      </c>
      <c r="AV66" s="15">
        <v>0</v>
      </c>
      <c r="AW66" s="7">
        <v>260</v>
      </c>
      <c r="AX66" s="7">
        <v>265.18</v>
      </c>
      <c r="AY66" s="7">
        <v>488.6</v>
      </c>
      <c r="AZ66" s="19">
        <v>541.4</v>
      </c>
      <c r="BA66" s="7">
        <v>260</v>
      </c>
      <c r="BB66" s="7">
        <v>265.18</v>
      </c>
      <c r="BE66" s="23">
        <f t="shared" si="138"/>
        <v>260</v>
      </c>
      <c r="BF66" s="23">
        <f t="shared" ref="BF66:BH66" si="142">AH66</f>
        <v>260</v>
      </c>
      <c r="BG66" s="23">
        <f t="shared" si="142"/>
        <v>0</v>
      </c>
      <c r="BH66" s="23">
        <f t="shared" si="142"/>
        <v>260</v>
      </c>
      <c r="BI66" s="2">
        <f t="shared" ref="BI66:BI97" si="143">IF(BE66=0,1,0)</f>
        <v>0</v>
      </c>
      <c r="BJ66" s="2">
        <f t="shared" ref="BJ66:BJ97" si="144">IF(BG66&gt;100,1,0)</f>
        <v>0</v>
      </c>
      <c r="BK66" s="2">
        <f t="shared" ref="BK66:BK97" si="145">IF(BI66&lt;&gt;BJ66,1,0)</f>
        <v>0</v>
      </c>
      <c r="BL66" s="2">
        <f t="shared" ref="BL66:BL97" si="146">IF(BJ66=1,BG66,0)</f>
        <v>0</v>
      </c>
      <c r="BM66" s="23">
        <f t="shared" si="140"/>
        <v>265.18</v>
      </c>
      <c r="BN66" s="23">
        <f t="shared" ref="BN66:BP66" si="147">AE66</f>
        <v>265.18</v>
      </c>
      <c r="BO66" s="23">
        <f t="shared" si="147"/>
        <v>0</v>
      </c>
      <c r="BP66" s="23">
        <f t="shared" si="147"/>
        <v>265.18</v>
      </c>
      <c r="BQ66" s="2">
        <f t="shared" ref="BQ66:BQ97" si="148">IF(BM66&lt;100,1,0)</f>
        <v>0</v>
      </c>
      <c r="BR66" s="2">
        <f t="shared" ref="BR66:BR97" si="149">IF(BO66&gt;100,1,0)</f>
        <v>0</v>
      </c>
      <c r="BS66" s="2">
        <f t="shared" ref="BS66:BS97" si="150">IF(BQ66&lt;&gt;BR66,1,0)</f>
        <v>0</v>
      </c>
      <c r="BT66" s="2">
        <f t="shared" ref="BT66:BT97" si="151">IF(BR66=1,BO66,0)</f>
        <v>0</v>
      </c>
    </row>
    <row r="67" s="2" customFormat="1" spans="1:72">
      <c r="A67" s="2">
        <v>29025.83</v>
      </c>
      <c r="B67" s="2">
        <v>-6853</v>
      </c>
      <c r="C67" s="2">
        <v>25772.73</v>
      </c>
      <c r="D67" s="2">
        <v>13041.72</v>
      </c>
      <c r="E67" s="2">
        <v>277</v>
      </c>
      <c r="F67" s="7">
        <v>-5000</v>
      </c>
      <c r="G67" s="2">
        <v>328.33</v>
      </c>
      <c r="H67" s="2">
        <v>548.8</v>
      </c>
      <c r="I67" s="2">
        <v>0</v>
      </c>
      <c r="J67" s="2">
        <v>471.61</v>
      </c>
      <c r="K67" s="2">
        <v>452.06</v>
      </c>
      <c r="L67" s="2">
        <v>451.83</v>
      </c>
      <c r="M67" s="2">
        <v>847.71</v>
      </c>
      <c r="N67" s="2">
        <v>0</v>
      </c>
      <c r="O67" s="2">
        <v>0</v>
      </c>
      <c r="P67" s="2">
        <v>605.3</v>
      </c>
      <c r="Q67" s="2">
        <v>265.56</v>
      </c>
      <c r="R67" s="2">
        <v>260.8</v>
      </c>
      <c r="S67" s="2">
        <v>28841.809</v>
      </c>
      <c r="T67" s="2">
        <v>7303.21</v>
      </c>
      <c r="U67" s="2">
        <v>5052.332</v>
      </c>
      <c r="V67" s="2">
        <v>7527.043</v>
      </c>
      <c r="W67" s="2">
        <v>12579.375</v>
      </c>
      <c r="X67" s="2">
        <v>-310.79</v>
      </c>
      <c r="Y67" s="2">
        <v>50.016</v>
      </c>
      <c r="Z67" s="2">
        <v>11776.684</v>
      </c>
      <c r="AA67" s="2">
        <v>7990.666</v>
      </c>
      <c r="AB67" s="2">
        <v>1164.49</v>
      </c>
      <c r="AC67" s="2" t="s">
        <v>60</v>
      </c>
      <c r="AD67" s="7">
        <v>-2359.575</v>
      </c>
      <c r="AE67" s="2">
        <v>277</v>
      </c>
      <c r="AF67" s="2">
        <v>0</v>
      </c>
      <c r="AG67" s="2">
        <v>277</v>
      </c>
      <c r="AH67" s="2">
        <v>269</v>
      </c>
      <c r="AI67" s="2">
        <v>0</v>
      </c>
      <c r="AJ67" s="2">
        <v>269</v>
      </c>
      <c r="AK67" s="2">
        <v>7392</v>
      </c>
      <c r="AL67" s="2">
        <v>28155.1</v>
      </c>
      <c r="AM67" s="2">
        <v>35547.1</v>
      </c>
      <c r="AN67" s="2">
        <v>13769.41</v>
      </c>
      <c r="AO67" s="2">
        <v>5305.79</v>
      </c>
      <c r="AP67" s="2">
        <v>8463.62</v>
      </c>
      <c r="AQ67" s="2">
        <v>277</v>
      </c>
      <c r="AR67" s="2">
        <v>269</v>
      </c>
      <c r="AU67" s="2">
        <v>0</v>
      </c>
      <c r="AV67" s="15">
        <v>0</v>
      </c>
      <c r="AW67" s="7">
        <v>269</v>
      </c>
      <c r="AX67" s="7">
        <v>277</v>
      </c>
      <c r="AY67" s="7">
        <v>531</v>
      </c>
      <c r="AZ67" s="19">
        <v>600</v>
      </c>
      <c r="BA67" s="7">
        <v>269</v>
      </c>
      <c r="BB67" s="7">
        <v>277</v>
      </c>
      <c r="BE67" s="23">
        <f t="shared" si="138"/>
        <v>269</v>
      </c>
      <c r="BF67" s="23">
        <f t="shared" ref="BF67:BH67" si="152">AH67</f>
        <v>269</v>
      </c>
      <c r="BG67" s="23">
        <f t="shared" si="152"/>
        <v>0</v>
      </c>
      <c r="BH67" s="23">
        <f t="shared" si="152"/>
        <v>269</v>
      </c>
      <c r="BI67" s="2">
        <f t="shared" si="143"/>
        <v>0</v>
      </c>
      <c r="BJ67" s="2">
        <f t="shared" si="144"/>
        <v>0</v>
      </c>
      <c r="BK67" s="2">
        <f t="shared" si="145"/>
        <v>0</v>
      </c>
      <c r="BL67" s="2">
        <f t="shared" si="146"/>
        <v>0</v>
      </c>
      <c r="BM67" s="23">
        <f t="shared" si="140"/>
        <v>277</v>
      </c>
      <c r="BN67" s="23">
        <f t="shared" ref="BN67:BP67" si="153">AE67</f>
        <v>277</v>
      </c>
      <c r="BO67" s="23">
        <f t="shared" si="153"/>
        <v>0</v>
      </c>
      <c r="BP67" s="23">
        <f t="shared" si="153"/>
        <v>277</v>
      </c>
      <c r="BQ67" s="2">
        <f t="shared" si="148"/>
        <v>0</v>
      </c>
      <c r="BR67" s="2">
        <f t="shared" si="149"/>
        <v>0</v>
      </c>
      <c r="BS67" s="2">
        <f t="shared" si="150"/>
        <v>0</v>
      </c>
      <c r="BT67" s="2">
        <f t="shared" si="151"/>
        <v>0</v>
      </c>
    </row>
    <row r="68" s="1" customFormat="1" spans="1:72">
      <c r="A68" s="1">
        <v>29502.79</v>
      </c>
      <c r="B68" s="1">
        <v>-7001</v>
      </c>
      <c r="C68" s="1">
        <v>27363.15</v>
      </c>
      <c r="D68" s="1">
        <v>12218.76</v>
      </c>
      <c r="E68" s="1">
        <v>286.67</v>
      </c>
      <c r="F68" s="6">
        <v>-5000</v>
      </c>
      <c r="G68" s="1">
        <v>328.33</v>
      </c>
      <c r="H68" s="1">
        <v>646.22</v>
      </c>
      <c r="I68" s="1">
        <v>0</v>
      </c>
      <c r="J68" s="1">
        <v>499.34</v>
      </c>
      <c r="K68" s="1">
        <v>506.02</v>
      </c>
      <c r="L68" s="1">
        <v>451.13</v>
      </c>
      <c r="M68" s="1">
        <v>847.3</v>
      </c>
      <c r="N68" s="1">
        <v>0</v>
      </c>
      <c r="O68" s="1">
        <v>0</v>
      </c>
      <c r="P68" s="1">
        <v>606.2</v>
      </c>
      <c r="Q68" s="1">
        <v>269.47</v>
      </c>
      <c r="R68" s="1">
        <v>269.1</v>
      </c>
      <c r="S68" s="1">
        <v>29392.719</v>
      </c>
      <c r="T68" s="1">
        <v>7212.992</v>
      </c>
      <c r="U68" s="1">
        <v>5241.392</v>
      </c>
      <c r="V68" s="1">
        <v>6529.221</v>
      </c>
      <c r="W68" s="1">
        <v>11770.614</v>
      </c>
      <c r="X68" s="1">
        <v>-308.32</v>
      </c>
      <c r="Y68" s="1">
        <v>49.973</v>
      </c>
      <c r="Z68" s="1">
        <v>10543.375</v>
      </c>
      <c r="AA68" s="1">
        <v>9263.912</v>
      </c>
      <c r="AB68" s="1">
        <v>1171.44</v>
      </c>
      <c r="AC68" s="1" t="s">
        <v>60</v>
      </c>
      <c r="AD68" s="6">
        <v>-2283.794</v>
      </c>
      <c r="AE68" s="1">
        <v>286.67</v>
      </c>
      <c r="AF68" s="1">
        <v>0</v>
      </c>
      <c r="AG68" s="1">
        <v>286.67</v>
      </c>
      <c r="AH68" s="1">
        <v>281</v>
      </c>
      <c r="AI68" s="1">
        <v>0</v>
      </c>
      <c r="AJ68" s="1">
        <v>281</v>
      </c>
      <c r="AK68" s="1">
        <v>7119</v>
      </c>
      <c r="AL68" s="1">
        <v>28807.6</v>
      </c>
      <c r="AM68" s="1">
        <v>35926.6</v>
      </c>
      <c r="AN68" s="1">
        <v>12934.64</v>
      </c>
      <c r="AO68" s="1">
        <v>5450.85</v>
      </c>
      <c r="AP68" s="1">
        <v>7483.79</v>
      </c>
      <c r="AQ68" s="1">
        <v>286.67</v>
      </c>
      <c r="AR68" s="1">
        <v>281</v>
      </c>
      <c r="AU68" s="1">
        <v>0</v>
      </c>
      <c r="AV68" s="14">
        <v>0</v>
      </c>
      <c r="AW68" s="6">
        <v>281</v>
      </c>
      <c r="AX68" s="6">
        <v>286.67</v>
      </c>
      <c r="AY68" s="6">
        <v>600</v>
      </c>
      <c r="AZ68" s="18">
        <v>602.93</v>
      </c>
      <c r="BA68" s="6">
        <v>281</v>
      </c>
      <c r="BB68" s="6">
        <v>286.67</v>
      </c>
      <c r="BE68" s="22">
        <f t="shared" si="138"/>
        <v>281</v>
      </c>
      <c r="BF68" s="22">
        <f t="shared" ref="BF68:BH68" si="154">AH68</f>
        <v>281</v>
      </c>
      <c r="BG68" s="22">
        <f t="shared" si="154"/>
        <v>0</v>
      </c>
      <c r="BH68" s="22">
        <f t="shared" si="154"/>
        <v>281</v>
      </c>
      <c r="BI68" s="1">
        <f t="shared" si="143"/>
        <v>0</v>
      </c>
      <c r="BJ68" s="1">
        <f t="shared" si="144"/>
        <v>0</v>
      </c>
      <c r="BK68" s="1">
        <f t="shared" si="145"/>
        <v>0</v>
      </c>
      <c r="BL68" s="1">
        <f t="shared" si="146"/>
        <v>0</v>
      </c>
      <c r="BM68" s="22">
        <f t="shared" si="140"/>
        <v>286.67</v>
      </c>
      <c r="BN68" s="22">
        <f t="shared" ref="BN68:BP68" si="155">AE68</f>
        <v>286.67</v>
      </c>
      <c r="BO68" s="22">
        <f t="shared" si="155"/>
        <v>0</v>
      </c>
      <c r="BP68" s="22">
        <f t="shared" si="155"/>
        <v>286.67</v>
      </c>
      <c r="BQ68" s="1">
        <f t="shared" si="148"/>
        <v>0</v>
      </c>
      <c r="BR68" s="1">
        <f t="shared" si="149"/>
        <v>0</v>
      </c>
      <c r="BS68" s="1">
        <f t="shared" si="150"/>
        <v>0</v>
      </c>
      <c r="BT68" s="1">
        <f t="shared" si="151"/>
        <v>0</v>
      </c>
    </row>
    <row r="69" s="1" customFormat="1" spans="1:72">
      <c r="A69" s="1">
        <v>29794.67</v>
      </c>
      <c r="B69" s="1">
        <v>-7112</v>
      </c>
      <c r="C69" s="1">
        <v>28912.78</v>
      </c>
      <c r="D69" s="1">
        <v>11154.95</v>
      </c>
      <c r="E69" s="1">
        <v>294.67</v>
      </c>
      <c r="F69" s="6">
        <v>-5000</v>
      </c>
      <c r="G69" s="1">
        <v>327.48</v>
      </c>
      <c r="H69" s="1">
        <v>648.78</v>
      </c>
      <c r="I69" s="1">
        <v>0</v>
      </c>
      <c r="J69" s="1">
        <v>522.44</v>
      </c>
      <c r="K69" s="1">
        <v>521.84</v>
      </c>
      <c r="L69" s="1">
        <v>523</v>
      </c>
      <c r="M69" s="1">
        <v>858.4</v>
      </c>
      <c r="N69" s="1">
        <v>0</v>
      </c>
      <c r="O69" s="1">
        <v>0</v>
      </c>
      <c r="P69" s="1">
        <v>638.2</v>
      </c>
      <c r="Q69" s="1">
        <v>269.1</v>
      </c>
      <c r="R69" s="1">
        <v>270.06</v>
      </c>
      <c r="S69" s="1">
        <v>29322.037</v>
      </c>
      <c r="T69" s="1">
        <v>7268.107</v>
      </c>
      <c r="U69" s="1">
        <v>5255.613</v>
      </c>
      <c r="V69" s="1">
        <v>5558.799</v>
      </c>
      <c r="W69" s="1">
        <v>10814.412</v>
      </c>
      <c r="X69" s="1">
        <v>-13.76</v>
      </c>
      <c r="Y69" s="1">
        <v>50.034</v>
      </c>
      <c r="Z69" s="1">
        <v>9547.59</v>
      </c>
      <c r="AA69" s="1">
        <v>10287.053</v>
      </c>
      <c r="AB69" s="1">
        <v>1180.21</v>
      </c>
      <c r="AC69" s="1" t="s">
        <v>60</v>
      </c>
      <c r="AD69" s="6">
        <v>-2166.8306</v>
      </c>
      <c r="AE69" s="1">
        <v>294.67</v>
      </c>
      <c r="AF69" s="1">
        <v>0</v>
      </c>
      <c r="AG69" s="1">
        <v>294.67</v>
      </c>
      <c r="AH69" s="1">
        <v>285</v>
      </c>
      <c r="AI69" s="1">
        <v>0</v>
      </c>
      <c r="AJ69" s="1">
        <v>285</v>
      </c>
      <c r="AK69" s="1">
        <v>6849</v>
      </c>
      <c r="AL69" s="1">
        <v>29233.2</v>
      </c>
      <c r="AM69" s="1">
        <v>36082.2</v>
      </c>
      <c r="AN69" s="1">
        <v>12132.04</v>
      </c>
      <c r="AO69" s="1">
        <v>5622.14</v>
      </c>
      <c r="AP69" s="1">
        <v>6509.9</v>
      </c>
      <c r="AQ69" s="1">
        <v>294.67</v>
      </c>
      <c r="AR69" s="1">
        <v>285</v>
      </c>
      <c r="AU69" s="1">
        <v>0</v>
      </c>
      <c r="AV69" s="14">
        <v>0</v>
      </c>
      <c r="AW69" s="6">
        <v>285</v>
      </c>
      <c r="AX69" s="6">
        <v>294.67</v>
      </c>
      <c r="AY69" s="6">
        <v>600</v>
      </c>
      <c r="AZ69" s="18">
        <v>640</v>
      </c>
      <c r="BA69" s="6">
        <v>285</v>
      </c>
      <c r="BB69" s="6">
        <v>294.67</v>
      </c>
      <c r="BE69" s="22">
        <f t="shared" si="138"/>
        <v>285</v>
      </c>
      <c r="BF69" s="22">
        <f t="shared" ref="BF69:BH69" si="156">AH69</f>
        <v>285</v>
      </c>
      <c r="BG69" s="22">
        <f t="shared" si="156"/>
        <v>0</v>
      </c>
      <c r="BH69" s="22">
        <f t="shared" si="156"/>
        <v>285</v>
      </c>
      <c r="BI69" s="1">
        <f t="shared" si="143"/>
        <v>0</v>
      </c>
      <c r="BJ69" s="1">
        <f t="shared" si="144"/>
        <v>0</v>
      </c>
      <c r="BK69" s="1">
        <f t="shared" si="145"/>
        <v>0</v>
      </c>
      <c r="BL69" s="1">
        <f t="shared" si="146"/>
        <v>0</v>
      </c>
      <c r="BM69" s="22">
        <f t="shared" si="140"/>
        <v>294.67</v>
      </c>
      <c r="BN69" s="22">
        <f t="shared" ref="BN69:BP69" si="157">AE69</f>
        <v>294.67</v>
      </c>
      <c r="BO69" s="22">
        <f t="shared" si="157"/>
        <v>0</v>
      </c>
      <c r="BP69" s="22">
        <f t="shared" si="157"/>
        <v>294.67</v>
      </c>
      <c r="BQ69" s="1">
        <f t="shared" si="148"/>
        <v>0</v>
      </c>
      <c r="BR69" s="1">
        <f t="shared" si="149"/>
        <v>0</v>
      </c>
      <c r="BS69" s="1">
        <f t="shared" si="150"/>
        <v>0</v>
      </c>
      <c r="BT69" s="1">
        <f t="shared" si="151"/>
        <v>0</v>
      </c>
    </row>
    <row r="70" s="1" customFormat="1" spans="1:72">
      <c r="A70" s="1">
        <v>29936.48</v>
      </c>
      <c r="B70" s="1">
        <v>-7229</v>
      </c>
      <c r="C70" s="1">
        <v>29370.26</v>
      </c>
      <c r="D70" s="1">
        <v>10322.44</v>
      </c>
      <c r="E70" s="1">
        <v>300</v>
      </c>
      <c r="F70" s="6">
        <v>-5000</v>
      </c>
      <c r="G70" s="1">
        <v>327.48</v>
      </c>
      <c r="H70" s="1">
        <v>648.78</v>
      </c>
      <c r="I70" s="1">
        <v>0</v>
      </c>
      <c r="J70" s="1">
        <v>569.91</v>
      </c>
      <c r="K70" s="1">
        <v>532.54</v>
      </c>
      <c r="L70" s="1">
        <v>527.19</v>
      </c>
      <c r="M70" s="1">
        <v>877.31</v>
      </c>
      <c r="N70" s="1">
        <v>0</v>
      </c>
      <c r="O70" s="1">
        <v>0</v>
      </c>
      <c r="P70" s="1">
        <v>646.7</v>
      </c>
      <c r="Q70" s="1">
        <v>268.84</v>
      </c>
      <c r="R70" s="1">
        <v>270.16</v>
      </c>
      <c r="S70" s="1">
        <v>29486.59</v>
      </c>
      <c r="T70" s="1">
        <v>7219.773</v>
      </c>
      <c r="U70" s="1">
        <v>5417.094</v>
      </c>
      <c r="V70" s="1">
        <v>4705.976</v>
      </c>
      <c r="W70" s="1">
        <v>10123.07</v>
      </c>
      <c r="X70" s="1">
        <v>178.21</v>
      </c>
      <c r="Y70" s="1">
        <v>49.966</v>
      </c>
      <c r="Z70" s="1">
        <v>9151.227</v>
      </c>
      <c r="AA70" s="1">
        <v>10707.773</v>
      </c>
      <c r="AB70" s="1">
        <v>1188.64</v>
      </c>
      <c r="AC70" s="1" t="s">
        <v>60</v>
      </c>
      <c r="AD70" s="6">
        <v>-2127.7495</v>
      </c>
      <c r="AE70" s="1">
        <v>300</v>
      </c>
      <c r="AF70" s="1">
        <v>0</v>
      </c>
      <c r="AG70" s="1">
        <v>300</v>
      </c>
      <c r="AH70" s="1">
        <v>300</v>
      </c>
      <c r="AI70" s="1">
        <v>0</v>
      </c>
      <c r="AJ70" s="1">
        <v>300</v>
      </c>
      <c r="AK70" s="1">
        <v>6583</v>
      </c>
      <c r="AL70" s="1">
        <v>29743.8</v>
      </c>
      <c r="AM70" s="1">
        <v>36326.8</v>
      </c>
      <c r="AN70" s="1">
        <v>11241.89</v>
      </c>
      <c r="AO70" s="1">
        <v>5698.3</v>
      </c>
      <c r="AP70" s="1">
        <v>5543.59</v>
      </c>
      <c r="AQ70" s="1">
        <v>300</v>
      </c>
      <c r="AR70" s="1">
        <v>300</v>
      </c>
      <c r="AU70" s="1">
        <v>0</v>
      </c>
      <c r="AV70" s="14">
        <v>0</v>
      </c>
      <c r="AW70" s="6">
        <v>300</v>
      </c>
      <c r="AX70" s="6">
        <v>300</v>
      </c>
      <c r="AY70" s="6">
        <v>640</v>
      </c>
      <c r="AZ70" s="18">
        <v>640</v>
      </c>
      <c r="BA70" s="6">
        <v>300</v>
      </c>
      <c r="BB70" s="6">
        <v>300</v>
      </c>
      <c r="BE70" s="22">
        <f t="shared" si="138"/>
        <v>300</v>
      </c>
      <c r="BF70" s="22">
        <f t="shared" ref="BF70:BH70" si="158">AH70</f>
        <v>300</v>
      </c>
      <c r="BG70" s="22">
        <f t="shared" si="158"/>
        <v>0</v>
      </c>
      <c r="BH70" s="22">
        <f t="shared" si="158"/>
        <v>300</v>
      </c>
      <c r="BI70" s="1">
        <f t="shared" si="143"/>
        <v>0</v>
      </c>
      <c r="BJ70" s="1">
        <f t="shared" si="144"/>
        <v>0</v>
      </c>
      <c r="BK70" s="1">
        <f t="shared" si="145"/>
        <v>0</v>
      </c>
      <c r="BL70" s="1">
        <f t="shared" si="146"/>
        <v>0</v>
      </c>
      <c r="BM70" s="22">
        <f t="shared" si="140"/>
        <v>300</v>
      </c>
      <c r="BN70" s="22">
        <f t="shared" ref="BN70:BP70" si="159">AE70</f>
        <v>300</v>
      </c>
      <c r="BO70" s="22">
        <f t="shared" si="159"/>
        <v>0</v>
      </c>
      <c r="BP70" s="22">
        <f t="shared" si="159"/>
        <v>300</v>
      </c>
      <c r="BQ70" s="1">
        <f t="shared" si="148"/>
        <v>0</v>
      </c>
      <c r="BR70" s="1">
        <f t="shared" si="149"/>
        <v>0</v>
      </c>
      <c r="BS70" s="1">
        <f t="shared" si="150"/>
        <v>0</v>
      </c>
      <c r="BT70" s="1">
        <f t="shared" si="151"/>
        <v>0</v>
      </c>
    </row>
    <row r="71" s="1" customFormat="1" spans="1:72">
      <c r="A71" s="1">
        <v>30313.97</v>
      </c>
      <c r="B71" s="1">
        <v>-7305</v>
      </c>
      <c r="C71" s="1">
        <v>30246.48</v>
      </c>
      <c r="D71" s="1">
        <v>9351.58</v>
      </c>
      <c r="E71" s="1">
        <v>304</v>
      </c>
      <c r="F71" s="6">
        <v>-5000</v>
      </c>
      <c r="G71" s="1">
        <v>327.48</v>
      </c>
      <c r="H71" s="1">
        <v>648.78</v>
      </c>
      <c r="I71" s="1">
        <v>0</v>
      </c>
      <c r="J71" s="1">
        <v>600.72</v>
      </c>
      <c r="K71" s="1">
        <v>531.37</v>
      </c>
      <c r="L71" s="1">
        <v>532.54</v>
      </c>
      <c r="M71" s="1">
        <v>898.69</v>
      </c>
      <c r="N71" s="1">
        <v>0</v>
      </c>
      <c r="O71" s="1">
        <v>0</v>
      </c>
      <c r="P71" s="1">
        <v>650.5</v>
      </c>
      <c r="Q71" s="1">
        <v>280.1</v>
      </c>
      <c r="R71" s="1">
        <v>270.27</v>
      </c>
      <c r="S71" s="1">
        <v>30026.682</v>
      </c>
      <c r="T71" s="1">
        <v>7193.889</v>
      </c>
      <c r="U71" s="1">
        <v>5233.922</v>
      </c>
      <c r="V71" s="1">
        <v>3889.432</v>
      </c>
      <c r="W71" s="1">
        <v>9123.354</v>
      </c>
      <c r="X71" s="1">
        <v>176.31</v>
      </c>
      <c r="Y71" s="1">
        <v>50.026</v>
      </c>
      <c r="Z71" s="1">
        <v>7964.77</v>
      </c>
      <c r="AA71" s="1">
        <v>11984.625</v>
      </c>
      <c r="AB71" s="1">
        <v>1093.19</v>
      </c>
      <c r="AC71" s="1" t="s">
        <v>60</v>
      </c>
      <c r="AD71" s="6">
        <v>-2080.684</v>
      </c>
      <c r="AE71" s="1">
        <v>304</v>
      </c>
      <c r="AF71" s="1">
        <v>0</v>
      </c>
      <c r="AG71" s="1">
        <v>304</v>
      </c>
      <c r="AH71" s="1">
        <v>310</v>
      </c>
      <c r="AI71" s="1">
        <v>0</v>
      </c>
      <c r="AJ71" s="1">
        <v>310</v>
      </c>
      <c r="AK71" s="1">
        <v>6656</v>
      </c>
      <c r="AL71" s="1">
        <v>30282.8</v>
      </c>
      <c r="AM71" s="1">
        <v>36938.8</v>
      </c>
      <c r="AN71" s="1">
        <v>10329.8</v>
      </c>
      <c r="AO71" s="1">
        <v>5732.02</v>
      </c>
      <c r="AP71" s="1">
        <v>4597.78</v>
      </c>
      <c r="AQ71" s="1">
        <v>304</v>
      </c>
      <c r="AR71" s="1">
        <v>310</v>
      </c>
      <c r="AU71" s="1">
        <v>0</v>
      </c>
      <c r="AV71" s="14">
        <v>0</v>
      </c>
      <c r="AW71" s="6">
        <v>310</v>
      </c>
      <c r="AX71" s="6">
        <v>304</v>
      </c>
      <c r="AY71" s="6">
        <v>642.8</v>
      </c>
      <c r="AZ71" s="18">
        <v>648.67</v>
      </c>
      <c r="BA71" s="6">
        <v>310</v>
      </c>
      <c r="BB71" s="6">
        <v>304</v>
      </c>
      <c r="BE71" s="22">
        <f t="shared" si="138"/>
        <v>310</v>
      </c>
      <c r="BF71" s="22">
        <f t="shared" ref="BF71:BH71" si="160">AH71</f>
        <v>310</v>
      </c>
      <c r="BG71" s="22">
        <f t="shared" si="160"/>
        <v>0</v>
      </c>
      <c r="BH71" s="22">
        <f t="shared" si="160"/>
        <v>310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22">
        <f t="shared" si="140"/>
        <v>304</v>
      </c>
      <c r="BN71" s="22">
        <f t="shared" ref="BN71:BP71" si="161">AE71</f>
        <v>304</v>
      </c>
      <c r="BO71" s="22">
        <f t="shared" si="161"/>
        <v>0</v>
      </c>
      <c r="BP71" s="22">
        <f t="shared" si="161"/>
        <v>304</v>
      </c>
      <c r="BQ71" s="1">
        <f t="shared" si="148"/>
        <v>0</v>
      </c>
      <c r="BR71" s="1">
        <f t="shared" si="149"/>
        <v>0</v>
      </c>
      <c r="BS71" s="1">
        <f t="shared" si="150"/>
        <v>0</v>
      </c>
      <c r="BT71" s="1">
        <f t="shared" si="151"/>
        <v>0</v>
      </c>
    </row>
    <row r="72" s="1" customFormat="1" spans="1:72">
      <c r="A72" s="1">
        <v>30621.03</v>
      </c>
      <c r="B72" s="1">
        <v>-7377</v>
      </c>
      <c r="C72" s="1">
        <v>32009.17</v>
      </c>
      <c r="D72" s="1">
        <v>8443.16</v>
      </c>
      <c r="E72" s="1">
        <v>323.33</v>
      </c>
      <c r="F72" s="6">
        <v>-5000</v>
      </c>
      <c r="G72" s="1">
        <v>328.33</v>
      </c>
      <c r="H72" s="1">
        <v>648.78</v>
      </c>
      <c r="I72" s="1">
        <v>0</v>
      </c>
      <c r="J72" s="1">
        <v>600.97</v>
      </c>
      <c r="K72" s="1">
        <v>530.68</v>
      </c>
      <c r="L72" s="1">
        <v>540.21</v>
      </c>
      <c r="M72" s="1">
        <v>899.51</v>
      </c>
      <c r="N72" s="1">
        <v>0</v>
      </c>
      <c r="O72" s="1">
        <v>0</v>
      </c>
      <c r="P72" s="1">
        <v>661.2</v>
      </c>
      <c r="Q72" s="1">
        <v>300.92</v>
      </c>
      <c r="R72" s="1">
        <v>299.29</v>
      </c>
      <c r="S72" s="1">
        <v>30651.588</v>
      </c>
      <c r="T72" s="1">
        <v>7421.151</v>
      </c>
      <c r="U72" s="1">
        <v>5002.128</v>
      </c>
      <c r="V72" s="1">
        <v>3210.571</v>
      </c>
      <c r="W72" s="1">
        <v>8212.699</v>
      </c>
      <c r="X72" s="1">
        <v>177.16</v>
      </c>
      <c r="Y72" s="1">
        <v>49.964</v>
      </c>
      <c r="Z72" s="1">
        <v>6233.438</v>
      </c>
      <c r="AA72" s="1">
        <v>13622.549</v>
      </c>
      <c r="AB72" s="1">
        <v>1082.79</v>
      </c>
      <c r="AC72" s="1" t="s">
        <v>60</v>
      </c>
      <c r="AD72" s="6">
        <v>-2015.6891</v>
      </c>
      <c r="AE72" s="1">
        <v>323.33</v>
      </c>
      <c r="AF72" s="1">
        <v>0</v>
      </c>
      <c r="AG72" s="1">
        <v>323.33</v>
      </c>
      <c r="AH72" s="1">
        <v>340</v>
      </c>
      <c r="AI72" s="1">
        <v>0</v>
      </c>
      <c r="AJ72" s="1">
        <v>340</v>
      </c>
      <c r="AK72" s="1">
        <v>6730</v>
      </c>
      <c r="AL72" s="1">
        <v>30793.4</v>
      </c>
      <c r="AM72" s="1">
        <v>37523.4</v>
      </c>
      <c r="AN72" s="1">
        <v>9455.42</v>
      </c>
      <c r="AO72" s="1">
        <v>5755.18</v>
      </c>
      <c r="AP72" s="1">
        <v>3700.24</v>
      </c>
      <c r="AQ72" s="1">
        <v>323.33</v>
      </c>
      <c r="AR72" s="1">
        <v>340</v>
      </c>
      <c r="AU72" s="1">
        <v>0</v>
      </c>
      <c r="AV72" s="14">
        <v>0</v>
      </c>
      <c r="AW72" s="6">
        <v>340</v>
      </c>
      <c r="AX72" s="6">
        <v>323.33</v>
      </c>
      <c r="AY72" s="6">
        <v>660</v>
      </c>
      <c r="AZ72" s="18">
        <v>660</v>
      </c>
      <c r="BA72" s="6">
        <v>340</v>
      </c>
      <c r="BB72" s="6">
        <v>323.33</v>
      </c>
      <c r="BE72" s="22">
        <f t="shared" si="138"/>
        <v>340</v>
      </c>
      <c r="BF72" s="22">
        <f t="shared" ref="BF72:BH72" si="162">AH72</f>
        <v>340</v>
      </c>
      <c r="BG72" s="22">
        <f t="shared" si="162"/>
        <v>0</v>
      </c>
      <c r="BH72" s="22">
        <f t="shared" si="162"/>
        <v>340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22">
        <f t="shared" si="140"/>
        <v>323.33</v>
      </c>
      <c r="BN72" s="22">
        <f t="shared" ref="BN72:BP72" si="163">AE72</f>
        <v>323.33</v>
      </c>
      <c r="BO72" s="22">
        <f t="shared" si="163"/>
        <v>0</v>
      </c>
      <c r="BP72" s="22">
        <f t="shared" si="163"/>
        <v>323.33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30824.26</v>
      </c>
      <c r="B73">
        <v>-7453</v>
      </c>
      <c r="C73">
        <v>33602.49</v>
      </c>
      <c r="D73">
        <v>7816.76</v>
      </c>
      <c r="E73">
        <v>362</v>
      </c>
      <c r="F73" s="3">
        <v>-4999</v>
      </c>
      <c r="G73">
        <v>328.33</v>
      </c>
      <c r="H73">
        <v>649.63</v>
      </c>
      <c r="I73">
        <v>0</v>
      </c>
      <c r="J73">
        <v>600.05</v>
      </c>
      <c r="K73">
        <v>525.09</v>
      </c>
      <c r="L73">
        <v>549.05</v>
      </c>
      <c r="M73">
        <v>899.1</v>
      </c>
      <c r="N73">
        <v>0</v>
      </c>
      <c r="O73">
        <v>0</v>
      </c>
      <c r="P73">
        <v>657.2</v>
      </c>
      <c r="Q73">
        <v>300.5</v>
      </c>
      <c r="R73">
        <v>299.39</v>
      </c>
      <c r="S73">
        <v>30573.121</v>
      </c>
      <c r="T73">
        <v>7494.211</v>
      </c>
      <c r="U73">
        <v>4375.589</v>
      </c>
      <c r="V73">
        <v>2589.038</v>
      </c>
      <c r="W73">
        <v>6964.627</v>
      </c>
      <c r="X73">
        <v>202.729</v>
      </c>
      <c r="Y73">
        <v>50.024</v>
      </c>
      <c r="Z73">
        <v>4916.863</v>
      </c>
      <c r="AA73">
        <v>14923.268</v>
      </c>
      <c r="AB73">
        <v>1081.06</v>
      </c>
      <c r="AC73" t="s">
        <v>60</v>
      </c>
      <c r="AD73" s="3">
        <v>-2015.1288</v>
      </c>
      <c r="AE73">
        <v>362</v>
      </c>
      <c r="AF73">
        <v>0</v>
      </c>
      <c r="AG73">
        <v>362</v>
      </c>
      <c r="AH73">
        <v>380</v>
      </c>
      <c r="AI73">
        <v>0</v>
      </c>
      <c r="AJ73">
        <v>380</v>
      </c>
      <c r="AK73">
        <v>6804</v>
      </c>
      <c r="AL73">
        <v>31077.1</v>
      </c>
      <c r="AM73">
        <v>37881.1</v>
      </c>
      <c r="AN73">
        <v>8640.21</v>
      </c>
      <c r="AO73">
        <v>5767.19</v>
      </c>
      <c r="AP73">
        <v>2873.02</v>
      </c>
      <c r="AQ73">
        <v>362</v>
      </c>
      <c r="AR73">
        <v>380</v>
      </c>
      <c r="AU73">
        <v>0</v>
      </c>
      <c r="AV73" s="13">
        <v>0</v>
      </c>
      <c r="AW73" s="3">
        <v>380</v>
      </c>
      <c r="AX73" s="3">
        <v>362</v>
      </c>
      <c r="AY73" s="3">
        <v>660</v>
      </c>
      <c r="AZ73" s="17">
        <v>660</v>
      </c>
      <c r="BA73" s="3">
        <v>380</v>
      </c>
      <c r="BB73" s="3">
        <v>362</v>
      </c>
      <c r="BE73" s="21">
        <f t="shared" si="138"/>
        <v>380</v>
      </c>
      <c r="BF73" s="21">
        <f t="shared" ref="BF73:BH73" si="164">AH73</f>
        <v>380</v>
      </c>
      <c r="BG73" s="21">
        <f t="shared" si="164"/>
        <v>0</v>
      </c>
      <c r="BH73" s="21">
        <f t="shared" si="164"/>
        <v>380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21">
        <f t="shared" si="140"/>
        <v>362</v>
      </c>
      <c r="BN73" s="21">
        <f t="shared" ref="BN73:BP73" si="165">AE73</f>
        <v>362</v>
      </c>
      <c r="BO73" s="21">
        <f t="shared" si="165"/>
        <v>0</v>
      </c>
      <c r="BP73" s="21">
        <f t="shared" si="165"/>
        <v>362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31218.05</v>
      </c>
      <c r="B74">
        <v>-7526</v>
      </c>
      <c r="C74">
        <v>36245.79</v>
      </c>
      <c r="D74">
        <v>7137.04</v>
      </c>
      <c r="E74">
        <v>446.33</v>
      </c>
      <c r="F74" s="3">
        <v>-5000</v>
      </c>
      <c r="G74">
        <v>327.48</v>
      </c>
      <c r="H74">
        <v>658.16</v>
      </c>
      <c r="I74">
        <v>0</v>
      </c>
      <c r="J74">
        <v>600.33</v>
      </c>
      <c r="K74">
        <v>531.14</v>
      </c>
      <c r="L74">
        <v>562.54</v>
      </c>
      <c r="M74">
        <v>912.26</v>
      </c>
      <c r="N74">
        <v>0</v>
      </c>
      <c r="O74">
        <v>0</v>
      </c>
      <c r="P74">
        <v>656.9</v>
      </c>
      <c r="Q74">
        <v>335.28</v>
      </c>
      <c r="R74">
        <v>319.95</v>
      </c>
      <c r="S74">
        <v>31086.543</v>
      </c>
      <c r="T74">
        <v>7689.376</v>
      </c>
      <c r="U74">
        <v>4259.912</v>
      </c>
      <c r="V74">
        <v>2010.299</v>
      </c>
      <c r="W74">
        <v>6270.211</v>
      </c>
      <c r="X74">
        <v>212.753</v>
      </c>
      <c r="Y74">
        <v>49.966</v>
      </c>
      <c r="Z74">
        <v>3434.668</v>
      </c>
      <c r="AA74">
        <v>16359.41</v>
      </c>
      <c r="AB74">
        <v>1110.9</v>
      </c>
      <c r="AC74" t="s">
        <v>60</v>
      </c>
      <c r="AD74" s="3">
        <v>-1935.2856</v>
      </c>
      <c r="AE74">
        <v>446.33</v>
      </c>
      <c r="AF74">
        <v>0</v>
      </c>
      <c r="AG74">
        <v>446.33</v>
      </c>
      <c r="AH74">
        <v>378</v>
      </c>
      <c r="AI74">
        <v>0</v>
      </c>
      <c r="AJ74">
        <v>378</v>
      </c>
      <c r="AK74">
        <v>6878</v>
      </c>
      <c r="AL74">
        <v>31332.4</v>
      </c>
      <c r="AM74">
        <v>38210.4</v>
      </c>
      <c r="AN74">
        <v>7823.98</v>
      </c>
      <c r="AO74">
        <v>5702.8</v>
      </c>
      <c r="AP74">
        <v>2121.18</v>
      </c>
      <c r="AQ74">
        <v>446.33</v>
      </c>
      <c r="AR74">
        <v>378</v>
      </c>
      <c r="AU74">
        <v>0</v>
      </c>
      <c r="AV74" s="13">
        <v>0</v>
      </c>
      <c r="AW74" s="3">
        <v>378</v>
      </c>
      <c r="AX74" s="3">
        <v>446.33</v>
      </c>
      <c r="AY74" s="3">
        <v>660</v>
      </c>
      <c r="AZ74" s="17">
        <v>660</v>
      </c>
      <c r="BA74" s="3">
        <v>378</v>
      </c>
      <c r="BB74" s="3">
        <v>446.33</v>
      </c>
      <c r="BE74" s="21">
        <f t="shared" si="138"/>
        <v>378</v>
      </c>
      <c r="BF74" s="21">
        <f t="shared" ref="BF74:BH74" si="166">AH74</f>
        <v>378</v>
      </c>
      <c r="BG74" s="21">
        <f t="shared" si="166"/>
        <v>0</v>
      </c>
      <c r="BH74" s="21">
        <f t="shared" si="166"/>
        <v>378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21">
        <f t="shared" si="140"/>
        <v>446.33</v>
      </c>
      <c r="BN74" s="21">
        <f t="shared" ref="BN74:BP74" si="167">AE74</f>
        <v>446.33</v>
      </c>
      <c r="BO74" s="21">
        <f t="shared" si="167"/>
        <v>0</v>
      </c>
      <c r="BP74" s="21">
        <f t="shared" si="167"/>
        <v>446.33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31257.92</v>
      </c>
      <c r="B75">
        <v>-7250</v>
      </c>
      <c r="C75">
        <v>37359.2</v>
      </c>
      <c r="D75">
        <v>6089.81</v>
      </c>
      <c r="E75">
        <v>809.33</v>
      </c>
      <c r="F75" s="3">
        <v>-4998</v>
      </c>
      <c r="G75">
        <v>327.48</v>
      </c>
      <c r="H75">
        <v>657.32</v>
      </c>
      <c r="I75">
        <v>0</v>
      </c>
      <c r="J75">
        <v>612.02</v>
      </c>
      <c r="K75">
        <v>534.63</v>
      </c>
      <c r="L75">
        <v>574.17</v>
      </c>
      <c r="M75">
        <v>918.01</v>
      </c>
      <c r="N75">
        <v>0</v>
      </c>
      <c r="O75">
        <v>0</v>
      </c>
      <c r="P75">
        <v>655.4</v>
      </c>
      <c r="Q75">
        <v>346.12</v>
      </c>
      <c r="R75">
        <v>336.23</v>
      </c>
      <c r="S75">
        <v>31162.016</v>
      </c>
      <c r="T75">
        <v>7284.437</v>
      </c>
      <c r="U75">
        <v>4389.926</v>
      </c>
      <c r="V75">
        <v>1443.557</v>
      </c>
      <c r="W75">
        <v>5833.483</v>
      </c>
      <c r="X75">
        <v>213.176</v>
      </c>
      <c r="Y75">
        <v>49.979</v>
      </c>
      <c r="Z75">
        <v>3027.879</v>
      </c>
      <c r="AA75">
        <v>16808.084</v>
      </c>
      <c r="AB75">
        <v>1114.84</v>
      </c>
      <c r="AC75" t="s">
        <v>60</v>
      </c>
      <c r="AD75" s="3">
        <v>-1889.481</v>
      </c>
      <c r="AE75">
        <v>809.33</v>
      </c>
      <c r="AF75">
        <v>0</v>
      </c>
      <c r="AG75">
        <v>809.33</v>
      </c>
      <c r="AH75">
        <v>390</v>
      </c>
      <c r="AI75">
        <v>0</v>
      </c>
      <c r="AJ75">
        <v>390</v>
      </c>
      <c r="AK75">
        <v>6892</v>
      </c>
      <c r="AL75">
        <v>31644.5</v>
      </c>
      <c r="AM75">
        <v>38536.5</v>
      </c>
      <c r="AN75">
        <v>7094.88</v>
      </c>
      <c r="AO75">
        <v>5625.24</v>
      </c>
      <c r="AP75">
        <v>1469.64</v>
      </c>
      <c r="AQ75">
        <v>809.33</v>
      </c>
      <c r="AR75">
        <v>390</v>
      </c>
      <c r="AU75">
        <v>0</v>
      </c>
      <c r="AV75" s="13">
        <v>0</v>
      </c>
      <c r="AW75" s="3">
        <v>390</v>
      </c>
      <c r="AX75" s="3">
        <v>809.33</v>
      </c>
      <c r="AY75" s="3">
        <v>660</v>
      </c>
      <c r="AZ75" s="17">
        <v>660</v>
      </c>
      <c r="BA75" s="3">
        <v>390</v>
      </c>
      <c r="BB75" s="3">
        <v>809.33</v>
      </c>
      <c r="BE75" s="21">
        <f t="shared" si="138"/>
        <v>390</v>
      </c>
      <c r="BF75" s="21">
        <f t="shared" ref="BF75:BH75" si="168">AH75</f>
        <v>390</v>
      </c>
      <c r="BG75" s="21">
        <f t="shared" si="168"/>
        <v>0</v>
      </c>
      <c r="BH75" s="21">
        <f t="shared" si="168"/>
        <v>390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21">
        <f t="shared" si="140"/>
        <v>809.33</v>
      </c>
      <c r="BN75" s="21">
        <f t="shared" ref="BN75:BP75" si="169">AE75</f>
        <v>809.33</v>
      </c>
      <c r="BO75" s="21">
        <f t="shared" si="169"/>
        <v>0</v>
      </c>
      <c r="BP75" s="21">
        <f t="shared" si="169"/>
        <v>809.33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31363.66</v>
      </c>
      <c r="B76">
        <v>-7264</v>
      </c>
      <c r="C76">
        <v>37876.67</v>
      </c>
      <c r="D76">
        <v>5312.8</v>
      </c>
      <c r="E76">
        <v>675.9</v>
      </c>
      <c r="F76" s="3">
        <v>-4999</v>
      </c>
      <c r="G76">
        <v>328.33</v>
      </c>
      <c r="H76">
        <v>658.16</v>
      </c>
      <c r="I76">
        <v>0</v>
      </c>
      <c r="J76">
        <v>612.95</v>
      </c>
      <c r="K76">
        <v>536.26</v>
      </c>
      <c r="L76">
        <v>581.62</v>
      </c>
      <c r="M76">
        <v>923.36</v>
      </c>
      <c r="N76">
        <v>0</v>
      </c>
      <c r="O76">
        <v>0</v>
      </c>
      <c r="P76">
        <v>654.5</v>
      </c>
      <c r="Q76">
        <v>345.33</v>
      </c>
      <c r="R76">
        <v>350.08</v>
      </c>
      <c r="S76">
        <v>31060.844</v>
      </c>
      <c r="T76">
        <v>7422.41</v>
      </c>
      <c r="U76">
        <v>4488.847</v>
      </c>
      <c r="V76">
        <v>943.007</v>
      </c>
      <c r="W76">
        <v>5431.853</v>
      </c>
      <c r="X76">
        <v>560.169</v>
      </c>
      <c r="Y76">
        <v>50.033</v>
      </c>
      <c r="Z76">
        <v>2831.621</v>
      </c>
      <c r="AA76">
        <v>17000.346</v>
      </c>
      <c r="AB76">
        <v>1115.51</v>
      </c>
      <c r="AC76" t="s">
        <v>60</v>
      </c>
      <c r="AD76" s="3">
        <v>-1872.1116</v>
      </c>
      <c r="AE76">
        <v>666.33</v>
      </c>
      <c r="AF76">
        <v>0</v>
      </c>
      <c r="AG76">
        <v>666.33</v>
      </c>
      <c r="AH76">
        <v>400</v>
      </c>
      <c r="AI76">
        <v>0</v>
      </c>
      <c r="AJ76">
        <v>400</v>
      </c>
      <c r="AK76">
        <v>6906</v>
      </c>
      <c r="AL76">
        <v>31871.4</v>
      </c>
      <c r="AM76">
        <v>38777.4</v>
      </c>
      <c r="AN76">
        <v>6418.02</v>
      </c>
      <c r="AO76">
        <v>5556.38</v>
      </c>
      <c r="AP76">
        <v>861.64</v>
      </c>
      <c r="AQ76">
        <v>675.9</v>
      </c>
      <c r="AR76">
        <v>400</v>
      </c>
      <c r="AU76">
        <v>0</v>
      </c>
      <c r="AV76" s="13">
        <v>0</v>
      </c>
      <c r="AW76" s="3">
        <v>400</v>
      </c>
      <c r="AX76" s="3">
        <v>666.33</v>
      </c>
      <c r="AY76" s="3">
        <v>660</v>
      </c>
      <c r="AZ76" s="17">
        <v>660</v>
      </c>
      <c r="BA76" s="3">
        <v>400</v>
      </c>
      <c r="BB76" s="3">
        <v>666.33</v>
      </c>
      <c r="BE76" s="21">
        <f t="shared" si="138"/>
        <v>400</v>
      </c>
      <c r="BF76" s="21">
        <f t="shared" ref="BF76:BH76" si="170">AH76</f>
        <v>400</v>
      </c>
      <c r="BG76" s="21">
        <f t="shared" si="170"/>
        <v>0</v>
      </c>
      <c r="BH76" s="21">
        <f t="shared" si="170"/>
        <v>400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21">
        <f t="shared" si="140"/>
        <v>666.33</v>
      </c>
      <c r="BN76" s="21">
        <f t="shared" ref="BN76:BP76" si="171">AE76</f>
        <v>666.33</v>
      </c>
      <c r="BO76" s="21">
        <f t="shared" si="171"/>
        <v>0</v>
      </c>
      <c r="BP76" s="21">
        <f t="shared" si="171"/>
        <v>666.33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31404.96</v>
      </c>
      <c r="B77">
        <v>-7278</v>
      </c>
      <c r="C77">
        <v>37170.38</v>
      </c>
      <c r="D77">
        <v>4940.81</v>
      </c>
      <c r="E77">
        <v>538</v>
      </c>
      <c r="F77" s="3">
        <v>-4998</v>
      </c>
      <c r="G77">
        <v>328.33</v>
      </c>
      <c r="H77">
        <v>659.88</v>
      </c>
      <c r="I77">
        <v>0</v>
      </c>
      <c r="J77">
        <v>623.33</v>
      </c>
      <c r="K77">
        <v>537.42</v>
      </c>
      <c r="L77">
        <v>581.62</v>
      </c>
      <c r="M77">
        <v>923.36</v>
      </c>
      <c r="N77">
        <v>0</v>
      </c>
      <c r="O77">
        <v>0</v>
      </c>
      <c r="P77">
        <v>654.1</v>
      </c>
      <c r="Q77">
        <v>350.24</v>
      </c>
      <c r="R77">
        <v>347.33</v>
      </c>
      <c r="S77">
        <v>31282.031</v>
      </c>
      <c r="T77">
        <v>7314.042</v>
      </c>
      <c r="U77">
        <v>4716.729</v>
      </c>
      <c r="V77">
        <v>495.739</v>
      </c>
      <c r="W77">
        <v>5212.469</v>
      </c>
      <c r="X77">
        <v>582.522</v>
      </c>
      <c r="Y77">
        <v>49.989</v>
      </c>
      <c r="Z77">
        <v>2483.832</v>
      </c>
      <c r="AA77">
        <v>17092.531</v>
      </c>
      <c r="AB77">
        <v>1109.6</v>
      </c>
      <c r="AC77" t="s">
        <v>60</v>
      </c>
      <c r="AD77" s="3">
        <v>-1867.489</v>
      </c>
      <c r="AE77">
        <v>520</v>
      </c>
      <c r="AF77">
        <v>0</v>
      </c>
      <c r="AG77">
        <v>520</v>
      </c>
      <c r="AH77">
        <v>420</v>
      </c>
      <c r="AI77">
        <v>0</v>
      </c>
      <c r="AJ77">
        <v>420</v>
      </c>
      <c r="AK77">
        <v>6920</v>
      </c>
      <c r="AL77">
        <v>32013.3</v>
      </c>
      <c r="AM77">
        <v>38933.3</v>
      </c>
      <c r="AN77">
        <v>5888.2</v>
      </c>
      <c r="AO77">
        <v>5428.92</v>
      </c>
      <c r="AP77">
        <v>459.28</v>
      </c>
      <c r="AQ77">
        <v>538</v>
      </c>
      <c r="AR77">
        <v>420</v>
      </c>
      <c r="AU77">
        <v>0</v>
      </c>
      <c r="AV77" s="13">
        <v>0</v>
      </c>
      <c r="AW77" s="3">
        <v>420</v>
      </c>
      <c r="AX77" s="3">
        <v>520</v>
      </c>
      <c r="AY77" s="3">
        <v>660</v>
      </c>
      <c r="AZ77" s="17">
        <v>660</v>
      </c>
      <c r="BA77" s="3">
        <v>420</v>
      </c>
      <c r="BB77" s="3">
        <v>520</v>
      </c>
      <c r="BE77" s="21">
        <f t="shared" si="138"/>
        <v>420</v>
      </c>
      <c r="BF77" s="21">
        <f t="shared" ref="BF77:BH77" si="172">AH77</f>
        <v>420</v>
      </c>
      <c r="BG77" s="21">
        <f t="shared" si="172"/>
        <v>0</v>
      </c>
      <c r="BH77" s="21">
        <f t="shared" si="172"/>
        <v>420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21">
        <f t="shared" si="140"/>
        <v>520</v>
      </c>
      <c r="BN77" s="21">
        <f t="shared" ref="BN77:BP77" si="173">AE77</f>
        <v>520</v>
      </c>
      <c r="BO77" s="21">
        <f t="shared" si="173"/>
        <v>0</v>
      </c>
      <c r="BP77" s="21">
        <f t="shared" si="173"/>
        <v>520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31533.05</v>
      </c>
      <c r="B78">
        <v>-7293</v>
      </c>
      <c r="C78">
        <v>36524.41</v>
      </c>
      <c r="D78">
        <v>4840.43</v>
      </c>
      <c r="E78">
        <v>513.49</v>
      </c>
      <c r="F78" s="3">
        <v>-5000</v>
      </c>
      <c r="G78">
        <v>328.33</v>
      </c>
      <c r="H78">
        <v>658.16</v>
      </c>
      <c r="I78">
        <v>0</v>
      </c>
      <c r="J78">
        <v>609.31</v>
      </c>
      <c r="K78">
        <v>538.12</v>
      </c>
      <c r="L78">
        <v>577.43</v>
      </c>
      <c r="M78">
        <v>922.95</v>
      </c>
      <c r="N78">
        <v>0</v>
      </c>
      <c r="O78">
        <v>0</v>
      </c>
      <c r="P78">
        <v>655.9</v>
      </c>
      <c r="Q78">
        <v>328.73</v>
      </c>
      <c r="R78">
        <v>321.38</v>
      </c>
      <c r="S78">
        <v>31316.754</v>
      </c>
      <c r="T78">
        <v>7285.273</v>
      </c>
      <c r="U78">
        <v>4861.601</v>
      </c>
      <c r="V78">
        <v>147.206</v>
      </c>
      <c r="W78">
        <v>5008.807</v>
      </c>
      <c r="X78">
        <v>567.199</v>
      </c>
      <c r="Y78">
        <v>49.986</v>
      </c>
      <c r="Z78">
        <v>2614.895</v>
      </c>
      <c r="AA78">
        <v>17184.775</v>
      </c>
      <c r="AB78">
        <v>1115.28</v>
      </c>
      <c r="AC78" t="s">
        <v>60</v>
      </c>
      <c r="AD78" s="3">
        <v>-1910.352</v>
      </c>
      <c r="AE78">
        <v>495.67</v>
      </c>
      <c r="AF78">
        <v>0</v>
      </c>
      <c r="AG78">
        <v>495.67</v>
      </c>
      <c r="AH78">
        <v>450</v>
      </c>
      <c r="AI78">
        <v>0</v>
      </c>
      <c r="AJ78">
        <v>450</v>
      </c>
      <c r="AK78">
        <v>6936</v>
      </c>
      <c r="AL78">
        <v>32353.7</v>
      </c>
      <c r="AM78">
        <v>39289.7</v>
      </c>
      <c r="AN78">
        <v>5648.21</v>
      </c>
      <c r="AO78">
        <v>5420.31</v>
      </c>
      <c r="AP78">
        <v>227.9</v>
      </c>
      <c r="AQ78">
        <v>513.49</v>
      </c>
      <c r="AR78">
        <v>450</v>
      </c>
      <c r="AU78">
        <v>0</v>
      </c>
      <c r="AV78" s="13">
        <v>0</v>
      </c>
      <c r="AW78" s="3">
        <v>450</v>
      </c>
      <c r="AX78" s="3">
        <v>495.67</v>
      </c>
      <c r="AY78" s="3">
        <v>660</v>
      </c>
      <c r="AZ78" s="17">
        <v>660</v>
      </c>
      <c r="BA78" s="3">
        <v>450</v>
      </c>
      <c r="BB78" s="3">
        <v>495.67</v>
      </c>
      <c r="BE78" s="21">
        <f t="shared" si="138"/>
        <v>450</v>
      </c>
      <c r="BF78" s="21">
        <f t="shared" ref="BF78:BH78" si="174">AH78</f>
        <v>450</v>
      </c>
      <c r="BG78" s="21">
        <f t="shared" si="174"/>
        <v>0</v>
      </c>
      <c r="BH78" s="21">
        <f t="shared" si="174"/>
        <v>450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21">
        <f t="shared" si="140"/>
        <v>495.67</v>
      </c>
      <c r="BN78" s="21">
        <f t="shared" ref="BN78:BP78" si="175">AE78</f>
        <v>495.67</v>
      </c>
      <c r="BO78" s="21">
        <f t="shared" si="175"/>
        <v>0</v>
      </c>
      <c r="BP78" s="21">
        <f t="shared" si="175"/>
        <v>495.67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31842.12</v>
      </c>
      <c r="B79">
        <v>-7237</v>
      </c>
      <c r="C79">
        <v>36223.52</v>
      </c>
      <c r="D79">
        <v>4838.9</v>
      </c>
      <c r="E79">
        <v>487.8</v>
      </c>
      <c r="F79" s="3">
        <v>-4997</v>
      </c>
      <c r="G79">
        <v>327.48</v>
      </c>
      <c r="H79">
        <v>659.03</v>
      </c>
      <c r="I79">
        <v>0</v>
      </c>
      <c r="J79">
        <v>609.72</v>
      </c>
      <c r="K79">
        <v>539.28</v>
      </c>
      <c r="L79">
        <v>575.57</v>
      </c>
      <c r="M79">
        <v>928.29</v>
      </c>
      <c r="N79">
        <v>0</v>
      </c>
      <c r="O79">
        <v>0</v>
      </c>
      <c r="P79">
        <v>655.2</v>
      </c>
      <c r="Q79">
        <v>321.22</v>
      </c>
      <c r="R79">
        <v>320.22</v>
      </c>
      <c r="S79">
        <v>31675.758</v>
      </c>
      <c r="T79">
        <v>7135.629</v>
      </c>
      <c r="U79">
        <v>4793.931</v>
      </c>
      <c r="V79">
        <v>46.592</v>
      </c>
      <c r="W79">
        <v>4840.523</v>
      </c>
      <c r="X79">
        <v>690.489</v>
      </c>
      <c r="Y79">
        <v>50.006</v>
      </c>
      <c r="Z79">
        <v>2313.344</v>
      </c>
      <c r="AA79">
        <v>17357.209</v>
      </c>
      <c r="AB79">
        <v>1116.83</v>
      </c>
      <c r="AC79" t="s">
        <v>60</v>
      </c>
      <c r="AD79" s="3">
        <v>-1911.4728</v>
      </c>
      <c r="AE79">
        <v>470</v>
      </c>
      <c r="AF79">
        <v>0</v>
      </c>
      <c r="AG79">
        <v>470</v>
      </c>
      <c r="AH79">
        <v>450</v>
      </c>
      <c r="AI79">
        <v>0</v>
      </c>
      <c r="AJ79">
        <v>450</v>
      </c>
      <c r="AK79">
        <v>6879</v>
      </c>
      <c r="AL79">
        <v>32440.5</v>
      </c>
      <c r="AM79">
        <v>39319.5</v>
      </c>
      <c r="AN79">
        <v>5484.93</v>
      </c>
      <c r="AO79">
        <v>5431.85</v>
      </c>
      <c r="AP79">
        <v>53.08</v>
      </c>
      <c r="AQ79">
        <v>487.8</v>
      </c>
      <c r="AR79">
        <v>450</v>
      </c>
      <c r="AU79">
        <v>0</v>
      </c>
      <c r="AV79" s="13">
        <v>0</v>
      </c>
      <c r="AW79" s="3">
        <v>450</v>
      </c>
      <c r="AX79" s="3">
        <v>470</v>
      </c>
      <c r="AY79" s="3">
        <v>660</v>
      </c>
      <c r="AZ79" s="17">
        <v>660</v>
      </c>
      <c r="BA79" s="3">
        <v>450</v>
      </c>
      <c r="BB79" s="3">
        <v>470</v>
      </c>
      <c r="BE79" s="21">
        <f t="shared" si="138"/>
        <v>450</v>
      </c>
      <c r="BF79" s="21">
        <f t="shared" ref="BF79:BH79" si="176">AH79</f>
        <v>450</v>
      </c>
      <c r="BG79" s="21">
        <f t="shared" si="176"/>
        <v>0</v>
      </c>
      <c r="BH79" s="21">
        <f t="shared" si="176"/>
        <v>450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21">
        <f t="shared" si="140"/>
        <v>470</v>
      </c>
      <c r="BN79" s="21">
        <f t="shared" ref="BN79:BP79" si="177">AE79</f>
        <v>470</v>
      </c>
      <c r="BO79" s="21">
        <f t="shared" si="177"/>
        <v>0</v>
      </c>
      <c r="BP79" s="21">
        <f t="shared" si="177"/>
        <v>470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32169.65</v>
      </c>
      <c r="B80">
        <v>-7181</v>
      </c>
      <c r="C80">
        <v>36196.31</v>
      </c>
      <c r="D80">
        <v>4870.95</v>
      </c>
      <c r="E80">
        <v>487.29</v>
      </c>
      <c r="F80" s="3">
        <v>-4999</v>
      </c>
      <c r="G80">
        <v>328.33</v>
      </c>
      <c r="H80">
        <v>659.03</v>
      </c>
      <c r="I80">
        <v>0</v>
      </c>
      <c r="J80">
        <v>609.42</v>
      </c>
      <c r="K80">
        <v>541.38</v>
      </c>
      <c r="L80">
        <v>576.03</v>
      </c>
      <c r="M80">
        <v>933.64</v>
      </c>
      <c r="N80">
        <v>0</v>
      </c>
      <c r="O80">
        <v>0</v>
      </c>
      <c r="P80">
        <v>654.4</v>
      </c>
      <c r="Q80">
        <v>324.02</v>
      </c>
      <c r="R80">
        <v>320.27</v>
      </c>
      <c r="S80">
        <v>31961.412</v>
      </c>
      <c r="T80">
        <v>7343.529</v>
      </c>
      <c r="U80">
        <v>4963.075</v>
      </c>
      <c r="V80">
        <v>46.164</v>
      </c>
      <c r="W80">
        <v>5009.239</v>
      </c>
      <c r="X80">
        <v>791.494</v>
      </c>
      <c r="Y80">
        <v>50.029</v>
      </c>
      <c r="Z80">
        <v>2245.371</v>
      </c>
      <c r="AA80">
        <v>17355.5</v>
      </c>
      <c r="AB80">
        <v>1122.61</v>
      </c>
      <c r="AC80" t="s">
        <v>60</v>
      </c>
      <c r="AD80" s="3">
        <v>-1902.648</v>
      </c>
      <c r="AE80">
        <v>469.67</v>
      </c>
      <c r="AF80">
        <v>0</v>
      </c>
      <c r="AG80">
        <v>469.67</v>
      </c>
      <c r="AH80">
        <v>450</v>
      </c>
      <c r="AI80">
        <v>0</v>
      </c>
      <c r="AJ80">
        <v>450</v>
      </c>
      <c r="AK80">
        <v>6823</v>
      </c>
      <c r="AL80">
        <v>32499.4</v>
      </c>
      <c r="AM80">
        <v>39322.4</v>
      </c>
      <c r="AN80">
        <v>5440.12</v>
      </c>
      <c r="AO80">
        <v>5422.29</v>
      </c>
      <c r="AP80">
        <v>17.83</v>
      </c>
      <c r="AQ80">
        <v>487.29</v>
      </c>
      <c r="AR80">
        <v>450</v>
      </c>
      <c r="AU80">
        <v>0</v>
      </c>
      <c r="AV80" s="13">
        <v>0</v>
      </c>
      <c r="AW80" s="3">
        <v>450</v>
      </c>
      <c r="AX80" s="3">
        <v>469.67</v>
      </c>
      <c r="AY80" s="3">
        <v>660</v>
      </c>
      <c r="AZ80" s="17">
        <v>660</v>
      </c>
      <c r="BA80" s="3">
        <v>450</v>
      </c>
      <c r="BB80" s="3">
        <v>469.67</v>
      </c>
      <c r="BE80" s="21">
        <f t="shared" si="138"/>
        <v>450</v>
      </c>
      <c r="BF80" s="21">
        <f t="shared" ref="BF80:BH80" si="178">AH80</f>
        <v>450</v>
      </c>
      <c r="BG80" s="21">
        <f t="shared" si="178"/>
        <v>0</v>
      </c>
      <c r="BH80" s="21">
        <f t="shared" si="178"/>
        <v>450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21">
        <f t="shared" si="140"/>
        <v>469.67</v>
      </c>
      <c r="BN80" s="21">
        <f t="shared" ref="BN80:BP80" si="179">AE80</f>
        <v>469.67</v>
      </c>
      <c r="BO80" s="21">
        <f t="shared" si="179"/>
        <v>0</v>
      </c>
      <c r="BP80" s="21">
        <f t="shared" si="179"/>
        <v>469.67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31839.55</v>
      </c>
      <c r="B81">
        <v>-7125</v>
      </c>
      <c r="C81">
        <v>35511.84</v>
      </c>
      <c r="D81">
        <v>5064.92</v>
      </c>
      <c r="E81">
        <v>467.54</v>
      </c>
      <c r="F81" s="3">
        <v>-4998</v>
      </c>
      <c r="G81">
        <v>328.33</v>
      </c>
      <c r="H81">
        <v>659.03</v>
      </c>
      <c r="I81">
        <v>0</v>
      </c>
      <c r="J81">
        <v>608.67</v>
      </c>
      <c r="K81">
        <v>543</v>
      </c>
      <c r="L81">
        <v>571.38</v>
      </c>
      <c r="M81">
        <v>937.75</v>
      </c>
      <c r="N81">
        <v>0</v>
      </c>
      <c r="O81">
        <v>0</v>
      </c>
      <c r="P81">
        <v>652</v>
      </c>
      <c r="Q81">
        <v>320.01</v>
      </c>
      <c r="R81">
        <v>319.69</v>
      </c>
      <c r="S81">
        <v>31745.031</v>
      </c>
      <c r="T81">
        <v>7147.601</v>
      </c>
      <c r="U81">
        <v>5045.354</v>
      </c>
      <c r="V81">
        <v>32.341</v>
      </c>
      <c r="W81">
        <v>5077.695</v>
      </c>
      <c r="X81">
        <v>811.59</v>
      </c>
      <c r="Y81">
        <v>50.022</v>
      </c>
      <c r="Z81">
        <v>2732.938</v>
      </c>
      <c r="AA81">
        <v>16869.7</v>
      </c>
      <c r="AB81">
        <v>1116.98</v>
      </c>
      <c r="AC81" t="s">
        <v>60</v>
      </c>
      <c r="AD81" s="3">
        <v>-1905.5896</v>
      </c>
      <c r="AE81">
        <v>449.33</v>
      </c>
      <c r="AF81">
        <v>0</v>
      </c>
      <c r="AG81">
        <v>449.33</v>
      </c>
      <c r="AH81">
        <v>450</v>
      </c>
      <c r="AI81">
        <v>0</v>
      </c>
      <c r="AJ81">
        <v>450</v>
      </c>
      <c r="AK81">
        <v>6767</v>
      </c>
      <c r="AL81">
        <v>32558.3</v>
      </c>
      <c r="AM81">
        <v>39325.3</v>
      </c>
      <c r="AN81">
        <v>5537.79</v>
      </c>
      <c r="AO81">
        <v>5521.71</v>
      </c>
      <c r="AP81">
        <v>16.08</v>
      </c>
      <c r="AQ81">
        <v>467.54</v>
      </c>
      <c r="AR81">
        <v>450.14</v>
      </c>
      <c r="AU81">
        <v>0</v>
      </c>
      <c r="AV81" s="13">
        <v>0</v>
      </c>
      <c r="AW81" s="3">
        <v>450</v>
      </c>
      <c r="AX81" s="3">
        <v>449.33</v>
      </c>
      <c r="AY81" s="3">
        <v>660</v>
      </c>
      <c r="AZ81" s="17">
        <v>660</v>
      </c>
      <c r="BA81" s="3">
        <v>450</v>
      </c>
      <c r="BB81" s="3">
        <v>449.33</v>
      </c>
      <c r="BE81" s="21">
        <f t="shared" si="138"/>
        <v>450</v>
      </c>
      <c r="BF81" s="21">
        <f t="shared" ref="BF81:BH81" si="180">AH81</f>
        <v>450</v>
      </c>
      <c r="BG81" s="21">
        <f t="shared" si="180"/>
        <v>0</v>
      </c>
      <c r="BH81" s="21">
        <f t="shared" si="180"/>
        <v>450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21">
        <f t="shared" si="140"/>
        <v>449.33</v>
      </c>
      <c r="BN81" s="21">
        <f t="shared" ref="BN81:BP81" si="181">AE81</f>
        <v>449.33</v>
      </c>
      <c r="BO81" s="21">
        <f t="shared" si="181"/>
        <v>0</v>
      </c>
      <c r="BP81" s="21">
        <f t="shared" si="181"/>
        <v>449.33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31682.13</v>
      </c>
      <c r="B82">
        <v>-7069</v>
      </c>
      <c r="C82">
        <v>35282.5</v>
      </c>
      <c r="D82">
        <v>5038.79</v>
      </c>
      <c r="E82">
        <v>455.11</v>
      </c>
      <c r="F82" s="3">
        <v>-5000</v>
      </c>
      <c r="G82">
        <v>328.33</v>
      </c>
      <c r="H82">
        <v>659.03</v>
      </c>
      <c r="I82">
        <v>0</v>
      </c>
      <c r="J82">
        <v>609.97</v>
      </c>
      <c r="K82">
        <v>544.87</v>
      </c>
      <c r="L82">
        <v>577.2</v>
      </c>
      <c r="M82">
        <v>939.39</v>
      </c>
      <c r="N82">
        <v>0</v>
      </c>
      <c r="O82">
        <v>0</v>
      </c>
      <c r="P82">
        <v>655.8</v>
      </c>
      <c r="Q82">
        <v>320.54</v>
      </c>
      <c r="R82">
        <v>320.54</v>
      </c>
      <c r="S82">
        <v>31709.32</v>
      </c>
      <c r="T82">
        <v>7293.46</v>
      </c>
      <c r="U82">
        <v>5017.761</v>
      </c>
      <c r="V82">
        <v>33.342</v>
      </c>
      <c r="W82">
        <v>5051.103</v>
      </c>
      <c r="X82">
        <v>813.468</v>
      </c>
      <c r="Y82">
        <v>50.006</v>
      </c>
      <c r="Z82">
        <v>2907.711</v>
      </c>
      <c r="AA82">
        <v>16924.764</v>
      </c>
      <c r="AB82">
        <v>1118.55</v>
      </c>
      <c r="AC82" t="s">
        <v>60</v>
      </c>
      <c r="AD82" s="3">
        <v>-1892.4224</v>
      </c>
      <c r="AE82">
        <v>436.33</v>
      </c>
      <c r="AF82">
        <v>0</v>
      </c>
      <c r="AG82">
        <v>436.33</v>
      </c>
      <c r="AH82">
        <v>450</v>
      </c>
      <c r="AI82">
        <v>0</v>
      </c>
      <c r="AJ82">
        <v>450</v>
      </c>
      <c r="AK82">
        <v>6710</v>
      </c>
      <c r="AL82">
        <v>32440.5</v>
      </c>
      <c r="AM82">
        <v>39150.5</v>
      </c>
      <c r="AN82">
        <v>5504.72</v>
      </c>
      <c r="AO82">
        <v>5488.86</v>
      </c>
      <c r="AP82">
        <v>15.86</v>
      </c>
      <c r="AQ82">
        <v>455.11</v>
      </c>
      <c r="AR82">
        <v>450.14</v>
      </c>
      <c r="AU82">
        <v>0</v>
      </c>
      <c r="AV82" s="13">
        <v>0</v>
      </c>
      <c r="AW82" s="3">
        <v>450</v>
      </c>
      <c r="AX82" s="3">
        <v>436.33</v>
      </c>
      <c r="AY82" s="3">
        <v>660</v>
      </c>
      <c r="AZ82" s="17">
        <v>660</v>
      </c>
      <c r="BA82" s="3">
        <v>450</v>
      </c>
      <c r="BB82" s="3">
        <v>436.33</v>
      </c>
      <c r="BE82" s="21">
        <f t="shared" si="138"/>
        <v>450</v>
      </c>
      <c r="BF82" s="21">
        <f t="shared" ref="BF82:BH82" si="182">AH82</f>
        <v>450</v>
      </c>
      <c r="BG82" s="21">
        <f t="shared" si="182"/>
        <v>0</v>
      </c>
      <c r="BH82" s="21">
        <f t="shared" si="182"/>
        <v>450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21">
        <f t="shared" si="140"/>
        <v>436.33</v>
      </c>
      <c r="BN82" s="21">
        <f t="shared" ref="BN82:BP82" si="183">AE82</f>
        <v>436.33</v>
      </c>
      <c r="BO82" s="21">
        <f t="shared" si="183"/>
        <v>0</v>
      </c>
      <c r="BP82" s="21">
        <f t="shared" si="183"/>
        <v>436.33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31525.58</v>
      </c>
      <c r="B83">
        <v>-6976</v>
      </c>
      <c r="C83">
        <v>35272.43</v>
      </c>
      <c r="D83">
        <v>5050.81</v>
      </c>
      <c r="E83">
        <v>450.49</v>
      </c>
      <c r="F83" s="3">
        <v>-4996</v>
      </c>
      <c r="G83">
        <v>328.33</v>
      </c>
      <c r="H83">
        <v>659.03</v>
      </c>
      <c r="I83">
        <v>0</v>
      </c>
      <c r="J83">
        <v>609.61</v>
      </c>
      <c r="K83">
        <v>544.87</v>
      </c>
      <c r="L83">
        <v>590.22</v>
      </c>
      <c r="M83">
        <v>960.77</v>
      </c>
      <c r="N83">
        <v>0</v>
      </c>
      <c r="O83">
        <v>0</v>
      </c>
      <c r="P83">
        <v>654.6</v>
      </c>
      <c r="Q83">
        <v>320.38</v>
      </c>
      <c r="R83">
        <v>319.9</v>
      </c>
      <c r="S83">
        <v>31505.926</v>
      </c>
      <c r="T83">
        <v>7071.073</v>
      </c>
      <c r="U83">
        <v>4640.24</v>
      </c>
      <c r="V83">
        <v>33.35</v>
      </c>
      <c r="W83">
        <v>4673.59</v>
      </c>
      <c r="X83">
        <v>813.812</v>
      </c>
      <c r="Y83">
        <v>50.007</v>
      </c>
      <c r="Z83">
        <v>2804.039</v>
      </c>
      <c r="AA83">
        <v>17035.178</v>
      </c>
      <c r="AB83">
        <v>1126.02</v>
      </c>
      <c r="AC83" t="s">
        <v>60</v>
      </c>
      <c r="AD83" s="3">
        <v>-1856.283</v>
      </c>
      <c r="AE83">
        <v>431.33</v>
      </c>
      <c r="AF83">
        <v>0</v>
      </c>
      <c r="AG83">
        <v>431.33</v>
      </c>
      <c r="AH83">
        <v>433</v>
      </c>
      <c r="AI83">
        <v>0</v>
      </c>
      <c r="AJ83">
        <v>433</v>
      </c>
      <c r="AK83">
        <v>6618</v>
      </c>
      <c r="AL83">
        <v>32146.2</v>
      </c>
      <c r="AM83">
        <v>38764.2</v>
      </c>
      <c r="AN83">
        <v>5467.26</v>
      </c>
      <c r="AO83">
        <v>5451.45</v>
      </c>
      <c r="AP83">
        <v>15.81</v>
      </c>
      <c r="AQ83">
        <v>450.49</v>
      </c>
      <c r="AR83">
        <v>433.31</v>
      </c>
      <c r="AU83">
        <v>0</v>
      </c>
      <c r="AV83" s="13">
        <v>0</v>
      </c>
      <c r="AW83" s="3">
        <v>433</v>
      </c>
      <c r="AX83" s="3">
        <v>431.33</v>
      </c>
      <c r="AY83" s="3">
        <v>660</v>
      </c>
      <c r="AZ83" s="17">
        <v>660</v>
      </c>
      <c r="BA83" s="3">
        <v>433</v>
      </c>
      <c r="BB83" s="3">
        <v>431.33</v>
      </c>
      <c r="BE83" s="21">
        <f t="shared" si="138"/>
        <v>433</v>
      </c>
      <c r="BF83" s="21">
        <f t="shared" ref="BF83:BH83" si="184">AH83</f>
        <v>433</v>
      </c>
      <c r="BG83" s="21">
        <f t="shared" si="184"/>
        <v>0</v>
      </c>
      <c r="BH83" s="21">
        <f t="shared" si="184"/>
        <v>433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21">
        <f t="shared" si="140"/>
        <v>431.33</v>
      </c>
      <c r="BN83" s="21">
        <f t="shared" ref="BN83:BP83" si="185">AE83</f>
        <v>431.33</v>
      </c>
      <c r="BO83" s="21">
        <f t="shared" si="185"/>
        <v>0</v>
      </c>
      <c r="BP83" s="21">
        <f t="shared" si="185"/>
        <v>431.33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31354.31</v>
      </c>
      <c r="B84">
        <v>-6883</v>
      </c>
      <c r="C84">
        <v>35268.39</v>
      </c>
      <c r="D84">
        <v>5078.37</v>
      </c>
      <c r="E84">
        <v>437.41</v>
      </c>
      <c r="F84" s="3">
        <v>-5000</v>
      </c>
      <c r="G84">
        <v>328.33</v>
      </c>
      <c r="H84">
        <v>659.03</v>
      </c>
      <c r="I84">
        <v>0</v>
      </c>
      <c r="J84">
        <v>609.86</v>
      </c>
      <c r="K84">
        <v>545.33</v>
      </c>
      <c r="L84">
        <v>592.78</v>
      </c>
      <c r="M84">
        <v>978.45</v>
      </c>
      <c r="N84">
        <v>0</v>
      </c>
      <c r="O84">
        <v>0</v>
      </c>
      <c r="P84">
        <v>652.3</v>
      </c>
      <c r="Q84">
        <v>320.48</v>
      </c>
      <c r="R84">
        <v>320.17</v>
      </c>
      <c r="S84">
        <v>31525.182</v>
      </c>
      <c r="T84">
        <v>6994.432</v>
      </c>
      <c r="U84">
        <v>4388.98</v>
      </c>
      <c r="V84">
        <v>29.747</v>
      </c>
      <c r="W84">
        <v>4418.727</v>
      </c>
      <c r="X84">
        <v>813.032</v>
      </c>
      <c r="Y84">
        <v>49.966</v>
      </c>
      <c r="Z84">
        <v>2505.996</v>
      </c>
      <c r="AA84">
        <v>17295.996</v>
      </c>
      <c r="AB84">
        <v>1119.96</v>
      </c>
      <c r="AC84" t="s">
        <v>60</v>
      </c>
      <c r="AD84" s="3">
        <v>-1844.2365</v>
      </c>
      <c r="AE84">
        <v>430</v>
      </c>
      <c r="AF84">
        <v>0</v>
      </c>
      <c r="AG84">
        <v>430</v>
      </c>
      <c r="AH84">
        <v>449</v>
      </c>
      <c r="AI84">
        <v>0</v>
      </c>
      <c r="AJ84">
        <v>449</v>
      </c>
      <c r="AK84">
        <v>6525</v>
      </c>
      <c r="AL84">
        <v>31910.7</v>
      </c>
      <c r="AM84">
        <v>38435.7</v>
      </c>
      <c r="AN84">
        <v>5423.83</v>
      </c>
      <c r="AO84">
        <v>5408.03</v>
      </c>
      <c r="AP84">
        <v>15.8</v>
      </c>
      <c r="AQ84">
        <v>437.41</v>
      </c>
      <c r="AR84">
        <v>449.15</v>
      </c>
      <c r="AU84">
        <v>0</v>
      </c>
      <c r="AV84" s="13">
        <v>0</v>
      </c>
      <c r="AW84" s="3">
        <v>449</v>
      </c>
      <c r="AX84" s="3">
        <v>430</v>
      </c>
      <c r="AY84" s="3">
        <v>660</v>
      </c>
      <c r="AZ84" s="17">
        <v>660</v>
      </c>
      <c r="BA84" s="3">
        <v>449</v>
      </c>
      <c r="BB84" s="3">
        <v>430</v>
      </c>
      <c r="BE84" s="21">
        <f t="shared" si="138"/>
        <v>449</v>
      </c>
      <c r="BF84" s="21">
        <f t="shared" ref="BF84:BH84" si="186">AH84</f>
        <v>449</v>
      </c>
      <c r="BG84" s="21">
        <f t="shared" si="186"/>
        <v>0</v>
      </c>
      <c r="BH84" s="21">
        <f t="shared" si="186"/>
        <v>449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21">
        <f t="shared" si="140"/>
        <v>430</v>
      </c>
      <c r="BN84" s="21">
        <f t="shared" ref="BN84:BP84" si="187">AE84</f>
        <v>430</v>
      </c>
      <c r="BO84" s="21">
        <f t="shared" si="187"/>
        <v>0</v>
      </c>
      <c r="BP84" s="21">
        <f t="shared" si="187"/>
        <v>430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31228.98</v>
      </c>
      <c r="B85">
        <v>-6790</v>
      </c>
      <c r="C85">
        <v>36015.24</v>
      </c>
      <c r="D85">
        <v>4941.64</v>
      </c>
      <c r="E85">
        <v>466.51</v>
      </c>
      <c r="F85" s="3">
        <v>-5000</v>
      </c>
      <c r="G85">
        <v>328.33</v>
      </c>
      <c r="H85">
        <v>659.88</v>
      </c>
      <c r="I85">
        <v>0</v>
      </c>
      <c r="J85">
        <v>609.8</v>
      </c>
      <c r="K85">
        <v>549.28</v>
      </c>
      <c r="L85">
        <v>576.03</v>
      </c>
      <c r="M85">
        <v>947.61</v>
      </c>
      <c r="N85">
        <v>0</v>
      </c>
      <c r="O85">
        <v>0</v>
      </c>
      <c r="P85">
        <v>656.7</v>
      </c>
      <c r="Q85">
        <v>326.35</v>
      </c>
      <c r="R85">
        <v>320.17</v>
      </c>
      <c r="S85">
        <v>31538.004</v>
      </c>
      <c r="T85">
        <v>6950.73</v>
      </c>
      <c r="U85">
        <v>4096.479</v>
      </c>
      <c r="V85">
        <v>25.103</v>
      </c>
      <c r="W85">
        <v>4121.582</v>
      </c>
      <c r="X85">
        <v>812.808</v>
      </c>
      <c r="Y85">
        <v>49.968</v>
      </c>
      <c r="Z85">
        <v>2263.488</v>
      </c>
      <c r="AA85">
        <v>17514.805</v>
      </c>
      <c r="AB85">
        <v>1119.03</v>
      </c>
      <c r="AC85" t="s">
        <v>60</v>
      </c>
      <c r="AD85" s="3">
        <v>-1874.9131</v>
      </c>
      <c r="AE85">
        <v>466</v>
      </c>
      <c r="AF85">
        <v>0</v>
      </c>
      <c r="AG85">
        <v>466</v>
      </c>
      <c r="AH85">
        <v>450</v>
      </c>
      <c r="AI85">
        <v>0</v>
      </c>
      <c r="AJ85">
        <v>450</v>
      </c>
      <c r="AK85">
        <v>6432</v>
      </c>
      <c r="AL85">
        <v>31675.2</v>
      </c>
      <c r="AM85">
        <v>38107.2</v>
      </c>
      <c r="AN85">
        <v>5390.47</v>
      </c>
      <c r="AO85">
        <v>5374.67</v>
      </c>
      <c r="AP85">
        <v>15.8</v>
      </c>
      <c r="AQ85">
        <v>466.51</v>
      </c>
      <c r="AR85">
        <v>450</v>
      </c>
      <c r="AU85">
        <v>0</v>
      </c>
      <c r="AV85" s="13">
        <v>0</v>
      </c>
      <c r="AW85" s="3">
        <v>450</v>
      </c>
      <c r="AX85" s="3">
        <v>466</v>
      </c>
      <c r="AY85" s="3">
        <v>660</v>
      </c>
      <c r="AZ85" s="17">
        <v>660</v>
      </c>
      <c r="BA85" s="3">
        <v>450</v>
      </c>
      <c r="BB85" s="3">
        <v>466</v>
      </c>
      <c r="BE85" s="21">
        <f t="shared" si="138"/>
        <v>450</v>
      </c>
      <c r="BF85" s="21">
        <f t="shared" ref="BF85:BH85" si="188">AH85</f>
        <v>450</v>
      </c>
      <c r="BG85" s="21">
        <f t="shared" si="188"/>
        <v>0</v>
      </c>
      <c r="BH85" s="21">
        <f t="shared" si="188"/>
        <v>450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21">
        <f t="shared" si="140"/>
        <v>466</v>
      </c>
      <c r="BN85" s="21">
        <f t="shared" ref="BN85:BP85" si="189">AE85</f>
        <v>466</v>
      </c>
      <c r="BO85" s="21">
        <f t="shared" si="189"/>
        <v>0</v>
      </c>
      <c r="BP85" s="21">
        <f t="shared" si="189"/>
        <v>466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31347.31</v>
      </c>
      <c r="B86">
        <v>-6693</v>
      </c>
      <c r="C86">
        <v>35801.09</v>
      </c>
      <c r="D86">
        <v>4631.53</v>
      </c>
      <c r="E86">
        <v>462.95</v>
      </c>
      <c r="F86" s="3">
        <v>-5000</v>
      </c>
      <c r="G86">
        <v>328.33</v>
      </c>
      <c r="H86">
        <v>659.88</v>
      </c>
      <c r="I86">
        <v>0</v>
      </c>
      <c r="J86">
        <v>609.36</v>
      </c>
      <c r="K86">
        <v>550.22</v>
      </c>
      <c r="L86">
        <v>577.43</v>
      </c>
      <c r="M86">
        <v>947.2</v>
      </c>
      <c r="N86">
        <v>0</v>
      </c>
      <c r="O86">
        <v>0</v>
      </c>
      <c r="P86">
        <v>658.3</v>
      </c>
      <c r="Q86">
        <v>320.27</v>
      </c>
      <c r="R86">
        <v>320.38</v>
      </c>
      <c r="S86">
        <v>31531.246</v>
      </c>
      <c r="T86">
        <v>6710.853</v>
      </c>
      <c r="U86">
        <v>3922.999</v>
      </c>
      <c r="V86">
        <v>8.795</v>
      </c>
      <c r="W86">
        <v>3931.795</v>
      </c>
      <c r="X86">
        <v>809.732</v>
      </c>
      <c r="Y86">
        <v>50.03</v>
      </c>
      <c r="Z86">
        <v>2138.289</v>
      </c>
      <c r="AA86">
        <v>17502.242</v>
      </c>
      <c r="AB86">
        <v>1118.01</v>
      </c>
      <c r="AC86" t="s">
        <v>60</v>
      </c>
      <c r="AD86" s="3">
        <v>-1878.5549</v>
      </c>
      <c r="AE86">
        <v>462.67</v>
      </c>
      <c r="AF86">
        <v>0</v>
      </c>
      <c r="AG86">
        <v>462.67</v>
      </c>
      <c r="AH86">
        <v>447</v>
      </c>
      <c r="AI86">
        <v>0</v>
      </c>
      <c r="AJ86">
        <v>447</v>
      </c>
      <c r="AK86">
        <v>6335</v>
      </c>
      <c r="AL86">
        <v>31322</v>
      </c>
      <c r="AM86">
        <v>37657</v>
      </c>
      <c r="AN86">
        <v>5293.16</v>
      </c>
      <c r="AO86">
        <v>5293.16</v>
      </c>
      <c r="AP86">
        <v>0</v>
      </c>
      <c r="AQ86">
        <v>462.95</v>
      </c>
      <c r="AR86">
        <v>447</v>
      </c>
      <c r="AU86">
        <v>0</v>
      </c>
      <c r="AV86" s="13">
        <v>0</v>
      </c>
      <c r="AW86" s="3">
        <v>447</v>
      </c>
      <c r="AX86" s="3">
        <v>462.67</v>
      </c>
      <c r="AY86" s="3">
        <v>660</v>
      </c>
      <c r="AZ86" s="17">
        <v>660</v>
      </c>
      <c r="BA86" s="3">
        <v>447</v>
      </c>
      <c r="BB86" s="3">
        <v>462.67</v>
      </c>
      <c r="BE86" s="21">
        <f t="shared" si="138"/>
        <v>447</v>
      </c>
      <c r="BF86" s="21">
        <f t="shared" ref="BF86:BH86" si="190">AH86</f>
        <v>447</v>
      </c>
      <c r="BG86" s="21">
        <f t="shared" si="190"/>
        <v>0</v>
      </c>
      <c r="BH86" s="21">
        <f t="shared" si="190"/>
        <v>447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21">
        <f t="shared" si="140"/>
        <v>462.67</v>
      </c>
      <c r="BN86" s="21">
        <f t="shared" ref="BN86:BP86" si="191">AE86</f>
        <v>462.67</v>
      </c>
      <c r="BO86" s="21">
        <f t="shared" si="191"/>
        <v>0</v>
      </c>
      <c r="BP86" s="21">
        <f t="shared" si="191"/>
        <v>462.67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31136.1</v>
      </c>
      <c r="B87">
        <v>-6453</v>
      </c>
      <c r="C87">
        <v>35412.52</v>
      </c>
      <c r="D87">
        <v>4362.71</v>
      </c>
      <c r="E87">
        <v>449.44</v>
      </c>
      <c r="F87" s="3">
        <v>-4999</v>
      </c>
      <c r="G87">
        <v>327.48</v>
      </c>
      <c r="H87">
        <v>659.03</v>
      </c>
      <c r="I87">
        <v>0</v>
      </c>
      <c r="J87">
        <v>608.89</v>
      </c>
      <c r="K87">
        <v>549.28</v>
      </c>
      <c r="L87">
        <v>576.73</v>
      </c>
      <c r="M87">
        <v>946.79</v>
      </c>
      <c r="N87">
        <v>0</v>
      </c>
      <c r="O87">
        <v>0</v>
      </c>
      <c r="P87">
        <v>656.4</v>
      </c>
      <c r="Q87">
        <v>319.69</v>
      </c>
      <c r="R87">
        <v>320.01</v>
      </c>
      <c r="S87">
        <v>30933.748</v>
      </c>
      <c r="T87">
        <v>6725.92</v>
      </c>
      <c r="U87">
        <v>3720.457</v>
      </c>
      <c r="V87">
        <v>9.336</v>
      </c>
      <c r="W87">
        <v>3729.793</v>
      </c>
      <c r="X87">
        <v>811.069</v>
      </c>
      <c r="Y87">
        <v>50.013</v>
      </c>
      <c r="Z87">
        <v>2632.762</v>
      </c>
      <c r="AA87">
        <v>17005.188</v>
      </c>
      <c r="AB87">
        <v>1124.96</v>
      </c>
      <c r="AC87" t="s">
        <v>60</v>
      </c>
      <c r="AD87" s="3">
        <v>-1877.7145</v>
      </c>
      <c r="AE87">
        <v>449</v>
      </c>
      <c r="AF87">
        <v>0</v>
      </c>
      <c r="AG87">
        <v>449</v>
      </c>
      <c r="AH87">
        <v>450</v>
      </c>
      <c r="AI87">
        <v>0</v>
      </c>
      <c r="AJ87">
        <v>450</v>
      </c>
      <c r="AK87">
        <v>6122</v>
      </c>
      <c r="AL87">
        <v>31116</v>
      </c>
      <c r="AM87">
        <v>37238</v>
      </c>
      <c r="AN87">
        <v>5212.25</v>
      </c>
      <c r="AO87">
        <v>5212.25</v>
      </c>
      <c r="AP87">
        <v>0</v>
      </c>
      <c r="AQ87">
        <v>449.44</v>
      </c>
      <c r="AR87">
        <v>450</v>
      </c>
      <c r="AU87">
        <v>0</v>
      </c>
      <c r="AV87" s="13">
        <v>0</v>
      </c>
      <c r="AW87" s="3">
        <v>450</v>
      </c>
      <c r="AX87" s="3">
        <v>449</v>
      </c>
      <c r="AY87" s="3">
        <v>660</v>
      </c>
      <c r="AZ87" s="17">
        <v>660</v>
      </c>
      <c r="BA87" s="3">
        <v>450</v>
      </c>
      <c r="BB87" s="3">
        <v>449</v>
      </c>
      <c r="BE87" s="21">
        <f t="shared" si="138"/>
        <v>450</v>
      </c>
      <c r="BF87" s="21">
        <f t="shared" ref="BF87:BH87" si="192">AH87</f>
        <v>450</v>
      </c>
      <c r="BG87" s="21">
        <f t="shared" si="192"/>
        <v>0</v>
      </c>
      <c r="BH87" s="21">
        <f t="shared" si="192"/>
        <v>450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21">
        <f t="shared" si="140"/>
        <v>449</v>
      </c>
      <c r="BN87" s="21">
        <f t="shared" ref="BN87:BP87" si="193">AE87</f>
        <v>449</v>
      </c>
      <c r="BO87" s="21">
        <f t="shared" si="193"/>
        <v>0</v>
      </c>
      <c r="BP87" s="21">
        <f t="shared" si="193"/>
        <v>449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30730.31</v>
      </c>
      <c r="B88">
        <v>-6197</v>
      </c>
      <c r="C88">
        <v>35046.38</v>
      </c>
      <c r="D88">
        <v>4159.85</v>
      </c>
      <c r="E88">
        <v>429.9</v>
      </c>
      <c r="F88" s="3">
        <v>-4999</v>
      </c>
      <c r="G88">
        <v>327.48</v>
      </c>
      <c r="H88">
        <v>659.88</v>
      </c>
      <c r="I88">
        <v>0</v>
      </c>
      <c r="J88">
        <v>610.63</v>
      </c>
      <c r="K88">
        <v>550.22</v>
      </c>
      <c r="L88">
        <v>583.24</v>
      </c>
      <c r="M88">
        <v>948.44</v>
      </c>
      <c r="N88">
        <v>0</v>
      </c>
      <c r="O88">
        <v>0</v>
      </c>
      <c r="P88">
        <v>658.7</v>
      </c>
      <c r="Q88">
        <v>320.27</v>
      </c>
      <c r="R88">
        <v>319.9</v>
      </c>
      <c r="S88">
        <v>30548.951</v>
      </c>
      <c r="T88">
        <v>6122.998</v>
      </c>
      <c r="U88">
        <v>3484.194</v>
      </c>
      <c r="V88">
        <v>9.351</v>
      </c>
      <c r="W88">
        <v>3493.544</v>
      </c>
      <c r="X88">
        <v>688.476</v>
      </c>
      <c r="Y88">
        <v>50.025</v>
      </c>
      <c r="Z88">
        <v>3145.742</v>
      </c>
      <c r="AA88">
        <v>16529.326</v>
      </c>
      <c r="AB88">
        <v>1124.28</v>
      </c>
      <c r="AC88" t="s">
        <v>60</v>
      </c>
      <c r="AD88" s="3">
        <v>-1861.7458</v>
      </c>
      <c r="AE88">
        <v>429.67</v>
      </c>
      <c r="AF88">
        <v>0</v>
      </c>
      <c r="AG88">
        <v>429.67</v>
      </c>
      <c r="AH88">
        <v>440</v>
      </c>
      <c r="AI88">
        <v>0</v>
      </c>
      <c r="AJ88">
        <v>440</v>
      </c>
      <c r="AK88">
        <v>5909</v>
      </c>
      <c r="AL88">
        <v>30821.6</v>
      </c>
      <c r="AM88">
        <v>36730.6</v>
      </c>
      <c r="AN88">
        <v>5136.14</v>
      </c>
      <c r="AO88">
        <v>5136.14</v>
      </c>
      <c r="AP88">
        <v>0</v>
      </c>
      <c r="AQ88">
        <v>429.9</v>
      </c>
      <c r="AR88">
        <v>440</v>
      </c>
      <c r="AU88">
        <v>0</v>
      </c>
      <c r="AV88" s="13">
        <v>0</v>
      </c>
      <c r="AW88" s="3">
        <v>440</v>
      </c>
      <c r="AX88" s="3">
        <v>429.67</v>
      </c>
      <c r="AY88" s="3">
        <v>660</v>
      </c>
      <c r="AZ88" s="17">
        <v>660</v>
      </c>
      <c r="BA88" s="3">
        <v>440</v>
      </c>
      <c r="BB88" s="3">
        <v>429.67</v>
      </c>
      <c r="BE88" s="21">
        <f t="shared" si="138"/>
        <v>440</v>
      </c>
      <c r="BF88" s="21">
        <f t="shared" ref="BF88:BH88" si="194">AH88</f>
        <v>440</v>
      </c>
      <c r="BG88" s="21">
        <f t="shared" si="194"/>
        <v>0</v>
      </c>
      <c r="BH88" s="21">
        <f t="shared" si="194"/>
        <v>440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21">
        <f t="shared" si="140"/>
        <v>429.67</v>
      </c>
      <c r="BN88" s="21">
        <f t="shared" ref="BN88:BP88" si="195">AE88</f>
        <v>429.67</v>
      </c>
      <c r="BO88" s="21">
        <f t="shared" si="195"/>
        <v>0</v>
      </c>
      <c r="BP88" s="21">
        <f t="shared" si="195"/>
        <v>429.67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30113.32</v>
      </c>
      <c r="B89">
        <v>-5970</v>
      </c>
      <c r="C89">
        <v>34730.16</v>
      </c>
      <c r="D89">
        <v>3959.38</v>
      </c>
      <c r="E89">
        <v>405.67</v>
      </c>
      <c r="F89" s="3">
        <v>-5000</v>
      </c>
      <c r="G89">
        <v>328.33</v>
      </c>
      <c r="H89">
        <v>659.03</v>
      </c>
      <c r="I89">
        <v>0</v>
      </c>
      <c r="J89">
        <v>609.3</v>
      </c>
      <c r="K89">
        <v>549.28</v>
      </c>
      <c r="L89">
        <v>576.73</v>
      </c>
      <c r="M89">
        <v>933.64</v>
      </c>
      <c r="N89">
        <v>0</v>
      </c>
      <c r="O89">
        <v>0</v>
      </c>
      <c r="P89">
        <v>659.8</v>
      </c>
      <c r="Q89">
        <v>320.69</v>
      </c>
      <c r="R89">
        <v>299.6</v>
      </c>
      <c r="S89">
        <v>30402.17</v>
      </c>
      <c r="T89">
        <v>5999.057</v>
      </c>
      <c r="U89">
        <v>3326.063</v>
      </c>
      <c r="V89">
        <v>9.346</v>
      </c>
      <c r="W89">
        <v>3335.409</v>
      </c>
      <c r="X89">
        <v>394.018</v>
      </c>
      <c r="Y89">
        <v>49.966</v>
      </c>
      <c r="Z89">
        <v>3082.168</v>
      </c>
      <c r="AA89">
        <v>16617.34</v>
      </c>
      <c r="AB89">
        <v>1120.78</v>
      </c>
      <c r="AC89" t="s">
        <v>60</v>
      </c>
      <c r="AD89" s="3">
        <v>-1906.7102</v>
      </c>
      <c r="AE89">
        <v>405.67</v>
      </c>
      <c r="AF89">
        <v>0</v>
      </c>
      <c r="AG89">
        <v>405.67</v>
      </c>
      <c r="AH89">
        <v>400</v>
      </c>
      <c r="AI89">
        <v>0</v>
      </c>
      <c r="AJ89">
        <v>400</v>
      </c>
      <c r="AK89">
        <v>5695</v>
      </c>
      <c r="AL89">
        <v>30439</v>
      </c>
      <c r="AM89">
        <v>36134</v>
      </c>
      <c r="AN89">
        <v>5071.15</v>
      </c>
      <c r="AO89">
        <v>5071.15</v>
      </c>
      <c r="AP89">
        <v>0</v>
      </c>
      <c r="AQ89">
        <v>405.67</v>
      </c>
      <c r="AR89">
        <v>400</v>
      </c>
      <c r="AU89">
        <v>0</v>
      </c>
      <c r="AV89" s="13">
        <v>0</v>
      </c>
      <c r="AW89" s="3">
        <v>400</v>
      </c>
      <c r="AX89" s="3">
        <v>405.67</v>
      </c>
      <c r="AY89" s="3">
        <v>660</v>
      </c>
      <c r="AZ89" s="17">
        <v>660</v>
      </c>
      <c r="BA89" s="3">
        <v>400</v>
      </c>
      <c r="BB89" s="3">
        <v>405.67</v>
      </c>
      <c r="BE89" s="21">
        <f t="shared" si="138"/>
        <v>400</v>
      </c>
      <c r="BF89" s="21">
        <f t="shared" ref="BF89:BH89" si="196">AH89</f>
        <v>400</v>
      </c>
      <c r="BG89" s="21">
        <f t="shared" si="196"/>
        <v>0</v>
      </c>
      <c r="BH89" s="21">
        <f t="shared" si="196"/>
        <v>400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21">
        <f t="shared" si="140"/>
        <v>405.67</v>
      </c>
      <c r="BN89" s="21">
        <f t="shared" ref="BN89:BP89" si="197">AE89</f>
        <v>405.67</v>
      </c>
      <c r="BO89" s="21">
        <f t="shared" si="197"/>
        <v>0</v>
      </c>
      <c r="BP89" s="21">
        <f t="shared" si="197"/>
        <v>405.67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30200.28</v>
      </c>
      <c r="B90">
        <v>-5684</v>
      </c>
      <c r="C90">
        <v>35164.39</v>
      </c>
      <c r="D90">
        <v>3768.58</v>
      </c>
      <c r="E90">
        <v>421.33</v>
      </c>
      <c r="F90" s="3">
        <v>-5000</v>
      </c>
      <c r="G90">
        <v>327.48</v>
      </c>
      <c r="H90">
        <v>659.88</v>
      </c>
      <c r="I90">
        <v>0</v>
      </c>
      <c r="J90">
        <v>609.17</v>
      </c>
      <c r="K90">
        <v>550.45</v>
      </c>
      <c r="L90">
        <v>582.55</v>
      </c>
      <c r="M90">
        <v>948.02</v>
      </c>
      <c r="N90">
        <v>0</v>
      </c>
      <c r="O90">
        <v>0</v>
      </c>
      <c r="P90">
        <v>656.9</v>
      </c>
      <c r="Q90">
        <v>319.74</v>
      </c>
      <c r="R90">
        <v>319.53</v>
      </c>
      <c r="S90">
        <v>30344.395</v>
      </c>
      <c r="T90">
        <v>5666.257</v>
      </c>
      <c r="U90">
        <v>3277.944</v>
      </c>
      <c r="V90">
        <v>5.993</v>
      </c>
      <c r="W90">
        <v>3283.936</v>
      </c>
      <c r="X90">
        <v>209.828</v>
      </c>
      <c r="Y90">
        <v>50.03</v>
      </c>
      <c r="Z90">
        <v>2864.809</v>
      </c>
      <c r="AA90">
        <v>16776.604</v>
      </c>
      <c r="AB90">
        <v>1120.08</v>
      </c>
      <c r="AC90" t="s">
        <v>60</v>
      </c>
      <c r="AD90" s="3">
        <v>-1869.0298</v>
      </c>
      <c r="AE90">
        <v>421.33</v>
      </c>
      <c r="AF90">
        <v>0</v>
      </c>
      <c r="AG90">
        <v>421.33</v>
      </c>
      <c r="AH90">
        <v>360</v>
      </c>
      <c r="AI90">
        <v>0</v>
      </c>
      <c r="AJ90">
        <v>360</v>
      </c>
      <c r="AK90">
        <v>5486</v>
      </c>
      <c r="AL90">
        <v>30203.5</v>
      </c>
      <c r="AM90">
        <v>35689.5</v>
      </c>
      <c r="AN90">
        <v>4994.75</v>
      </c>
      <c r="AO90">
        <v>4994.75</v>
      </c>
      <c r="AP90">
        <v>0</v>
      </c>
      <c r="AQ90">
        <v>421.33</v>
      </c>
      <c r="AR90">
        <v>360</v>
      </c>
      <c r="AU90">
        <v>0</v>
      </c>
      <c r="AV90" s="13">
        <v>0</v>
      </c>
      <c r="AW90" s="3">
        <v>360</v>
      </c>
      <c r="AX90" s="3">
        <v>421.33</v>
      </c>
      <c r="AY90" s="3">
        <v>660</v>
      </c>
      <c r="AZ90" s="17">
        <v>660</v>
      </c>
      <c r="BA90" s="3">
        <v>360</v>
      </c>
      <c r="BB90" s="3">
        <v>421.33</v>
      </c>
      <c r="BE90" s="21">
        <f t="shared" si="138"/>
        <v>360</v>
      </c>
      <c r="BF90" s="21">
        <f t="shared" ref="BF90:BH90" si="198">AH90</f>
        <v>360</v>
      </c>
      <c r="BG90" s="21">
        <f t="shared" si="198"/>
        <v>0</v>
      </c>
      <c r="BH90" s="21">
        <f t="shared" si="198"/>
        <v>360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21">
        <f t="shared" si="140"/>
        <v>421.33</v>
      </c>
      <c r="BN90" s="21">
        <f t="shared" ref="BN90:BP90" si="199">AE90</f>
        <v>421.33</v>
      </c>
      <c r="BO90" s="21">
        <f t="shared" si="199"/>
        <v>0</v>
      </c>
      <c r="BP90" s="21">
        <f t="shared" si="199"/>
        <v>421.33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29951.46</v>
      </c>
      <c r="B91">
        <v>-5447</v>
      </c>
      <c r="C91">
        <v>35170.24</v>
      </c>
      <c r="D91">
        <v>3611.8</v>
      </c>
      <c r="E91">
        <v>419.67</v>
      </c>
      <c r="F91" s="3">
        <v>-5000</v>
      </c>
      <c r="G91">
        <v>327.48</v>
      </c>
      <c r="H91">
        <v>658.16</v>
      </c>
      <c r="I91">
        <v>0</v>
      </c>
      <c r="J91">
        <v>608.78</v>
      </c>
      <c r="K91">
        <v>549.28</v>
      </c>
      <c r="L91">
        <v>581.38</v>
      </c>
      <c r="M91">
        <v>934.87</v>
      </c>
      <c r="N91">
        <v>0</v>
      </c>
      <c r="O91">
        <v>0</v>
      </c>
      <c r="P91">
        <v>654.9</v>
      </c>
      <c r="Q91">
        <v>319.37</v>
      </c>
      <c r="R91">
        <v>320.27</v>
      </c>
      <c r="S91">
        <v>29873.088</v>
      </c>
      <c r="T91">
        <v>5540.354</v>
      </c>
      <c r="U91">
        <v>3181.786</v>
      </c>
      <c r="V91">
        <v>5.984</v>
      </c>
      <c r="W91">
        <v>3187.77</v>
      </c>
      <c r="X91">
        <v>84.185</v>
      </c>
      <c r="Y91">
        <v>50.033</v>
      </c>
      <c r="Z91">
        <v>3317.777</v>
      </c>
      <c r="AA91">
        <v>16478.723</v>
      </c>
      <c r="AB91">
        <v>1089.02</v>
      </c>
      <c r="AC91" t="s">
        <v>60</v>
      </c>
      <c r="AD91" s="3">
        <v>-1884.2981</v>
      </c>
      <c r="AE91">
        <v>419.67</v>
      </c>
      <c r="AF91">
        <v>0</v>
      </c>
      <c r="AG91">
        <v>419.67</v>
      </c>
      <c r="AH91">
        <v>350</v>
      </c>
      <c r="AI91">
        <v>0</v>
      </c>
      <c r="AJ91">
        <v>350</v>
      </c>
      <c r="AK91">
        <v>5249</v>
      </c>
      <c r="AL91">
        <v>29968</v>
      </c>
      <c r="AM91">
        <v>35217</v>
      </c>
      <c r="AN91">
        <v>4920.23</v>
      </c>
      <c r="AO91">
        <v>4920.23</v>
      </c>
      <c r="AP91">
        <v>0</v>
      </c>
      <c r="AQ91">
        <v>419.67</v>
      </c>
      <c r="AR91">
        <v>350</v>
      </c>
      <c r="AU91">
        <v>0</v>
      </c>
      <c r="AV91" s="13">
        <v>0</v>
      </c>
      <c r="AW91" s="3">
        <v>350</v>
      </c>
      <c r="AX91" s="3">
        <v>419.67</v>
      </c>
      <c r="AY91" s="3">
        <v>660</v>
      </c>
      <c r="AZ91" s="17">
        <v>660</v>
      </c>
      <c r="BA91" s="3">
        <v>350</v>
      </c>
      <c r="BB91" s="3">
        <v>419.67</v>
      </c>
      <c r="BE91" s="21">
        <f t="shared" si="138"/>
        <v>350</v>
      </c>
      <c r="BF91" s="21">
        <f t="shared" ref="BF91:BH91" si="200">AH91</f>
        <v>350</v>
      </c>
      <c r="BG91" s="21">
        <f t="shared" si="200"/>
        <v>0</v>
      </c>
      <c r="BH91" s="21">
        <f t="shared" si="200"/>
        <v>350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21">
        <f t="shared" si="140"/>
        <v>419.67</v>
      </c>
      <c r="BN91" s="21">
        <f t="shared" ref="BN91:BP91" si="201">AE91</f>
        <v>419.67</v>
      </c>
      <c r="BO91" s="21">
        <f t="shared" si="201"/>
        <v>0</v>
      </c>
      <c r="BP91" s="21">
        <f t="shared" si="201"/>
        <v>419.67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29447.75</v>
      </c>
      <c r="B92">
        <v>-5210</v>
      </c>
      <c r="C92">
        <v>34509.18</v>
      </c>
      <c r="D92">
        <v>3495.51</v>
      </c>
      <c r="E92">
        <v>398</v>
      </c>
      <c r="F92" s="3">
        <v>-5000</v>
      </c>
      <c r="G92">
        <v>327.48</v>
      </c>
      <c r="H92">
        <v>649.63</v>
      </c>
      <c r="I92">
        <v>0</v>
      </c>
      <c r="J92">
        <v>609.5</v>
      </c>
      <c r="K92">
        <v>549.75</v>
      </c>
      <c r="L92">
        <v>562.08</v>
      </c>
      <c r="M92">
        <v>902.39</v>
      </c>
      <c r="N92">
        <v>0</v>
      </c>
      <c r="O92">
        <v>0</v>
      </c>
      <c r="P92">
        <v>659.2</v>
      </c>
      <c r="Q92">
        <v>311.65</v>
      </c>
      <c r="R92">
        <v>299.97</v>
      </c>
      <c r="S92">
        <v>29546.205</v>
      </c>
      <c r="T92">
        <v>5217.077</v>
      </c>
      <c r="U92">
        <v>2996.596</v>
      </c>
      <c r="V92">
        <v>5.922</v>
      </c>
      <c r="W92">
        <v>3002.518</v>
      </c>
      <c r="X92">
        <v>190.617</v>
      </c>
      <c r="Y92">
        <v>50.019</v>
      </c>
      <c r="Z92">
        <v>3663.551</v>
      </c>
      <c r="AA92">
        <v>16026.934</v>
      </c>
      <c r="AB92">
        <v>973.12</v>
      </c>
      <c r="AC92" t="s">
        <v>60</v>
      </c>
      <c r="AD92" s="3">
        <v>-1958.8184</v>
      </c>
      <c r="AE92">
        <v>398</v>
      </c>
      <c r="AF92">
        <v>0</v>
      </c>
      <c r="AG92">
        <v>398</v>
      </c>
      <c r="AH92">
        <v>351</v>
      </c>
      <c r="AI92">
        <v>0</v>
      </c>
      <c r="AJ92">
        <v>351</v>
      </c>
      <c r="AK92">
        <v>5012</v>
      </c>
      <c r="AL92">
        <v>29703.1</v>
      </c>
      <c r="AM92">
        <v>34715.1</v>
      </c>
      <c r="AN92">
        <v>4840.32</v>
      </c>
      <c r="AO92">
        <v>4840.32</v>
      </c>
      <c r="AP92">
        <v>0</v>
      </c>
      <c r="AQ92">
        <v>398</v>
      </c>
      <c r="AR92">
        <v>351</v>
      </c>
      <c r="AU92">
        <v>0</v>
      </c>
      <c r="AV92" s="13">
        <v>0</v>
      </c>
      <c r="AW92" s="3">
        <v>351</v>
      </c>
      <c r="AX92" s="3">
        <v>398</v>
      </c>
      <c r="AY92" s="3">
        <v>660</v>
      </c>
      <c r="AZ92" s="17">
        <v>660</v>
      </c>
      <c r="BA92" s="3">
        <v>351</v>
      </c>
      <c r="BB92" s="3">
        <v>398</v>
      </c>
      <c r="BE92" s="21">
        <f t="shared" si="138"/>
        <v>351</v>
      </c>
      <c r="BF92" s="21">
        <f t="shared" ref="BF92:BH92" si="202">AH92</f>
        <v>351</v>
      </c>
      <c r="BG92" s="21">
        <f t="shared" si="202"/>
        <v>0</v>
      </c>
      <c r="BH92" s="21">
        <f t="shared" si="202"/>
        <v>351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21">
        <f t="shared" si="140"/>
        <v>398</v>
      </c>
      <c r="BN92" s="21">
        <f t="shared" ref="BN92:BP92" si="203">AE92</f>
        <v>398</v>
      </c>
      <c r="BO92" s="21">
        <f t="shared" si="203"/>
        <v>0</v>
      </c>
      <c r="BP92" s="21">
        <f t="shared" si="203"/>
        <v>398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29115.92</v>
      </c>
      <c r="B93">
        <v>-5004</v>
      </c>
      <c r="C93">
        <v>34243.07</v>
      </c>
      <c r="D93">
        <v>3364.8</v>
      </c>
      <c r="E93">
        <v>391.67</v>
      </c>
      <c r="F93" s="3">
        <v>-5000</v>
      </c>
      <c r="G93">
        <v>327.48</v>
      </c>
      <c r="H93">
        <v>648.78</v>
      </c>
      <c r="I93">
        <v>0</v>
      </c>
      <c r="J93">
        <v>609.47</v>
      </c>
      <c r="K93">
        <v>550.45</v>
      </c>
      <c r="L93">
        <v>563.24</v>
      </c>
      <c r="M93">
        <v>904.45</v>
      </c>
      <c r="N93">
        <v>0</v>
      </c>
      <c r="O93">
        <v>0</v>
      </c>
      <c r="P93">
        <v>658</v>
      </c>
      <c r="Q93">
        <v>300.61</v>
      </c>
      <c r="R93">
        <v>300.45</v>
      </c>
      <c r="S93">
        <v>28959.445</v>
      </c>
      <c r="T93">
        <v>5156.833</v>
      </c>
      <c r="U93">
        <v>2792.712</v>
      </c>
      <c r="V93">
        <v>6.124</v>
      </c>
      <c r="W93">
        <v>2798.836</v>
      </c>
      <c r="X93">
        <v>191.055</v>
      </c>
      <c r="Y93">
        <v>50</v>
      </c>
      <c r="Z93">
        <v>4008.207</v>
      </c>
      <c r="AA93">
        <v>15642.25</v>
      </c>
      <c r="AB93">
        <v>1065.59</v>
      </c>
      <c r="AC93" t="s">
        <v>60</v>
      </c>
      <c r="AD93" s="3">
        <v>-1964.9817</v>
      </c>
      <c r="AE93">
        <v>391.67</v>
      </c>
      <c r="AF93">
        <v>0</v>
      </c>
      <c r="AG93">
        <v>391.67</v>
      </c>
      <c r="AH93">
        <v>329</v>
      </c>
      <c r="AI93">
        <v>0</v>
      </c>
      <c r="AJ93">
        <v>329</v>
      </c>
      <c r="AK93">
        <v>4775</v>
      </c>
      <c r="AL93">
        <v>29408.8</v>
      </c>
      <c r="AM93">
        <v>34183.8</v>
      </c>
      <c r="AN93">
        <v>4749.66</v>
      </c>
      <c r="AO93">
        <v>4749.66</v>
      </c>
      <c r="AP93">
        <v>0</v>
      </c>
      <c r="AQ93">
        <v>391.67</v>
      </c>
      <c r="AR93">
        <v>329</v>
      </c>
      <c r="AU93">
        <v>0</v>
      </c>
      <c r="AV93" s="13">
        <v>0</v>
      </c>
      <c r="AW93" s="3">
        <v>329</v>
      </c>
      <c r="AX93" s="3">
        <v>391.67</v>
      </c>
      <c r="AY93" s="3">
        <v>660</v>
      </c>
      <c r="AZ93" s="17">
        <v>660</v>
      </c>
      <c r="BA93" s="3">
        <v>329</v>
      </c>
      <c r="BB93" s="3">
        <v>391.67</v>
      </c>
      <c r="BE93" s="21">
        <f t="shared" si="138"/>
        <v>329</v>
      </c>
      <c r="BF93" s="21">
        <f t="shared" ref="BF93:BH93" si="204">AH93</f>
        <v>329</v>
      </c>
      <c r="BG93" s="21">
        <f t="shared" si="204"/>
        <v>0</v>
      </c>
      <c r="BH93" s="21">
        <f t="shared" si="204"/>
        <v>329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21">
        <f t="shared" si="140"/>
        <v>391.67</v>
      </c>
      <c r="BN93" s="21">
        <f t="shared" ref="BN93:BP93" si="205">AE93</f>
        <v>391.67</v>
      </c>
      <c r="BO93" s="21">
        <f t="shared" si="205"/>
        <v>0</v>
      </c>
      <c r="BP93" s="21">
        <f t="shared" si="205"/>
        <v>391.67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28778.4</v>
      </c>
      <c r="B94">
        <v>-4739</v>
      </c>
      <c r="C94">
        <v>34027.76</v>
      </c>
      <c r="D94">
        <v>3205.26</v>
      </c>
      <c r="E94">
        <v>384.67</v>
      </c>
      <c r="F94" s="3">
        <v>-5000</v>
      </c>
      <c r="G94">
        <v>327.48</v>
      </c>
      <c r="H94">
        <v>648.78</v>
      </c>
      <c r="I94">
        <v>0</v>
      </c>
      <c r="J94">
        <v>609.77</v>
      </c>
      <c r="K94">
        <v>550.22</v>
      </c>
      <c r="L94">
        <v>562.54</v>
      </c>
      <c r="M94">
        <v>901.98</v>
      </c>
      <c r="N94">
        <v>0</v>
      </c>
      <c r="O94">
        <v>0</v>
      </c>
      <c r="P94">
        <v>659.6</v>
      </c>
      <c r="Q94">
        <v>300.71</v>
      </c>
      <c r="R94">
        <v>300.03</v>
      </c>
      <c r="S94">
        <v>28948.178</v>
      </c>
      <c r="T94">
        <v>4827.549</v>
      </c>
      <c r="U94">
        <v>2664.296</v>
      </c>
      <c r="V94">
        <v>6.269</v>
      </c>
      <c r="W94">
        <v>2670.565</v>
      </c>
      <c r="X94">
        <v>191.08</v>
      </c>
      <c r="Y94">
        <v>49.978</v>
      </c>
      <c r="Z94">
        <v>4089.035</v>
      </c>
      <c r="AA94">
        <v>15609.879</v>
      </c>
      <c r="AB94">
        <v>1056.47</v>
      </c>
      <c r="AC94" t="s">
        <v>60</v>
      </c>
      <c r="AD94" s="3">
        <v>-1964.2814</v>
      </c>
      <c r="AE94">
        <v>384.67</v>
      </c>
      <c r="AF94">
        <v>0</v>
      </c>
      <c r="AG94">
        <v>384.67</v>
      </c>
      <c r="AH94">
        <v>335</v>
      </c>
      <c r="AI94">
        <v>0</v>
      </c>
      <c r="AJ94">
        <v>335</v>
      </c>
      <c r="AK94">
        <v>4540</v>
      </c>
      <c r="AL94">
        <v>29055.6</v>
      </c>
      <c r="AM94">
        <v>33595.6</v>
      </c>
      <c r="AN94">
        <v>4631.93</v>
      </c>
      <c r="AO94">
        <v>4631.93</v>
      </c>
      <c r="AP94">
        <v>0</v>
      </c>
      <c r="AQ94">
        <v>384.67</v>
      </c>
      <c r="AR94">
        <v>335</v>
      </c>
      <c r="AU94">
        <v>0</v>
      </c>
      <c r="AV94" s="13">
        <v>0</v>
      </c>
      <c r="AW94" s="3">
        <v>335</v>
      </c>
      <c r="AX94" s="3">
        <v>384.67</v>
      </c>
      <c r="AY94" s="3">
        <v>660</v>
      </c>
      <c r="AZ94" s="17">
        <v>660</v>
      </c>
      <c r="BA94" s="3">
        <v>335</v>
      </c>
      <c r="BB94" s="3">
        <v>384.67</v>
      </c>
      <c r="BE94" s="21">
        <f t="shared" si="138"/>
        <v>335</v>
      </c>
      <c r="BF94" s="21">
        <f t="shared" ref="BF94:BH94" si="206">AH94</f>
        <v>335</v>
      </c>
      <c r="BG94" s="21">
        <f t="shared" si="206"/>
        <v>0</v>
      </c>
      <c r="BH94" s="21">
        <f t="shared" si="206"/>
        <v>335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21">
        <f t="shared" si="140"/>
        <v>384.67</v>
      </c>
      <c r="BN94" s="21">
        <f t="shared" ref="BN94:BP94" si="207">AE94</f>
        <v>384.67</v>
      </c>
      <c r="BO94" s="21">
        <f t="shared" si="207"/>
        <v>0</v>
      </c>
      <c r="BP94" s="21">
        <f t="shared" si="207"/>
        <v>384.67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28490.32</v>
      </c>
      <c r="B95">
        <v>-4994</v>
      </c>
      <c r="C95">
        <v>34444.43</v>
      </c>
      <c r="D95">
        <v>3025.88</v>
      </c>
      <c r="E95">
        <v>388.67</v>
      </c>
      <c r="F95" s="3">
        <v>-5000</v>
      </c>
      <c r="G95">
        <v>327.48</v>
      </c>
      <c r="H95">
        <v>649.63</v>
      </c>
      <c r="I95">
        <v>0</v>
      </c>
      <c r="J95">
        <v>609.81</v>
      </c>
      <c r="K95">
        <v>549.28</v>
      </c>
      <c r="L95">
        <v>563.24</v>
      </c>
      <c r="M95">
        <v>814</v>
      </c>
      <c r="N95">
        <v>0</v>
      </c>
      <c r="O95">
        <v>0</v>
      </c>
      <c r="P95">
        <v>660.8</v>
      </c>
      <c r="Q95">
        <v>301.19</v>
      </c>
      <c r="R95">
        <v>300.18</v>
      </c>
      <c r="S95">
        <v>28537.715</v>
      </c>
      <c r="T95">
        <v>4998.161</v>
      </c>
      <c r="U95">
        <v>2626.194</v>
      </c>
      <c r="V95">
        <v>6.132</v>
      </c>
      <c r="W95">
        <v>2632.326</v>
      </c>
      <c r="X95">
        <v>192.132</v>
      </c>
      <c r="Y95">
        <v>49.98</v>
      </c>
      <c r="Z95">
        <v>4257.529</v>
      </c>
      <c r="AA95">
        <v>15392.947</v>
      </c>
      <c r="AB95">
        <v>1060.43</v>
      </c>
      <c r="AC95" t="s">
        <v>60</v>
      </c>
      <c r="AD95" s="3">
        <v>-2048.3267</v>
      </c>
      <c r="AE95">
        <v>388.67</v>
      </c>
      <c r="AF95">
        <v>0</v>
      </c>
      <c r="AG95">
        <v>388.67</v>
      </c>
      <c r="AH95">
        <v>329</v>
      </c>
      <c r="AI95">
        <v>0</v>
      </c>
      <c r="AJ95">
        <v>329</v>
      </c>
      <c r="AK95">
        <v>4761</v>
      </c>
      <c r="AL95">
        <v>28555.2</v>
      </c>
      <c r="AM95">
        <v>33316.2</v>
      </c>
      <c r="AN95">
        <v>4503.07</v>
      </c>
      <c r="AO95">
        <v>4503.07</v>
      </c>
      <c r="AP95">
        <v>0</v>
      </c>
      <c r="AQ95">
        <v>388.67</v>
      </c>
      <c r="AR95">
        <v>329</v>
      </c>
      <c r="AU95">
        <v>0</v>
      </c>
      <c r="AV95" s="13">
        <v>0</v>
      </c>
      <c r="AW95" s="3">
        <v>329</v>
      </c>
      <c r="AX95" s="3">
        <v>388.67</v>
      </c>
      <c r="AY95" s="3">
        <v>660</v>
      </c>
      <c r="AZ95" s="17">
        <v>660</v>
      </c>
      <c r="BA95" s="3">
        <v>329</v>
      </c>
      <c r="BB95" s="3">
        <v>388.67</v>
      </c>
      <c r="BE95" s="21">
        <f t="shared" si="138"/>
        <v>329</v>
      </c>
      <c r="BF95" s="21">
        <f t="shared" ref="BF95:BH95" si="208">AH95</f>
        <v>329</v>
      </c>
      <c r="BG95" s="21">
        <f t="shared" si="208"/>
        <v>0</v>
      </c>
      <c r="BH95" s="21">
        <f t="shared" si="208"/>
        <v>329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21">
        <f t="shared" si="140"/>
        <v>388.67</v>
      </c>
      <c r="BN95" s="21">
        <f t="shared" ref="BN95:BP95" si="209">AE95</f>
        <v>388.67</v>
      </c>
      <c r="BO95" s="21">
        <f t="shared" si="209"/>
        <v>0</v>
      </c>
      <c r="BP95" s="21">
        <f t="shared" si="209"/>
        <v>388.67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27942.35</v>
      </c>
      <c r="B96">
        <v>-5224</v>
      </c>
      <c r="C96">
        <v>33898.51</v>
      </c>
      <c r="D96">
        <v>2819.6</v>
      </c>
      <c r="E96">
        <v>389</v>
      </c>
      <c r="F96" s="3">
        <v>-5000</v>
      </c>
      <c r="G96">
        <v>327.48</v>
      </c>
      <c r="H96">
        <v>648.78</v>
      </c>
      <c r="I96">
        <v>0</v>
      </c>
      <c r="J96">
        <v>608.95</v>
      </c>
      <c r="K96">
        <v>549.75</v>
      </c>
      <c r="L96">
        <v>562.08</v>
      </c>
      <c r="M96">
        <v>694.78</v>
      </c>
      <c r="N96">
        <v>0</v>
      </c>
      <c r="O96">
        <v>0</v>
      </c>
      <c r="P96">
        <v>655.5</v>
      </c>
      <c r="Q96">
        <v>300.18</v>
      </c>
      <c r="R96">
        <v>300.5</v>
      </c>
      <c r="S96">
        <v>28131.18</v>
      </c>
      <c r="T96">
        <v>5137.347</v>
      </c>
      <c r="U96">
        <v>2701.907</v>
      </c>
      <c r="V96">
        <v>5.993</v>
      </c>
      <c r="W96">
        <v>2707.9</v>
      </c>
      <c r="X96">
        <v>190.524</v>
      </c>
      <c r="Y96">
        <v>50.033</v>
      </c>
      <c r="Z96">
        <v>4741.254</v>
      </c>
      <c r="AA96">
        <v>14913.152</v>
      </c>
      <c r="AB96">
        <v>1064.97</v>
      </c>
      <c r="AC96" t="s">
        <v>60</v>
      </c>
      <c r="AD96" s="3">
        <v>-2168.932</v>
      </c>
      <c r="AE96">
        <v>389</v>
      </c>
      <c r="AF96">
        <v>0</v>
      </c>
      <c r="AG96">
        <v>389</v>
      </c>
      <c r="AH96">
        <v>326</v>
      </c>
      <c r="AI96">
        <v>0</v>
      </c>
      <c r="AJ96">
        <v>326</v>
      </c>
      <c r="AK96">
        <v>4987</v>
      </c>
      <c r="AL96">
        <v>27966.5</v>
      </c>
      <c r="AM96">
        <v>32953.5</v>
      </c>
      <c r="AN96">
        <v>4370.66</v>
      </c>
      <c r="AO96">
        <v>4370.66</v>
      </c>
      <c r="AP96">
        <v>0</v>
      </c>
      <c r="AQ96">
        <v>389</v>
      </c>
      <c r="AR96">
        <v>326</v>
      </c>
      <c r="AU96">
        <v>0</v>
      </c>
      <c r="AV96" s="13">
        <v>0</v>
      </c>
      <c r="AW96" s="3">
        <v>326</v>
      </c>
      <c r="AX96" s="3">
        <v>389</v>
      </c>
      <c r="AY96" s="3">
        <v>660</v>
      </c>
      <c r="AZ96" s="17">
        <v>660</v>
      </c>
      <c r="BA96" s="3">
        <v>326</v>
      </c>
      <c r="BB96" s="3">
        <v>389</v>
      </c>
      <c r="BE96" s="21">
        <f t="shared" si="138"/>
        <v>326</v>
      </c>
      <c r="BF96" s="21">
        <f t="shared" ref="BF96:BH96" si="210">AH96</f>
        <v>326</v>
      </c>
      <c r="BG96" s="21">
        <f t="shared" si="210"/>
        <v>0</v>
      </c>
      <c r="BH96" s="21">
        <f t="shared" si="210"/>
        <v>326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21">
        <f t="shared" si="140"/>
        <v>389</v>
      </c>
      <c r="BN96" s="21">
        <f t="shared" ref="BN96:BP96" si="211">AE96</f>
        <v>389</v>
      </c>
      <c r="BO96" s="21">
        <f t="shared" si="211"/>
        <v>0</v>
      </c>
      <c r="BP96" s="21">
        <f t="shared" si="211"/>
        <v>389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27896.98</v>
      </c>
      <c r="B97">
        <v>-5492</v>
      </c>
      <c r="C97">
        <v>33857.97</v>
      </c>
      <c r="D97">
        <v>2772.16</v>
      </c>
      <c r="E97">
        <v>390.8</v>
      </c>
      <c r="F97" s="3">
        <v>-5000</v>
      </c>
      <c r="G97">
        <v>328.33</v>
      </c>
      <c r="H97">
        <v>651.34</v>
      </c>
      <c r="I97">
        <v>0</v>
      </c>
      <c r="J97">
        <v>609.53</v>
      </c>
      <c r="K97">
        <v>549.28</v>
      </c>
      <c r="L97">
        <v>562.08</v>
      </c>
      <c r="M97">
        <v>575.15</v>
      </c>
      <c r="N97">
        <v>0</v>
      </c>
      <c r="O97">
        <v>0</v>
      </c>
      <c r="P97">
        <v>659.6</v>
      </c>
      <c r="Q97">
        <v>319.95</v>
      </c>
      <c r="R97">
        <v>299.92</v>
      </c>
      <c r="S97">
        <v>27542.615</v>
      </c>
      <c r="T97">
        <v>5642.834</v>
      </c>
      <c r="U97">
        <v>2832.897</v>
      </c>
      <c r="V97">
        <v>5.612</v>
      </c>
      <c r="W97">
        <v>2838.509</v>
      </c>
      <c r="X97">
        <v>192.595</v>
      </c>
      <c r="Y97">
        <v>49.972</v>
      </c>
      <c r="Z97">
        <v>5138.711</v>
      </c>
      <c r="AA97">
        <v>14531.898</v>
      </c>
      <c r="AB97">
        <v>1056.76</v>
      </c>
      <c r="AC97" t="s">
        <v>60</v>
      </c>
      <c r="AD97" s="3">
        <v>-2261.662</v>
      </c>
      <c r="AE97">
        <v>390.8</v>
      </c>
      <c r="AF97">
        <v>0</v>
      </c>
      <c r="AG97">
        <v>390.8</v>
      </c>
      <c r="AH97">
        <v>326</v>
      </c>
      <c r="AI97">
        <v>0</v>
      </c>
      <c r="AJ97">
        <v>326</v>
      </c>
      <c r="AK97">
        <v>5210</v>
      </c>
      <c r="AL97">
        <v>27789.9</v>
      </c>
      <c r="AM97">
        <v>32999.9</v>
      </c>
      <c r="AN97">
        <v>4273.1</v>
      </c>
      <c r="AO97">
        <v>4273.1</v>
      </c>
      <c r="AP97">
        <v>0</v>
      </c>
      <c r="AQ97">
        <v>390.8</v>
      </c>
      <c r="AR97">
        <v>326</v>
      </c>
      <c r="AU97">
        <v>0</v>
      </c>
      <c r="AV97" s="13">
        <v>0</v>
      </c>
      <c r="AW97" s="3">
        <v>326</v>
      </c>
      <c r="AX97" s="3">
        <v>390.8</v>
      </c>
      <c r="AY97" s="3">
        <v>660</v>
      </c>
      <c r="AZ97" s="17">
        <v>660</v>
      </c>
      <c r="BA97" s="3">
        <v>326</v>
      </c>
      <c r="BB97" s="3">
        <v>390.8</v>
      </c>
      <c r="BE97" s="21">
        <f t="shared" si="138"/>
        <v>326</v>
      </c>
      <c r="BF97" s="21">
        <f t="shared" ref="BF97:BH97" si="212">AH97</f>
        <v>326</v>
      </c>
      <c r="BG97" s="21">
        <f t="shared" si="212"/>
        <v>0</v>
      </c>
      <c r="BH97" s="21">
        <f t="shared" si="212"/>
        <v>326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21">
        <f t="shared" si="140"/>
        <v>390.8</v>
      </c>
      <c r="BN97" s="21">
        <f t="shared" ref="BN97:BP97" si="213">AE97</f>
        <v>390.8</v>
      </c>
      <c r="BO97" s="21">
        <f t="shared" si="213"/>
        <v>0</v>
      </c>
      <c r="BP97" s="21">
        <f t="shared" si="213"/>
        <v>390.8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61:72">
      <c r="BI98">
        <f t="shared" ref="BI98:BL98" si="214">SUM(BI2:BI97)</f>
        <v>19</v>
      </c>
      <c r="BJ98">
        <f t="shared" si="214"/>
        <v>0</v>
      </c>
      <c r="BK98">
        <f t="shared" si="214"/>
        <v>19</v>
      </c>
      <c r="BL98">
        <f t="shared" si="214"/>
        <v>0</v>
      </c>
      <c r="BQ98">
        <f t="shared" ref="BQ98:BT98" si="215">SUM(BQ2:BQ97)</f>
        <v>19</v>
      </c>
      <c r="BR98">
        <f t="shared" si="215"/>
        <v>0</v>
      </c>
      <c r="BS98">
        <f t="shared" si="215"/>
        <v>19</v>
      </c>
      <c r="BT98">
        <f t="shared" si="215"/>
        <v>0</v>
      </c>
    </row>
    <row r="99" spans="61:72">
      <c r="BI99">
        <f t="shared" ref="BI99:BK99" si="216">BI98/4</f>
        <v>4.75</v>
      </c>
      <c r="BJ99">
        <f t="shared" si="216"/>
        <v>0</v>
      </c>
      <c r="BK99">
        <f t="shared" si="216"/>
        <v>4.75</v>
      </c>
      <c r="BL99">
        <f>IF(BJ98=0,0,BL98/BJ98)</f>
        <v>0</v>
      </c>
      <c r="BQ99">
        <f t="shared" ref="BQ99:BS99" si="217">BQ98/4</f>
        <v>4.75</v>
      </c>
      <c r="BR99">
        <f t="shared" si="217"/>
        <v>0</v>
      </c>
      <c r="BS99">
        <f t="shared" si="217"/>
        <v>4.75</v>
      </c>
      <c r="BT99">
        <f>IF(BR98=0,0,BT98/BR98)</f>
        <v>0</v>
      </c>
    </row>
    <row r="101" ht="27" spans="57:64">
      <c r="BE101" s="25" t="s">
        <v>63</v>
      </c>
      <c r="BF101" s="25" t="s">
        <v>64</v>
      </c>
      <c r="BG101" s="25" t="s">
        <v>65</v>
      </c>
      <c r="BH101" s="25" t="s">
        <v>56</v>
      </c>
      <c r="BI101" s="25" t="s">
        <v>66</v>
      </c>
      <c r="BJ101" s="25" t="s">
        <v>67</v>
      </c>
      <c r="BK101" s="25" t="s">
        <v>68</v>
      </c>
      <c r="BL101" s="25" t="s">
        <v>59</v>
      </c>
    </row>
    <row r="102" spans="57:64">
      <c r="BE102" s="26">
        <f>BI99</f>
        <v>4.75</v>
      </c>
      <c r="BF102" s="26">
        <f>BJ99</f>
        <v>0</v>
      </c>
      <c r="BG102" s="27">
        <f>BL99</f>
        <v>0</v>
      </c>
      <c r="BH102" s="26">
        <f>BK99</f>
        <v>4.75</v>
      </c>
      <c r="BI102" s="26">
        <f>BQ99</f>
        <v>4.75</v>
      </c>
      <c r="BJ102" s="26">
        <f>BR99</f>
        <v>0</v>
      </c>
      <c r="BK102" s="27">
        <f>BT99</f>
        <v>0</v>
      </c>
      <c r="BL102" s="26">
        <f>BS99</f>
        <v>4.75</v>
      </c>
    </row>
  </sheetData>
  <pageMargins left="0.7" right="0.7" top="0.75" bottom="0.75" header="0.3" footer="0.3"/>
  <pageSetup paperSize="9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3"/>
  <dimension ref="A1:BT102"/>
  <sheetViews>
    <sheetView zoomScale="55" zoomScaleNormal="55" workbookViewId="0">
      <pane ySplit="1" topLeftCell="A52" activePane="bottomLeft" state="frozen"/>
      <selection/>
      <selection pane="bottomLeft" activeCell="BB120" sqref="BB120"/>
    </sheetView>
  </sheetViews>
  <sheetFormatPr defaultColWidth="9" defaultRowHeight="13.5"/>
  <cols>
    <col min="1" max="1" width="9.375"/>
    <col min="6" max="6" width="8.74166666666667" style="3" customWidth="1"/>
    <col min="7" max="10" width="1.25" customWidth="1"/>
    <col min="11" max="11" width="8.74166666666667" customWidth="1"/>
    <col min="19" max="28" width="9" hidden="1" customWidth="1"/>
    <col min="29" max="29" width="1.775" customWidth="1"/>
    <col min="30" max="30" width="12.35" style="3" customWidth="1"/>
    <col min="31" max="36" width="1.25" customWidth="1"/>
    <col min="37" max="39" width="5.48333333333333" customWidth="1"/>
    <col min="40" max="46" width="1.25" customWidth="1"/>
    <col min="47" max="47" width="5.89166666666667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10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10" t="s">
        <v>46</v>
      </c>
      <c r="AV1" s="11" t="s">
        <v>47</v>
      </c>
      <c r="AW1" s="10" t="s">
        <v>48</v>
      </c>
      <c r="AX1" s="10" t="s">
        <v>49</v>
      </c>
      <c r="AY1" s="10" t="s">
        <v>50</v>
      </c>
      <c r="AZ1" s="11" t="s">
        <v>51</v>
      </c>
      <c r="BA1" s="10" t="s">
        <v>52</v>
      </c>
      <c r="BB1" s="10" t="s">
        <v>53</v>
      </c>
      <c r="BE1" s="21" t="str">
        <f t="shared" ref="BE1:BE64" si="0">AW1</f>
        <v>1#日前价格(元/MWh)</v>
      </c>
      <c r="BF1" s="21" t="str">
        <f t="shared" ref="BF1:BH1" si="1">AH1</f>
        <v>日前节点边际电价-电能量价格(元/MWh)</v>
      </c>
      <c r="BG1" s="21" t="str">
        <f t="shared" si="1"/>
        <v>日前节点边际电价-阻塞价格(元/MWh)</v>
      </c>
      <c r="BH1" s="21" t="str">
        <f t="shared" si="1"/>
        <v>日前节点边际电价-节点电价(元/MWh)</v>
      </c>
      <c r="BI1" s="21" t="s">
        <v>54</v>
      </c>
      <c r="BJ1" s="21" t="s">
        <v>55</v>
      </c>
      <c r="BK1" s="21" t="s">
        <v>56</v>
      </c>
      <c r="BL1" s="21"/>
      <c r="BM1" s="21" t="str">
        <f t="shared" ref="BM1:BM64" si="2">AX1</f>
        <v>1#实时价格(元/MWh)</v>
      </c>
      <c r="BN1" s="21" t="str">
        <f t="shared" ref="BN1:BP1" si="3">AE1</f>
        <v>实时节点边际电价-电能量价格(元/MWh)</v>
      </c>
      <c r="BO1" s="21" t="str">
        <f t="shared" si="3"/>
        <v>实时节点边际电价-阻塞价格(元/MWh)</v>
      </c>
      <c r="BP1" s="21" t="str">
        <f t="shared" si="3"/>
        <v>实时节点边际电价-节点电价(元/MWh)</v>
      </c>
      <c r="BQ1" s="21" t="s">
        <v>57</v>
      </c>
      <c r="BR1" s="21" t="s">
        <v>58</v>
      </c>
      <c r="BS1" s="21" t="s">
        <v>59</v>
      </c>
    </row>
    <row r="2" spans="1:72">
      <c r="A2">
        <v>29229.5</v>
      </c>
      <c r="B2">
        <v>-5307.97</v>
      </c>
      <c r="C2">
        <v>33729.91</v>
      </c>
      <c r="D2">
        <v>4263.5</v>
      </c>
      <c r="E2">
        <v>382.33</v>
      </c>
      <c r="F2" s="3">
        <v>-4999</v>
      </c>
      <c r="G2">
        <v>650.47</v>
      </c>
      <c r="H2">
        <v>648.78</v>
      </c>
      <c r="I2">
        <v>645.52</v>
      </c>
      <c r="J2">
        <v>640.78</v>
      </c>
      <c r="K2">
        <v>598.36</v>
      </c>
      <c r="L2">
        <v>603.25</v>
      </c>
      <c r="M2">
        <v>971.05</v>
      </c>
      <c r="N2">
        <v>0</v>
      </c>
      <c r="O2">
        <v>598.3</v>
      </c>
      <c r="P2">
        <v>643.8</v>
      </c>
      <c r="Q2">
        <v>290.09</v>
      </c>
      <c r="R2">
        <v>290.19</v>
      </c>
      <c r="S2">
        <v>29204.79</v>
      </c>
      <c r="T2">
        <v>5268.511</v>
      </c>
      <c r="U2">
        <v>4364.805</v>
      </c>
      <c r="V2">
        <v>4.711</v>
      </c>
      <c r="W2">
        <v>4369.517</v>
      </c>
      <c r="X2">
        <v>467.921</v>
      </c>
      <c r="Y2">
        <v>50.031</v>
      </c>
      <c r="Z2">
        <v>5037.574</v>
      </c>
      <c r="AA2">
        <v>13262.057</v>
      </c>
      <c r="AB2">
        <v>1333.48</v>
      </c>
      <c r="AC2" t="s">
        <v>60</v>
      </c>
      <c r="AD2" s="3">
        <v>-1287.8558</v>
      </c>
      <c r="AE2">
        <v>382.33</v>
      </c>
      <c r="AF2">
        <v>0</v>
      </c>
      <c r="AG2">
        <v>382.33</v>
      </c>
      <c r="AH2">
        <v>380</v>
      </c>
      <c r="AI2">
        <v>0</v>
      </c>
      <c r="AJ2">
        <v>380</v>
      </c>
      <c r="AK2">
        <v>5422</v>
      </c>
      <c r="AL2">
        <v>29509.2</v>
      </c>
      <c r="AM2">
        <v>34931.2</v>
      </c>
      <c r="AN2">
        <v>5138.32</v>
      </c>
      <c r="AO2">
        <v>5138.32</v>
      </c>
      <c r="AP2">
        <v>0</v>
      </c>
      <c r="AQ2">
        <v>382.33</v>
      </c>
      <c r="AR2">
        <v>380</v>
      </c>
      <c r="AS2" s="12" t="s">
        <v>94</v>
      </c>
      <c r="AT2" s="12" t="s">
        <v>95</v>
      </c>
      <c r="AU2">
        <v>600</v>
      </c>
      <c r="AV2" s="13">
        <v>600</v>
      </c>
      <c r="AW2" s="3">
        <v>380</v>
      </c>
      <c r="AX2" s="3">
        <v>382.33</v>
      </c>
      <c r="AY2" s="3">
        <v>574.2</v>
      </c>
      <c r="AZ2" s="17">
        <v>646.8</v>
      </c>
      <c r="BA2" s="3">
        <v>380</v>
      </c>
      <c r="BB2" s="3">
        <v>382.33</v>
      </c>
      <c r="BE2" s="21">
        <f t="shared" si="0"/>
        <v>380</v>
      </c>
      <c r="BF2" s="21">
        <f t="shared" ref="BF2:BH2" si="4">AH2</f>
        <v>380</v>
      </c>
      <c r="BG2" s="21">
        <f t="shared" si="4"/>
        <v>0</v>
      </c>
      <c r="BH2" s="21">
        <f t="shared" si="4"/>
        <v>380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21">
        <f t="shared" si="2"/>
        <v>382.33</v>
      </c>
      <c r="BN2" s="21">
        <f t="shared" ref="BN2:BP2" si="9">AE2</f>
        <v>382.33</v>
      </c>
      <c r="BO2" s="21">
        <f t="shared" si="9"/>
        <v>0</v>
      </c>
      <c r="BP2" s="21">
        <f t="shared" si="9"/>
        <v>382.33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</row>
    <row r="3" spans="1:72">
      <c r="A3">
        <v>28965.43</v>
      </c>
      <c r="B3">
        <v>-5283</v>
      </c>
      <c r="C3">
        <v>33704.04</v>
      </c>
      <c r="D3">
        <v>4389.18</v>
      </c>
      <c r="E3">
        <v>365</v>
      </c>
      <c r="F3" s="3">
        <v>-5000</v>
      </c>
      <c r="G3">
        <v>650.47</v>
      </c>
      <c r="H3">
        <v>649.63</v>
      </c>
      <c r="I3">
        <v>642.84</v>
      </c>
      <c r="J3">
        <v>646.44</v>
      </c>
      <c r="K3">
        <v>580.22</v>
      </c>
      <c r="L3">
        <v>603.48</v>
      </c>
      <c r="M3">
        <v>943.09</v>
      </c>
      <c r="N3">
        <v>0</v>
      </c>
      <c r="O3">
        <v>596.9</v>
      </c>
      <c r="P3">
        <v>651.6</v>
      </c>
      <c r="Q3">
        <v>291.04</v>
      </c>
      <c r="R3">
        <v>290.25</v>
      </c>
      <c r="S3">
        <v>29115.305</v>
      </c>
      <c r="T3">
        <v>5220.192</v>
      </c>
      <c r="U3">
        <v>4537.614</v>
      </c>
      <c r="V3">
        <v>4.699</v>
      </c>
      <c r="W3">
        <v>4542.314</v>
      </c>
      <c r="X3">
        <v>467.762</v>
      </c>
      <c r="Y3">
        <v>50.029</v>
      </c>
      <c r="Z3">
        <v>5250.815</v>
      </c>
      <c r="AA3">
        <v>13015.127</v>
      </c>
      <c r="AB3">
        <v>1323.46</v>
      </c>
      <c r="AC3" t="s">
        <v>60</v>
      </c>
      <c r="AD3" s="3">
        <v>-1323.9954</v>
      </c>
      <c r="AE3">
        <v>365</v>
      </c>
      <c r="AF3">
        <v>0</v>
      </c>
      <c r="AG3">
        <v>365</v>
      </c>
      <c r="AH3">
        <v>330</v>
      </c>
      <c r="AI3">
        <v>0</v>
      </c>
      <c r="AJ3">
        <v>330</v>
      </c>
      <c r="AK3">
        <v>5428</v>
      </c>
      <c r="AL3">
        <v>29123.9</v>
      </c>
      <c r="AM3">
        <v>34551.9</v>
      </c>
      <c r="AN3">
        <v>5208.84</v>
      </c>
      <c r="AO3">
        <v>5208.84</v>
      </c>
      <c r="AP3">
        <v>0</v>
      </c>
      <c r="AQ3">
        <v>365</v>
      </c>
      <c r="AR3">
        <v>330</v>
      </c>
      <c r="AU3">
        <v>600</v>
      </c>
      <c r="AV3" s="13">
        <v>600</v>
      </c>
      <c r="AW3" s="3">
        <v>330</v>
      </c>
      <c r="AX3" s="3">
        <v>365</v>
      </c>
      <c r="AY3" s="3">
        <v>594</v>
      </c>
      <c r="AZ3" s="17">
        <v>652.93</v>
      </c>
      <c r="BA3" s="3">
        <v>330</v>
      </c>
      <c r="BB3" s="3">
        <v>365</v>
      </c>
      <c r="BE3" s="21">
        <f t="shared" si="0"/>
        <v>330</v>
      </c>
      <c r="BF3" s="21">
        <f t="shared" ref="BF3:BH3" si="14">AH3</f>
        <v>330</v>
      </c>
      <c r="BG3" s="21">
        <f t="shared" si="14"/>
        <v>0</v>
      </c>
      <c r="BH3" s="21">
        <f t="shared" si="14"/>
        <v>330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21">
        <f t="shared" si="2"/>
        <v>365</v>
      </c>
      <c r="BN3" s="21">
        <f t="shared" ref="BN3:BP3" si="15">AE3</f>
        <v>365</v>
      </c>
      <c r="BO3" s="21">
        <f t="shared" si="15"/>
        <v>0</v>
      </c>
      <c r="BP3" s="21">
        <f t="shared" si="15"/>
        <v>365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</row>
    <row r="4" spans="1:72">
      <c r="A4">
        <v>28738.55</v>
      </c>
      <c r="B4">
        <v>-5285</v>
      </c>
      <c r="C4">
        <v>33086.66</v>
      </c>
      <c r="D4">
        <v>4465.27</v>
      </c>
      <c r="E4">
        <v>328.33</v>
      </c>
      <c r="F4" s="3">
        <v>-4999</v>
      </c>
      <c r="G4">
        <v>650.47</v>
      </c>
      <c r="H4">
        <v>649.63</v>
      </c>
      <c r="I4">
        <v>627.89</v>
      </c>
      <c r="J4">
        <v>626.81</v>
      </c>
      <c r="K4">
        <v>511.6</v>
      </c>
      <c r="L4">
        <v>602.78</v>
      </c>
      <c r="M4">
        <v>943.09</v>
      </c>
      <c r="N4">
        <v>0</v>
      </c>
      <c r="O4">
        <v>598.6</v>
      </c>
      <c r="P4">
        <v>594.5</v>
      </c>
      <c r="Q4">
        <v>290.62</v>
      </c>
      <c r="R4">
        <v>290.51</v>
      </c>
      <c r="S4">
        <v>28839.277</v>
      </c>
      <c r="T4">
        <v>5425.777</v>
      </c>
      <c r="U4">
        <v>4837.879</v>
      </c>
      <c r="V4">
        <v>4.792</v>
      </c>
      <c r="W4">
        <v>4842.671</v>
      </c>
      <c r="X4">
        <v>466.979</v>
      </c>
      <c r="Y4">
        <v>49.989</v>
      </c>
      <c r="Z4">
        <v>5811.863</v>
      </c>
      <c r="AA4">
        <v>12529.994</v>
      </c>
      <c r="AB4">
        <v>1327.72</v>
      </c>
      <c r="AC4" t="s">
        <v>60</v>
      </c>
      <c r="AD4" s="3">
        <v>-1442.4994</v>
      </c>
      <c r="AE4">
        <v>328.33</v>
      </c>
      <c r="AF4">
        <v>0</v>
      </c>
      <c r="AG4">
        <v>328.33</v>
      </c>
      <c r="AH4">
        <v>315</v>
      </c>
      <c r="AI4">
        <v>0</v>
      </c>
      <c r="AJ4">
        <v>315</v>
      </c>
      <c r="AK4">
        <v>5436</v>
      </c>
      <c r="AL4">
        <v>28802.8</v>
      </c>
      <c r="AM4">
        <v>34238.8</v>
      </c>
      <c r="AN4">
        <v>5282.02</v>
      </c>
      <c r="AO4">
        <v>5282.02</v>
      </c>
      <c r="AP4">
        <v>0</v>
      </c>
      <c r="AQ4">
        <v>328.33</v>
      </c>
      <c r="AR4">
        <v>315</v>
      </c>
      <c r="AU4">
        <v>600</v>
      </c>
      <c r="AV4" s="13">
        <v>600</v>
      </c>
      <c r="AW4" s="3">
        <v>315</v>
      </c>
      <c r="AX4" s="3">
        <v>328.33</v>
      </c>
      <c r="AY4" s="3">
        <v>594</v>
      </c>
      <c r="AZ4" s="17">
        <v>594</v>
      </c>
      <c r="BA4" s="3">
        <v>315</v>
      </c>
      <c r="BB4" s="3">
        <v>328.33</v>
      </c>
      <c r="BE4" s="21">
        <f t="shared" si="0"/>
        <v>315</v>
      </c>
      <c r="BF4" s="21">
        <f t="shared" ref="BF4:BH4" si="16">AH4</f>
        <v>315</v>
      </c>
      <c r="BG4" s="21">
        <f t="shared" si="16"/>
        <v>0</v>
      </c>
      <c r="BH4" s="21">
        <f t="shared" si="16"/>
        <v>315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21">
        <f t="shared" si="2"/>
        <v>328.33</v>
      </c>
      <c r="BN4" s="21">
        <f t="shared" ref="BN4:BP4" si="17">AE4</f>
        <v>328.33</v>
      </c>
      <c r="BO4" s="21">
        <f t="shared" si="17"/>
        <v>0</v>
      </c>
      <c r="BP4" s="21">
        <f t="shared" si="17"/>
        <v>328.33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2">
      <c r="A5">
        <v>28454.4</v>
      </c>
      <c r="B5">
        <v>-5286.98</v>
      </c>
      <c r="C5">
        <v>32943.72</v>
      </c>
      <c r="D5">
        <v>4594.69</v>
      </c>
      <c r="E5">
        <v>326</v>
      </c>
      <c r="F5" s="3">
        <v>-4998</v>
      </c>
      <c r="G5">
        <v>649.63</v>
      </c>
      <c r="H5">
        <v>649.63</v>
      </c>
      <c r="I5">
        <v>630.14</v>
      </c>
      <c r="J5">
        <v>626.52</v>
      </c>
      <c r="K5">
        <v>492.07</v>
      </c>
      <c r="L5">
        <v>600.22</v>
      </c>
      <c r="M5">
        <v>968.99</v>
      </c>
      <c r="N5">
        <v>0</v>
      </c>
      <c r="O5">
        <v>599.1</v>
      </c>
      <c r="P5">
        <v>595.1</v>
      </c>
      <c r="Q5">
        <v>290.35</v>
      </c>
      <c r="R5">
        <v>290.46</v>
      </c>
      <c r="S5">
        <v>28352.344</v>
      </c>
      <c r="T5">
        <v>5381.31</v>
      </c>
      <c r="U5">
        <v>5085.751</v>
      </c>
      <c r="V5">
        <v>4.684</v>
      </c>
      <c r="W5">
        <v>5090.435</v>
      </c>
      <c r="X5">
        <v>466.235</v>
      </c>
      <c r="Y5">
        <v>50.008</v>
      </c>
      <c r="Z5">
        <v>6488.934</v>
      </c>
      <c r="AA5">
        <v>11807.359</v>
      </c>
      <c r="AB5">
        <v>1336.43</v>
      </c>
      <c r="AC5" t="s">
        <v>60</v>
      </c>
      <c r="AD5" s="3">
        <v>-1437.4567</v>
      </c>
      <c r="AE5">
        <v>326</v>
      </c>
      <c r="AF5">
        <v>0</v>
      </c>
      <c r="AG5">
        <v>326</v>
      </c>
      <c r="AH5">
        <v>316</v>
      </c>
      <c r="AI5">
        <v>0</v>
      </c>
      <c r="AJ5">
        <v>316</v>
      </c>
      <c r="AK5">
        <v>5442</v>
      </c>
      <c r="AL5">
        <v>28610.1</v>
      </c>
      <c r="AM5">
        <v>34052.1</v>
      </c>
      <c r="AN5">
        <v>5362.1</v>
      </c>
      <c r="AO5">
        <v>5362.1</v>
      </c>
      <c r="AP5">
        <v>0</v>
      </c>
      <c r="AQ5">
        <v>326</v>
      </c>
      <c r="AR5">
        <v>316</v>
      </c>
      <c r="AU5">
        <v>600</v>
      </c>
      <c r="AV5" s="13">
        <v>600</v>
      </c>
      <c r="AW5" s="3">
        <v>316</v>
      </c>
      <c r="AX5" s="3">
        <v>326</v>
      </c>
      <c r="AY5" s="3">
        <v>594</v>
      </c>
      <c r="AZ5" s="17">
        <v>594</v>
      </c>
      <c r="BA5" s="3">
        <v>316</v>
      </c>
      <c r="BB5" s="3">
        <v>326</v>
      </c>
      <c r="BE5" s="21">
        <f t="shared" si="0"/>
        <v>316</v>
      </c>
      <c r="BF5" s="21">
        <f t="shared" ref="BF5:BH5" si="18">AH5</f>
        <v>316</v>
      </c>
      <c r="BG5" s="21">
        <f t="shared" si="18"/>
        <v>0</v>
      </c>
      <c r="BH5" s="21">
        <f t="shared" si="18"/>
        <v>316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21">
        <f t="shared" si="2"/>
        <v>326</v>
      </c>
      <c r="BN5" s="21">
        <f t="shared" ref="BN5:BP5" si="19">AE5</f>
        <v>326</v>
      </c>
      <c r="BO5" s="21">
        <f t="shared" si="19"/>
        <v>0</v>
      </c>
      <c r="BP5" s="21">
        <f t="shared" si="19"/>
        <v>326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2">
      <c r="A6">
        <v>27866.21</v>
      </c>
      <c r="B6">
        <v>-5288</v>
      </c>
      <c r="C6">
        <v>32340.82</v>
      </c>
      <c r="D6">
        <v>4808.43</v>
      </c>
      <c r="E6">
        <v>311.67</v>
      </c>
      <c r="F6" s="3">
        <v>-4999</v>
      </c>
      <c r="G6">
        <v>648.78</v>
      </c>
      <c r="H6">
        <v>647.91</v>
      </c>
      <c r="I6">
        <v>629.2</v>
      </c>
      <c r="J6">
        <v>626.69</v>
      </c>
      <c r="K6">
        <v>530.68</v>
      </c>
      <c r="L6">
        <v>563.24</v>
      </c>
      <c r="M6">
        <v>939.8</v>
      </c>
      <c r="N6">
        <v>0</v>
      </c>
      <c r="O6">
        <v>597.3</v>
      </c>
      <c r="P6">
        <v>590</v>
      </c>
      <c r="Q6">
        <v>290.09</v>
      </c>
      <c r="R6">
        <v>290.51</v>
      </c>
      <c r="S6">
        <v>27876.758</v>
      </c>
      <c r="T6">
        <v>5324.585</v>
      </c>
      <c r="U6">
        <v>5410.039</v>
      </c>
      <c r="V6">
        <v>4.812</v>
      </c>
      <c r="W6">
        <v>5414.851</v>
      </c>
      <c r="X6">
        <v>467.579</v>
      </c>
      <c r="Y6">
        <v>50.033</v>
      </c>
      <c r="Z6">
        <v>7360.867</v>
      </c>
      <c r="AA6">
        <v>10953.254</v>
      </c>
      <c r="AB6">
        <v>1336.01</v>
      </c>
      <c r="AC6" t="s">
        <v>60</v>
      </c>
      <c r="AD6" s="3">
        <v>-1474.1565</v>
      </c>
      <c r="AE6">
        <v>311.67</v>
      </c>
      <c r="AF6">
        <v>0</v>
      </c>
      <c r="AG6">
        <v>311.67</v>
      </c>
      <c r="AH6">
        <v>310</v>
      </c>
      <c r="AI6">
        <v>0</v>
      </c>
      <c r="AJ6">
        <v>310</v>
      </c>
      <c r="AK6">
        <v>5452</v>
      </c>
      <c r="AL6">
        <v>28449.6</v>
      </c>
      <c r="AM6">
        <v>33901.6</v>
      </c>
      <c r="AN6">
        <v>5446.84</v>
      </c>
      <c r="AO6">
        <v>5446.84</v>
      </c>
      <c r="AP6">
        <v>0</v>
      </c>
      <c r="AQ6">
        <v>311.67</v>
      </c>
      <c r="AR6">
        <v>310</v>
      </c>
      <c r="AU6">
        <v>600</v>
      </c>
      <c r="AV6" s="13">
        <v>600</v>
      </c>
      <c r="AW6" s="3">
        <v>310</v>
      </c>
      <c r="AX6" s="3">
        <v>311.67</v>
      </c>
      <c r="AY6" s="3">
        <v>594</v>
      </c>
      <c r="AZ6" s="17">
        <v>594</v>
      </c>
      <c r="BA6" s="3">
        <v>310</v>
      </c>
      <c r="BB6" s="3">
        <v>311.67</v>
      </c>
      <c r="BE6" s="21">
        <f t="shared" si="0"/>
        <v>310</v>
      </c>
      <c r="BF6" s="21">
        <f t="shared" ref="BF6:BH6" si="20">AH6</f>
        <v>310</v>
      </c>
      <c r="BG6" s="21">
        <f t="shared" si="20"/>
        <v>0</v>
      </c>
      <c r="BH6" s="21">
        <f t="shared" si="20"/>
        <v>310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21">
        <f t="shared" si="2"/>
        <v>311.67</v>
      </c>
      <c r="BN6" s="21">
        <f t="shared" ref="BN6:BP6" si="21">AE6</f>
        <v>311.67</v>
      </c>
      <c r="BO6" s="21">
        <f t="shared" si="21"/>
        <v>0</v>
      </c>
      <c r="BP6" s="21">
        <f t="shared" si="21"/>
        <v>311.67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2">
      <c r="A7">
        <v>27730.01</v>
      </c>
      <c r="B7">
        <v>-5293</v>
      </c>
      <c r="C7">
        <v>31995.84</v>
      </c>
      <c r="D7">
        <v>5028.23</v>
      </c>
      <c r="E7">
        <v>303.33</v>
      </c>
      <c r="F7" s="3">
        <v>-5000</v>
      </c>
      <c r="G7">
        <v>650.47</v>
      </c>
      <c r="H7">
        <v>648.78</v>
      </c>
      <c r="I7">
        <v>629</v>
      </c>
      <c r="J7">
        <v>626.92</v>
      </c>
      <c r="K7">
        <v>560.91</v>
      </c>
      <c r="L7">
        <v>562.54</v>
      </c>
      <c r="M7">
        <v>940.62</v>
      </c>
      <c r="N7">
        <v>0</v>
      </c>
      <c r="O7">
        <v>597.4</v>
      </c>
      <c r="P7">
        <v>593.4</v>
      </c>
      <c r="Q7">
        <v>290.25</v>
      </c>
      <c r="R7">
        <v>290.46</v>
      </c>
      <c r="S7">
        <v>27715.615</v>
      </c>
      <c r="T7">
        <v>5208.772</v>
      </c>
      <c r="U7">
        <v>5558.701</v>
      </c>
      <c r="V7">
        <v>4.718</v>
      </c>
      <c r="W7">
        <v>5563.419</v>
      </c>
      <c r="X7">
        <v>288.1</v>
      </c>
      <c r="Y7">
        <v>49.975</v>
      </c>
      <c r="Z7">
        <v>7874.385</v>
      </c>
      <c r="AA7">
        <v>10614.92</v>
      </c>
      <c r="AB7">
        <v>1337.53</v>
      </c>
      <c r="AC7" t="s">
        <v>60</v>
      </c>
      <c r="AD7" s="3">
        <v>-1437.3167</v>
      </c>
      <c r="AE7">
        <v>303.33</v>
      </c>
      <c r="AF7">
        <v>0</v>
      </c>
      <c r="AG7">
        <v>303.33</v>
      </c>
      <c r="AH7">
        <v>299</v>
      </c>
      <c r="AI7">
        <v>0</v>
      </c>
      <c r="AJ7">
        <v>299</v>
      </c>
      <c r="AK7">
        <v>5455</v>
      </c>
      <c r="AL7">
        <v>28289.1</v>
      </c>
      <c r="AM7">
        <v>33744.1</v>
      </c>
      <c r="AN7">
        <v>5540.11</v>
      </c>
      <c r="AO7">
        <v>5540.11</v>
      </c>
      <c r="AP7">
        <v>0</v>
      </c>
      <c r="AQ7">
        <v>303.33</v>
      </c>
      <c r="AR7">
        <v>299</v>
      </c>
      <c r="AU7">
        <v>600</v>
      </c>
      <c r="AV7" s="13">
        <v>600</v>
      </c>
      <c r="AW7" s="3">
        <v>299</v>
      </c>
      <c r="AX7" s="3">
        <v>303.33</v>
      </c>
      <c r="AY7" s="3">
        <v>594</v>
      </c>
      <c r="AZ7" s="17">
        <v>594</v>
      </c>
      <c r="BA7" s="3">
        <v>299</v>
      </c>
      <c r="BB7" s="3">
        <v>303.33</v>
      </c>
      <c r="BE7" s="21">
        <f t="shared" si="0"/>
        <v>299</v>
      </c>
      <c r="BF7" s="21">
        <f t="shared" ref="BF7:BH7" si="22">AH7</f>
        <v>299</v>
      </c>
      <c r="BG7" s="21">
        <f t="shared" si="22"/>
        <v>0</v>
      </c>
      <c r="BH7" s="21">
        <f t="shared" si="22"/>
        <v>299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21">
        <f t="shared" si="2"/>
        <v>303.33</v>
      </c>
      <c r="BN7" s="21">
        <f t="shared" ref="BN7:BP7" si="23">AE7</f>
        <v>303.33</v>
      </c>
      <c r="BO7" s="21">
        <f t="shared" si="23"/>
        <v>0</v>
      </c>
      <c r="BP7" s="21">
        <f t="shared" si="23"/>
        <v>303.33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2">
      <c r="A8">
        <v>27551.6</v>
      </c>
      <c r="B8">
        <v>-5297</v>
      </c>
      <c r="C8">
        <v>31628.19</v>
      </c>
      <c r="D8">
        <v>5376.66</v>
      </c>
      <c r="E8">
        <v>300</v>
      </c>
      <c r="F8" s="3">
        <v>-5000</v>
      </c>
      <c r="G8">
        <v>650.47</v>
      </c>
      <c r="H8">
        <v>649.63</v>
      </c>
      <c r="I8">
        <v>628.55</v>
      </c>
      <c r="J8">
        <v>626.3</v>
      </c>
      <c r="K8">
        <v>560.68</v>
      </c>
      <c r="L8">
        <v>564.4</v>
      </c>
      <c r="M8">
        <v>940.62</v>
      </c>
      <c r="N8">
        <v>0</v>
      </c>
      <c r="O8">
        <v>598.4</v>
      </c>
      <c r="P8">
        <v>593.3</v>
      </c>
      <c r="Q8">
        <v>290.51</v>
      </c>
      <c r="R8">
        <v>290.35</v>
      </c>
      <c r="S8">
        <v>27191.201</v>
      </c>
      <c r="T8">
        <v>5373.019</v>
      </c>
      <c r="U8">
        <v>5791.206</v>
      </c>
      <c r="V8">
        <v>4.833</v>
      </c>
      <c r="W8">
        <v>5796.039</v>
      </c>
      <c r="X8">
        <v>287.335</v>
      </c>
      <c r="Y8">
        <v>49.979</v>
      </c>
      <c r="Z8">
        <v>8401.355</v>
      </c>
      <c r="AA8">
        <v>10089.857</v>
      </c>
      <c r="AB8">
        <v>1154.98</v>
      </c>
      <c r="AC8" t="s">
        <v>60</v>
      </c>
      <c r="AD8" s="3">
        <v>-1442.4994</v>
      </c>
      <c r="AE8">
        <v>300</v>
      </c>
      <c r="AF8">
        <v>0</v>
      </c>
      <c r="AG8">
        <v>300</v>
      </c>
      <c r="AH8">
        <v>292</v>
      </c>
      <c r="AI8">
        <v>0</v>
      </c>
      <c r="AJ8">
        <v>292</v>
      </c>
      <c r="AK8">
        <v>5460</v>
      </c>
      <c r="AL8">
        <v>28064.3</v>
      </c>
      <c r="AM8">
        <v>33524.3</v>
      </c>
      <c r="AN8">
        <v>5646.21</v>
      </c>
      <c r="AO8">
        <v>5646.21</v>
      </c>
      <c r="AP8">
        <v>0</v>
      </c>
      <c r="AQ8">
        <v>300</v>
      </c>
      <c r="AR8">
        <v>292</v>
      </c>
      <c r="AU8">
        <v>600</v>
      </c>
      <c r="AV8" s="13">
        <v>600</v>
      </c>
      <c r="AW8" s="3">
        <v>292</v>
      </c>
      <c r="AX8" s="3">
        <v>300</v>
      </c>
      <c r="AY8" s="3">
        <v>594</v>
      </c>
      <c r="AZ8" s="17">
        <v>594</v>
      </c>
      <c r="BA8" s="3">
        <v>292</v>
      </c>
      <c r="BB8" s="3">
        <v>300</v>
      </c>
      <c r="BE8" s="21">
        <f t="shared" si="0"/>
        <v>292</v>
      </c>
      <c r="BF8" s="21">
        <f t="shared" ref="BF8:BH8" si="24">AH8</f>
        <v>292</v>
      </c>
      <c r="BG8" s="21">
        <f t="shared" si="24"/>
        <v>0</v>
      </c>
      <c r="BH8" s="21">
        <f t="shared" si="24"/>
        <v>292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21">
        <f t="shared" si="2"/>
        <v>300</v>
      </c>
      <c r="BN8" s="21">
        <f t="shared" ref="BN8:BP8" si="25">AE8</f>
        <v>300</v>
      </c>
      <c r="BO8" s="21">
        <f t="shared" si="25"/>
        <v>0</v>
      </c>
      <c r="BP8" s="21">
        <f t="shared" si="25"/>
        <v>300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2">
      <c r="A9">
        <v>27230.54</v>
      </c>
      <c r="B9">
        <v>-5297</v>
      </c>
      <c r="C9">
        <v>30953.09</v>
      </c>
      <c r="D9">
        <v>5547.81</v>
      </c>
      <c r="E9">
        <v>294.33</v>
      </c>
      <c r="F9" s="3">
        <v>-4999</v>
      </c>
      <c r="G9">
        <v>650.47</v>
      </c>
      <c r="H9">
        <v>648.78</v>
      </c>
      <c r="I9">
        <v>625.17</v>
      </c>
      <c r="J9">
        <v>619.58</v>
      </c>
      <c r="K9">
        <v>560.45</v>
      </c>
      <c r="L9">
        <v>563.01</v>
      </c>
      <c r="M9">
        <v>941.45</v>
      </c>
      <c r="N9">
        <v>0</v>
      </c>
      <c r="O9">
        <v>599</v>
      </c>
      <c r="P9">
        <v>594.5</v>
      </c>
      <c r="Q9">
        <v>290.46</v>
      </c>
      <c r="R9">
        <v>290.04</v>
      </c>
      <c r="S9">
        <v>27083.516</v>
      </c>
      <c r="T9">
        <v>5330.249</v>
      </c>
      <c r="U9">
        <v>5963.308</v>
      </c>
      <c r="V9">
        <v>4.838</v>
      </c>
      <c r="W9">
        <v>5968.146</v>
      </c>
      <c r="X9">
        <v>180.3</v>
      </c>
      <c r="Y9">
        <v>49.969</v>
      </c>
      <c r="Z9">
        <v>8789.479</v>
      </c>
      <c r="AA9">
        <v>9783.229</v>
      </c>
      <c r="AB9">
        <v>1162.04</v>
      </c>
      <c r="AC9" t="s">
        <v>60</v>
      </c>
      <c r="AD9" s="3">
        <v>-1441.2388</v>
      </c>
      <c r="AE9">
        <v>294.33</v>
      </c>
      <c r="AF9">
        <v>0</v>
      </c>
      <c r="AG9">
        <v>294.33</v>
      </c>
      <c r="AH9">
        <v>292</v>
      </c>
      <c r="AI9">
        <v>0</v>
      </c>
      <c r="AJ9">
        <v>292</v>
      </c>
      <c r="AK9">
        <v>5464</v>
      </c>
      <c r="AL9">
        <v>27903.8</v>
      </c>
      <c r="AM9">
        <v>33367.8</v>
      </c>
      <c r="AN9">
        <v>5763.39</v>
      </c>
      <c r="AO9">
        <v>5763.39</v>
      </c>
      <c r="AP9">
        <v>0</v>
      </c>
      <c r="AQ9">
        <v>294.33</v>
      </c>
      <c r="AR9">
        <v>292</v>
      </c>
      <c r="AU9">
        <v>600</v>
      </c>
      <c r="AV9" s="13">
        <v>600</v>
      </c>
      <c r="AW9" s="3">
        <v>292</v>
      </c>
      <c r="AX9" s="3">
        <v>294.33</v>
      </c>
      <c r="AY9" s="3">
        <v>594</v>
      </c>
      <c r="AZ9" s="17">
        <v>594</v>
      </c>
      <c r="BA9" s="3">
        <v>292</v>
      </c>
      <c r="BB9" s="3">
        <v>294.33</v>
      </c>
      <c r="BE9" s="21">
        <f t="shared" si="0"/>
        <v>292</v>
      </c>
      <c r="BF9" s="21">
        <f t="shared" ref="BF9:BH9" si="26">AH9</f>
        <v>292</v>
      </c>
      <c r="BG9" s="21">
        <f t="shared" si="26"/>
        <v>0</v>
      </c>
      <c r="BH9" s="21">
        <f t="shared" si="26"/>
        <v>292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21">
        <f t="shared" si="2"/>
        <v>294.33</v>
      </c>
      <c r="BN9" s="21">
        <f t="shared" ref="BN9:BP9" si="27">AE9</f>
        <v>294.33</v>
      </c>
      <c r="BO9" s="21">
        <f t="shared" si="27"/>
        <v>0</v>
      </c>
      <c r="BP9" s="21">
        <f t="shared" si="27"/>
        <v>294.33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2">
      <c r="A10">
        <v>27021.08</v>
      </c>
      <c r="B10">
        <v>-5699.72</v>
      </c>
      <c r="C10">
        <v>30118.31</v>
      </c>
      <c r="D10">
        <v>5768</v>
      </c>
      <c r="E10">
        <v>286</v>
      </c>
      <c r="F10" s="3">
        <v>-4999</v>
      </c>
      <c r="G10">
        <v>649.63</v>
      </c>
      <c r="H10">
        <v>650.47</v>
      </c>
      <c r="I10">
        <v>616.41</v>
      </c>
      <c r="J10">
        <v>617.36</v>
      </c>
      <c r="K10">
        <v>560.45</v>
      </c>
      <c r="L10">
        <v>563.47</v>
      </c>
      <c r="M10">
        <v>941.04</v>
      </c>
      <c r="N10">
        <v>0</v>
      </c>
      <c r="O10">
        <v>542</v>
      </c>
      <c r="P10">
        <v>592.5</v>
      </c>
      <c r="Q10">
        <v>289.56</v>
      </c>
      <c r="R10">
        <v>279.2</v>
      </c>
      <c r="S10">
        <v>26897.602</v>
      </c>
      <c r="T10">
        <v>5367.539</v>
      </c>
      <c r="U10">
        <v>6295.189</v>
      </c>
      <c r="V10">
        <v>4.822</v>
      </c>
      <c r="W10">
        <v>6300.011</v>
      </c>
      <c r="X10">
        <v>157.636</v>
      </c>
      <c r="Y10">
        <v>50.009</v>
      </c>
      <c r="Z10">
        <v>9271.219</v>
      </c>
      <c r="AA10">
        <v>9328.451</v>
      </c>
      <c r="AB10">
        <v>1052.15</v>
      </c>
      <c r="AC10" t="s">
        <v>60</v>
      </c>
      <c r="AD10" s="3">
        <v>-1506.7942</v>
      </c>
      <c r="AE10">
        <v>286</v>
      </c>
      <c r="AF10">
        <v>0</v>
      </c>
      <c r="AG10">
        <v>286</v>
      </c>
      <c r="AH10">
        <v>292</v>
      </c>
      <c r="AI10">
        <v>0</v>
      </c>
      <c r="AJ10">
        <v>292</v>
      </c>
      <c r="AK10">
        <v>5471</v>
      </c>
      <c r="AL10">
        <v>27743.2</v>
      </c>
      <c r="AM10">
        <v>33214.2</v>
      </c>
      <c r="AN10">
        <v>5862.55</v>
      </c>
      <c r="AO10">
        <v>5862.55</v>
      </c>
      <c r="AP10">
        <v>0</v>
      </c>
      <c r="AQ10">
        <v>286</v>
      </c>
      <c r="AR10">
        <v>292</v>
      </c>
      <c r="AU10">
        <v>600</v>
      </c>
      <c r="AV10" s="13">
        <v>547.2</v>
      </c>
      <c r="AW10" s="3">
        <v>292</v>
      </c>
      <c r="AX10" s="3">
        <v>286</v>
      </c>
      <c r="AY10" s="3">
        <v>594</v>
      </c>
      <c r="AZ10" s="17">
        <v>594</v>
      </c>
      <c r="BA10" s="3">
        <v>292</v>
      </c>
      <c r="BB10" s="3">
        <v>286</v>
      </c>
      <c r="BE10" s="21">
        <f t="shared" si="0"/>
        <v>292</v>
      </c>
      <c r="BF10" s="21">
        <f t="shared" ref="BF10:BH10" si="28">AH10</f>
        <v>292</v>
      </c>
      <c r="BG10" s="21">
        <f t="shared" si="28"/>
        <v>0</v>
      </c>
      <c r="BH10" s="21">
        <f t="shared" si="28"/>
        <v>292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21">
        <f t="shared" si="2"/>
        <v>286</v>
      </c>
      <c r="BN10" s="21">
        <f t="shared" ref="BN10:BP10" si="29">AE10</f>
        <v>286</v>
      </c>
      <c r="BO10" s="21">
        <f t="shared" si="29"/>
        <v>0</v>
      </c>
      <c r="BP10" s="21">
        <f t="shared" si="29"/>
        <v>286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2">
      <c r="A11">
        <v>26820.7</v>
      </c>
      <c r="B11">
        <v>-5711.72</v>
      </c>
      <c r="C11">
        <v>29512.45</v>
      </c>
      <c r="D11">
        <v>5969.23</v>
      </c>
      <c r="E11">
        <v>284</v>
      </c>
      <c r="F11" s="3">
        <v>-4999</v>
      </c>
      <c r="G11">
        <v>650.47</v>
      </c>
      <c r="H11">
        <v>648.78</v>
      </c>
      <c r="I11">
        <v>618.98</v>
      </c>
      <c r="J11">
        <v>619.89</v>
      </c>
      <c r="K11">
        <v>559.98</v>
      </c>
      <c r="L11">
        <v>563.01</v>
      </c>
      <c r="M11">
        <v>941.04</v>
      </c>
      <c r="N11">
        <v>0</v>
      </c>
      <c r="O11">
        <v>466.9</v>
      </c>
      <c r="P11">
        <v>592.7</v>
      </c>
      <c r="Q11">
        <v>290.35</v>
      </c>
      <c r="R11">
        <v>259.85</v>
      </c>
      <c r="S11">
        <v>26815.926</v>
      </c>
      <c r="T11">
        <v>5436.1</v>
      </c>
      <c r="U11">
        <v>6579.717</v>
      </c>
      <c r="V11">
        <v>4.776</v>
      </c>
      <c r="W11">
        <v>6584.493</v>
      </c>
      <c r="X11">
        <v>157.535</v>
      </c>
      <c r="Y11">
        <v>49.979</v>
      </c>
      <c r="Z11">
        <v>9469.842</v>
      </c>
      <c r="AA11">
        <v>9142.42</v>
      </c>
      <c r="AB11">
        <v>1036.54</v>
      </c>
      <c r="AC11" t="s">
        <v>60</v>
      </c>
      <c r="AD11" s="3">
        <v>-1585.0964</v>
      </c>
      <c r="AE11">
        <v>284</v>
      </c>
      <c r="AF11">
        <v>0</v>
      </c>
      <c r="AG11">
        <v>284</v>
      </c>
      <c r="AH11">
        <v>291</v>
      </c>
      <c r="AI11">
        <v>0</v>
      </c>
      <c r="AJ11">
        <v>291</v>
      </c>
      <c r="AK11">
        <v>5476</v>
      </c>
      <c r="AL11">
        <v>27614.8</v>
      </c>
      <c r="AM11">
        <v>33090.8</v>
      </c>
      <c r="AN11">
        <v>5964.5</v>
      </c>
      <c r="AO11">
        <v>5964.5</v>
      </c>
      <c r="AP11">
        <v>0</v>
      </c>
      <c r="AQ11">
        <v>284</v>
      </c>
      <c r="AR11">
        <v>291</v>
      </c>
      <c r="AU11">
        <v>568.18</v>
      </c>
      <c r="AV11" s="13">
        <v>468</v>
      </c>
      <c r="AW11" s="3">
        <v>291</v>
      </c>
      <c r="AX11" s="3">
        <v>284</v>
      </c>
      <c r="AY11" s="3">
        <v>594</v>
      </c>
      <c r="AZ11" s="17">
        <v>594</v>
      </c>
      <c r="BA11" s="3">
        <v>291</v>
      </c>
      <c r="BB11" s="3">
        <v>284</v>
      </c>
      <c r="BE11" s="21">
        <f t="shared" si="0"/>
        <v>291</v>
      </c>
      <c r="BF11" s="21">
        <f t="shared" ref="BF11:BH11" si="30">AH11</f>
        <v>291</v>
      </c>
      <c r="BG11" s="21">
        <f t="shared" si="30"/>
        <v>0</v>
      </c>
      <c r="BH11" s="21">
        <f t="shared" si="30"/>
        <v>291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21">
        <f t="shared" si="2"/>
        <v>284</v>
      </c>
      <c r="BN11" s="21">
        <f t="shared" ref="BN11:BP11" si="31">AE11</f>
        <v>284</v>
      </c>
      <c r="BO11" s="21">
        <f t="shared" si="31"/>
        <v>0</v>
      </c>
      <c r="BP11" s="21">
        <f t="shared" si="31"/>
        <v>284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2">
      <c r="A12">
        <v>26791.04</v>
      </c>
      <c r="B12">
        <v>-5720.72</v>
      </c>
      <c r="C12">
        <v>29287.07</v>
      </c>
      <c r="D12">
        <v>6124.68</v>
      </c>
      <c r="E12">
        <v>281.47</v>
      </c>
      <c r="F12" s="3">
        <v>-4999</v>
      </c>
      <c r="G12">
        <v>650.47</v>
      </c>
      <c r="H12">
        <v>649.63</v>
      </c>
      <c r="I12">
        <v>617.89</v>
      </c>
      <c r="J12">
        <v>618.8</v>
      </c>
      <c r="K12">
        <v>560.45</v>
      </c>
      <c r="L12">
        <v>562.54</v>
      </c>
      <c r="M12">
        <v>946.38</v>
      </c>
      <c r="N12">
        <v>0</v>
      </c>
      <c r="O12">
        <v>447</v>
      </c>
      <c r="P12">
        <v>594.1</v>
      </c>
      <c r="Q12">
        <v>291.04</v>
      </c>
      <c r="R12">
        <v>260.22</v>
      </c>
      <c r="S12">
        <v>26665.758</v>
      </c>
      <c r="T12">
        <v>5821.563</v>
      </c>
      <c r="U12">
        <v>6867.122</v>
      </c>
      <c r="V12">
        <v>4.789</v>
      </c>
      <c r="W12">
        <v>6871.911</v>
      </c>
      <c r="X12">
        <v>157.55</v>
      </c>
      <c r="Y12">
        <v>49.966</v>
      </c>
      <c r="Z12">
        <v>9452.59</v>
      </c>
      <c r="AA12">
        <v>9104.617</v>
      </c>
      <c r="AB12">
        <v>1028.93</v>
      </c>
      <c r="AC12" t="s">
        <v>60</v>
      </c>
      <c r="AD12" s="3">
        <v>-1603.8666</v>
      </c>
      <c r="AE12">
        <v>281.47</v>
      </c>
      <c r="AF12">
        <v>0</v>
      </c>
      <c r="AG12">
        <v>281.47</v>
      </c>
      <c r="AH12">
        <v>289</v>
      </c>
      <c r="AI12">
        <v>0</v>
      </c>
      <c r="AJ12">
        <v>289</v>
      </c>
      <c r="AK12">
        <v>5481</v>
      </c>
      <c r="AL12">
        <v>27518.4</v>
      </c>
      <c r="AM12">
        <v>32999.4</v>
      </c>
      <c r="AN12">
        <v>6073.4</v>
      </c>
      <c r="AO12">
        <v>6073.4</v>
      </c>
      <c r="AP12">
        <v>0</v>
      </c>
      <c r="AQ12">
        <v>281.47</v>
      </c>
      <c r="AR12">
        <v>289</v>
      </c>
      <c r="AU12">
        <v>488.98</v>
      </c>
      <c r="AV12" s="13">
        <v>450</v>
      </c>
      <c r="AW12" s="3">
        <v>289</v>
      </c>
      <c r="AX12" s="3">
        <v>281.47</v>
      </c>
      <c r="AY12" s="3">
        <v>594</v>
      </c>
      <c r="AZ12" s="17">
        <v>594</v>
      </c>
      <c r="BA12" s="3">
        <v>289</v>
      </c>
      <c r="BB12" s="3">
        <v>281.47</v>
      </c>
      <c r="BE12" s="21">
        <f t="shared" si="0"/>
        <v>289</v>
      </c>
      <c r="BF12" s="21">
        <f t="shared" ref="BF12:BH12" si="32">AH12</f>
        <v>289</v>
      </c>
      <c r="BG12" s="21">
        <f t="shared" si="32"/>
        <v>0</v>
      </c>
      <c r="BH12" s="21">
        <f t="shared" si="32"/>
        <v>289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21">
        <f t="shared" si="2"/>
        <v>281.47</v>
      </c>
      <c r="BN12" s="21">
        <f t="shared" ref="BN12:BP12" si="33">AE12</f>
        <v>281.47</v>
      </c>
      <c r="BO12" s="21">
        <f t="shared" si="33"/>
        <v>0</v>
      </c>
      <c r="BP12" s="21">
        <f t="shared" si="33"/>
        <v>281.47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2">
      <c r="A13">
        <v>26528.27</v>
      </c>
      <c r="B13">
        <v>-5729.75</v>
      </c>
      <c r="C13">
        <v>28198.65</v>
      </c>
      <c r="D13">
        <v>6396.12</v>
      </c>
      <c r="E13">
        <v>280</v>
      </c>
      <c r="F13" s="3">
        <v>-5000</v>
      </c>
      <c r="G13">
        <v>651.34</v>
      </c>
      <c r="H13">
        <v>648.78</v>
      </c>
      <c r="I13">
        <v>541.89</v>
      </c>
      <c r="J13">
        <v>543.72</v>
      </c>
      <c r="K13">
        <v>559.98</v>
      </c>
      <c r="L13">
        <v>563.47</v>
      </c>
      <c r="M13">
        <v>941.04</v>
      </c>
      <c r="N13">
        <v>0</v>
      </c>
      <c r="O13">
        <v>446.2</v>
      </c>
      <c r="P13">
        <v>593.7</v>
      </c>
      <c r="Q13">
        <v>268.63</v>
      </c>
      <c r="R13">
        <v>260.8</v>
      </c>
      <c r="S13">
        <v>26378.092</v>
      </c>
      <c r="T13">
        <v>5910.547</v>
      </c>
      <c r="U13">
        <v>7097.687</v>
      </c>
      <c r="V13">
        <v>4.794</v>
      </c>
      <c r="W13">
        <v>7102.481</v>
      </c>
      <c r="X13">
        <v>156.775</v>
      </c>
      <c r="Y13">
        <v>50.01</v>
      </c>
      <c r="Z13">
        <v>10077.182</v>
      </c>
      <c r="AA13">
        <v>8529.736</v>
      </c>
      <c r="AB13">
        <v>1023.22</v>
      </c>
      <c r="AC13" t="s">
        <v>60</v>
      </c>
      <c r="AD13" s="3">
        <v>-1631.6016</v>
      </c>
      <c r="AE13">
        <v>280</v>
      </c>
      <c r="AF13">
        <v>0</v>
      </c>
      <c r="AG13">
        <v>280</v>
      </c>
      <c r="AH13">
        <v>286</v>
      </c>
      <c r="AI13">
        <v>0</v>
      </c>
      <c r="AJ13">
        <v>286</v>
      </c>
      <c r="AK13">
        <v>5486</v>
      </c>
      <c r="AL13">
        <v>27390</v>
      </c>
      <c r="AM13">
        <v>32876</v>
      </c>
      <c r="AN13">
        <v>6184.53</v>
      </c>
      <c r="AO13">
        <v>6184.53</v>
      </c>
      <c r="AP13">
        <v>0</v>
      </c>
      <c r="AQ13">
        <v>280</v>
      </c>
      <c r="AR13">
        <v>286</v>
      </c>
      <c r="AU13">
        <v>450</v>
      </c>
      <c r="AV13" s="13">
        <v>450</v>
      </c>
      <c r="AW13" s="3">
        <v>286</v>
      </c>
      <c r="AX13" s="3">
        <v>280</v>
      </c>
      <c r="AY13" s="3">
        <v>594</v>
      </c>
      <c r="AZ13" s="17">
        <v>594</v>
      </c>
      <c r="BA13" s="3">
        <v>286</v>
      </c>
      <c r="BB13" s="3">
        <v>280</v>
      </c>
      <c r="BE13" s="21">
        <f t="shared" si="0"/>
        <v>286</v>
      </c>
      <c r="BF13" s="21">
        <f t="shared" ref="BF13:BH13" si="34">AH13</f>
        <v>286</v>
      </c>
      <c r="BG13" s="21">
        <f t="shared" si="34"/>
        <v>0</v>
      </c>
      <c r="BH13" s="21">
        <f t="shared" si="34"/>
        <v>286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21">
        <f t="shared" si="2"/>
        <v>280</v>
      </c>
      <c r="BN13" s="21">
        <f t="shared" ref="BN13:BP13" si="35">AE13</f>
        <v>280</v>
      </c>
      <c r="BO13" s="21">
        <f t="shared" si="35"/>
        <v>0</v>
      </c>
      <c r="BP13" s="21">
        <f t="shared" si="35"/>
        <v>280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2">
      <c r="A14">
        <v>26442.48</v>
      </c>
      <c r="B14">
        <v>-5737.72</v>
      </c>
      <c r="C14">
        <v>27849.25</v>
      </c>
      <c r="D14">
        <v>6737.46</v>
      </c>
      <c r="E14">
        <v>278.67</v>
      </c>
      <c r="F14" s="3">
        <v>-5000</v>
      </c>
      <c r="G14">
        <v>650.47</v>
      </c>
      <c r="H14">
        <v>649.63</v>
      </c>
      <c r="I14">
        <v>522</v>
      </c>
      <c r="J14">
        <v>520.45</v>
      </c>
      <c r="K14">
        <v>559.75</v>
      </c>
      <c r="L14">
        <v>563.47</v>
      </c>
      <c r="M14">
        <v>941.45</v>
      </c>
      <c r="N14">
        <v>0</v>
      </c>
      <c r="O14">
        <v>446.9</v>
      </c>
      <c r="P14">
        <v>594.8</v>
      </c>
      <c r="Q14">
        <v>261.28</v>
      </c>
      <c r="R14">
        <v>260.91</v>
      </c>
      <c r="S14">
        <v>26384.79</v>
      </c>
      <c r="T14">
        <v>5660.506</v>
      </c>
      <c r="U14">
        <v>7286.551</v>
      </c>
      <c r="V14">
        <v>4.837</v>
      </c>
      <c r="W14">
        <v>7291.387</v>
      </c>
      <c r="X14">
        <v>156.575</v>
      </c>
      <c r="Y14">
        <v>50.02</v>
      </c>
      <c r="Z14">
        <v>10490.637</v>
      </c>
      <c r="AA14">
        <v>8118.787</v>
      </c>
      <c r="AB14">
        <v>1023.99</v>
      </c>
      <c r="AC14" t="s">
        <v>60</v>
      </c>
      <c r="AD14" s="3">
        <v>-1635.5237</v>
      </c>
      <c r="AE14">
        <v>278.67</v>
      </c>
      <c r="AF14">
        <v>0</v>
      </c>
      <c r="AG14">
        <v>278.67</v>
      </c>
      <c r="AH14">
        <v>282.2</v>
      </c>
      <c r="AI14">
        <v>0</v>
      </c>
      <c r="AJ14">
        <v>282.2</v>
      </c>
      <c r="AK14">
        <v>5493</v>
      </c>
      <c r="AL14">
        <v>27293.7</v>
      </c>
      <c r="AM14">
        <v>32786.7</v>
      </c>
      <c r="AN14">
        <v>6314.42</v>
      </c>
      <c r="AO14">
        <v>6314.42</v>
      </c>
      <c r="AP14">
        <v>0</v>
      </c>
      <c r="AQ14">
        <v>278.67</v>
      </c>
      <c r="AR14">
        <v>282.2</v>
      </c>
      <c r="AU14">
        <v>450</v>
      </c>
      <c r="AV14" s="13">
        <v>450</v>
      </c>
      <c r="AW14" s="3">
        <v>282.2</v>
      </c>
      <c r="AX14" s="3">
        <v>278.67</v>
      </c>
      <c r="AY14" s="3">
        <v>594</v>
      </c>
      <c r="AZ14" s="17">
        <v>594</v>
      </c>
      <c r="BA14" s="3">
        <v>282.2</v>
      </c>
      <c r="BB14" s="3">
        <v>278.67</v>
      </c>
      <c r="BE14" s="21">
        <f t="shared" si="0"/>
        <v>282.2</v>
      </c>
      <c r="BF14" s="21">
        <f t="shared" ref="BF14:BH14" si="36">AH14</f>
        <v>282.2</v>
      </c>
      <c r="BG14" s="21">
        <f t="shared" si="36"/>
        <v>0</v>
      </c>
      <c r="BH14" s="21">
        <f t="shared" si="36"/>
        <v>282.2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21">
        <f t="shared" si="2"/>
        <v>278.67</v>
      </c>
      <c r="BN14" s="21">
        <f t="shared" ref="BN14:BP14" si="37">AE14</f>
        <v>278.67</v>
      </c>
      <c r="BO14" s="21">
        <f t="shared" si="37"/>
        <v>0</v>
      </c>
      <c r="BP14" s="21">
        <f t="shared" si="37"/>
        <v>278.67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2">
      <c r="A15">
        <v>26295.95</v>
      </c>
      <c r="B15">
        <v>-5734.72</v>
      </c>
      <c r="C15">
        <v>27643.28</v>
      </c>
      <c r="D15">
        <v>6995.19</v>
      </c>
      <c r="E15">
        <v>279.67</v>
      </c>
      <c r="F15" s="3">
        <v>-4999</v>
      </c>
      <c r="G15">
        <v>650.47</v>
      </c>
      <c r="H15">
        <v>649.63</v>
      </c>
      <c r="I15">
        <v>466.62</v>
      </c>
      <c r="J15">
        <v>463.7</v>
      </c>
      <c r="K15">
        <v>560.68</v>
      </c>
      <c r="L15">
        <v>562.54</v>
      </c>
      <c r="M15">
        <v>942.68</v>
      </c>
      <c r="N15">
        <v>0</v>
      </c>
      <c r="O15">
        <v>454.9</v>
      </c>
      <c r="P15">
        <v>591.2</v>
      </c>
      <c r="Q15">
        <v>263.08</v>
      </c>
      <c r="R15">
        <v>260.38</v>
      </c>
      <c r="S15">
        <v>26284.775</v>
      </c>
      <c r="T15">
        <v>5826.173</v>
      </c>
      <c r="U15">
        <v>7665.056</v>
      </c>
      <c r="V15">
        <v>4.832</v>
      </c>
      <c r="W15">
        <v>7669.889</v>
      </c>
      <c r="X15">
        <v>156.797</v>
      </c>
      <c r="Y15">
        <v>49.961</v>
      </c>
      <c r="Z15">
        <v>10773.746</v>
      </c>
      <c r="AA15">
        <v>7838.645</v>
      </c>
      <c r="AB15">
        <v>1046.22</v>
      </c>
      <c r="AC15" t="s">
        <v>60</v>
      </c>
      <c r="AD15" s="3">
        <v>-1633.2825</v>
      </c>
      <c r="AE15">
        <v>279.67</v>
      </c>
      <c r="AF15">
        <v>0</v>
      </c>
      <c r="AG15">
        <v>279.67</v>
      </c>
      <c r="AH15">
        <v>280</v>
      </c>
      <c r="AI15">
        <v>0</v>
      </c>
      <c r="AJ15">
        <v>280</v>
      </c>
      <c r="AK15">
        <v>5489</v>
      </c>
      <c r="AL15">
        <v>27261.6</v>
      </c>
      <c r="AM15">
        <v>32750.6</v>
      </c>
      <c r="AN15">
        <v>6430.07</v>
      </c>
      <c r="AO15">
        <v>6430.07</v>
      </c>
      <c r="AP15">
        <v>0</v>
      </c>
      <c r="AQ15">
        <v>279.67</v>
      </c>
      <c r="AR15">
        <v>280</v>
      </c>
      <c r="AU15">
        <v>450</v>
      </c>
      <c r="AV15" s="13">
        <v>450</v>
      </c>
      <c r="AW15" s="3">
        <v>280</v>
      </c>
      <c r="AX15" s="3">
        <v>279.67</v>
      </c>
      <c r="AY15" s="3">
        <v>594</v>
      </c>
      <c r="AZ15" s="17">
        <v>594</v>
      </c>
      <c r="BA15" s="3">
        <v>280</v>
      </c>
      <c r="BB15" s="3">
        <v>279.67</v>
      </c>
      <c r="BE15" s="21">
        <f t="shared" si="0"/>
        <v>280</v>
      </c>
      <c r="BF15" s="21">
        <f t="shared" ref="BF15:BH15" si="38">AH15</f>
        <v>280</v>
      </c>
      <c r="BG15" s="21">
        <f t="shared" si="38"/>
        <v>0</v>
      </c>
      <c r="BH15" s="21">
        <f t="shared" si="38"/>
        <v>280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21">
        <f t="shared" si="2"/>
        <v>279.67</v>
      </c>
      <c r="BN15" s="21">
        <f t="shared" ref="BN15:BP15" si="39">AE15</f>
        <v>279.67</v>
      </c>
      <c r="BO15" s="21">
        <f t="shared" si="39"/>
        <v>0</v>
      </c>
      <c r="BP15" s="21">
        <f t="shared" si="39"/>
        <v>279.67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2">
      <c r="A16">
        <v>26125.5</v>
      </c>
      <c r="B16">
        <v>-5727.72</v>
      </c>
      <c r="C16">
        <v>26469.06</v>
      </c>
      <c r="D16">
        <v>7290.57</v>
      </c>
      <c r="E16">
        <v>273.33</v>
      </c>
      <c r="F16" s="3">
        <v>-4999</v>
      </c>
      <c r="G16">
        <v>601.76</v>
      </c>
      <c r="H16">
        <v>600.92</v>
      </c>
      <c r="I16">
        <v>449.7</v>
      </c>
      <c r="J16">
        <v>449.68</v>
      </c>
      <c r="K16">
        <v>559.98</v>
      </c>
      <c r="L16">
        <v>563.01</v>
      </c>
      <c r="M16">
        <v>940.21</v>
      </c>
      <c r="N16">
        <v>0</v>
      </c>
      <c r="O16">
        <v>425.6</v>
      </c>
      <c r="P16">
        <v>590.8</v>
      </c>
      <c r="Q16">
        <v>259.96</v>
      </c>
      <c r="R16">
        <v>260.75</v>
      </c>
      <c r="S16">
        <v>26200.715</v>
      </c>
      <c r="T16">
        <v>5714.03</v>
      </c>
      <c r="U16">
        <v>7964.721</v>
      </c>
      <c r="V16">
        <v>4.814</v>
      </c>
      <c r="W16">
        <v>7969.536</v>
      </c>
      <c r="X16">
        <v>157.225</v>
      </c>
      <c r="Y16">
        <v>50.03</v>
      </c>
      <c r="Z16">
        <v>11339.408</v>
      </c>
      <c r="AA16">
        <v>7270.303</v>
      </c>
      <c r="AB16">
        <v>1043.15</v>
      </c>
      <c r="AC16" t="s">
        <v>60</v>
      </c>
      <c r="AD16" s="3">
        <v>-1656.8152</v>
      </c>
      <c r="AE16">
        <v>273.33</v>
      </c>
      <c r="AF16">
        <v>0</v>
      </c>
      <c r="AG16">
        <v>273.33</v>
      </c>
      <c r="AH16">
        <v>280</v>
      </c>
      <c r="AI16">
        <v>0</v>
      </c>
      <c r="AJ16">
        <v>280</v>
      </c>
      <c r="AK16">
        <v>5486</v>
      </c>
      <c r="AL16">
        <v>27261.6</v>
      </c>
      <c r="AM16">
        <v>32747.6</v>
      </c>
      <c r="AN16">
        <v>6564.98</v>
      </c>
      <c r="AO16">
        <v>6564.98</v>
      </c>
      <c r="AP16">
        <v>0</v>
      </c>
      <c r="AQ16">
        <v>273.33</v>
      </c>
      <c r="AR16">
        <v>280</v>
      </c>
      <c r="AU16">
        <v>450</v>
      </c>
      <c r="AV16" s="13">
        <v>423.6</v>
      </c>
      <c r="AW16" s="3">
        <v>280</v>
      </c>
      <c r="AX16" s="3">
        <v>273.33</v>
      </c>
      <c r="AY16" s="3">
        <v>594</v>
      </c>
      <c r="AZ16" s="17">
        <v>594</v>
      </c>
      <c r="BA16" s="3">
        <v>280</v>
      </c>
      <c r="BB16" s="3">
        <v>273.33</v>
      </c>
      <c r="BE16" s="21">
        <f t="shared" si="0"/>
        <v>280</v>
      </c>
      <c r="BF16" s="21">
        <f t="shared" ref="BF16:BH16" si="40">AH16</f>
        <v>280</v>
      </c>
      <c r="BG16" s="21">
        <f t="shared" si="40"/>
        <v>0</v>
      </c>
      <c r="BH16" s="21">
        <f t="shared" si="40"/>
        <v>280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21">
        <f t="shared" si="2"/>
        <v>273.33</v>
      </c>
      <c r="BN16" s="21">
        <f t="shared" ref="BN16:BP16" si="41">AE16</f>
        <v>273.33</v>
      </c>
      <c r="BO16" s="21">
        <f t="shared" si="41"/>
        <v>0</v>
      </c>
      <c r="BP16" s="21">
        <f t="shared" si="41"/>
        <v>273.33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25998.72</v>
      </c>
      <c r="B17">
        <v>-5724.72</v>
      </c>
      <c r="C17">
        <v>25523.11</v>
      </c>
      <c r="D17">
        <v>7567.7</v>
      </c>
      <c r="E17">
        <v>260</v>
      </c>
      <c r="F17" s="3">
        <v>-4999</v>
      </c>
      <c r="G17">
        <v>600.07</v>
      </c>
      <c r="H17">
        <v>599.2</v>
      </c>
      <c r="I17">
        <v>409.32</v>
      </c>
      <c r="J17">
        <v>406.47</v>
      </c>
      <c r="K17">
        <v>560.45</v>
      </c>
      <c r="L17">
        <v>562.54</v>
      </c>
      <c r="M17">
        <v>928.29</v>
      </c>
      <c r="N17">
        <v>0</v>
      </c>
      <c r="O17">
        <v>361.4</v>
      </c>
      <c r="P17">
        <v>539.2</v>
      </c>
      <c r="Q17">
        <v>260.22</v>
      </c>
      <c r="R17">
        <v>251.18</v>
      </c>
      <c r="S17">
        <v>26093.129</v>
      </c>
      <c r="T17">
        <v>5783.532</v>
      </c>
      <c r="U17">
        <v>8362.352</v>
      </c>
      <c r="V17">
        <v>4.511</v>
      </c>
      <c r="W17">
        <v>8366.862</v>
      </c>
      <c r="X17">
        <v>157.032</v>
      </c>
      <c r="Y17">
        <v>50.037</v>
      </c>
      <c r="Z17">
        <v>12085.119</v>
      </c>
      <c r="AA17">
        <v>6334.69</v>
      </c>
      <c r="AB17">
        <v>1049.34</v>
      </c>
      <c r="AC17" t="s">
        <v>60</v>
      </c>
      <c r="AD17" s="3">
        <v>-1794.6497</v>
      </c>
      <c r="AE17">
        <v>260</v>
      </c>
      <c r="AF17">
        <v>0</v>
      </c>
      <c r="AG17">
        <v>260</v>
      </c>
      <c r="AH17">
        <v>280</v>
      </c>
      <c r="AI17">
        <v>0</v>
      </c>
      <c r="AJ17">
        <v>280</v>
      </c>
      <c r="AK17">
        <v>5483</v>
      </c>
      <c r="AL17">
        <v>27165.3</v>
      </c>
      <c r="AM17">
        <v>32648.3</v>
      </c>
      <c r="AN17">
        <v>6706.3</v>
      </c>
      <c r="AO17">
        <v>6706.3</v>
      </c>
      <c r="AP17">
        <v>0</v>
      </c>
      <c r="AQ17">
        <v>260</v>
      </c>
      <c r="AR17">
        <v>280</v>
      </c>
      <c r="AU17">
        <v>450</v>
      </c>
      <c r="AV17" s="13">
        <v>344.4</v>
      </c>
      <c r="AW17" s="3">
        <v>280</v>
      </c>
      <c r="AX17" s="3">
        <v>260</v>
      </c>
      <c r="AY17" s="3">
        <v>594</v>
      </c>
      <c r="AZ17" s="17">
        <v>547.8</v>
      </c>
      <c r="BA17" s="3">
        <v>280</v>
      </c>
      <c r="BB17" s="3">
        <v>260</v>
      </c>
      <c r="BE17" s="21">
        <f t="shared" si="0"/>
        <v>280</v>
      </c>
      <c r="BF17" s="21">
        <f t="shared" ref="BF17:BH17" si="42">AH17</f>
        <v>280</v>
      </c>
      <c r="BG17" s="21">
        <f t="shared" si="42"/>
        <v>0</v>
      </c>
      <c r="BH17" s="21">
        <f t="shared" si="42"/>
        <v>280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21">
        <f t="shared" si="2"/>
        <v>260</v>
      </c>
      <c r="BN17" s="21">
        <f t="shared" ref="BN17:BP17" si="43">AE17</f>
        <v>260</v>
      </c>
      <c r="BO17" s="21">
        <f t="shared" si="43"/>
        <v>0</v>
      </c>
      <c r="BP17" s="21">
        <f t="shared" si="43"/>
        <v>260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26071.02</v>
      </c>
      <c r="B18">
        <v>-5818</v>
      </c>
      <c r="C18">
        <v>25998.61</v>
      </c>
      <c r="D18">
        <v>7795.97</v>
      </c>
      <c r="E18">
        <v>268</v>
      </c>
      <c r="F18" s="3">
        <v>-5000</v>
      </c>
      <c r="G18">
        <v>602.63</v>
      </c>
      <c r="H18">
        <v>600.92</v>
      </c>
      <c r="I18">
        <v>449.04</v>
      </c>
      <c r="J18">
        <v>447.45</v>
      </c>
      <c r="K18">
        <v>561.85</v>
      </c>
      <c r="L18">
        <v>563.24</v>
      </c>
      <c r="M18">
        <v>945.56</v>
      </c>
      <c r="N18">
        <v>0</v>
      </c>
      <c r="O18">
        <v>293.5</v>
      </c>
      <c r="P18">
        <v>596.8</v>
      </c>
      <c r="Q18">
        <v>260.49</v>
      </c>
      <c r="R18">
        <v>260.43</v>
      </c>
      <c r="S18">
        <v>26043.852</v>
      </c>
      <c r="T18">
        <v>5883.718</v>
      </c>
      <c r="U18">
        <v>8605.855</v>
      </c>
      <c r="V18">
        <v>4.592</v>
      </c>
      <c r="W18">
        <v>8610.448</v>
      </c>
      <c r="X18">
        <v>156.44</v>
      </c>
      <c r="Y18">
        <v>49.964</v>
      </c>
      <c r="Z18">
        <v>12079.141</v>
      </c>
      <c r="AA18">
        <v>6495.457</v>
      </c>
      <c r="AB18">
        <v>1053.11</v>
      </c>
      <c r="AC18" t="s">
        <v>60</v>
      </c>
      <c r="AD18" s="3">
        <v>-1773.4982</v>
      </c>
      <c r="AE18">
        <v>268</v>
      </c>
      <c r="AF18">
        <v>0</v>
      </c>
      <c r="AG18">
        <v>268</v>
      </c>
      <c r="AH18">
        <v>270</v>
      </c>
      <c r="AI18">
        <v>0</v>
      </c>
      <c r="AJ18">
        <v>270</v>
      </c>
      <c r="AK18">
        <v>5481</v>
      </c>
      <c r="AL18">
        <v>27101</v>
      </c>
      <c r="AM18">
        <v>32582</v>
      </c>
      <c r="AN18">
        <v>6807.65</v>
      </c>
      <c r="AO18">
        <v>6807.65</v>
      </c>
      <c r="AP18">
        <v>0</v>
      </c>
      <c r="AQ18">
        <v>268</v>
      </c>
      <c r="AR18">
        <v>270</v>
      </c>
      <c r="AU18">
        <v>370.8</v>
      </c>
      <c r="AV18" s="13">
        <v>265.2</v>
      </c>
      <c r="AW18" s="3">
        <v>270</v>
      </c>
      <c r="AX18" s="3">
        <v>268</v>
      </c>
      <c r="AY18" s="3">
        <v>594</v>
      </c>
      <c r="AZ18" s="17">
        <v>594</v>
      </c>
      <c r="BA18" s="3">
        <v>270</v>
      </c>
      <c r="BB18" s="3">
        <v>268</v>
      </c>
      <c r="BE18" s="21">
        <f t="shared" si="0"/>
        <v>270</v>
      </c>
      <c r="BF18" s="21">
        <f t="shared" ref="BF18:BH18" si="44">AH18</f>
        <v>270</v>
      </c>
      <c r="BG18" s="21">
        <f t="shared" si="44"/>
        <v>0</v>
      </c>
      <c r="BH18" s="21">
        <f t="shared" si="44"/>
        <v>270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21">
        <f t="shared" si="2"/>
        <v>268</v>
      </c>
      <c r="BN18" s="21">
        <f t="shared" ref="BN18:BP18" si="45">AE18</f>
        <v>268</v>
      </c>
      <c r="BO18" s="21">
        <f t="shared" si="45"/>
        <v>0</v>
      </c>
      <c r="BP18" s="21">
        <f t="shared" si="45"/>
        <v>268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26018.73</v>
      </c>
      <c r="B19">
        <v>-5839</v>
      </c>
      <c r="C19">
        <v>25635.99</v>
      </c>
      <c r="D19">
        <v>8082.15</v>
      </c>
      <c r="E19">
        <v>263</v>
      </c>
      <c r="F19" s="3">
        <v>-4999</v>
      </c>
      <c r="G19">
        <v>599.2</v>
      </c>
      <c r="H19">
        <v>599.2</v>
      </c>
      <c r="I19">
        <v>444.84</v>
      </c>
      <c r="J19">
        <v>445.2</v>
      </c>
      <c r="K19">
        <v>559.98</v>
      </c>
      <c r="L19">
        <v>563.24</v>
      </c>
      <c r="M19">
        <v>940.21</v>
      </c>
      <c r="N19">
        <v>0</v>
      </c>
      <c r="O19">
        <v>251.7</v>
      </c>
      <c r="P19">
        <v>585.7</v>
      </c>
      <c r="Q19">
        <v>260.49</v>
      </c>
      <c r="R19">
        <v>260.01</v>
      </c>
      <c r="S19">
        <v>26104.594</v>
      </c>
      <c r="T19">
        <v>5851.851</v>
      </c>
      <c r="U19">
        <v>8881.852</v>
      </c>
      <c r="V19">
        <v>4.62</v>
      </c>
      <c r="W19">
        <v>8886.471</v>
      </c>
      <c r="X19">
        <v>156.655</v>
      </c>
      <c r="Y19">
        <v>49.984</v>
      </c>
      <c r="Z19">
        <v>12439.043</v>
      </c>
      <c r="AA19">
        <v>6198.672</v>
      </c>
      <c r="AB19">
        <v>1024.23</v>
      </c>
      <c r="AC19" t="s">
        <v>60</v>
      </c>
      <c r="AD19" s="3">
        <v>-1836.5323</v>
      </c>
      <c r="AE19">
        <v>263</v>
      </c>
      <c r="AF19">
        <v>0</v>
      </c>
      <c r="AG19">
        <v>263</v>
      </c>
      <c r="AH19">
        <v>270</v>
      </c>
      <c r="AI19">
        <v>0</v>
      </c>
      <c r="AJ19">
        <v>270</v>
      </c>
      <c r="AK19">
        <v>5466</v>
      </c>
      <c r="AL19">
        <v>27197.4</v>
      </c>
      <c r="AM19">
        <v>32663.4</v>
      </c>
      <c r="AN19">
        <v>6915.65</v>
      </c>
      <c r="AO19">
        <v>6915.65</v>
      </c>
      <c r="AP19">
        <v>0</v>
      </c>
      <c r="AQ19">
        <v>263</v>
      </c>
      <c r="AR19">
        <v>270</v>
      </c>
      <c r="AU19">
        <v>370.8</v>
      </c>
      <c r="AV19" s="13">
        <v>251</v>
      </c>
      <c r="AW19" s="3">
        <v>270</v>
      </c>
      <c r="AX19" s="3">
        <v>263</v>
      </c>
      <c r="AY19" s="3">
        <v>594</v>
      </c>
      <c r="AZ19" s="17">
        <v>583.8</v>
      </c>
      <c r="BA19" s="3">
        <v>270</v>
      </c>
      <c r="BB19" s="3">
        <v>263</v>
      </c>
      <c r="BE19" s="21">
        <f t="shared" si="0"/>
        <v>270</v>
      </c>
      <c r="BF19" s="21">
        <f t="shared" ref="BF19:BH19" si="46">AH19</f>
        <v>270</v>
      </c>
      <c r="BG19" s="21">
        <f t="shared" si="46"/>
        <v>0</v>
      </c>
      <c r="BH19" s="21">
        <f t="shared" si="46"/>
        <v>270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21">
        <f t="shared" si="2"/>
        <v>263</v>
      </c>
      <c r="BN19" s="21">
        <f t="shared" ref="BN19:BP19" si="47">AE19</f>
        <v>263</v>
      </c>
      <c r="BO19" s="21">
        <f t="shared" si="47"/>
        <v>0</v>
      </c>
      <c r="BP19" s="21">
        <f t="shared" si="47"/>
        <v>263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26032.71</v>
      </c>
      <c r="B20">
        <v>-5861</v>
      </c>
      <c r="C20">
        <v>25428.02</v>
      </c>
      <c r="D20">
        <v>8304.44</v>
      </c>
      <c r="E20">
        <v>261.33</v>
      </c>
      <c r="F20" s="3">
        <v>-4999</v>
      </c>
      <c r="G20">
        <v>599.2</v>
      </c>
      <c r="H20">
        <v>600.07</v>
      </c>
      <c r="I20">
        <v>431.09</v>
      </c>
      <c r="J20">
        <v>436.35</v>
      </c>
      <c r="K20">
        <v>559.52</v>
      </c>
      <c r="L20">
        <v>563.01</v>
      </c>
      <c r="M20">
        <v>938.57</v>
      </c>
      <c r="N20">
        <v>0</v>
      </c>
      <c r="O20">
        <v>250</v>
      </c>
      <c r="P20">
        <v>573.6</v>
      </c>
      <c r="Q20">
        <v>260.91</v>
      </c>
      <c r="R20">
        <v>257.74</v>
      </c>
      <c r="S20">
        <v>25913.535</v>
      </c>
      <c r="T20">
        <v>5826.513</v>
      </c>
      <c r="U20">
        <v>9049.593</v>
      </c>
      <c r="V20">
        <v>4.607</v>
      </c>
      <c r="W20">
        <v>9054.2</v>
      </c>
      <c r="X20">
        <v>157.239</v>
      </c>
      <c r="Y20">
        <v>50.032</v>
      </c>
      <c r="Z20">
        <v>12603.145</v>
      </c>
      <c r="AA20">
        <v>6019.106</v>
      </c>
      <c r="AB20">
        <v>1024.08</v>
      </c>
      <c r="AC20" t="s">
        <v>60</v>
      </c>
      <c r="AD20" s="3">
        <v>-1849.2792</v>
      </c>
      <c r="AE20">
        <v>261.33</v>
      </c>
      <c r="AF20">
        <v>0</v>
      </c>
      <c r="AG20">
        <v>261.33</v>
      </c>
      <c r="AH20">
        <v>276</v>
      </c>
      <c r="AI20">
        <v>0</v>
      </c>
      <c r="AJ20">
        <v>276</v>
      </c>
      <c r="AK20">
        <v>5454</v>
      </c>
      <c r="AL20">
        <v>27101</v>
      </c>
      <c r="AM20">
        <v>32555</v>
      </c>
      <c r="AN20">
        <v>7004.01</v>
      </c>
      <c r="AO20">
        <v>7004.01</v>
      </c>
      <c r="AP20">
        <v>0</v>
      </c>
      <c r="AQ20">
        <v>261.33</v>
      </c>
      <c r="AR20">
        <v>276</v>
      </c>
      <c r="AU20">
        <v>450</v>
      </c>
      <c r="AV20" s="13">
        <v>251</v>
      </c>
      <c r="AW20" s="3">
        <v>276</v>
      </c>
      <c r="AX20" s="3">
        <v>261.33</v>
      </c>
      <c r="AY20" s="3">
        <v>594</v>
      </c>
      <c r="AZ20" s="17">
        <v>573.83</v>
      </c>
      <c r="BA20" s="3">
        <v>276</v>
      </c>
      <c r="BB20" s="3">
        <v>261.33</v>
      </c>
      <c r="BE20" s="21">
        <f t="shared" si="0"/>
        <v>276</v>
      </c>
      <c r="BF20" s="21">
        <f t="shared" ref="BF20:BH20" si="48">AH20</f>
        <v>276</v>
      </c>
      <c r="BG20" s="21">
        <f t="shared" si="48"/>
        <v>0</v>
      </c>
      <c r="BH20" s="21">
        <f t="shared" si="48"/>
        <v>276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21">
        <f t="shared" si="2"/>
        <v>261.33</v>
      </c>
      <c r="BN20" s="21">
        <f t="shared" ref="BN20:BP20" si="49">AE20</f>
        <v>261.33</v>
      </c>
      <c r="BO20" s="21">
        <f t="shared" si="49"/>
        <v>0</v>
      </c>
      <c r="BP20" s="21">
        <f t="shared" si="49"/>
        <v>261.33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25972.09</v>
      </c>
      <c r="B21">
        <v>-5881.02</v>
      </c>
      <c r="C21">
        <v>25085.74</v>
      </c>
      <c r="D21">
        <v>8583.95</v>
      </c>
      <c r="E21">
        <v>260</v>
      </c>
      <c r="F21" s="3">
        <v>-5000</v>
      </c>
      <c r="G21">
        <v>599.2</v>
      </c>
      <c r="H21">
        <v>600.07</v>
      </c>
      <c r="I21">
        <v>403.82</v>
      </c>
      <c r="J21">
        <v>408.02</v>
      </c>
      <c r="K21">
        <v>559.75</v>
      </c>
      <c r="L21">
        <v>562.54</v>
      </c>
      <c r="M21">
        <v>929.11</v>
      </c>
      <c r="N21">
        <v>0</v>
      </c>
      <c r="O21">
        <v>249.7</v>
      </c>
      <c r="P21">
        <v>537.8</v>
      </c>
      <c r="Q21">
        <v>260.06</v>
      </c>
      <c r="R21">
        <v>254.09</v>
      </c>
      <c r="S21">
        <v>25977.504</v>
      </c>
      <c r="T21">
        <v>5834.655</v>
      </c>
      <c r="U21">
        <v>9234.796</v>
      </c>
      <c r="V21">
        <v>4.576</v>
      </c>
      <c r="W21">
        <v>9239.372</v>
      </c>
      <c r="X21">
        <v>157.386</v>
      </c>
      <c r="Y21">
        <v>49.985</v>
      </c>
      <c r="Z21">
        <v>12831.205</v>
      </c>
      <c r="AA21">
        <v>5693.82</v>
      </c>
      <c r="AB21">
        <v>1047.72</v>
      </c>
      <c r="AC21" t="s">
        <v>60</v>
      </c>
      <c r="AD21" s="3">
        <v>-1893.8232</v>
      </c>
      <c r="AE21">
        <v>260</v>
      </c>
      <c r="AF21">
        <v>0</v>
      </c>
      <c r="AG21">
        <v>260</v>
      </c>
      <c r="AH21">
        <v>272</v>
      </c>
      <c r="AI21">
        <v>0</v>
      </c>
      <c r="AJ21">
        <v>272</v>
      </c>
      <c r="AK21">
        <v>5441</v>
      </c>
      <c r="AL21">
        <v>27068.9</v>
      </c>
      <c r="AM21">
        <v>32509.9</v>
      </c>
      <c r="AN21">
        <v>7081.98</v>
      </c>
      <c r="AO21">
        <v>7081.97</v>
      </c>
      <c r="AP21">
        <v>0.01</v>
      </c>
      <c r="AQ21">
        <v>260</v>
      </c>
      <c r="AR21">
        <v>272</v>
      </c>
      <c r="AU21">
        <v>370.8</v>
      </c>
      <c r="AV21" s="13">
        <v>251</v>
      </c>
      <c r="AW21" s="3">
        <v>272</v>
      </c>
      <c r="AX21" s="3">
        <v>260</v>
      </c>
      <c r="AY21" s="3">
        <v>594</v>
      </c>
      <c r="AZ21" s="17">
        <v>534.6</v>
      </c>
      <c r="BA21" s="3">
        <v>272</v>
      </c>
      <c r="BB21" s="3">
        <v>260</v>
      </c>
      <c r="BE21" s="21">
        <f t="shared" si="0"/>
        <v>272</v>
      </c>
      <c r="BF21" s="21">
        <f t="shared" ref="BF21:BH21" si="50">AH21</f>
        <v>272</v>
      </c>
      <c r="BG21" s="21">
        <f t="shared" si="50"/>
        <v>0</v>
      </c>
      <c r="BH21" s="21">
        <f t="shared" si="50"/>
        <v>272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21">
        <f t="shared" si="2"/>
        <v>260</v>
      </c>
      <c r="BN21" s="21">
        <f t="shared" ref="BN21:BP21" si="51">AE21</f>
        <v>260</v>
      </c>
      <c r="BO21" s="21">
        <f t="shared" si="51"/>
        <v>0</v>
      </c>
      <c r="BP21" s="21">
        <f t="shared" si="51"/>
        <v>260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26190.73</v>
      </c>
      <c r="B22">
        <v>-5897</v>
      </c>
      <c r="C22">
        <v>25185.9</v>
      </c>
      <c r="D22">
        <v>8783.6</v>
      </c>
      <c r="E22">
        <v>260</v>
      </c>
      <c r="F22" s="3">
        <v>-4999</v>
      </c>
      <c r="G22">
        <v>599.2</v>
      </c>
      <c r="H22">
        <v>599.2</v>
      </c>
      <c r="I22">
        <v>402.5</v>
      </c>
      <c r="J22">
        <v>406.61</v>
      </c>
      <c r="K22">
        <v>560.45</v>
      </c>
      <c r="L22">
        <v>563.24</v>
      </c>
      <c r="M22">
        <v>937.75</v>
      </c>
      <c r="N22">
        <v>0</v>
      </c>
      <c r="O22">
        <v>251.5</v>
      </c>
      <c r="P22">
        <v>541</v>
      </c>
      <c r="Q22">
        <v>260.28</v>
      </c>
      <c r="R22">
        <v>252.98</v>
      </c>
      <c r="S22">
        <v>26027.648</v>
      </c>
      <c r="T22">
        <v>6010.25</v>
      </c>
      <c r="U22">
        <v>9552.349</v>
      </c>
      <c r="V22">
        <v>4.052</v>
      </c>
      <c r="W22">
        <v>9556.401</v>
      </c>
      <c r="X22">
        <v>137.842</v>
      </c>
      <c r="Y22">
        <v>49.971</v>
      </c>
      <c r="Z22">
        <v>13049.414</v>
      </c>
      <c r="AA22">
        <v>5564.232</v>
      </c>
      <c r="AB22">
        <v>1066.08</v>
      </c>
      <c r="AC22" t="s">
        <v>60</v>
      </c>
      <c r="AD22" s="3">
        <v>-1877.2944</v>
      </c>
      <c r="AE22">
        <v>260</v>
      </c>
      <c r="AF22">
        <v>0</v>
      </c>
      <c r="AG22">
        <v>260</v>
      </c>
      <c r="AH22">
        <v>279</v>
      </c>
      <c r="AI22">
        <v>0</v>
      </c>
      <c r="AJ22">
        <v>279</v>
      </c>
      <c r="AK22">
        <v>5428</v>
      </c>
      <c r="AL22">
        <v>27101</v>
      </c>
      <c r="AM22">
        <v>32529</v>
      </c>
      <c r="AN22">
        <v>7124.5</v>
      </c>
      <c r="AO22">
        <v>7124.42</v>
      </c>
      <c r="AP22">
        <v>0.08</v>
      </c>
      <c r="AQ22">
        <v>260</v>
      </c>
      <c r="AR22">
        <v>279</v>
      </c>
      <c r="AU22">
        <v>450</v>
      </c>
      <c r="AV22" s="13">
        <v>251</v>
      </c>
      <c r="AW22" s="3">
        <v>279</v>
      </c>
      <c r="AX22" s="3">
        <v>260</v>
      </c>
      <c r="AY22" s="3">
        <v>594</v>
      </c>
      <c r="AZ22" s="17">
        <v>534.6</v>
      </c>
      <c r="BA22" s="3">
        <v>279</v>
      </c>
      <c r="BB22" s="3">
        <v>260</v>
      </c>
      <c r="BE22" s="21">
        <f t="shared" si="0"/>
        <v>279</v>
      </c>
      <c r="BF22" s="21">
        <f t="shared" ref="BF22:BH22" si="52">AH22</f>
        <v>279</v>
      </c>
      <c r="BG22" s="21">
        <f t="shared" si="52"/>
        <v>0</v>
      </c>
      <c r="BH22" s="21">
        <f t="shared" si="52"/>
        <v>279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21">
        <f t="shared" si="2"/>
        <v>260</v>
      </c>
      <c r="BN22" s="21">
        <f t="shared" ref="BN22:BP22" si="53">AE22</f>
        <v>260</v>
      </c>
      <c r="BO22" s="21">
        <f t="shared" si="53"/>
        <v>0</v>
      </c>
      <c r="BP22" s="21">
        <f t="shared" si="53"/>
        <v>260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26171.33</v>
      </c>
      <c r="B23">
        <v>-6088</v>
      </c>
      <c r="C23">
        <v>25356.95</v>
      </c>
      <c r="D23">
        <v>8908.1</v>
      </c>
      <c r="E23">
        <v>260</v>
      </c>
      <c r="F23" s="3">
        <v>-5000</v>
      </c>
      <c r="G23">
        <v>599.2</v>
      </c>
      <c r="H23">
        <v>600.07</v>
      </c>
      <c r="I23">
        <v>408.2</v>
      </c>
      <c r="J23">
        <v>412.41</v>
      </c>
      <c r="K23">
        <v>560.45</v>
      </c>
      <c r="L23">
        <v>563.47</v>
      </c>
      <c r="M23">
        <v>932.4</v>
      </c>
      <c r="N23">
        <v>0</v>
      </c>
      <c r="O23">
        <v>250.4</v>
      </c>
      <c r="P23">
        <v>551.3</v>
      </c>
      <c r="Q23">
        <v>260.75</v>
      </c>
      <c r="R23">
        <v>253.46</v>
      </c>
      <c r="S23">
        <v>26361.824</v>
      </c>
      <c r="T23">
        <v>6160.422</v>
      </c>
      <c r="U23">
        <v>9597.512</v>
      </c>
      <c r="V23">
        <v>3.452</v>
      </c>
      <c r="W23">
        <v>9600.964</v>
      </c>
      <c r="X23">
        <v>137.322</v>
      </c>
      <c r="Y23">
        <v>49.978</v>
      </c>
      <c r="Z23">
        <v>12710.27</v>
      </c>
      <c r="AA23">
        <v>5895.213</v>
      </c>
      <c r="AB23">
        <v>1036.06</v>
      </c>
      <c r="AC23" t="s">
        <v>60</v>
      </c>
      <c r="AD23" s="3">
        <v>-1884.1581</v>
      </c>
      <c r="AE23">
        <v>260</v>
      </c>
      <c r="AF23">
        <v>0</v>
      </c>
      <c r="AG23">
        <v>260</v>
      </c>
      <c r="AH23">
        <v>280</v>
      </c>
      <c r="AI23">
        <v>0</v>
      </c>
      <c r="AJ23">
        <v>280</v>
      </c>
      <c r="AK23">
        <v>5658</v>
      </c>
      <c r="AL23">
        <v>27229.5</v>
      </c>
      <c r="AM23">
        <v>32887.5</v>
      </c>
      <c r="AN23">
        <v>7145.68</v>
      </c>
      <c r="AO23">
        <v>7145.21</v>
      </c>
      <c r="AP23">
        <v>0.47</v>
      </c>
      <c r="AQ23">
        <v>260</v>
      </c>
      <c r="AR23">
        <v>280</v>
      </c>
      <c r="AU23">
        <v>450</v>
      </c>
      <c r="AV23" s="13">
        <v>251</v>
      </c>
      <c r="AW23" s="3">
        <v>280</v>
      </c>
      <c r="AX23" s="3">
        <v>260</v>
      </c>
      <c r="AY23" s="3">
        <v>594</v>
      </c>
      <c r="AZ23" s="17">
        <v>547.8</v>
      </c>
      <c r="BA23" s="3">
        <v>280</v>
      </c>
      <c r="BB23" s="3">
        <v>260</v>
      </c>
      <c r="BE23" s="21">
        <f t="shared" si="0"/>
        <v>280</v>
      </c>
      <c r="BF23" s="21">
        <f t="shared" ref="BF23:BH23" si="54">AH23</f>
        <v>280</v>
      </c>
      <c r="BG23" s="21">
        <f t="shared" si="54"/>
        <v>0</v>
      </c>
      <c r="BH23" s="21">
        <f t="shared" si="54"/>
        <v>280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21">
        <f t="shared" si="2"/>
        <v>260</v>
      </c>
      <c r="BN23" s="21">
        <f t="shared" ref="BN23:BP23" si="55">AE23</f>
        <v>260</v>
      </c>
      <c r="BO23" s="21">
        <f t="shared" si="55"/>
        <v>0</v>
      </c>
      <c r="BP23" s="21">
        <f t="shared" si="55"/>
        <v>260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26748.62</v>
      </c>
      <c r="B24">
        <v>-6270</v>
      </c>
      <c r="C24">
        <v>26134.76</v>
      </c>
      <c r="D24">
        <v>9064.15</v>
      </c>
      <c r="E24">
        <v>263.33</v>
      </c>
      <c r="F24" s="3">
        <v>-5000</v>
      </c>
      <c r="G24">
        <v>600.07</v>
      </c>
      <c r="H24">
        <v>601.76</v>
      </c>
      <c r="I24">
        <v>451.83</v>
      </c>
      <c r="J24">
        <v>450.41</v>
      </c>
      <c r="K24">
        <v>560.68</v>
      </c>
      <c r="L24">
        <v>563.01</v>
      </c>
      <c r="M24">
        <v>942.27</v>
      </c>
      <c r="N24">
        <v>0</v>
      </c>
      <c r="O24">
        <v>251</v>
      </c>
      <c r="P24">
        <v>594.7</v>
      </c>
      <c r="Q24">
        <v>260.12</v>
      </c>
      <c r="R24">
        <v>260.01</v>
      </c>
      <c r="S24">
        <v>26985.904</v>
      </c>
      <c r="T24">
        <v>6258.38</v>
      </c>
      <c r="U24">
        <v>9518.495</v>
      </c>
      <c r="V24">
        <v>3.325</v>
      </c>
      <c r="W24">
        <v>9521.82</v>
      </c>
      <c r="X24">
        <v>138.079</v>
      </c>
      <c r="Y24">
        <v>49.969</v>
      </c>
      <c r="Z24">
        <v>12142.619</v>
      </c>
      <c r="AA24">
        <v>6497.109</v>
      </c>
      <c r="AB24">
        <v>1017.01</v>
      </c>
      <c r="AC24" t="s">
        <v>60</v>
      </c>
      <c r="AD24" s="3">
        <v>-1827.0071</v>
      </c>
      <c r="AE24">
        <v>263.33</v>
      </c>
      <c r="AF24">
        <v>0</v>
      </c>
      <c r="AG24">
        <v>263.33</v>
      </c>
      <c r="AH24">
        <v>280</v>
      </c>
      <c r="AI24">
        <v>0</v>
      </c>
      <c r="AJ24">
        <v>280</v>
      </c>
      <c r="AK24">
        <v>5890</v>
      </c>
      <c r="AL24">
        <v>27454.2</v>
      </c>
      <c r="AM24">
        <v>33344.2</v>
      </c>
      <c r="AN24">
        <v>7154.94</v>
      </c>
      <c r="AO24">
        <v>7153.55</v>
      </c>
      <c r="AP24">
        <v>1.39</v>
      </c>
      <c r="AQ24">
        <v>263.33</v>
      </c>
      <c r="AR24">
        <v>280</v>
      </c>
      <c r="AU24">
        <v>450</v>
      </c>
      <c r="AV24" s="13">
        <v>251</v>
      </c>
      <c r="AW24" s="3">
        <v>280</v>
      </c>
      <c r="AX24" s="3">
        <v>263.33</v>
      </c>
      <c r="AY24" s="3">
        <v>594</v>
      </c>
      <c r="AZ24" s="17">
        <v>594</v>
      </c>
      <c r="BA24" s="3">
        <v>280</v>
      </c>
      <c r="BB24" s="3">
        <v>263.33</v>
      </c>
      <c r="BE24" s="21">
        <f t="shared" si="0"/>
        <v>280</v>
      </c>
      <c r="BF24" s="21">
        <f t="shared" ref="BF24:BH24" si="56">AH24</f>
        <v>280</v>
      </c>
      <c r="BG24" s="21">
        <f t="shared" si="56"/>
        <v>0</v>
      </c>
      <c r="BH24" s="21">
        <f t="shared" si="56"/>
        <v>280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21">
        <f t="shared" si="2"/>
        <v>263.33</v>
      </c>
      <c r="BN24" s="21">
        <f t="shared" ref="BN24:BP24" si="57">AE24</f>
        <v>263.33</v>
      </c>
      <c r="BO24" s="21">
        <f t="shared" si="57"/>
        <v>0</v>
      </c>
      <c r="BP24" s="21">
        <f t="shared" si="57"/>
        <v>263.33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27168.84</v>
      </c>
      <c r="B25">
        <v>-6454.02</v>
      </c>
      <c r="C25">
        <v>27023.08</v>
      </c>
      <c r="D25">
        <v>9289.53</v>
      </c>
      <c r="E25">
        <v>274.67</v>
      </c>
      <c r="F25" s="3">
        <v>-4999</v>
      </c>
      <c r="G25">
        <v>648.78</v>
      </c>
      <c r="H25">
        <v>647.06</v>
      </c>
      <c r="I25">
        <v>451.82</v>
      </c>
      <c r="J25">
        <v>453.94</v>
      </c>
      <c r="K25">
        <v>559.98</v>
      </c>
      <c r="L25">
        <v>562.54</v>
      </c>
      <c r="M25">
        <v>938.98</v>
      </c>
      <c r="N25">
        <v>0</v>
      </c>
      <c r="O25">
        <v>323</v>
      </c>
      <c r="P25">
        <v>593.7</v>
      </c>
      <c r="Q25">
        <v>261.39</v>
      </c>
      <c r="R25">
        <v>260.86</v>
      </c>
      <c r="S25">
        <v>27386.465</v>
      </c>
      <c r="T25">
        <v>6317.511</v>
      </c>
      <c r="U25">
        <v>9293.242</v>
      </c>
      <c r="V25">
        <v>5.631</v>
      </c>
      <c r="W25">
        <v>9298.873</v>
      </c>
      <c r="X25">
        <v>138.334</v>
      </c>
      <c r="Y25">
        <v>50.032</v>
      </c>
      <c r="Z25">
        <v>11339.268</v>
      </c>
      <c r="AA25">
        <v>7314.918</v>
      </c>
      <c r="AB25">
        <v>1017.49</v>
      </c>
      <c r="AC25" t="s">
        <v>60</v>
      </c>
      <c r="AD25" s="3">
        <v>-1763.4127</v>
      </c>
      <c r="AE25">
        <v>274.67</v>
      </c>
      <c r="AF25">
        <v>0</v>
      </c>
      <c r="AG25">
        <v>274.67</v>
      </c>
      <c r="AH25">
        <v>280</v>
      </c>
      <c r="AI25">
        <v>0</v>
      </c>
      <c r="AJ25">
        <v>280</v>
      </c>
      <c r="AK25">
        <v>6121</v>
      </c>
      <c r="AL25">
        <v>27582.7</v>
      </c>
      <c r="AM25">
        <v>33703.7</v>
      </c>
      <c r="AN25">
        <v>7190.88</v>
      </c>
      <c r="AO25">
        <v>7159.73</v>
      </c>
      <c r="AP25">
        <v>31.15</v>
      </c>
      <c r="AQ25">
        <v>274.67</v>
      </c>
      <c r="AR25">
        <v>280</v>
      </c>
      <c r="AU25">
        <v>450</v>
      </c>
      <c r="AV25" s="13">
        <v>330.2</v>
      </c>
      <c r="AW25" s="3">
        <v>280</v>
      </c>
      <c r="AX25" s="3">
        <v>274.67</v>
      </c>
      <c r="AY25" s="3">
        <v>594</v>
      </c>
      <c r="AZ25" s="17">
        <v>594</v>
      </c>
      <c r="BA25" s="3">
        <v>280</v>
      </c>
      <c r="BB25" s="3">
        <v>274.67</v>
      </c>
      <c r="BE25" s="21">
        <f t="shared" si="0"/>
        <v>280</v>
      </c>
      <c r="BF25" s="21">
        <f t="shared" ref="BF25:BH25" si="58">AH25</f>
        <v>280</v>
      </c>
      <c r="BG25" s="21">
        <f t="shared" si="58"/>
        <v>0</v>
      </c>
      <c r="BH25" s="21">
        <f t="shared" si="58"/>
        <v>280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21">
        <f t="shared" si="2"/>
        <v>274.67</v>
      </c>
      <c r="BN25" s="21">
        <f t="shared" ref="BN25:BP25" si="59">AE25</f>
        <v>274.67</v>
      </c>
      <c r="BO25" s="21">
        <f t="shared" si="59"/>
        <v>0</v>
      </c>
      <c r="BP25" s="21">
        <f t="shared" si="59"/>
        <v>274.67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27608</v>
      </c>
      <c r="B26">
        <v>-6633</v>
      </c>
      <c r="C26">
        <v>26973.18</v>
      </c>
      <c r="D26">
        <v>9548.28</v>
      </c>
      <c r="E26">
        <v>280</v>
      </c>
      <c r="F26" s="3">
        <v>-4999</v>
      </c>
      <c r="G26">
        <v>649.63</v>
      </c>
      <c r="H26">
        <v>653.03</v>
      </c>
      <c r="I26">
        <v>471.06</v>
      </c>
      <c r="J26">
        <v>477.94</v>
      </c>
      <c r="K26">
        <v>559.98</v>
      </c>
      <c r="L26">
        <v>563.01</v>
      </c>
      <c r="M26">
        <v>941.04</v>
      </c>
      <c r="N26">
        <v>0</v>
      </c>
      <c r="O26">
        <v>402.1</v>
      </c>
      <c r="P26">
        <v>597.1</v>
      </c>
      <c r="Q26">
        <v>263.08</v>
      </c>
      <c r="R26">
        <v>260.38</v>
      </c>
      <c r="S26">
        <v>27445.465</v>
      </c>
      <c r="T26">
        <v>6682.742</v>
      </c>
      <c r="U26">
        <v>9056.262</v>
      </c>
      <c r="V26">
        <v>229.857</v>
      </c>
      <c r="W26">
        <v>9286.12</v>
      </c>
      <c r="X26">
        <v>138.264</v>
      </c>
      <c r="Y26">
        <v>49.97</v>
      </c>
      <c r="Z26">
        <v>11108.23</v>
      </c>
      <c r="AA26">
        <v>7903.572</v>
      </c>
      <c r="AB26">
        <v>1016.42</v>
      </c>
      <c r="AC26" t="s">
        <v>60</v>
      </c>
      <c r="AD26" s="3">
        <v>-1681.1884</v>
      </c>
      <c r="AE26">
        <v>280</v>
      </c>
      <c r="AF26">
        <v>0</v>
      </c>
      <c r="AG26">
        <v>280</v>
      </c>
      <c r="AH26">
        <v>285</v>
      </c>
      <c r="AI26">
        <v>0</v>
      </c>
      <c r="AJ26">
        <v>285</v>
      </c>
      <c r="AK26">
        <v>6357</v>
      </c>
      <c r="AL26">
        <v>27743.2</v>
      </c>
      <c r="AM26">
        <v>34100.2</v>
      </c>
      <c r="AN26">
        <v>7347.96</v>
      </c>
      <c r="AO26">
        <v>7129.19</v>
      </c>
      <c r="AP26">
        <v>218.77</v>
      </c>
      <c r="AQ26">
        <v>280</v>
      </c>
      <c r="AR26">
        <v>285</v>
      </c>
      <c r="AU26">
        <v>450</v>
      </c>
      <c r="AV26" s="13">
        <v>409.4</v>
      </c>
      <c r="AW26" s="3">
        <v>285</v>
      </c>
      <c r="AX26" s="3">
        <v>280</v>
      </c>
      <c r="AY26" s="3">
        <v>594</v>
      </c>
      <c r="AZ26" s="17">
        <v>594</v>
      </c>
      <c r="BA26" s="3">
        <v>285</v>
      </c>
      <c r="BB26" s="3">
        <v>280</v>
      </c>
      <c r="BE26" s="21">
        <f t="shared" si="0"/>
        <v>285</v>
      </c>
      <c r="BF26" s="21">
        <f t="shared" ref="BF26:BH26" si="60">AH26</f>
        <v>285</v>
      </c>
      <c r="BG26" s="21">
        <f t="shared" si="60"/>
        <v>0</v>
      </c>
      <c r="BH26" s="21">
        <f t="shared" si="60"/>
        <v>285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21">
        <f t="shared" si="2"/>
        <v>280</v>
      </c>
      <c r="BN26" s="21">
        <f t="shared" ref="BN26:BP26" si="61">AE26</f>
        <v>280</v>
      </c>
      <c r="BO26" s="21">
        <f t="shared" si="61"/>
        <v>0</v>
      </c>
      <c r="BP26" s="21">
        <f t="shared" si="61"/>
        <v>280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27674.48</v>
      </c>
      <c r="B27">
        <v>-6647</v>
      </c>
      <c r="C27">
        <v>26866.14</v>
      </c>
      <c r="D27">
        <v>9779.11</v>
      </c>
      <c r="E27">
        <v>275.67</v>
      </c>
      <c r="F27" s="3">
        <v>-4999</v>
      </c>
      <c r="G27">
        <v>649.63</v>
      </c>
      <c r="H27">
        <v>649.63</v>
      </c>
      <c r="I27">
        <v>448.45</v>
      </c>
      <c r="J27">
        <v>449.08</v>
      </c>
      <c r="K27">
        <v>559.75</v>
      </c>
      <c r="L27">
        <v>562.08</v>
      </c>
      <c r="M27">
        <v>940.21</v>
      </c>
      <c r="N27">
        <v>0</v>
      </c>
      <c r="O27">
        <v>385.8</v>
      </c>
      <c r="P27">
        <v>596.5</v>
      </c>
      <c r="Q27">
        <v>260.49</v>
      </c>
      <c r="R27">
        <v>259.91</v>
      </c>
      <c r="S27">
        <v>27717.914</v>
      </c>
      <c r="T27">
        <v>6556.559</v>
      </c>
      <c r="U27">
        <v>9045.144</v>
      </c>
      <c r="V27">
        <v>837.636</v>
      </c>
      <c r="W27">
        <v>9882.78</v>
      </c>
      <c r="X27">
        <v>138.189</v>
      </c>
      <c r="Y27">
        <v>49.993</v>
      </c>
      <c r="Z27">
        <v>11486.771</v>
      </c>
      <c r="AA27">
        <v>7608.973</v>
      </c>
      <c r="AB27">
        <v>1012.7</v>
      </c>
      <c r="AC27" t="s">
        <v>60</v>
      </c>
      <c r="AD27" s="3">
        <v>-1697.9974</v>
      </c>
      <c r="AE27">
        <v>275.67</v>
      </c>
      <c r="AF27">
        <v>0</v>
      </c>
      <c r="AG27">
        <v>275.67</v>
      </c>
      <c r="AH27">
        <v>284</v>
      </c>
      <c r="AI27">
        <v>0</v>
      </c>
      <c r="AJ27">
        <v>284</v>
      </c>
      <c r="AK27">
        <v>6378</v>
      </c>
      <c r="AL27">
        <v>28000.1</v>
      </c>
      <c r="AM27">
        <v>34378.1</v>
      </c>
      <c r="AN27">
        <v>7705.06</v>
      </c>
      <c r="AO27">
        <v>7086.7</v>
      </c>
      <c r="AP27">
        <v>618.36</v>
      </c>
      <c r="AQ27">
        <v>275.67</v>
      </c>
      <c r="AR27">
        <v>284</v>
      </c>
      <c r="AU27">
        <v>450</v>
      </c>
      <c r="AV27" s="13">
        <v>383</v>
      </c>
      <c r="AW27" s="3">
        <v>284</v>
      </c>
      <c r="AX27" s="3">
        <v>275.67</v>
      </c>
      <c r="AY27" s="3">
        <v>594</v>
      </c>
      <c r="AZ27" s="17">
        <v>594</v>
      </c>
      <c r="BA27" s="3">
        <v>284</v>
      </c>
      <c r="BB27" s="3">
        <v>275.67</v>
      </c>
      <c r="BE27" s="21">
        <f t="shared" si="0"/>
        <v>284</v>
      </c>
      <c r="BF27" s="21">
        <f t="shared" ref="BF27:BH27" si="62">AH27</f>
        <v>284</v>
      </c>
      <c r="BG27" s="21">
        <f t="shared" si="62"/>
        <v>0</v>
      </c>
      <c r="BH27" s="21">
        <f t="shared" si="62"/>
        <v>284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21">
        <f t="shared" si="2"/>
        <v>275.67</v>
      </c>
      <c r="BN27" s="21">
        <f t="shared" ref="BN27:BP27" si="63">AE27</f>
        <v>275.67</v>
      </c>
      <c r="BO27" s="21">
        <f t="shared" si="63"/>
        <v>0</v>
      </c>
      <c r="BP27" s="21">
        <f t="shared" si="63"/>
        <v>275.67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27846.53</v>
      </c>
      <c r="B28" s="1">
        <v>-6660</v>
      </c>
      <c r="C28" s="1">
        <v>26279.33</v>
      </c>
      <c r="D28" s="1">
        <v>10195.3</v>
      </c>
      <c r="E28" s="1">
        <v>273.67</v>
      </c>
      <c r="F28" s="6">
        <v>-4999</v>
      </c>
      <c r="G28" s="1">
        <v>649.63</v>
      </c>
      <c r="H28" s="1">
        <v>653.03</v>
      </c>
      <c r="I28" s="1">
        <v>449.22</v>
      </c>
      <c r="J28" s="1">
        <v>449.26</v>
      </c>
      <c r="K28" s="1">
        <v>560.45</v>
      </c>
      <c r="L28" s="1">
        <v>563.24</v>
      </c>
      <c r="M28" s="1">
        <v>941.86</v>
      </c>
      <c r="N28" s="1">
        <v>0</v>
      </c>
      <c r="O28" s="1">
        <v>310.1</v>
      </c>
      <c r="P28" s="1">
        <v>595</v>
      </c>
      <c r="Q28" s="1">
        <v>260.33</v>
      </c>
      <c r="R28" s="1">
        <v>260.8</v>
      </c>
      <c r="S28" s="1">
        <v>27668.385</v>
      </c>
      <c r="T28" s="1">
        <v>6919.698</v>
      </c>
      <c r="U28" s="1">
        <v>9059.666</v>
      </c>
      <c r="V28" s="1">
        <v>1614.488</v>
      </c>
      <c r="W28" s="1">
        <v>10674.153</v>
      </c>
      <c r="X28" s="1">
        <v>104.353</v>
      </c>
      <c r="Y28" s="1">
        <v>50.005</v>
      </c>
      <c r="Z28" s="1">
        <v>11780.924</v>
      </c>
      <c r="AA28" s="1">
        <v>7312.383</v>
      </c>
      <c r="AB28" s="1">
        <v>1023.88</v>
      </c>
      <c r="AC28" s="1" t="s">
        <v>60</v>
      </c>
      <c r="AD28" s="6">
        <v>-1768.0354</v>
      </c>
      <c r="AE28" s="1">
        <v>273.67</v>
      </c>
      <c r="AF28" s="1">
        <v>0</v>
      </c>
      <c r="AG28" s="1">
        <v>273.67</v>
      </c>
      <c r="AH28" s="1">
        <v>282</v>
      </c>
      <c r="AI28" s="1">
        <v>0</v>
      </c>
      <c r="AJ28" s="1">
        <v>282</v>
      </c>
      <c r="AK28" s="1">
        <v>6403</v>
      </c>
      <c r="AL28" s="1">
        <v>28160.6</v>
      </c>
      <c r="AM28" s="1">
        <v>34563.6</v>
      </c>
      <c r="AN28" s="1">
        <v>8307.39</v>
      </c>
      <c r="AO28" s="1">
        <v>7045.85</v>
      </c>
      <c r="AP28" s="1">
        <v>1261.54</v>
      </c>
      <c r="AQ28" s="1">
        <v>273.67</v>
      </c>
      <c r="AR28" s="1">
        <v>282</v>
      </c>
      <c r="AU28" s="1">
        <v>450</v>
      </c>
      <c r="AV28" s="14">
        <v>303.8</v>
      </c>
      <c r="AW28" s="6">
        <v>282</v>
      </c>
      <c r="AX28" s="6">
        <v>273.67</v>
      </c>
      <c r="AY28" s="6">
        <v>594</v>
      </c>
      <c r="AZ28" s="18">
        <v>594</v>
      </c>
      <c r="BA28" s="6">
        <v>282</v>
      </c>
      <c r="BB28" s="6">
        <v>273.67</v>
      </c>
      <c r="BE28" s="22">
        <f t="shared" si="0"/>
        <v>282</v>
      </c>
      <c r="BF28" s="22">
        <f t="shared" ref="BF28:BH28" si="64">AH28</f>
        <v>282</v>
      </c>
      <c r="BG28" s="22">
        <f t="shared" si="64"/>
        <v>0</v>
      </c>
      <c r="BH28" s="22">
        <f t="shared" si="64"/>
        <v>282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22">
        <f t="shared" si="2"/>
        <v>273.67</v>
      </c>
      <c r="BN28" s="22">
        <f t="shared" ref="BN28:BP28" si="65">AE28</f>
        <v>273.67</v>
      </c>
      <c r="BO28" s="22">
        <f t="shared" si="65"/>
        <v>0</v>
      </c>
      <c r="BP28" s="22">
        <f t="shared" si="65"/>
        <v>273.67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27351.26</v>
      </c>
      <c r="B29" s="1">
        <v>-6673.02</v>
      </c>
      <c r="C29" s="1">
        <v>24292.49</v>
      </c>
      <c r="D29" s="1">
        <v>11028.96</v>
      </c>
      <c r="E29" s="1">
        <v>186</v>
      </c>
      <c r="F29" s="6">
        <v>-5000</v>
      </c>
      <c r="G29" s="1">
        <v>553.93</v>
      </c>
      <c r="H29" s="1">
        <v>554.77</v>
      </c>
      <c r="I29" s="1">
        <v>423.82</v>
      </c>
      <c r="J29" s="1">
        <v>424.96</v>
      </c>
      <c r="K29" s="1">
        <v>539.52</v>
      </c>
      <c r="L29" s="1">
        <v>542.31</v>
      </c>
      <c r="M29" s="1">
        <v>905.27</v>
      </c>
      <c r="N29" s="1">
        <v>0</v>
      </c>
      <c r="O29" s="1">
        <v>254.3</v>
      </c>
      <c r="P29" s="1">
        <v>551.6</v>
      </c>
      <c r="Q29" s="1">
        <v>241.19</v>
      </c>
      <c r="R29" s="1">
        <v>241.56</v>
      </c>
      <c r="S29" s="1">
        <v>27297.887</v>
      </c>
      <c r="T29" s="1">
        <v>6603.093</v>
      </c>
      <c r="U29" s="1">
        <v>9031.813</v>
      </c>
      <c r="V29" s="1">
        <v>2528.286</v>
      </c>
      <c r="W29" s="1">
        <v>11560.098</v>
      </c>
      <c r="X29" s="1">
        <v>104.766</v>
      </c>
      <c r="Y29" s="1">
        <v>50.018</v>
      </c>
      <c r="Z29" s="1">
        <v>13462.234</v>
      </c>
      <c r="AA29" s="1">
        <v>5578.262</v>
      </c>
      <c r="AB29" s="1">
        <v>999.25</v>
      </c>
      <c r="AC29" s="1" t="s">
        <v>60</v>
      </c>
      <c r="AD29" s="6">
        <v>-1970.8649</v>
      </c>
      <c r="AE29" s="1">
        <v>186</v>
      </c>
      <c r="AF29" s="1">
        <v>0</v>
      </c>
      <c r="AG29" s="1">
        <v>186</v>
      </c>
      <c r="AH29" s="1">
        <v>274</v>
      </c>
      <c r="AI29" s="1">
        <v>0</v>
      </c>
      <c r="AJ29" s="1">
        <v>274</v>
      </c>
      <c r="AK29" s="1">
        <v>6425</v>
      </c>
      <c r="AL29" s="1">
        <v>28128.5</v>
      </c>
      <c r="AM29" s="1">
        <v>34553.5</v>
      </c>
      <c r="AN29" s="1">
        <v>9138.4</v>
      </c>
      <c r="AO29" s="1">
        <v>7032.93</v>
      </c>
      <c r="AP29" s="1">
        <v>2105.47</v>
      </c>
      <c r="AQ29" s="1">
        <v>186</v>
      </c>
      <c r="AR29" s="1">
        <v>274</v>
      </c>
      <c r="AU29" s="1">
        <v>370.8</v>
      </c>
      <c r="AV29" s="14">
        <v>251</v>
      </c>
      <c r="AW29" s="6">
        <v>274</v>
      </c>
      <c r="AX29" s="6">
        <v>186</v>
      </c>
      <c r="AY29" s="6">
        <v>594</v>
      </c>
      <c r="AZ29" s="18">
        <v>554.4</v>
      </c>
      <c r="BA29" s="6">
        <v>274</v>
      </c>
      <c r="BB29" s="6">
        <v>186</v>
      </c>
      <c r="BE29" s="22">
        <f t="shared" si="0"/>
        <v>274</v>
      </c>
      <c r="BF29" s="22">
        <f t="shared" ref="BF29:BH29" si="66">AH29</f>
        <v>274</v>
      </c>
      <c r="BG29" s="22">
        <f t="shared" si="66"/>
        <v>0</v>
      </c>
      <c r="BH29" s="22">
        <f t="shared" si="66"/>
        <v>274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22">
        <f t="shared" si="2"/>
        <v>186</v>
      </c>
      <c r="BN29" s="22">
        <f t="shared" ref="BN29:BP29" si="67">AE29</f>
        <v>186</v>
      </c>
      <c r="BO29" s="22">
        <f t="shared" si="67"/>
        <v>0</v>
      </c>
      <c r="BP29" s="22">
        <f t="shared" si="67"/>
        <v>186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27046.19</v>
      </c>
      <c r="B30" s="2">
        <v>-6686.99</v>
      </c>
      <c r="C30" s="2">
        <v>22868.85</v>
      </c>
      <c r="D30" s="2">
        <v>11966.68</v>
      </c>
      <c r="E30" s="2">
        <v>230.67</v>
      </c>
      <c r="F30" s="7">
        <v>-5000</v>
      </c>
      <c r="G30" s="2">
        <v>527.42</v>
      </c>
      <c r="H30" s="2">
        <v>528.29</v>
      </c>
      <c r="I30" s="2">
        <v>344.98</v>
      </c>
      <c r="J30" s="2">
        <v>365.03</v>
      </c>
      <c r="K30" s="2">
        <v>514.39</v>
      </c>
      <c r="L30" s="2">
        <v>516.26</v>
      </c>
      <c r="M30" s="2">
        <v>825.1</v>
      </c>
      <c r="N30" s="2">
        <v>0</v>
      </c>
      <c r="O30" s="2">
        <v>250.1</v>
      </c>
      <c r="P30" s="2">
        <v>493.1</v>
      </c>
      <c r="Q30" s="2">
        <v>237.65</v>
      </c>
      <c r="R30" s="2">
        <v>229.51</v>
      </c>
      <c r="S30" s="2">
        <v>27090.645</v>
      </c>
      <c r="T30" s="2">
        <v>7126.126</v>
      </c>
      <c r="U30" s="2">
        <v>8688.567</v>
      </c>
      <c r="V30" s="2">
        <v>3534.973</v>
      </c>
      <c r="W30" s="2">
        <v>12223.54</v>
      </c>
      <c r="X30" s="2">
        <v>169.267</v>
      </c>
      <c r="Y30" s="2">
        <v>50.015</v>
      </c>
      <c r="Z30" s="2">
        <v>14231.508</v>
      </c>
      <c r="AA30" s="2">
        <v>4819.932</v>
      </c>
      <c r="AB30" s="2">
        <v>1003.42</v>
      </c>
      <c r="AC30" s="2" t="s">
        <v>60</v>
      </c>
      <c r="AD30" s="7">
        <v>-2175.3755</v>
      </c>
      <c r="AE30" s="2">
        <v>230.67</v>
      </c>
      <c r="AF30" s="2">
        <v>0</v>
      </c>
      <c r="AG30" s="2">
        <v>230.67</v>
      </c>
      <c r="AH30" s="2">
        <v>270</v>
      </c>
      <c r="AI30" s="2">
        <v>0</v>
      </c>
      <c r="AJ30" s="2">
        <v>270</v>
      </c>
      <c r="AK30" s="2">
        <v>6454</v>
      </c>
      <c r="AL30" s="2">
        <v>28000.1</v>
      </c>
      <c r="AM30" s="2">
        <v>34454.1</v>
      </c>
      <c r="AN30" s="2">
        <v>9995.47</v>
      </c>
      <c r="AO30" s="2">
        <v>6925.64</v>
      </c>
      <c r="AP30" s="2">
        <v>3069.83</v>
      </c>
      <c r="AQ30" s="2">
        <v>230.67</v>
      </c>
      <c r="AR30" s="2">
        <v>270</v>
      </c>
      <c r="AU30" s="2">
        <v>291.6</v>
      </c>
      <c r="AV30" s="15">
        <v>251</v>
      </c>
      <c r="AW30" s="7">
        <v>270</v>
      </c>
      <c r="AX30" s="7">
        <v>230.67</v>
      </c>
      <c r="AY30" s="7">
        <v>594</v>
      </c>
      <c r="AZ30" s="19">
        <v>475.2</v>
      </c>
      <c r="BA30" s="7">
        <v>270</v>
      </c>
      <c r="BB30" s="7">
        <v>230.67</v>
      </c>
      <c r="BE30" s="23">
        <f t="shared" si="0"/>
        <v>270</v>
      </c>
      <c r="BF30" s="23">
        <f t="shared" ref="BF30:BH30" si="68">AH30</f>
        <v>270</v>
      </c>
      <c r="BG30" s="23">
        <f t="shared" si="68"/>
        <v>0</v>
      </c>
      <c r="BH30" s="23">
        <f t="shared" si="68"/>
        <v>270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23">
        <f t="shared" si="2"/>
        <v>230.67</v>
      </c>
      <c r="BN30" s="23">
        <f t="shared" ref="BN30:BP30" si="69">AE30</f>
        <v>230.67</v>
      </c>
      <c r="BO30" s="23">
        <f t="shared" si="69"/>
        <v>0</v>
      </c>
      <c r="BP30" s="23">
        <f t="shared" si="69"/>
        <v>230.67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26576.28</v>
      </c>
      <c r="B31" s="2">
        <v>-7131</v>
      </c>
      <c r="C31" s="2">
        <v>21750.18</v>
      </c>
      <c r="D31" s="2">
        <v>13083.67</v>
      </c>
      <c r="E31" s="2">
        <v>246.67</v>
      </c>
      <c r="F31" s="7">
        <v>-5000</v>
      </c>
      <c r="G31" s="2">
        <v>524.85</v>
      </c>
      <c r="H31" s="2">
        <v>524.01</v>
      </c>
      <c r="I31" s="2">
        <v>278.72</v>
      </c>
      <c r="J31" s="2">
        <v>286.52</v>
      </c>
      <c r="K31" s="2">
        <v>489.27</v>
      </c>
      <c r="L31" s="2">
        <v>492.53</v>
      </c>
      <c r="M31" s="2">
        <v>804.14</v>
      </c>
      <c r="N31" s="2">
        <v>0</v>
      </c>
      <c r="O31" s="2">
        <v>251.3</v>
      </c>
      <c r="P31" s="2">
        <v>395</v>
      </c>
      <c r="Q31" s="2">
        <v>231.36</v>
      </c>
      <c r="R31" s="2">
        <v>230.09</v>
      </c>
      <c r="S31" s="2">
        <v>26474.135</v>
      </c>
      <c r="T31" s="2">
        <v>7230.413</v>
      </c>
      <c r="U31" s="2">
        <v>8657.595</v>
      </c>
      <c r="V31" s="2">
        <v>4984.354</v>
      </c>
      <c r="W31" s="2">
        <v>13641.95</v>
      </c>
      <c r="X31" s="2">
        <v>116.217</v>
      </c>
      <c r="Y31" s="2">
        <v>49.982</v>
      </c>
      <c r="Z31" s="2">
        <v>15456.098</v>
      </c>
      <c r="AA31" s="2">
        <v>3635.67</v>
      </c>
      <c r="AB31" s="2">
        <v>1058.6</v>
      </c>
      <c r="AC31" s="2" t="s">
        <v>60</v>
      </c>
      <c r="AD31" s="7">
        <v>-2344.587</v>
      </c>
      <c r="AE31" s="2">
        <v>246.67</v>
      </c>
      <c r="AF31" s="2">
        <v>0</v>
      </c>
      <c r="AG31" s="2">
        <v>246.67</v>
      </c>
      <c r="AH31" s="2">
        <v>260</v>
      </c>
      <c r="AI31" s="2">
        <v>0</v>
      </c>
      <c r="AJ31" s="2">
        <v>260</v>
      </c>
      <c r="AK31" s="2">
        <v>6884</v>
      </c>
      <c r="AL31" s="2">
        <v>27679</v>
      </c>
      <c r="AM31" s="2">
        <v>34563</v>
      </c>
      <c r="AN31" s="2">
        <v>10974.98</v>
      </c>
      <c r="AO31" s="2">
        <v>6819.1</v>
      </c>
      <c r="AP31" s="2">
        <v>4155.88</v>
      </c>
      <c r="AQ31" s="2">
        <v>246.67</v>
      </c>
      <c r="AR31" s="2">
        <v>260</v>
      </c>
      <c r="AU31" s="2">
        <v>251</v>
      </c>
      <c r="AV31" s="15">
        <v>251</v>
      </c>
      <c r="AW31" s="7">
        <v>260</v>
      </c>
      <c r="AX31" s="7">
        <v>246.67</v>
      </c>
      <c r="AY31" s="7">
        <v>514.8</v>
      </c>
      <c r="AZ31" s="19">
        <v>396</v>
      </c>
      <c r="BA31" s="7">
        <v>260</v>
      </c>
      <c r="BB31" s="7">
        <v>246.67</v>
      </c>
      <c r="BE31" s="23">
        <f t="shared" si="0"/>
        <v>260</v>
      </c>
      <c r="BF31" s="23">
        <f t="shared" ref="BF31:BH31" si="70">AH31</f>
        <v>260</v>
      </c>
      <c r="BG31" s="23">
        <f t="shared" si="70"/>
        <v>0</v>
      </c>
      <c r="BH31" s="23">
        <f t="shared" si="70"/>
        <v>260</v>
      </c>
      <c r="BI31" s="2">
        <f t="shared" si="5"/>
        <v>0</v>
      </c>
      <c r="BJ31" s="2">
        <f t="shared" si="6"/>
        <v>0</v>
      </c>
      <c r="BK31" s="2">
        <f t="shared" si="7"/>
        <v>0</v>
      </c>
      <c r="BL31" s="2">
        <f t="shared" si="8"/>
        <v>0</v>
      </c>
      <c r="BM31" s="23">
        <f t="shared" si="2"/>
        <v>246.67</v>
      </c>
      <c r="BN31" s="23">
        <f t="shared" ref="BN31:BP31" si="71">AE31</f>
        <v>246.67</v>
      </c>
      <c r="BO31" s="23">
        <f t="shared" si="71"/>
        <v>0</v>
      </c>
      <c r="BP31" s="23">
        <f t="shared" si="71"/>
        <v>246.67</v>
      </c>
      <c r="BQ31" s="2">
        <f t="shared" si="10"/>
        <v>0</v>
      </c>
      <c r="BR31" s="2">
        <f t="shared" si="11"/>
        <v>0</v>
      </c>
      <c r="BS31" s="2">
        <f t="shared" si="12"/>
        <v>0</v>
      </c>
      <c r="BT31" s="2">
        <f t="shared" si="13"/>
        <v>0</v>
      </c>
    </row>
    <row r="32" s="2" customFormat="1" spans="1:72">
      <c r="A32" s="2">
        <v>25918.3</v>
      </c>
      <c r="B32" s="2">
        <v>-7571</v>
      </c>
      <c r="C32" s="2">
        <v>20698.05</v>
      </c>
      <c r="D32" s="2">
        <v>14144.45</v>
      </c>
      <c r="E32" s="2">
        <v>240.33</v>
      </c>
      <c r="F32" s="7">
        <v>-5000</v>
      </c>
      <c r="G32" s="2">
        <v>376.19</v>
      </c>
      <c r="H32" s="2">
        <v>422.34</v>
      </c>
      <c r="I32" s="2">
        <v>278.52</v>
      </c>
      <c r="J32" s="2">
        <v>279.84</v>
      </c>
      <c r="K32" s="2">
        <v>417.87</v>
      </c>
      <c r="L32" s="2">
        <v>419.73</v>
      </c>
      <c r="M32" s="2">
        <v>742.88</v>
      </c>
      <c r="N32" s="2">
        <v>0</v>
      </c>
      <c r="O32" s="2">
        <v>251.4</v>
      </c>
      <c r="P32" s="2">
        <v>396.2</v>
      </c>
      <c r="Q32" s="2">
        <v>230.15</v>
      </c>
      <c r="R32" s="2">
        <v>229.67</v>
      </c>
      <c r="S32" s="2">
        <v>25907.19</v>
      </c>
      <c r="T32" s="2">
        <v>7576.099</v>
      </c>
      <c r="U32" s="2">
        <v>8256.036</v>
      </c>
      <c r="V32" s="2">
        <v>6231.231</v>
      </c>
      <c r="W32" s="2">
        <v>14487.267</v>
      </c>
      <c r="X32" s="2">
        <v>116.932</v>
      </c>
      <c r="Y32" s="2">
        <v>50.028</v>
      </c>
      <c r="Z32" s="2">
        <v>16492.008</v>
      </c>
      <c r="AA32" s="2">
        <v>2656.242</v>
      </c>
      <c r="AB32" s="2">
        <v>998.35</v>
      </c>
      <c r="AC32" s="2" t="s">
        <v>60</v>
      </c>
      <c r="AD32" s="7">
        <v>-2536.2104</v>
      </c>
      <c r="AE32" s="2">
        <v>240.33</v>
      </c>
      <c r="AF32" s="2">
        <v>0</v>
      </c>
      <c r="AG32" s="2">
        <v>240.33</v>
      </c>
      <c r="AH32" s="2">
        <v>260</v>
      </c>
      <c r="AI32" s="2">
        <v>0</v>
      </c>
      <c r="AJ32" s="2">
        <v>260</v>
      </c>
      <c r="AK32" s="2">
        <v>7318</v>
      </c>
      <c r="AL32" s="2">
        <v>27390</v>
      </c>
      <c r="AM32" s="2">
        <v>34708</v>
      </c>
      <c r="AN32" s="2">
        <v>12078.6</v>
      </c>
      <c r="AO32" s="2">
        <v>6705.76</v>
      </c>
      <c r="AP32" s="2">
        <v>5372.84</v>
      </c>
      <c r="AQ32" s="2">
        <v>240.33</v>
      </c>
      <c r="AR32" s="2">
        <v>260</v>
      </c>
      <c r="AU32" s="2">
        <v>251</v>
      </c>
      <c r="AV32" s="15">
        <v>251</v>
      </c>
      <c r="AW32" s="7">
        <v>260</v>
      </c>
      <c r="AX32" s="7">
        <v>240.33</v>
      </c>
      <c r="AY32" s="7">
        <v>451.44</v>
      </c>
      <c r="AZ32" s="19">
        <v>396</v>
      </c>
      <c r="BA32" s="7">
        <v>260</v>
      </c>
      <c r="BB32" s="7">
        <v>240.33</v>
      </c>
      <c r="BE32" s="23">
        <f t="shared" si="0"/>
        <v>260</v>
      </c>
      <c r="BF32" s="23">
        <f t="shared" ref="BF32:BH32" si="72">AH32</f>
        <v>260</v>
      </c>
      <c r="BG32" s="23">
        <f t="shared" si="72"/>
        <v>0</v>
      </c>
      <c r="BH32" s="23">
        <f t="shared" si="72"/>
        <v>260</v>
      </c>
      <c r="BI32" s="2">
        <f t="shared" si="5"/>
        <v>0</v>
      </c>
      <c r="BJ32" s="2">
        <f t="shared" si="6"/>
        <v>0</v>
      </c>
      <c r="BK32" s="2">
        <f t="shared" si="7"/>
        <v>0</v>
      </c>
      <c r="BL32" s="2">
        <f t="shared" si="8"/>
        <v>0</v>
      </c>
      <c r="BM32" s="23">
        <f t="shared" si="2"/>
        <v>240.33</v>
      </c>
      <c r="BN32" s="23">
        <f t="shared" ref="BN32:BP32" si="73">AE32</f>
        <v>240.33</v>
      </c>
      <c r="BO32" s="23">
        <f t="shared" si="73"/>
        <v>0</v>
      </c>
      <c r="BP32" s="23">
        <f t="shared" si="73"/>
        <v>240.33</v>
      </c>
      <c r="BQ32" s="2">
        <f t="shared" si="10"/>
        <v>0</v>
      </c>
      <c r="BR32" s="2">
        <f t="shared" si="11"/>
        <v>0</v>
      </c>
      <c r="BS32" s="2">
        <f t="shared" si="12"/>
        <v>0</v>
      </c>
      <c r="BT32" s="2">
        <f t="shared" si="13"/>
        <v>0</v>
      </c>
    </row>
    <row r="33" s="2" customFormat="1" spans="1:72">
      <c r="A33" s="2">
        <v>25548.13</v>
      </c>
      <c r="B33" s="2">
        <v>-8011.03</v>
      </c>
      <c r="C33" s="2">
        <v>19361.93</v>
      </c>
      <c r="D33" s="2">
        <v>15351.19</v>
      </c>
      <c r="E33" s="2">
        <v>232.13</v>
      </c>
      <c r="F33" s="7">
        <v>-5000</v>
      </c>
      <c r="G33" s="2">
        <v>352.25</v>
      </c>
      <c r="H33" s="2">
        <v>349.68</v>
      </c>
      <c r="I33" s="2">
        <v>280.3</v>
      </c>
      <c r="J33" s="2">
        <v>280.41</v>
      </c>
      <c r="K33" s="2">
        <v>345.76</v>
      </c>
      <c r="L33" s="2">
        <v>347.16</v>
      </c>
      <c r="M33" s="2">
        <v>629</v>
      </c>
      <c r="N33" s="2">
        <v>0</v>
      </c>
      <c r="O33" s="2">
        <v>252.2</v>
      </c>
      <c r="P33" s="2">
        <v>395</v>
      </c>
      <c r="Q33" s="2">
        <v>211.01</v>
      </c>
      <c r="R33" s="2">
        <v>211.43</v>
      </c>
      <c r="S33" s="2">
        <v>25304.215</v>
      </c>
      <c r="T33" s="2">
        <v>8065.329</v>
      </c>
      <c r="U33" s="2">
        <v>8086.063</v>
      </c>
      <c r="V33" s="2">
        <v>7504.791</v>
      </c>
      <c r="W33" s="2">
        <v>15590.853</v>
      </c>
      <c r="X33" s="2">
        <v>120.707</v>
      </c>
      <c r="Y33" s="2">
        <v>50.022</v>
      </c>
      <c r="Z33" s="2">
        <v>17723.225</v>
      </c>
      <c r="AA33" s="2">
        <v>1855.375</v>
      </c>
      <c r="AB33" s="2">
        <v>985.24</v>
      </c>
      <c r="AC33" s="2" t="s">
        <v>60</v>
      </c>
      <c r="AD33" s="7">
        <v>-2827.988</v>
      </c>
      <c r="AE33" s="2">
        <v>232.13</v>
      </c>
      <c r="AF33" s="2">
        <v>0</v>
      </c>
      <c r="AG33" s="2">
        <v>232.13</v>
      </c>
      <c r="AH33" s="2">
        <v>260</v>
      </c>
      <c r="AI33" s="2">
        <v>0</v>
      </c>
      <c r="AJ33" s="2">
        <v>260</v>
      </c>
      <c r="AK33" s="2">
        <v>7752</v>
      </c>
      <c r="AL33" s="2">
        <v>27197.4</v>
      </c>
      <c r="AM33" s="2">
        <v>34949.4</v>
      </c>
      <c r="AN33" s="2">
        <v>13218.04</v>
      </c>
      <c r="AO33" s="2">
        <v>6533.83</v>
      </c>
      <c r="AP33" s="2">
        <v>6684.21</v>
      </c>
      <c r="AQ33" s="2">
        <v>232.13</v>
      </c>
      <c r="AR33" s="2">
        <v>260</v>
      </c>
      <c r="AU33" s="2">
        <v>251</v>
      </c>
      <c r="AV33" s="15">
        <v>251</v>
      </c>
      <c r="AW33" s="7">
        <v>260</v>
      </c>
      <c r="AX33" s="7">
        <v>232.13</v>
      </c>
      <c r="AY33" s="7">
        <v>469.26</v>
      </c>
      <c r="AZ33" s="19">
        <v>396</v>
      </c>
      <c r="BA33" s="7">
        <v>260</v>
      </c>
      <c r="BB33" s="7">
        <v>232.13</v>
      </c>
      <c r="BE33" s="23">
        <f t="shared" si="0"/>
        <v>260</v>
      </c>
      <c r="BF33" s="23">
        <f t="shared" ref="BF33:BH33" si="74">AH33</f>
        <v>260</v>
      </c>
      <c r="BG33" s="23">
        <f t="shared" si="74"/>
        <v>0</v>
      </c>
      <c r="BH33" s="23">
        <f t="shared" si="74"/>
        <v>260</v>
      </c>
      <c r="BI33" s="2">
        <f t="shared" si="5"/>
        <v>0</v>
      </c>
      <c r="BJ33" s="2">
        <f t="shared" si="6"/>
        <v>0</v>
      </c>
      <c r="BK33" s="2">
        <f t="shared" si="7"/>
        <v>0</v>
      </c>
      <c r="BL33" s="2">
        <f t="shared" si="8"/>
        <v>0</v>
      </c>
      <c r="BM33" s="23">
        <f t="shared" si="2"/>
        <v>232.13</v>
      </c>
      <c r="BN33" s="23">
        <f t="shared" ref="BN33:BP33" si="75">AE33</f>
        <v>232.13</v>
      </c>
      <c r="BO33" s="23">
        <f t="shared" si="75"/>
        <v>0</v>
      </c>
      <c r="BP33" s="23">
        <f t="shared" si="75"/>
        <v>232.13</v>
      </c>
      <c r="BQ33" s="2">
        <f t="shared" si="10"/>
        <v>0</v>
      </c>
      <c r="BR33" s="2">
        <f t="shared" si="11"/>
        <v>0</v>
      </c>
      <c r="BS33" s="2">
        <f t="shared" si="12"/>
        <v>0</v>
      </c>
      <c r="BT33" s="2">
        <f t="shared" si="13"/>
        <v>0</v>
      </c>
    </row>
    <row r="34" s="2" customFormat="1" spans="1:72">
      <c r="A34" s="2">
        <v>25139.98</v>
      </c>
      <c r="B34" s="2">
        <v>-7970</v>
      </c>
      <c r="C34" s="2">
        <v>17570.7</v>
      </c>
      <c r="D34" s="2">
        <v>16043.66</v>
      </c>
      <c r="E34" s="2">
        <v>139.03</v>
      </c>
      <c r="F34" s="7">
        <v>-5000</v>
      </c>
      <c r="G34" s="2">
        <v>201.02</v>
      </c>
      <c r="H34" s="2">
        <v>224.94</v>
      </c>
      <c r="I34" s="2">
        <v>228.96</v>
      </c>
      <c r="J34" s="2">
        <v>239.61</v>
      </c>
      <c r="K34" s="2">
        <v>277.14</v>
      </c>
      <c r="L34" s="2">
        <v>277.38</v>
      </c>
      <c r="M34" s="2">
        <v>511.83</v>
      </c>
      <c r="N34" s="2">
        <v>0</v>
      </c>
      <c r="O34" s="2">
        <v>251.9</v>
      </c>
      <c r="P34" s="2">
        <v>373.2</v>
      </c>
      <c r="Q34" s="2">
        <v>159.58</v>
      </c>
      <c r="R34" s="2">
        <v>161.06</v>
      </c>
      <c r="S34" s="2">
        <v>25090.105</v>
      </c>
      <c r="T34" s="2">
        <v>7997.079</v>
      </c>
      <c r="U34" s="2">
        <v>8056.985</v>
      </c>
      <c r="V34" s="2">
        <v>8886.21</v>
      </c>
      <c r="W34" s="2">
        <v>16943.195</v>
      </c>
      <c r="X34" s="2">
        <v>91.226</v>
      </c>
      <c r="Y34" s="2">
        <v>49.983</v>
      </c>
      <c r="Z34" s="2">
        <v>19124.156</v>
      </c>
      <c r="AA34" s="2">
        <v>1425.481</v>
      </c>
      <c r="AB34" s="2">
        <v>998.05</v>
      </c>
      <c r="AC34" s="2" t="s">
        <v>60</v>
      </c>
      <c r="AD34" s="7">
        <v>-3195.6865</v>
      </c>
      <c r="AE34" s="2">
        <v>139.03</v>
      </c>
      <c r="AF34" s="2">
        <v>0</v>
      </c>
      <c r="AG34" s="2">
        <v>139.03</v>
      </c>
      <c r="AH34" s="2">
        <v>316</v>
      </c>
      <c r="AI34" s="2">
        <v>0</v>
      </c>
      <c r="AJ34" s="2">
        <v>316</v>
      </c>
      <c r="AK34" s="2">
        <v>8298</v>
      </c>
      <c r="AL34" s="2">
        <v>27165.2</v>
      </c>
      <c r="AM34" s="2">
        <v>35463.2</v>
      </c>
      <c r="AN34" s="2">
        <v>14450.21</v>
      </c>
      <c r="AO34" s="2">
        <v>6413.76</v>
      </c>
      <c r="AP34" s="2">
        <v>8036.45</v>
      </c>
      <c r="AQ34" s="2">
        <v>139.03</v>
      </c>
      <c r="AR34" s="2">
        <v>316</v>
      </c>
      <c r="AU34" s="2">
        <v>330.2</v>
      </c>
      <c r="AV34" s="15">
        <v>250</v>
      </c>
      <c r="AW34" s="7">
        <v>316</v>
      </c>
      <c r="AX34" s="7">
        <v>139.03</v>
      </c>
      <c r="AY34" s="7">
        <v>475.2</v>
      </c>
      <c r="AZ34" s="19">
        <v>369.6</v>
      </c>
      <c r="BA34" s="7">
        <v>316</v>
      </c>
      <c r="BB34" s="7">
        <v>139.03</v>
      </c>
      <c r="BE34" s="23">
        <f t="shared" si="0"/>
        <v>316</v>
      </c>
      <c r="BF34" s="23">
        <f t="shared" ref="BF34:BH34" si="76">AH34</f>
        <v>316</v>
      </c>
      <c r="BG34" s="23">
        <f t="shared" si="76"/>
        <v>0</v>
      </c>
      <c r="BH34" s="23">
        <f t="shared" si="76"/>
        <v>316</v>
      </c>
      <c r="BI34" s="2">
        <f t="shared" si="5"/>
        <v>0</v>
      </c>
      <c r="BJ34" s="2">
        <f t="shared" si="6"/>
        <v>0</v>
      </c>
      <c r="BK34" s="2">
        <f t="shared" si="7"/>
        <v>0</v>
      </c>
      <c r="BL34" s="2">
        <f t="shared" si="8"/>
        <v>0</v>
      </c>
      <c r="BM34" s="23">
        <f t="shared" si="2"/>
        <v>139.03</v>
      </c>
      <c r="BN34" s="23">
        <f t="shared" ref="BN34:BP34" si="77">AE34</f>
        <v>139.03</v>
      </c>
      <c r="BO34" s="23">
        <f t="shared" si="77"/>
        <v>0</v>
      </c>
      <c r="BP34" s="23">
        <f t="shared" si="77"/>
        <v>139.03</v>
      </c>
      <c r="BQ34" s="2">
        <f t="shared" si="10"/>
        <v>0</v>
      </c>
      <c r="BR34" s="2">
        <f t="shared" si="11"/>
        <v>0</v>
      </c>
      <c r="BS34" s="2">
        <f t="shared" si="12"/>
        <v>0</v>
      </c>
      <c r="BT34" s="2">
        <f t="shared" si="13"/>
        <v>0</v>
      </c>
    </row>
    <row r="35" s="2" customFormat="1" spans="1:72">
      <c r="A35" s="2">
        <v>24876.86</v>
      </c>
      <c r="B35" s="2">
        <v>-8234</v>
      </c>
      <c r="C35" s="2">
        <v>17351.59</v>
      </c>
      <c r="D35" s="2">
        <v>16616.17</v>
      </c>
      <c r="E35" s="2">
        <v>0</v>
      </c>
      <c r="F35" s="7">
        <v>-5000</v>
      </c>
      <c r="G35" s="2">
        <v>190.77</v>
      </c>
      <c r="H35" s="2">
        <v>196.74</v>
      </c>
      <c r="I35" s="2">
        <v>198.82</v>
      </c>
      <c r="J35" s="2">
        <v>199.69</v>
      </c>
      <c r="K35" s="2">
        <v>269.7</v>
      </c>
      <c r="L35" s="2">
        <v>268.3</v>
      </c>
      <c r="M35" s="2">
        <v>507.31</v>
      </c>
      <c r="N35" s="2">
        <v>0</v>
      </c>
      <c r="O35" s="2">
        <v>251.8</v>
      </c>
      <c r="P35" s="2">
        <v>333.9</v>
      </c>
      <c r="Q35" s="2">
        <v>116.87</v>
      </c>
      <c r="R35" s="2">
        <v>119.51</v>
      </c>
      <c r="S35" s="2">
        <v>25101.922</v>
      </c>
      <c r="T35" s="2">
        <v>8338.613</v>
      </c>
      <c r="U35" s="2">
        <v>7789.88</v>
      </c>
      <c r="V35" s="2">
        <v>10231.892</v>
      </c>
      <c r="W35" s="2">
        <v>18021.772</v>
      </c>
      <c r="X35" s="2">
        <v>-219.093</v>
      </c>
      <c r="Y35" s="2">
        <v>49.966</v>
      </c>
      <c r="Z35" s="2">
        <v>19749.32</v>
      </c>
      <c r="AA35" s="2">
        <v>1382.746</v>
      </c>
      <c r="AB35" s="2">
        <v>952.89</v>
      </c>
      <c r="AC35" s="2" t="s">
        <v>60</v>
      </c>
      <c r="AD35" s="7">
        <v>-3325.957</v>
      </c>
      <c r="AE35" s="2">
        <v>0</v>
      </c>
      <c r="AF35" s="2">
        <v>0</v>
      </c>
      <c r="AG35" s="2">
        <v>0</v>
      </c>
      <c r="AH35" s="2">
        <v>0</v>
      </c>
      <c r="AI35" s="2">
        <v>0</v>
      </c>
      <c r="AJ35" s="2">
        <v>0</v>
      </c>
      <c r="AK35" s="2">
        <v>8560</v>
      </c>
      <c r="AL35" s="2">
        <v>27101</v>
      </c>
      <c r="AM35" s="2">
        <v>35661</v>
      </c>
      <c r="AN35" s="2">
        <v>15705.05</v>
      </c>
      <c r="AO35" s="2">
        <v>6286.69</v>
      </c>
      <c r="AP35" s="2">
        <v>9418.36</v>
      </c>
      <c r="AQ35" s="2">
        <v>0</v>
      </c>
      <c r="AR35" s="2">
        <v>0</v>
      </c>
      <c r="AU35" s="2">
        <v>251</v>
      </c>
      <c r="AV35" s="15">
        <v>250</v>
      </c>
      <c r="AW35" s="7">
        <v>0</v>
      </c>
      <c r="AX35" s="7">
        <v>0</v>
      </c>
      <c r="AY35" s="7">
        <v>396</v>
      </c>
      <c r="AZ35" s="19">
        <v>330</v>
      </c>
      <c r="BA35" s="7">
        <v>0</v>
      </c>
      <c r="BB35" s="7">
        <v>0</v>
      </c>
      <c r="BE35" s="23">
        <f t="shared" si="0"/>
        <v>0</v>
      </c>
      <c r="BF35" s="23">
        <f t="shared" ref="BF35:BH35" si="78">AH35</f>
        <v>0</v>
      </c>
      <c r="BG35" s="23">
        <f t="shared" si="78"/>
        <v>0</v>
      </c>
      <c r="BH35" s="23">
        <f t="shared" si="78"/>
        <v>0</v>
      </c>
      <c r="BI35" s="2">
        <f t="shared" si="5"/>
        <v>1</v>
      </c>
      <c r="BJ35" s="2">
        <f t="shared" si="6"/>
        <v>0</v>
      </c>
      <c r="BK35" s="2">
        <f t="shared" si="7"/>
        <v>1</v>
      </c>
      <c r="BL35" s="2">
        <f t="shared" si="8"/>
        <v>0</v>
      </c>
      <c r="BM35" s="23">
        <f t="shared" si="2"/>
        <v>0</v>
      </c>
      <c r="BN35" s="23">
        <f t="shared" ref="BN35:BP35" si="79">AE35</f>
        <v>0</v>
      </c>
      <c r="BO35" s="23">
        <f t="shared" si="79"/>
        <v>0</v>
      </c>
      <c r="BP35" s="23">
        <f t="shared" si="79"/>
        <v>0</v>
      </c>
      <c r="BQ35" s="2">
        <f t="shared" si="10"/>
        <v>1</v>
      </c>
      <c r="BR35" s="2">
        <f t="shared" si="11"/>
        <v>0</v>
      </c>
      <c r="BS35" s="2">
        <f t="shared" si="12"/>
        <v>1</v>
      </c>
      <c r="BT35" s="2">
        <f t="shared" si="13"/>
        <v>0</v>
      </c>
    </row>
    <row r="36" s="2" customFormat="1" spans="1:72">
      <c r="A36" s="2">
        <v>24748.51</v>
      </c>
      <c r="B36" s="2">
        <v>-8496</v>
      </c>
      <c r="C36" s="2">
        <v>17069.1</v>
      </c>
      <c r="D36" s="2">
        <v>17090.7</v>
      </c>
      <c r="E36" s="2">
        <v>0</v>
      </c>
      <c r="F36" s="7">
        <v>-5000</v>
      </c>
      <c r="G36" s="2">
        <v>191.61</v>
      </c>
      <c r="H36" s="2">
        <v>189.89</v>
      </c>
      <c r="I36" s="2">
        <v>195.92</v>
      </c>
      <c r="J36" s="2">
        <v>197.52</v>
      </c>
      <c r="K36" s="2">
        <v>270.86</v>
      </c>
      <c r="L36" s="2">
        <v>272.26</v>
      </c>
      <c r="M36" s="2">
        <v>501.97</v>
      </c>
      <c r="N36" s="2">
        <v>0</v>
      </c>
      <c r="O36" s="2">
        <v>250.2</v>
      </c>
      <c r="P36" s="2">
        <v>332.9</v>
      </c>
      <c r="Q36" s="2">
        <v>109.58</v>
      </c>
      <c r="R36" s="2">
        <v>113.28</v>
      </c>
      <c r="S36" s="2">
        <v>24435.19</v>
      </c>
      <c r="T36" s="2">
        <v>8661.404</v>
      </c>
      <c r="U36" s="2">
        <v>7775.955</v>
      </c>
      <c r="V36" s="2">
        <v>11613.795</v>
      </c>
      <c r="W36" s="2">
        <v>19389.75</v>
      </c>
      <c r="X36" s="2">
        <v>-1137.451</v>
      </c>
      <c r="Y36" s="2">
        <v>50.015</v>
      </c>
      <c r="Z36" s="2">
        <v>20472.637</v>
      </c>
      <c r="AA36" s="2">
        <v>960.422</v>
      </c>
      <c r="AB36" s="2">
        <v>924.6</v>
      </c>
      <c r="AC36" s="2" t="s">
        <v>60</v>
      </c>
      <c r="AD36" s="7">
        <v>-3350.8904</v>
      </c>
      <c r="AE36" s="2">
        <v>0</v>
      </c>
      <c r="AF36" s="2">
        <v>0</v>
      </c>
      <c r="AG36" s="2">
        <v>0</v>
      </c>
      <c r="AH36" s="2">
        <v>0</v>
      </c>
      <c r="AI36" s="2">
        <v>0</v>
      </c>
      <c r="AJ36" s="2">
        <v>0</v>
      </c>
      <c r="AK36" s="2">
        <v>8824</v>
      </c>
      <c r="AL36" s="2">
        <v>27004.7</v>
      </c>
      <c r="AM36" s="2">
        <v>35828.7</v>
      </c>
      <c r="AN36" s="2">
        <v>16938.91</v>
      </c>
      <c r="AO36" s="2">
        <v>6168.88</v>
      </c>
      <c r="AP36" s="2">
        <v>10770.03</v>
      </c>
      <c r="AQ36" s="2">
        <v>0</v>
      </c>
      <c r="AR36" s="2">
        <v>0</v>
      </c>
      <c r="AU36" s="2">
        <v>250</v>
      </c>
      <c r="AV36" s="15">
        <v>250</v>
      </c>
      <c r="AW36" s="7">
        <v>0</v>
      </c>
      <c r="AX36" s="7">
        <v>0</v>
      </c>
      <c r="AY36" s="7">
        <v>330</v>
      </c>
      <c r="AZ36" s="19">
        <v>330</v>
      </c>
      <c r="BA36" s="7">
        <v>0</v>
      </c>
      <c r="BB36" s="7">
        <v>0</v>
      </c>
      <c r="BE36" s="23">
        <f t="shared" si="0"/>
        <v>0</v>
      </c>
      <c r="BF36" s="23">
        <f t="shared" ref="BF36:BH36" si="80">AH36</f>
        <v>0</v>
      </c>
      <c r="BG36" s="23">
        <f t="shared" si="80"/>
        <v>0</v>
      </c>
      <c r="BH36" s="23">
        <f t="shared" si="80"/>
        <v>0</v>
      </c>
      <c r="BI36" s="2">
        <f t="shared" si="5"/>
        <v>1</v>
      </c>
      <c r="BJ36" s="2">
        <f t="shared" si="6"/>
        <v>0</v>
      </c>
      <c r="BK36" s="2">
        <f t="shared" si="7"/>
        <v>1</v>
      </c>
      <c r="BL36" s="2">
        <f t="shared" si="8"/>
        <v>0</v>
      </c>
      <c r="BM36" s="23">
        <f t="shared" si="2"/>
        <v>0</v>
      </c>
      <c r="BN36" s="23">
        <f t="shared" ref="BN36:BP36" si="81">AE36</f>
        <v>0</v>
      </c>
      <c r="BO36" s="23">
        <f t="shared" si="81"/>
        <v>0</v>
      </c>
      <c r="BP36" s="23">
        <f t="shared" si="81"/>
        <v>0</v>
      </c>
      <c r="BQ36" s="2">
        <f t="shared" si="10"/>
        <v>1</v>
      </c>
      <c r="BR36" s="2">
        <f t="shared" si="11"/>
        <v>0</v>
      </c>
      <c r="BS36" s="2">
        <f t="shared" si="12"/>
        <v>1</v>
      </c>
      <c r="BT36" s="2">
        <f t="shared" si="13"/>
        <v>0</v>
      </c>
    </row>
    <row r="37" s="2" customFormat="1" spans="1:72">
      <c r="A37" s="8">
        <v>24176.74</v>
      </c>
      <c r="B37" s="8">
        <v>-8757</v>
      </c>
      <c r="C37" s="8">
        <v>16668.04</v>
      </c>
      <c r="D37" s="8">
        <v>16706.22</v>
      </c>
      <c r="E37" s="8">
        <v>0</v>
      </c>
      <c r="F37" s="9">
        <v>-4998</v>
      </c>
      <c r="G37" s="8">
        <v>191.61</v>
      </c>
      <c r="H37" s="8">
        <v>189.89</v>
      </c>
      <c r="I37" s="8">
        <v>195.45</v>
      </c>
      <c r="J37" s="8">
        <v>196.99</v>
      </c>
      <c r="K37" s="8">
        <v>271.33</v>
      </c>
      <c r="L37" s="8">
        <v>271.79</v>
      </c>
      <c r="M37" s="8">
        <v>501.97</v>
      </c>
      <c r="N37" s="8">
        <v>0</v>
      </c>
      <c r="O37" s="8">
        <v>250.7</v>
      </c>
      <c r="P37" s="8">
        <v>333.1</v>
      </c>
      <c r="Q37" s="8">
        <v>129.77</v>
      </c>
      <c r="R37" s="8">
        <v>104.98</v>
      </c>
      <c r="S37" s="8">
        <v>24012.533</v>
      </c>
      <c r="T37" s="8">
        <v>8740.748</v>
      </c>
      <c r="U37" s="8">
        <v>7280.078</v>
      </c>
      <c r="V37" s="8">
        <v>11586.948</v>
      </c>
      <c r="W37" s="8">
        <v>18867.026</v>
      </c>
      <c r="X37" s="8">
        <v>-895.567</v>
      </c>
      <c r="Y37" s="8">
        <v>49.983</v>
      </c>
      <c r="Z37" s="8">
        <v>20472.47</v>
      </c>
      <c r="AA37" s="8">
        <v>1145.315</v>
      </c>
      <c r="AB37" s="8">
        <v>917.73</v>
      </c>
      <c r="AC37" s="8" t="s">
        <v>60</v>
      </c>
      <c r="AD37" s="9">
        <v>-3335.3423</v>
      </c>
      <c r="AE37" s="8">
        <v>0</v>
      </c>
      <c r="AF37" s="8">
        <v>0</v>
      </c>
      <c r="AG37" s="8">
        <v>0</v>
      </c>
      <c r="AH37" s="8">
        <v>0</v>
      </c>
      <c r="AI37" s="8">
        <v>0</v>
      </c>
      <c r="AJ37" s="8">
        <v>0</v>
      </c>
      <c r="AK37" s="8">
        <v>9087</v>
      </c>
      <c r="AL37" s="8">
        <v>26940.5</v>
      </c>
      <c r="AM37" s="8">
        <v>36027.5</v>
      </c>
      <c r="AN37" s="8">
        <v>18098.47</v>
      </c>
      <c r="AO37" s="8">
        <v>6031.53</v>
      </c>
      <c r="AP37" s="8">
        <v>12066.94</v>
      </c>
      <c r="AQ37" s="8">
        <v>0</v>
      </c>
      <c r="AR37" s="8">
        <v>0</v>
      </c>
      <c r="AS37" s="8"/>
      <c r="AT37" s="8"/>
      <c r="AU37" s="8">
        <v>250</v>
      </c>
      <c r="AV37" s="16">
        <v>250</v>
      </c>
      <c r="AW37" s="9">
        <v>0</v>
      </c>
      <c r="AX37" s="9">
        <v>0</v>
      </c>
      <c r="AY37" s="9">
        <v>330</v>
      </c>
      <c r="AZ37" s="20">
        <v>330</v>
      </c>
      <c r="BA37" s="9">
        <v>0</v>
      </c>
      <c r="BB37" s="9">
        <v>0</v>
      </c>
      <c r="BC37" s="8"/>
      <c r="BD37" s="8"/>
      <c r="BE37" s="24">
        <f t="shared" si="0"/>
        <v>0</v>
      </c>
      <c r="BF37" s="24">
        <f t="shared" ref="BF37:BH37" si="82">AH37</f>
        <v>0</v>
      </c>
      <c r="BG37" s="24">
        <f t="shared" si="82"/>
        <v>0</v>
      </c>
      <c r="BH37" s="24">
        <f t="shared" si="82"/>
        <v>0</v>
      </c>
      <c r="BI37" s="2">
        <f t="shared" si="5"/>
        <v>1</v>
      </c>
      <c r="BJ37" s="2">
        <f t="shared" si="6"/>
        <v>0</v>
      </c>
      <c r="BK37" s="2">
        <f t="shared" si="7"/>
        <v>1</v>
      </c>
      <c r="BL37" s="2">
        <f t="shared" si="8"/>
        <v>0</v>
      </c>
      <c r="BM37" s="23">
        <f t="shared" si="2"/>
        <v>0</v>
      </c>
      <c r="BN37" s="23">
        <f t="shared" ref="BN37:BP37" si="83">AE37</f>
        <v>0</v>
      </c>
      <c r="BO37" s="23">
        <f t="shared" si="83"/>
        <v>0</v>
      </c>
      <c r="BP37" s="23">
        <f t="shared" si="83"/>
        <v>0</v>
      </c>
      <c r="BQ37" s="2">
        <f t="shared" si="10"/>
        <v>1</v>
      </c>
      <c r="BR37" s="2">
        <f t="shared" si="11"/>
        <v>0</v>
      </c>
      <c r="BS37" s="2">
        <f t="shared" si="12"/>
        <v>1</v>
      </c>
      <c r="BT37" s="2">
        <f t="shared" si="13"/>
        <v>0</v>
      </c>
    </row>
    <row r="38" s="2" customFormat="1" spans="1:72">
      <c r="A38" s="8">
        <v>24260.66</v>
      </c>
      <c r="B38" s="8">
        <v>-8522</v>
      </c>
      <c r="C38" s="8">
        <v>16502.18</v>
      </c>
      <c r="D38" s="8">
        <v>16326.4</v>
      </c>
      <c r="E38" s="8">
        <v>0</v>
      </c>
      <c r="F38" s="9">
        <v>-5000</v>
      </c>
      <c r="G38" s="8">
        <v>190.77</v>
      </c>
      <c r="H38" s="8">
        <v>190.77</v>
      </c>
      <c r="I38" s="8">
        <v>195.98</v>
      </c>
      <c r="J38" s="8">
        <v>197.7</v>
      </c>
      <c r="K38" s="8">
        <v>270.16</v>
      </c>
      <c r="L38" s="8">
        <v>271.56</v>
      </c>
      <c r="M38" s="8">
        <v>498.27</v>
      </c>
      <c r="N38" s="8">
        <v>0</v>
      </c>
      <c r="O38" s="8">
        <v>250.8</v>
      </c>
      <c r="P38" s="8">
        <v>332.9</v>
      </c>
      <c r="Q38" s="8">
        <v>105.35</v>
      </c>
      <c r="R38" s="8">
        <v>104.82</v>
      </c>
      <c r="S38" s="8">
        <v>24094.598</v>
      </c>
      <c r="T38" s="8">
        <v>8549.295</v>
      </c>
      <c r="U38" s="8">
        <v>7069.034</v>
      </c>
      <c r="V38" s="8">
        <v>11787.633</v>
      </c>
      <c r="W38" s="8">
        <v>18856.667</v>
      </c>
      <c r="X38" s="8">
        <v>-830.271</v>
      </c>
      <c r="Y38" s="8">
        <v>49.983</v>
      </c>
      <c r="Z38" s="8">
        <v>20558.066</v>
      </c>
      <c r="AA38" s="8">
        <v>994.086</v>
      </c>
      <c r="AB38" s="8">
        <v>904.59</v>
      </c>
      <c r="AC38" s="8" t="s">
        <v>60</v>
      </c>
      <c r="AD38" s="9">
        <v>-3362.937</v>
      </c>
      <c r="AE38" s="8">
        <v>0</v>
      </c>
      <c r="AF38" s="8">
        <v>0</v>
      </c>
      <c r="AG38" s="8">
        <v>0</v>
      </c>
      <c r="AH38" s="8">
        <v>0</v>
      </c>
      <c r="AI38" s="8">
        <v>0</v>
      </c>
      <c r="AJ38" s="8">
        <v>0</v>
      </c>
      <c r="AK38" s="8">
        <v>9424</v>
      </c>
      <c r="AL38" s="8">
        <v>26747.8</v>
      </c>
      <c r="AM38" s="8">
        <v>36171.8</v>
      </c>
      <c r="AN38" s="8">
        <v>19352.11</v>
      </c>
      <c r="AO38" s="8">
        <v>6033.75</v>
      </c>
      <c r="AP38" s="8">
        <v>13318.36</v>
      </c>
      <c r="AQ38" s="8">
        <v>0</v>
      </c>
      <c r="AR38" s="8">
        <v>0</v>
      </c>
      <c r="AS38" s="8"/>
      <c r="AT38" s="8"/>
      <c r="AU38" s="8">
        <v>250</v>
      </c>
      <c r="AV38" s="16">
        <v>250</v>
      </c>
      <c r="AW38" s="9">
        <v>0</v>
      </c>
      <c r="AX38" s="9">
        <v>0</v>
      </c>
      <c r="AY38" s="9">
        <v>330</v>
      </c>
      <c r="AZ38" s="20">
        <v>330</v>
      </c>
      <c r="BA38" s="9">
        <v>0</v>
      </c>
      <c r="BB38" s="9">
        <v>0</v>
      </c>
      <c r="BC38" s="8"/>
      <c r="BD38" s="8"/>
      <c r="BE38" s="24">
        <f t="shared" si="0"/>
        <v>0</v>
      </c>
      <c r="BF38" s="24">
        <f t="shared" ref="BF38:BH38" si="84">AH38</f>
        <v>0</v>
      </c>
      <c r="BG38" s="24">
        <f t="shared" si="84"/>
        <v>0</v>
      </c>
      <c r="BH38" s="24">
        <f t="shared" si="84"/>
        <v>0</v>
      </c>
      <c r="BI38" s="2">
        <f t="shared" si="5"/>
        <v>1</v>
      </c>
      <c r="BJ38" s="2">
        <f t="shared" si="6"/>
        <v>0</v>
      </c>
      <c r="BK38" s="2">
        <f t="shared" si="7"/>
        <v>1</v>
      </c>
      <c r="BL38" s="2">
        <f t="shared" si="8"/>
        <v>0</v>
      </c>
      <c r="BM38" s="23">
        <f t="shared" si="2"/>
        <v>0</v>
      </c>
      <c r="BN38" s="23">
        <f t="shared" ref="BN38:BP38" si="85">AE38</f>
        <v>0</v>
      </c>
      <c r="BO38" s="23">
        <f t="shared" si="85"/>
        <v>0</v>
      </c>
      <c r="BP38" s="23">
        <f t="shared" si="85"/>
        <v>0</v>
      </c>
      <c r="BQ38" s="2">
        <f t="shared" si="10"/>
        <v>1</v>
      </c>
      <c r="BR38" s="2">
        <f t="shared" si="11"/>
        <v>0</v>
      </c>
      <c r="BS38" s="2">
        <f t="shared" si="12"/>
        <v>1</v>
      </c>
      <c r="BT38" s="2">
        <f t="shared" si="13"/>
        <v>0</v>
      </c>
    </row>
    <row r="39" s="2" customFormat="1" spans="1:72">
      <c r="A39" s="8">
        <v>23751.37</v>
      </c>
      <c r="B39" s="8">
        <v>-8585</v>
      </c>
      <c r="C39" s="8">
        <v>16434.26</v>
      </c>
      <c r="D39" s="8">
        <v>15812.54</v>
      </c>
      <c r="E39" s="8">
        <v>0</v>
      </c>
      <c r="F39" s="9">
        <v>-4999</v>
      </c>
      <c r="G39" s="8">
        <v>190.77</v>
      </c>
      <c r="H39" s="8">
        <v>190.77</v>
      </c>
      <c r="I39" s="8">
        <v>196.02</v>
      </c>
      <c r="J39" s="8">
        <v>197.06</v>
      </c>
      <c r="K39" s="8">
        <v>271.1</v>
      </c>
      <c r="L39" s="8">
        <v>271.79</v>
      </c>
      <c r="M39" s="8">
        <v>499.09</v>
      </c>
      <c r="N39" s="8">
        <v>0</v>
      </c>
      <c r="O39" s="8">
        <v>250.6</v>
      </c>
      <c r="P39" s="8">
        <v>333</v>
      </c>
      <c r="Q39" s="8">
        <v>105.82</v>
      </c>
      <c r="R39" s="8">
        <v>105.03</v>
      </c>
      <c r="S39" s="8">
        <v>23848.555</v>
      </c>
      <c r="T39" s="8">
        <v>8804.202</v>
      </c>
      <c r="U39" s="8">
        <v>6792.35</v>
      </c>
      <c r="V39" s="8">
        <v>12210.699</v>
      </c>
      <c r="W39" s="8">
        <v>19003.049</v>
      </c>
      <c r="X39" s="8">
        <v>-1124.741</v>
      </c>
      <c r="Y39" s="8">
        <v>49.988</v>
      </c>
      <c r="Z39" s="8">
        <v>20535.576</v>
      </c>
      <c r="AA39" s="8">
        <v>1057.957</v>
      </c>
      <c r="AB39" s="8">
        <v>906.77</v>
      </c>
      <c r="AC39" s="8" t="s">
        <v>60</v>
      </c>
      <c r="AD39" s="9">
        <v>-3363.4973</v>
      </c>
      <c r="AE39" s="8">
        <v>0</v>
      </c>
      <c r="AF39" s="8">
        <v>0</v>
      </c>
      <c r="AG39" s="8">
        <v>0</v>
      </c>
      <c r="AH39" s="8">
        <v>0</v>
      </c>
      <c r="AI39" s="8">
        <v>0</v>
      </c>
      <c r="AJ39" s="8">
        <v>0</v>
      </c>
      <c r="AK39" s="8">
        <v>9494</v>
      </c>
      <c r="AL39" s="8">
        <v>26298.3</v>
      </c>
      <c r="AM39" s="8">
        <v>35792.3</v>
      </c>
      <c r="AN39" s="8">
        <v>20569.53</v>
      </c>
      <c r="AO39" s="8">
        <v>6076.95</v>
      </c>
      <c r="AP39" s="8">
        <v>14492.58</v>
      </c>
      <c r="AQ39" s="8">
        <v>0</v>
      </c>
      <c r="AR39" s="8">
        <v>0</v>
      </c>
      <c r="AS39" s="8"/>
      <c r="AT39" s="8"/>
      <c r="AU39" s="8">
        <v>250</v>
      </c>
      <c r="AV39" s="16">
        <v>250</v>
      </c>
      <c r="AW39" s="9">
        <v>0</v>
      </c>
      <c r="AX39" s="9">
        <v>0</v>
      </c>
      <c r="AY39" s="9">
        <v>330</v>
      </c>
      <c r="AZ39" s="20">
        <v>330</v>
      </c>
      <c r="BA39" s="9">
        <v>0</v>
      </c>
      <c r="BB39" s="9">
        <v>0</v>
      </c>
      <c r="BC39" s="8"/>
      <c r="BD39" s="8"/>
      <c r="BE39" s="24">
        <f t="shared" si="0"/>
        <v>0</v>
      </c>
      <c r="BF39" s="24">
        <f t="shared" ref="BF39:BH39" si="86">AH39</f>
        <v>0</v>
      </c>
      <c r="BG39" s="24">
        <f t="shared" si="86"/>
        <v>0</v>
      </c>
      <c r="BH39" s="24">
        <f t="shared" si="86"/>
        <v>0</v>
      </c>
      <c r="BI39" s="2">
        <f t="shared" si="5"/>
        <v>1</v>
      </c>
      <c r="BJ39" s="2">
        <f t="shared" si="6"/>
        <v>0</v>
      </c>
      <c r="BK39" s="2">
        <f t="shared" si="7"/>
        <v>1</v>
      </c>
      <c r="BL39" s="2">
        <f t="shared" si="8"/>
        <v>0</v>
      </c>
      <c r="BM39" s="23">
        <f t="shared" si="2"/>
        <v>0</v>
      </c>
      <c r="BN39" s="23">
        <f t="shared" ref="BN39:BP39" si="87">AE39</f>
        <v>0</v>
      </c>
      <c r="BO39" s="23">
        <f t="shared" si="87"/>
        <v>0</v>
      </c>
      <c r="BP39" s="23">
        <f t="shared" si="87"/>
        <v>0</v>
      </c>
      <c r="BQ39" s="2">
        <f t="shared" si="10"/>
        <v>1</v>
      </c>
      <c r="BR39" s="2">
        <f t="shared" si="11"/>
        <v>0</v>
      </c>
      <c r="BS39" s="2">
        <f t="shared" si="12"/>
        <v>1</v>
      </c>
      <c r="BT39" s="2">
        <f t="shared" si="13"/>
        <v>0</v>
      </c>
    </row>
    <row r="40" s="2" customFormat="1" spans="1:72">
      <c r="A40" s="8">
        <v>23429.19</v>
      </c>
      <c r="B40" s="8">
        <v>-8645</v>
      </c>
      <c r="C40" s="8">
        <v>16764.04</v>
      </c>
      <c r="D40" s="8">
        <v>15841.44</v>
      </c>
      <c r="E40" s="8">
        <v>0</v>
      </c>
      <c r="F40" s="9">
        <v>-4999</v>
      </c>
      <c r="G40" s="8">
        <v>190.77</v>
      </c>
      <c r="H40" s="8">
        <v>189.89</v>
      </c>
      <c r="I40" s="8">
        <v>195.42</v>
      </c>
      <c r="J40" s="8">
        <v>197.13</v>
      </c>
      <c r="K40" s="8">
        <v>270.4</v>
      </c>
      <c r="L40" s="8">
        <v>271.79</v>
      </c>
      <c r="M40" s="8">
        <v>499.5</v>
      </c>
      <c r="N40" s="8">
        <v>0</v>
      </c>
      <c r="O40" s="8">
        <v>250.1</v>
      </c>
      <c r="P40" s="8">
        <v>332.8</v>
      </c>
      <c r="Q40" s="8">
        <v>105.61</v>
      </c>
      <c r="R40" s="8">
        <v>104.71</v>
      </c>
      <c r="S40" s="8">
        <v>23768.836</v>
      </c>
      <c r="T40" s="8">
        <v>8608.451</v>
      </c>
      <c r="U40" s="8">
        <v>6608.996</v>
      </c>
      <c r="V40" s="8">
        <v>12524.364</v>
      </c>
      <c r="W40" s="8">
        <v>19133.36</v>
      </c>
      <c r="X40" s="8">
        <v>-1124.28</v>
      </c>
      <c r="Y40" s="8">
        <v>50.019</v>
      </c>
      <c r="Z40" s="8">
        <v>20862.906</v>
      </c>
      <c r="AA40" s="8">
        <v>694.445</v>
      </c>
      <c r="AB40" s="8">
        <v>910.75</v>
      </c>
      <c r="AC40" s="8" t="s">
        <v>60</v>
      </c>
      <c r="AD40" s="9">
        <v>-3367.9797</v>
      </c>
      <c r="AE40" s="8">
        <v>0</v>
      </c>
      <c r="AF40" s="8">
        <v>0</v>
      </c>
      <c r="AG40" s="8">
        <v>0</v>
      </c>
      <c r="AH40" s="8">
        <v>0</v>
      </c>
      <c r="AI40" s="8">
        <v>0</v>
      </c>
      <c r="AJ40" s="8">
        <v>0</v>
      </c>
      <c r="AK40" s="8">
        <v>9565</v>
      </c>
      <c r="AL40" s="8">
        <v>25880.9</v>
      </c>
      <c r="AM40" s="8">
        <v>35445.9</v>
      </c>
      <c r="AN40" s="8">
        <v>21702.08</v>
      </c>
      <c r="AO40" s="8">
        <v>6138.06</v>
      </c>
      <c r="AP40" s="8">
        <v>15564.02</v>
      </c>
      <c r="AQ40" s="8">
        <v>0</v>
      </c>
      <c r="AR40" s="8">
        <v>0</v>
      </c>
      <c r="AS40" s="8"/>
      <c r="AT40" s="8"/>
      <c r="AU40" s="8">
        <v>250</v>
      </c>
      <c r="AV40" s="16">
        <v>250</v>
      </c>
      <c r="AW40" s="9">
        <v>0</v>
      </c>
      <c r="AX40" s="9">
        <v>0</v>
      </c>
      <c r="AY40" s="9">
        <v>330</v>
      </c>
      <c r="AZ40" s="20">
        <v>330</v>
      </c>
      <c r="BA40" s="9">
        <v>0</v>
      </c>
      <c r="BB40" s="9">
        <v>0</v>
      </c>
      <c r="BC40" s="8"/>
      <c r="BD40" s="8"/>
      <c r="BE40" s="24">
        <f t="shared" si="0"/>
        <v>0</v>
      </c>
      <c r="BF40" s="24">
        <f t="shared" ref="BF40:BH40" si="88">AH40</f>
        <v>0</v>
      </c>
      <c r="BG40" s="24">
        <f t="shared" si="88"/>
        <v>0</v>
      </c>
      <c r="BH40" s="24">
        <f t="shared" si="88"/>
        <v>0</v>
      </c>
      <c r="BI40" s="2">
        <f t="shared" si="5"/>
        <v>1</v>
      </c>
      <c r="BJ40" s="2">
        <f t="shared" si="6"/>
        <v>0</v>
      </c>
      <c r="BK40" s="2">
        <f t="shared" si="7"/>
        <v>1</v>
      </c>
      <c r="BL40" s="2">
        <f t="shared" si="8"/>
        <v>0</v>
      </c>
      <c r="BM40" s="23">
        <f t="shared" si="2"/>
        <v>0</v>
      </c>
      <c r="BN40" s="23">
        <f t="shared" ref="BN40:BP40" si="89">AE40</f>
        <v>0</v>
      </c>
      <c r="BO40" s="23">
        <f t="shared" si="89"/>
        <v>0</v>
      </c>
      <c r="BP40" s="23">
        <f t="shared" si="89"/>
        <v>0</v>
      </c>
      <c r="BQ40" s="2">
        <f t="shared" si="10"/>
        <v>1</v>
      </c>
      <c r="BR40" s="2">
        <f t="shared" si="11"/>
        <v>0</v>
      </c>
      <c r="BS40" s="2">
        <f t="shared" si="12"/>
        <v>1</v>
      </c>
      <c r="BT40" s="2">
        <f t="shared" si="13"/>
        <v>0</v>
      </c>
    </row>
    <row r="41" s="2" customFormat="1" spans="1:72">
      <c r="A41" s="8">
        <v>23368.17</v>
      </c>
      <c r="B41" s="8">
        <v>-8706</v>
      </c>
      <c r="C41" s="8">
        <v>16844.26</v>
      </c>
      <c r="D41" s="8">
        <v>15844.62</v>
      </c>
      <c r="E41" s="8">
        <v>0</v>
      </c>
      <c r="F41" s="9">
        <v>-4999</v>
      </c>
      <c r="G41" s="8">
        <v>190.77</v>
      </c>
      <c r="H41" s="8">
        <v>189.89</v>
      </c>
      <c r="I41" s="8">
        <v>194.92</v>
      </c>
      <c r="J41" s="8">
        <v>196.51</v>
      </c>
      <c r="K41" s="8">
        <v>270.16</v>
      </c>
      <c r="L41" s="8">
        <v>272.26</v>
      </c>
      <c r="M41" s="8">
        <v>499.5</v>
      </c>
      <c r="N41" s="8">
        <v>0</v>
      </c>
      <c r="O41" s="8">
        <v>251.8</v>
      </c>
      <c r="P41" s="8">
        <v>332.9</v>
      </c>
      <c r="Q41" s="8">
        <v>105.35</v>
      </c>
      <c r="R41" s="8">
        <v>104.92</v>
      </c>
      <c r="S41" s="8">
        <v>23666.482</v>
      </c>
      <c r="T41" s="8">
        <v>8740.465</v>
      </c>
      <c r="U41" s="8">
        <v>6331.822</v>
      </c>
      <c r="V41" s="8">
        <v>12948.555</v>
      </c>
      <c r="W41" s="8">
        <v>19280.377</v>
      </c>
      <c r="X41" s="8">
        <v>-1113.285</v>
      </c>
      <c r="Y41" s="8">
        <v>49.98</v>
      </c>
      <c r="Z41" s="8">
        <v>20949.137</v>
      </c>
      <c r="AA41" s="8">
        <v>696.223</v>
      </c>
      <c r="AB41" s="8">
        <v>906.9</v>
      </c>
      <c r="AC41" s="8" t="s">
        <v>60</v>
      </c>
      <c r="AD41" s="9">
        <v>-3361.6763</v>
      </c>
      <c r="AE41" s="8">
        <v>0</v>
      </c>
      <c r="AF41" s="8">
        <v>0</v>
      </c>
      <c r="AG41" s="8">
        <v>0</v>
      </c>
      <c r="AH41" s="8">
        <v>0</v>
      </c>
      <c r="AI41" s="8">
        <v>0</v>
      </c>
      <c r="AJ41" s="8">
        <v>0</v>
      </c>
      <c r="AK41" s="8">
        <v>9635</v>
      </c>
      <c r="AL41" s="8">
        <v>25463.5</v>
      </c>
      <c r="AM41" s="8">
        <v>35098.5</v>
      </c>
      <c r="AN41" s="8">
        <v>22722.89</v>
      </c>
      <c r="AO41" s="8">
        <v>6175.26</v>
      </c>
      <c r="AP41" s="8">
        <v>16547.63</v>
      </c>
      <c r="AQ41" s="8">
        <v>0</v>
      </c>
      <c r="AR41" s="8">
        <v>0</v>
      </c>
      <c r="AS41" s="8"/>
      <c r="AT41" s="8"/>
      <c r="AU41" s="8">
        <v>250</v>
      </c>
      <c r="AV41" s="16">
        <v>250</v>
      </c>
      <c r="AW41" s="9">
        <v>0</v>
      </c>
      <c r="AX41" s="9">
        <v>0</v>
      </c>
      <c r="AY41" s="9">
        <v>330</v>
      </c>
      <c r="AZ41" s="20">
        <v>330</v>
      </c>
      <c r="BA41" s="9">
        <v>0</v>
      </c>
      <c r="BB41" s="9">
        <v>0</v>
      </c>
      <c r="BC41" s="8"/>
      <c r="BD41" s="8"/>
      <c r="BE41" s="24">
        <f t="shared" si="0"/>
        <v>0</v>
      </c>
      <c r="BF41" s="24">
        <f t="shared" ref="BF41:BH41" si="90">AH41</f>
        <v>0</v>
      </c>
      <c r="BG41" s="24">
        <f t="shared" si="90"/>
        <v>0</v>
      </c>
      <c r="BH41" s="24">
        <f t="shared" si="90"/>
        <v>0</v>
      </c>
      <c r="BI41" s="2">
        <f t="shared" si="5"/>
        <v>1</v>
      </c>
      <c r="BJ41" s="2">
        <f t="shared" si="6"/>
        <v>0</v>
      </c>
      <c r="BK41" s="2">
        <f t="shared" si="7"/>
        <v>1</v>
      </c>
      <c r="BL41" s="2">
        <f t="shared" si="8"/>
        <v>0</v>
      </c>
      <c r="BM41" s="23">
        <f t="shared" si="2"/>
        <v>0</v>
      </c>
      <c r="BN41" s="23">
        <f t="shared" ref="BN41:BP41" si="91">AE41</f>
        <v>0</v>
      </c>
      <c r="BO41" s="23">
        <f t="shared" si="91"/>
        <v>0</v>
      </c>
      <c r="BP41" s="23">
        <f t="shared" si="91"/>
        <v>0</v>
      </c>
      <c r="BQ41" s="2">
        <f t="shared" si="10"/>
        <v>1</v>
      </c>
      <c r="BR41" s="2">
        <f t="shared" si="11"/>
        <v>0</v>
      </c>
      <c r="BS41" s="2">
        <f t="shared" si="12"/>
        <v>1</v>
      </c>
      <c r="BT41" s="2">
        <f t="shared" si="13"/>
        <v>0</v>
      </c>
    </row>
    <row r="42" s="2" customFormat="1" spans="1:72">
      <c r="A42" s="8">
        <v>23429.94</v>
      </c>
      <c r="B42" s="8">
        <v>-8769</v>
      </c>
      <c r="C42" s="8">
        <v>16325.15</v>
      </c>
      <c r="D42" s="8">
        <v>16419.96</v>
      </c>
      <c r="E42" s="8">
        <v>0</v>
      </c>
      <c r="F42" s="9">
        <v>-5000</v>
      </c>
      <c r="G42" s="8">
        <v>190.77</v>
      </c>
      <c r="H42" s="8">
        <v>189.89</v>
      </c>
      <c r="I42" s="8">
        <v>194.4</v>
      </c>
      <c r="J42" s="8">
        <v>197.18</v>
      </c>
      <c r="K42" s="8">
        <v>270.4</v>
      </c>
      <c r="L42" s="8">
        <v>271.56</v>
      </c>
      <c r="M42" s="8">
        <v>499.09</v>
      </c>
      <c r="N42" s="8">
        <v>0</v>
      </c>
      <c r="O42" s="8">
        <v>250.7</v>
      </c>
      <c r="P42" s="8">
        <v>332.6</v>
      </c>
      <c r="Q42" s="8">
        <v>106.03</v>
      </c>
      <c r="R42" s="8">
        <v>105.08</v>
      </c>
      <c r="S42" s="8">
        <v>23222.867</v>
      </c>
      <c r="T42" s="8">
        <v>8811.584</v>
      </c>
      <c r="U42" s="8">
        <v>6260.233</v>
      </c>
      <c r="V42" s="8">
        <v>13118.724</v>
      </c>
      <c r="W42" s="8">
        <v>19378.957</v>
      </c>
      <c r="X42" s="8">
        <v>-1153.15</v>
      </c>
      <c r="Y42" s="8">
        <v>50.029</v>
      </c>
      <c r="Z42" s="8">
        <v>21254.23</v>
      </c>
      <c r="AA42" s="8">
        <v>831.355</v>
      </c>
      <c r="AB42" s="8">
        <v>908.21</v>
      </c>
      <c r="AC42" s="8" t="s">
        <v>60</v>
      </c>
      <c r="AD42" s="9">
        <v>-3362.3767</v>
      </c>
      <c r="AE42" s="8">
        <v>0</v>
      </c>
      <c r="AF42" s="8">
        <v>0</v>
      </c>
      <c r="AG42" s="8">
        <v>0</v>
      </c>
      <c r="AH42" s="8">
        <v>0</v>
      </c>
      <c r="AI42" s="8">
        <v>0</v>
      </c>
      <c r="AJ42" s="8">
        <v>0</v>
      </c>
      <c r="AK42" s="8">
        <v>9707</v>
      </c>
      <c r="AL42" s="8">
        <v>25046.1</v>
      </c>
      <c r="AM42" s="8">
        <v>34753.1</v>
      </c>
      <c r="AN42" s="8">
        <v>23666.5</v>
      </c>
      <c r="AO42" s="8">
        <v>6254.72</v>
      </c>
      <c r="AP42" s="8">
        <v>17411.78</v>
      </c>
      <c r="AQ42" s="8">
        <v>0</v>
      </c>
      <c r="AR42" s="8">
        <v>0</v>
      </c>
      <c r="AS42" s="8"/>
      <c r="AT42" s="8"/>
      <c r="AU42" s="8">
        <v>250</v>
      </c>
      <c r="AV42" s="16">
        <v>250</v>
      </c>
      <c r="AW42" s="9">
        <v>0</v>
      </c>
      <c r="AX42" s="9">
        <v>0</v>
      </c>
      <c r="AY42" s="9">
        <v>330</v>
      </c>
      <c r="AZ42" s="20">
        <v>330</v>
      </c>
      <c r="BA42" s="9">
        <v>0</v>
      </c>
      <c r="BB42" s="9">
        <v>0</v>
      </c>
      <c r="BC42" s="8"/>
      <c r="BD42" s="8"/>
      <c r="BE42" s="24">
        <f t="shared" si="0"/>
        <v>0</v>
      </c>
      <c r="BF42" s="24">
        <f t="shared" ref="BF42:BH42" si="92">AH42</f>
        <v>0</v>
      </c>
      <c r="BG42" s="24">
        <f t="shared" si="92"/>
        <v>0</v>
      </c>
      <c r="BH42" s="24">
        <f t="shared" si="92"/>
        <v>0</v>
      </c>
      <c r="BI42" s="2">
        <f t="shared" si="5"/>
        <v>1</v>
      </c>
      <c r="BJ42" s="2">
        <f t="shared" si="6"/>
        <v>0</v>
      </c>
      <c r="BK42" s="2">
        <f t="shared" si="7"/>
        <v>1</v>
      </c>
      <c r="BL42" s="2">
        <f t="shared" si="8"/>
        <v>0</v>
      </c>
      <c r="BM42" s="23">
        <f t="shared" si="2"/>
        <v>0</v>
      </c>
      <c r="BN42" s="23">
        <f t="shared" ref="BN42:BP42" si="93">AE42</f>
        <v>0</v>
      </c>
      <c r="BO42" s="23">
        <f t="shared" si="93"/>
        <v>0</v>
      </c>
      <c r="BP42" s="23">
        <f t="shared" si="93"/>
        <v>0</v>
      </c>
      <c r="BQ42" s="2">
        <f t="shared" si="10"/>
        <v>1</v>
      </c>
      <c r="BR42" s="2">
        <f t="shared" si="11"/>
        <v>0</v>
      </c>
      <c r="BS42" s="2">
        <f t="shared" si="12"/>
        <v>1</v>
      </c>
      <c r="BT42" s="2">
        <f t="shared" si="13"/>
        <v>0</v>
      </c>
    </row>
    <row r="43" s="2" customFormat="1" spans="1:72">
      <c r="A43" s="8">
        <v>22910.96</v>
      </c>
      <c r="B43" s="8">
        <v>-8555</v>
      </c>
      <c r="C43" s="8">
        <v>16498.98</v>
      </c>
      <c r="D43" s="8">
        <v>15721.16</v>
      </c>
      <c r="E43" s="8">
        <v>0</v>
      </c>
      <c r="F43" s="9">
        <v>-4999</v>
      </c>
      <c r="G43" s="8">
        <v>190.77</v>
      </c>
      <c r="H43" s="8">
        <v>190.77</v>
      </c>
      <c r="I43" s="8">
        <v>194.69</v>
      </c>
      <c r="J43" s="8">
        <v>197.54</v>
      </c>
      <c r="K43" s="8">
        <v>271.33</v>
      </c>
      <c r="L43" s="8">
        <v>272.72</v>
      </c>
      <c r="M43" s="8">
        <v>500.73</v>
      </c>
      <c r="N43" s="8">
        <v>0</v>
      </c>
      <c r="O43" s="8">
        <v>250.6</v>
      </c>
      <c r="P43" s="8">
        <v>332.7</v>
      </c>
      <c r="Q43" s="8">
        <v>105.19</v>
      </c>
      <c r="R43" s="8">
        <v>105.14</v>
      </c>
      <c r="S43" s="8">
        <v>22733.498</v>
      </c>
      <c r="T43" s="8">
        <v>8745.725</v>
      </c>
      <c r="U43" s="8">
        <v>6404.477</v>
      </c>
      <c r="V43" s="8">
        <v>12861.648</v>
      </c>
      <c r="W43" s="8">
        <v>19266.126</v>
      </c>
      <c r="X43" s="8">
        <v>-1139.2</v>
      </c>
      <c r="Y43" s="8">
        <v>49.971</v>
      </c>
      <c r="Z43" s="8">
        <v>21574.246</v>
      </c>
      <c r="AA43" s="8">
        <v>659.727</v>
      </c>
      <c r="AB43" s="8">
        <v>879.07</v>
      </c>
      <c r="AC43" s="8" t="s">
        <v>60</v>
      </c>
      <c r="AD43" s="9">
        <v>-3362.657</v>
      </c>
      <c r="AE43" s="8">
        <v>0</v>
      </c>
      <c r="AF43" s="8">
        <v>0</v>
      </c>
      <c r="AG43" s="8">
        <v>0</v>
      </c>
      <c r="AH43" s="8">
        <v>0</v>
      </c>
      <c r="AI43" s="8">
        <v>0</v>
      </c>
      <c r="AJ43" s="8">
        <v>0</v>
      </c>
      <c r="AK43" s="8">
        <v>9473</v>
      </c>
      <c r="AL43" s="8">
        <v>25110.3</v>
      </c>
      <c r="AM43" s="8">
        <v>34583.3</v>
      </c>
      <c r="AN43" s="8">
        <v>24517.84</v>
      </c>
      <c r="AO43" s="8">
        <v>6344.23</v>
      </c>
      <c r="AP43" s="8">
        <v>18173.61</v>
      </c>
      <c r="AQ43" s="8">
        <v>0</v>
      </c>
      <c r="AR43" s="8">
        <v>0</v>
      </c>
      <c r="AS43" s="8"/>
      <c r="AT43" s="8"/>
      <c r="AU43" s="8">
        <v>250</v>
      </c>
      <c r="AV43" s="16">
        <v>250</v>
      </c>
      <c r="AW43" s="9">
        <v>0</v>
      </c>
      <c r="AX43" s="9">
        <v>0</v>
      </c>
      <c r="AY43" s="9">
        <v>330</v>
      </c>
      <c r="AZ43" s="20">
        <v>330</v>
      </c>
      <c r="BA43" s="9">
        <v>0</v>
      </c>
      <c r="BB43" s="9">
        <v>0</v>
      </c>
      <c r="BC43" s="8"/>
      <c r="BD43" s="8"/>
      <c r="BE43" s="24">
        <f t="shared" si="0"/>
        <v>0</v>
      </c>
      <c r="BF43" s="24">
        <f t="shared" ref="BF43:BH43" si="94">AH43</f>
        <v>0</v>
      </c>
      <c r="BG43" s="24">
        <f t="shared" si="94"/>
        <v>0</v>
      </c>
      <c r="BH43" s="24">
        <f t="shared" si="94"/>
        <v>0</v>
      </c>
      <c r="BI43" s="2">
        <f t="shared" si="5"/>
        <v>1</v>
      </c>
      <c r="BJ43" s="2">
        <f t="shared" si="6"/>
        <v>0</v>
      </c>
      <c r="BK43" s="2">
        <f t="shared" si="7"/>
        <v>1</v>
      </c>
      <c r="BL43" s="2">
        <f t="shared" si="8"/>
        <v>0</v>
      </c>
      <c r="BM43" s="23">
        <f t="shared" si="2"/>
        <v>0</v>
      </c>
      <c r="BN43" s="23">
        <f t="shared" ref="BN43:BP43" si="95">AE43</f>
        <v>0</v>
      </c>
      <c r="BO43" s="23">
        <f t="shared" si="95"/>
        <v>0</v>
      </c>
      <c r="BP43" s="23">
        <f t="shared" si="95"/>
        <v>0</v>
      </c>
      <c r="BQ43" s="2">
        <f t="shared" si="10"/>
        <v>1</v>
      </c>
      <c r="BR43" s="2">
        <f t="shared" si="11"/>
        <v>0</v>
      </c>
      <c r="BS43" s="2">
        <f t="shared" si="12"/>
        <v>1</v>
      </c>
      <c r="BT43" s="2">
        <f t="shared" si="13"/>
        <v>0</v>
      </c>
    </row>
    <row r="44" s="2" customFormat="1" spans="1:72">
      <c r="A44" s="8">
        <v>22559.22</v>
      </c>
      <c r="B44" s="8">
        <v>-8341</v>
      </c>
      <c r="C44" s="8">
        <v>16843.71</v>
      </c>
      <c r="D44" s="8">
        <v>15143.01</v>
      </c>
      <c r="E44" s="8">
        <v>0</v>
      </c>
      <c r="F44" s="9">
        <v>-4999</v>
      </c>
      <c r="G44" s="8">
        <v>190.77</v>
      </c>
      <c r="H44" s="8">
        <v>190.77</v>
      </c>
      <c r="I44" s="8">
        <v>195.14</v>
      </c>
      <c r="J44" s="8">
        <v>197.34</v>
      </c>
      <c r="K44" s="8">
        <v>271.1</v>
      </c>
      <c r="L44" s="8">
        <v>271.56</v>
      </c>
      <c r="M44" s="8">
        <v>499.91</v>
      </c>
      <c r="N44" s="8">
        <v>0</v>
      </c>
      <c r="O44" s="8">
        <v>251.6</v>
      </c>
      <c r="P44" s="8">
        <v>332.2</v>
      </c>
      <c r="Q44" s="8">
        <v>105.4</v>
      </c>
      <c r="R44" s="8">
        <v>105.14</v>
      </c>
      <c r="S44" s="8">
        <v>22746.941</v>
      </c>
      <c r="T44" s="8">
        <v>8449.588</v>
      </c>
      <c r="U44" s="8">
        <v>6497.024</v>
      </c>
      <c r="V44" s="8">
        <v>12651.617</v>
      </c>
      <c r="W44" s="8">
        <v>19148.641</v>
      </c>
      <c r="X44" s="8">
        <v>-1141.5</v>
      </c>
      <c r="Y44" s="8">
        <v>50.027</v>
      </c>
      <c r="Z44" s="8">
        <v>21605.59</v>
      </c>
      <c r="AA44" s="8">
        <v>610.336</v>
      </c>
      <c r="AB44" s="8">
        <v>877.35</v>
      </c>
      <c r="AC44" s="8" t="s">
        <v>60</v>
      </c>
      <c r="AD44" s="9">
        <v>-3368.9602</v>
      </c>
      <c r="AE44" s="8">
        <v>0</v>
      </c>
      <c r="AF44" s="8">
        <v>0</v>
      </c>
      <c r="AG44" s="8">
        <v>0</v>
      </c>
      <c r="AH44" s="8">
        <v>0</v>
      </c>
      <c r="AI44" s="8">
        <v>0</v>
      </c>
      <c r="AJ44" s="8">
        <v>0</v>
      </c>
      <c r="AK44" s="8">
        <v>9242</v>
      </c>
      <c r="AL44" s="8">
        <v>25431.4</v>
      </c>
      <c r="AM44" s="8">
        <v>34673.4</v>
      </c>
      <c r="AN44" s="8">
        <v>25307.67</v>
      </c>
      <c r="AO44" s="8">
        <v>6443.47</v>
      </c>
      <c r="AP44" s="8">
        <v>18864.2</v>
      </c>
      <c r="AQ44" s="8">
        <v>0</v>
      </c>
      <c r="AR44" s="8">
        <v>0</v>
      </c>
      <c r="AS44" s="8"/>
      <c r="AT44" s="8"/>
      <c r="AU44" s="8">
        <v>250</v>
      </c>
      <c r="AV44" s="16">
        <v>250</v>
      </c>
      <c r="AW44" s="9">
        <v>0</v>
      </c>
      <c r="AX44" s="9">
        <v>0</v>
      </c>
      <c r="AY44" s="9">
        <v>330</v>
      </c>
      <c r="AZ44" s="20">
        <v>330</v>
      </c>
      <c r="BA44" s="9">
        <v>0</v>
      </c>
      <c r="BB44" s="9">
        <v>0</v>
      </c>
      <c r="BC44" s="8"/>
      <c r="BD44" s="8"/>
      <c r="BE44" s="24">
        <f t="shared" si="0"/>
        <v>0</v>
      </c>
      <c r="BF44" s="24">
        <f t="shared" ref="BF44:BH44" si="96">AH44</f>
        <v>0</v>
      </c>
      <c r="BG44" s="24">
        <f t="shared" si="96"/>
        <v>0</v>
      </c>
      <c r="BH44" s="24">
        <f t="shared" si="96"/>
        <v>0</v>
      </c>
      <c r="BI44" s="2">
        <f t="shared" si="5"/>
        <v>1</v>
      </c>
      <c r="BJ44" s="2">
        <f t="shared" si="6"/>
        <v>0</v>
      </c>
      <c r="BK44" s="2">
        <f t="shared" si="7"/>
        <v>1</v>
      </c>
      <c r="BL44" s="2">
        <f t="shared" si="8"/>
        <v>0</v>
      </c>
      <c r="BM44" s="23">
        <f t="shared" si="2"/>
        <v>0</v>
      </c>
      <c r="BN44" s="23">
        <f t="shared" ref="BN44:BP44" si="97">AE44</f>
        <v>0</v>
      </c>
      <c r="BO44" s="23">
        <f t="shared" si="97"/>
        <v>0</v>
      </c>
      <c r="BP44" s="23">
        <f t="shared" si="97"/>
        <v>0</v>
      </c>
      <c r="BQ44" s="2">
        <f t="shared" si="10"/>
        <v>1</v>
      </c>
      <c r="BR44" s="2">
        <f t="shared" si="11"/>
        <v>0</v>
      </c>
      <c r="BS44" s="2">
        <f t="shared" si="12"/>
        <v>1</v>
      </c>
      <c r="BT44" s="2">
        <f t="shared" si="13"/>
        <v>0</v>
      </c>
    </row>
    <row r="45" s="2" customFormat="1" spans="1:72">
      <c r="A45" s="8">
        <v>22902.12</v>
      </c>
      <c r="B45" s="8">
        <v>-8128</v>
      </c>
      <c r="C45" s="8">
        <v>16597.96</v>
      </c>
      <c r="D45" s="8">
        <v>15290.53</v>
      </c>
      <c r="E45" s="8">
        <v>0</v>
      </c>
      <c r="F45" s="9">
        <v>-5000</v>
      </c>
      <c r="G45" s="8">
        <v>190.77</v>
      </c>
      <c r="H45" s="8">
        <v>190.77</v>
      </c>
      <c r="I45" s="8">
        <v>194.91</v>
      </c>
      <c r="J45" s="8">
        <v>197.13</v>
      </c>
      <c r="K45" s="8">
        <v>271.33</v>
      </c>
      <c r="L45" s="8">
        <v>272.26</v>
      </c>
      <c r="M45" s="8">
        <v>501.56</v>
      </c>
      <c r="N45" s="8">
        <v>0</v>
      </c>
      <c r="O45" s="8">
        <v>251.5</v>
      </c>
      <c r="P45" s="8">
        <v>335.3</v>
      </c>
      <c r="Q45" s="8">
        <v>105.35</v>
      </c>
      <c r="R45" s="8">
        <v>105.56</v>
      </c>
      <c r="S45" s="8">
        <v>22652.766</v>
      </c>
      <c r="T45" s="8">
        <v>8148.659</v>
      </c>
      <c r="U45" s="8">
        <v>6308.903</v>
      </c>
      <c r="V45" s="8">
        <v>12729.867</v>
      </c>
      <c r="W45" s="8">
        <v>19038.771</v>
      </c>
      <c r="X45" s="8">
        <v>-1133.05</v>
      </c>
      <c r="Y45" s="8">
        <v>49.966</v>
      </c>
      <c r="Z45" s="8">
        <v>21556.943</v>
      </c>
      <c r="AA45" s="8">
        <v>650.063</v>
      </c>
      <c r="AB45" s="8">
        <v>872.16</v>
      </c>
      <c r="AC45" s="8" t="s">
        <v>60</v>
      </c>
      <c r="AD45" s="9">
        <v>-3366.5789</v>
      </c>
      <c r="AE45" s="8">
        <v>0</v>
      </c>
      <c r="AF45" s="8">
        <v>0</v>
      </c>
      <c r="AG45" s="8">
        <v>0</v>
      </c>
      <c r="AH45" s="8">
        <v>0</v>
      </c>
      <c r="AI45" s="8">
        <v>0</v>
      </c>
      <c r="AJ45" s="8">
        <v>0</v>
      </c>
      <c r="AK45" s="8">
        <v>9010</v>
      </c>
      <c r="AL45" s="8">
        <v>25816.7</v>
      </c>
      <c r="AM45" s="8">
        <v>34826.7</v>
      </c>
      <c r="AN45" s="8">
        <v>25967.87</v>
      </c>
      <c r="AO45" s="8">
        <v>6534.16</v>
      </c>
      <c r="AP45" s="8">
        <v>19433.71</v>
      </c>
      <c r="AQ45" s="8">
        <v>0</v>
      </c>
      <c r="AR45" s="8">
        <v>0</v>
      </c>
      <c r="AS45" s="8"/>
      <c r="AT45" s="8"/>
      <c r="AU45" s="8">
        <v>250</v>
      </c>
      <c r="AV45" s="16">
        <v>250</v>
      </c>
      <c r="AW45" s="9">
        <v>0</v>
      </c>
      <c r="AX45" s="9">
        <v>0</v>
      </c>
      <c r="AY45" s="9">
        <v>330</v>
      </c>
      <c r="AZ45" s="20">
        <v>330</v>
      </c>
      <c r="BA45" s="9">
        <v>0</v>
      </c>
      <c r="BB45" s="9">
        <v>0</v>
      </c>
      <c r="BC45" s="8"/>
      <c r="BD45" s="8"/>
      <c r="BE45" s="24">
        <f t="shared" si="0"/>
        <v>0</v>
      </c>
      <c r="BF45" s="24">
        <f t="shared" ref="BF45:BH45" si="98">AH45</f>
        <v>0</v>
      </c>
      <c r="BG45" s="24">
        <f t="shared" si="98"/>
        <v>0</v>
      </c>
      <c r="BH45" s="24">
        <f t="shared" si="98"/>
        <v>0</v>
      </c>
      <c r="BI45" s="2">
        <f t="shared" si="5"/>
        <v>1</v>
      </c>
      <c r="BJ45" s="2">
        <f t="shared" si="6"/>
        <v>0</v>
      </c>
      <c r="BK45" s="2">
        <f t="shared" si="7"/>
        <v>1</v>
      </c>
      <c r="BL45" s="2">
        <f t="shared" si="8"/>
        <v>0</v>
      </c>
      <c r="BM45" s="23">
        <f t="shared" si="2"/>
        <v>0</v>
      </c>
      <c r="BN45" s="23">
        <f t="shared" ref="BN45:BP45" si="99">AE45</f>
        <v>0</v>
      </c>
      <c r="BO45" s="23">
        <f t="shared" si="99"/>
        <v>0</v>
      </c>
      <c r="BP45" s="23">
        <f t="shared" si="99"/>
        <v>0</v>
      </c>
      <c r="BQ45" s="2">
        <f t="shared" si="10"/>
        <v>1</v>
      </c>
      <c r="BR45" s="2">
        <f t="shared" si="11"/>
        <v>0</v>
      </c>
      <c r="BS45" s="2">
        <f t="shared" si="12"/>
        <v>1</v>
      </c>
      <c r="BT45" s="2">
        <f t="shared" si="13"/>
        <v>0</v>
      </c>
    </row>
    <row r="46" s="2" customFormat="1" spans="1:72">
      <c r="A46" s="8">
        <v>23599.9</v>
      </c>
      <c r="B46" s="8">
        <v>-7916</v>
      </c>
      <c r="C46" s="8">
        <v>16361.77</v>
      </c>
      <c r="D46" s="8">
        <v>17155.1</v>
      </c>
      <c r="E46" s="8">
        <v>0</v>
      </c>
      <c r="F46" s="9">
        <v>-4999</v>
      </c>
      <c r="G46" s="8">
        <v>189.89</v>
      </c>
      <c r="H46" s="8">
        <v>189.89</v>
      </c>
      <c r="I46" s="8">
        <v>194.88</v>
      </c>
      <c r="J46" s="8">
        <v>197.73</v>
      </c>
      <c r="K46" s="8">
        <v>271.1</v>
      </c>
      <c r="L46" s="8">
        <v>272.26</v>
      </c>
      <c r="M46" s="8">
        <v>499.09</v>
      </c>
      <c r="N46" s="8">
        <v>0</v>
      </c>
      <c r="O46" s="8">
        <v>245.2</v>
      </c>
      <c r="P46" s="8">
        <v>333.2</v>
      </c>
      <c r="Q46" s="8">
        <v>105.61</v>
      </c>
      <c r="R46" s="8">
        <v>105.14</v>
      </c>
      <c r="S46" s="8">
        <v>23597.885</v>
      </c>
      <c r="T46" s="8">
        <v>8174.34</v>
      </c>
      <c r="U46" s="8">
        <v>6204.761</v>
      </c>
      <c r="V46" s="8">
        <v>13035.147</v>
      </c>
      <c r="W46" s="8">
        <v>19239.908</v>
      </c>
      <c r="X46" s="8">
        <v>-1130.06</v>
      </c>
      <c r="Y46" s="8">
        <v>49.99</v>
      </c>
      <c r="Z46" s="8">
        <v>21455.133</v>
      </c>
      <c r="AA46" s="8">
        <v>788.555</v>
      </c>
      <c r="AB46" s="8">
        <v>868.94</v>
      </c>
      <c r="AC46" s="8" t="s">
        <v>60</v>
      </c>
      <c r="AD46" s="9">
        <v>-3376.3843</v>
      </c>
      <c r="AE46" s="8">
        <v>0</v>
      </c>
      <c r="AF46" s="8">
        <v>0</v>
      </c>
      <c r="AG46" s="8">
        <v>0</v>
      </c>
      <c r="AH46" s="8">
        <v>0</v>
      </c>
      <c r="AI46" s="8">
        <v>0</v>
      </c>
      <c r="AJ46" s="8">
        <v>0</v>
      </c>
      <c r="AK46" s="8">
        <v>8781</v>
      </c>
      <c r="AL46" s="8">
        <v>26362.5</v>
      </c>
      <c r="AM46" s="8">
        <v>35143.5</v>
      </c>
      <c r="AN46" s="8">
        <v>26525.24</v>
      </c>
      <c r="AO46" s="8">
        <v>6651.21</v>
      </c>
      <c r="AP46" s="8">
        <v>19874.03</v>
      </c>
      <c r="AQ46" s="8">
        <v>0</v>
      </c>
      <c r="AR46" s="8">
        <v>0</v>
      </c>
      <c r="AS46" s="8"/>
      <c r="AT46" s="8"/>
      <c r="AU46" s="8">
        <v>250</v>
      </c>
      <c r="AV46" s="16">
        <v>250</v>
      </c>
      <c r="AW46" s="9">
        <v>0</v>
      </c>
      <c r="AX46" s="9">
        <v>0</v>
      </c>
      <c r="AY46" s="9">
        <v>330</v>
      </c>
      <c r="AZ46" s="20">
        <v>330</v>
      </c>
      <c r="BA46" s="9">
        <v>0</v>
      </c>
      <c r="BB46" s="9">
        <v>0</v>
      </c>
      <c r="BC46" s="8"/>
      <c r="BD46" s="8"/>
      <c r="BE46" s="24">
        <f t="shared" si="0"/>
        <v>0</v>
      </c>
      <c r="BF46" s="24">
        <f t="shared" ref="BF46:BH46" si="100">AH46</f>
        <v>0</v>
      </c>
      <c r="BG46" s="24">
        <f t="shared" si="100"/>
        <v>0</v>
      </c>
      <c r="BH46" s="24">
        <f t="shared" si="100"/>
        <v>0</v>
      </c>
      <c r="BI46" s="2">
        <f t="shared" si="5"/>
        <v>1</v>
      </c>
      <c r="BJ46" s="2">
        <f t="shared" si="6"/>
        <v>0</v>
      </c>
      <c r="BK46" s="2">
        <f t="shared" si="7"/>
        <v>1</v>
      </c>
      <c r="BL46" s="2">
        <f t="shared" si="8"/>
        <v>0</v>
      </c>
      <c r="BM46" s="23">
        <f t="shared" si="2"/>
        <v>0</v>
      </c>
      <c r="BN46" s="23">
        <f t="shared" ref="BN46:BP46" si="101">AE46</f>
        <v>0</v>
      </c>
      <c r="BO46" s="23">
        <f t="shared" si="101"/>
        <v>0</v>
      </c>
      <c r="BP46" s="23">
        <f t="shared" si="101"/>
        <v>0</v>
      </c>
      <c r="BQ46" s="2">
        <f t="shared" si="10"/>
        <v>1</v>
      </c>
      <c r="BR46" s="2">
        <f t="shared" si="11"/>
        <v>0</v>
      </c>
      <c r="BS46" s="2">
        <f t="shared" si="12"/>
        <v>1</v>
      </c>
      <c r="BT46" s="2">
        <f t="shared" si="13"/>
        <v>0</v>
      </c>
    </row>
    <row r="47" s="2" customFormat="1" spans="1:72">
      <c r="A47" s="8">
        <v>23740.11</v>
      </c>
      <c r="B47" s="8">
        <v>-7810</v>
      </c>
      <c r="C47" s="8">
        <v>16570.9</v>
      </c>
      <c r="D47" s="8">
        <v>17282.53</v>
      </c>
      <c r="E47" s="8">
        <v>0</v>
      </c>
      <c r="F47" s="9">
        <v>-4998</v>
      </c>
      <c r="G47" s="8">
        <v>189.89</v>
      </c>
      <c r="H47" s="8">
        <v>189.89</v>
      </c>
      <c r="I47" s="8">
        <v>194.61</v>
      </c>
      <c r="J47" s="8">
        <v>197.62</v>
      </c>
      <c r="K47" s="8">
        <v>271.79</v>
      </c>
      <c r="L47" s="8">
        <v>271.79</v>
      </c>
      <c r="M47" s="8">
        <v>497.45</v>
      </c>
      <c r="N47" s="8">
        <v>0</v>
      </c>
      <c r="O47" s="8">
        <v>245.9</v>
      </c>
      <c r="P47" s="8">
        <v>332.9</v>
      </c>
      <c r="Q47" s="8">
        <v>105.77</v>
      </c>
      <c r="R47" s="8">
        <v>104.98</v>
      </c>
      <c r="S47" s="8">
        <v>23576.66</v>
      </c>
      <c r="T47" s="8">
        <v>7914.858</v>
      </c>
      <c r="U47" s="8">
        <v>6179.515</v>
      </c>
      <c r="V47" s="8">
        <v>13167.837</v>
      </c>
      <c r="W47" s="8">
        <v>19347.352</v>
      </c>
      <c r="X47" s="8">
        <v>-1133.34</v>
      </c>
      <c r="Y47" s="8">
        <v>50.018</v>
      </c>
      <c r="Z47" s="8">
        <v>21438.809</v>
      </c>
      <c r="AA47" s="8">
        <v>592.316</v>
      </c>
      <c r="AB47" s="8">
        <v>875.46</v>
      </c>
      <c r="AC47" s="8" t="s">
        <v>60</v>
      </c>
      <c r="AD47" s="9">
        <v>-3370.9214</v>
      </c>
      <c r="AE47" s="8">
        <v>0</v>
      </c>
      <c r="AF47" s="8">
        <v>0</v>
      </c>
      <c r="AG47" s="8">
        <v>0</v>
      </c>
      <c r="AH47" s="8">
        <v>0</v>
      </c>
      <c r="AI47" s="8">
        <v>0</v>
      </c>
      <c r="AJ47" s="8">
        <v>0</v>
      </c>
      <c r="AK47" s="8">
        <v>8676</v>
      </c>
      <c r="AL47" s="8">
        <v>26491</v>
      </c>
      <c r="AM47" s="8">
        <v>35167</v>
      </c>
      <c r="AN47" s="8">
        <v>26991.66</v>
      </c>
      <c r="AO47" s="8">
        <v>6761.64</v>
      </c>
      <c r="AP47" s="8">
        <v>20230.02</v>
      </c>
      <c r="AQ47" s="8">
        <v>0</v>
      </c>
      <c r="AR47" s="8">
        <v>0</v>
      </c>
      <c r="AS47" s="8"/>
      <c r="AT47" s="8"/>
      <c r="AU47" s="8">
        <v>250</v>
      </c>
      <c r="AV47" s="16">
        <v>250</v>
      </c>
      <c r="AW47" s="9">
        <v>0</v>
      </c>
      <c r="AX47" s="9">
        <v>0</v>
      </c>
      <c r="AY47" s="9">
        <v>330</v>
      </c>
      <c r="AZ47" s="20">
        <v>330</v>
      </c>
      <c r="BA47" s="9">
        <v>0</v>
      </c>
      <c r="BB47" s="9">
        <v>0</v>
      </c>
      <c r="BC47" s="8"/>
      <c r="BD47" s="8"/>
      <c r="BE47" s="24">
        <f t="shared" si="0"/>
        <v>0</v>
      </c>
      <c r="BF47" s="24">
        <f t="shared" ref="BF47:BH47" si="102">AH47</f>
        <v>0</v>
      </c>
      <c r="BG47" s="24">
        <f t="shared" si="102"/>
        <v>0</v>
      </c>
      <c r="BH47" s="24">
        <f t="shared" si="102"/>
        <v>0</v>
      </c>
      <c r="BI47" s="2">
        <f t="shared" si="5"/>
        <v>1</v>
      </c>
      <c r="BJ47" s="2">
        <f t="shared" si="6"/>
        <v>0</v>
      </c>
      <c r="BK47" s="2">
        <f t="shared" si="7"/>
        <v>1</v>
      </c>
      <c r="BL47" s="2">
        <f t="shared" si="8"/>
        <v>0</v>
      </c>
      <c r="BM47" s="23">
        <f t="shared" si="2"/>
        <v>0</v>
      </c>
      <c r="BN47" s="23">
        <f t="shared" ref="BN47:BP47" si="103">AE47</f>
        <v>0</v>
      </c>
      <c r="BO47" s="23">
        <f t="shared" si="103"/>
        <v>0</v>
      </c>
      <c r="BP47" s="23">
        <f t="shared" si="103"/>
        <v>0</v>
      </c>
      <c r="BQ47" s="2">
        <f t="shared" si="10"/>
        <v>1</v>
      </c>
      <c r="BR47" s="2">
        <f t="shared" si="11"/>
        <v>0</v>
      </c>
      <c r="BS47" s="2">
        <f t="shared" si="12"/>
        <v>1</v>
      </c>
      <c r="BT47" s="2">
        <f t="shared" si="13"/>
        <v>0</v>
      </c>
    </row>
    <row r="48" s="2" customFormat="1" spans="1:72">
      <c r="A48" s="8">
        <v>23398.32</v>
      </c>
      <c r="B48" s="8">
        <v>-7705</v>
      </c>
      <c r="C48" s="8">
        <v>16445.68</v>
      </c>
      <c r="D48" s="8">
        <v>16839.56</v>
      </c>
      <c r="E48" s="8">
        <v>0</v>
      </c>
      <c r="F48" s="9">
        <v>-4998</v>
      </c>
      <c r="G48" s="8">
        <v>189.05</v>
      </c>
      <c r="H48" s="8">
        <v>189.89</v>
      </c>
      <c r="I48" s="8">
        <v>194.87</v>
      </c>
      <c r="J48" s="8">
        <v>196.88</v>
      </c>
      <c r="K48" s="8">
        <v>271.33</v>
      </c>
      <c r="L48" s="8">
        <v>270.86</v>
      </c>
      <c r="M48" s="8">
        <v>499.91</v>
      </c>
      <c r="N48" s="8">
        <v>0</v>
      </c>
      <c r="O48" s="8">
        <v>248.1</v>
      </c>
      <c r="P48" s="8">
        <v>333.3</v>
      </c>
      <c r="Q48" s="8">
        <v>104.61</v>
      </c>
      <c r="R48" s="8">
        <v>104.98</v>
      </c>
      <c r="S48" s="8">
        <v>23400.467</v>
      </c>
      <c r="T48" s="8">
        <v>7816.646</v>
      </c>
      <c r="U48" s="8">
        <v>6134.199</v>
      </c>
      <c r="V48" s="8">
        <v>13040.817</v>
      </c>
      <c r="W48" s="8">
        <v>19175.016</v>
      </c>
      <c r="X48" s="8">
        <v>-1122.95</v>
      </c>
      <c r="Y48" s="8">
        <v>49.989</v>
      </c>
      <c r="Z48" s="8">
        <v>21363.047</v>
      </c>
      <c r="AA48" s="8">
        <v>653.504</v>
      </c>
      <c r="AB48" s="8">
        <v>866</v>
      </c>
      <c r="AC48" s="8" t="s">
        <v>60</v>
      </c>
      <c r="AD48" s="9">
        <v>-3367.8398</v>
      </c>
      <c r="AE48" s="8">
        <v>0</v>
      </c>
      <c r="AF48" s="8">
        <v>0</v>
      </c>
      <c r="AG48" s="8">
        <v>0</v>
      </c>
      <c r="AH48" s="8">
        <v>0</v>
      </c>
      <c r="AI48" s="8">
        <v>0</v>
      </c>
      <c r="AJ48" s="8">
        <v>0</v>
      </c>
      <c r="AK48" s="8">
        <v>8571</v>
      </c>
      <c r="AL48" s="8">
        <v>26266.2</v>
      </c>
      <c r="AM48" s="8">
        <v>34837.2</v>
      </c>
      <c r="AN48" s="8">
        <v>27375.12</v>
      </c>
      <c r="AO48" s="8">
        <v>6882.93</v>
      </c>
      <c r="AP48" s="8">
        <v>20492.19</v>
      </c>
      <c r="AQ48" s="8">
        <v>0</v>
      </c>
      <c r="AR48" s="8">
        <v>0</v>
      </c>
      <c r="AS48" s="8"/>
      <c r="AT48" s="8"/>
      <c r="AU48" s="8">
        <v>250</v>
      </c>
      <c r="AV48" s="16">
        <v>250</v>
      </c>
      <c r="AW48" s="9">
        <v>0</v>
      </c>
      <c r="AX48" s="9">
        <v>0</v>
      </c>
      <c r="AY48" s="9">
        <v>330</v>
      </c>
      <c r="AZ48" s="20">
        <v>330</v>
      </c>
      <c r="BA48" s="9">
        <v>0</v>
      </c>
      <c r="BB48" s="9">
        <v>0</v>
      </c>
      <c r="BC48" s="8"/>
      <c r="BD48" s="8"/>
      <c r="BE48" s="24">
        <f t="shared" si="0"/>
        <v>0</v>
      </c>
      <c r="BF48" s="24">
        <f t="shared" ref="BF48:BH48" si="104">AH48</f>
        <v>0</v>
      </c>
      <c r="BG48" s="24">
        <f t="shared" si="104"/>
        <v>0</v>
      </c>
      <c r="BH48" s="24">
        <f t="shared" si="104"/>
        <v>0</v>
      </c>
      <c r="BI48" s="2">
        <f t="shared" si="5"/>
        <v>1</v>
      </c>
      <c r="BJ48" s="2">
        <f t="shared" si="6"/>
        <v>0</v>
      </c>
      <c r="BK48" s="2">
        <f t="shared" si="7"/>
        <v>1</v>
      </c>
      <c r="BL48" s="2">
        <f t="shared" si="8"/>
        <v>0</v>
      </c>
      <c r="BM48" s="23">
        <f t="shared" si="2"/>
        <v>0</v>
      </c>
      <c r="BN48" s="23">
        <f t="shared" ref="BN48:BP48" si="105">AE48</f>
        <v>0</v>
      </c>
      <c r="BO48" s="23">
        <f t="shared" si="105"/>
        <v>0</v>
      </c>
      <c r="BP48" s="23">
        <f t="shared" si="105"/>
        <v>0</v>
      </c>
      <c r="BQ48" s="2">
        <f t="shared" si="10"/>
        <v>1</v>
      </c>
      <c r="BR48" s="2">
        <f t="shared" si="11"/>
        <v>0</v>
      </c>
      <c r="BS48" s="2">
        <f t="shared" si="12"/>
        <v>1</v>
      </c>
      <c r="BT48" s="2">
        <f t="shared" si="13"/>
        <v>0</v>
      </c>
    </row>
    <row r="49" s="2" customFormat="1" spans="1:72">
      <c r="A49" s="8">
        <v>22816.09</v>
      </c>
      <c r="B49" s="8">
        <v>-7600</v>
      </c>
      <c r="C49" s="8">
        <v>16250.38</v>
      </c>
      <c r="D49" s="8">
        <v>16164.45</v>
      </c>
      <c r="E49" s="8">
        <v>0</v>
      </c>
      <c r="F49" s="9">
        <v>-4998</v>
      </c>
      <c r="G49" s="8">
        <v>189.89</v>
      </c>
      <c r="H49" s="8">
        <v>189.89</v>
      </c>
      <c r="I49" s="8">
        <v>194.73</v>
      </c>
      <c r="J49" s="8">
        <v>196.15</v>
      </c>
      <c r="K49" s="8">
        <v>270.86</v>
      </c>
      <c r="L49" s="8">
        <v>271.79</v>
      </c>
      <c r="M49" s="8">
        <v>499.5</v>
      </c>
      <c r="N49" s="8">
        <v>0</v>
      </c>
      <c r="O49" s="8">
        <v>246.8</v>
      </c>
      <c r="P49" s="8">
        <v>331.7</v>
      </c>
      <c r="Q49" s="8">
        <v>105.61</v>
      </c>
      <c r="R49" s="8">
        <v>104.77</v>
      </c>
      <c r="S49" s="8">
        <v>22947.953</v>
      </c>
      <c r="T49" s="8">
        <v>7413.949</v>
      </c>
      <c r="U49" s="8">
        <v>5827.347</v>
      </c>
      <c r="V49" s="8">
        <v>12790.025</v>
      </c>
      <c r="W49" s="8">
        <v>18617.373</v>
      </c>
      <c r="X49" s="8">
        <v>-1126.8</v>
      </c>
      <c r="Y49" s="8">
        <v>50.035</v>
      </c>
      <c r="Z49" s="8">
        <v>21500.219</v>
      </c>
      <c r="AA49" s="8">
        <v>691.695</v>
      </c>
      <c r="AB49" s="8">
        <v>843.99</v>
      </c>
      <c r="AC49" s="8" t="s">
        <v>60</v>
      </c>
      <c r="AD49" s="9">
        <v>-3365.8787</v>
      </c>
      <c r="AE49" s="8">
        <v>0</v>
      </c>
      <c r="AF49" s="8">
        <v>0</v>
      </c>
      <c r="AG49" s="8">
        <v>0</v>
      </c>
      <c r="AH49" s="8">
        <v>0</v>
      </c>
      <c r="AI49" s="8">
        <v>0</v>
      </c>
      <c r="AJ49" s="8">
        <v>0</v>
      </c>
      <c r="AK49" s="8">
        <v>8466</v>
      </c>
      <c r="AL49" s="8">
        <v>25527.7</v>
      </c>
      <c r="AM49" s="8">
        <v>33993.7</v>
      </c>
      <c r="AN49" s="8">
        <v>27653.44</v>
      </c>
      <c r="AO49" s="8">
        <v>6992.88</v>
      </c>
      <c r="AP49" s="8">
        <v>20660.56</v>
      </c>
      <c r="AQ49" s="8">
        <v>0</v>
      </c>
      <c r="AR49" s="8">
        <v>0</v>
      </c>
      <c r="AS49" s="8"/>
      <c r="AT49" s="8"/>
      <c r="AU49" s="8">
        <v>250</v>
      </c>
      <c r="AV49" s="16">
        <v>250</v>
      </c>
      <c r="AW49" s="9">
        <v>0</v>
      </c>
      <c r="AX49" s="9">
        <v>0</v>
      </c>
      <c r="AY49" s="9">
        <v>330</v>
      </c>
      <c r="AZ49" s="20">
        <v>330</v>
      </c>
      <c r="BA49" s="9">
        <v>0</v>
      </c>
      <c r="BB49" s="9">
        <v>0</v>
      </c>
      <c r="BC49" s="8"/>
      <c r="BD49" s="8"/>
      <c r="BE49" s="24">
        <f t="shared" si="0"/>
        <v>0</v>
      </c>
      <c r="BF49" s="24">
        <f t="shared" ref="BF49:BH49" si="106">AH49</f>
        <v>0</v>
      </c>
      <c r="BG49" s="24">
        <f t="shared" si="106"/>
        <v>0</v>
      </c>
      <c r="BH49" s="24">
        <f t="shared" si="106"/>
        <v>0</v>
      </c>
      <c r="BI49" s="2">
        <f t="shared" si="5"/>
        <v>1</v>
      </c>
      <c r="BJ49" s="2">
        <f t="shared" si="6"/>
        <v>0</v>
      </c>
      <c r="BK49" s="2">
        <f t="shared" si="7"/>
        <v>1</v>
      </c>
      <c r="BL49" s="2">
        <f t="shared" si="8"/>
        <v>0</v>
      </c>
      <c r="BM49" s="23">
        <f t="shared" si="2"/>
        <v>0</v>
      </c>
      <c r="BN49" s="23">
        <f t="shared" ref="BN49:BP49" si="107">AE49</f>
        <v>0</v>
      </c>
      <c r="BO49" s="23">
        <f t="shared" si="107"/>
        <v>0</v>
      </c>
      <c r="BP49" s="23">
        <f t="shared" si="107"/>
        <v>0</v>
      </c>
      <c r="BQ49" s="2">
        <f t="shared" si="10"/>
        <v>1</v>
      </c>
      <c r="BR49" s="2">
        <f t="shared" si="11"/>
        <v>0</v>
      </c>
      <c r="BS49" s="2">
        <f t="shared" si="12"/>
        <v>1</v>
      </c>
      <c r="BT49" s="2">
        <f t="shared" si="13"/>
        <v>0</v>
      </c>
    </row>
    <row r="50" s="2" customFormat="1" spans="1:72">
      <c r="A50" s="8">
        <v>22662.15</v>
      </c>
      <c r="B50" s="8">
        <v>-7494</v>
      </c>
      <c r="C50" s="8">
        <v>16223.59</v>
      </c>
      <c r="D50" s="8">
        <v>16744.77</v>
      </c>
      <c r="E50" s="8">
        <v>0</v>
      </c>
      <c r="F50" s="9">
        <v>-4998</v>
      </c>
      <c r="G50" s="8">
        <v>189.89</v>
      </c>
      <c r="H50" s="8">
        <v>189.05</v>
      </c>
      <c r="I50" s="8">
        <v>194.54</v>
      </c>
      <c r="J50" s="8">
        <v>197.11</v>
      </c>
      <c r="K50" s="8">
        <v>270.4</v>
      </c>
      <c r="L50" s="8">
        <v>271.1</v>
      </c>
      <c r="M50" s="8">
        <v>500.32</v>
      </c>
      <c r="N50" s="8">
        <v>0</v>
      </c>
      <c r="O50" s="8">
        <v>248.4</v>
      </c>
      <c r="P50" s="8">
        <v>332.9</v>
      </c>
      <c r="Q50" s="8">
        <v>105.45</v>
      </c>
      <c r="R50" s="8">
        <v>105.03</v>
      </c>
      <c r="S50" s="8">
        <v>22834.33</v>
      </c>
      <c r="T50" s="8">
        <v>7688.979</v>
      </c>
      <c r="U50" s="8">
        <v>5804.09</v>
      </c>
      <c r="V50" s="8">
        <v>12529.23</v>
      </c>
      <c r="W50" s="8">
        <v>18333.319</v>
      </c>
      <c r="X50" s="8">
        <v>-1115.05</v>
      </c>
      <c r="Y50" s="8">
        <v>49.978</v>
      </c>
      <c r="Z50" s="8">
        <v>21432.004</v>
      </c>
      <c r="AA50" s="8">
        <v>757.131</v>
      </c>
      <c r="AB50" s="8">
        <v>832.68</v>
      </c>
      <c r="AC50" s="8" t="s">
        <v>60</v>
      </c>
      <c r="AD50" s="9">
        <v>-3360.976</v>
      </c>
      <c r="AE50" s="8">
        <v>0</v>
      </c>
      <c r="AF50" s="8">
        <v>0</v>
      </c>
      <c r="AG50" s="8">
        <v>0</v>
      </c>
      <c r="AH50" s="8">
        <v>0</v>
      </c>
      <c r="AI50" s="8">
        <v>0</v>
      </c>
      <c r="AJ50" s="8">
        <v>0</v>
      </c>
      <c r="AK50" s="8">
        <v>8360</v>
      </c>
      <c r="AL50" s="8">
        <v>24692.9</v>
      </c>
      <c r="AM50" s="8">
        <v>33052.9</v>
      </c>
      <c r="AN50" s="8">
        <v>27817.5</v>
      </c>
      <c r="AO50" s="8">
        <v>7095.47</v>
      </c>
      <c r="AP50" s="8">
        <v>20722.03</v>
      </c>
      <c r="AQ50" s="8">
        <v>0</v>
      </c>
      <c r="AR50" s="8">
        <v>0</v>
      </c>
      <c r="AS50" s="8"/>
      <c r="AT50" s="8"/>
      <c r="AU50" s="8">
        <v>250</v>
      </c>
      <c r="AV50" s="16">
        <v>250</v>
      </c>
      <c r="AW50" s="9">
        <v>0</v>
      </c>
      <c r="AX50" s="9">
        <v>0</v>
      </c>
      <c r="AY50" s="9">
        <v>330</v>
      </c>
      <c r="AZ50" s="20">
        <v>330</v>
      </c>
      <c r="BA50" s="9">
        <v>0</v>
      </c>
      <c r="BB50" s="9">
        <v>0</v>
      </c>
      <c r="BC50" s="8"/>
      <c r="BD50" s="8"/>
      <c r="BE50" s="24">
        <f t="shared" si="0"/>
        <v>0</v>
      </c>
      <c r="BF50" s="24">
        <f t="shared" ref="BF50:BH50" si="108">AH50</f>
        <v>0</v>
      </c>
      <c r="BG50" s="24">
        <f t="shared" si="108"/>
        <v>0</v>
      </c>
      <c r="BH50" s="24">
        <f t="shared" si="108"/>
        <v>0</v>
      </c>
      <c r="BI50" s="2">
        <f t="shared" si="5"/>
        <v>1</v>
      </c>
      <c r="BJ50" s="2">
        <f t="shared" si="6"/>
        <v>0</v>
      </c>
      <c r="BK50" s="2">
        <f t="shared" si="7"/>
        <v>1</v>
      </c>
      <c r="BL50" s="2">
        <f t="shared" si="8"/>
        <v>0</v>
      </c>
      <c r="BM50" s="23">
        <f t="shared" si="2"/>
        <v>0</v>
      </c>
      <c r="BN50" s="23">
        <f t="shared" ref="BN50:BP50" si="109">AE50</f>
        <v>0</v>
      </c>
      <c r="BO50" s="23">
        <f t="shared" si="109"/>
        <v>0</v>
      </c>
      <c r="BP50" s="23">
        <f t="shared" si="109"/>
        <v>0</v>
      </c>
      <c r="BQ50" s="2">
        <f t="shared" si="10"/>
        <v>1</v>
      </c>
      <c r="BR50" s="2">
        <f t="shared" si="11"/>
        <v>0</v>
      </c>
      <c r="BS50" s="2">
        <f t="shared" si="12"/>
        <v>1</v>
      </c>
      <c r="BT50" s="2">
        <f t="shared" si="13"/>
        <v>0</v>
      </c>
    </row>
    <row r="51" s="2" customFormat="1" spans="1:72">
      <c r="A51" s="8">
        <v>22424.51</v>
      </c>
      <c r="B51" s="8">
        <v>-7705</v>
      </c>
      <c r="C51" s="8">
        <v>16147.59</v>
      </c>
      <c r="D51" s="8">
        <v>16981.26</v>
      </c>
      <c r="E51" s="8">
        <v>0</v>
      </c>
      <c r="F51" s="9">
        <v>-5000</v>
      </c>
      <c r="G51" s="8">
        <v>189.89</v>
      </c>
      <c r="H51" s="8">
        <v>189.89</v>
      </c>
      <c r="I51" s="8">
        <v>195.01</v>
      </c>
      <c r="J51" s="8">
        <v>198.15</v>
      </c>
      <c r="K51" s="8">
        <v>269</v>
      </c>
      <c r="L51" s="8">
        <v>271.79</v>
      </c>
      <c r="M51" s="8">
        <v>499.09</v>
      </c>
      <c r="N51" s="8">
        <v>0</v>
      </c>
      <c r="O51" s="8">
        <v>248</v>
      </c>
      <c r="P51" s="8">
        <v>329.5</v>
      </c>
      <c r="Q51" s="8">
        <v>105.14</v>
      </c>
      <c r="R51" s="8">
        <v>104.98</v>
      </c>
      <c r="S51" s="8">
        <v>22416.84</v>
      </c>
      <c r="T51" s="8">
        <v>7695.941</v>
      </c>
      <c r="U51" s="8">
        <v>5541.75</v>
      </c>
      <c r="V51" s="8">
        <v>12431.682</v>
      </c>
      <c r="W51" s="8">
        <v>17973.432</v>
      </c>
      <c r="X51" s="8">
        <v>-1111.94</v>
      </c>
      <c r="Y51" s="8">
        <v>49.984</v>
      </c>
      <c r="Z51" s="8">
        <v>21330.44</v>
      </c>
      <c r="AA51" s="8">
        <v>753.693</v>
      </c>
      <c r="AB51" s="8">
        <v>825.82</v>
      </c>
      <c r="AC51" s="8" t="s">
        <v>60</v>
      </c>
      <c r="AD51" s="9">
        <v>-3370.7812</v>
      </c>
      <c r="AE51" s="8">
        <v>0</v>
      </c>
      <c r="AF51" s="8">
        <v>0</v>
      </c>
      <c r="AG51" s="8">
        <v>0</v>
      </c>
      <c r="AH51" s="8">
        <v>0</v>
      </c>
      <c r="AI51" s="8">
        <v>0</v>
      </c>
      <c r="AJ51" s="8">
        <v>0</v>
      </c>
      <c r="AK51" s="8">
        <v>8594</v>
      </c>
      <c r="AL51" s="8">
        <v>23697.5</v>
      </c>
      <c r="AM51" s="8">
        <v>32291.5</v>
      </c>
      <c r="AN51" s="8">
        <v>27938.39</v>
      </c>
      <c r="AO51" s="8">
        <v>7190.77</v>
      </c>
      <c r="AP51" s="8">
        <v>20747.62</v>
      </c>
      <c r="AQ51" s="8">
        <v>0</v>
      </c>
      <c r="AR51" s="8">
        <v>0</v>
      </c>
      <c r="AS51" s="8"/>
      <c r="AT51" s="8"/>
      <c r="AU51" s="8">
        <v>250</v>
      </c>
      <c r="AV51" s="16">
        <v>250</v>
      </c>
      <c r="AW51" s="9">
        <v>0</v>
      </c>
      <c r="AX51" s="9">
        <v>0</v>
      </c>
      <c r="AY51" s="9">
        <v>330</v>
      </c>
      <c r="AZ51" s="20">
        <v>330</v>
      </c>
      <c r="BA51" s="9">
        <v>0</v>
      </c>
      <c r="BB51" s="9">
        <v>0</v>
      </c>
      <c r="BC51" s="8"/>
      <c r="BD51" s="8"/>
      <c r="BE51" s="24">
        <f t="shared" si="0"/>
        <v>0</v>
      </c>
      <c r="BF51" s="24">
        <f t="shared" ref="BF51:BH51" si="110">AH51</f>
        <v>0</v>
      </c>
      <c r="BG51" s="24">
        <f t="shared" si="110"/>
        <v>0</v>
      </c>
      <c r="BH51" s="24">
        <f t="shared" si="110"/>
        <v>0</v>
      </c>
      <c r="BI51" s="2">
        <f t="shared" si="5"/>
        <v>1</v>
      </c>
      <c r="BJ51" s="2">
        <f t="shared" si="6"/>
        <v>0</v>
      </c>
      <c r="BK51" s="2">
        <f t="shared" si="7"/>
        <v>1</v>
      </c>
      <c r="BL51" s="2">
        <f t="shared" si="8"/>
        <v>0</v>
      </c>
      <c r="BM51" s="23">
        <f t="shared" si="2"/>
        <v>0</v>
      </c>
      <c r="BN51" s="23">
        <f t="shared" ref="BN51:BP51" si="111">AE51</f>
        <v>0</v>
      </c>
      <c r="BO51" s="23">
        <f t="shared" si="111"/>
        <v>0</v>
      </c>
      <c r="BP51" s="23">
        <f t="shared" si="111"/>
        <v>0</v>
      </c>
      <c r="BQ51" s="2">
        <f t="shared" si="10"/>
        <v>1</v>
      </c>
      <c r="BR51" s="2">
        <f t="shared" si="11"/>
        <v>0</v>
      </c>
      <c r="BS51" s="2">
        <f t="shared" si="12"/>
        <v>1</v>
      </c>
      <c r="BT51" s="2">
        <f t="shared" si="13"/>
        <v>0</v>
      </c>
    </row>
    <row r="52" s="2" customFormat="1" spans="1:72">
      <c r="A52" s="8">
        <v>21813.71</v>
      </c>
      <c r="B52" s="8">
        <v>-7917</v>
      </c>
      <c r="C52" s="8">
        <v>16005.63</v>
      </c>
      <c r="D52" s="8">
        <v>16578.78</v>
      </c>
      <c r="E52" s="8">
        <v>0</v>
      </c>
      <c r="F52" s="9">
        <v>-5000</v>
      </c>
      <c r="G52" s="8">
        <v>189.89</v>
      </c>
      <c r="H52" s="8">
        <v>189.05</v>
      </c>
      <c r="I52" s="8">
        <v>194.95</v>
      </c>
      <c r="J52" s="8">
        <v>197.2</v>
      </c>
      <c r="K52" s="8">
        <v>271.79</v>
      </c>
      <c r="L52" s="8">
        <v>272.26</v>
      </c>
      <c r="M52" s="8">
        <v>499.5</v>
      </c>
      <c r="N52" s="8">
        <v>0</v>
      </c>
      <c r="O52" s="8">
        <v>249.3</v>
      </c>
      <c r="P52" s="8">
        <v>330.9</v>
      </c>
      <c r="Q52" s="8">
        <v>105.19</v>
      </c>
      <c r="R52" s="8">
        <v>104.71</v>
      </c>
      <c r="S52" s="8">
        <v>21784.484</v>
      </c>
      <c r="T52" s="8">
        <v>8018.408</v>
      </c>
      <c r="U52" s="8">
        <v>5335.167</v>
      </c>
      <c r="V52" s="8">
        <v>12122.635</v>
      </c>
      <c r="W52" s="8">
        <v>17457.802</v>
      </c>
      <c r="X52" s="8">
        <v>-1103.02</v>
      </c>
      <c r="Y52" s="8">
        <v>49.969</v>
      </c>
      <c r="Z52" s="8">
        <v>21322.973</v>
      </c>
      <c r="AA52" s="8">
        <v>704.523</v>
      </c>
      <c r="AB52" s="8">
        <v>825.74</v>
      </c>
      <c r="AC52" s="8" t="s">
        <v>60</v>
      </c>
      <c r="AD52" s="9">
        <v>-3369.8008</v>
      </c>
      <c r="AE52" s="8">
        <v>0</v>
      </c>
      <c r="AF52" s="8">
        <v>0</v>
      </c>
      <c r="AG52" s="8">
        <v>0</v>
      </c>
      <c r="AH52" s="8">
        <v>0</v>
      </c>
      <c r="AI52" s="8">
        <v>0</v>
      </c>
      <c r="AJ52" s="8">
        <v>0</v>
      </c>
      <c r="AK52" s="8">
        <v>8830</v>
      </c>
      <c r="AL52" s="8">
        <v>23023.2</v>
      </c>
      <c r="AM52" s="8">
        <v>31853.2</v>
      </c>
      <c r="AN52" s="8">
        <v>27928.98</v>
      </c>
      <c r="AO52" s="8">
        <v>7284.19</v>
      </c>
      <c r="AP52" s="8">
        <v>20644.79</v>
      </c>
      <c r="AQ52" s="8">
        <v>0</v>
      </c>
      <c r="AR52" s="8">
        <v>0</v>
      </c>
      <c r="AS52" s="8"/>
      <c r="AT52" s="8"/>
      <c r="AU52" s="8">
        <v>250</v>
      </c>
      <c r="AV52" s="16">
        <v>250</v>
      </c>
      <c r="AW52" s="9">
        <v>0</v>
      </c>
      <c r="AX52" s="9">
        <v>0</v>
      </c>
      <c r="AY52" s="9">
        <v>330</v>
      </c>
      <c r="AZ52" s="20">
        <v>330</v>
      </c>
      <c r="BA52" s="9">
        <v>0</v>
      </c>
      <c r="BB52" s="9">
        <v>0</v>
      </c>
      <c r="BC52" s="8"/>
      <c r="BD52" s="8"/>
      <c r="BE52" s="24">
        <f t="shared" si="0"/>
        <v>0</v>
      </c>
      <c r="BF52" s="24">
        <f t="shared" ref="BF52:BH52" si="112">AH52</f>
        <v>0</v>
      </c>
      <c r="BG52" s="24">
        <f t="shared" si="112"/>
        <v>0</v>
      </c>
      <c r="BH52" s="24">
        <f t="shared" si="112"/>
        <v>0</v>
      </c>
      <c r="BI52" s="2">
        <f t="shared" si="5"/>
        <v>1</v>
      </c>
      <c r="BJ52" s="2">
        <f t="shared" si="6"/>
        <v>0</v>
      </c>
      <c r="BK52" s="2">
        <f t="shared" si="7"/>
        <v>1</v>
      </c>
      <c r="BL52" s="2">
        <f t="shared" si="8"/>
        <v>0</v>
      </c>
      <c r="BM52" s="23">
        <f t="shared" si="2"/>
        <v>0</v>
      </c>
      <c r="BN52" s="23">
        <f t="shared" ref="BN52:BP52" si="113">AE52</f>
        <v>0</v>
      </c>
      <c r="BO52" s="23">
        <f t="shared" si="113"/>
        <v>0</v>
      </c>
      <c r="BP52" s="23">
        <f t="shared" si="113"/>
        <v>0</v>
      </c>
      <c r="BQ52" s="2">
        <f t="shared" si="10"/>
        <v>1</v>
      </c>
      <c r="BR52" s="2">
        <f t="shared" si="11"/>
        <v>0</v>
      </c>
      <c r="BS52" s="2">
        <f t="shared" si="12"/>
        <v>1</v>
      </c>
      <c r="BT52" s="2">
        <f t="shared" si="13"/>
        <v>0</v>
      </c>
    </row>
    <row r="53" s="2" customFormat="1" spans="1:72">
      <c r="A53" s="8">
        <v>21549.7</v>
      </c>
      <c r="B53" s="8">
        <v>-8128</v>
      </c>
      <c r="C53" s="8">
        <v>15842.61</v>
      </c>
      <c r="D53" s="8">
        <v>16511.72</v>
      </c>
      <c r="E53" s="8">
        <v>0</v>
      </c>
      <c r="F53" s="9">
        <v>-5000</v>
      </c>
      <c r="G53" s="8">
        <v>189.89</v>
      </c>
      <c r="H53" s="8">
        <v>189.89</v>
      </c>
      <c r="I53" s="8">
        <v>194.48</v>
      </c>
      <c r="J53" s="8">
        <v>197.14</v>
      </c>
      <c r="K53" s="8">
        <v>271.33</v>
      </c>
      <c r="L53" s="8">
        <v>270.86</v>
      </c>
      <c r="M53" s="8">
        <v>499.5</v>
      </c>
      <c r="N53" s="8">
        <v>0</v>
      </c>
      <c r="O53" s="8">
        <v>247.7</v>
      </c>
      <c r="P53" s="8">
        <v>330.5</v>
      </c>
      <c r="Q53" s="8">
        <v>105.29</v>
      </c>
      <c r="R53" s="8">
        <v>104.92</v>
      </c>
      <c r="S53" s="8">
        <v>21572.96</v>
      </c>
      <c r="T53" s="8">
        <v>8249.055</v>
      </c>
      <c r="U53" s="8">
        <v>5261.993</v>
      </c>
      <c r="V53" s="8">
        <v>11928.1</v>
      </c>
      <c r="W53" s="8">
        <v>17190.094</v>
      </c>
      <c r="X53" s="8">
        <v>-1101.13</v>
      </c>
      <c r="Y53" s="8">
        <v>49.989</v>
      </c>
      <c r="Z53" s="8">
        <v>21220.352</v>
      </c>
      <c r="AA53" s="8">
        <v>850.945</v>
      </c>
      <c r="AB53" s="8">
        <v>830.78</v>
      </c>
      <c r="AC53" s="8" t="s">
        <v>60</v>
      </c>
      <c r="AD53" s="9">
        <v>-3370.7812</v>
      </c>
      <c r="AE53" s="8">
        <v>0</v>
      </c>
      <c r="AF53" s="8">
        <v>0</v>
      </c>
      <c r="AG53" s="8">
        <v>0</v>
      </c>
      <c r="AH53" s="8">
        <v>0</v>
      </c>
      <c r="AI53" s="8">
        <v>0</v>
      </c>
      <c r="AJ53" s="8">
        <v>0</v>
      </c>
      <c r="AK53" s="8">
        <v>9066</v>
      </c>
      <c r="AL53" s="8">
        <v>22573.7</v>
      </c>
      <c r="AM53" s="8">
        <v>31639.7</v>
      </c>
      <c r="AN53" s="8">
        <v>27844.41</v>
      </c>
      <c r="AO53" s="8">
        <v>7367.86</v>
      </c>
      <c r="AP53" s="8">
        <v>20476.55</v>
      </c>
      <c r="AQ53" s="8">
        <v>0</v>
      </c>
      <c r="AR53" s="8">
        <v>0</v>
      </c>
      <c r="AS53" s="8"/>
      <c r="AT53" s="8"/>
      <c r="AU53" s="8">
        <v>250</v>
      </c>
      <c r="AV53" s="16">
        <v>250</v>
      </c>
      <c r="AW53" s="9">
        <v>0</v>
      </c>
      <c r="AX53" s="9">
        <v>0</v>
      </c>
      <c r="AY53" s="9">
        <v>330</v>
      </c>
      <c r="AZ53" s="20">
        <v>330</v>
      </c>
      <c r="BA53" s="9">
        <v>0</v>
      </c>
      <c r="BB53" s="9">
        <v>0</v>
      </c>
      <c r="BC53" s="8"/>
      <c r="BD53" s="8"/>
      <c r="BE53" s="24">
        <f t="shared" si="0"/>
        <v>0</v>
      </c>
      <c r="BF53" s="24">
        <f t="shared" ref="BF53:BH53" si="114">AH53</f>
        <v>0</v>
      </c>
      <c r="BG53" s="24">
        <f t="shared" si="114"/>
        <v>0</v>
      </c>
      <c r="BH53" s="24">
        <f t="shared" si="114"/>
        <v>0</v>
      </c>
      <c r="BI53" s="2">
        <f t="shared" si="5"/>
        <v>1</v>
      </c>
      <c r="BJ53" s="2">
        <f t="shared" si="6"/>
        <v>0</v>
      </c>
      <c r="BK53" s="2">
        <f t="shared" si="7"/>
        <v>1</v>
      </c>
      <c r="BL53" s="2">
        <f t="shared" si="8"/>
        <v>0</v>
      </c>
      <c r="BM53" s="23">
        <f t="shared" si="2"/>
        <v>0</v>
      </c>
      <c r="BN53" s="23">
        <f t="shared" ref="BN53:BP53" si="115">AE53</f>
        <v>0</v>
      </c>
      <c r="BO53" s="23">
        <f t="shared" si="115"/>
        <v>0</v>
      </c>
      <c r="BP53" s="23">
        <f t="shared" si="115"/>
        <v>0</v>
      </c>
      <c r="BQ53" s="2">
        <f t="shared" si="10"/>
        <v>1</v>
      </c>
      <c r="BR53" s="2">
        <f t="shared" si="11"/>
        <v>0</v>
      </c>
      <c r="BS53" s="2">
        <f t="shared" si="12"/>
        <v>1</v>
      </c>
      <c r="BT53" s="2">
        <f t="shared" si="13"/>
        <v>0</v>
      </c>
    </row>
    <row r="54" s="2" customFormat="1" spans="1:72">
      <c r="A54" s="8">
        <v>21342.85</v>
      </c>
      <c r="B54" s="8">
        <v>-8335</v>
      </c>
      <c r="C54" s="8">
        <v>15737.64</v>
      </c>
      <c r="D54" s="8">
        <v>16465.15</v>
      </c>
      <c r="E54" s="8">
        <v>0</v>
      </c>
      <c r="F54" s="9">
        <v>-5000</v>
      </c>
      <c r="G54" s="8">
        <v>189.05</v>
      </c>
      <c r="H54" s="8">
        <v>189.05</v>
      </c>
      <c r="I54" s="8">
        <v>195.06</v>
      </c>
      <c r="J54" s="8">
        <v>197.37</v>
      </c>
      <c r="K54" s="8">
        <v>270.86</v>
      </c>
      <c r="L54" s="8">
        <v>272.26</v>
      </c>
      <c r="M54" s="8">
        <v>502.79</v>
      </c>
      <c r="N54" s="8">
        <v>0</v>
      </c>
      <c r="O54" s="8">
        <v>248.3</v>
      </c>
      <c r="P54" s="8">
        <v>330.4</v>
      </c>
      <c r="Q54" s="8">
        <v>105.35</v>
      </c>
      <c r="R54" s="8">
        <v>104.77</v>
      </c>
      <c r="S54" s="8">
        <v>21342.35</v>
      </c>
      <c r="T54" s="8">
        <v>8508.674</v>
      </c>
      <c r="U54" s="8">
        <v>5109.19</v>
      </c>
      <c r="V54" s="8">
        <v>11811.626</v>
      </c>
      <c r="W54" s="8">
        <v>16920.817</v>
      </c>
      <c r="X54" s="8">
        <v>-1093.44</v>
      </c>
      <c r="Y54" s="8">
        <v>49.967</v>
      </c>
      <c r="Z54" s="8">
        <v>21382.678</v>
      </c>
      <c r="AA54" s="8">
        <v>643.789</v>
      </c>
      <c r="AB54" s="8">
        <v>836.29</v>
      </c>
      <c r="AC54" s="8" t="s">
        <v>60</v>
      </c>
      <c r="AD54" s="9">
        <v>-3365.5986</v>
      </c>
      <c r="AE54" s="8">
        <v>0</v>
      </c>
      <c r="AF54" s="8">
        <v>0</v>
      </c>
      <c r="AG54" s="8">
        <v>0</v>
      </c>
      <c r="AH54" s="8">
        <v>0</v>
      </c>
      <c r="AI54" s="8">
        <v>0</v>
      </c>
      <c r="AJ54" s="8">
        <v>0</v>
      </c>
      <c r="AK54" s="8">
        <v>9300</v>
      </c>
      <c r="AL54" s="8">
        <v>22413.2</v>
      </c>
      <c r="AM54" s="8">
        <v>31713.2</v>
      </c>
      <c r="AN54" s="8">
        <v>27653.24</v>
      </c>
      <c r="AO54" s="8">
        <v>7430.45</v>
      </c>
      <c r="AP54" s="8">
        <v>20222.79</v>
      </c>
      <c r="AQ54" s="8">
        <v>0</v>
      </c>
      <c r="AR54" s="8">
        <v>0</v>
      </c>
      <c r="AS54" s="8"/>
      <c r="AT54" s="8"/>
      <c r="AU54" s="8">
        <v>250</v>
      </c>
      <c r="AV54" s="16">
        <v>250</v>
      </c>
      <c r="AW54" s="9">
        <v>0</v>
      </c>
      <c r="AX54" s="9">
        <v>0</v>
      </c>
      <c r="AY54" s="9">
        <v>330</v>
      </c>
      <c r="AZ54" s="20">
        <v>330</v>
      </c>
      <c r="BA54" s="9">
        <v>0</v>
      </c>
      <c r="BB54" s="9">
        <v>0</v>
      </c>
      <c r="BC54" s="8"/>
      <c r="BD54" s="8"/>
      <c r="BE54" s="24">
        <f t="shared" si="0"/>
        <v>0</v>
      </c>
      <c r="BF54" s="24">
        <f t="shared" ref="BF54:BH54" si="116">AH54</f>
        <v>0</v>
      </c>
      <c r="BG54" s="24">
        <f t="shared" si="116"/>
        <v>0</v>
      </c>
      <c r="BH54" s="24">
        <f t="shared" si="116"/>
        <v>0</v>
      </c>
      <c r="BI54" s="2">
        <f t="shared" si="5"/>
        <v>1</v>
      </c>
      <c r="BJ54" s="2">
        <f t="shared" si="6"/>
        <v>0</v>
      </c>
      <c r="BK54" s="2">
        <f t="shared" si="7"/>
        <v>1</v>
      </c>
      <c r="BL54" s="2">
        <f t="shared" si="8"/>
        <v>0</v>
      </c>
      <c r="BM54" s="23">
        <f t="shared" si="2"/>
        <v>0</v>
      </c>
      <c r="BN54" s="23">
        <f t="shared" ref="BN54:BP54" si="117">AE54</f>
        <v>0</v>
      </c>
      <c r="BO54" s="23">
        <f t="shared" si="117"/>
        <v>0</v>
      </c>
      <c r="BP54" s="23">
        <f t="shared" si="117"/>
        <v>0</v>
      </c>
      <c r="BQ54" s="2">
        <f t="shared" si="10"/>
        <v>1</v>
      </c>
      <c r="BR54" s="2">
        <f t="shared" si="11"/>
        <v>0</v>
      </c>
      <c r="BS54" s="2">
        <f t="shared" si="12"/>
        <v>1</v>
      </c>
      <c r="BT54" s="2">
        <f t="shared" si="13"/>
        <v>0</v>
      </c>
    </row>
    <row r="55" s="2" customFormat="1" spans="1:72">
      <c r="A55" s="8">
        <v>21227.84</v>
      </c>
      <c r="B55" s="8">
        <v>-8334</v>
      </c>
      <c r="C55" s="8">
        <v>15608.15</v>
      </c>
      <c r="D55" s="8">
        <v>16341.48</v>
      </c>
      <c r="E55" s="8">
        <v>0</v>
      </c>
      <c r="F55" s="9">
        <v>-5000</v>
      </c>
      <c r="G55" s="8">
        <v>190.77</v>
      </c>
      <c r="H55" s="8">
        <v>189.89</v>
      </c>
      <c r="I55" s="8">
        <v>194.88</v>
      </c>
      <c r="J55" s="8">
        <v>197.08</v>
      </c>
      <c r="K55" s="8">
        <v>271.1</v>
      </c>
      <c r="L55" s="8">
        <v>271.1</v>
      </c>
      <c r="M55" s="8">
        <v>499.91</v>
      </c>
      <c r="N55" s="8">
        <v>0</v>
      </c>
      <c r="O55" s="8">
        <v>249.6</v>
      </c>
      <c r="P55" s="8">
        <v>329.5</v>
      </c>
      <c r="Q55" s="8">
        <v>105.29</v>
      </c>
      <c r="R55" s="8">
        <v>105.03</v>
      </c>
      <c r="S55" s="8">
        <v>21020.516</v>
      </c>
      <c r="T55" s="8">
        <v>8455.413</v>
      </c>
      <c r="U55" s="8">
        <v>5036.635</v>
      </c>
      <c r="V55" s="8">
        <v>11700.756</v>
      </c>
      <c r="W55" s="8">
        <v>16737.391</v>
      </c>
      <c r="X55" s="8">
        <v>-1088.79</v>
      </c>
      <c r="Y55" s="8">
        <v>49.97</v>
      </c>
      <c r="Z55" s="8">
        <v>21450.824</v>
      </c>
      <c r="AA55" s="8">
        <v>533.291</v>
      </c>
      <c r="AB55" s="8">
        <v>836.55</v>
      </c>
      <c r="AC55" s="8" t="s">
        <v>60</v>
      </c>
      <c r="AD55" s="9">
        <v>-3368.6802</v>
      </c>
      <c r="AE55" s="8">
        <v>0</v>
      </c>
      <c r="AF55" s="8">
        <v>0</v>
      </c>
      <c r="AG55" s="8">
        <v>0</v>
      </c>
      <c r="AH55" s="8">
        <v>0</v>
      </c>
      <c r="AI55" s="8">
        <v>0</v>
      </c>
      <c r="AJ55" s="8">
        <v>0</v>
      </c>
      <c r="AK55" s="8">
        <v>9287</v>
      </c>
      <c r="AL55" s="8">
        <v>22316.8</v>
      </c>
      <c r="AM55" s="8">
        <v>31603.8</v>
      </c>
      <c r="AN55" s="8">
        <v>27386.53</v>
      </c>
      <c r="AO55" s="8">
        <v>7488.88</v>
      </c>
      <c r="AP55" s="8">
        <v>19897.65</v>
      </c>
      <c r="AQ55" s="8">
        <v>0</v>
      </c>
      <c r="AR55" s="8">
        <v>0</v>
      </c>
      <c r="AS55" s="8"/>
      <c r="AT55" s="8"/>
      <c r="AU55" s="8">
        <v>250</v>
      </c>
      <c r="AV55" s="16">
        <v>250</v>
      </c>
      <c r="AW55" s="9">
        <v>0</v>
      </c>
      <c r="AX55" s="9">
        <v>0</v>
      </c>
      <c r="AY55" s="9">
        <v>330</v>
      </c>
      <c r="AZ55" s="20">
        <v>330</v>
      </c>
      <c r="BA55" s="9">
        <v>0</v>
      </c>
      <c r="BB55" s="9">
        <v>0</v>
      </c>
      <c r="BC55" s="8"/>
      <c r="BD55" s="8"/>
      <c r="BE55" s="24">
        <f t="shared" si="0"/>
        <v>0</v>
      </c>
      <c r="BF55" s="24">
        <f t="shared" ref="BF55:BH55" si="118">AH55</f>
        <v>0</v>
      </c>
      <c r="BG55" s="24">
        <f t="shared" si="118"/>
        <v>0</v>
      </c>
      <c r="BH55" s="24">
        <f t="shared" si="118"/>
        <v>0</v>
      </c>
      <c r="BI55" s="2">
        <f t="shared" si="5"/>
        <v>1</v>
      </c>
      <c r="BJ55" s="2">
        <f t="shared" si="6"/>
        <v>0</v>
      </c>
      <c r="BK55" s="2">
        <f t="shared" si="7"/>
        <v>1</v>
      </c>
      <c r="BL55" s="2">
        <f t="shared" si="8"/>
        <v>0</v>
      </c>
      <c r="BM55" s="23">
        <f t="shared" si="2"/>
        <v>0</v>
      </c>
      <c r="BN55" s="23">
        <f t="shared" ref="BN55:BP55" si="119">AE55</f>
        <v>0</v>
      </c>
      <c r="BO55" s="23">
        <f t="shared" si="119"/>
        <v>0</v>
      </c>
      <c r="BP55" s="23">
        <f t="shared" si="119"/>
        <v>0</v>
      </c>
      <c r="BQ55" s="2">
        <f t="shared" si="10"/>
        <v>1</v>
      </c>
      <c r="BR55" s="2">
        <f t="shared" si="11"/>
        <v>0</v>
      </c>
      <c r="BS55" s="2">
        <f t="shared" si="12"/>
        <v>1</v>
      </c>
      <c r="BT55" s="2">
        <f t="shared" si="13"/>
        <v>0</v>
      </c>
    </row>
    <row r="56" s="2" customFormat="1" spans="1:72">
      <c r="A56" s="8">
        <v>21214.42</v>
      </c>
      <c r="B56" s="8">
        <v>-8332</v>
      </c>
      <c r="C56" s="8">
        <v>15458.88</v>
      </c>
      <c r="D56" s="8">
        <v>16266.06</v>
      </c>
      <c r="E56" s="8">
        <v>0</v>
      </c>
      <c r="F56" s="9">
        <v>-5000</v>
      </c>
      <c r="G56" s="8">
        <v>189.89</v>
      </c>
      <c r="H56" s="8">
        <v>189.89</v>
      </c>
      <c r="I56" s="8">
        <v>194.91</v>
      </c>
      <c r="J56" s="8">
        <v>197.5</v>
      </c>
      <c r="K56" s="8">
        <v>270.86</v>
      </c>
      <c r="L56" s="8">
        <v>271.56</v>
      </c>
      <c r="M56" s="8">
        <v>501.15</v>
      </c>
      <c r="N56" s="8">
        <v>0</v>
      </c>
      <c r="O56" s="8">
        <v>247.9</v>
      </c>
      <c r="P56" s="8">
        <v>330.3</v>
      </c>
      <c r="Q56" s="8">
        <v>105.61</v>
      </c>
      <c r="R56" s="8">
        <v>104.87</v>
      </c>
      <c r="S56" s="8">
        <v>21173.047</v>
      </c>
      <c r="T56" s="8">
        <v>8447.24</v>
      </c>
      <c r="U56" s="8">
        <v>5027.249</v>
      </c>
      <c r="V56" s="8">
        <v>11672.127</v>
      </c>
      <c r="W56" s="8">
        <v>16699.376</v>
      </c>
      <c r="X56" s="8">
        <v>-1087.89</v>
      </c>
      <c r="Y56" s="8">
        <v>50.005</v>
      </c>
      <c r="Z56" s="8">
        <v>21268.377</v>
      </c>
      <c r="AA56" s="8">
        <v>731.877</v>
      </c>
      <c r="AB56" s="8">
        <v>834.12</v>
      </c>
      <c r="AC56" s="8" t="s">
        <v>60</v>
      </c>
      <c r="AD56" s="9">
        <v>-3371.3418</v>
      </c>
      <c r="AE56" s="8">
        <v>0</v>
      </c>
      <c r="AF56" s="8">
        <v>0</v>
      </c>
      <c r="AG56" s="8">
        <v>0</v>
      </c>
      <c r="AH56" s="8">
        <v>0</v>
      </c>
      <c r="AI56" s="8">
        <v>0</v>
      </c>
      <c r="AJ56" s="8">
        <v>0</v>
      </c>
      <c r="AK56" s="8">
        <v>9276</v>
      </c>
      <c r="AL56" s="8">
        <v>22284.7</v>
      </c>
      <c r="AM56" s="8">
        <v>31560.7</v>
      </c>
      <c r="AN56" s="8">
        <v>27015.5</v>
      </c>
      <c r="AO56" s="8">
        <v>7521.48</v>
      </c>
      <c r="AP56" s="8">
        <v>19494.02</v>
      </c>
      <c r="AQ56" s="8">
        <v>0</v>
      </c>
      <c r="AR56" s="8">
        <v>0</v>
      </c>
      <c r="AS56" s="8"/>
      <c r="AT56" s="8"/>
      <c r="AU56" s="8">
        <v>250</v>
      </c>
      <c r="AV56" s="16">
        <v>250</v>
      </c>
      <c r="AW56" s="9">
        <v>0</v>
      </c>
      <c r="AX56" s="9">
        <v>0</v>
      </c>
      <c r="AY56" s="9">
        <v>330</v>
      </c>
      <c r="AZ56" s="20">
        <v>330</v>
      </c>
      <c r="BA56" s="9">
        <v>0</v>
      </c>
      <c r="BB56" s="9">
        <v>0</v>
      </c>
      <c r="BC56" s="8"/>
      <c r="BD56" s="8"/>
      <c r="BE56" s="24">
        <f t="shared" si="0"/>
        <v>0</v>
      </c>
      <c r="BF56" s="24">
        <f t="shared" ref="BF56:BH56" si="120">AH56</f>
        <v>0</v>
      </c>
      <c r="BG56" s="24">
        <f t="shared" si="120"/>
        <v>0</v>
      </c>
      <c r="BH56" s="24">
        <f t="shared" si="120"/>
        <v>0</v>
      </c>
      <c r="BI56" s="2">
        <f t="shared" si="5"/>
        <v>1</v>
      </c>
      <c r="BJ56" s="2">
        <f t="shared" si="6"/>
        <v>0</v>
      </c>
      <c r="BK56" s="2">
        <f t="shared" si="7"/>
        <v>1</v>
      </c>
      <c r="BL56" s="2">
        <f t="shared" si="8"/>
        <v>0</v>
      </c>
      <c r="BM56" s="23">
        <f t="shared" si="2"/>
        <v>0</v>
      </c>
      <c r="BN56" s="23">
        <f t="shared" ref="BN56:BP56" si="121">AE56</f>
        <v>0</v>
      </c>
      <c r="BO56" s="23">
        <f t="shared" si="121"/>
        <v>0</v>
      </c>
      <c r="BP56" s="23">
        <f t="shared" si="121"/>
        <v>0</v>
      </c>
      <c r="BQ56" s="2">
        <f t="shared" si="10"/>
        <v>1</v>
      </c>
      <c r="BR56" s="2">
        <f t="shared" si="11"/>
        <v>0</v>
      </c>
      <c r="BS56" s="2">
        <f t="shared" si="12"/>
        <v>1</v>
      </c>
      <c r="BT56" s="2">
        <f t="shared" si="13"/>
        <v>0</v>
      </c>
    </row>
    <row r="57" s="2" customFormat="1" spans="1:72">
      <c r="A57" s="8">
        <v>21339.48</v>
      </c>
      <c r="B57" s="8">
        <v>-8331</v>
      </c>
      <c r="C57" s="8">
        <v>15397.47</v>
      </c>
      <c r="D57" s="8">
        <v>16119.48</v>
      </c>
      <c r="E57" s="8">
        <v>0</v>
      </c>
      <c r="F57" s="9">
        <v>-5000</v>
      </c>
      <c r="G57" s="8">
        <v>189.89</v>
      </c>
      <c r="H57" s="8">
        <v>189.89</v>
      </c>
      <c r="I57" s="8">
        <v>194.37</v>
      </c>
      <c r="J57" s="8">
        <v>197.38</v>
      </c>
      <c r="K57" s="8">
        <v>271.1</v>
      </c>
      <c r="L57" s="8">
        <v>271.79</v>
      </c>
      <c r="M57" s="8">
        <v>501.15</v>
      </c>
      <c r="N57" s="8">
        <v>0</v>
      </c>
      <c r="O57" s="8">
        <v>248.7</v>
      </c>
      <c r="P57" s="8">
        <v>329.9</v>
      </c>
      <c r="Q57" s="8">
        <v>105.08</v>
      </c>
      <c r="R57" s="8">
        <v>104.71</v>
      </c>
      <c r="S57" s="8">
        <v>21408.85</v>
      </c>
      <c r="T57" s="8">
        <v>8331.502</v>
      </c>
      <c r="U57" s="8">
        <v>5099.437</v>
      </c>
      <c r="V57" s="8">
        <v>11845.334</v>
      </c>
      <c r="W57" s="8">
        <v>16944.771</v>
      </c>
      <c r="X57" s="8">
        <v>-1086.99</v>
      </c>
      <c r="Y57" s="8">
        <v>50.026</v>
      </c>
      <c r="Z57" s="8">
        <v>21259.79</v>
      </c>
      <c r="AA57" s="8">
        <v>707.926</v>
      </c>
      <c r="AB57" s="8">
        <v>834.98</v>
      </c>
      <c r="AC57" s="8" t="s">
        <v>60</v>
      </c>
      <c r="AD57" s="9">
        <v>-3369.1003</v>
      </c>
      <c r="AE57" s="8">
        <v>0</v>
      </c>
      <c r="AF57" s="8">
        <v>0</v>
      </c>
      <c r="AG57" s="8">
        <v>0</v>
      </c>
      <c r="AH57" s="8">
        <v>0</v>
      </c>
      <c r="AI57" s="8">
        <v>0</v>
      </c>
      <c r="AJ57" s="8">
        <v>0</v>
      </c>
      <c r="AK57" s="8">
        <v>9263</v>
      </c>
      <c r="AL57" s="8">
        <v>22445.3</v>
      </c>
      <c r="AM57" s="8">
        <v>31708.3</v>
      </c>
      <c r="AN57" s="8">
        <v>26545.5</v>
      </c>
      <c r="AO57" s="8">
        <v>7553.24</v>
      </c>
      <c r="AP57" s="8">
        <v>18992.26</v>
      </c>
      <c r="AQ57" s="8">
        <v>0</v>
      </c>
      <c r="AR57" s="8">
        <v>0</v>
      </c>
      <c r="AS57" s="8"/>
      <c r="AT57" s="8"/>
      <c r="AU57" s="8">
        <v>250</v>
      </c>
      <c r="AV57" s="16">
        <v>250</v>
      </c>
      <c r="AW57" s="9">
        <v>0</v>
      </c>
      <c r="AX57" s="9">
        <v>0</v>
      </c>
      <c r="AY57" s="9">
        <v>330</v>
      </c>
      <c r="AZ57" s="20">
        <v>330</v>
      </c>
      <c r="BA57" s="9">
        <v>0</v>
      </c>
      <c r="BB57" s="9">
        <v>0</v>
      </c>
      <c r="BC57" s="8"/>
      <c r="BD57" s="8"/>
      <c r="BE57" s="24">
        <f t="shared" si="0"/>
        <v>0</v>
      </c>
      <c r="BF57" s="24">
        <f t="shared" ref="BF57:BH57" si="122">AH57</f>
        <v>0</v>
      </c>
      <c r="BG57" s="24">
        <f t="shared" si="122"/>
        <v>0</v>
      </c>
      <c r="BH57" s="24">
        <f t="shared" si="122"/>
        <v>0</v>
      </c>
      <c r="BI57" s="2">
        <f t="shared" si="5"/>
        <v>1</v>
      </c>
      <c r="BJ57" s="2">
        <f t="shared" si="6"/>
        <v>0</v>
      </c>
      <c r="BK57" s="2">
        <f t="shared" si="7"/>
        <v>1</v>
      </c>
      <c r="BL57" s="2">
        <f t="shared" si="8"/>
        <v>0</v>
      </c>
      <c r="BM57" s="23">
        <f t="shared" si="2"/>
        <v>0</v>
      </c>
      <c r="BN57" s="23">
        <f t="shared" ref="BN57:BP57" si="123">AE57</f>
        <v>0</v>
      </c>
      <c r="BO57" s="23">
        <f t="shared" si="123"/>
        <v>0</v>
      </c>
      <c r="BP57" s="23">
        <f t="shared" si="123"/>
        <v>0</v>
      </c>
      <c r="BQ57" s="2">
        <f t="shared" si="10"/>
        <v>1</v>
      </c>
      <c r="BR57" s="2">
        <f t="shared" si="11"/>
        <v>0</v>
      </c>
      <c r="BS57" s="2">
        <f t="shared" si="12"/>
        <v>1</v>
      </c>
      <c r="BT57" s="2">
        <f t="shared" si="13"/>
        <v>0</v>
      </c>
    </row>
    <row r="58" s="2" customFormat="1" spans="1:72">
      <c r="A58" s="8">
        <v>21687.95</v>
      </c>
      <c r="B58" s="8">
        <v>-8325</v>
      </c>
      <c r="C58" s="8">
        <v>15384.4</v>
      </c>
      <c r="D58" s="8">
        <v>15609.31</v>
      </c>
      <c r="E58" s="8">
        <v>0</v>
      </c>
      <c r="F58" s="9">
        <v>-5000</v>
      </c>
      <c r="G58" s="8">
        <v>189.89</v>
      </c>
      <c r="H58" s="8">
        <v>190.77</v>
      </c>
      <c r="I58" s="8">
        <v>194.88</v>
      </c>
      <c r="J58" s="8">
        <v>198.12</v>
      </c>
      <c r="K58" s="8">
        <v>271.1</v>
      </c>
      <c r="L58" s="8">
        <v>271.79</v>
      </c>
      <c r="M58" s="8">
        <v>500.32</v>
      </c>
      <c r="N58" s="8">
        <v>0</v>
      </c>
      <c r="O58" s="8">
        <v>248.5</v>
      </c>
      <c r="P58" s="8">
        <v>331</v>
      </c>
      <c r="Q58" s="8">
        <v>104.82</v>
      </c>
      <c r="R58" s="8">
        <v>104.98</v>
      </c>
      <c r="S58" s="8">
        <v>21878.195</v>
      </c>
      <c r="T58" s="8">
        <v>8428.918</v>
      </c>
      <c r="U58" s="8">
        <v>5135.119</v>
      </c>
      <c r="V58" s="8">
        <v>12226.58</v>
      </c>
      <c r="W58" s="8">
        <v>17361.699</v>
      </c>
      <c r="X58" s="8">
        <v>-1078.39</v>
      </c>
      <c r="Y58" s="8">
        <v>50</v>
      </c>
      <c r="Z58" s="8">
        <v>21494.936</v>
      </c>
      <c r="AA58" s="8">
        <v>755.043</v>
      </c>
      <c r="AB58" s="8">
        <v>843.58</v>
      </c>
      <c r="AC58" s="8" t="s">
        <v>60</v>
      </c>
      <c r="AD58" s="9">
        <v>-3368.5398</v>
      </c>
      <c r="AE58" s="8">
        <v>0</v>
      </c>
      <c r="AF58" s="8">
        <v>0</v>
      </c>
      <c r="AG58" s="8">
        <v>0</v>
      </c>
      <c r="AH58" s="8">
        <v>0</v>
      </c>
      <c r="AI58" s="8">
        <v>0</v>
      </c>
      <c r="AJ58" s="8">
        <v>0</v>
      </c>
      <c r="AK58" s="8">
        <v>9249</v>
      </c>
      <c r="AL58" s="8">
        <v>22605.8</v>
      </c>
      <c r="AM58" s="8">
        <v>31854.8</v>
      </c>
      <c r="AN58" s="8">
        <v>25924.48</v>
      </c>
      <c r="AO58" s="8">
        <v>7522.85</v>
      </c>
      <c r="AP58" s="8">
        <v>18401.63</v>
      </c>
      <c r="AQ58" s="8">
        <v>0</v>
      </c>
      <c r="AR58" s="8">
        <v>0</v>
      </c>
      <c r="AS58" s="8"/>
      <c r="AT58" s="8"/>
      <c r="AU58" s="8">
        <v>250</v>
      </c>
      <c r="AV58" s="16">
        <v>250</v>
      </c>
      <c r="AW58" s="9">
        <v>0</v>
      </c>
      <c r="AX58" s="9">
        <v>0</v>
      </c>
      <c r="AY58" s="9">
        <v>330</v>
      </c>
      <c r="AZ58" s="20">
        <v>330</v>
      </c>
      <c r="BA58" s="9">
        <v>0</v>
      </c>
      <c r="BB58" s="9">
        <v>0</v>
      </c>
      <c r="BC58" s="8"/>
      <c r="BD58" s="8"/>
      <c r="BE58" s="24">
        <f t="shared" si="0"/>
        <v>0</v>
      </c>
      <c r="BF58" s="24">
        <f t="shared" ref="BF58:BH58" si="124">AH58</f>
        <v>0</v>
      </c>
      <c r="BG58" s="24">
        <f t="shared" si="124"/>
        <v>0</v>
      </c>
      <c r="BH58" s="24">
        <f t="shared" si="124"/>
        <v>0</v>
      </c>
      <c r="BI58" s="2">
        <f t="shared" si="5"/>
        <v>1</v>
      </c>
      <c r="BJ58" s="2">
        <f t="shared" si="6"/>
        <v>0</v>
      </c>
      <c r="BK58" s="2">
        <f t="shared" si="7"/>
        <v>1</v>
      </c>
      <c r="BL58" s="2">
        <f t="shared" si="8"/>
        <v>0</v>
      </c>
      <c r="BM58" s="23">
        <f t="shared" si="2"/>
        <v>0</v>
      </c>
      <c r="BN58" s="23">
        <f t="shared" ref="BN58:BP58" si="125">AE58</f>
        <v>0</v>
      </c>
      <c r="BO58" s="23">
        <f t="shared" si="125"/>
        <v>0</v>
      </c>
      <c r="BP58" s="23">
        <f t="shared" si="125"/>
        <v>0</v>
      </c>
      <c r="BQ58" s="2">
        <f t="shared" si="10"/>
        <v>1</v>
      </c>
      <c r="BR58" s="2">
        <f t="shared" si="11"/>
        <v>0</v>
      </c>
      <c r="BS58" s="2">
        <f t="shared" si="12"/>
        <v>1</v>
      </c>
      <c r="BT58" s="2">
        <f t="shared" si="13"/>
        <v>0</v>
      </c>
    </row>
    <row r="59" s="2" customFormat="1" spans="1:72">
      <c r="A59" s="8">
        <v>22135.21</v>
      </c>
      <c r="B59" s="8">
        <v>-8305</v>
      </c>
      <c r="C59" s="8">
        <v>15399.95</v>
      </c>
      <c r="D59" s="8">
        <v>16013.38</v>
      </c>
      <c r="E59" s="8">
        <v>0</v>
      </c>
      <c r="F59" s="9">
        <v>-5000</v>
      </c>
      <c r="G59" s="8">
        <v>190.77</v>
      </c>
      <c r="H59" s="8">
        <v>189.89</v>
      </c>
      <c r="I59" s="8">
        <v>194.58</v>
      </c>
      <c r="J59" s="8">
        <v>197.38</v>
      </c>
      <c r="K59" s="8">
        <v>271.1</v>
      </c>
      <c r="L59" s="8">
        <v>271.56</v>
      </c>
      <c r="M59" s="8">
        <v>499.91</v>
      </c>
      <c r="N59" s="8">
        <v>0</v>
      </c>
      <c r="O59" s="8">
        <v>248.3</v>
      </c>
      <c r="P59" s="8">
        <v>330.5</v>
      </c>
      <c r="Q59" s="8">
        <v>105.19</v>
      </c>
      <c r="R59" s="8">
        <v>105.08</v>
      </c>
      <c r="S59" s="8">
        <v>22173.867</v>
      </c>
      <c r="T59" s="8">
        <v>8512.003</v>
      </c>
      <c r="U59" s="8">
        <v>5222.746</v>
      </c>
      <c r="V59" s="8">
        <v>12489.802</v>
      </c>
      <c r="W59" s="8">
        <v>17712.549</v>
      </c>
      <c r="X59" s="8">
        <v>-1069.79</v>
      </c>
      <c r="Y59" s="8">
        <v>49.978</v>
      </c>
      <c r="Z59" s="8">
        <v>21491.852</v>
      </c>
      <c r="AA59" s="8">
        <v>703.211</v>
      </c>
      <c r="AB59" s="8">
        <v>850.62</v>
      </c>
      <c r="AC59" s="8" t="s">
        <v>60</v>
      </c>
      <c r="AD59" s="9">
        <v>-3371.7617</v>
      </c>
      <c r="AE59" s="8">
        <v>0</v>
      </c>
      <c r="AF59" s="8">
        <v>0</v>
      </c>
      <c r="AG59" s="8">
        <v>0</v>
      </c>
      <c r="AH59" s="8">
        <v>0</v>
      </c>
      <c r="AI59" s="8">
        <v>0</v>
      </c>
      <c r="AJ59" s="8">
        <v>0</v>
      </c>
      <c r="AK59" s="8">
        <v>9218</v>
      </c>
      <c r="AL59" s="8">
        <v>22894.8</v>
      </c>
      <c r="AM59" s="8">
        <v>32112.8</v>
      </c>
      <c r="AN59" s="8">
        <v>25204.03</v>
      </c>
      <c r="AO59" s="8">
        <v>7485.62</v>
      </c>
      <c r="AP59" s="8">
        <v>17718.41</v>
      </c>
      <c r="AQ59" s="8">
        <v>0</v>
      </c>
      <c r="AR59" s="8">
        <v>0</v>
      </c>
      <c r="AS59" s="8"/>
      <c r="AT59" s="8"/>
      <c r="AU59" s="8">
        <v>250</v>
      </c>
      <c r="AV59" s="16">
        <v>250</v>
      </c>
      <c r="AW59" s="9">
        <v>0</v>
      </c>
      <c r="AX59" s="9">
        <v>0</v>
      </c>
      <c r="AY59" s="9">
        <v>330</v>
      </c>
      <c r="AZ59" s="20">
        <v>330</v>
      </c>
      <c r="BA59" s="9">
        <v>0</v>
      </c>
      <c r="BB59" s="9">
        <v>0</v>
      </c>
      <c r="BC59" s="8"/>
      <c r="BD59" s="8"/>
      <c r="BE59" s="24">
        <f t="shared" si="0"/>
        <v>0</v>
      </c>
      <c r="BF59" s="24">
        <f t="shared" ref="BF59:BH59" si="126">AH59</f>
        <v>0</v>
      </c>
      <c r="BG59" s="24">
        <f t="shared" si="126"/>
        <v>0</v>
      </c>
      <c r="BH59" s="24">
        <f t="shared" si="126"/>
        <v>0</v>
      </c>
      <c r="BI59" s="2">
        <f t="shared" si="5"/>
        <v>1</v>
      </c>
      <c r="BJ59" s="2">
        <f t="shared" si="6"/>
        <v>0</v>
      </c>
      <c r="BK59" s="2">
        <f t="shared" si="7"/>
        <v>1</v>
      </c>
      <c r="BL59" s="2">
        <f t="shared" si="8"/>
        <v>0</v>
      </c>
      <c r="BM59" s="23">
        <f t="shared" si="2"/>
        <v>0</v>
      </c>
      <c r="BN59" s="23">
        <f t="shared" ref="BN59:BP59" si="127">AE59</f>
        <v>0</v>
      </c>
      <c r="BO59" s="23">
        <f t="shared" si="127"/>
        <v>0</v>
      </c>
      <c r="BP59" s="23">
        <f t="shared" si="127"/>
        <v>0</v>
      </c>
      <c r="BQ59" s="2">
        <f t="shared" si="10"/>
        <v>1</v>
      </c>
      <c r="BR59" s="2">
        <f t="shared" si="11"/>
        <v>0</v>
      </c>
      <c r="BS59" s="2">
        <f t="shared" si="12"/>
        <v>1</v>
      </c>
      <c r="BT59" s="2">
        <f t="shared" si="13"/>
        <v>0</v>
      </c>
    </row>
    <row r="60" s="2" customFormat="1" spans="1:72">
      <c r="A60" s="8">
        <v>22821.43</v>
      </c>
      <c r="B60" s="8">
        <v>-8283</v>
      </c>
      <c r="C60" s="8">
        <v>15452.82</v>
      </c>
      <c r="D60" s="8">
        <v>16648.96</v>
      </c>
      <c r="E60" s="8">
        <v>0</v>
      </c>
      <c r="F60" s="9">
        <v>-5000</v>
      </c>
      <c r="G60" s="8">
        <v>189.05</v>
      </c>
      <c r="H60" s="8">
        <v>189.89</v>
      </c>
      <c r="I60" s="8">
        <v>194.08</v>
      </c>
      <c r="J60" s="8">
        <v>197.02</v>
      </c>
      <c r="K60" s="8">
        <v>271.1</v>
      </c>
      <c r="L60" s="8">
        <v>272.49</v>
      </c>
      <c r="M60" s="8">
        <v>498.68</v>
      </c>
      <c r="N60" s="8">
        <v>0</v>
      </c>
      <c r="O60" s="8">
        <v>245.7</v>
      </c>
      <c r="P60" s="8">
        <v>327.7</v>
      </c>
      <c r="Q60" s="8">
        <v>105.24</v>
      </c>
      <c r="R60" s="8">
        <v>105.24</v>
      </c>
      <c r="S60" s="8">
        <v>22891.375</v>
      </c>
      <c r="T60" s="8">
        <v>8316.039</v>
      </c>
      <c r="U60" s="8">
        <v>5069.123</v>
      </c>
      <c r="V60" s="8">
        <v>12323.859</v>
      </c>
      <c r="W60" s="8">
        <v>17392.982</v>
      </c>
      <c r="X60" s="8">
        <v>-226.29</v>
      </c>
      <c r="Y60" s="8">
        <v>50.031</v>
      </c>
      <c r="Z60" s="8">
        <v>21497.572</v>
      </c>
      <c r="AA60" s="8">
        <v>720.41</v>
      </c>
      <c r="AB60" s="8">
        <v>855.12</v>
      </c>
      <c r="AC60" s="8" t="s">
        <v>60</v>
      </c>
      <c r="AD60" s="9">
        <v>-3372.0417</v>
      </c>
      <c r="AE60" s="8">
        <v>0</v>
      </c>
      <c r="AF60" s="8">
        <v>0</v>
      </c>
      <c r="AG60" s="8">
        <v>0</v>
      </c>
      <c r="AH60" s="8">
        <v>0</v>
      </c>
      <c r="AI60" s="8">
        <v>0</v>
      </c>
      <c r="AJ60" s="8">
        <v>0</v>
      </c>
      <c r="AK60" s="8">
        <v>9188</v>
      </c>
      <c r="AL60" s="8">
        <v>23408.5</v>
      </c>
      <c r="AM60" s="8">
        <v>32596.5</v>
      </c>
      <c r="AN60" s="8">
        <v>24398.3</v>
      </c>
      <c r="AO60" s="8">
        <v>7427.55</v>
      </c>
      <c r="AP60" s="8">
        <v>16970.75</v>
      </c>
      <c r="AQ60" s="8">
        <v>0</v>
      </c>
      <c r="AR60" s="8">
        <v>0</v>
      </c>
      <c r="AS60" s="8"/>
      <c r="AT60" s="8"/>
      <c r="AU60" s="8">
        <v>250</v>
      </c>
      <c r="AV60" s="16">
        <v>250</v>
      </c>
      <c r="AW60" s="9">
        <v>0</v>
      </c>
      <c r="AX60" s="9">
        <v>0</v>
      </c>
      <c r="AY60" s="9">
        <v>330</v>
      </c>
      <c r="AZ60" s="20">
        <v>330</v>
      </c>
      <c r="BA60" s="9">
        <v>0</v>
      </c>
      <c r="BB60" s="9">
        <v>0</v>
      </c>
      <c r="BC60" s="8"/>
      <c r="BD60" s="8"/>
      <c r="BE60" s="24">
        <f t="shared" si="0"/>
        <v>0</v>
      </c>
      <c r="BF60" s="24">
        <f t="shared" ref="BF60:BH60" si="128">AH60</f>
        <v>0</v>
      </c>
      <c r="BG60" s="24">
        <f t="shared" si="128"/>
        <v>0</v>
      </c>
      <c r="BH60" s="24">
        <f t="shared" si="128"/>
        <v>0</v>
      </c>
      <c r="BI60" s="2">
        <f t="shared" si="5"/>
        <v>1</v>
      </c>
      <c r="BJ60" s="2">
        <f t="shared" si="6"/>
        <v>0</v>
      </c>
      <c r="BK60" s="2">
        <f t="shared" si="7"/>
        <v>1</v>
      </c>
      <c r="BL60" s="2">
        <f t="shared" si="8"/>
        <v>0</v>
      </c>
      <c r="BM60" s="23">
        <f t="shared" si="2"/>
        <v>0</v>
      </c>
      <c r="BN60" s="23">
        <f t="shared" ref="BN60:BP60" si="129">AE60</f>
        <v>0</v>
      </c>
      <c r="BO60" s="23">
        <f t="shared" si="129"/>
        <v>0</v>
      </c>
      <c r="BP60" s="23">
        <f t="shared" si="129"/>
        <v>0</v>
      </c>
      <c r="BQ60" s="2">
        <f t="shared" si="10"/>
        <v>1</v>
      </c>
      <c r="BR60" s="2">
        <f t="shared" si="11"/>
        <v>0</v>
      </c>
      <c r="BS60" s="2">
        <f t="shared" si="12"/>
        <v>1</v>
      </c>
      <c r="BT60" s="2">
        <f t="shared" si="13"/>
        <v>0</v>
      </c>
    </row>
    <row r="61" s="2" customFormat="1" spans="1:72">
      <c r="A61" s="8">
        <v>23099.39</v>
      </c>
      <c r="B61" s="8">
        <v>-8261</v>
      </c>
      <c r="C61" s="8">
        <v>15453.93</v>
      </c>
      <c r="D61" s="8">
        <v>16027.21</v>
      </c>
      <c r="E61" s="8">
        <v>0</v>
      </c>
      <c r="F61" s="9">
        <v>-4998</v>
      </c>
      <c r="G61" s="8">
        <v>189.89</v>
      </c>
      <c r="H61" s="8">
        <v>189.89</v>
      </c>
      <c r="I61" s="8">
        <v>194.53</v>
      </c>
      <c r="J61" s="8">
        <v>198.25</v>
      </c>
      <c r="K61" s="8">
        <v>271.1</v>
      </c>
      <c r="L61" s="8">
        <v>271.79</v>
      </c>
      <c r="M61" s="8">
        <v>500.73</v>
      </c>
      <c r="N61" s="8">
        <v>0</v>
      </c>
      <c r="O61" s="8">
        <v>247.9</v>
      </c>
      <c r="P61" s="8">
        <v>330.9</v>
      </c>
      <c r="Q61" s="8">
        <v>105.4</v>
      </c>
      <c r="R61" s="8">
        <v>104.92</v>
      </c>
      <c r="S61" s="8">
        <v>23067.143</v>
      </c>
      <c r="T61" s="8">
        <v>8388.887</v>
      </c>
      <c r="U61" s="8">
        <v>5038.636</v>
      </c>
      <c r="V61" s="8">
        <v>12143.322</v>
      </c>
      <c r="W61" s="8">
        <v>17181.958</v>
      </c>
      <c r="X61" s="8">
        <v>57.91</v>
      </c>
      <c r="Y61" s="8">
        <v>49.982</v>
      </c>
      <c r="Z61" s="8">
        <v>21411.578</v>
      </c>
      <c r="AA61" s="8">
        <v>809.283</v>
      </c>
      <c r="AB61" s="8">
        <v>862.96</v>
      </c>
      <c r="AC61" s="8" t="s">
        <v>60</v>
      </c>
      <c r="AD61" s="9">
        <v>-3369.2405</v>
      </c>
      <c r="AE61" s="8">
        <v>0</v>
      </c>
      <c r="AF61" s="8">
        <v>0</v>
      </c>
      <c r="AG61" s="8">
        <v>0</v>
      </c>
      <c r="AH61" s="8">
        <v>0</v>
      </c>
      <c r="AI61" s="8">
        <v>0</v>
      </c>
      <c r="AJ61" s="8">
        <v>0</v>
      </c>
      <c r="AK61" s="8">
        <v>9158</v>
      </c>
      <c r="AL61" s="8">
        <v>23826</v>
      </c>
      <c r="AM61" s="8">
        <v>32984</v>
      </c>
      <c r="AN61" s="8">
        <v>23529.6</v>
      </c>
      <c r="AO61" s="8">
        <v>7384.84</v>
      </c>
      <c r="AP61" s="8">
        <v>16144.76</v>
      </c>
      <c r="AQ61" s="8">
        <v>0</v>
      </c>
      <c r="AR61" s="8">
        <v>0</v>
      </c>
      <c r="AS61" s="8"/>
      <c r="AT61" s="8"/>
      <c r="AU61" s="8">
        <v>250</v>
      </c>
      <c r="AV61" s="16">
        <v>250</v>
      </c>
      <c r="AW61" s="9">
        <v>0</v>
      </c>
      <c r="AX61" s="9">
        <v>0</v>
      </c>
      <c r="AY61" s="9">
        <v>330</v>
      </c>
      <c r="AZ61" s="20">
        <v>330</v>
      </c>
      <c r="BA61" s="9">
        <v>0</v>
      </c>
      <c r="BB61" s="9">
        <v>0</v>
      </c>
      <c r="BC61" s="8"/>
      <c r="BD61" s="8"/>
      <c r="BE61" s="24">
        <f t="shared" si="0"/>
        <v>0</v>
      </c>
      <c r="BF61" s="24">
        <f t="shared" ref="BF61:BH61" si="130">AH61</f>
        <v>0</v>
      </c>
      <c r="BG61" s="24">
        <f t="shared" si="130"/>
        <v>0</v>
      </c>
      <c r="BH61" s="24">
        <f t="shared" si="130"/>
        <v>0</v>
      </c>
      <c r="BI61" s="2">
        <f t="shared" si="5"/>
        <v>1</v>
      </c>
      <c r="BJ61" s="2">
        <f t="shared" si="6"/>
        <v>0</v>
      </c>
      <c r="BK61" s="2">
        <f t="shared" si="7"/>
        <v>1</v>
      </c>
      <c r="BL61" s="2">
        <f t="shared" si="8"/>
        <v>0</v>
      </c>
      <c r="BM61" s="23">
        <f t="shared" si="2"/>
        <v>0</v>
      </c>
      <c r="BN61" s="23">
        <f t="shared" ref="BN61:BP61" si="131">AE61</f>
        <v>0</v>
      </c>
      <c r="BO61" s="23">
        <f t="shared" si="131"/>
        <v>0</v>
      </c>
      <c r="BP61" s="23">
        <f t="shared" si="131"/>
        <v>0</v>
      </c>
      <c r="BQ61" s="2">
        <f t="shared" si="10"/>
        <v>1</v>
      </c>
      <c r="BR61" s="2">
        <f t="shared" si="11"/>
        <v>0</v>
      </c>
      <c r="BS61" s="2">
        <f t="shared" si="12"/>
        <v>1</v>
      </c>
      <c r="BT61" s="2">
        <f t="shared" si="13"/>
        <v>0</v>
      </c>
    </row>
    <row r="62" s="2" customFormat="1" spans="1:72">
      <c r="A62" s="8">
        <v>23648.67</v>
      </c>
      <c r="B62" s="8">
        <v>-8243</v>
      </c>
      <c r="C62" s="8">
        <v>15597.56</v>
      </c>
      <c r="D62" s="8">
        <v>16040.48</v>
      </c>
      <c r="E62" s="8">
        <v>0</v>
      </c>
      <c r="F62" s="9">
        <v>-4999</v>
      </c>
      <c r="G62" s="8">
        <v>189.89</v>
      </c>
      <c r="H62" s="8">
        <v>189.89</v>
      </c>
      <c r="I62" s="8">
        <v>194.78</v>
      </c>
      <c r="J62" s="8">
        <v>197.22</v>
      </c>
      <c r="K62" s="8">
        <v>271.1</v>
      </c>
      <c r="L62" s="8">
        <v>272.26</v>
      </c>
      <c r="M62" s="8">
        <v>500.32</v>
      </c>
      <c r="N62" s="8">
        <v>0</v>
      </c>
      <c r="O62" s="8">
        <v>248.1</v>
      </c>
      <c r="P62" s="8">
        <v>330.5</v>
      </c>
      <c r="Q62" s="8">
        <v>104.98</v>
      </c>
      <c r="R62" s="8">
        <v>104.87</v>
      </c>
      <c r="S62" s="8">
        <v>23955.355</v>
      </c>
      <c r="T62" s="8">
        <v>8215.93</v>
      </c>
      <c r="U62" s="8">
        <v>5377.408</v>
      </c>
      <c r="V62" s="8">
        <v>12368.967</v>
      </c>
      <c r="W62" s="8">
        <v>17746.375</v>
      </c>
      <c r="X62" s="8">
        <v>62.79</v>
      </c>
      <c r="Y62" s="8">
        <v>50.01</v>
      </c>
      <c r="Z62" s="8">
        <v>21349.105</v>
      </c>
      <c r="AA62" s="8">
        <v>805.52</v>
      </c>
      <c r="AB62" s="8">
        <v>871.33</v>
      </c>
      <c r="AC62" s="8" t="s">
        <v>60</v>
      </c>
      <c r="AD62" s="9">
        <v>-3369.1003</v>
      </c>
      <c r="AE62" s="8">
        <v>0</v>
      </c>
      <c r="AF62" s="8">
        <v>0</v>
      </c>
      <c r="AG62" s="8">
        <v>0</v>
      </c>
      <c r="AH62" s="8">
        <v>0</v>
      </c>
      <c r="AI62" s="8">
        <v>0</v>
      </c>
      <c r="AJ62" s="8">
        <v>0</v>
      </c>
      <c r="AK62" s="8">
        <v>9131</v>
      </c>
      <c r="AL62" s="8">
        <v>24243.4</v>
      </c>
      <c r="AM62" s="8">
        <v>33374.4</v>
      </c>
      <c r="AN62" s="8">
        <v>22534.26</v>
      </c>
      <c r="AO62" s="8">
        <v>7266.08</v>
      </c>
      <c r="AP62" s="8">
        <v>15268.18</v>
      </c>
      <c r="AQ62" s="8">
        <v>0</v>
      </c>
      <c r="AR62" s="8">
        <v>0</v>
      </c>
      <c r="AS62" s="8"/>
      <c r="AT62" s="8"/>
      <c r="AU62" s="8">
        <v>250</v>
      </c>
      <c r="AV62" s="16">
        <v>250</v>
      </c>
      <c r="AW62" s="9">
        <v>0</v>
      </c>
      <c r="AX62" s="9">
        <v>0</v>
      </c>
      <c r="AY62" s="9">
        <v>330</v>
      </c>
      <c r="AZ62" s="20">
        <v>330</v>
      </c>
      <c r="BA62" s="9">
        <v>0</v>
      </c>
      <c r="BB62" s="9">
        <v>0</v>
      </c>
      <c r="BC62" s="8"/>
      <c r="BD62" s="8"/>
      <c r="BE62" s="24">
        <f t="shared" si="0"/>
        <v>0</v>
      </c>
      <c r="BF62" s="24">
        <f t="shared" ref="BF62:BH62" si="132">AH62</f>
        <v>0</v>
      </c>
      <c r="BG62" s="24">
        <f t="shared" si="132"/>
        <v>0</v>
      </c>
      <c r="BH62" s="24">
        <f t="shared" si="132"/>
        <v>0</v>
      </c>
      <c r="BI62" s="2">
        <f t="shared" si="5"/>
        <v>1</v>
      </c>
      <c r="BJ62" s="2">
        <f t="shared" si="6"/>
        <v>0</v>
      </c>
      <c r="BK62" s="2">
        <f t="shared" si="7"/>
        <v>1</v>
      </c>
      <c r="BL62" s="2">
        <f t="shared" si="8"/>
        <v>0</v>
      </c>
      <c r="BM62" s="23">
        <f t="shared" si="2"/>
        <v>0</v>
      </c>
      <c r="BN62" s="23">
        <f t="shared" ref="BN62:BP62" si="133">AE62</f>
        <v>0</v>
      </c>
      <c r="BO62" s="23">
        <f t="shared" si="133"/>
        <v>0</v>
      </c>
      <c r="BP62" s="23">
        <f t="shared" si="133"/>
        <v>0</v>
      </c>
      <c r="BQ62" s="2">
        <f t="shared" si="10"/>
        <v>1</v>
      </c>
      <c r="BR62" s="2">
        <f t="shared" si="11"/>
        <v>0</v>
      </c>
      <c r="BS62" s="2">
        <f t="shared" si="12"/>
        <v>1</v>
      </c>
      <c r="BT62" s="2">
        <f t="shared" si="13"/>
        <v>0</v>
      </c>
    </row>
    <row r="63" s="2" customFormat="1" spans="1:72">
      <c r="A63" s="8">
        <v>24219.37</v>
      </c>
      <c r="B63" s="8">
        <v>-8082</v>
      </c>
      <c r="C63" s="8">
        <v>16139.99</v>
      </c>
      <c r="D63" s="8">
        <v>16432.29</v>
      </c>
      <c r="E63" s="8">
        <v>0</v>
      </c>
      <c r="F63" s="9">
        <v>-4999</v>
      </c>
      <c r="G63" s="8">
        <v>189.89</v>
      </c>
      <c r="H63" s="8">
        <v>190.77</v>
      </c>
      <c r="I63" s="8">
        <v>195.15</v>
      </c>
      <c r="J63" s="8">
        <v>196.85</v>
      </c>
      <c r="K63" s="8">
        <v>270.86</v>
      </c>
      <c r="L63" s="8">
        <v>271.56</v>
      </c>
      <c r="M63" s="8">
        <v>501.15</v>
      </c>
      <c r="N63" s="8">
        <v>0</v>
      </c>
      <c r="O63" s="8">
        <v>249.2</v>
      </c>
      <c r="P63" s="8">
        <v>330</v>
      </c>
      <c r="Q63" s="8">
        <v>105.56</v>
      </c>
      <c r="R63" s="8">
        <v>104.98</v>
      </c>
      <c r="S63" s="8">
        <v>24115.79</v>
      </c>
      <c r="T63" s="8">
        <v>8058.641</v>
      </c>
      <c r="U63" s="8">
        <v>5503.218</v>
      </c>
      <c r="V63" s="8">
        <v>12223.843</v>
      </c>
      <c r="W63" s="8">
        <v>17727.061</v>
      </c>
      <c r="X63" s="8">
        <v>62.61</v>
      </c>
      <c r="Y63" s="8">
        <v>49.975</v>
      </c>
      <c r="Z63" s="8">
        <v>21333.166</v>
      </c>
      <c r="AA63" s="8">
        <v>811.971</v>
      </c>
      <c r="AB63" s="8">
        <v>888.91</v>
      </c>
      <c r="AC63" s="8" t="s">
        <v>60</v>
      </c>
      <c r="AD63" s="9">
        <v>-3367.1392</v>
      </c>
      <c r="AE63" s="8">
        <v>0</v>
      </c>
      <c r="AF63" s="8">
        <v>0</v>
      </c>
      <c r="AG63" s="8">
        <v>0</v>
      </c>
      <c r="AH63" s="8">
        <v>0</v>
      </c>
      <c r="AI63" s="8">
        <v>0</v>
      </c>
      <c r="AJ63" s="8">
        <v>0</v>
      </c>
      <c r="AK63" s="8">
        <v>8937</v>
      </c>
      <c r="AL63" s="8">
        <v>24660.8</v>
      </c>
      <c r="AM63" s="8">
        <v>33597.8</v>
      </c>
      <c r="AN63" s="8">
        <v>21461.94</v>
      </c>
      <c r="AO63" s="8">
        <v>7124.54</v>
      </c>
      <c r="AP63" s="8">
        <v>14337.4</v>
      </c>
      <c r="AQ63" s="8">
        <v>0</v>
      </c>
      <c r="AR63" s="8">
        <v>0</v>
      </c>
      <c r="AS63" s="8"/>
      <c r="AT63" s="8"/>
      <c r="AU63" s="8">
        <v>250</v>
      </c>
      <c r="AV63" s="16">
        <v>250</v>
      </c>
      <c r="AW63" s="9">
        <v>0</v>
      </c>
      <c r="AX63" s="9">
        <v>0</v>
      </c>
      <c r="AY63" s="9">
        <v>330</v>
      </c>
      <c r="AZ63" s="20">
        <v>330</v>
      </c>
      <c r="BA63" s="9">
        <v>0</v>
      </c>
      <c r="BB63" s="9">
        <v>0</v>
      </c>
      <c r="BC63" s="8"/>
      <c r="BD63" s="8"/>
      <c r="BE63" s="24">
        <f t="shared" si="0"/>
        <v>0</v>
      </c>
      <c r="BF63" s="24">
        <f t="shared" ref="BF63:BH63" si="134">AH63</f>
        <v>0</v>
      </c>
      <c r="BG63" s="24">
        <f t="shared" si="134"/>
        <v>0</v>
      </c>
      <c r="BH63" s="24">
        <f t="shared" si="134"/>
        <v>0</v>
      </c>
      <c r="BI63" s="2">
        <f t="shared" si="5"/>
        <v>1</v>
      </c>
      <c r="BJ63" s="2">
        <f t="shared" si="6"/>
        <v>0</v>
      </c>
      <c r="BK63" s="2">
        <f t="shared" si="7"/>
        <v>1</v>
      </c>
      <c r="BL63" s="2">
        <f t="shared" si="8"/>
        <v>0</v>
      </c>
      <c r="BM63" s="23">
        <f t="shared" si="2"/>
        <v>0</v>
      </c>
      <c r="BN63" s="23">
        <f t="shared" ref="BN63:BP63" si="135">AE63</f>
        <v>0</v>
      </c>
      <c r="BO63" s="23">
        <f t="shared" si="135"/>
        <v>0</v>
      </c>
      <c r="BP63" s="23">
        <f t="shared" si="135"/>
        <v>0</v>
      </c>
      <c r="BQ63" s="2">
        <f t="shared" si="10"/>
        <v>1</v>
      </c>
      <c r="BR63" s="2">
        <f t="shared" si="11"/>
        <v>0</v>
      </c>
      <c r="BS63" s="2">
        <f t="shared" si="12"/>
        <v>1</v>
      </c>
      <c r="BT63" s="2">
        <f t="shared" si="13"/>
        <v>0</v>
      </c>
    </row>
    <row r="64" s="2" customFormat="1" spans="1:72">
      <c r="A64" s="8">
        <v>24574.18</v>
      </c>
      <c r="B64" s="8">
        <v>-7922</v>
      </c>
      <c r="C64" s="8">
        <v>16583.93</v>
      </c>
      <c r="D64" s="8">
        <v>16624.89</v>
      </c>
      <c r="E64" s="8">
        <v>0</v>
      </c>
      <c r="F64" s="9">
        <v>-4999</v>
      </c>
      <c r="G64" s="8">
        <v>189.05</v>
      </c>
      <c r="H64" s="8">
        <v>190.77</v>
      </c>
      <c r="I64" s="8">
        <v>195.04</v>
      </c>
      <c r="J64" s="8">
        <v>196.08</v>
      </c>
      <c r="K64" s="8">
        <v>271.1</v>
      </c>
      <c r="L64" s="8">
        <v>271.56</v>
      </c>
      <c r="M64" s="8">
        <v>496.62</v>
      </c>
      <c r="N64" s="8">
        <v>0</v>
      </c>
      <c r="O64" s="8">
        <v>247.9</v>
      </c>
      <c r="P64" s="8">
        <v>325.6</v>
      </c>
      <c r="Q64" s="8">
        <v>105.29</v>
      </c>
      <c r="R64" s="8">
        <v>104.82</v>
      </c>
      <c r="S64" s="8">
        <v>24525.281</v>
      </c>
      <c r="T64" s="8">
        <v>7694.746</v>
      </c>
      <c r="U64" s="8">
        <v>5368.652</v>
      </c>
      <c r="V64" s="8">
        <v>12471.681</v>
      </c>
      <c r="W64" s="8">
        <v>17840.333</v>
      </c>
      <c r="X64" s="8">
        <v>62.89</v>
      </c>
      <c r="Y64" s="8">
        <v>50.036</v>
      </c>
      <c r="Z64" s="8">
        <v>21202.762</v>
      </c>
      <c r="AA64" s="8">
        <v>1014.953</v>
      </c>
      <c r="AB64" s="8">
        <v>891.24</v>
      </c>
      <c r="AC64" s="8" t="s">
        <v>60</v>
      </c>
      <c r="AD64" s="9">
        <v>-3379.466</v>
      </c>
      <c r="AE64" s="8">
        <v>0</v>
      </c>
      <c r="AF64" s="8">
        <v>0</v>
      </c>
      <c r="AG64" s="8">
        <v>0</v>
      </c>
      <c r="AH64" s="8">
        <v>0</v>
      </c>
      <c r="AI64" s="8">
        <v>0</v>
      </c>
      <c r="AJ64" s="8">
        <v>0</v>
      </c>
      <c r="AK64" s="8">
        <v>8748</v>
      </c>
      <c r="AL64" s="8">
        <v>25078.2</v>
      </c>
      <c r="AM64" s="8">
        <v>33826.2</v>
      </c>
      <c r="AN64" s="8">
        <v>20311.82</v>
      </c>
      <c r="AO64" s="8">
        <v>6992.32</v>
      </c>
      <c r="AP64" s="8">
        <v>13319.5</v>
      </c>
      <c r="AQ64" s="8">
        <v>0</v>
      </c>
      <c r="AR64" s="8">
        <v>0</v>
      </c>
      <c r="AS64" s="8"/>
      <c r="AT64" s="8"/>
      <c r="AU64" s="8">
        <v>250</v>
      </c>
      <c r="AV64" s="16">
        <v>250</v>
      </c>
      <c r="AW64" s="9">
        <v>0</v>
      </c>
      <c r="AX64" s="9">
        <v>0</v>
      </c>
      <c r="AY64" s="9">
        <v>330</v>
      </c>
      <c r="AZ64" s="20">
        <v>330</v>
      </c>
      <c r="BA64" s="9">
        <v>0</v>
      </c>
      <c r="BB64" s="9">
        <v>0</v>
      </c>
      <c r="BC64" s="8"/>
      <c r="BD64" s="8"/>
      <c r="BE64" s="24">
        <f t="shared" si="0"/>
        <v>0</v>
      </c>
      <c r="BF64" s="24">
        <f t="shared" ref="BF64:BH64" si="136">AH64</f>
        <v>0</v>
      </c>
      <c r="BG64" s="24">
        <f t="shared" si="136"/>
        <v>0</v>
      </c>
      <c r="BH64" s="24">
        <f t="shared" si="136"/>
        <v>0</v>
      </c>
      <c r="BI64" s="2">
        <f t="shared" si="5"/>
        <v>1</v>
      </c>
      <c r="BJ64" s="2">
        <f t="shared" si="6"/>
        <v>0</v>
      </c>
      <c r="BK64" s="2">
        <f t="shared" si="7"/>
        <v>1</v>
      </c>
      <c r="BL64" s="2">
        <f t="shared" si="8"/>
        <v>0</v>
      </c>
      <c r="BM64" s="23">
        <f t="shared" si="2"/>
        <v>0</v>
      </c>
      <c r="BN64" s="23">
        <f t="shared" ref="BN64:BP64" si="137">AE64</f>
        <v>0</v>
      </c>
      <c r="BO64" s="23">
        <f t="shared" si="137"/>
        <v>0</v>
      </c>
      <c r="BP64" s="23">
        <f t="shared" si="137"/>
        <v>0</v>
      </c>
      <c r="BQ64" s="2">
        <f t="shared" si="10"/>
        <v>1</v>
      </c>
      <c r="BR64" s="2">
        <f t="shared" si="11"/>
        <v>0</v>
      </c>
      <c r="BS64" s="2">
        <f t="shared" si="12"/>
        <v>1</v>
      </c>
      <c r="BT64" s="2">
        <f t="shared" si="13"/>
        <v>0</v>
      </c>
    </row>
    <row r="65" s="2" customFormat="1" spans="1:72">
      <c r="A65" s="8">
        <v>24722.9</v>
      </c>
      <c r="B65" s="8">
        <v>-7761</v>
      </c>
      <c r="C65" s="8">
        <v>16826.86</v>
      </c>
      <c r="D65" s="8">
        <v>16506.03</v>
      </c>
      <c r="E65" s="8">
        <v>0</v>
      </c>
      <c r="F65" s="9">
        <v>-5000</v>
      </c>
      <c r="G65" s="8">
        <v>189.89</v>
      </c>
      <c r="H65" s="8">
        <v>189.05</v>
      </c>
      <c r="I65" s="8">
        <v>195.41</v>
      </c>
      <c r="J65" s="8">
        <v>196.68</v>
      </c>
      <c r="K65" s="8">
        <v>270.86</v>
      </c>
      <c r="L65" s="8">
        <v>271.1</v>
      </c>
      <c r="M65" s="8">
        <v>500.32</v>
      </c>
      <c r="N65" s="8">
        <v>0</v>
      </c>
      <c r="O65" s="8">
        <v>246.8</v>
      </c>
      <c r="P65" s="8">
        <v>328.3</v>
      </c>
      <c r="Q65" s="8">
        <v>105.4</v>
      </c>
      <c r="R65" s="8">
        <v>104.82</v>
      </c>
      <c r="S65" s="8">
        <v>24679.662</v>
      </c>
      <c r="T65" s="8">
        <v>7529.027</v>
      </c>
      <c r="U65" s="8">
        <v>5468.29</v>
      </c>
      <c r="V65" s="8">
        <v>12136.588</v>
      </c>
      <c r="W65" s="8">
        <v>17604.877</v>
      </c>
      <c r="X65" s="8">
        <v>62.84</v>
      </c>
      <c r="Y65" s="8">
        <v>50.03</v>
      </c>
      <c r="Z65" s="8">
        <v>20965.986</v>
      </c>
      <c r="AA65" s="8">
        <v>1102.113</v>
      </c>
      <c r="AB65" s="8">
        <v>886.81</v>
      </c>
      <c r="AC65" s="8" t="s">
        <v>60</v>
      </c>
      <c r="AD65" s="9">
        <v>-3367.5596</v>
      </c>
      <c r="AE65" s="8">
        <v>0</v>
      </c>
      <c r="AF65" s="8">
        <v>0</v>
      </c>
      <c r="AG65" s="8">
        <v>0</v>
      </c>
      <c r="AH65" s="8">
        <v>0</v>
      </c>
      <c r="AI65" s="8">
        <v>0</v>
      </c>
      <c r="AJ65" s="8">
        <v>0</v>
      </c>
      <c r="AK65" s="8">
        <v>8557</v>
      </c>
      <c r="AL65" s="8">
        <v>25495.6</v>
      </c>
      <c r="AM65" s="8">
        <v>34052.6</v>
      </c>
      <c r="AN65" s="8">
        <v>19126.25</v>
      </c>
      <c r="AO65" s="8">
        <v>6887.23</v>
      </c>
      <c r="AP65" s="8">
        <v>12239.02</v>
      </c>
      <c r="AQ65" s="8">
        <v>0</v>
      </c>
      <c r="AR65" s="8">
        <v>0</v>
      </c>
      <c r="AS65" s="8"/>
      <c r="AT65" s="8"/>
      <c r="AU65" s="8">
        <v>250</v>
      </c>
      <c r="AV65" s="16">
        <v>250</v>
      </c>
      <c r="AW65" s="9">
        <v>0</v>
      </c>
      <c r="AX65" s="9">
        <v>0</v>
      </c>
      <c r="AY65" s="9">
        <v>330</v>
      </c>
      <c r="AZ65" s="20">
        <v>330</v>
      </c>
      <c r="BA65" s="9">
        <v>0</v>
      </c>
      <c r="BB65" s="9">
        <v>0</v>
      </c>
      <c r="BC65" s="8"/>
      <c r="BD65" s="8"/>
      <c r="BE65" s="24">
        <f t="shared" ref="BE65:BE97" si="138">AW65</f>
        <v>0</v>
      </c>
      <c r="BF65" s="24">
        <f t="shared" ref="BF65:BH65" si="139">AH65</f>
        <v>0</v>
      </c>
      <c r="BG65" s="24">
        <f t="shared" si="139"/>
        <v>0</v>
      </c>
      <c r="BH65" s="24">
        <f t="shared" si="139"/>
        <v>0</v>
      </c>
      <c r="BI65" s="2">
        <f t="shared" si="5"/>
        <v>1</v>
      </c>
      <c r="BJ65" s="2">
        <f t="shared" si="6"/>
        <v>0</v>
      </c>
      <c r="BK65" s="2">
        <f t="shared" si="7"/>
        <v>1</v>
      </c>
      <c r="BL65" s="2">
        <f t="shared" si="8"/>
        <v>0</v>
      </c>
      <c r="BM65" s="23">
        <f t="shared" ref="BM65:BM97" si="140">AX65</f>
        <v>0</v>
      </c>
      <c r="BN65" s="23">
        <f t="shared" ref="BN65:BP65" si="141">AE65</f>
        <v>0</v>
      </c>
      <c r="BO65" s="23">
        <f t="shared" si="141"/>
        <v>0</v>
      </c>
      <c r="BP65" s="23">
        <f t="shared" si="141"/>
        <v>0</v>
      </c>
      <c r="BQ65" s="2">
        <f t="shared" si="10"/>
        <v>1</v>
      </c>
      <c r="BR65" s="2">
        <f t="shared" si="11"/>
        <v>0</v>
      </c>
      <c r="BS65" s="2">
        <f t="shared" si="12"/>
        <v>1</v>
      </c>
      <c r="BT65" s="2">
        <f t="shared" si="13"/>
        <v>0</v>
      </c>
    </row>
    <row r="66" s="2" customFormat="1" spans="1:72">
      <c r="A66" s="2">
        <v>25053.73</v>
      </c>
      <c r="B66" s="2">
        <v>-7577</v>
      </c>
      <c r="C66" s="2">
        <v>17347.55</v>
      </c>
      <c r="D66" s="2">
        <v>15058.05</v>
      </c>
      <c r="E66" s="2">
        <v>0</v>
      </c>
      <c r="F66" s="7">
        <v>-5000</v>
      </c>
      <c r="G66" s="2">
        <v>189.05</v>
      </c>
      <c r="H66" s="2">
        <v>190.77</v>
      </c>
      <c r="I66" s="2">
        <v>195.58</v>
      </c>
      <c r="J66" s="2">
        <v>197.48</v>
      </c>
      <c r="K66" s="2">
        <v>271.1</v>
      </c>
      <c r="L66" s="2">
        <v>271.1</v>
      </c>
      <c r="M66" s="2">
        <v>501.15</v>
      </c>
      <c r="N66" s="2">
        <v>0</v>
      </c>
      <c r="O66" s="2">
        <v>248.4</v>
      </c>
      <c r="P66" s="2">
        <v>330</v>
      </c>
      <c r="Q66" s="2">
        <v>105.98</v>
      </c>
      <c r="R66" s="2">
        <v>105.03</v>
      </c>
      <c r="S66" s="2">
        <v>25050.236</v>
      </c>
      <c r="T66" s="2">
        <v>7239.611</v>
      </c>
      <c r="U66" s="2">
        <v>5207.59</v>
      </c>
      <c r="V66" s="2">
        <v>11485.59</v>
      </c>
      <c r="W66" s="2">
        <v>16693.18</v>
      </c>
      <c r="X66" s="2">
        <v>241.987</v>
      </c>
      <c r="Y66" s="2">
        <v>50.03</v>
      </c>
      <c r="Z66" s="2">
        <v>19926.398</v>
      </c>
      <c r="AA66" s="2">
        <v>1646.406</v>
      </c>
      <c r="AB66" s="2">
        <v>923.23</v>
      </c>
      <c r="AC66" s="2" t="s">
        <v>60</v>
      </c>
      <c r="AD66" s="7">
        <v>-3359.8555</v>
      </c>
      <c r="AE66" s="2">
        <v>0</v>
      </c>
      <c r="AF66" s="2">
        <v>0</v>
      </c>
      <c r="AG66" s="2">
        <v>0</v>
      </c>
      <c r="AH66" s="2">
        <v>0</v>
      </c>
      <c r="AI66" s="2">
        <v>0</v>
      </c>
      <c r="AJ66" s="2">
        <v>0</v>
      </c>
      <c r="AK66" s="2">
        <v>8346</v>
      </c>
      <c r="AL66" s="2">
        <v>26041.4</v>
      </c>
      <c r="AM66" s="2">
        <v>34387.4</v>
      </c>
      <c r="AN66" s="2">
        <v>17794.37</v>
      </c>
      <c r="AO66" s="2">
        <v>6685.81</v>
      </c>
      <c r="AP66" s="2">
        <v>11108.56</v>
      </c>
      <c r="AQ66" s="2">
        <v>0</v>
      </c>
      <c r="AR66" s="2">
        <v>0</v>
      </c>
      <c r="AU66" s="2">
        <v>250</v>
      </c>
      <c r="AV66" s="15">
        <v>250</v>
      </c>
      <c r="AW66" s="7">
        <v>0</v>
      </c>
      <c r="AX66" s="7">
        <v>0</v>
      </c>
      <c r="AY66" s="7">
        <v>330</v>
      </c>
      <c r="AZ66" s="19">
        <v>330</v>
      </c>
      <c r="BA66" s="7">
        <v>0</v>
      </c>
      <c r="BB66" s="7">
        <v>0</v>
      </c>
      <c r="BE66" s="23">
        <f t="shared" si="138"/>
        <v>0</v>
      </c>
      <c r="BF66" s="23">
        <f t="shared" ref="BF66:BH66" si="142">AH66</f>
        <v>0</v>
      </c>
      <c r="BG66" s="23">
        <f t="shared" si="142"/>
        <v>0</v>
      </c>
      <c r="BH66" s="23">
        <f t="shared" si="142"/>
        <v>0</v>
      </c>
      <c r="BI66" s="2">
        <f t="shared" ref="BI66:BI97" si="143">IF(BE66=0,1,0)</f>
        <v>1</v>
      </c>
      <c r="BJ66" s="2">
        <f t="shared" ref="BJ66:BJ97" si="144">IF(BG66&gt;100,1,0)</f>
        <v>0</v>
      </c>
      <c r="BK66" s="2">
        <f t="shared" ref="BK66:BK97" si="145">IF(BI66&lt;&gt;BJ66,1,0)</f>
        <v>1</v>
      </c>
      <c r="BL66" s="2">
        <f t="shared" ref="BL66:BL97" si="146">IF(BJ66=1,BG66,0)</f>
        <v>0</v>
      </c>
      <c r="BM66" s="23">
        <f t="shared" si="140"/>
        <v>0</v>
      </c>
      <c r="BN66" s="23">
        <f t="shared" ref="BN66:BP66" si="147">AE66</f>
        <v>0</v>
      </c>
      <c r="BO66" s="23">
        <f t="shared" si="147"/>
        <v>0</v>
      </c>
      <c r="BP66" s="23">
        <f t="shared" si="147"/>
        <v>0</v>
      </c>
      <c r="BQ66" s="2">
        <f t="shared" ref="BQ66:BQ97" si="148">IF(BM66&lt;100,1,0)</f>
        <v>1</v>
      </c>
      <c r="BR66" s="2">
        <f t="shared" ref="BR66:BR97" si="149">IF(BO66&gt;100,1,0)</f>
        <v>0</v>
      </c>
      <c r="BS66" s="2">
        <f t="shared" ref="BS66:BS97" si="150">IF(BQ66&lt;&gt;BR66,1,0)</f>
        <v>1</v>
      </c>
      <c r="BT66" s="2">
        <f t="shared" ref="BT66:BT97" si="151">IF(BR66=1,BO66,0)</f>
        <v>0</v>
      </c>
    </row>
    <row r="67" s="2" customFormat="1" spans="1:72">
      <c r="A67" s="2">
        <v>25766.73</v>
      </c>
      <c r="B67" s="2">
        <v>-7279</v>
      </c>
      <c r="C67" s="2">
        <v>19873.76</v>
      </c>
      <c r="D67" s="2">
        <v>15664.49</v>
      </c>
      <c r="E67" s="2">
        <v>169.67</v>
      </c>
      <c r="F67" s="7">
        <v>-4999</v>
      </c>
      <c r="G67" s="2">
        <v>289.03</v>
      </c>
      <c r="H67" s="2">
        <v>289.87</v>
      </c>
      <c r="I67" s="2">
        <v>235.24</v>
      </c>
      <c r="J67" s="2">
        <v>244.86</v>
      </c>
      <c r="K67" s="2">
        <v>309.01</v>
      </c>
      <c r="L67" s="2">
        <v>315.29</v>
      </c>
      <c r="M67" s="2">
        <v>571.04</v>
      </c>
      <c r="N67" s="2">
        <v>0</v>
      </c>
      <c r="O67" s="2">
        <v>250.8</v>
      </c>
      <c r="P67" s="2">
        <v>402.8</v>
      </c>
      <c r="Q67" s="2">
        <v>135.85</v>
      </c>
      <c r="R67" s="2">
        <v>135.95</v>
      </c>
      <c r="S67" s="2">
        <v>25893.684</v>
      </c>
      <c r="T67" s="2">
        <v>7503.437</v>
      </c>
      <c r="U67" s="2">
        <v>5067.567</v>
      </c>
      <c r="V67" s="2">
        <v>10599.375</v>
      </c>
      <c r="W67" s="2">
        <v>15666.943</v>
      </c>
      <c r="X67" s="2">
        <v>187.297</v>
      </c>
      <c r="Y67" s="2">
        <v>49.966</v>
      </c>
      <c r="Z67" s="2">
        <v>17785.428</v>
      </c>
      <c r="AA67" s="2">
        <v>3496.643</v>
      </c>
      <c r="AB67" s="2">
        <v>1144.36</v>
      </c>
      <c r="AC67" s="2" t="s">
        <v>60</v>
      </c>
      <c r="AD67" s="7">
        <v>-3086.8477</v>
      </c>
      <c r="AE67" s="2">
        <v>169.67</v>
      </c>
      <c r="AF67" s="2">
        <v>0</v>
      </c>
      <c r="AG67" s="2">
        <v>169.67</v>
      </c>
      <c r="AH67" s="2">
        <v>187</v>
      </c>
      <c r="AI67" s="2">
        <v>0</v>
      </c>
      <c r="AJ67" s="2">
        <v>187</v>
      </c>
      <c r="AK67" s="2">
        <v>8031</v>
      </c>
      <c r="AL67" s="2">
        <v>26651.5</v>
      </c>
      <c r="AM67" s="2">
        <v>34682.5</v>
      </c>
      <c r="AN67" s="2">
        <v>16377.07</v>
      </c>
      <c r="AO67" s="2">
        <v>6465.86</v>
      </c>
      <c r="AP67" s="2">
        <v>9911.21</v>
      </c>
      <c r="AQ67" s="2">
        <v>169.67</v>
      </c>
      <c r="AR67" s="2">
        <v>187</v>
      </c>
      <c r="AU67" s="2">
        <v>251</v>
      </c>
      <c r="AV67" s="15">
        <v>251</v>
      </c>
      <c r="AW67" s="7">
        <v>187</v>
      </c>
      <c r="AX67" s="7">
        <v>169.67</v>
      </c>
      <c r="AY67" s="7">
        <v>396</v>
      </c>
      <c r="AZ67" s="19">
        <v>409.2</v>
      </c>
      <c r="BA67" s="7">
        <v>187</v>
      </c>
      <c r="BB67" s="7">
        <v>169.67</v>
      </c>
      <c r="BE67" s="23">
        <f t="shared" si="138"/>
        <v>187</v>
      </c>
      <c r="BF67" s="23">
        <f t="shared" ref="BF67:BH67" si="152">AH67</f>
        <v>187</v>
      </c>
      <c r="BG67" s="23">
        <f t="shared" si="152"/>
        <v>0</v>
      </c>
      <c r="BH67" s="23">
        <f t="shared" si="152"/>
        <v>187</v>
      </c>
      <c r="BI67" s="2">
        <f t="shared" si="143"/>
        <v>0</v>
      </c>
      <c r="BJ67" s="2">
        <f t="shared" si="144"/>
        <v>0</v>
      </c>
      <c r="BK67" s="2">
        <f t="shared" si="145"/>
        <v>0</v>
      </c>
      <c r="BL67" s="2">
        <f t="shared" si="146"/>
        <v>0</v>
      </c>
      <c r="BM67" s="23">
        <f t="shared" si="140"/>
        <v>169.67</v>
      </c>
      <c r="BN67" s="23">
        <f t="shared" ref="BN67:BP67" si="153">AE67</f>
        <v>169.67</v>
      </c>
      <c r="BO67" s="23">
        <f t="shared" si="153"/>
        <v>0</v>
      </c>
      <c r="BP67" s="23">
        <f t="shared" si="153"/>
        <v>169.67</v>
      </c>
      <c r="BQ67" s="2">
        <f t="shared" si="148"/>
        <v>0</v>
      </c>
      <c r="BR67" s="2">
        <f t="shared" si="149"/>
        <v>0</v>
      </c>
      <c r="BS67" s="2">
        <f t="shared" si="150"/>
        <v>0</v>
      </c>
      <c r="BT67" s="2">
        <f t="shared" si="151"/>
        <v>0</v>
      </c>
    </row>
    <row r="68" s="1" customFormat="1" spans="1:72">
      <c r="A68" s="1">
        <v>26530.99</v>
      </c>
      <c r="B68" s="1">
        <v>-6989</v>
      </c>
      <c r="C68" s="1">
        <v>21861.39</v>
      </c>
      <c r="D68" s="1">
        <v>14558.4</v>
      </c>
      <c r="E68" s="1">
        <v>247.63</v>
      </c>
      <c r="F68" s="6">
        <v>-4999</v>
      </c>
      <c r="G68" s="1">
        <v>440.28</v>
      </c>
      <c r="H68" s="1">
        <v>440.28</v>
      </c>
      <c r="I68" s="1">
        <v>305.73</v>
      </c>
      <c r="J68" s="1">
        <v>304.98</v>
      </c>
      <c r="K68" s="1">
        <v>391.12</v>
      </c>
      <c r="L68" s="1">
        <v>389.72</v>
      </c>
      <c r="M68" s="1">
        <v>695.6</v>
      </c>
      <c r="N68" s="1">
        <v>0</v>
      </c>
      <c r="O68" s="1">
        <v>270.3</v>
      </c>
      <c r="P68" s="1">
        <v>421.6</v>
      </c>
      <c r="Q68" s="1">
        <v>193.09</v>
      </c>
      <c r="R68" s="1">
        <v>185.59</v>
      </c>
      <c r="S68" s="1">
        <v>26558.105</v>
      </c>
      <c r="T68" s="1">
        <v>6971.278</v>
      </c>
      <c r="U68" s="1">
        <v>4783.403</v>
      </c>
      <c r="V68" s="1">
        <v>9286.212</v>
      </c>
      <c r="W68" s="1">
        <v>14069.615</v>
      </c>
      <c r="X68" s="1">
        <v>189.451</v>
      </c>
      <c r="Y68" s="1">
        <v>50.033</v>
      </c>
      <c r="Z68" s="1">
        <v>15932.295</v>
      </c>
      <c r="AA68" s="1">
        <v>3836.773</v>
      </c>
      <c r="AB68" s="1">
        <v>1096.86</v>
      </c>
      <c r="AC68" s="1" t="s">
        <v>60</v>
      </c>
      <c r="AD68" s="6">
        <v>-2672.924</v>
      </c>
      <c r="AE68" s="1">
        <v>263.13</v>
      </c>
      <c r="AF68" s="1">
        <v>-22.17</v>
      </c>
      <c r="AG68" s="1">
        <v>240.96</v>
      </c>
      <c r="AH68" s="1">
        <v>253</v>
      </c>
      <c r="AI68" s="1">
        <v>0</v>
      </c>
      <c r="AJ68" s="1">
        <v>253</v>
      </c>
      <c r="AK68" s="1">
        <v>7721</v>
      </c>
      <c r="AL68" s="1">
        <v>27197.4</v>
      </c>
      <c r="AM68" s="1">
        <v>34918.4</v>
      </c>
      <c r="AN68" s="1">
        <v>14921.64</v>
      </c>
      <c r="AO68" s="1">
        <v>6242</v>
      </c>
      <c r="AP68" s="1">
        <v>8679.64</v>
      </c>
      <c r="AQ68" s="1">
        <v>247.63</v>
      </c>
      <c r="AR68" s="1">
        <v>253</v>
      </c>
      <c r="AU68" s="1">
        <v>251</v>
      </c>
      <c r="AV68" s="14">
        <v>277.4</v>
      </c>
      <c r="AW68" s="6">
        <v>253</v>
      </c>
      <c r="AX68" s="6">
        <v>240.96</v>
      </c>
      <c r="AY68" s="6">
        <v>397.62</v>
      </c>
      <c r="AZ68" s="18">
        <v>422.4</v>
      </c>
      <c r="BA68" s="6">
        <v>253</v>
      </c>
      <c r="BB68" s="6">
        <v>240.96</v>
      </c>
      <c r="BE68" s="22">
        <f t="shared" si="138"/>
        <v>253</v>
      </c>
      <c r="BF68" s="22">
        <f t="shared" ref="BF68:BH68" si="154">AH68</f>
        <v>253</v>
      </c>
      <c r="BG68" s="22">
        <f t="shared" si="154"/>
        <v>0</v>
      </c>
      <c r="BH68" s="22">
        <f t="shared" si="154"/>
        <v>253</v>
      </c>
      <c r="BI68" s="1">
        <f t="shared" si="143"/>
        <v>0</v>
      </c>
      <c r="BJ68" s="1">
        <f t="shared" si="144"/>
        <v>0</v>
      </c>
      <c r="BK68" s="1">
        <f t="shared" si="145"/>
        <v>0</v>
      </c>
      <c r="BL68" s="1">
        <f t="shared" si="146"/>
        <v>0</v>
      </c>
      <c r="BM68" s="22">
        <f t="shared" si="140"/>
        <v>240.96</v>
      </c>
      <c r="BN68" s="22">
        <f t="shared" ref="BN68:BP68" si="155">AE68</f>
        <v>263.13</v>
      </c>
      <c r="BO68" s="22">
        <f t="shared" si="155"/>
        <v>-22.17</v>
      </c>
      <c r="BP68" s="22">
        <f t="shared" si="155"/>
        <v>240.96</v>
      </c>
      <c r="BQ68" s="1">
        <f t="shared" si="148"/>
        <v>0</v>
      </c>
      <c r="BR68" s="1">
        <f t="shared" si="149"/>
        <v>0</v>
      </c>
      <c r="BS68" s="1">
        <f t="shared" si="150"/>
        <v>0</v>
      </c>
      <c r="BT68" s="1">
        <f t="shared" si="151"/>
        <v>0</v>
      </c>
    </row>
    <row r="69" s="1" customFormat="1" spans="1:72">
      <c r="A69" s="1">
        <v>27217.92</v>
      </c>
      <c r="B69" s="1">
        <v>-6698</v>
      </c>
      <c r="C69" s="1">
        <v>24306.29</v>
      </c>
      <c r="D69" s="1">
        <v>12909.38</v>
      </c>
      <c r="E69" s="1">
        <v>266</v>
      </c>
      <c r="F69" s="6">
        <v>-4999</v>
      </c>
      <c r="G69" s="1">
        <v>586.38</v>
      </c>
      <c r="H69" s="1">
        <v>561.62</v>
      </c>
      <c r="I69" s="1">
        <v>382.75</v>
      </c>
      <c r="J69" s="1">
        <v>382.34</v>
      </c>
      <c r="K69" s="1">
        <v>460.9</v>
      </c>
      <c r="L69" s="1">
        <v>463.46</v>
      </c>
      <c r="M69" s="1">
        <v>816.88</v>
      </c>
      <c r="N69" s="1">
        <v>0</v>
      </c>
      <c r="O69" s="1">
        <v>281.8</v>
      </c>
      <c r="P69" s="1">
        <v>497.4</v>
      </c>
      <c r="Q69" s="1">
        <v>245.26</v>
      </c>
      <c r="R69" s="1">
        <v>244.37</v>
      </c>
      <c r="S69" s="1">
        <v>27352.922</v>
      </c>
      <c r="T69" s="1">
        <v>6635.246</v>
      </c>
      <c r="U69" s="1">
        <v>4207.083</v>
      </c>
      <c r="V69" s="1">
        <v>7904.509</v>
      </c>
      <c r="W69" s="1">
        <v>12111.592</v>
      </c>
      <c r="X69" s="1">
        <v>402.322</v>
      </c>
      <c r="Y69" s="1">
        <v>50.01</v>
      </c>
      <c r="Z69" s="1">
        <v>13250.357</v>
      </c>
      <c r="AA69" s="1">
        <v>5536.096</v>
      </c>
      <c r="AB69" s="1">
        <v>1102.27</v>
      </c>
      <c r="AC69" s="1" t="s">
        <v>60</v>
      </c>
      <c r="AD69" s="6">
        <v>-2233.5068</v>
      </c>
      <c r="AE69" s="1">
        <v>266</v>
      </c>
      <c r="AF69" s="1">
        <v>0</v>
      </c>
      <c r="AG69" s="1">
        <v>266</v>
      </c>
      <c r="AH69" s="1">
        <v>260</v>
      </c>
      <c r="AI69" s="1">
        <v>0</v>
      </c>
      <c r="AJ69" s="1">
        <v>260</v>
      </c>
      <c r="AK69" s="1">
        <v>7409</v>
      </c>
      <c r="AL69" s="1">
        <v>27711.1</v>
      </c>
      <c r="AM69" s="1">
        <v>35120.1</v>
      </c>
      <c r="AN69" s="1">
        <v>13428.97</v>
      </c>
      <c r="AO69" s="1">
        <v>6019.42</v>
      </c>
      <c r="AP69" s="1">
        <v>7409.55</v>
      </c>
      <c r="AQ69" s="1">
        <v>266</v>
      </c>
      <c r="AR69" s="1">
        <v>260</v>
      </c>
      <c r="AU69" s="1">
        <v>283.2</v>
      </c>
      <c r="AV69" s="14">
        <v>290.69</v>
      </c>
      <c r="AW69" s="6">
        <v>260</v>
      </c>
      <c r="AX69" s="6">
        <v>266</v>
      </c>
      <c r="AY69" s="6">
        <v>476.82</v>
      </c>
      <c r="AZ69" s="18">
        <v>501.6</v>
      </c>
      <c r="BA69" s="6">
        <v>260</v>
      </c>
      <c r="BB69" s="6">
        <v>266</v>
      </c>
      <c r="BE69" s="22">
        <f t="shared" si="138"/>
        <v>260</v>
      </c>
      <c r="BF69" s="22">
        <f t="shared" ref="BF69:BH69" si="156">AH69</f>
        <v>260</v>
      </c>
      <c r="BG69" s="22">
        <f t="shared" si="156"/>
        <v>0</v>
      </c>
      <c r="BH69" s="22">
        <f t="shared" si="156"/>
        <v>260</v>
      </c>
      <c r="BI69" s="1">
        <f t="shared" si="143"/>
        <v>0</v>
      </c>
      <c r="BJ69" s="1">
        <f t="shared" si="144"/>
        <v>0</v>
      </c>
      <c r="BK69" s="1">
        <f t="shared" si="145"/>
        <v>0</v>
      </c>
      <c r="BL69" s="1">
        <f t="shared" si="146"/>
        <v>0</v>
      </c>
      <c r="BM69" s="22">
        <f t="shared" si="140"/>
        <v>266</v>
      </c>
      <c r="BN69" s="22">
        <f t="shared" ref="BN69:BP69" si="157">AE69</f>
        <v>266</v>
      </c>
      <c r="BO69" s="22">
        <f t="shared" si="157"/>
        <v>0</v>
      </c>
      <c r="BP69" s="22">
        <f t="shared" si="157"/>
        <v>266</v>
      </c>
      <c r="BQ69" s="1">
        <f t="shared" si="148"/>
        <v>0</v>
      </c>
      <c r="BR69" s="1">
        <f t="shared" si="149"/>
        <v>0</v>
      </c>
      <c r="BS69" s="1">
        <f t="shared" si="150"/>
        <v>0</v>
      </c>
      <c r="BT69" s="1">
        <f t="shared" si="151"/>
        <v>0</v>
      </c>
    </row>
    <row r="70" s="1" customFormat="1" spans="1:72">
      <c r="A70" s="1">
        <v>27816.33</v>
      </c>
      <c r="B70" s="1">
        <v>-6247</v>
      </c>
      <c r="C70" s="1">
        <v>26211.58</v>
      </c>
      <c r="D70" s="1">
        <v>11429.45</v>
      </c>
      <c r="E70" s="1">
        <v>265</v>
      </c>
      <c r="F70" s="6">
        <v>-5000</v>
      </c>
      <c r="G70" s="1">
        <v>647.06</v>
      </c>
      <c r="H70" s="1">
        <v>643.65</v>
      </c>
      <c r="I70" s="1">
        <v>441.04</v>
      </c>
      <c r="J70" s="1">
        <v>441.53</v>
      </c>
      <c r="K70" s="1">
        <v>535.79</v>
      </c>
      <c r="L70" s="1">
        <v>536.26</v>
      </c>
      <c r="M70" s="1">
        <v>935.69</v>
      </c>
      <c r="N70" s="1">
        <v>0</v>
      </c>
      <c r="O70" s="1">
        <v>360.7</v>
      </c>
      <c r="P70" s="1">
        <v>566.1</v>
      </c>
      <c r="Q70" s="1">
        <v>265.98</v>
      </c>
      <c r="R70" s="1">
        <v>259.8</v>
      </c>
      <c r="S70" s="1">
        <v>27957.113</v>
      </c>
      <c r="T70" s="1">
        <v>6251.403</v>
      </c>
      <c r="U70" s="1">
        <v>3819.131</v>
      </c>
      <c r="V70" s="1">
        <v>6546.171</v>
      </c>
      <c r="W70" s="1">
        <v>10365.301</v>
      </c>
      <c r="X70" s="1">
        <v>399.758</v>
      </c>
      <c r="Y70" s="1">
        <v>49.965</v>
      </c>
      <c r="Z70" s="1">
        <v>11026.273</v>
      </c>
      <c r="AA70" s="1">
        <v>7348.574</v>
      </c>
      <c r="AB70" s="1">
        <v>1303.43</v>
      </c>
      <c r="AC70" s="1" t="s">
        <v>60</v>
      </c>
      <c r="AD70" s="6">
        <v>-1801.7935</v>
      </c>
      <c r="AE70" s="1">
        <v>265</v>
      </c>
      <c r="AF70" s="1">
        <v>0</v>
      </c>
      <c r="AG70" s="1">
        <v>265</v>
      </c>
      <c r="AH70" s="1">
        <v>267</v>
      </c>
      <c r="AI70" s="1">
        <v>0</v>
      </c>
      <c r="AJ70" s="1">
        <v>267</v>
      </c>
      <c r="AK70" s="1">
        <v>6940</v>
      </c>
      <c r="AL70" s="1">
        <v>28064.3</v>
      </c>
      <c r="AM70" s="1">
        <v>35004.3</v>
      </c>
      <c r="AN70" s="1">
        <v>11812.69</v>
      </c>
      <c r="AO70" s="1">
        <v>5692.84</v>
      </c>
      <c r="AP70" s="1">
        <v>6119.85</v>
      </c>
      <c r="AQ70" s="1">
        <v>265</v>
      </c>
      <c r="AR70" s="1">
        <v>267</v>
      </c>
      <c r="AU70" s="1">
        <v>362.4</v>
      </c>
      <c r="AV70" s="14">
        <v>362.4</v>
      </c>
      <c r="AW70" s="6">
        <v>267</v>
      </c>
      <c r="AX70" s="6">
        <v>265</v>
      </c>
      <c r="AY70" s="6">
        <v>556.02</v>
      </c>
      <c r="AZ70" s="18">
        <v>567.6</v>
      </c>
      <c r="BA70" s="6">
        <v>267</v>
      </c>
      <c r="BB70" s="6">
        <v>265</v>
      </c>
      <c r="BE70" s="22">
        <f t="shared" si="138"/>
        <v>267</v>
      </c>
      <c r="BF70" s="22">
        <f t="shared" ref="BF70:BH70" si="158">AH70</f>
        <v>267</v>
      </c>
      <c r="BG70" s="22">
        <f t="shared" si="158"/>
        <v>0</v>
      </c>
      <c r="BH70" s="22">
        <f t="shared" si="158"/>
        <v>267</v>
      </c>
      <c r="BI70" s="1">
        <f t="shared" si="143"/>
        <v>0</v>
      </c>
      <c r="BJ70" s="1">
        <f t="shared" si="144"/>
        <v>0</v>
      </c>
      <c r="BK70" s="1">
        <f t="shared" si="145"/>
        <v>0</v>
      </c>
      <c r="BL70" s="1">
        <f t="shared" si="146"/>
        <v>0</v>
      </c>
      <c r="BM70" s="22">
        <f t="shared" si="140"/>
        <v>265</v>
      </c>
      <c r="BN70" s="22">
        <f t="shared" ref="BN70:BP70" si="159">AE70</f>
        <v>265</v>
      </c>
      <c r="BO70" s="22">
        <f t="shared" si="159"/>
        <v>0</v>
      </c>
      <c r="BP70" s="22">
        <f t="shared" si="159"/>
        <v>265</v>
      </c>
      <c r="BQ70" s="1">
        <f t="shared" si="148"/>
        <v>0</v>
      </c>
      <c r="BR70" s="1">
        <f t="shared" si="149"/>
        <v>0</v>
      </c>
      <c r="BS70" s="1">
        <f t="shared" si="150"/>
        <v>0</v>
      </c>
      <c r="BT70" s="1">
        <f t="shared" si="151"/>
        <v>0</v>
      </c>
    </row>
    <row r="71" s="1" customFormat="1" spans="1:72">
      <c r="A71" s="1">
        <v>28609.68</v>
      </c>
      <c r="B71" s="1">
        <v>-6227</v>
      </c>
      <c r="C71" s="1">
        <v>28703.39</v>
      </c>
      <c r="D71" s="1">
        <v>9806.69</v>
      </c>
      <c r="E71" s="1">
        <v>290.67</v>
      </c>
      <c r="F71" s="6">
        <v>-4998</v>
      </c>
      <c r="G71" s="1">
        <v>648.78</v>
      </c>
      <c r="H71" s="1">
        <v>648.78</v>
      </c>
      <c r="I71" s="1">
        <v>499.38</v>
      </c>
      <c r="J71" s="1">
        <v>500.35</v>
      </c>
      <c r="K71" s="1">
        <v>559.75</v>
      </c>
      <c r="L71" s="1">
        <v>563.24</v>
      </c>
      <c r="M71" s="1">
        <v>941.04</v>
      </c>
      <c r="N71" s="1">
        <v>0</v>
      </c>
      <c r="O71" s="1">
        <v>441.6</v>
      </c>
      <c r="P71" s="1">
        <v>596.6</v>
      </c>
      <c r="Q71" s="1">
        <v>289.45</v>
      </c>
      <c r="R71" s="1">
        <v>277.03</v>
      </c>
      <c r="S71" s="1">
        <v>28642.727</v>
      </c>
      <c r="T71" s="1">
        <v>6322.296</v>
      </c>
      <c r="U71" s="1">
        <v>3467.578</v>
      </c>
      <c r="V71" s="1">
        <v>5216.083</v>
      </c>
      <c r="W71" s="1">
        <v>8683.661</v>
      </c>
      <c r="X71" s="1">
        <v>507.11</v>
      </c>
      <c r="Y71" s="1">
        <v>50.001</v>
      </c>
      <c r="Z71" s="1">
        <v>8528.133</v>
      </c>
      <c r="AA71" s="1">
        <v>9796.004</v>
      </c>
      <c r="AB71" s="1">
        <v>1315.88</v>
      </c>
      <c r="AC71" s="1" t="s">
        <v>60</v>
      </c>
      <c r="AD71" s="6">
        <v>-1594.0613</v>
      </c>
      <c r="AE71" s="1">
        <v>290.67</v>
      </c>
      <c r="AF71" s="1">
        <v>0</v>
      </c>
      <c r="AG71" s="1">
        <v>290.67</v>
      </c>
      <c r="AH71" s="1">
        <v>289</v>
      </c>
      <c r="AI71" s="1">
        <v>0</v>
      </c>
      <c r="AJ71" s="1">
        <v>289</v>
      </c>
      <c r="AK71" s="1">
        <v>6920</v>
      </c>
      <c r="AL71" s="1">
        <v>28674.4</v>
      </c>
      <c r="AM71" s="1">
        <v>35594.4</v>
      </c>
      <c r="AN71" s="1">
        <v>10195.73</v>
      </c>
      <c r="AO71" s="1">
        <v>5346.53</v>
      </c>
      <c r="AP71" s="1">
        <v>4849.2</v>
      </c>
      <c r="AQ71" s="1">
        <v>290.67</v>
      </c>
      <c r="AR71" s="1">
        <v>289</v>
      </c>
      <c r="AU71" s="1">
        <v>441.6</v>
      </c>
      <c r="AV71" s="14">
        <v>441.6</v>
      </c>
      <c r="AW71" s="6">
        <v>289</v>
      </c>
      <c r="AX71" s="6">
        <v>290.67</v>
      </c>
      <c r="AY71" s="6">
        <v>594</v>
      </c>
      <c r="AZ71" s="18">
        <v>594</v>
      </c>
      <c r="BA71" s="6">
        <v>289</v>
      </c>
      <c r="BB71" s="6">
        <v>290.67</v>
      </c>
      <c r="BE71" s="22">
        <f t="shared" si="138"/>
        <v>289</v>
      </c>
      <c r="BF71" s="22">
        <f t="shared" ref="BF71:BH71" si="160">AH71</f>
        <v>289</v>
      </c>
      <c r="BG71" s="22">
        <f t="shared" si="160"/>
        <v>0</v>
      </c>
      <c r="BH71" s="22">
        <f t="shared" si="160"/>
        <v>289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22">
        <f t="shared" si="140"/>
        <v>290.67</v>
      </c>
      <c r="BN71" s="22">
        <f t="shared" ref="BN71:BP71" si="161">AE71</f>
        <v>290.67</v>
      </c>
      <c r="BO71" s="22">
        <f t="shared" si="161"/>
        <v>0</v>
      </c>
      <c r="BP71" s="22">
        <f t="shared" si="161"/>
        <v>290.67</v>
      </c>
      <c r="BQ71" s="1">
        <f t="shared" si="148"/>
        <v>0</v>
      </c>
      <c r="BR71" s="1">
        <f t="shared" si="149"/>
        <v>0</v>
      </c>
      <c r="BS71" s="1">
        <f t="shared" si="150"/>
        <v>0</v>
      </c>
      <c r="BT71" s="1">
        <f t="shared" si="151"/>
        <v>0</v>
      </c>
    </row>
    <row r="72" s="1" customFormat="1" spans="1:72">
      <c r="A72" s="1">
        <v>29267.8</v>
      </c>
      <c r="B72" s="1">
        <v>-6212</v>
      </c>
      <c r="C72" s="1">
        <v>31180.55</v>
      </c>
      <c r="D72" s="1">
        <v>7954.63</v>
      </c>
      <c r="E72" s="1">
        <v>315</v>
      </c>
      <c r="F72" s="6">
        <v>-4998</v>
      </c>
      <c r="G72" s="1">
        <v>648.78</v>
      </c>
      <c r="H72" s="1">
        <v>648.78</v>
      </c>
      <c r="I72" s="1">
        <v>588.89</v>
      </c>
      <c r="J72" s="1">
        <v>584.67</v>
      </c>
      <c r="K72" s="1">
        <v>583.24</v>
      </c>
      <c r="L72" s="1">
        <v>575.57</v>
      </c>
      <c r="M72" s="1">
        <v>966.11</v>
      </c>
      <c r="N72" s="1">
        <v>0</v>
      </c>
      <c r="O72" s="1">
        <v>523.2</v>
      </c>
      <c r="P72" s="1">
        <v>596.2</v>
      </c>
      <c r="Q72" s="1">
        <v>290.41</v>
      </c>
      <c r="R72" s="1">
        <v>289.51</v>
      </c>
      <c r="S72" s="1">
        <v>29559.41</v>
      </c>
      <c r="T72" s="1">
        <v>6258.516</v>
      </c>
      <c r="U72" s="1">
        <v>3150.086</v>
      </c>
      <c r="V72" s="1">
        <v>3984.58</v>
      </c>
      <c r="W72" s="1">
        <v>7134.666</v>
      </c>
      <c r="X72" s="1">
        <v>792.164</v>
      </c>
      <c r="Y72" s="1">
        <v>49.997</v>
      </c>
      <c r="Z72" s="1">
        <v>6372.371</v>
      </c>
      <c r="AA72" s="1">
        <v>11951.531</v>
      </c>
      <c r="AB72" s="1">
        <v>1424.62</v>
      </c>
      <c r="AC72" s="1" t="s">
        <v>60</v>
      </c>
      <c r="AD72" s="6">
        <v>-1446.2815</v>
      </c>
      <c r="AE72" s="1">
        <v>315</v>
      </c>
      <c r="AF72" s="1">
        <v>0</v>
      </c>
      <c r="AG72" s="1">
        <v>315</v>
      </c>
      <c r="AH72" s="1">
        <v>290</v>
      </c>
      <c r="AI72" s="1">
        <v>0</v>
      </c>
      <c r="AJ72" s="1">
        <v>290</v>
      </c>
      <c r="AK72" s="1">
        <v>6902</v>
      </c>
      <c r="AL72" s="1">
        <v>29252.3</v>
      </c>
      <c r="AM72" s="1">
        <v>36154.3</v>
      </c>
      <c r="AN72" s="1">
        <v>8678.66</v>
      </c>
      <c r="AO72" s="1">
        <v>5013.09</v>
      </c>
      <c r="AP72" s="1">
        <v>3665.57</v>
      </c>
      <c r="AQ72" s="1">
        <v>315</v>
      </c>
      <c r="AR72" s="1">
        <v>290</v>
      </c>
      <c r="AU72" s="1">
        <v>520.8</v>
      </c>
      <c r="AV72" s="14">
        <v>520.8</v>
      </c>
      <c r="AW72" s="6">
        <v>290</v>
      </c>
      <c r="AX72" s="6">
        <v>315</v>
      </c>
      <c r="AY72" s="6">
        <v>594</v>
      </c>
      <c r="AZ72" s="18">
        <v>594</v>
      </c>
      <c r="BA72" s="6">
        <v>290</v>
      </c>
      <c r="BB72" s="6">
        <v>315</v>
      </c>
      <c r="BE72" s="22">
        <f t="shared" si="138"/>
        <v>290</v>
      </c>
      <c r="BF72" s="22">
        <f t="shared" ref="BF72:BH72" si="162">AH72</f>
        <v>290</v>
      </c>
      <c r="BG72" s="22">
        <f t="shared" si="162"/>
        <v>0</v>
      </c>
      <c r="BH72" s="22">
        <f t="shared" si="162"/>
        <v>290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22">
        <f t="shared" si="140"/>
        <v>315</v>
      </c>
      <c r="BN72" s="22">
        <f t="shared" ref="BN72:BP72" si="163">AE72</f>
        <v>315</v>
      </c>
      <c r="BO72" s="22">
        <f t="shared" si="163"/>
        <v>0</v>
      </c>
      <c r="BP72" s="22">
        <f t="shared" si="163"/>
        <v>315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29775.59</v>
      </c>
      <c r="B73">
        <v>-6194</v>
      </c>
      <c r="C73">
        <v>32996.59</v>
      </c>
      <c r="D73">
        <v>6475.94</v>
      </c>
      <c r="E73">
        <v>340</v>
      </c>
      <c r="F73" s="3">
        <v>-4977</v>
      </c>
      <c r="G73">
        <v>648.78</v>
      </c>
      <c r="H73">
        <v>648.78</v>
      </c>
      <c r="I73">
        <v>619.08</v>
      </c>
      <c r="J73">
        <v>627.7</v>
      </c>
      <c r="K73">
        <v>594.41</v>
      </c>
      <c r="L73">
        <v>596.5</v>
      </c>
      <c r="M73">
        <v>969.81</v>
      </c>
      <c r="N73">
        <v>0</v>
      </c>
      <c r="O73">
        <v>597.7</v>
      </c>
      <c r="P73">
        <v>634.2</v>
      </c>
      <c r="Q73">
        <v>291.04</v>
      </c>
      <c r="R73">
        <v>289.45</v>
      </c>
      <c r="S73">
        <v>29682.71</v>
      </c>
      <c r="T73">
        <v>6246.886</v>
      </c>
      <c r="U73">
        <v>2820.747</v>
      </c>
      <c r="V73">
        <v>2755.789</v>
      </c>
      <c r="W73">
        <v>5576.536</v>
      </c>
      <c r="X73">
        <v>825.762</v>
      </c>
      <c r="Y73">
        <v>50.034</v>
      </c>
      <c r="Z73">
        <v>4690.293</v>
      </c>
      <c r="AA73">
        <v>13616.139</v>
      </c>
      <c r="AB73">
        <v>1429.67</v>
      </c>
      <c r="AC73" t="s">
        <v>60</v>
      </c>
      <c r="AD73" s="3">
        <v>-1292.8986</v>
      </c>
      <c r="AE73">
        <v>340</v>
      </c>
      <c r="AF73">
        <v>0</v>
      </c>
      <c r="AG73">
        <v>340</v>
      </c>
      <c r="AH73">
        <v>320</v>
      </c>
      <c r="AI73">
        <v>0</v>
      </c>
      <c r="AJ73">
        <v>320</v>
      </c>
      <c r="AK73">
        <v>6884</v>
      </c>
      <c r="AL73">
        <v>29830.3</v>
      </c>
      <c r="AM73">
        <v>36714.3</v>
      </c>
      <c r="AN73">
        <v>7291.21</v>
      </c>
      <c r="AO73">
        <v>4673.61</v>
      </c>
      <c r="AP73">
        <v>2617.6</v>
      </c>
      <c r="AQ73">
        <v>340</v>
      </c>
      <c r="AR73">
        <v>320</v>
      </c>
      <c r="AU73">
        <v>600</v>
      </c>
      <c r="AV73" s="13">
        <v>600</v>
      </c>
      <c r="AW73" s="3">
        <v>320</v>
      </c>
      <c r="AX73" s="3">
        <v>340</v>
      </c>
      <c r="AY73" s="3">
        <v>594</v>
      </c>
      <c r="AZ73" s="17">
        <v>640.2</v>
      </c>
      <c r="BA73" s="3">
        <v>320</v>
      </c>
      <c r="BB73" s="3">
        <v>340</v>
      </c>
      <c r="BE73" s="21">
        <f t="shared" si="138"/>
        <v>320</v>
      </c>
      <c r="BF73" s="21">
        <f t="shared" ref="BF73:BH73" si="164">AH73</f>
        <v>320</v>
      </c>
      <c r="BG73" s="21">
        <f t="shared" si="164"/>
        <v>0</v>
      </c>
      <c r="BH73" s="21">
        <f t="shared" si="164"/>
        <v>320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21">
        <f t="shared" si="140"/>
        <v>340</v>
      </c>
      <c r="BN73" s="21">
        <f t="shared" ref="BN73:BP73" si="165">AE73</f>
        <v>340</v>
      </c>
      <c r="BO73" s="21">
        <f t="shared" si="165"/>
        <v>0</v>
      </c>
      <c r="BP73" s="21">
        <f t="shared" si="165"/>
        <v>340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30342.06</v>
      </c>
      <c r="B74">
        <v>-6179</v>
      </c>
      <c r="C74">
        <v>36057.4</v>
      </c>
      <c r="D74">
        <v>5118.86</v>
      </c>
      <c r="E74">
        <v>409.47</v>
      </c>
      <c r="F74" s="3">
        <v>-4964</v>
      </c>
      <c r="G74">
        <v>659.03</v>
      </c>
      <c r="H74">
        <v>658.16</v>
      </c>
      <c r="I74">
        <v>630.55</v>
      </c>
      <c r="J74">
        <v>637.05</v>
      </c>
      <c r="K74">
        <v>595.11</v>
      </c>
      <c r="L74">
        <v>600.69</v>
      </c>
      <c r="M74">
        <v>969.81</v>
      </c>
      <c r="N74">
        <v>0</v>
      </c>
      <c r="O74">
        <v>603.3</v>
      </c>
      <c r="P74">
        <v>654.8</v>
      </c>
      <c r="Q74">
        <v>309.75</v>
      </c>
      <c r="R74">
        <v>310.17</v>
      </c>
      <c r="S74">
        <v>30303.77</v>
      </c>
      <c r="T74">
        <v>6320.055</v>
      </c>
      <c r="U74">
        <v>2341.176</v>
      </c>
      <c r="V74">
        <v>1814.127</v>
      </c>
      <c r="W74">
        <v>4155.303</v>
      </c>
      <c r="X74">
        <v>1196.146</v>
      </c>
      <c r="Y74">
        <v>49.986</v>
      </c>
      <c r="Z74">
        <v>2929.344</v>
      </c>
      <c r="AA74">
        <v>15372.047</v>
      </c>
      <c r="AB74">
        <v>1426.61</v>
      </c>
      <c r="AC74" t="s">
        <v>60</v>
      </c>
      <c r="AD74" s="3">
        <v>-1215.5768</v>
      </c>
      <c r="AE74">
        <v>409.47</v>
      </c>
      <c r="AF74">
        <v>0</v>
      </c>
      <c r="AG74">
        <v>409.47</v>
      </c>
      <c r="AH74">
        <v>335</v>
      </c>
      <c r="AI74">
        <v>0</v>
      </c>
      <c r="AJ74">
        <v>335</v>
      </c>
      <c r="AK74">
        <v>6868</v>
      </c>
      <c r="AL74">
        <v>30344</v>
      </c>
      <c r="AM74">
        <v>37212</v>
      </c>
      <c r="AN74">
        <v>6048.01</v>
      </c>
      <c r="AO74">
        <v>4387.88</v>
      </c>
      <c r="AP74">
        <v>1660.13</v>
      </c>
      <c r="AQ74">
        <v>409.47</v>
      </c>
      <c r="AR74">
        <v>335</v>
      </c>
      <c r="AU74">
        <v>600</v>
      </c>
      <c r="AV74" s="13">
        <v>600</v>
      </c>
      <c r="AW74" s="3">
        <v>335</v>
      </c>
      <c r="AX74" s="3">
        <v>409.47</v>
      </c>
      <c r="AY74" s="3">
        <v>594</v>
      </c>
      <c r="AZ74" s="17">
        <v>660</v>
      </c>
      <c r="BA74" s="3">
        <v>335</v>
      </c>
      <c r="BB74" s="3">
        <v>409.47</v>
      </c>
      <c r="BE74" s="21">
        <f t="shared" si="138"/>
        <v>335</v>
      </c>
      <c r="BF74" s="21">
        <f t="shared" ref="BF74:BH74" si="166">AH74</f>
        <v>335</v>
      </c>
      <c r="BG74" s="21">
        <f t="shared" si="166"/>
        <v>0</v>
      </c>
      <c r="BH74" s="21">
        <f t="shared" si="166"/>
        <v>335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21">
        <f t="shared" si="140"/>
        <v>409.47</v>
      </c>
      <c r="BN74" s="21">
        <f t="shared" ref="BN74:BP74" si="167">AE74</f>
        <v>409.47</v>
      </c>
      <c r="BO74" s="21">
        <f t="shared" si="167"/>
        <v>0</v>
      </c>
      <c r="BP74" s="21">
        <f t="shared" si="167"/>
        <v>409.47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30622.34</v>
      </c>
      <c r="B75">
        <v>-6172</v>
      </c>
      <c r="C75">
        <v>37668.4</v>
      </c>
      <c r="D75">
        <v>3824.98</v>
      </c>
      <c r="E75">
        <v>513.33</v>
      </c>
      <c r="F75" s="3">
        <v>-4952</v>
      </c>
      <c r="G75">
        <v>659.88</v>
      </c>
      <c r="H75">
        <v>661.6</v>
      </c>
      <c r="I75">
        <v>638.45</v>
      </c>
      <c r="J75">
        <v>647.09</v>
      </c>
      <c r="K75">
        <v>594.41</v>
      </c>
      <c r="L75">
        <v>601.85</v>
      </c>
      <c r="M75">
        <v>970.64</v>
      </c>
      <c r="N75">
        <v>0</v>
      </c>
      <c r="O75">
        <v>616.3</v>
      </c>
      <c r="P75">
        <v>662</v>
      </c>
      <c r="Q75">
        <v>315.14</v>
      </c>
      <c r="R75">
        <v>311.65</v>
      </c>
      <c r="S75">
        <v>30802.36</v>
      </c>
      <c r="T75">
        <v>6292.751</v>
      </c>
      <c r="U75">
        <v>2048.811</v>
      </c>
      <c r="V75">
        <v>1046.643</v>
      </c>
      <c r="W75">
        <v>3095.454</v>
      </c>
      <c r="X75">
        <v>1701.101</v>
      </c>
      <c r="Y75">
        <v>49.99</v>
      </c>
      <c r="Z75">
        <v>2283.406</v>
      </c>
      <c r="AA75">
        <v>16034.213</v>
      </c>
      <c r="AB75">
        <v>1430.38</v>
      </c>
      <c r="AC75" t="s">
        <v>60</v>
      </c>
      <c r="AD75" s="3">
        <v>-1177.196</v>
      </c>
      <c r="AE75">
        <v>513.33</v>
      </c>
      <c r="AF75">
        <v>0</v>
      </c>
      <c r="AG75">
        <v>513.33</v>
      </c>
      <c r="AH75">
        <v>369</v>
      </c>
      <c r="AI75">
        <v>0</v>
      </c>
      <c r="AJ75">
        <v>369</v>
      </c>
      <c r="AK75">
        <v>6861</v>
      </c>
      <c r="AL75">
        <v>30729.3</v>
      </c>
      <c r="AM75">
        <v>37590.3</v>
      </c>
      <c r="AN75">
        <v>5003.21</v>
      </c>
      <c r="AO75">
        <v>4114.76</v>
      </c>
      <c r="AP75">
        <v>888.45</v>
      </c>
      <c r="AQ75">
        <v>513.33</v>
      </c>
      <c r="AR75">
        <v>369</v>
      </c>
      <c r="AU75">
        <v>600</v>
      </c>
      <c r="AV75" s="13">
        <v>620</v>
      </c>
      <c r="AW75" s="3">
        <v>369</v>
      </c>
      <c r="AX75" s="3">
        <v>513.33</v>
      </c>
      <c r="AY75" s="3">
        <v>660</v>
      </c>
      <c r="AZ75" s="17">
        <v>660</v>
      </c>
      <c r="BA75" s="3">
        <v>369</v>
      </c>
      <c r="BB75" s="3">
        <v>513.33</v>
      </c>
      <c r="BE75" s="21">
        <f t="shared" si="138"/>
        <v>369</v>
      </c>
      <c r="BF75" s="21">
        <f t="shared" ref="BF75:BH75" si="168">AH75</f>
        <v>369</v>
      </c>
      <c r="BG75" s="21">
        <f t="shared" si="168"/>
        <v>0</v>
      </c>
      <c r="BH75" s="21">
        <f t="shared" si="168"/>
        <v>369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21">
        <f t="shared" si="140"/>
        <v>513.33</v>
      </c>
      <c r="BN75" s="21">
        <f t="shared" ref="BN75:BP75" si="169">AE75</f>
        <v>513.33</v>
      </c>
      <c r="BO75" s="21">
        <f t="shared" si="169"/>
        <v>0</v>
      </c>
      <c r="BP75" s="21">
        <f t="shared" si="169"/>
        <v>513.33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31190.29</v>
      </c>
      <c r="B76">
        <v>-6168</v>
      </c>
      <c r="C76">
        <v>38920.06</v>
      </c>
      <c r="D76">
        <v>2870.14</v>
      </c>
      <c r="E76">
        <v>1016.67</v>
      </c>
      <c r="F76" s="3">
        <v>-4946</v>
      </c>
      <c r="G76">
        <v>660.73</v>
      </c>
      <c r="H76">
        <v>661.6</v>
      </c>
      <c r="I76">
        <v>645.47</v>
      </c>
      <c r="J76">
        <v>643.39</v>
      </c>
      <c r="K76">
        <v>592.55</v>
      </c>
      <c r="L76">
        <v>599.99</v>
      </c>
      <c r="M76">
        <v>975.16</v>
      </c>
      <c r="N76">
        <v>0</v>
      </c>
      <c r="O76">
        <v>625.3</v>
      </c>
      <c r="P76">
        <v>663</v>
      </c>
      <c r="Q76">
        <v>347.18</v>
      </c>
      <c r="R76">
        <v>346.96</v>
      </c>
      <c r="S76">
        <v>31203.766</v>
      </c>
      <c r="T76">
        <v>6200.476</v>
      </c>
      <c r="U76">
        <v>1832.145</v>
      </c>
      <c r="V76">
        <v>431.71</v>
      </c>
      <c r="W76">
        <v>2263.855</v>
      </c>
      <c r="X76">
        <v>1701.816</v>
      </c>
      <c r="Y76">
        <v>49.999</v>
      </c>
      <c r="Z76">
        <v>1950.879</v>
      </c>
      <c r="AA76">
        <v>17090.863</v>
      </c>
      <c r="AB76">
        <v>1420.3</v>
      </c>
      <c r="AC76" t="s">
        <v>60</v>
      </c>
      <c r="AD76" s="3">
        <v>-1092.3102</v>
      </c>
      <c r="AE76">
        <v>1016.67</v>
      </c>
      <c r="AF76">
        <v>0</v>
      </c>
      <c r="AG76">
        <v>1016.67</v>
      </c>
      <c r="AH76">
        <v>396</v>
      </c>
      <c r="AI76">
        <v>0</v>
      </c>
      <c r="AJ76">
        <v>396</v>
      </c>
      <c r="AK76">
        <v>6855</v>
      </c>
      <c r="AL76">
        <v>31415.6</v>
      </c>
      <c r="AM76">
        <v>38270.6</v>
      </c>
      <c r="AN76">
        <v>4277.2</v>
      </c>
      <c r="AO76">
        <v>3874.81</v>
      </c>
      <c r="AP76">
        <v>402.39</v>
      </c>
      <c r="AQ76">
        <v>1016.67</v>
      </c>
      <c r="AR76">
        <v>396</v>
      </c>
      <c r="AU76">
        <v>600</v>
      </c>
      <c r="AV76" s="13">
        <v>620</v>
      </c>
      <c r="AW76" s="3">
        <v>396</v>
      </c>
      <c r="AX76" s="3">
        <v>1016.67</v>
      </c>
      <c r="AY76" s="3">
        <v>660</v>
      </c>
      <c r="AZ76" s="17">
        <v>660</v>
      </c>
      <c r="BA76" s="3">
        <v>396</v>
      </c>
      <c r="BB76" s="3">
        <v>1016.67</v>
      </c>
      <c r="BE76" s="21">
        <f t="shared" si="138"/>
        <v>396</v>
      </c>
      <c r="BF76" s="21">
        <f t="shared" ref="BF76:BH76" si="170">AH76</f>
        <v>396</v>
      </c>
      <c r="BG76" s="21">
        <f t="shared" si="170"/>
        <v>0</v>
      </c>
      <c r="BH76" s="21">
        <f t="shared" si="170"/>
        <v>396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21">
        <f t="shared" si="140"/>
        <v>1016.67</v>
      </c>
      <c r="BN76" s="21">
        <f t="shared" ref="BN76:BP76" si="171">AE76</f>
        <v>1016.67</v>
      </c>
      <c r="BO76" s="21">
        <f t="shared" si="171"/>
        <v>0</v>
      </c>
      <c r="BP76" s="21">
        <f t="shared" si="171"/>
        <v>1016.67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31787.18</v>
      </c>
      <c r="B77">
        <v>-6163</v>
      </c>
      <c r="C77">
        <v>39919.73</v>
      </c>
      <c r="D77">
        <v>2222.3</v>
      </c>
      <c r="E77">
        <v>1500</v>
      </c>
      <c r="F77" s="3">
        <v>-4622</v>
      </c>
      <c r="G77">
        <v>660.73</v>
      </c>
      <c r="H77">
        <v>661.6</v>
      </c>
      <c r="I77">
        <v>652.55</v>
      </c>
      <c r="J77">
        <v>661.55</v>
      </c>
      <c r="K77">
        <v>590.69</v>
      </c>
      <c r="L77">
        <v>603.95</v>
      </c>
      <c r="M77">
        <v>1001.88</v>
      </c>
      <c r="N77">
        <v>0</v>
      </c>
      <c r="O77">
        <v>633.3</v>
      </c>
      <c r="P77">
        <v>659.4</v>
      </c>
      <c r="Q77">
        <v>341.57</v>
      </c>
      <c r="R77">
        <v>349.5</v>
      </c>
      <c r="S77">
        <v>31832.758</v>
      </c>
      <c r="T77">
        <v>6213.43</v>
      </c>
      <c r="U77">
        <v>1713.513</v>
      </c>
      <c r="V77">
        <v>64.67</v>
      </c>
      <c r="W77">
        <v>1778.183</v>
      </c>
      <c r="X77">
        <v>1802.867</v>
      </c>
      <c r="Y77">
        <v>49.98</v>
      </c>
      <c r="Z77">
        <v>1975.879</v>
      </c>
      <c r="AA77">
        <v>17785.953</v>
      </c>
      <c r="AB77">
        <v>1439.89</v>
      </c>
      <c r="AC77" t="s">
        <v>60</v>
      </c>
      <c r="AD77" s="3">
        <v>-726.7127</v>
      </c>
      <c r="AE77">
        <v>1500</v>
      </c>
      <c r="AF77">
        <v>0</v>
      </c>
      <c r="AG77">
        <v>1500</v>
      </c>
      <c r="AH77">
        <v>430</v>
      </c>
      <c r="AI77">
        <v>0</v>
      </c>
      <c r="AJ77">
        <v>430</v>
      </c>
      <c r="AK77">
        <v>6849</v>
      </c>
      <c r="AL77">
        <v>31947.5</v>
      </c>
      <c r="AM77">
        <v>38796.5</v>
      </c>
      <c r="AN77">
        <v>3712.5</v>
      </c>
      <c r="AO77">
        <v>3637.92</v>
      </c>
      <c r="AP77">
        <v>74.58</v>
      </c>
      <c r="AQ77">
        <v>1500</v>
      </c>
      <c r="AR77">
        <v>430</v>
      </c>
      <c r="AU77">
        <v>600</v>
      </c>
      <c r="AV77" s="13">
        <v>630</v>
      </c>
      <c r="AW77" s="3">
        <v>430</v>
      </c>
      <c r="AX77" s="3">
        <v>1500</v>
      </c>
      <c r="AY77" s="3">
        <v>660</v>
      </c>
      <c r="AZ77" s="17">
        <v>660</v>
      </c>
      <c r="BA77" s="3">
        <v>430</v>
      </c>
      <c r="BB77" s="3">
        <v>1500</v>
      </c>
      <c r="BE77" s="21">
        <f t="shared" si="138"/>
        <v>430</v>
      </c>
      <c r="BF77" s="21">
        <f t="shared" ref="BF77:BH77" si="172">AH77</f>
        <v>430</v>
      </c>
      <c r="BG77" s="21">
        <f t="shared" si="172"/>
        <v>0</v>
      </c>
      <c r="BH77" s="21">
        <f t="shared" si="172"/>
        <v>430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21">
        <f t="shared" si="140"/>
        <v>1500</v>
      </c>
      <c r="BN77" s="21">
        <f t="shared" ref="BN77:BP77" si="173">AE77</f>
        <v>1500</v>
      </c>
      <c r="BO77" s="21">
        <f t="shared" si="173"/>
        <v>0</v>
      </c>
      <c r="BP77" s="21">
        <f t="shared" si="173"/>
        <v>1500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32408.37</v>
      </c>
      <c r="B78">
        <v>-6159</v>
      </c>
      <c r="C78">
        <v>39795.1</v>
      </c>
      <c r="D78">
        <v>1828.95</v>
      </c>
      <c r="E78">
        <v>1500</v>
      </c>
      <c r="F78" s="3">
        <v>-4407</v>
      </c>
      <c r="G78">
        <v>660.73</v>
      </c>
      <c r="H78">
        <v>661.6</v>
      </c>
      <c r="I78">
        <v>651.73</v>
      </c>
      <c r="J78">
        <v>651.27</v>
      </c>
      <c r="K78">
        <v>589.76</v>
      </c>
      <c r="L78">
        <v>600.22</v>
      </c>
      <c r="M78">
        <v>986.67</v>
      </c>
      <c r="N78">
        <v>0</v>
      </c>
      <c r="O78">
        <v>632.2</v>
      </c>
      <c r="P78">
        <v>660</v>
      </c>
      <c r="Q78">
        <v>349.87</v>
      </c>
      <c r="R78">
        <v>349.87</v>
      </c>
      <c r="S78">
        <v>32234.59</v>
      </c>
      <c r="T78">
        <v>6309.892</v>
      </c>
      <c r="U78">
        <v>1663.743</v>
      </c>
      <c r="V78">
        <v>51.914</v>
      </c>
      <c r="W78">
        <v>1715.657</v>
      </c>
      <c r="X78">
        <v>1700.843</v>
      </c>
      <c r="Y78">
        <v>49.965</v>
      </c>
      <c r="Z78">
        <v>2084.164</v>
      </c>
      <c r="AA78">
        <v>18041.496</v>
      </c>
      <c r="AB78">
        <v>1507.29</v>
      </c>
      <c r="AC78" t="s">
        <v>60</v>
      </c>
      <c r="AD78" s="3">
        <v>-527.6651</v>
      </c>
      <c r="AE78">
        <v>1500</v>
      </c>
      <c r="AF78">
        <v>0</v>
      </c>
      <c r="AG78">
        <v>1500</v>
      </c>
      <c r="AH78">
        <v>420</v>
      </c>
      <c r="AI78">
        <v>0</v>
      </c>
      <c r="AJ78">
        <v>420</v>
      </c>
      <c r="AK78">
        <v>6844</v>
      </c>
      <c r="AL78">
        <v>32354.2</v>
      </c>
      <c r="AM78">
        <v>39198.2</v>
      </c>
      <c r="AN78">
        <v>3453.25</v>
      </c>
      <c r="AO78">
        <v>3449.18</v>
      </c>
      <c r="AP78">
        <v>4.07</v>
      </c>
      <c r="AQ78">
        <v>1500</v>
      </c>
      <c r="AR78">
        <v>420</v>
      </c>
      <c r="AU78">
        <v>600</v>
      </c>
      <c r="AV78" s="13">
        <v>626.33</v>
      </c>
      <c r="AW78" s="3">
        <v>420</v>
      </c>
      <c r="AX78" s="3">
        <v>1500</v>
      </c>
      <c r="AY78" s="3">
        <v>660</v>
      </c>
      <c r="AZ78" s="17">
        <v>660</v>
      </c>
      <c r="BA78" s="3">
        <v>420</v>
      </c>
      <c r="BB78" s="3">
        <v>1500</v>
      </c>
      <c r="BE78" s="21">
        <f t="shared" si="138"/>
        <v>420</v>
      </c>
      <c r="BF78" s="21">
        <f t="shared" ref="BF78:BH78" si="174">AH78</f>
        <v>420</v>
      </c>
      <c r="BG78" s="21">
        <f t="shared" si="174"/>
        <v>0</v>
      </c>
      <c r="BH78" s="21">
        <f t="shared" si="174"/>
        <v>420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21">
        <f t="shared" si="140"/>
        <v>1500</v>
      </c>
      <c r="BN78" s="21">
        <f t="shared" ref="BN78:BP78" si="175">AE78</f>
        <v>1500</v>
      </c>
      <c r="BO78" s="21">
        <f t="shared" si="175"/>
        <v>0</v>
      </c>
      <c r="BP78" s="21">
        <f t="shared" si="175"/>
        <v>1500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32317.61</v>
      </c>
      <c r="B79">
        <v>-6159</v>
      </c>
      <c r="C79">
        <v>39023</v>
      </c>
      <c r="D79">
        <v>1734.69</v>
      </c>
      <c r="E79">
        <v>1333.33</v>
      </c>
      <c r="F79" s="3">
        <v>-4162</v>
      </c>
      <c r="G79">
        <v>660.73</v>
      </c>
      <c r="H79">
        <v>661.6</v>
      </c>
      <c r="I79">
        <v>647.66</v>
      </c>
      <c r="J79">
        <v>647</v>
      </c>
      <c r="K79">
        <v>589.76</v>
      </c>
      <c r="L79">
        <v>601.39</v>
      </c>
      <c r="M79">
        <v>972.28</v>
      </c>
      <c r="N79">
        <v>0</v>
      </c>
      <c r="O79">
        <v>625.7</v>
      </c>
      <c r="P79">
        <v>658.7</v>
      </c>
      <c r="Q79">
        <v>337.93</v>
      </c>
      <c r="R79">
        <v>332.8</v>
      </c>
      <c r="S79">
        <v>32393.604</v>
      </c>
      <c r="T79">
        <v>6287.494</v>
      </c>
      <c r="U79">
        <v>1675.797</v>
      </c>
      <c r="V79">
        <v>58.246</v>
      </c>
      <c r="W79">
        <v>1734.043</v>
      </c>
      <c r="X79">
        <v>1710.035</v>
      </c>
      <c r="Y79">
        <v>50.018</v>
      </c>
      <c r="Z79">
        <v>2093.574</v>
      </c>
      <c r="AA79">
        <v>17998.861</v>
      </c>
      <c r="AB79">
        <v>1408.32</v>
      </c>
      <c r="AC79" t="s">
        <v>60</v>
      </c>
      <c r="AD79" s="3">
        <v>-326.6565</v>
      </c>
      <c r="AE79">
        <v>1333.33</v>
      </c>
      <c r="AF79">
        <v>0</v>
      </c>
      <c r="AG79">
        <v>1333.33</v>
      </c>
      <c r="AH79">
        <v>445</v>
      </c>
      <c r="AI79">
        <v>0</v>
      </c>
      <c r="AJ79">
        <v>445</v>
      </c>
      <c r="AK79">
        <v>6844</v>
      </c>
      <c r="AL79">
        <v>32589.9</v>
      </c>
      <c r="AM79">
        <v>39433.9</v>
      </c>
      <c r="AN79">
        <v>3299.95</v>
      </c>
      <c r="AO79">
        <v>3298.87</v>
      </c>
      <c r="AP79">
        <v>1.08</v>
      </c>
      <c r="AQ79">
        <v>1333.33</v>
      </c>
      <c r="AR79">
        <v>445</v>
      </c>
      <c r="AU79">
        <v>600</v>
      </c>
      <c r="AV79" s="13">
        <v>620</v>
      </c>
      <c r="AW79" s="3">
        <v>445</v>
      </c>
      <c r="AX79" s="3">
        <v>1333.33</v>
      </c>
      <c r="AY79" s="3">
        <v>660</v>
      </c>
      <c r="AZ79" s="17">
        <v>660</v>
      </c>
      <c r="BA79" s="3">
        <v>445</v>
      </c>
      <c r="BB79" s="3">
        <v>1333.33</v>
      </c>
      <c r="BE79" s="21">
        <f t="shared" si="138"/>
        <v>445</v>
      </c>
      <c r="BF79" s="21">
        <f t="shared" ref="BF79:BH79" si="176">AH79</f>
        <v>445</v>
      </c>
      <c r="BG79" s="21">
        <f t="shared" si="176"/>
        <v>0</v>
      </c>
      <c r="BH79" s="21">
        <f t="shared" si="176"/>
        <v>445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21">
        <f t="shared" si="140"/>
        <v>1333.33</v>
      </c>
      <c r="BN79" s="21">
        <f t="shared" ref="BN79:BP79" si="177">AE79</f>
        <v>1333.33</v>
      </c>
      <c r="BO79" s="21">
        <f t="shared" si="177"/>
        <v>0</v>
      </c>
      <c r="BP79" s="21">
        <f t="shared" si="177"/>
        <v>1333.33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32441.87</v>
      </c>
      <c r="B80">
        <v>-6159</v>
      </c>
      <c r="C80">
        <v>39209.71</v>
      </c>
      <c r="D80">
        <v>1666.29</v>
      </c>
      <c r="E80">
        <v>1466</v>
      </c>
      <c r="F80" s="3">
        <v>-4084</v>
      </c>
      <c r="G80">
        <v>660.73</v>
      </c>
      <c r="H80">
        <v>663.29</v>
      </c>
      <c r="I80">
        <v>653.44</v>
      </c>
      <c r="J80">
        <v>650.86</v>
      </c>
      <c r="K80">
        <v>591.15</v>
      </c>
      <c r="L80">
        <v>603.25</v>
      </c>
      <c r="M80">
        <v>970.22</v>
      </c>
      <c r="N80">
        <v>0</v>
      </c>
      <c r="O80">
        <v>625.4</v>
      </c>
      <c r="P80">
        <v>659.5</v>
      </c>
      <c r="Q80">
        <v>350.24</v>
      </c>
      <c r="R80">
        <v>350.24</v>
      </c>
      <c r="S80">
        <v>32640.648</v>
      </c>
      <c r="T80">
        <v>6292.477</v>
      </c>
      <c r="U80">
        <v>1664.296</v>
      </c>
      <c r="V80">
        <v>61.829</v>
      </c>
      <c r="W80">
        <v>1726.126</v>
      </c>
      <c r="X80">
        <v>1715.255</v>
      </c>
      <c r="Y80">
        <v>49.973</v>
      </c>
      <c r="Z80">
        <v>1839.629</v>
      </c>
      <c r="AA80">
        <v>18286.918</v>
      </c>
      <c r="AB80">
        <v>1433.22</v>
      </c>
      <c r="AC80" t="s">
        <v>60</v>
      </c>
      <c r="AD80" s="3">
        <v>-215.1563</v>
      </c>
      <c r="AE80">
        <v>1466</v>
      </c>
      <c r="AF80">
        <v>0</v>
      </c>
      <c r="AG80">
        <v>1466</v>
      </c>
      <c r="AH80">
        <v>420</v>
      </c>
      <c r="AI80">
        <v>0</v>
      </c>
      <c r="AJ80">
        <v>420</v>
      </c>
      <c r="AK80">
        <v>6844</v>
      </c>
      <c r="AL80">
        <v>32416.8</v>
      </c>
      <c r="AM80">
        <v>39260.8</v>
      </c>
      <c r="AN80">
        <v>3170.54</v>
      </c>
      <c r="AO80">
        <v>3170.26</v>
      </c>
      <c r="AP80">
        <v>0.28</v>
      </c>
      <c r="AQ80">
        <v>1466</v>
      </c>
      <c r="AR80">
        <v>420</v>
      </c>
      <c r="AU80">
        <v>600</v>
      </c>
      <c r="AV80" s="13">
        <v>620</v>
      </c>
      <c r="AW80" s="3">
        <v>420</v>
      </c>
      <c r="AX80" s="3">
        <v>1466</v>
      </c>
      <c r="AY80" s="3">
        <v>660</v>
      </c>
      <c r="AZ80" s="17">
        <v>660</v>
      </c>
      <c r="BA80" s="3">
        <v>420</v>
      </c>
      <c r="BB80" s="3">
        <v>1466</v>
      </c>
      <c r="BE80" s="21">
        <f t="shared" si="138"/>
        <v>420</v>
      </c>
      <c r="BF80" s="21">
        <f t="shared" ref="BF80:BH80" si="178">AH80</f>
        <v>420</v>
      </c>
      <c r="BG80" s="21">
        <f t="shared" si="178"/>
        <v>0</v>
      </c>
      <c r="BH80" s="21">
        <f t="shared" si="178"/>
        <v>420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21">
        <f t="shared" si="140"/>
        <v>1466</v>
      </c>
      <c r="BN80" s="21">
        <f t="shared" ref="BN80:BP80" si="179">AE80</f>
        <v>1466</v>
      </c>
      <c r="BO80" s="21">
        <f t="shared" si="179"/>
        <v>0</v>
      </c>
      <c r="BP80" s="21">
        <f t="shared" si="179"/>
        <v>1466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32110.02</v>
      </c>
      <c r="B81">
        <v>-6159</v>
      </c>
      <c r="C81">
        <v>38641.43</v>
      </c>
      <c r="D81">
        <v>1762.32</v>
      </c>
      <c r="E81">
        <v>900</v>
      </c>
      <c r="F81" s="3">
        <v>-4161</v>
      </c>
      <c r="G81">
        <v>660.73</v>
      </c>
      <c r="H81">
        <v>660.73</v>
      </c>
      <c r="I81">
        <v>651.08</v>
      </c>
      <c r="J81">
        <v>636.78</v>
      </c>
      <c r="K81">
        <v>593.01</v>
      </c>
      <c r="L81">
        <v>599.76</v>
      </c>
      <c r="M81">
        <v>971.05</v>
      </c>
      <c r="N81">
        <v>0</v>
      </c>
      <c r="O81">
        <v>625.3</v>
      </c>
      <c r="P81">
        <v>659.6</v>
      </c>
      <c r="Q81">
        <v>331.32</v>
      </c>
      <c r="R81">
        <v>330.47</v>
      </c>
      <c r="S81">
        <v>32020.28</v>
      </c>
      <c r="T81">
        <v>6234.436</v>
      </c>
      <c r="U81">
        <v>1696.954</v>
      </c>
      <c r="V81">
        <v>44.011</v>
      </c>
      <c r="W81">
        <v>1740.964</v>
      </c>
      <c r="X81">
        <v>1707.641</v>
      </c>
      <c r="Y81">
        <v>50.032</v>
      </c>
      <c r="Z81">
        <v>2048.336</v>
      </c>
      <c r="AA81">
        <v>17837.283</v>
      </c>
      <c r="AB81">
        <v>1435.42</v>
      </c>
      <c r="AC81" t="s">
        <v>60</v>
      </c>
      <c r="AD81" s="3">
        <v>-336.7419</v>
      </c>
      <c r="AE81">
        <v>900</v>
      </c>
      <c r="AF81">
        <v>0</v>
      </c>
      <c r="AG81">
        <v>900</v>
      </c>
      <c r="AH81">
        <v>420</v>
      </c>
      <c r="AI81">
        <v>0</v>
      </c>
      <c r="AJ81">
        <v>420</v>
      </c>
      <c r="AK81">
        <v>6844</v>
      </c>
      <c r="AL81">
        <v>32291.6</v>
      </c>
      <c r="AM81">
        <v>39135.6</v>
      </c>
      <c r="AN81">
        <v>3113.73</v>
      </c>
      <c r="AO81">
        <v>3113.66</v>
      </c>
      <c r="AP81">
        <v>0.07</v>
      </c>
      <c r="AQ81">
        <v>900</v>
      </c>
      <c r="AR81">
        <v>420</v>
      </c>
      <c r="AU81">
        <v>600</v>
      </c>
      <c r="AV81" s="13">
        <v>620</v>
      </c>
      <c r="AW81" s="3">
        <v>420</v>
      </c>
      <c r="AX81" s="3">
        <v>900</v>
      </c>
      <c r="AY81" s="3">
        <v>660</v>
      </c>
      <c r="AZ81" s="17">
        <v>660</v>
      </c>
      <c r="BA81" s="3">
        <v>420</v>
      </c>
      <c r="BB81" s="3">
        <v>900</v>
      </c>
      <c r="BE81" s="21">
        <f t="shared" si="138"/>
        <v>420</v>
      </c>
      <c r="BF81" s="21">
        <f t="shared" ref="BF81:BH81" si="180">AH81</f>
        <v>420</v>
      </c>
      <c r="BG81" s="21">
        <f t="shared" si="180"/>
        <v>0</v>
      </c>
      <c r="BH81" s="21">
        <f t="shared" si="180"/>
        <v>420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21">
        <f t="shared" si="140"/>
        <v>900</v>
      </c>
      <c r="BN81" s="21">
        <f t="shared" ref="BN81:BP81" si="181">AE81</f>
        <v>900</v>
      </c>
      <c r="BO81" s="21">
        <f t="shared" si="181"/>
        <v>0</v>
      </c>
      <c r="BP81" s="21">
        <f t="shared" si="181"/>
        <v>900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32049.54</v>
      </c>
      <c r="B82">
        <v>-6160</v>
      </c>
      <c r="C82">
        <v>37826.66</v>
      </c>
      <c r="D82">
        <v>1754.88</v>
      </c>
      <c r="E82">
        <v>732.67</v>
      </c>
      <c r="F82" s="3">
        <v>-4209</v>
      </c>
      <c r="G82">
        <v>660.73</v>
      </c>
      <c r="H82">
        <v>661.6</v>
      </c>
      <c r="I82">
        <v>643.55</v>
      </c>
      <c r="J82">
        <v>631.23</v>
      </c>
      <c r="K82">
        <v>595.8</v>
      </c>
      <c r="L82">
        <v>602.78</v>
      </c>
      <c r="M82">
        <v>970.22</v>
      </c>
      <c r="N82">
        <v>0</v>
      </c>
      <c r="O82">
        <v>625.6</v>
      </c>
      <c r="P82">
        <v>660.8</v>
      </c>
      <c r="Q82">
        <v>331.37</v>
      </c>
      <c r="R82">
        <v>331.11</v>
      </c>
      <c r="S82">
        <v>32096.238</v>
      </c>
      <c r="T82">
        <v>6324.379</v>
      </c>
      <c r="U82">
        <v>1754.821</v>
      </c>
      <c r="V82">
        <v>31.077</v>
      </c>
      <c r="W82">
        <v>1785.898</v>
      </c>
      <c r="X82">
        <v>1704.99</v>
      </c>
      <c r="Y82">
        <v>49.963</v>
      </c>
      <c r="Z82">
        <v>1754.445</v>
      </c>
      <c r="AA82">
        <v>17913.678</v>
      </c>
      <c r="AB82">
        <v>1410.16</v>
      </c>
      <c r="AC82" t="s">
        <v>60</v>
      </c>
      <c r="AD82" s="3">
        <v>-378.4845</v>
      </c>
      <c r="AE82">
        <v>732.67</v>
      </c>
      <c r="AF82">
        <v>0</v>
      </c>
      <c r="AG82">
        <v>732.67</v>
      </c>
      <c r="AH82">
        <v>429</v>
      </c>
      <c r="AI82">
        <v>0</v>
      </c>
      <c r="AJ82">
        <v>429</v>
      </c>
      <c r="AK82">
        <v>6844</v>
      </c>
      <c r="AL82">
        <v>32103.9</v>
      </c>
      <c r="AM82">
        <v>38947.9</v>
      </c>
      <c r="AN82">
        <v>3018.09</v>
      </c>
      <c r="AO82">
        <v>3018.08</v>
      </c>
      <c r="AP82">
        <v>0.01</v>
      </c>
      <c r="AQ82">
        <v>732.67</v>
      </c>
      <c r="AR82">
        <v>429</v>
      </c>
      <c r="AU82">
        <v>600</v>
      </c>
      <c r="AV82" s="13">
        <v>620</v>
      </c>
      <c r="AW82" s="3">
        <v>429</v>
      </c>
      <c r="AX82" s="3">
        <v>732.67</v>
      </c>
      <c r="AY82" s="3">
        <v>660</v>
      </c>
      <c r="AZ82" s="17">
        <v>660</v>
      </c>
      <c r="BA82" s="3">
        <v>429</v>
      </c>
      <c r="BB82" s="3">
        <v>732.67</v>
      </c>
      <c r="BE82" s="21">
        <f t="shared" si="138"/>
        <v>429</v>
      </c>
      <c r="BF82" s="21">
        <f t="shared" ref="BF82:BH82" si="182">AH82</f>
        <v>429</v>
      </c>
      <c r="BG82" s="21">
        <f t="shared" si="182"/>
        <v>0</v>
      </c>
      <c r="BH82" s="21">
        <f t="shared" si="182"/>
        <v>429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21">
        <f t="shared" si="140"/>
        <v>732.67</v>
      </c>
      <c r="BN82" s="21">
        <f t="shared" ref="BN82:BP82" si="183">AE82</f>
        <v>732.67</v>
      </c>
      <c r="BO82" s="21">
        <f t="shared" si="183"/>
        <v>0</v>
      </c>
      <c r="BP82" s="21">
        <f t="shared" si="183"/>
        <v>732.67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31933.74</v>
      </c>
      <c r="B83">
        <v>-6043</v>
      </c>
      <c r="C83">
        <v>37720.3</v>
      </c>
      <c r="D83">
        <v>1727.3</v>
      </c>
      <c r="E83">
        <v>699.67</v>
      </c>
      <c r="F83" s="3">
        <v>-4335</v>
      </c>
      <c r="G83">
        <v>660.73</v>
      </c>
      <c r="H83">
        <v>661.6</v>
      </c>
      <c r="I83">
        <v>638.61</v>
      </c>
      <c r="J83">
        <v>609.64</v>
      </c>
      <c r="K83">
        <v>594.41</v>
      </c>
      <c r="L83">
        <v>599.99</v>
      </c>
      <c r="M83">
        <v>969.81</v>
      </c>
      <c r="N83">
        <v>0</v>
      </c>
      <c r="O83">
        <v>626.4</v>
      </c>
      <c r="P83">
        <v>660</v>
      </c>
      <c r="Q83">
        <v>330.1</v>
      </c>
      <c r="R83">
        <v>329.84</v>
      </c>
      <c r="S83">
        <v>31979.887</v>
      </c>
      <c r="T83">
        <v>6276.996</v>
      </c>
      <c r="U83">
        <v>1884.07</v>
      </c>
      <c r="V83">
        <v>24.328</v>
      </c>
      <c r="W83">
        <v>1908.398</v>
      </c>
      <c r="X83">
        <v>1714.587</v>
      </c>
      <c r="Y83">
        <v>49.972</v>
      </c>
      <c r="Z83">
        <v>1943</v>
      </c>
      <c r="AA83">
        <v>17730.96</v>
      </c>
      <c r="AB83">
        <v>1410.33</v>
      </c>
      <c r="AC83" t="s">
        <v>60</v>
      </c>
      <c r="AD83" s="3">
        <v>-510.1556</v>
      </c>
      <c r="AE83">
        <v>699.67</v>
      </c>
      <c r="AF83">
        <v>0</v>
      </c>
      <c r="AG83">
        <v>699.67</v>
      </c>
      <c r="AH83">
        <v>420</v>
      </c>
      <c r="AI83">
        <v>0</v>
      </c>
      <c r="AJ83">
        <v>420</v>
      </c>
      <c r="AK83">
        <v>6729</v>
      </c>
      <c r="AL83">
        <v>31884.9</v>
      </c>
      <c r="AM83">
        <v>38613.9</v>
      </c>
      <c r="AN83">
        <v>2926.75</v>
      </c>
      <c r="AO83">
        <v>2926.75</v>
      </c>
      <c r="AP83">
        <v>0</v>
      </c>
      <c r="AQ83">
        <v>699.67</v>
      </c>
      <c r="AR83">
        <v>420</v>
      </c>
      <c r="AU83">
        <v>600</v>
      </c>
      <c r="AV83" s="13">
        <v>620</v>
      </c>
      <c r="AW83" s="3">
        <v>420</v>
      </c>
      <c r="AX83" s="3">
        <v>699.67</v>
      </c>
      <c r="AY83" s="3">
        <v>660</v>
      </c>
      <c r="AZ83" s="17">
        <v>660</v>
      </c>
      <c r="BA83" s="3">
        <v>420</v>
      </c>
      <c r="BB83" s="3">
        <v>699.67</v>
      </c>
      <c r="BE83" s="21">
        <f t="shared" si="138"/>
        <v>420</v>
      </c>
      <c r="BF83" s="21">
        <f t="shared" ref="BF83:BH83" si="184">AH83</f>
        <v>420</v>
      </c>
      <c r="BG83" s="21">
        <f t="shared" si="184"/>
        <v>0</v>
      </c>
      <c r="BH83" s="21">
        <f t="shared" si="184"/>
        <v>420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21">
        <f t="shared" si="140"/>
        <v>699.67</v>
      </c>
      <c r="BN83" s="21">
        <f t="shared" ref="BN83:BP83" si="185">AE83</f>
        <v>699.67</v>
      </c>
      <c r="BO83" s="21">
        <f t="shared" si="185"/>
        <v>0</v>
      </c>
      <c r="BP83" s="21">
        <f t="shared" si="185"/>
        <v>699.67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31852.6</v>
      </c>
      <c r="B84">
        <v>-5928</v>
      </c>
      <c r="C84">
        <v>37371.13</v>
      </c>
      <c r="D84">
        <v>1779.84</v>
      </c>
      <c r="E84">
        <v>759.67</v>
      </c>
      <c r="F84" s="3">
        <v>-4405</v>
      </c>
      <c r="G84">
        <v>659.88</v>
      </c>
      <c r="H84">
        <v>660.73</v>
      </c>
      <c r="I84">
        <v>637.83</v>
      </c>
      <c r="J84">
        <v>599</v>
      </c>
      <c r="K84">
        <v>597.2</v>
      </c>
      <c r="L84">
        <v>598.36</v>
      </c>
      <c r="M84">
        <v>970.64</v>
      </c>
      <c r="N84">
        <v>0</v>
      </c>
      <c r="O84">
        <v>624.9</v>
      </c>
      <c r="P84">
        <v>659.2</v>
      </c>
      <c r="Q84">
        <v>315.2</v>
      </c>
      <c r="R84">
        <v>314.67</v>
      </c>
      <c r="S84">
        <v>31832.896</v>
      </c>
      <c r="T84">
        <v>5923.393</v>
      </c>
      <c r="U84">
        <v>2099.47</v>
      </c>
      <c r="V84">
        <v>16.824</v>
      </c>
      <c r="W84">
        <v>2116.294</v>
      </c>
      <c r="X84">
        <v>1706.719</v>
      </c>
      <c r="Y84">
        <v>50.005</v>
      </c>
      <c r="Z84">
        <v>2097.66</v>
      </c>
      <c r="AA84">
        <v>17170.596</v>
      </c>
      <c r="AB84">
        <v>1414.93</v>
      </c>
      <c r="AC84" t="s">
        <v>60</v>
      </c>
      <c r="AD84" s="3">
        <v>-607.7884</v>
      </c>
      <c r="AE84">
        <v>759.67</v>
      </c>
      <c r="AF84">
        <v>0</v>
      </c>
      <c r="AG84">
        <v>759.67</v>
      </c>
      <c r="AH84">
        <v>420</v>
      </c>
      <c r="AI84">
        <v>0</v>
      </c>
      <c r="AJ84">
        <v>420</v>
      </c>
      <c r="AK84">
        <v>6614</v>
      </c>
      <c r="AL84">
        <v>31728.4</v>
      </c>
      <c r="AM84">
        <v>38342.4</v>
      </c>
      <c r="AN84">
        <v>2842.51</v>
      </c>
      <c r="AO84">
        <v>2842.51</v>
      </c>
      <c r="AP84">
        <v>0</v>
      </c>
      <c r="AQ84">
        <v>759.67</v>
      </c>
      <c r="AR84">
        <v>420</v>
      </c>
      <c r="AU84">
        <v>600</v>
      </c>
      <c r="AV84" s="13">
        <v>620</v>
      </c>
      <c r="AW84" s="3">
        <v>420</v>
      </c>
      <c r="AX84" s="3">
        <v>759.67</v>
      </c>
      <c r="AY84" s="3">
        <v>660</v>
      </c>
      <c r="AZ84" s="17">
        <v>660</v>
      </c>
      <c r="BA84" s="3">
        <v>420</v>
      </c>
      <c r="BB84" s="3">
        <v>759.67</v>
      </c>
      <c r="BE84" s="21">
        <f t="shared" si="138"/>
        <v>420</v>
      </c>
      <c r="BF84" s="21">
        <f t="shared" ref="BF84:BH84" si="186">AH84</f>
        <v>420</v>
      </c>
      <c r="BG84" s="21">
        <f t="shared" si="186"/>
        <v>0</v>
      </c>
      <c r="BH84" s="21">
        <f t="shared" si="186"/>
        <v>420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21">
        <f t="shared" si="140"/>
        <v>759.67</v>
      </c>
      <c r="BN84" s="21">
        <f t="shared" ref="BN84:BP84" si="187">AE84</f>
        <v>759.67</v>
      </c>
      <c r="BO84" s="21">
        <f t="shared" si="187"/>
        <v>0</v>
      </c>
      <c r="BP84" s="21">
        <f t="shared" si="187"/>
        <v>759.67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31627.42</v>
      </c>
      <c r="B85">
        <v>-5813</v>
      </c>
      <c r="C85">
        <v>37205.96</v>
      </c>
      <c r="D85">
        <v>1880.92</v>
      </c>
      <c r="E85">
        <v>583</v>
      </c>
      <c r="F85" s="3">
        <v>-4066</v>
      </c>
      <c r="G85">
        <v>659.88</v>
      </c>
      <c r="H85">
        <v>661.6</v>
      </c>
      <c r="I85">
        <v>635.38</v>
      </c>
      <c r="J85">
        <v>636.55</v>
      </c>
      <c r="K85">
        <v>593.71</v>
      </c>
      <c r="L85">
        <v>604.88</v>
      </c>
      <c r="M85">
        <v>971.05</v>
      </c>
      <c r="N85">
        <v>0</v>
      </c>
      <c r="O85">
        <v>623.9</v>
      </c>
      <c r="P85">
        <v>657.5</v>
      </c>
      <c r="Q85">
        <v>310.28</v>
      </c>
      <c r="R85">
        <v>310.54</v>
      </c>
      <c r="S85">
        <v>31507.166</v>
      </c>
      <c r="T85">
        <v>5861.76</v>
      </c>
      <c r="U85">
        <v>2198.766</v>
      </c>
      <c r="V85">
        <v>14.568</v>
      </c>
      <c r="W85">
        <v>2213.334</v>
      </c>
      <c r="X85">
        <v>1700.724</v>
      </c>
      <c r="Y85">
        <v>50.032</v>
      </c>
      <c r="Z85">
        <v>1890.273</v>
      </c>
      <c r="AA85">
        <v>16968.652</v>
      </c>
      <c r="AB85">
        <v>1405.22</v>
      </c>
      <c r="AC85" t="s">
        <v>60</v>
      </c>
      <c r="AD85" s="3">
        <v>-273.988</v>
      </c>
      <c r="AE85">
        <v>583</v>
      </c>
      <c r="AF85">
        <v>0</v>
      </c>
      <c r="AG85">
        <v>583</v>
      </c>
      <c r="AH85">
        <v>420</v>
      </c>
      <c r="AI85">
        <v>0</v>
      </c>
      <c r="AJ85">
        <v>420</v>
      </c>
      <c r="AK85">
        <v>6499</v>
      </c>
      <c r="AL85">
        <v>31540.7</v>
      </c>
      <c r="AM85">
        <v>38039.7</v>
      </c>
      <c r="AN85">
        <v>2790.93</v>
      </c>
      <c r="AO85">
        <v>2790.93</v>
      </c>
      <c r="AP85">
        <v>0</v>
      </c>
      <c r="AQ85">
        <v>583</v>
      </c>
      <c r="AR85">
        <v>420</v>
      </c>
      <c r="AU85">
        <v>600</v>
      </c>
      <c r="AV85" s="13">
        <v>620</v>
      </c>
      <c r="AW85" s="3">
        <v>420</v>
      </c>
      <c r="AX85" s="3">
        <v>583</v>
      </c>
      <c r="AY85" s="3">
        <v>660</v>
      </c>
      <c r="AZ85" s="17">
        <v>660</v>
      </c>
      <c r="BA85" s="3">
        <v>420</v>
      </c>
      <c r="BB85" s="3">
        <v>583</v>
      </c>
      <c r="BE85" s="21">
        <f t="shared" si="138"/>
        <v>420</v>
      </c>
      <c r="BF85" s="21">
        <f t="shared" ref="BF85:BH85" si="188">AH85</f>
        <v>420</v>
      </c>
      <c r="BG85" s="21">
        <f t="shared" si="188"/>
        <v>0</v>
      </c>
      <c r="BH85" s="21">
        <f t="shared" si="188"/>
        <v>420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21">
        <f t="shared" si="140"/>
        <v>583</v>
      </c>
      <c r="BN85" s="21">
        <f t="shared" ref="BN85:BP85" si="189">AE85</f>
        <v>583</v>
      </c>
      <c r="BO85" s="21">
        <f t="shared" si="189"/>
        <v>0</v>
      </c>
      <c r="BP85" s="21">
        <f t="shared" si="189"/>
        <v>583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31289.52</v>
      </c>
      <c r="B86">
        <v>-5695</v>
      </c>
      <c r="C86">
        <v>35496.8</v>
      </c>
      <c r="D86">
        <v>2066.55</v>
      </c>
      <c r="E86">
        <v>431.75</v>
      </c>
      <c r="F86" s="3">
        <v>-4085</v>
      </c>
      <c r="G86">
        <v>656.47</v>
      </c>
      <c r="H86">
        <v>658.16</v>
      </c>
      <c r="I86">
        <v>637.5</v>
      </c>
      <c r="J86">
        <v>646.95</v>
      </c>
      <c r="K86">
        <v>597.9</v>
      </c>
      <c r="L86">
        <v>599.99</v>
      </c>
      <c r="M86">
        <v>970.64</v>
      </c>
      <c r="N86">
        <v>0</v>
      </c>
      <c r="O86">
        <v>605.5</v>
      </c>
      <c r="P86">
        <v>660.7</v>
      </c>
      <c r="Q86">
        <v>310.07</v>
      </c>
      <c r="R86">
        <v>310.02</v>
      </c>
      <c r="S86">
        <v>31330.121</v>
      </c>
      <c r="T86">
        <v>5634.165</v>
      </c>
      <c r="U86">
        <v>2281.069</v>
      </c>
      <c r="V86">
        <v>14.594</v>
      </c>
      <c r="W86">
        <v>2295.664</v>
      </c>
      <c r="X86">
        <v>1697.343</v>
      </c>
      <c r="Y86">
        <v>50.028</v>
      </c>
      <c r="Z86">
        <v>2051.305</v>
      </c>
      <c r="AA86">
        <v>16232.77</v>
      </c>
      <c r="AB86">
        <v>1397.25</v>
      </c>
      <c r="AC86" t="s">
        <v>60</v>
      </c>
      <c r="AD86" s="3">
        <v>-313.2092</v>
      </c>
      <c r="AE86">
        <v>431.75</v>
      </c>
      <c r="AF86">
        <v>0</v>
      </c>
      <c r="AG86">
        <v>431.75</v>
      </c>
      <c r="AH86">
        <v>500</v>
      </c>
      <c r="AI86">
        <v>0</v>
      </c>
      <c r="AJ86">
        <v>500</v>
      </c>
      <c r="AK86">
        <v>6381</v>
      </c>
      <c r="AL86">
        <v>31321.7</v>
      </c>
      <c r="AM86">
        <v>37702.7</v>
      </c>
      <c r="AN86">
        <v>2731.38</v>
      </c>
      <c r="AO86">
        <v>2731.38</v>
      </c>
      <c r="AP86">
        <v>0</v>
      </c>
      <c r="AQ86">
        <v>431.75</v>
      </c>
      <c r="AR86">
        <v>500</v>
      </c>
      <c r="AU86">
        <v>608.6</v>
      </c>
      <c r="AV86" s="13">
        <v>600</v>
      </c>
      <c r="AW86" s="3">
        <v>500</v>
      </c>
      <c r="AX86" s="3">
        <v>431.75</v>
      </c>
      <c r="AY86" s="3">
        <v>660</v>
      </c>
      <c r="AZ86" s="17">
        <v>660</v>
      </c>
      <c r="BA86" s="3">
        <v>500</v>
      </c>
      <c r="BB86" s="3">
        <v>431.75</v>
      </c>
      <c r="BE86" s="21">
        <f t="shared" si="138"/>
        <v>500</v>
      </c>
      <c r="BF86" s="21">
        <f t="shared" ref="BF86:BH86" si="190">AH86</f>
        <v>500</v>
      </c>
      <c r="BG86" s="21">
        <f t="shared" si="190"/>
        <v>0</v>
      </c>
      <c r="BH86" s="21">
        <f t="shared" si="190"/>
        <v>500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21">
        <f t="shared" si="140"/>
        <v>431.75</v>
      </c>
      <c r="BN86" s="21">
        <f t="shared" ref="BN86:BP86" si="191">AE86</f>
        <v>431.75</v>
      </c>
      <c r="BO86" s="21">
        <f t="shared" si="191"/>
        <v>0</v>
      </c>
      <c r="BP86" s="21">
        <f t="shared" si="191"/>
        <v>431.75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31304.95</v>
      </c>
      <c r="B87">
        <v>-5512</v>
      </c>
      <c r="C87">
        <v>35199.51</v>
      </c>
      <c r="D87">
        <v>2217.62</v>
      </c>
      <c r="E87">
        <v>416.33</v>
      </c>
      <c r="F87" s="3">
        <v>-3995</v>
      </c>
      <c r="G87">
        <v>659.88</v>
      </c>
      <c r="H87">
        <v>665.01</v>
      </c>
      <c r="I87">
        <v>636.34</v>
      </c>
      <c r="J87">
        <v>645.17</v>
      </c>
      <c r="K87">
        <v>599.99</v>
      </c>
      <c r="L87">
        <v>602.78</v>
      </c>
      <c r="M87">
        <v>980.5</v>
      </c>
      <c r="N87">
        <v>0</v>
      </c>
      <c r="O87">
        <v>606.7</v>
      </c>
      <c r="P87">
        <v>662.8</v>
      </c>
      <c r="Q87">
        <v>310.65</v>
      </c>
      <c r="R87">
        <v>310.23</v>
      </c>
      <c r="S87">
        <v>30994.691</v>
      </c>
      <c r="T87">
        <v>5630.036</v>
      </c>
      <c r="U87">
        <v>2438.128</v>
      </c>
      <c r="V87">
        <v>7.362</v>
      </c>
      <c r="W87">
        <v>2445.49</v>
      </c>
      <c r="X87">
        <v>1690.658</v>
      </c>
      <c r="Y87">
        <v>49.967</v>
      </c>
      <c r="Z87">
        <v>2308.898</v>
      </c>
      <c r="AA87">
        <v>15958.051</v>
      </c>
      <c r="AB87">
        <v>1397.92</v>
      </c>
      <c r="AC87" t="s">
        <v>60</v>
      </c>
      <c r="AD87" s="3">
        <v>-205.491</v>
      </c>
      <c r="AE87">
        <v>416.33</v>
      </c>
      <c r="AF87">
        <v>0</v>
      </c>
      <c r="AG87">
        <v>416.33</v>
      </c>
      <c r="AH87">
        <v>440</v>
      </c>
      <c r="AI87">
        <v>0</v>
      </c>
      <c r="AJ87">
        <v>440</v>
      </c>
      <c r="AK87">
        <v>6183</v>
      </c>
      <c r="AL87">
        <v>31102.7</v>
      </c>
      <c r="AM87">
        <v>37285.7</v>
      </c>
      <c r="AN87">
        <v>2676.94</v>
      </c>
      <c r="AO87">
        <v>2676.94</v>
      </c>
      <c r="AP87">
        <v>0</v>
      </c>
      <c r="AQ87">
        <v>416.33</v>
      </c>
      <c r="AR87">
        <v>440</v>
      </c>
      <c r="AU87">
        <v>600</v>
      </c>
      <c r="AV87" s="13">
        <v>600</v>
      </c>
      <c r="AW87" s="3">
        <v>440</v>
      </c>
      <c r="AX87" s="3">
        <v>416.33</v>
      </c>
      <c r="AY87" s="3">
        <v>660</v>
      </c>
      <c r="AZ87" s="17">
        <v>660</v>
      </c>
      <c r="BA87" s="3">
        <v>440</v>
      </c>
      <c r="BB87" s="3">
        <v>416.33</v>
      </c>
      <c r="BE87" s="21">
        <f t="shared" si="138"/>
        <v>440</v>
      </c>
      <c r="BF87" s="21">
        <f t="shared" ref="BF87:BH87" si="192">AH87</f>
        <v>440</v>
      </c>
      <c r="BG87" s="21">
        <f t="shared" si="192"/>
        <v>0</v>
      </c>
      <c r="BH87" s="21">
        <f t="shared" si="192"/>
        <v>440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21">
        <f t="shared" si="140"/>
        <v>416.33</v>
      </c>
      <c r="BN87" s="21">
        <f t="shared" ref="BN87:BP87" si="193">AE87</f>
        <v>416.33</v>
      </c>
      <c r="BO87" s="21">
        <f t="shared" si="193"/>
        <v>0</v>
      </c>
      <c r="BP87" s="21">
        <f t="shared" si="193"/>
        <v>416.33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30680.99</v>
      </c>
      <c r="B88">
        <v>-5331</v>
      </c>
      <c r="C88">
        <v>33658.52</v>
      </c>
      <c r="D88">
        <v>2314.19</v>
      </c>
      <c r="E88">
        <v>395.67</v>
      </c>
      <c r="F88" s="3">
        <v>-3910</v>
      </c>
      <c r="G88">
        <v>649.63</v>
      </c>
      <c r="H88">
        <v>650.47</v>
      </c>
      <c r="I88">
        <v>637.17</v>
      </c>
      <c r="J88">
        <v>646.28</v>
      </c>
      <c r="K88">
        <v>599.76</v>
      </c>
      <c r="L88">
        <v>605.81</v>
      </c>
      <c r="M88">
        <v>970.22</v>
      </c>
      <c r="N88">
        <v>0</v>
      </c>
      <c r="O88">
        <v>603.8</v>
      </c>
      <c r="P88">
        <v>660</v>
      </c>
      <c r="Q88">
        <v>292.04</v>
      </c>
      <c r="R88">
        <v>289.45</v>
      </c>
      <c r="S88">
        <v>30685.184</v>
      </c>
      <c r="T88">
        <v>5207.473</v>
      </c>
      <c r="U88">
        <v>2594.578</v>
      </c>
      <c r="V88">
        <v>7.839</v>
      </c>
      <c r="W88">
        <v>2602.417</v>
      </c>
      <c r="X88">
        <v>1680.917</v>
      </c>
      <c r="Y88">
        <v>50.031</v>
      </c>
      <c r="Z88">
        <v>3155.168</v>
      </c>
      <c r="AA88">
        <v>15184.383</v>
      </c>
      <c r="AB88">
        <v>1389.4</v>
      </c>
      <c r="AC88" t="s">
        <v>60</v>
      </c>
      <c r="AD88" s="3">
        <v>-163.8886</v>
      </c>
      <c r="AE88">
        <v>395.67</v>
      </c>
      <c r="AF88">
        <v>0</v>
      </c>
      <c r="AG88">
        <v>395.67</v>
      </c>
      <c r="AH88">
        <v>455.25</v>
      </c>
      <c r="AI88">
        <v>0</v>
      </c>
      <c r="AJ88">
        <v>455.25</v>
      </c>
      <c r="AK88">
        <v>5987</v>
      </c>
      <c r="AL88">
        <v>30852.3</v>
      </c>
      <c r="AM88">
        <v>36839.3</v>
      </c>
      <c r="AN88">
        <v>2631.71</v>
      </c>
      <c r="AO88">
        <v>2631.71</v>
      </c>
      <c r="AP88">
        <v>0</v>
      </c>
      <c r="AQ88">
        <v>395.67</v>
      </c>
      <c r="AR88">
        <v>455.25</v>
      </c>
      <c r="AU88">
        <v>600</v>
      </c>
      <c r="AV88" s="13">
        <v>600</v>
      </c>
      <c r="AW88" s="3">
        <v>455.25</v>
      </c>
      <c r="AX88" s="3">
        <v>395.67</v>
      </c>
      <c r="AY88" s="3">
        <v>660</v>
      </c>
      <c r="AZ88" s="17">
        <v>660</v>
      </c>
      <c r="BA88" s="3">
        <v>455.25</v>
      </c>
      <c r="BB88" s="3">
        <v>395.67</v>
      </c>
      <c r="BE88" s="21">
        <f t="shared" si="138"/>
        <v>455.25</v>
      </c>
      <c r="BF88" s="21">
        <f t="shared" ref="BF88:BH88" si="194">AH88</f>
        <v>455.25</v>
      </c>
      <c r="BG88" s="21">
        <f t="shared" si="194"/>
        <v>0</v>
      </c>
      <c r="BH88" s="21">
        <f t="shared" si="194"/>
        <v>455.25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21">
        <f t="shared" si="140"/>
        <v>395.67</v>
      </c>
      <c r="BN88" s="21">
        <f t="shared" ref="BN88:BP88" si="195">AE88</f>
        <v>395.67</v>
      </c>
      <c r="BO88" s="21">
        <f t="shared" si="195"/>
        <v>0</v>
      </c>
      <c r="BP88" s="21">
        <f t="shared" si="195"/>
        <v>395.67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30220.21</v>
      </c>
      <c r="B89">
        <v>-5149</v>
      </c>
      <c r="C89">
        <v>33016.79</v>
      </c>
      <c r="D89">
        <v>2405.47</v>
      </c>
      <c r="E89">
        <v>390</v>
      </c>
      <c r="F89" s="3">
        <v>-3823</v>
      </c>
      <c r="G89">
        <v>649.63</v>
      </c>
      <c r="H89">
        <v>651.34</v>
      </c>
      <c r="I89">
        <v>639.14</v>
      </c>
      <c r="J89">
        <v>646.55</v>
      </c>
      <c r="K89">
        <v>599.99</v>
      </c>
      <c r="L89">
        <v>601.15</v>
      </c>
      <c r="M89">
        <v>970.64</v>
      </c>
      <c r="N89">
        <v>0</v>
      </c>
      <c r="O89">
        <v>604.9</v>
      </c>
      <c r="P89">
        <v>661.2</v>
      </c>
      <c r="Q89">
        <v>290.99</v>
      </c>
      <c r="R89">
        <v>290.25</v>
      </c>
      <c r="S89">
        <v>30279.09</v>
      </c>
      <c r="T89">
        <v>5117.815</v>
      </c>
      <c r="U89">
        <v>2675.558</v>
      </c>
      <c r="V89">
        <v>7.841</v>
      </c>
      <c r="W89">
        <v>2683.398</v>
      </c>
      <c r="X89">
        <v>1672.211</v>
      </c>
      <c r="Y89">
        <v>49.975</v>
      </c>
      <c r="Z89">
        <v>3648.973</v>
      </c>
      <c r="AA89">
        <v>14626.311</v>
      </c>
      <c r="AB89">
        <v>1394.08</v>
      </c>
      <c r="AC89" t="s">
        <v>60</v>
      </c>
      <c r="AD89" s="3">
        <v>-78.0222</v>
      </c>
      <c r="AE89">
        <v>390</v>
      </c>
      <c r="AF89">
        <v>0</v>
      </c>
      <c r="AG89">
        <v>390</v>
      </c>
      <c r="AH89">
        <v>420</v>
      </c>
      <c r="AI89">
        <v>0</v>
      </c>
      <c r="AJ89">
        <v>420</v>
      </c>
      <c r="AK89">
        <v>5790</v>
      </c>
      <c r="AL89">
        <v>30539.5</v>
      </c>
      <c r="AM89">
        <v>36329.5</v>
      </c>
      <c r="AN89">
        <v>2623.13</v>
      </c>
      <c r="AO89">
        <v>2603.33</v>
      </c>
      <c r="AP89">
        <v>19.8</v>
      </c>
      <c r="AQ89">
        <v>390</v>
      </c>
      <c r="AR89">
        <v>420</v>
      </c>
      <c r="AU89">
        <v>600</v>
      </c>
      <c r="AV89" s="13">
        <v>600</v>
      </c>
      <c r="AW89" s="3">
        <v>420</v>
      </c>
      <c r="AX89" s="3">
        <v>390</v>
      </c>
      <c r="AY89" s="3">
        <v>660</v>
      </c>
      <c r="AZ89" s="17">
        <v>660</v>
      </c>
      <c r="BA89" s="3">
        <v>420</v>
      </c>
      <c r="BB89" s="3">
        <v>390</v>
      </c>
      <c r="BE89" s="21">
        <f t="shared" si="138"/>
        <v>420</v>
      </c>
      <c r="BF89" s="21">
        <f t="shared" ref="BF89:BH89" si="196">AH89</f>
        <v>420</v>
      </c>
      <c r="BG89" s="21">
        <f t="shared" si="196"/>
        <v>0</v>
      </c>
      <c r="BH89" s="21">
        <f t="shared" si="196"/>
        <v>420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21">
        <f t="shared" si="140"/>
        <v>390</v>
      </c>
      <c r="BN89" s="21">
        <f t="shared" ref="BN89:BP89" si="197">AE89</f>
        <v>390</v>
      </c>
      <c r="BO89" s="21">
        <f t="shared" si="197"/>
        <v>0</v>
      </c>
      <c r="BP89" s="21">
        <f t="shared" si="197"/>
        <v>390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30222.05</v>
      </c>
      <c r="B90">
        <v>-4973</v>
      </c>
      <c r="C90">
        <v>32654.26</v>
      </c>
      <c r="D90">
        <v>2523.86</v>
      </c>
      <c r="E90">
        <v>386</v>
      </c>
      <c r="F90" s="3">
        <v>-3742</v>
      </c>
      <c r="G90">
        <v>650.47</v>
      </c>
      <c r="H90">
        <v>649.63</v>
      </c>
      <c r="I90">
        <v>637.88</v>
      </c>
      <c r="J90">
        <v>645.02</v>
      </c>
      <c r="K90">
        <v>600.22</v>
      </c>
      <c r="L90">
        <v>601.15</v>
      </c>
      <c r="M90">
        <v>970.22</v>
      </c>
      <c r="N90">
        <v>0</v>
      </c>
      <c r="O90">
        <v>605.8</v>
      </c>
      <c r="P90">
        <v>660.5</v>
      </c>
      <c r="Q90">
        <v>290.46</v>
      </c>
      <c r="R90">
        <v>290.14</v>
      </c>
      <c r="S90">
        <v>30194.125</v>
      </c>
      <c r="T90">
        <v>4693.578</v>
      </c>
      <c r="U90">
        <v>2758.218</v>
      </c>
      <c r="V90">
        <v>24.255</v>
      </c>
      <c r="W90">
        <v>2782.473</v>
      </c>
      <c r="X90">
        <v>1379.714</v>
      </c>
      <c r="Y90">
        <v>49.969</v>
      </c>
      <c r="Z90">
        <v>3750.094</v>
      </c>
      <c r="AA90">
        <v>14297.105</v>
      </c>
      <c r="AB90">
        <v>1412.91</v>
      </c>
      <c r="AC90" t="s">
        <v>60</v>
      </c>
      <c r="AD90" s="3">
        <v>8.6847</v>
      </c>
      <c r="AE90">
        <v>386</v>
      </c>
      <c r="AF90">
        <v>0</v>
      </c>
      <c r="AG90">
        <v>386</v>
      </c>
      <c r="AH90">
        <v>420</v>
      </c>
      <c r="AI90">
        <v>0</v>
      </c>
      <c r="AJ90">
        <v>420</v>
      </c>
      <c r="AK90">
        <v>5599</v>
      </c>
      <c r="AL90">
        <v>30226.6</v>
      </c>
      <c r="AM90">
        <v>35825.6</v>
      </c>
      <c r="AN90">
        <v>2599.81</v>
      </c>
      <c r="AO90">
        <v>2580.01</v>
      </c>
      <c r="AP90">
        <v>19.8</v>
      </c>
      <c r="AQ90">
        <v>386</v>
      </c>
      <c r="AR90">
        <v>420</v>
      </c>
      <c r="AU90">
        <v>600</v>
      </c>
      <c r="AV90" s="13">
        <v>600</v>
      </c>
      <c r="AW90" s="3">
        <v>420</v>
      </c>
      <c r="AX90" s="3">
        <v>386</v>
      </c>
      <c r="AY90" s="3">
        <v>660</v>
      </c>
      <c r="AZ90" s="17">
        <v>660</v>
      </c>
      <c r="BA90" s="3">
        <v>420</v>
      </c>
      <c r="BB90" s="3">
        <v>386</v>
      </c>
      <c r="BE90" s="21">
        <f t="shared" si="138"/>
        <v>420</v>
      </c>
      <c r="BF90" s="21">
        <f t="shared" ref="BF90:BH90" si="198">AH90</f>
        <v>420</v>
      </c>
      <c r="BG90" s="21">
        <f t="shared" si="198"/>
        <v>0</v>
      </c>
      <c r="BH90" s="21">
        <f t="shared" si="198"/>
        <v>420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21">
        <f t="shared" si="140"/>
        <v>386</v>
      </c>
      <c r="BN90" s="21">
        <f t="shared" ref="BN90:BP90" si="199">AE90</f>
        <v>386</v>
      </c>
      <c r="BO90" s="21">
        <f t="shared" si="199"/>
        <v>0</v>
      </c>
      <c r="BP90" s="21">
        <f t="shared" si="199"/>
        <v>386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29800.36</v>
      </c>
      <c r="B91">
        <v>-4870</v>
      </c>
      <c r="C91">
        <v>32361.84</v>
      </c>
      <c r="D91">
        <v>2671</v>
      </c>
      <c r="E91">
        <v>354</v>
      </c>
      <c r="F91" s="3">
        <v>-3882</v>
      </c>
      <c r="G91">
        <v>649.63</v>
      </c>
      <c r="H91">
        <v>648.78</v>
      </c>
      <c r="I91">
        <v>636.05</v>
      </c>
      <c r="J91">
        <v>638.47</v>
      </c>
      <c r="K91">
        <v>601.85</v>
      </c>
      <c r="L91">
        <v>601.85</v>
      </c>
      <c r="M91">
        <v>970.64</v>
      </c>
      <c r="N91">
        <v>0</v>
      </c>
      <c r="O91">
        <v>605.6</v>
      </c>
      <c r="P91">
        <v>638.7</v>
      </c>
      <c r="Q91">
        <v>290.93</v>
      </c>
      <c r="R91">
        <v>290.35</v>
      </c>
      <c r="S91">
        <v>29679.918</v>
      </c>
      <c r="T91">
        <v>4900.263</v>
      </c>
      <c r="U91">
        <v>2935.319</v>
      </c>
      <c r="V91">
        <v>24.219</v>
      </c>
      <c r="W91">
        <v>2959.538</v>
      </c>
      <c r="X91">
        <v>1094.538</v>
      </c>
      <c r="Y91">
        <v>49.98</v>
      </c>
      <c r="Z91">
        <v>3832.109</v>
      </c>
      <c r="AA91">
        <v>14086.035</v>
      </c>
      <c r="AB91">
        <v>1402.02</v>
      </c>
      <c r="AC91" t="s">
        <v>60</v>
      </c>
      <c r="AD91" s="3">
        <v>-158.0054</v>
      </c>
      <c r="AE91">
        <v>354</v>
      </c>
      <c r="AF91">
        <v>0</v>
      </c>
      <c r="AG91">
        <v>354</v>
      </c>
      <c r="AH91">
        <v>410</v>
      </c>
      <c r="AI91">
        <v>0</v>
      </c>
      <c r="AJ91">
        <v>410</v>
      </c>
      <c r="AK91">
        <v>5496</v>
      </c>
      <c r="AL91">
        <v>29851.1</v>
      </c>
      <c r="AM91">
        <v>35347.1</v>
      </c>
      <c r="AN91">
        <v>2579.13</v>
      </c>
      <c r="AO91">
        <v>2559.33</v>
      </c>
      <c r="AP91">
        <v>19.8</v>
      </c>
      <c r="AQ91">
        <v>354</v>
      </c>
      <c r="AR91">
        <v>410</v>
      </c>
      <c r="AU91">
        <v>600</v>
      </c>
      <c r="AV91" s="13">
        <v>600</v>
      </c>
      <c r="AW91" s="3">
        <v>410</v>
      </c>
      <c r="AX91" s="3">
        <v>354</v>
      </c>
      <c r="AY91" s="3">
        <v>660</v>
      </c>
      <c r="AZ91" s="17">
        <v>646.8</v>
      </c>
      <c r="BA91" s="3">
        <v>410</v>
      </c>
      <c r="BB91" s="3">
        <v>354</v>
      </c>
      <c r="BE91" s="21">
        <f t="shared" si="138"/>
        <v>410</v>
      </c>
      <c r="BF91" s="21">
        <f t="shared" ref="BF91:BH91" si="200">AH91</f>
        <v>410</v>
      </c>
      <c r="BG91" s="21">
        <f t="shared" si="200"/>
        <v>0</v>
      </c>
      <c r="BH91" s="21">
        <f t="shared" si="200"/>
        <v>410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21">
        <f t="shared" si="140"/>
        <v>354</v>
      </c>
      <c r="BN91" s="21">
        <f t="shared" ref="BN91:BP91" si="201">AE91</f>
        <v>354</v>
      </c>
      <c r="BO91" s="21">
        <f t="shared" si="201"/>
        <v>0</v>
      </c>
      <c r="BP91" s="21">
        <f t="shared" si="201"/>
        <v>354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29249.1</v>
      </c>
      <c r="B92">
        <v>-4769</v>
      </c>
      <c r="C92">
        <v>31770.85</v>
      </c>
      <c r="D92">
        <v>2766.67</v>
      </c>
      <c r="E92">
        <v>341.67</v>
      </c>
      <c r="F92" s="3">
        <v>-4029</v>
      </c>
      <c r="G92">
        <v>654.75</v>
      </c>
      <c r="H92">
        <v>649.63</v>
      </c>
      <c r="I92">
        <v>626.5</v>
      </c>
      <c r="J92">
        <v>626.84</v>
      </c>
      <c r="K92">
        <v>599.29</v>
      </c>
      <c r="L92">
        <v>603.25</v>
      </c>
      <c r="M92">
        <v>970.22</v>
      </c>
      <c r="N92">
        <v>0</v>
      </c>
      <c r="O92">
        <v>605.1</v>
      </c>
      <c r="P92">
        <v>593.7</v>
      </c>
      <c r="Q92">
        <v>290.41</v>
      </c>
      <c r="R92">
        <v>290.51</v>
      </c>
      <c r="S92">
        <v>29100.318</v>
      </c>
      <c r="T92">
        <v>4805.889</v>
      </c>
      <c r="U92">
        <v>3086.793</v>
      </c>
      <c r="V92">
        <v>23.843</v>
      </c>
      <c r="W92">
        <v>3110.636</v>
      </c>
      <c r="X92">
        <v>718.858</v>
      </c>
      <c r="Y92">
        <v>50.014</v>
      </c>
      <c r="Z92">
        <v>4462.795</v>
      </c>
      <c r="AA92">
        <v>13430.709</v>
      </c>
      <c r="AB92">
        <v>1409.68</v>
      </c>
      <c r="AC92" t="s">
        <v>60</v>
      </c>
      <c r="AD92" s="3">
        <v>-345.9869</v>
      </c>
      <c r="AE92">
        <v>341.67</v>
      </c>
      <c r="AF92">
        <v>0</v>
      </c>
      <c r="AG92">
        <v>341.67</v>
      </c>
      <c r="AH92">
        <v>398.4</v>
      </c>
      <c r="AI92">
        <v>0</v>
      </c>
      <c r="AJ92">
        <v>398.4</v>
      </c>
      <c r="AK92">
        <v>5395</v>
      </c>
      <c r="AL92">
        <v>29600.8</v>
      </c>
      <c r="AM92">
        <v>34995.8</v>
      </c>
      <c r="AN92">
        <v>2563.7</v>
      </c>
      <c r="AO92">
        <v>2543.9</v>
      </c>
      <c r="AP92">
        <v>19.8</v>
      </c>
      <c r="AQ92">
        <v>341.67</v>
      </c>
      <c r="AR92">
        <v>398.4</v>
      </c>
      <c r="AU92">
        <v>600</v>
      </c>
      <c r="AV92" s="13">
        <v>600</v>
      </c>
      <c r="AW92" s="3">
        <v>398.4</v>
      </c>
      <c r="AX92" s="3">
        <v>341.67</v>
      </c>
      <c r="AY92" s="3">
        <v>660</v>
      </c>
      <c r="AZ92" s="17">
        <v>594</v>
      </c>
      <c r="BA92" s="3">
        <v>398.4</v>
      </c>
      <c r="BB92" s="3">
        <v>341.67</v>
      </c>
      <c r="BE92" s="21">
        <f t="shared" si="138"/>
        <v>398.4</v>
      </c>
      <c r="BF92" s="21">
        <f t="shared" ref="BF92:BH92" si="202">AH92</f>
        <v>398.4</v>
      </c>
      <c r="BG92" s="21">
        <f t="shared" si="202"/>
        <v>0</v>
      </c>
      <c r="BH92" s="21">
        <f t="shared" si="202"/>
        <v>398.4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21">
        <f t="shared" si="140"/>
        <v>341.67</v>
      </c>
      <c r="BN92" s="21">
        <f t="shared" ref="BN92:BP92" si="203">AE92</f>
        <v>341.67</v>
      </c>
      <c r="BO92" s="21">
        <f t="shared" si="203"/>
        <v>0</v>
      </c>
      <c r="BP92" s="21">
        <f t="shared" si="203"/>
        <v>341.67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28837.63</v>
      </c>
      <c r="B93">
        <v>-4667</v>
      </c>
      <c r="C93">
        <v>31352.13</v>
      </c>
      <c r="D93">
        <v>2896.73</v>
      </c>
      <c r="E93">
        <v>325</v>
      </c>
      <c r="F93" s="3">
        <v>-4173</v>
      </c>
      <c r="G93">
        <v>650.47</v>
      </c>
      <c r="H93">
        <v>648.78</v>
      </c>
      <c r="I93">
        <v>626.55</v>
      </c>
      <c r="J93">
        <v>627.86</v>
      </c>
      <c r="K93">
        <v>599.99</v>
      </c>
      <c r="L93">
        <v>600.69</v>
      </c>
      <c r="M93">
        <v>970.64</v>
      </c>
      <c r="N93">
        <v>0</v>
      </c>
      <c r="O93">
        <v>601.9</v>
      </c>
      <c r="P93">
        <v>594.1</v>
      </c>
      <c r="Q93">
        <v>291.04</v>
      </c>
      <c r="R93">
        <v>290.41</v>
      </c>
      <c r="S93">
        <v>28912.309</v>
      </c>
      <c r="T93">
        <v>4587.852</v>
      </c>
      <c r="U93">
        <v>3215.734</v>
      </c>
      <c r="V93">
        <v>23.828</v>
      </c>
      <c r="W93">
        <v>3239.562</v>
      </c>
      <c r="X93">
        <v>505.111</v>
      </c>
      <c r="Y93">
        <v>50.021</v>
      </c>
      <c r="Z93">
        <v>4833.285</v>
      </c>
      <c r="AA93">
        <v>13096.633</v>
      </c>
      <c r="AB93">
        <v>1405.15</v>
      </c>
      <c r="AC93" t="s">
        <v>60</v>
      </c>
      <c r="AD93" s="3">
        <v>-496.7084</v>
      </c>
      <c r="AE93">
        <v>325</v>
      </c>
      <c r="AF93">
        <v>0</v>
      </c>
      <c r="AG93">
        <v>325</v>
      </c>
      <c r="AH93">
        <v>399</v>
      </c>
      <c r="AI93">
        <v>0</v>
      </c>
      <c r="AJ93">
        <v>399</v>
      </c>
      <c r="AK93">
        <v>5293</v>
      </c>
      <c r="AL93">
        <v>29350.5</v>
      </c>
      <c r="AM93">
        <v>34643.5</v>
      </c>
      <c r="AN93">
        <v>2556.04</v>
      </c>
      <c r="AO93">
        <v>2536.24</v>
      </c>
      <c r="AP93">
        <v>19.8</v>
      </c>
      <c r="AQ93">
        <v>325</v>
      </c>
      <c r="AR93">
        <v>399</v>
      </c>
      <c r="AU93">
        <v>600</v>
      </c>
      <c r="AV93" s="13">
        <v>600</v>
      </c>
      <c r="AW93" s="3">
        <v>399</v>
      </c>
      <c r="AX93" s="3">
        <v>325</v>
      </c>
      <c r="AY93" s="3">
        <v>660</v>
      </c>
      <c r="AZ93" s="17">
        <v>594</v>
      </c>
      <c r="BA93" s="3">
        <v>399</v>
      </c>
      <c r="BB93" s="3">
        <v>325</v>
      </c>
      <c r="BE93" s="21">
        <f t="shared" si="138"/>
        <v>399</v>
      </c>
      <c r="BF93" s="21">
        <f t="shared" ref="BF93:BH93" si="204">AH93</f>
        <v>399</v>
      </c>
      <c r="BG93" s="21">
        <f t="shared" si="204"/>
        <v>0</v>
      </c>
      <c r="BH93" s="21">
        <f t="shared" si="204"/>
        <v>399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21">
        <f t="shared" si="140"/>
        <v>325</v>
      </c>
      <c r="BN93" s="21">
        <f t="shared" ref="BN93:BP93" si="205">AE93</f>
        <v>325</v>
      </c>
      <c r="BO93" s="21">
        <f t="shared" si="205"/>
        <v>0</v>
      </c>
      <c r="BP93" s="21">
        <f t="shared" si="205"/>
        <v>325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29003.06</v>
      </c>
      <c r="B94">
        <v>-4564</v>
      </c>
      <c r="C94">
        <v>31860.88</v>
      </c>
      <c r="D94">
        <v>3070.11</v>
      </c>
      <c r="E94">
        <v>365</v>
      </c>
      <c r="F94" s="3">
        <v>-4337</v>
      </c>
      <c r="G94">
        <v>650.47</v>
      </c>
      <c r="H94">
        <v>647.91</v>
      </c>
      <c r="I94">
        <v>635.84</v>
      </c>
      <c r="J94">
        <v>628.13</v>
      </c>
      <c r="K94">
        <v>599.76</v>
      </c>
      <c r="L94">
        <v>604.64</v>
      </c>
      <c r="M94">
        <v>971.46</v>
      </c>
      <c r="N94">
        <v>0</v>
      </c>
      <c r="O94">
        <v>587.3</v>
      </c>
      <c r="P94">
        <v>624.4</v>
      </c>
      <c r="Q94">
        <v>290.19</v>
      </c>
      <c r="R94">
        <v>290.09</v>
      </c>
      <c r="S94">
        <v>28898.914</v>
      </c>
      <c r="T94">
        <v>4485.265</v>
      </c>
      <c r="U94">
        <v>3373.117</v>
      </c>
      <c r="V94">
        <v>23.844</v>
      </c>
      <c r="W94">
        <v>3396.961</v>
      </c>
      <c r="X94">
        <v>504.929</v>
      </c>
      <c r="Y94">
        <v>50.038</v>
      </c>
      <c r="Z94">
        <v>4707.971</v>
      </c>
      <c r="AA94">
        <v>13123.334</v>
      </c>
      <c r="AB94">
        <v>1390.46</v>
      </c>
      <c r="AC94" t="s">
        <v>60</v>
      </c>
      <c r="AD94" s="3">
        <v>-634.823</v>
      </c>
      <c r="AE94">
        <v>365</v>
      </c>
      <c r="AF94">
        <v>0</v>
      </c>
      <c r="AG94">
        <v>365</v>
      </c>
      <c r="AH94">
        <v>395</v>
      </c>
      <c r="AI94">
        <v>0</v>
      </c>
      <c r="AJ94">
        <v>395</v>
      </c>
      <c r="AK94">
        <v>5190</v>
      </c>
      <c r="AL94">
        <v>29037.6</v>
      </c>
      <c r="AM94">
        <v>34227.6</v>
      </c>
      <c r="AN94">
        <v>2530.2</v>
      </c>
      <c r="AO94">
        <v>2510.4</v>
      </c>
      <c r="AP94">
        <v>19.8</v>
      </c>
      <c r="AQ94">
        <v>365</v>
      </c>
      <c r="AR94">
        <v>395</v>
      </c>
      <c r="AU94">
        <v>600</v>
      </c>
      <c r="AV94" s="13">
        <v>594</v>
      </c>
      <c r="AW94" s="3">
        <v>395</v>
      </c>
      <c r="AX94" s="3">
        <v>365</v>
      </c>
      <c r="AY94" s="3">
        <v>660</v>
      </c>
      <c r="AZ94" s="17">
        <v>620.4</v>
      </c>
      <c r="BA94" s="3">
        <v>395</v>
      </c>
      <c r="BB94" s="3">
        <v>365</v>
      </c>
      <c r="BE94" s="21">
        <f t="shared" si="138"/>
        <v>395</v>
      </c>
      <c r="BF94" s="21">
        <f t="shared" ref="BF94:BH94" si="206">AH94</f>
        <v>395</v>
      </c>
      <c r="BG94" s="21">
        <f t="shared" si="206"/>
        <v>0</v>
      </c>
      <c r="BH94" s="21">
        <f t="shared" si="206"/>
        <v>395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21">
        <f t="shared" si="140"/>
        <v>365</v>
      </c>
      <c r="BN94" s="21">
        <f t="shared" ref="BN94:BP94" si="207">AE94</f>
        <v>365</v>
      </c>
      <c r="BO94" s="21">
        <f t="shared" si="207"/>
        <v>0</v>
      </c>
      <c r="BP94" s="21">
        <f t="shared" si="207"/>
        <v>365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28646.37</v>
      </c>
      <c r="B95">
        <v>-4711</v>
      </c>
      <c r="C95">
        <v>31490.71</v>
      </c>
      <c r="D95">
        <v>3177.06</v>
      </c>
      <c r="E95">
        <v>337.67</v>
      </c>
      <c r="F95" s="3">
        <v>-4482</v>
      </c>
      <c r="G95">
        <v>650.47</v>
      </c>
      <c r="H95">
        <v>649.63</v>
      </c>
      <c r="I95">
        <v>626.73</v>
      </c>
      <c r="J95">
        <v>629.16</v>
      </c>
      <c r="K95">
        <v>601.39</v>
      </c>
      <c r="L95">
        <v>597.67</v>
      </c>
      <c r="M95">
        <v>971.46</v>
      </c>
      <c r="N95">
        <v>0</v>
      </c>
      <c r="O95">
        <v>507.9</v>
      </c>
      <c r="P95">
        <v>593</v>
      </c>
      <c r="Q95">
        <v>290.78</v>
      </c>
      <c r="R95">
        <v>290.78</v>
      </c>
      <c r="S95">
        <v>28717.781</v>
      </c>
      <c r="T95">
        <v>4762.128</v>
      </c>
      <c r="U95">
        <v>3589.675</v>
      </c>
      <c r="V95">
        <v>23.78</v>
      </c>
      <c r="W95">
        <v>3613.455</v>
      </c>
      <c r="X95">
        <v>505.643</v>
      </c>
      <c r="Y95">
        <v>50.003</v>
      </c>
      <c r="Z95">
        <v>5041.434</v>
      </c>
      <c r="AA95">
        <v>12780.754</v>
      </c>
      <c r="AB95">
        <v>1371.92</v>
      </c>
      <c r="AC95" t="s">
        <v>60</v>
      </c>
      <c r="AD95" s="3">
        <v>-887.2394</v>
      </c>
      <c r="AE95">
        <v>337.67</v>
      </c>
      <c r="AF95">
        <v>0</v>
      </c>
      <c r="AG95">
        <v>337.67</v>
      </c>
      <c r="AH95">
        <v>390</v>
      </c>
      <c r="AI95">
        <v>0</v>
      </c>
      <c r="AJ95">
        <v>390</v>
      </c>
      <c r="AK95">
        <v>5241</v>
      </c>
      <c r="AL95">
        <v>28756</v>
      </c>
      <c r="AM95">
        <v>33997</v>
      </c>
      <c r="AN95">
        <v>2501.94</v>
      </c>
      <c r="AO95">
        <v>2482.14</v>
      </c>
      <c r="AP95">
        <v>19.8</v>
      </c>
      <c r="AQ95">
        <v>337.67</v>
      </c>
      <c r="AR95">
        <v>390</v>
      </c>
      <c r="AU95">
        <v>600</v>
      </c>
      <c r="AV95" s="13">
        <v>514.8</v>
      </c>
      <c r="AW95" s="3">
        <v>390</v>
      </c>
      <c r="AX95" s="3">
        <v>337.67</v>
      </c>
      <c r="AY95" s="3">
        <v>660</v>
      </c>
      <c r="AZ95" s="17">
        <v>594</v>
      </c>
      <c r="BA95" s="3">
        <v>390</v>
      </c>
      <c r="BB95" s="3">
        <v>337.67</v>
      </c>
      <c r="BE95" s="21">
        <f t="shared" si="138"/>
        <v>390</v>
      </c>
      <c r="BF95" s="21">
        <f t="shared" ref="BF95:BH95" si="208">AH95</f>
        <v>390</v>
      </c>
      <c r="BG95" s="21">
        <f t="shared" si="208"/>
        <v>0</v>
      </c>
      <c r="BH95" s="21">
        <f t="shared" si="208"/>
        <v>390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21">
        <f t="shared" si="140"/>
        <v>337.67</v>
      </c>
      <c r="BN95" s="21">
        <f t="shared" ref="BN95:BP95" si="209">AE95</f>
        <v>337.67</v>
      </c>
      <c r="BO95" s="21">
        <f t="shared" si="209"/>
        <v>0</v>
      </c>
      <c r="BP95" s="21">
        <f t="shared" si="209"/>
        <v>337.67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28273.09</v>
      </c>
      <c r="B96">
        <v>-4867</v>
      </c>
      <c r="C96">
        <v>31296.02</v>
      </c>
      <c r="D96">
        <v>3301.26</v>
      </c>
      <c r="E96">
        <v>343.33</v>
      </c>
      <c r="F96" s="3">
        <v>-4642</v>
      </c>
      <c r="G96">
        <v>649.63</v>
      </c>
      <c r="H96">
        <v>647.91</v>
      </c>
      <c r="I96">
        <v>626.55</v>
      </c>
      <c r="J96">
        <v>628.17</v>
      </c>
      <c r="K96">
        <v>599.76</v>
      </c>
      <c r="L96">
        <v>602.78</v>
      </c>
      <c r="M96">
        <v>971.46</v>
      </c>
      <c r="N96">
        <v>0</v>
      </c>
      <c r="O96">
        <v>427.1</v>
      </c>
      <c r="P96">
        <v>586.5</v>
      </c>
      <c r="Q96">
        <v>290.14</v>
      </c>
      <c r="R96">
        <v>290.41</v>
      </c>
      <c r="S96">
        <v>28176.445</v>
      </c>
      <c r="T96">
        <v>4766.015</v>
      </c>
      <c r="U96">
        <v>3745.913</v>
      </c>
      <c r="V96">
        <v>4.413</v>
      </c>
      <c r="W96">
        <v>3750.325</v>
      </c>
      <c r="X96">
        <v>513.493</v>
      </c>
      <c r="Y96">
        <v>50.033</v>
      </c>
      <c r="Z96">
        <v>5227.594</v>
      </c>
      <c r="AA96">
        <v>12365.699</v>
      </c>
      <c r="AB96">
        <v>1356.94</v>
      </c>
      <c r="AC96" t="s">
        <v>60</v>
      </c>
      <c r="AD96" s="3">
        <v>-1124.6677</v>
      </c>
      <c r="AE96">
        <v>343.33</v>
      </c>
      <c r="AF96">
        <v>0</v>
      </c>
      <c r="AG96">
        <v>343.33</v>
      </c>
      <c r="AH96">
        <v>390</v>
      </c>
      <c r="AI96">
        <v>0</v>
      </c>
      <c r="AJ96">
        <v>390</v>
      </c>
      <c r="AK96">
        <v>5299</v>
      </c>
      <c r="AL96">
        <v>28474.4</v>
      </c>
      <c r="AM96">
        <v>33773.4</v>
      </c>
      <c r="AN96">
        <v>2453.38</v>
      </c>
      <c r="AO96">
        <v>2453.38</v>
      </c>
      <c r="AP96">
        <v>0</v>
      </c>
      <c r="AQ96">
        <v>343.33</v>
      </c>
      <c r="AR96">
        <v>390</v>
      </c>
      <c r="AU96">
        <v>600</v>
      </c>
      <c r="AV96" s="13">
        <v>435.6</v>
      </c>
      <c r="AW96" s="3">
        <v>390</v>
      </c>
      <c r="AX96" s="3">
        <v>343.33</v>
      </c>
      <c r="AY96" s="3">
        <v>660</v>
      </c>
      <c r="AZ96" s="17">
        <v>594</v>
      </c>
      <c r="BA96" s="3">
        <v>390</v>
      </c>
      <c r="BB96" s="3">
        <v>343.33</v>
      </c>
      <c r="BE96" s="21">
        <f t="shared" si="138"/>
        <v>390</v>
      </c>
      <c r="BF96" s="21">
        <f t="shared" ref="BF96:BH96" si="210">AH96</f>
        <v>390</v>
      </c>
      <c r="BG96" s="21">
        <f t="shared" si="210"/>
        <v>0</v>
      </c>
      <c r="BH96" s="21">
        <f t="shared" si="210"/>
        <v>390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21">
        <f t="shared" si="140"/>
        <v>343.33</v>
      </c>
      <c r="BN96" s="21">
        <f t="shared" ref="BN96:BP96" si="211">AE96</f>
        <v>343.33</v>
      </c>
      <c r="BO96" s="21">
        <f t="shared" si="211"/>
        <v>0</v>
      </c>
      <c r="BP96" s="21">
        <f t="shared" si="211"/>
        <v>343.33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28025.68</v>
      </c>
      <c r="B97">
        <v>-5021</v>
      </c>
      <c r="C97">
        <v>30819.71</v>
      </c>
      <c r="D97">
        <v>3265.91</v>
      </c>
      <c r="E97">
        <v>326</v>
      </c>
      <c r="F97" s="3">
        <v>-4794</v>
      </c>
      <c r="G97">
        <v>649.63</v>
      </c>
      <c r="H97">
        <v>649.63</v>
      </c>
      <c r="I97">
        <v>627.64</v>
      </c>
      <c r="J97">
        <v>629.11</v>
      </c>
      <c r="K97">
        <v>599.76</v>
      </c>
      <c r="L97">
        <v>600.22</v>
      </c>
      <c r="M97">
        <v>966.52</v>
      </c>
      <c r="N97">
        <v>0</v>
      </c>
      <c r="O97">
        <v>349.4</v>
      </c>
      <c r="P97">
        <v>591.5</v>
      </c>
      <c r="Q97">
        <v>290.14</v>
      </c>
      <c r="R97">
        <v>290.19</v>
      </c>
      <c r="S97">
        <v>28108.629</v>
      </c>
      <c r="T97">
        <v>5066.082</v>
      </c>
      <c r="U97">
        <v>3809.476</v>
      </c>
      <c r="V97">
        <v>3.75</v>
      </c>
      <c r="W97">
        <v>3813.226</v>
      </c>
      <c r="X97">
        <v>511.834</v>
      </c>
      <c r="Y97">
        <v>49.981</v>
      </c>
      <c r="Z97">
        <v>5356.719</v>
      </c>
      <c r="AA97">
        <v>12216.729</v>
      </c>
      <c r="AB97">
        <v>1376.29</v>
      </c>
      <c r="AC97" t="s">
        <v>60</v>
      </c>
      <c r="AD97" s="3">
        <v>-1362.9364</v>
      </c>
      <c r="AE97">
        <v>326</v>
      </c>
      <c r="AF97">
        <v>0</v>
      </c>
      <c r="AG97">
        <v>326</v>
      </c>
      <c r="AH97">
        <v>398</v>
      </c>
      <c r="AI97">
        <v>0</v>
      </c>
      <c r="AJ97">
        <v>398</v>
      </c>
      <c r="AK97">
        <v>5355</v>
      </c>
      <c r="AL97">
        <v>28317.9</v>
      </c>
      <c r="AM97">
        <v>33672.9</v>
      </c>
      <c r="AN97">
        <v>2426.42</v>
      </c>
      <c r="AO97">
        <v>2426.42</v>
      </c>
      <c r="AP97">
        <v>0</v>
      </c>
      <c r="AQ97">
        <v>325.67</v>
      </c>
      <c r="AR97">
        <v>398</v>
      </c>
      <c r="AU97">
        <v>600</v>
      </c>
      <c r="AV97" s="13">
        <v>356.4</v>
      </c>
      <c r="AW97" s="3">
        <v>398</v>
      </c>
      <c r="AX97" s="3">
        <v>325.67</v>
      </c>
      <c r="AY97" s="3">
        <v>660</v>
      </c>
      <c r="AZ97" s="17">
        <v>594</v>
      </c>
      <c r="BA97" s="3">
        <v>398</v>
      </c>
      <c r="BB97" s="3">
        <v>325.67</v>
      </c>
      <c r="BE97" s="21">
        <f t="shared" si="138"/>
        <v>398</v>
      </c>
      <c r="BF97" s="21">
        <f t="shared" ref="BF97:BH97" si="212">AH97</f>
        <v>398</v>
      </c>
      <c r="BG97" s="21">
        <f t="shared" si="212"/>
        <v>0</v>
      </c>
      <c r="BH97" s="21">
        <f t="shared" si="212"/>
        <v>398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21">
        <f t="shared" si="140"/>
        <v>325.67</v>
      </c>
      <c r="BN97" s="21">
        <f t="shared" ref="BN97:BP97" si="213">AE97</f>
        <v>326</v>
      </c>
      <c r="BO97" s="21">
        <f t="shared" si="213"/>
        <v>0</v>
      </c>
      <c r="BP97" s="21">
        <f t="shared" si="213"/>
        <v>326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61:72">
      <c r="BI98">
        <f t="shared" ref="BI98:BL98" si="214">SUM(BI2:BI97)</f>
        <v>32</v>
      </c>
      <c r="BJ98">
        <f t="shared" si="214"/>
        <v>0</v>
      </c>
      <c r="BK98">
        <f t="shared" si="214"/>
        <v>32</v>
      </c>
      <c r="BL98">
        <f t="shared" si="214"/>
        <v>0</v>
      </c>
      <c r="BQ98">
        <f t="shared" ref="BQ98:BT98" si="215">SUM(BQ2:BQ97)</f>
        <v>32</v>
      </c>
      <c r="BR98">
        <f t="shared" si="215"/>
        <v>0</v>
      </c>
      <c r="BS98">
        <f t="shared" si="215"/>
        <v>32</v>
      </c>
      <c r="BT98">
        <f t="shared" si="215"/>
        <v>0</v>
      </c>
    </row>
    <row r="99" spans="61:72">
      <c r="BI99">
        <f t="shared" ref="BI99:BK99" si="216">BI98/4</f>
        <v>8</v>
      </c>
      <c r="BJ99">
        <f t="shared" si="216"/>
        <v>0</v>
      </c>
      <c r="BK99">
        <f t="shared" si="216"/>
        <v>8</v>
      </c>
      <c r="BL99">
        <f>IF(BJ98=0,0,BL98/BJ98)</f>
        <v>0</v>
      </c>
      <c r="BQ99">
        <f t="shared" ref="BQ99:BS99" si="217">BQ98/4</f>
        <v>8</v>
      </c>
      <c r="BR99">
        <f t="shared" si="217"/>
        <v>0</v>
      </c>
      <c r="BS99">
        <f t="shared" si="217"/>
        <v>8</v>
      </c>
      <c r="BT99">
        <f>IF(BR98=0,0,BT98/BR98)</f>
        <v>0</v>
      </c>
    </row>
    <row r="101" ht="27" spans="57:64">
      <c r="BE101" s="25" t="s">
        <v>63</v>
      </c>
      <c r="BF101" s="25" t="s">
        <v>64</v>
      </c>
      <c r="BG101" s="25" t="s">
        <v>65</v>
      </c>
      <c r="BH101" s="25" t="s">
        <v>56</v>
      </c>
      <c r="BI101" s="25" t="s">
        <v>66</v>
      </c>
      <c r="BJ101" s="25" t="s">
        <v>67</v>
      </c>
      <c r="BK101" s="25" t="s">
        <v>68</v>
      </c>
      <c r="BL101" s="25" t="s">
        <v>59</v>
      </c>
    </row>
    <row r="102" spans="57:64">
      <c r="BE102" s="26">
        <f>BI99</f>
        <v>8</v>
      </c>
      <c r="BF102" s="26">
        <f>BJ99</f>
        <v>0</v>
      </c>
      <c r="BG102" s="27">
        <f>BL99</f>
        <v>0</v>
      </c>
      <c r="BH102" s="26">
        <f>BK99</f>
        <v>8</v>
      </c>
      <c r="BI102" s="26">
        <f>BQ99</f>
        <v>8</v>
      </c>
      <c r="BJ102" s="26">
        <f>BR99</f>
        <v>0</v>
      </c>
      <c r="BK102" s="27">
        <f>BT99</f>
        <v>0</v>
      </c>
      <c r="BL102" s="26">
        <f>BS99</f>
        <v>8</v>
      </c>
    </row>
  </sheetData>
  <pageMargins left="0.7" right="0.7" top="0.75" bottom="0.75" header="0.3" footer="0.3"/>
  <pageSetup paperSize="9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4"/>
  <dimension ref="A1:BT102"/>
  <sheetViews>
    <sheetView zoomScale="70" zoomScaleNormal="70" workbookViewId="0">
      <pane ySplit="1" topLeftCell="A2" activePane="bottomLeft" state="frozen"/>
      <selection/>
      <selection pane="bottomLeft" activeCell="AF19" sqref="AF19"/>
    </sheetView>
  </sheetViews>
  <sheetFormatPr defaultColWidth="9" defaultRowHeight="13.5"/>
  <cols>
    <col min="1" max="1" width="9.375"/>
    <col min="6" max="6" width="8.74166666666667" style="3" customWidth="1"/>
    <col min="7" max="10" width="1.25" customWidth="1"/>
    <col min="11" max="11" width="8.74166666666667" customWidth="1"/>
    <col min="18" max="29" width="5.25" customWidth="1"/>
    <col min="30" max="30" width="5.25" style="3" customWidth="1"/>
    <col min="31" max="36" width="5.875" customWidth="1"/>
    <col min="37" max="39" width="7.60833333333333" customWidth="1"/>
    <col min="40" max="40" width="1.525" customWidth="1"/>
    <col min="41" max="47" width="2.925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10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10" t="s">
        <v>46</v>
      </c>
      <c r="AV1" s="11" t="s">
        <v>47</v>
      </c>
      <c r="AW1" s="10" t="s">
        <v>48</v>
      </c>
      <c r="AX1" s="10" t="s">
        <v>49</v>
      </c>
      <c r="AY1" s="10" t="s">
        <v>50</v>
      </c>
      <c r="AZ1" s="11" t="s">
        <v>51</v>
      </c>
      <c r="BA1" s="10" t="s">
        <v>52</v>
      </c>
      <c r="BB1" s="10" t="s">
        <v>53</v>
      </c>
      <c r="BE1" s="21" t="str">
        <f t="shared" ref="BE1:BE64" si="0">AW1</f>
        <v>1#日前价格(元/MWh)</v>
      </c>
      <c r="BF1" s="21" t="str">
        <f t="shared" ref="BF1:BH1" si="1">AH1</f>
        <v>日前节点边际电价-电能量价格(元/MWh)</v>
      </c>
      <c r="BG1" s="21" t="str">
        <f t="shared" si="1"/>
        <v>日前节点边际电价-阻塞价格(元/MWh)</v>
      </c>
      <c r="BH1" s="21" t="str">
        <f t="shared" si="1"/>
        <v>日前节点边际电价-节点电价(元/MWh)</v>
      </c>
      <c r="BI1" s="21" t="s">
        <v>54</v>
      </c>
      <c r="BJ1" s="21" t="s">
        <v>55</v>
      </c>
      <c r="BK1" s="21" t="s">
        <v>56</v>
      </c>
      <c r="BL1" s="21"/>
      <c r="BM1" s="21" t="str">
        <f t="shared" ref="BM1:BM64" si="2">AX1</f>
        <v>1#实时价格(元/MWh)</v>
      </c>
      <c r="BN1" s="21" t="str">
        <f t="shared" ref="BN1:BP1" si="3">AE1</f>
        <v>实时节点边际电价-电能量价格(元/MWh)</v>
      </c>
      <c r="BO1" s="21" t="str">
        <f t="shared" si="3"/>
        <v>实时节点边际电价-阻塞价格(元/MWh)</v>
      </c>
      <c r="BP1" s="21" t="str">
        <f t="shared" si="3"/>
        <v>实时节点边际电价-节点电价(元/MWh)</v>
      </c>
      <c r="BQ1" s="21" t="s">
        <v>57</v>
      </c>
      <c r="BR1" s="21" t="s">
        <v>58</v>
      </c>
      <c r="BS1" s="21" t="s">
        <v>59</v>
      </c>
    </row>
    <row r="2" spans="1:72">
      <c r="A2">
        <v>29603.37</v>
      </c>
      <c r="B2">
        <v>-5190</v>
      </c>
      <c r="C2">
        <v>32067.36</v>
      </c>
      <c r="D2">
        <v>3613.39</v>
      </c>
      <c r="E2">
        <v>382.33</v>
      </c>
      <c r="F2" s="3">
        <v>-4995</v>
      </c>
      <c r="G2">
        <v>651.34</v>
      </c>
      <c r="H2">
        <v>651.34</v>
      </c>
      <c r="I2">
        <v>639.06</v>
      </c>
      <c r="J2">
        <v>638.27</v>
      </c>
      <c r="K2">
        <v>597.9</v>
      </c>
      <c r="L2">
        <v>599.29</v>
      </c>
      <c r="M2">
        <v>979.68</v>
      </c>
      <c r="N2">
        <v>0</v>
      </c>
      <c r="O2">
        <v>327.4</v>
      </c>
      <c r="P2">
        <v>582</v>
      </c>
      <c r="Q2">
        <v>321.22</v>
      </c>
      <c r="R2">
        <v>318.21</v>
      </c>
      <c r="S2">
        <v>29190.127</v>
      </c>
      <c r="T2">
        <v>5291.663</v>
      </c>
      <c r="U2">
        <v>3826.183</v>
      </c>
      <c r="V2">
        <v>4.167</v>
      </c>
      <c r="W2">
        <v>3830.35</v>
      </c>
      <c r="X2">
        <v>386.107</v>
      </c>
      <c r="Y2">
        <v>49.977</v>
      </c>
      <c r="Z2">
        <v>4012.229</v>
      </c>
      <c r="AA2">
        <v>13539.596</v>
      </c>
      <c r="AB2">
        <v>1385.69</v>
      </c>
      <c r="AC2" t="s">
        <v>60</v>
      </c>
      <c r="AD2" s="3">
        <v>-1530.0466</v>
      </c>
      <c r="AE2">
        <v>382.33</v>
      </c>
      <c r="AF2">
        <v>0</v>
      </c>
      <c r="AG2">
        <v>382.33</v>
      </c>
      <c r="AH2">
        <v>398.4</v>
      </c>
      <c r="AI2">
        <v>0</v>
      </c>
      <c r="AJ2">
        <v>398.4</v>
      </c>
      <c r="AK2">
        <v>5422</v>
      </c>
      <c r="AL2">
        <v>29554</v>
      </c>
      <c r="AM2">
        <v>34976</v>
      </c>
      <c r="AN2">
        <v>2832.55</v>
      </c>
      <c r="AO2">
        <v>2832.55</v>
      </c>
      <c r="AP2">
        <v>0</v>
      </c>
      <c r="AQ2">
        <v>382.33</v>
      </c>
      <c r="AR2">
        <v>398.4</v>
      </c>
      <c r="AS2" s="12" t="s">
        <v>96</v>
      </c>
      <c r="AT2" s="12" t="s">
        <v>97</v>
      </c>
      <c r="AU2">
        <v>520.8</v>
      </c>
      <c r="AV2" s="13">
        <v>330</v>
      </c>
      <c r="AW2" s="3">
        <v>398.4</v>
      </c>
      <c r="AX2" s="3">
        <v>382.33</v>
      </c>
      <c r="AY2" s="3">
        <v>580.8</v>
      </c>
      <c r="AZ2" s="17">
        <v>580</v>
      </c>
      <c r="BA2" s="3">
        <v>398.4</v>
      </c>
      <c r="BB2" s="3">
        <v>382.33</v>
      </c>
      <c r="BE2" s="21">
        <f t="shared" si="0"/>
        <v>398.4</v>
      </c>
      <c r="BF2" s="21">
        <f t="shared" ref="BF2:BH2" si="4">AH2</f>
        <v>398.4</v>
      </c>
      <c r="BG2" s="21">
        <f t="shared" si="4"/>
        <v>0</v>
      </c>
      <c r="BH2" s="21">
        <f t="shared" si="4"/>
        <v>398.4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21">
        <f t="shared" si="2"/>
        <v>382.33</v>
      </c>
      <c r="BN2" s="21">
        <f t="shared" ref="BN2:BP2" si="9">AE2</f>
        <v>382.33</v>
      </c>
      <c r="BO2" s="21">
        <f t="shared" si="9"/>
        <v>0</v>
      </c>
      <c r="BP2" s="21">
        <f t="shared" si="9"/>
        <v>382.33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</row>
    <row r="3" spans="1:72">
      <c r="A3">
        <v>29299.08</v>
      </c>
      <c r="B3">
        <v>-5196</v>
      </c>
      <c r="C3">
        <v>31586.47</v>
      </c>
      <c r="D3">
        <v>3775.27</v>
      </c>
      <c r="E3">
        <v>349</v>
      </c>
      <c r="F3" s="3">
        <v>-4995</v>
      </c>
      <c r="G3">
        <v>650.47</v>
      </c>
      <c r="H3">
        <v>651.34</v>
      </c>
      <c r="I3">
        <v>641.13</v>
      </c>
      <c r="J3">
        <v>644.36</v>
      </c>
      <c r="K3">
        <v>601.85</v>
      </c>
      <c r="L3">
        <v>605.81</v>
      </c>
      <c r="M3">
        <v>981.74</v>
      </c>
      <c r="N3">
        <v>0</v>
      </c>
      <c r="O3">
        <v>328.6</v>
      </c>
      <c r="P3">
        <v>582.7</v>
      </c>
      <c r="Q3">
        <v>320.43</v>
      </c>
      <c r="R3">
        <v>320.59</v>
      </c>
      <c r="S3">
        <v>29564.59</v>
      </c>
      <c r="T3">
        <v>5027.476</v>
      </c>
      <c r="U3">
        <v>3972.861</v>
      </c>
      <c r="V3">
        <v>4.272</v>
      </c>
      <c r="W3">
        <v>3977.133</v>
      </c>
      <c r="X3">
        <v>386.841</v>
      </c>
      <c r="Y3">
        <v>49.969</v>
      </c>
      <c r="Z3">
        <v>4138.568</v>
      </c>
      <c r="AA3">
        <v>13314.967</v>
      </c>
      <c r="AB3">
        <v>1279.83</v>
      </c>
      <c r="AC3" t="s">
        <v>60</v>
      </c>
      <c r="AD3" s="3">
        <v>-1517.44</v>
      </c>
      <c r="AE3">
        <v>349</v>
      </c>
      <c r="AF3">
        <v>0</v>
      </c>
      <c r="AG3">
        <v>349</v>
      </c>
      <c r="AH3">
        <v>420</v>
      </c>
      <c r="AI3">
        <v>0</v>
      </c>
      <c r="AJ3">
        <v>420</v>
      </c>
      <c r="AK3">
        <v>5428</v>
      </c>
      <c r="AL3">
        <v>29346.7</v>
      </c>
      <c r="AM3">
        <v>34774.7</v>
      </c>
      <c r="AN3">
        <v>2864.38</v>
      </c>
      <c r="AO3">
        <v>2864.38</v>
      </c>
      <c r="AP3">
        <v>0</v>
      </c>
      <c r="AQ3">
        <v>349</v>
      </c>
      <c r="AR3">
        <v>420</v>
      </c>
      <c r="AU3">
        <v>441.6</v>
      </c>
      <c r="AV3" s="13">
        <v>330</v>
      </c>
      <c r="AW3" s="3">
        <v>420</v>
      </c>
      <c r="AX3" s="3">
        <v>349</v>
      </c>
      <c r="AY3" s="3">
        <v>580</v>
      </c>
      <c r="AZ3" s="17">
        <v>580</v>
      </c>
      <c r="BA3" s="3">
        <v>420</v>
      </c>
      <c r="BB3" s="3">
        <v>349</v>
      </c>
      <c r="BE3" s="21">
        <f t="shared" si="0"/>
        <v>420</v>
      </c>
      <c r="BF3" s="21">
        <f t="shared" ref="BF3:BH3" si="14">AH3</f>
        <v>420</v>
      </c>
      <c r="BG3" s="21">
        <f t="shared" si="14"/>
        <v>0</v>
      </c>
      <c r="BH3" s="21">
        <f t="shared" si="14"/>
        <v>420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21">
        <f t="shared" si="2"/>
        <v>349</v>
      </c>
      <c r="BN3" s="21">
        <f t="shared" ref="BN3:BP3" si="15">AE3</f>
        <v>349</v>
      </c>
      <c r="BO3" s="21">
        <f t="shared" si="15"/>
        <v>0</v>
      </c>
      <c r="BP3" s="21">
        <f t="shared" si="15"/>
        <v>349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</row>
    <row r="4" spans="1:72">
      <c r="A4">
        <v>29092.75</v>
      </c>
      <c r="B4">
        <v>-5204</v>
      </c>
      <c r="C4">
        <v>32015.47</v>
      </c>
      <c r="D4">
        <v>3739.02</v>
      </c>
      <c r="E4">
        <v>350</v>
      </c>
      <c r="F4" s="3">
        <v>-4996</v>
      </c>
      <c r="G4">
        <v>650.47</v>
      </c>
      <c r="H4">
        <v>651.34</v>
      </c>
      <c r="I4">
        <v>649.14</v>
      </c>
      <c r="J4">
        <v>647.25</v>
      </c>
      <c r="K4">
        <v>602.09</v>
      </c>
      <c r="L4">
        <v>599.99</v>
      </c>
      <c r="M4">
        <v>979.68</v>
      </c>
      <c r="N4">
        <v>0</v>
      </c>
      <c r="O4">
        <v>324.4</v>
      </c>
      <c r="P4">
        <v>580.8</v>
      </c>
      <c r="Q4">
        <v>320.32</v>
      </c>
      <c r="R4">
        <v>320.17</v>
      </c>
      <c r="S4">
        <v>29274.098</v>
      </c>
      <c r="T4">
        <v>5228.543</v>
      </c>
      <c r="U4">
        <v>4125.782</v>
      </c>
      <c r="V4">
        <v>4.269</v>
      </c>
      <c r="W4">
        <v>4130.051</v>
      </c>
      <c r="X4">
        <v>387.221</v>
      </c>
      <c r="Y4">
        <v>50.035</v>
      </c>
      <c r="Z4">
        <v>4142.945</v>
      </c>
      <c r="AA4">
        <v>13322.482</v>
      </c>
      <c r="AB4">
        <v>1257.48</v>
      </c>
      <c r="AC4" t="s">
        <v>60</v>
      </c>
      <c r="AD4" s="3">
        <v>-1539.1516</v>
      </c>
      <c r="AE4">
        <v>350</v>
      </c>
      <c r="AF4">
        <v>0</v>
      </c>
      <c r="AG4">
        <v>350</v>
      </c>
      <c r="AH4">
        <v>400</v>
      </c>
      <c r="AI4">
        <v>0</v>
      </c>
      <c r="AJ4">
        <v>400</v>
      </c>
      <c r="AK4">
        <v>5436</v>
      </c>
      <c r="AL4">
        <v>29020.9</v>
      </c>
      <c r="AM4">
        <v>34456.9</v>
      </c>
      <c r="AN4">
        <v>2898.38</v>
      </c>
      <c r="AO4">
        <v>2898.38</v>
      </c>
      <c r="AP4">
        <v>0</v>
      </c>
      <c r="AQ4">
        <v>350</v>
      </c>
      <c r="AR4">
        <v>400</v>
      </c>
      <c r="AU4">
        <v>362.4</v>
      </c>
      <c r="AV4" s="13">
        <v>330</v>
      </c>
      <c r="AW4" s="3">
        <v>400</v>
      </c>
      <c r="AX4" s="3">
        <v>350</v>
      </c>
      <c r="AY4" s="3">
        <v>580</v>
      </c>
      <c r="AZ4" s="17">
        <v>580</v>
      </c>
      <c r="BA4" s="3">
        <v>400</v>
      </c>
      <c r="BB4" s="3">
        <v>350</v>
      </c>
      <c r="BE4" s="21">
        <f t="shared" si="0"/>
        <v>400</v>
      </c>
      <c r="BF4" s="21">
        <f t="shared" ref="BF4:BH4" si="16">AH4</f>
        <v>400</v>
      </c>
      <c r="BG4" s="21">
        <f t="shared" si="16"/>
        <v>0</v>
      </c>
      <c r="BH4" s="21">
        <f t="shared" si="16"/>
        <v>400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21">
        <f t="shared" si="2"/>
        <v>350</v>
      </c>
      <c r="BN4" s="21">
        <f t="shared" ref="BN4:BP4" si="17">AE4</f>
        <v>350</v>
      </c>
      <c r="BO4" s="21">
        <f t="shared" si="17"/>
        <v>0</v>
      </c>
      <c r="BP4" s="21">
        <f t="shared" si="17"/>
        <v>350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2">
      <c r="A5">
        <v>28907.2</v>
      </c>
      <c r="B5">
        <v>-5210</v>
      </c>
      <c r="C5">
        <v>31586.38</v>
      </c>
      <c r="D5">
        <v>3825.3</v>
      </c>
      <c r="E5">
        <v>346.67</v>
      </c>
      <c r="F5" s="3">
        <v>-4997</v>
      </c>
      <c r="G5">
        <v>651.34</v>
      </c>
      <c r="H5">
        <v>651.34</v>
      </c>
      <c r="I5">
        <v>638.22</v>
      </c>
      <c r="J5">
        <v>648.39</v>
      </c>
      <c r="K5">
        <v>598.83</v>
      </c>
      <c r="L5">
        <v>605.81</v>
      </c>
      <c r="M5">
        <v>978.86</v>
      </c>
      <c r="N5">
        <v>0</v>
      </c>
      <c r="O5">
        <v>330.3</v>
      </c>
      <c r="P5">
        <v>582.8</v>
      </c>
      <c r="Q5">
        <v>320.75</v>
      </c>
      <c r="R5">
        <v>320.8</v>
      </c>
      <c r="S5">
        <v>28806.6</v>
      </c>
      <c r="T5">
        <v>5323.392</v>
      </c>
      <c r="U5">
        <v>4277.554</v>
      </c>
      <c r="V5">
        <v>4.273</v>
      </c>
      <c r="W5">
        <v>4281.827</v>
      </c>
      <c r="X5">
        <v>388.849</v>
      </c>
      <c r="Y5">
        <v>50.025</v>
      </c>
      <c r="Z5">
        <v>4709.111</v>
      </c>
      <c r="AA5">
        <v>12745.74</v>
      </c>
      <c r="AB5">
        <v>1256.44</v>
      </c>
      <c r="AC5" t="s">
        <v>60</v>
      </c>
      <c r="AD5" s="3">
        <v>-1536.3501</v>
      </c>
      <c r="AE5">
        <v>346.67</v>
      </c>
      <c r="AF5">
        <v>0</v>
      </c>
      <c r="AG5">
        <v>346.67</v>
      </c>
      <c r="AH5">
        <v>398.4</v>
      </c>
      <c r="AI5">
        <v>0</v>
      </c>
      <c r="AJ5">
        <v>398.4</v>
      </c>
      <c r="AK5">
        <v>5442</v>
      </c>
      <c r="AL5">
        <v>28606.4</v>
      </c>
      <c r="AM5">
        <v>34048.4</v>
      </c>
      <c r="AN5">
        <v>2935.13</v>
      </c>
      <c r="AO5">
        <v>2935.13</v>
      </c>
      <c r="AP5">
        <v>0</v>
      </c>
      <c r="AQ5">
        <v>346.67</v>
      </c>
      <c r="AR5">
        <v>398.4</v>
      </c>
      <c r="AU5">
        <v>330</v>
      </c>
      <c r="AV5" s="13">
        <v>330</v>
      </c>
      <c r="AW5" s="3">
        <v>398.4</v>
      </c>
      <c r="AX5" s="3">
        <v>346.67</v>
      </c>
      <c r="AY5" s="3">
        <v>580</v>
      </c>
      <c r="AZ5" s="17">
        <v>580</v>
      </c>
      <c r="BA5" s="3">
        <v>398.4</v>
      </c>
      <c r="BB5" s="3">
        <v>346.67</v>
      </c>
      <c r="BE5" s="21">
        <f t="shared" si="0"/>
        <v>398.4</v>
      </c>
      <c r="BF5" s="21">
        <f t="shared" ref="BF5:BH5" si="18">AH5</f>
        <v>398.4</v>
      </c>
      <c r="BG5" s="21">
        <f t="shared" si="18"/>
        <v>0</v>
      </c>
      <c r="BH5" s="21">
        <f t="shared" si="18"/>
        <v>398.4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21">
        <f t="shared" si="2"/>
        <v>346.67</v>
      </c>
      <c r="BN5" s="21">
        <f t="shared" ref="BN5:BP5" si="19">AE5</f>
        <v>346.67</v>
      </c>
      <c r="BO5" s="21">
        <f t="shared" si="19"/>
        <v>0</v>
      </c>
      <c r="BP5" s="21">
        <f t="shared" si="19"/>
        <v>346.67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2">
      <c r="A6">
        <v>28322.46</v>
      </c>
      <c r="B6">
        <v>-5220</v>
      </c>
      <c r="C6">
        <v>30983.8</v>
      </c>
      <c r="D6">
        <v>3969.91</v>
      </c>
      <c r="E6">
        <v>328</v>
      </c>
      <c r="F6" s="3">
        <v>-4996</v>
      </c>
      <c r="G6">
        <v>651.34</v>
      </c>
      <c r="H6">
        <v>649.63</v>
      </c>
      <c r="I6">
        <v>640.48</v>
      </c>
      <c r="J6">
        <v>648.8</v>
      </c>
      <c r="K6">
        <v>601.15</v>
      </c>
      <c r="L6">
        <v>601.39</v>
      </c>
      <c r="M6">
        <v>979.27</v>
      </c>
      <c r="N6">
        <v>0</v>
      </c>
      <c r="O6">
        <v>328.9</v>
      </c>
      <c r="P6">
        <v>580.6</v>
      </c>
      <c r="Q6">
        <v>321.01</v>
      </c>
      <c r="R6">
        <v>320.64</v>
      </c>
      <c r="S6">
        <v>28005.096</v>
      </c>
      <c r="T6">
        <v>5225.029</v>
      </c>
      <c r="U6">
        <v>4424.057</v>
      </c>
      <c r="V6">
        <v>4.276</v>
      </c>
      <c r="W6">
        <v>4428.333</v>
      </c>
      <c r="X6">
        <v>368.744</v>
      </c>
      <c r="Y6">
        <v>50.028</v>
      </c>
      <c r="Z6">
        <v>5555.449</v>
      </c>
      <c r="AA6">
        <v>11936.805</v>
      </c>
      <c r="AB6">
        <v>1264.64</v>
      </c>
      <c r="AC6" t="s">
        <v>60</v>
      </c>
      <c r="AD6" s="3">
        <v>-1530.6069</v>
      </c>
      <c r="AE6">
        <v>328</v>
      </c>
      <c r="AF6">
        <v>0</v>
      </c>
      <c r="AG6">
        <v>328</v>
      </c>
      <c r="AH6">
        <v>399</v>
      </c>
      <c r="AI6">
        <v>0</v>
      </c>
      <c r="AJ6">
        <v>399</v>
      </c>
      <c r="AK6">
        <v>5452</v>
      </c>
      <c r="AL6">
        <v>28280.6</v>
      </c>
      <c r="AM6">
        <v>33732.6</v>
      </c>
      <c r="AN6">
        <v>2977.82</v>
      </c>
      <c r="AO6">
        <v>2977.82</v>
      </c>
      <c r="AP6">
        <v>0</v>
      </c>
      <c r="AQ6">
        <v>328</v>
      </c>
      <c r="AR6">
        <v>399</v>
      </c>
      <c r="AU6">
        <v>330</v>
      </c>
      <c r="AV6" s="13">
        <v>330</v>
      </c>
      <c r="AW6" s="3">
        <v>399</v>
      </c>
      <c r="AX6" s="3">
        <v>328</v>
      </c>
      <c r="AY6" s="3">
        <v>580</v>
      </c>
      <c r="AZ6" s="17">
        <v>580</v>
      </c>
      <c r="BA6" s="3">
        <v>399</v>
      </c>
      <c r="BB6" s="3">
        <v>328</v>
      </c>
      <c r="BE6" s="21">
        <f t="shared" si="0"/>
        <v>399</v>
      </c>
      <c r="BF6" s="21">
        <f t="shared" ref="BF6:BH6" si="20">AH6</f>
        <v>399</v>
      </c>
      <c r="BG6" s="21">
        <f t="shared" si="20"/>
        <v>0</v>
      </c>
      <c r="BH6" s="21">
        <f t="shared" si="20"/>
        <v>399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21">
        <f t="shared" si="2"/>
        <v>328</v>
      </c>
      <c r="BN6" s="21">
        <f t="shared" ref="BN6:BP6" si="21">AE6</f>
        <v>328</v>
      </c>
      <c r="BO6" s="21">
        <f t="shared" si="21"/>
        <v>0</v>
      </c>
      <c r="BP6" s="21">
        <f t="shared" si="21"/>
        <v>328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2">
      <c r="A7">
        <v>28066.08</v>
      </c>
      <c r="B7">
        <v>-5220</v>
      </c>
      <c r="C7">
        <v>30370</v>
      </c>
      <c r="D7">
        <v>4066.51</v>
      </c>
      <c r="E7">
        <v>318.33</v>
      </c>
      <c r="F7" s="3">
        <v>-4995</v>
      </c>
      <c r="G7">
        <v>650.47</v>
      </c>
      <c r="H7">
        <v>649.63</v>
      </c>
      <c r="I7">
        <v>648.45</v>
      </c>
      <c r="J7">
        <v>648.53</v>
      </c>
      <c r="K7">
        <v>578.36</v>
      </c>
      <c r="L7">
        <v>585.57</v>
      </c>
      <c r="M7">
        <v>945.56</v>
      </c>
      <c r="N7">
        <v>0</v>
      </c>
      <c r="O7">
        <v>331</v>
      </c>
      <c r="P7">
        <v>581.4</v>
      </c>
      <c r="Q7">
        <v>320.22</v>
      </c>
      <c r="R7">
        <v>320.11</v>
      </c>
      <c r="S7">
        <v>28153.72</v>
      </c>
      <c r="T7">
        <v>5153.611</v>
      </c>
      <c r="U7">
        <v>4574.433</v>
      </c>
      <c r="V7">
        <v>4.274</v>
      </c>
      <c r="W7">
        <v>4578.707</v>
      </c>
      <c r="X7">
        <v>369.097</v>
      </c>
      <c r="Y7">
        <v>49.985</v>
      </c>
      <c r="Z7">
        <v>5646.719</v>
      </c>
      <c r="AA7">
        <v>11853.813</v>
      </c>
      <c r="AB7">
        <v>1264.18</v>
      </c>
      <c r="AC7" t="s">
        <v>60</v>
      </c>
      <c r="AD7" s="3">
        <v>-1596.4426</v>
      </c>
      <c r="AE7">
        <v>318.33</v>
      </c>
      <c r="AF7">
        <v>0</v>
      </c>
      <c r="AG7">
        <v>318.33</v>
      </c>
      <c r="AH7">
        <v>398</v>
      </c>
      <c r="AI7">
        <v>0</v>
      </c>
      <c r="AJ7">
        <v>398</v>
      </c>
      <c r="AK7">
        <v>5455</v>
      </c>
      <c r="AL7">
        <v>27844.8</v>
      </c>
      <c r="AM7">
        <v>33299.8</v>
      </c>
      <c r="AN7">
        <v>3019.22</v>
      </c>
      <c r="AO7">
        <v>3019.22</v>
      </c>
      <c r="AP7">
        <v>0</v>
      </c>
      <c r="AQ7">
        <v>318.33</v>
      </c>
      <c r="AR7">
        <v>398</v>
      </c>
      <c r="AU7">
        <v>330</v>
      </c>
      <c r="AV7" s="13">
        <v>330</v>
      </c>
      <c r="AW7" s="3">
        <v>398</v>
      </c>
      <c r="AX7" s="3">
        <v>318.33</v>
      </c>
      <c r="AY7" s="3">
        <v>580</v>
      </c>
      <c r="AZ7" s="17">
        <v>580</v>
      </c>
      <c r="BA7" s="3">
        <v>398</v>
      </c>
      <c r="BB7" s="3">
        <v>318.33</v>
      </c>
      <c r="BE7" s="21">
        <f t="shared" si="0"/>
        <v>398</v>
      </c>
      <c r="BF7" s="21">
        <f t="shared" ref="BF7:BH7" si="22">AH7</f>
        <v>398</v>
      </c>
      <c r="BG7" s="21">
        <f t="shared" si="22"/>
        <v>0</v>
      </c>
      <c r="BH7" s="21">
        <f t="shared" si="22"/>
        <v>398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21">
        <f t="shared" si="2"/>
        <v>318.33</v>
      </c>
      <c r="BN7" s="21">
        <f t="shared" ref="BN7:BP7" si="23">AE7</f>
        <v>318.33</v>
      </c>
      <c r="BO7" s="21">
        <f t="shared" si="23"/>
        <v>0</v>
      </c>
      <c r="BP7" s="21">
        <f t="shared" si="23"/>
        <v>318.33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2">
      <c r="A8">
        <v>27908.92</v>
      </c>
      <c r="B8">
        <v>-5225</v>
      </c>
      <c r="C8">
        <v>30502.62</v>
      </c>
      <c r="D8">
        <v>4183.1</v>
      </c>
      <c r="E8">
        <v>316.67</v>
      </c>
      <c r="F8" s="3">
        <v>-4995</v>
      </c>
      <c r="G8">
        <v>651.34</v>
      </c>
      <c r="H8">
        <v>648.78</v>
      </c>
      <c r="I8">
        <v>646.33</v>
      </c>
      <c r="J8">
        <v>647.39</v>
      </c>
      <c r="K8">
        <v>578.13</v>
      </c>
      <c r="L8">
        <v>581.38</v>
      </c>
      <c r="M8">
        <v>954.6</v>
      </c>
      <c r="N8">
        <v>0</v>
      </c>
      <c r="O8">
        <v>329.4</v>
      </c>
      <c r="P8">
        <v>579.5</v>
      </c>
      <c r="Q8">
        <v>320.38</v>
      </c>
      <c r="R8">
        <v>319.43</v>
      </c>
      <c r="S8">
        <v>27825.45</v>
      </c>
      <c r="T8">
        <v>5240.207</v>
      </c>
      <c r="U8">
        <v>4652.466</v>
      </c>
      <c r="V8">
        <v>4.275</v>
      </c>
      <c r="W8">
        <v>4656.741</v>
      </c>
      <c r="X8">
        <v>366.627</v>
      </c>
      <c r="Y8">
        <v>50.033</v>
      </c>
      <c r="Z8">
        <v>5936.227</v>
      </c>
      <c r="AA8">
        <v>11548.23</v>
      </c>
      <c r="AB8">
        <v>1278.68</v>
      </c>
      <c r="AC8" t="s">
        <v>60</v>
      </c>
      <c r="AD8" s="3">
        <v>-1599.6643</v>
      </c>
      <c r="AE8">
        <v>316.67</v>
      </c>
      <c r="AF8">
        <v>0</v>
      </c>
      <c r="AG8">
        <v>316.67</v>
      </c>
      <c r="AH8">
        <v>397</v>
      </c>
      <c r="AI8">
        <v>0</v>
      </c>
      <c r="AJ8">
        <v>397</v>
      </c>
      <c r="AK8">
        <v>5460</v>
      </c>
      <c r="AL8">
        <v>27573.9</v>
      </c>
      <c r="AM8">
        <v>33033.9</v>
      </c>
      <c r="AN8">
        <v>3056.35</v>
      </c>
      <c r="AO8">
        <v>3056.35</v>
      </c>
      <c r="AP8">
        <v>0</v>
      </c>
      <c r="AQ8">
        <v>316.67</v>
      </c>
      <c r="AR8">
        <v>397</v>
      </c>
      <c r="AU8">
        <v>330</v>
      </c>
      <c r="AV8" s="13">
        <v>330</v>
      </c>
      <c r="AW8" s="3">
        <v>397</v>
      </c>
      <c r="AX8" s="3">
        <v>316.67</v>
      </c>
      <c r="AY8" s="3">
        <v>580</v>
      </c>
      <c r="AZ8" s="17">
        <v>580</v>
      </c>
      <c r="BA8" s="3">
        <v>397</v>
      </c>
      <c r="BB8" s="3">
        <v>316.67</v>
      </c>
      <c r="BE8" s="21">
        <f t="shared" si="0"/>
        <v>397</v>
      </c>
      <c r="BF8" s="21">
        <f t="shared" ref="BF8:BH8" si="24">AH8</f>
        <v>397</v>
      </c>
      <c r="BG8" s="21">
        <f t="shared" si="24"/>
        <v>0</v>
      </c>
      <c r="BH8" s="21">
        <f t="shared" si="24"/>
        <v>397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21">
        <f t="shared" si="2"/>
        <v>316.67</v>
      </c>
      <c r="BN8" s="21">
        <f t="shared" ref="BN8:BP8" si="25">AE8</f>
        <v>316.67</v>
      </c>
      <c r="BO8" s="21">
        <f t="shared" si="25"/>
        <v>0</v>
      </c>
      <c r="BP8" s="21">
        <f t="shared" si="25"/>
        <v>316.67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2">
      <c r="A9">
        <v>27706.7</v>
      </c>
      <c r="B9">
        <v>-5229</v>
      </c>
      <c r="C9">
        <v>30071.98</v>
      </c>
      <c r="D9">
        <v>4283.64</v>
      </c>
      <c r="E9">
        <v>313.33</v>
      </c>
      <c r="F9" s="3">
        <v>-4996</v>
      </c>
      <c r="G9">
        <v>651.34</v>
      </c>
      <c r="H9">
        <v>649.63</v>
      </c>
      <c r="I9">
        <v>647.5</v>
      </c>
      <c r="J9">
        <v>648.89</v>
      </c>
      <c r="K9">
        <v>560.68</v>
      </c>
      <c r="L9">
        <v>563.01</v>
      </c>
      <c r="M9">
        <v>941.45</v>
      </c>
      <c r="N9">
        <v>0</v>
      </c>
      <c r="O9">
        <v>332.6</v>
      </c>
      <c r="P9">
        <v>582.9</v>
      </c>
      <c r="Q9">
        <v>320.69</v>
      </c>
      <c r="R9">
        <v>316.89</v>
      </c>
      <c r="S9">
        <v>27709.785</v>
      </c>
      <c r="T9">
        <v>5180.071</v>
      </c>
      <c r="U9">
        <v>4677.936</v>
      </c>
      <c r="V9">
        <v>4.235</v>
      </c>
      <c r="W9">
        <v>4682.171</v>
      </c>
      <c r="X9">
        <v>367.571</v>
      </c>
      <c r="Y9">
        <v>49.98</v>
      </c>
      <c r="Z9">
        <v>6137.082</v>
      </c>
      <c r="AA9">
        <v>11344.557</v>
      </c>
      <c r="AB9">
        <v>1269.81</v>
      </c>
      <c r="AC9" t="s">
        <v>60</v>
      </c>
      <c r="AD9" s="3">
        <v>-1639.5859</v>
      </c>
      <c r="AE9">
        <v>313.33</v>
      </c>
      <c r="AF9">
        <v>0</v>
      </c>
      <c r="AG9">
        <v>313.33</v>
      </c>
      <c r="AH9">
        <v>389</v>
      </c>
      <c r="AI9">
        <v>0</v>
      </c>
      <c r="AJ9">
        <v>389</v>
      </c>
      <c r="AK9">
        <v>5464</v>
      </c>
      <c r="AL9">
        <v>27415.9</v>
      </c>
      <c r="AM9">
        <v>32879.9</v>
      </c>
      <c r="AN9">
        <v>3097.13</v>
      </c>
      <c r="AO9">
        <v>3097.13</v>
      </c>
      <c r="AP9">
        <v>0</v>
      </c>
      <c r="AQ9">
        <v>313.33</v>
      </c>
      <c r="AR9">
        <v>389</v>
      </c>
      <c r="AU9">
        <v>330</v>
      </c>
      <c r="AV9" s="13">
        <v>330</v>
      </c>
      <c r="AW9" s="3">
        <v>389</v>
      </c>
      <c r="AX9" s="3">
        <v>313.33</v>
      </c>
      <c r="AY9" s="3">
        <v>580</v>
      </c>
      <c r="AZ9" s="17">
        <v>580</v>
      </c>
      <c r="BA9" s="3">
        <v>389</v>
      </c>
      <c r="BB9" s="3">
        <v>313.33</v>
      </c>
      <c r="BE9" s="21">
        <f t="shared" si="0"/>
        <v>389</v>
      </c>
      <c r="BF9" s="21">
        <f t="shared" ref="BF9:BH9" si="26">AH9</f>
        <v>389</v>
      </c>
      <c r="BG9" s="21">
        <f t="shared" si="26"/>
        <v>0</v>
      </c>
      <c r="BH9" s="21">
        <f t="shared" si="26"/>
        <v>389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21">
        <f t="shared" si="2"/>
        <v>313.33</v>
      </c>
      <c r="BN9" s="21">
        <f t="shared" ref="BN9:BP9" si="27">AE9</f>
        <v>313.33</v>
      </c>
      <c r="BO9" s="21">
        <f t="shared" si="27"/>
        <v>0</v>
      </c>
      <c r="BP9" s="21">
        <f t="shared" si="27"/>
        <v>313.33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2">
      <c r="A10">
        <v>27473.43</v>
      </c>
      <c r="B10">
        <v>-5228</v>
      </c>
      <c r="C10">
        <v>29865.15</v>
      </c>
      <c r="D10">
        <v>4372.35</v>
      </c>
      <c r="E10">
        <v>310</v>
      </c>
      <c r="F10" s="3">
        <v>-4995</v>
      </c>
      <c r="G10">
        <v>650.47</v>
      </c>
      <c r="H10">
        <v>648.78</v>
      </c>
      <c r="I10">
        <v>648.19</v>
      </c>
      <c r="J10">
        <v>649.55</v>
      </c>
      <c r="K10">
        <v>562.54</v>
      </c>
      <c r="L10">
        <v>563.47</v>
      </c>
      <c r="M10">
        <v>951.31</v>
      </c>
      <c r="N10">
        <v>0</v>
      </c>
      <c r="O10">
        <v>332.4</v>
      </c>
      <c r="P10">
        <v>583</v>
      </c>
      <c r="Q10">
        <v>320.38</v>
      </c>
      <c r="R10">
        <v>307.64</v>
      </c>
      <c r="S10">
        <v>27228.117</v>
      </c>
      <c r="T10">
        <v>5353.112</v>
      </c>
      <c r="U10">
        <v>4706.604</v>
      </c>
      <c r="V10">
        <v>4.227</v>
      </c>
      <c r="W10">
        <v>4710.831</v>
      </c>
      <c r="X10">
        <v>368.228</v>
      </c>
      <c r="Y10">
        <v>49.968</v>
      </c>
      <c r="Z10">
        <v>6365.09</v>
      </c>
      <c r="AA10">
        <v>11148.477</v>
      </c>
      <c r="AB10">
        <v>1260.24</v>
      </c>
      <c r="AC10" t="s">
        <v>60</v>
      </c>
      <c r="AD10" s="3">
        <v>-1640.9867</v>
      </c>
      <c r="AE10">
        <v>310</v>
      </c>
      <c r="AF10">
        <v>0</v>
      </c>
      <c r="AG10">
        <v>310</v>
      </c>
      <c r="AH10">
        <v>398</v>
      </c>
      <c r="AI10">
        <v>0</v>
      </c>
      <c r="AJ10">
        <v>398</v>
      </c>
      <c r="AK10">
        <v>5471</v>
      </c>
      <c r="AL10">
        <v>27257.9</v>
      </c>
      <c r="AM10">
        <v>32728.9</v>
      </c>
      <c r="AN10">
        <v>3117.42</v>
      </c>
      <c r="AO10">
        <v>3117.42</v>
      </c>
      <c r="AP10">
        <v>0</v>
      </c>
      <c r="AQ10">
        <v>310</v>
      </c>
      <c r="AR10">
        <v>398</v>
      </c>
      <c r="AU10">
        <v>330</v>
      </c>
      <c r="AV10" s="13">
        <v>330</v>
      </c>
      <c r="AW10" s="3">
        <v>398</v>
      </c>
      <c r="AX10" s="3">
        <v>310</v>
      </c>
      <c r="AY10" s="3">
        <v>580</v>
      </c>
      <c r="AZ10" s="17">
        <v>580</v>
      </c>
      <c r="BA10" s="3">
        <v>398</v>
      </c>
      <c r="BB10" s="3">
        <v>310</v>
      </c>
      <c r="BE10" s="21">
        <f t="shared" si="0"/>
        <v>398</v>
      </c>
      <c r="BF10" s="21">
        <f t="shared" ref="BF10:BH10" si="28">AH10</f>
        <v>398</v>
      </c>
      <c r="BG10" s="21">
        <f t="shared" si="28"/>
        <v>0</v>
      </c>
      <c r="BH10" s="21">
        <f t="shared" si="28"/>
        <v>398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21">
        <f t="shared" si="2"/>
        <v>310</v>
      </c>
      <c r="BN10" s="21">
        <f t="shared" ref="BN10:BP10" si="29">AE10</f>
        <v>310</v>
      </c>
      <c r="BO10" s="21">
        <f t="shared" si="29"/>
        <v>0</v>
      </c>
      <c r="BP10" s="21">
        <f t="shared" si="29"/>
        <v>310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2">
      <c r="A11">
        <v>27133.99</v>
      </c>
      <c r="B11">
        <v>-5233</v>
      </c>
      <c r="C11">
        <v>29181.35</v>
      </c>
      <c r="D11">
        <v>4459.66</v>
      </c>
      <c r="E11">
        <v>301.33</v>
      </c>
      <c r="F11" s="3">
        <v>-4995</v>
      </c>
      <c r="G11">
        <v>651.34</v>
      </c>
      <c r="H11">
        <v>648.78</v>
      </c>
      <c r="I11">
        <v>632.56</v>
      </c>
      <c r="J11">
        <v>635.22</v>
      </c>
      <c r="K11">
        <v>560.91</v>
      </c>
      <c r="L11">
        <v>563.24</v>
      </c>
      <c r="M11">
        <v>942.68</v>
      </c>
      <c r="N11">
        <v>0</v>
      </c>
      <c r="O11">
        <v>330.7</v>
      </c>
      <c r="P11">
        <v>582.3</v>
      </c>
      <c r="Q11">
        <v>299.97</v>
      </c>
      <c r="R11">
        <v>300.29</v>
      </c>
      <c r="S11">
        <v>27310.453</v>
      </c>
      <c r="T11">
        <v>5292.578</v>
      </c>
      <c r="U11">
        <v>4703.555</v>
      </c>
      <c r="V11">
        <v>4.226</v>
      </c>
      <c r="W11">
        <v>4707.781</v>
      </c>
      <c r="X11">
        <v>369.064</v>
      </c>
      <c r="Y11">
        <v>49.977</v>
      </c>
      <c r="Z11">
        <v>6379.506</v>
      </c>
      <c r="AA11">
        <v>11100.299</v>
      </c>
      <c r="AB11">
        <v>1245.92</v>
      </c>
      <c r="AC11" t="s">
        <v>60</v>
      </c>
      <c r="AD11" s="3">
        <v>-1679.0873</v>
      </c>
      <c r="AE11">
        <v>301.33</v>
      </c>
      <c r="AF11">
        <v>0</v>
      </c>
      <c r="AG11">
        <v>301.33</v>
      </c>
      <c r="AH11">
        <v>371</v>
      </c>
      <c r="AI11">
        <v>0</v>
      </c>
      <c r="AJ11">
        <v>371</v>
      </c>
      <c r="AK11">
        <v>5476</v>
      </c>
      <c r="AL11">
        <v>27099.9</v>
      </c>
      <c r="AM11">
        <v>32575.9</v>
      </c>
      <c r="AN11">
        <v>3132.08</v>
      </c>
      <c r="AO11">
        <v>3132.08</v>
      </c>
      <c r="AP11">
        <v>0</v>
      </c>
      <c r="AQ11">
        <v>301.33</v>
      </c>
      <c r="AR11">
        <v>371</v>
      </c>
      <c r="AU11">
        <v>330</v>
      </c>
      <c r="AV11" s="13">
        <v>330</v>
      </c>
      <c r="AW11" s="3">
        <v>371</v>
      </c>
      <c r="AX11" s="3">
        <v>301.33</v>
      </c>
      <c r="AY11" s="3">
        <v>580</v>
      </c>
      <c r="AZ11" s="17">
        <v>580</v>
      </c>
      <c r="BA11" s="3">
        <v>371</v>
      </c>
      <c r="BB11" s="3">
        <v>301.33</v>
      </c>
      <c r="BE11" s="21">
        <f t="shared" si="0"/>
        <v>371</v>
      </c>
      <c r="BF11" s="21">
        <f t="shared" ref="BF11:BH11" si="30">AH11</f>
        <v>371</v>
      </c>
      <c r="BG11" s="21">
        <f t="shared" si="30"/>
        <v>0</v>
      </c>
      <c r="BH11" s="21">
        <f t="shared" si="30"/>
        <v>371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21">
        <f t="shared" si="2"/>
        <v>301.33</v>
      </c>
      <c r="BN11" s="21">
        <f t="shared" ref="BN11:BP11" si="31">AE11</f>
        <v>301.33</v>
      </c>
      <c r="BO11" s="21">
        <f t="shared" si="31"/>
        <v>0</v>
      </c>
      <c r="BP11" s="21">
        <f t="shared" si="31"/>
        <v>301.33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2">
      <c r="A12">
        <v>27136.2</v>
      </c>
      <c r="B12">
        <v>-5238</v>
      </c>
      <c r="C12">
        <v>29616.03</v>
      </c>
      <c r="D12">
        <v>4422.26</v>
      </c>
      <c r="E12">
        <v>310</v>
      </c>
      <c r="F12" s="3">
        <v>-4993</v>
      </c>
      <c r="G12">
        <v>651.34</v>
      </c>
      <c r="H12">
        <v>648.78</v>
      </c>
      <c r="I12">
        <v>642.09</v>
      </c>
      <c r="J12">
        <v>654.28</v>
      </c>
      <c r="K12">
        <v>561.85</v>
      </c>
      <c r="L12">
        <v>561.85</v>
      </c>
      <c r="M12">
        <v>950.08</v>
      </c>
      <c r="N12">
        <v>0</v>
      </c>
      <c r="O12">
        <v>332.7</v>
      </c>
      <c r="P12">
        <v>582.5</v>
      </c>
      <c r="Q12">
        <v>320.17</v>
      </c>
      <c r="R12">
        <v>308.01</v>
      </c>
      <c r="S12">
        <v>27244.86</v>
      </c>
      <c r="T12">
        <v>5374.074</v>
      </c>
      <c r="U12">
        <v>4628.299</v>
      </c>
      <c r="V12">
        <v>3.978</v>
      </c>
      <c r="W12">
        <v>4632.277</v>
      </c>
      <c r="X12">
        <v>368.639</v>
      </c>
      <c r="Y12">
        <v>49.967</v>
      </c>
      <c r="Z12">
        <v>6148.547</v>
      </c>
      <c r="AA12">
        <v>11413.398</v>
      </c>
      <c r="AB12">
        <v>1238.09</v>
      </c>
      <c r="AC12" t="s">
        <v>60</v>
      </c>
      <c r="AD12" s="3">
        <v>-1648.5508</v>
      </c>
      <c r="AE12">
        <v>310</v>
      </c>
      <c r="AF12">
        <v>0</v>
      </c>
      <c r="AG12">
        <v>310</v>
      </c>
      <c r="AH12">
        <v>389</v>
      </c>
      <c r="AI12">
        <v>0</v>
      </c>
      <c r="AJ12">
        <v>389</v>
      </c>
      <c r="AK12">
        <v>5481</v>
      </c>
      <c r="AL12">
        <v>26919.3</v>
      </c>
      <c r="AM12">
        <v>32400.3</v>
      </c>
      <c r="AN12">
        <v>3143.1</v>
      </c>
      <c r="AO12">
        <v>3143.1</v>
      </c>
      <c r="AP12">
        <v>0</v>
      </c>
      <c r="AQ12">
        <v>310</v>
      </c>
      <c r="AR12">
        <v>389</v>
      </c>
      <c r="AU12">
        <v>330</v>
      </c>
      <c r="AV12" s="13">
        <v>330</v>
      </c>
      <c r="AW12" s="3">
        <v>389</v>
      </c>
      <c r="AX12" s="3">
        <v>310</v>
      </c>
      <c r="AY12" s="3">
        <v>580</v>
      </c>
      <c r="AZ12" s="17">
        <v>580</v>
      </c>
      <c r="BA12" s="3">
        <v>389</v>
      </c>
      <c r="BB12" s="3">
        <v>310</v>
      </c>
      <c r="BE12" s="21">
        <f t="shared" si="0"/>
        <v>389</v>
      </c>
      <c r="BF12" s="21">
        <f t="shared" ref="BF12:BH12" si="32">AH12</f>
        <v>389</v>
      </c>
      <c r="BG12" s="21">
        <f t="shared" si="32"/>
        <v>0</v>
      </c>
      <c r="BH12" s="21">
        <f t="shared" si="32"/>
        <v>389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21">
        <f t="shared" si="2"/>
        <v>310</v>
      </c>
      <c r="BN12" s="21">
        <f t="shared" ref="BN12:BP12" si="33">AE12</f>
        <v>310</v>
      </c>
      <c r="BO12" s="21">
        <f t="shared" si="33"/>
        <v>0</v>
      </c>
      <c r="BP12" s="21">
        <f t="shared" si="33"/>
        <v>310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2">
      <c r="A13">
        <v>26991.4</v>
      </c>
      <c r="B13">
        <v>-5243</v>
      </c>
      <c r="C13">
        <v>29157.1</v>
      </c>
      <c r="D13">
        <v>4424.56</v>
      </c>
      <c r="E13">
        <v>308.33</v>
      </c>
      <c r="F13" s="3">
        <v>-4994</v>
      </c>
      <c r="G13">
        <v>650.47</v>
      </c>
      <c r="H13">
        <v>649.63</v>
      </c>
      <c r="I13">
        <v>650.95</v>
      </c>
      <c r="J13">
        <v>648.33</v>
      </c>
      <c r="K13">
        <v>560.91</v>
      </c>
      <c r="L13">
        <v>562.54</v>
      </c>
      <c r="M13">
        <v>939.8</v>
      </c>
      <c r="N13">
        <v>0</v>
      </c>
      <c r="O13">
        <v>329.9</v>
      </c>
      <c r="P13">
        <v>580.4</v>
      </c>
      <c r="Q13">
        <v>321.06</v>
      </c>
      <c r="R13">
        <v>302.93</v>
      </c>
      <c r="S13">
        <v>27008.645</v>
      </c>
      <c r="T13">
        <v>5322.227</v>
      </c>
      <c r="U13">
        <v>4531.891</v>
      </c>
      <c r="V13">
        <v>4.02</v>
      </c>
      <c r="W13">
        <v>4535.911</v>
      </c>
      <c r="X13">
        <v>368.558</v>
      </c>
      <c r="Y13">
        <v>50.027</v>
      </c>
      <c r="Z13">
        <v>6320.652</v>
      </c>
      <c r="AA13">
        <v>11247.1</v>
      </c>
      <c r="AB13">
        <v>1249.9</v>
      </c>
      <c r="AC13" t="s">
        <v>60</v>
      </c>
      <c r="AD13" s="3">
        <v>-1661.7178</v>
      </c>
      <c r="AE13">
        <v>308.33</v>
      </c>
      <c r="AF13">
        <v>0</v>
      </c>
      <c r="AG13">
        <v>308.33</v>
      </c>
      <c r="AH13">
        <v>365</v>
      </c>
      <c r="AI13">
        <v>0</v>
      </c>
      <c r="AJ13">
        <v>365</v>
      </c>
      <c r="AK13">
        <v>5486</v>
      </c>
      <c r="AL13">
        <v>26829.1</v>
      </c>
      <c r="AM13">
        <v>32315.1</v>
      </c>
      <c r="AN13">
        <v>3150.17</v>
      </c>
      <c r="AO13">
        <v>3150.17</v>
      </c>
      <c r="AP13">
        <v>0</v>
      </c>
      <c r="AQ13">
        <v>308.33</v>
      </c>
      <c r="AR13">
        <v>365</v>
      </c>
      <c r="AU13">
        <v>330</v>
      </c>
      <c r="AV13" s="13">
        <v>330</v>
      </c>
      <c r="AW13" s="3">
        <v>365</v>
      </c>
      <c r="AX13" s="3">
        <v>308.33</v>
      </c>
      <c r="AY13" s="3">
        <v>580</v>
      </c>
      <c r="AZ13" s="17">
        <v>580</v>
      </c>
      <c r="BA13" s="3">
        <v>365</v>
      </c>
      <c r="BB13" s="3">
        <v>308.33</v>
      </c>
      <c r="BE13" s="21">
        <f t="shared" si="0"/>
        <v>365</v>
      </c>
      <c r="BF13" s="21">
        <f t="shared" ref="BF13:BH13" si="34">AH13</f>
        <v>365</v>
      </c>
      <c r="BG13" s="21">
        <f t="shared" si="34"/>
        <v>0</v>
      </c>
      <c r="BH13" s="21">
        <f t="shared" si="34"/>
        <v>365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21">
        <f t="shared" si="2"/>
        <v>308.33</v>
      </c>
      <c r="BN13" s="21">
        <f t="shared" ref="BN13:BP13" si="35">AE13</f>
        <v>308.33</v>
      </c>
      <c r="BO13" s="21">
        <f t="shared" si="35"/>
        <v>0</v>
      </c>
      <c r="BP13" s="21">
        <f t="shared" si="35"/>
        <v>308.33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2">
      <c r="A14">
        <v>26932.41</v>
      </c>
      <c r="B14">
        <v>-5249</v>
      </c>
      <c r="C14">
        <v>29076.13</v>
      </c>
      <c r="D14">
        <v>4393.74</v>
      </c>
      <c r="E14">
        <v>306.67</v>
      </c>
      <c r="F14" s="3">
        <v>-4997</v>
      </c>
      <c r="G14">
        <v>650.47</v>
      </c>
      <c r="H14">
        <v>647.91</v>
      </c>
      <c r="I14">
        <v>646.25</v>
      </c>
      <c r="J14">
        <v>647.92</v>
      </c>
      <c r="K14">
        <v>560.45</v>
      </c>
      <c r="L14">
        <v>562.08</v>
      </c>
      <c r="M14">
        <v>940.21</v>
      </c>
      <c r="N14">
        <v>0</v>
      </c>
      <c r="O14">
        <v>328.6</v>
      </c>
      <c r="P14">
        <v>577.1</v>
      </c>
      <c r="Q14">
        <v>318.37</v>
      </c>
      <c r="R14">
        <v>300.13</v>
      </c>
      <c r="S14">
        <v>26690.406</v>
      </c>
      <c r="T14">
        <v>5126.105</v>
      </c>
      <c r="U14">
        <v>4469.72</v>
      </c>
      <c r="V14">
        <v>3.981</v>
      </c>
      <c r="W14">
        <v>4473.701</v>
      </c>
      <c r="X14">
        <v>367.701</v>
      </c>
      <c r="Y14">
        <v>50.033</v>
      </c>
      <c r="Z14">
        <v>6695.227</v>
      </c>
      <c r="AA14">
        <v>10924.318</v>
      </c>
      <c r="AB14">
        <v>1257.88</v>
      </c>
      <c r="AC14" t="s">
        <v>60</v>
      </c>
      <c r="AD14" s="3">
        <v>-1667.601</v>
      </c>
      <c r="AE14">
        <v>306.67</v>
      </c>
      <c r="AF14">
        <v>0</v>
      </c>
      <c r="AG14">
        <v>306.67</v>
      </c>
      <c r="AH14">
        <v>356</v>
      </c>
      <c r="AI14">
        <v>0</v>
      </c>
      <c r="AJ14">
        <v>356</v>
      </c>
      <c r="AK14">
        <v>5493</v>
      </c>
      <c r="AL14">
        <v>26693.6</v>
      </c>
      <c r="AM14">
        <v>32186.6</v>
      </c>
      <c r="AN14">
        <v>3143.53</v>
      </c>
      <c r="AO14">
        <v>3143.53</v>
      </c>
      <c r="AP14">
        <v>0</v>
      </c>
      <c r="AQ14">
        <v>306.67</v>
      </c>
      <c r="AR14">
        <v>356</v>
      </c>
      <c r="AU14">
        <v>330</v>
      </c>
      <c r="AV14" s="13">
        <v>330</v>
      </c>
      <c r="AW14" s="3">
        <v>356</v>
      </c>
      <c r="AX14" s="3">
        <v>306.67</v>
      </c>
      <c r="AY14" s="3">
        <v>580</v>
      </c>
      <c r="AZ14" s="17">
        <v>580</v>
      </c>
      <c r="BA14" s="3">
        <v>356</v>
      </c>
      <c r="BB14" s="3">
        <v>306.67</v>
      </c>
      <c r="BE14" s="21">
        <f t="shared" si="0"/>
        <v>356</v>
      </c>
      <c r="BF14" s="21">
        <f t="shared" ref="BF14:BH14" si="36">AH14</f>
        <v>356</v>
      </c>
      <c r="BG14" s="21">
        <f t="shared" si="36"/>
        <v>0</v>
      </c>
      <c r="BH14" s="21">
        <f t="shared" si="36"/>
        <v>356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21">
        <f t="shared" si="2"/>
        <v>306.67</v>
      </c>
      <c r="BN14" s="21">
        <f t="shared" ref="BN14:BP14" si="37">AE14</f>
        <v>306.67</v>
      </c>
      <c r="BO14" s="21">
        <f t="shared" si="37"/>
        <v>0</v>
      </c>
      <c r="BP14" s="21">
        <f t="shared" si="37"/>
        <v>306.67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2">
      <c r="A15">
        <v>26649.15</v>
      </c>
      <c r="B15">
        <v>-5246</v>
      </c>
      <c r="C15">
        <v>28595.25</v>
      </c>
      <c r="D15">
        <v>4368.68</v>
      </c>
      <c r="E15">
        <v>301</v>
      </c>
      <c r="F15" s="3">
        <v>-4997</v>
      </c>
      <c r="G15">
        <v>650.47</v>
      </c>
      <c r="H15">
        <v>648.78</v>
      </c>
      <c r="I15">
        <v>635.94</v>
      </c>
      <c r="J15">
        <v>637.27</v>
      </c>
      <c r="K15">
        <v>560.68</v>
      </c>
      <c r="L15">
        <v>563.01</v>
      </c>
      <c r="M15">
        <v>939.8</v>
      </c>
      <c r="N15">
        <v>0</v>
      </c>
      <c r="O15">
        <v>329</v>
      </c>
      <c r="P15">
        <v>579.6</v>
      </c>
      <c r="Q15">
        <v>300.34</v>
      </c>
      <c r="R15">
        <v>300.18</v>
      </c>
      <c r="S15">
        <v>26807.678</v>
      </c>
      <c r="T15">
        <v>5372.385</v>
      </c>
      <c r="U15">
        <v>4387.146</v>
      </c>
      <c r="V15">
        <v>3.982</v>
      </c>
      <c r="W15">
        <v>4391.127</v>
      </c>
      <c r="X15">
        <v>367.539</v>
      </c>
      <c r="Y15">
        <v>49.994</v>
      </c>
      <c r="Z15">
        <v>6395.104</v>
      </c>
      <c r="AA15">
        <v>11201.469</v>
      </c>
      <c r="AB15">
        <v>1263.79</v>
      </c>
      <c r="AC15" t="s">
        <v>60</v>
      </c>
      <c r="AD15" s="3">
        <v>-1681.8887</v>
      </c>
      <c r="AE15">
        <v>301</v>
      </c>
      <c r="AF15">
        <v>0</v>
      </c>
      <c r="AG15">
        <v>301</v>
      </c>
      <c r="AH15">
        <v>370</v>
      </c>
      <c r="AI15">
        <v>0</v>
      </c>
      <c r="AJ15">
        <v>370</v>
      </c>
      <c r="AK15">
        <v>5489</v>
      </c>
      <c r="AL15">
        <v>26603.3</v>
      </c>
      <c r="AM15">
        <v>32092.3</v>
      </c>
      <c r="AN15">
        <v>3143.62</v>
      </c>
      <c r="AO15">
        <v>3143.62</v>
      </c>
      <c r="AP15">
        <v>0</v>
      </c>
      <c r="AQ15">
        <v>301</v>
      </c>
      <c r="AR15">
        <v>370</v>
      </c>
      <c r="AU15">
        <v>330</v>
      </c>
      <c r="AV15" s="13">
        <v>330</v>
      </c>
      <c r="AW15" s="3">
        <v>370</v>
      </c>
      <c r="AX15" s="3">
        <v>301</v>
      </c>
      <c r="AY15" s="3">
        <v>580</v>
      </c>
      <c r="AZ15" s="17">
        <v>580</v>
      </c>
      <c r="BA15" s="3">
        <v>370</v>
      </c>
      <c r="BB15" s="3">
        <v>301</v>
      </c>
      <c r="BE15" s="21">
        <f t="shared" si="0"/>
        <v>370</v>
      </c>
      <c r="BF15" s="21">
        <f t="shared" ref="BF15:BH15" si="38">AH15</f>
        <v>370</v>
      </c>
      <c r="BG15" s="21">
        <f t="shared" si="38"/>
        <v>0</v>
      </c>
      <c r="BH15" s="21">
        <f t="shared" si="38"/>
        <v>370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21">
        <f t="shared" si="2"/>
        <v>301</v>
      </c>
      <c r="BN15" s="21">
        <f t="shared" ref="BN15:BP15" si="39">AE15</f>
        <v>301</v>
      </c>
      <c r="BO15" s="21">
        <f t="shared" si="39"/>
        <v>0</v>
      </c>
      <c r="BP15" s="21">
        <f t="shared" si="39"/>
        <v>301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2">
      <c r="A16">
        <v>26724.45</v>
      </c>
      <c r="B16">
        <v>-5244</v>
      </c>
      <c r="C16">
        <v>29076.27</v>
      </c>
      <c r="D16">
        <v>4306.11</v>
      </c>
      <c r="E16">
        <v>306.67</v>
      </c>
      <c r="F16" s="3">
        <v>-4997</v>
      </c>
      <c r="G16">
        <v>651.34</v>
      </c>
      <c r="H16">
        <v>648.78</v>
      </c>
      <c r="I16">
        <v>640.69</v>
      </c>
      <c r="J16">
        <v>648.7</v>
      </c>
      <c r="K16">
        <v>560.45</v>
      </c>
      <c r="L16">
        <v>562.54</v>
      </c>
      <c r="M16">
        <v>939.8</v>
      </c>
      <c r="N16">
        <v>0</v>
      </c>
      <c r="O16">
        <v>327.1</v>
      </c>
      <c r="P16">
        <v>580.7</v>
      </c>
      <c r="Q16">
        <v>318.53</v>
      </c>
      <c r="R16">
        <v>311.34</v>
      </c>
      <c r="S16">
        <v>26638.508</v>
      </c>
      <c r="T16">
        <v>5375.569</v>
      </c>
      <c r="U16">
        <v>4300.314</v>
      </c>
      <c r="V16">
        <v>4.034</v>
      </c>
      <c r="W16">
        <v>4304.348</v>
      </c>
      <c r="X16">
        <v>367.978</v>
      </c>
      <c r="Y16">
        <v>49.967</v>
      </c>
      <c r="Z16">
        <v>6228.481</v>
      </c>
      <c r="AA16">
        <v>11411.035</v>
      </c>
      <c r="AB16">
        <v>1277.36</v>
      </c>
      <c r="AC16" t="s">
        <v>60</v>
      </c>
      <c r="AD16" s="3">
        <v>-1659.0564</v>
      </c>
      <c r="AE16">
        <v>306.67</v>
      </c>
      <c r="AF16">
        <v>0</v>
      </c>
      <c r="AG16">
        <v>306.67</v>
      </c>
      <c r="AH16">
        <v>350</v>
      </c>
      <c r="AI16">
        <v>0</v>
      </c>
      <c r="AJ16">
        <v>350</v>
      </c>
      <c r="AK16">
        <v>5486</v>
      </c>
      <c r="AL16">
        <v>26535.6</v>
      </c>
      <c r="AM16">
        <v>32021.6</v>
      </c>
      <c r="AN16">
        <v>3145.11</v>
      </c>
      <c r="AO16">
        <v>3145.11</v>
      </c>
      <c r="AP16">
        <v>0</v>
      </c>
      <c r="AQ16">
        <v>306.67</v>
      </c>
      <c r="AR16">
        <v>350</v>
      </c>
      <c r="AU16">
        <v>330</v>
      </c>
      <c r="AV16" s="13">
        <v>330</v>
      </c>
      <c r="AW16" s="3">
        <v>350</v>
      </c>
      <c r="AX16" s="3">
        <v>306.67</v>
      </c>
      <c r="AY16" s="3">
        <v>580</v>
      </c>
      <c r="AZ16" s="17">
        <v>580</v>
      </c>
      <c r="BA16" s="3">
        <v>350</v>
      </c>
      <c r="BB16" s="3">
        <v>306.67</v>
      </c>
      <c r="BE16" s="21">
        <f t="shared" si="0"/>
        <v>350</v>
      </c>
      <c r="BF16" s="21">
        <f t="shared" ref="BF16:BH16" si="40">AH16</f>
        <v>350</v>
      </c>
      <c r="BG16" s="21">
        <f t="shared" si="40"/>
        <v>0</v>
      </c>
      <c r="BH16" s="21">
        <f t="shared" si="40"/>
        <v>350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21">
        <f t="shared" si="2"/>
        <v>306.67</v>
      </c>
      <c r="BN16" s="21">
        <f t="shared" ref="BN16:BP16" si="41">AE16</f>
        <v>306.67</v>
      </c>
      <c r="BO16" s="21">
        <f t="shared" si="41"/>
        <v>0</v>
      </c>
      <c r="BP16" s="21">
        <f t="shared" si="41"/>
        <v>306.67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26709.55</v>
      </c>
      <c r="B17">
        <v>-5241</v>
      </c>
      <c r="C17">
        <v>29144.32</v>
      </c>
      <c r="D17">
        <v>4234.67</v>
      </c>
      <c r="E17">
        <v>311.67</v>
      </c>
      <c r="F17" s="3">
        <v>-4997</v>
      </c>
      <c r="G17">
        <v>651.34</v>
      </c>
      <c r="H17">
        <v>649.63</v>
      </c>
      <c r="I17">
        <v>646.67</v>
      </c>
      <c r="J17">
        <v>648.64</v>
      </c>
      <c r="K17">
        <v>560.68</v>
      </c>
      <c r="L17">
        <v>563.47</v>
      </c>
      <c r="M17">
        <v>940.21</v>
      </c>
      <c r="N17">
        <v>0</v>
      </c>
      <c r="O17">
        <v>325.7</v>
      </c>
      <c r="P17">
        <v>579.7</v>
      </c>
      <c r="Q17">
        <v>320.22</v>
      </c>
      <c r="R17">
        <v>313.77</v>
      </c>
      <c r="S17">
        <v>26805.777</v>
      </c>
      <c r="T17">
        <v>5262.829</v>
      </c>
      <c r="U17">
        <v>4224.953</v>
      </c>
      <c r="V17">
        <v>4.011</v>
      </c>
      <c r="W17">
        <v>4228.964</v>
      </c>
      <c r="X17">
        <v>376.47</v>
      </c>
      <c r="Y17">
        <v>50.016</v>
      </c>
      <c r="Z17">
        <v>6183.33</v>
      </c>
      <c r="AA17">
        <v>11405.385</v>
      </c>
      <c r="AB17">
        <v>1272.98</v>
      </c>
      <c r="AC17" t="s">
        <v>60</v>
      </c>
      <c r="AD17" s="3">
        <v>-1655.8347</v>
      </c>
      <c r="AE17">
        <v>311.67</v>
      </c>
      <c r="AF17">
        <v>0</v>
      </c>
      <c r="AG17">
        <v>311.67</v>
      </c>
      <c r="AH17">
        <v>359</v>
      </c>
      <c r="AI17">
        <v>0</v>
      </c>
      <c r="AJ17">
        <v>359</v>
      </c>
      <c r="AK17">
        <v>5483</v>
      </c>
      <c r="AL17">
        <v>26513.1</v>
      </c>
      <c r="AM17">
        <v>31996.1</v>
      </c>
      <c r="AN17">
        <v>3151.35</v>
      </c>
      <c r="AO17">
        <v>3151.35</v>
      </c>
      <c r="AP17">
        <v>0</v>
      </c>
      <c r="AQ17">
        <v>311.67</v>
      </c>
      <c r="AR17">
        <v>359</v>
      </c>
      <c r="AU17">
        <v>330</v>
      </c>
      <c r="AV17" s="13">
        <v>330</v>
      </c>
      <c r="AW17" s="3">
        <v>359</v>
      </c>
      <c r="AX17" s="3">
        <v>311.67</v>
      </c>
      <c r="AY17" s="3">
        <v>580</v>
      </c>
      <c r="AZ17" s="17">
        <v>580</v>
      </c>
      <c r="BA17" s="3">
        <v>359</v>
      </c>
      <c r="BB17" s="3">
        <v>311.67</v>
      </c>
      <c r="BE17" s="21">
        <f t="shared" si="0"/>
        <v>359</v>
      </c>
      <c r="BF17" s="21">
        <f t="shared" ref="BF17:BH17" si="42">AH17</f>
        <v>359</v>
      </c>
      <c r="BG17" s="21">
        <f t="shared" si="42"/>
        <v>0</v>
      </c>
      <c r="BH17" s="21">
        <f t="shared" si="42"/>
        <v>359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21">
        <f t="shared" si="2"/>
        <v>311.67</v>
      </c>
      <c r="BN17" s="21">
        <f t="shared" ref="BN17:BP17" si="43">AE17</f>
        <v>311.67</v>
      </c>
      <c r="BO17" s="21">
        <f t="shared" si="43"/>
        <v>0</v>
      </c>
      <c r="BP17" s="21">
        <f t="shared" si="43"/>
        <v>311.67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26598.6</v>
      </c>
      <c r="B18">
        <v>-5239</v>
      </c>
      <c r="C18">
        <v>29282.01</v>
      </c>
      <c r="D18">
        <v>4213.97</v>
      </c>
      <c r="E18">
        <v>312</v>
      </c>
      <c r="F18" s="3">
        <v>-4997</v>
      </c>
      <c r="G18">
        <v>651.34</v>
      </c>
      <c r="H18">
        <v>648.78</v>
      </c>
      <c r="I18">
        <v>653.34</v>
      </c>
      <c r="J18">
        <v>648.8</v>
      </c>
      <c r="K18">
        <v>559.98</v>
      </c>
      <c r="L18">
        <v>563.01</v>
      </c>
      <c r="M18">
        <v>939.39</v>
      </c>
      <c r="N18">
        <v>0</v>
      </c>
      <c r="O18">
        <v>325.6</v>
      </c>
      <c r="P18">
        <v>579.5</v>
      </c>
      <c r="Q18">
        <v>320.27</v>
      </c>
      <c r="R18">
        <v>318.53</v>
      </c>
      <c r="S18">
        <v>26689.547</v>
      </c>
      <c r="T18">
        <v>5262.581</v>
      </c>
      <c r="U18">
        <v>4329.467</v>
      </c>
      <c r="V18">
        <v>3.799</v>
      </c>
      <c r="W18">
        <v>4333.267</v>
      </c>
      <c r="X18">
        <v>375.507</v>
      </c>
      <c r="Y18">
        <v>49.994</v>
      </c>
      <c r="Z18">
        <v>6333.494</v>
      </c>
      <c r="AA18">
        <v>11315.963</v>
      </c>
      <c r="AB18">
        <v>1285.44</v>
      </c>
      <c r="AC18" t="s">
        <v>60</v>
      </c>
      <c r="AD18" s="3">
        <v>-1642.9476</v>
      </c>
      <c r="AE18">
        <v>312</v>
      </c>
      <c r="AF18">
        <v>0</v>
      </c>
      <c r="AG18">
        <v>312</v>
      </c>
      <c r="AH18">
        <v>352</v>
      </c>
      <c r="AI18">
        <v>0</v>
      </c>
      <c r="AJ18">
        <v>352</v>
      </c>
      <c r="AK18">
        <v>5481</v>
      </c>
      <c r="AL18">
        <v>26445.3</v>
      </c>
      <c r="AM18">
        <v>31926.3</v>
      </c>
      <c r="AN18">
        <v>3171.43</v>
      </c>
      <c r="AO18">
        <v>3171.43</v>
      </c>
      <c r="AP18">
        <v>0</v>
      </c>
      <c r="AQ18">
        <v>312</v>
      </c>
      <c r="AR18">
        <v>352</v>
      </c>
      <c r="AU18">
        <v>330</v>
      </c>
      <c r="AV18" s="13">
        <v>330</v>
      </c>
      <c r="AW18" s="3">
        <v>352</v>
      </c>
      <c r="AX18" s="3">
        <v>312</v>
      </c>
      <c r="AY18" s="3">
        <v>580</v>
      </c>
      <c r="AZ18" s="17">
        <v>580</v>
      </c>
      <c r="BA18" s="3">
        <v>352</v>
      </c>
      <c r="BB18" s="3">
        <v>312</v>
      </c>
      <c r="BE18" s="21">
        <f t="shared" si="0"/>
        <v>352</v>
      </c>
      <c r="BF18" s="21">
        <f t="shared" ref="BF18:BH18" si="44">AH18</f>
        <v>352</v>
      </c>
      <c r="BG18" s="21">
        <f t="shared" si="44"/>
        <v>0</v>
      </c>
      <c r="BH18" s="21">
        <f t="shared" si="44"/>
        <v>352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21">
        <f t="shared" si="2"/>
        <v>312</v>
      </c>
      <c r="BN18" s="21">
        <f t="shared" ref="BN18:BP18" si="45">AE18</f>
        <v>312</v>
      </c>
      <c r="BO18" s="21">
        <f t="shared" si="45"/>
        <v>0</v>
      </c>
      <c r="BP18" s="21">
        <f t="shared" si="45"/>
        <v>312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26700.48</v>
      </c>
      <c r="B19">
        <v>-5225</v>
      </c>
      <c r="C19">
        <v>29272.57</v>
      </c>
      <c r="D19">
        <v>4158.53</v>
      </c>
      <c r="E19">
        <v>310</v>
      </c>
      <c r="F19" s="3">
        <v>-4996</v>
      </c>
      <c r="G19">
        <v>650.47</v>
      </c>
      <c r="H19">
        <v>648.78</v>
      </c>
      <c r="I19">
        <v>645.47</v>
      </c>
      <c r="J19">
        <v>648.27</v>
      </c>
      <c r="K19">
        <v>559.98</v>
      </c>
      <c r="L19">
        <v>563.24</v>
      </c>
      <c r="M19">
        <v>938.57</v>
      </c>
      <c r="N19">
        <v>0</v>
      </c>
      <c r="O19">
        <v>326.4</v>
      </c>
      <c r="P19">
        <v>579.6</v>
      </c>
      <c r="Q19">
        <v>320.75</v>
      </c>
      <c r="R19">
        <v>317.36</v>
      </c>
      <c r="S19">
        <v>26421.45</v>
      </c>
      <c r="T19">
        <v>5407.573</v>
      </c>
      <c r="U19">
        <v>4398.777</v>
      </c>
      <c r="V19">
        <v>3.782</v>
      </c>
      <c r="W19">
        <v>4402.559</v>
      </c>
      <c r="X19">
        <v>375.336</v>
      </c>
      <c r="Y19">
        <v>50.019</v>
      </c>
      <c r="Z19">
        <v>6400.193</v>
      </c>
      <c r="AA19">
        <v>11248.1</v>
      </c>
      <c r="AB19">
        <v>1284.36</v>
      </c>
      <c r="AC19" t="s">
        <v>60</v>
      </c>
      <c r="AD19" s="3">
        <v>-1637.905</v>
      </c>
      <c r="AE19">
        <v>310</v>
      </c>
      <c r="AF19">
        <v>0</v>
      </c>
      <c r="AG19">
        <v>310</v>
      </c>
      <c r="AH19">
        <v>348</v>
      </c>
      <c r="AI19">
        <v>0</v>
      </c>
      <c r="AJ19">
        <v>348</v>
      </c>
      <c r="AK19">
        <v>5466</v>
      </c>
      <c r="AL19">
        <v>26400.2</v>
      </c>
      <c r="AM19">
        <v>31866.2</v>
      </c>
      <c r="AN19">
        <v>3192.4</v>
      </c>
      <c r="AO19">
        <v>3192.4</v>
      </c>
      <c r="AP19">
        <v>0</v>
      </c>
      <c r="AQ19">
        <v>310</v>
      </c>
      <c r="AR19">
        <v>348</v>
      </c>
      <c r="AU19">
        <v>330</v>
      </c>
      <c r="AV19" s="13">
        <v>330</v>
      </c>
      <c r="AW19" s="3">
        <v>348</v>
      </c>
      <c r="AX19" s="3">
        <v>310</v>
      </c>
      <c r="AY19" s="3">
        <v>580</v>
      </c>
      <c r="AZ19" s="17">
        <v>580</v>
      </c>
      <c r="BA19" s="3">
        <v>348</v>
      </c>
      <c r="BB19" s="3">
        <v>310</v>
      </c>
      <c r="BE19" s="21">
        <f t="shared" si="0"/>
        <v>348</v>
      </c>
      <c r="BF19" s="21">
        <f t="shared" ref="BF19:BH19" si="46">AH19</f>
        <v>348</v>
      </c>
      <c r="BG19" s="21">
        <f t="shared" si="46"/>
        <v>0</v>
      </c>
      <c r="BH19" s="21">
        <f t="shared" si="46"/>
        <v>348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21">
        <f t="shared" si="2"/>
        <v>310</v>
      </c>
      <c r="BN19" s="21">
        <f t="shared" ref="BN19:BP19" si="47">AE19</f>
        <v>310</v>
      </c>
      <c r="BO19" s="21">
        <f t="shared" si="47"/>
        <v>0</v>
      </c>
      <c r="BP19" s="21">
        <f t="shared" si="47"/>
        <v>310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26465.98</v>
      </c>
      <c r="B20">
        <v>-5213</v>
      </c>
      <c r="C20">
        <v>28475.91</v>
      </c>
      <c r="D20">
        <v>4180.28</v>
      </c>
      <c r="E20">
        <v>303.33</v>
      </c>
      <c r="F20" s="3">
        <v>-4997</v>
      </c>
      <c r="G20">
        <v>650.47</v>
      </c>
      <c r="H20">
        <v>649.63</v>
      </c>
      <c r="I20">
        <v>634.16</v>
      </c>
      <c r="J20">
        <v>634.66</v>
      </c>
      <c r="K20">
        <v>562.08</v>
      </c>
      <c r="L20">
        <v>563.24</v>
      </c>
      <c r="M20">
        <v>951.31</v>
      </c>
      <c r="N20">
        <v>0</v>
      </c>
      <c r="O20">
        <v>328.8</v>
      </c>
      <c r="P20">
        <v>582.1</v>
      </c>
      <c r="Q20">
        <v>300.55</v>
      </c>
      <c r="R20">
        <v>300.98</v>
      </c>
      <c r="S20">
        <v>26404.303</v>
      </c>
      <c r="T20">
        <v>5319.125</v>
      </c>
      <c r="U20">
        <v>4373.022</v>
      </c>
      <c r="V20">
        <v>3.785</v>
      </c>
      <c r="W20">
        <v>4376.806</v>
      </c>
      <c r="X20">
        <v>376.1</v>
      </c>
      <c r="Y20">
        <v>49.966</v>
      </c>
      <c r="Z20">
        <v>6717.772</v>
      </c>
      <c r="AA20">
        <v>10892.732</v>
      </c>
      <c r="AB20">
        <v>1306.67</v>
      </c>
      <c r="AC20" t="s">
        <v>60</v>
      </c>
      <c r="AD20" s="3">
        <v>-1656.5349</v>
      </c>
      <c r="AE20">
        <v>303.33</v>
      </c>
      <c r="AF20">
        <v>0</v>
      </c>
      <c r="AG20">
        <v>303.33</v>
      </c>
      <c r="AH20">
        <v>350</v>
      </c>
      <c r="AI20">
        <v>0</v>
      </c>
      <c r="AJ20">
        <v>350</v>
      </c>
      <c r="AK20">
        <v>5454</v>
      </c>
      <c r="AL20">
        <v>26332.5</v>
      </c>
      <c r="AM20">
        <v>31786.5</v>
      </c>
      <c r="AN20">
        <v>3215.91</v>
      </c>
      <c r="AO20">
        <v>3215.9</v>
      </c>
      <c r="AP20">
        <v>0.01</v>
      </c>
      <c r="AQ20">
        <v>303.33</v>
      </c>
      <c r="AR20">
        <v>350</v>
      </c>
      <c r="AU20">
        <v>330</v>
      </c>
      <c r="AV20" s="13">
        <v>330</v>
      </c>
      <c r="AW20" s="3">
        <v>350</v>
      </c>
      <c r="AX20" s="3">
        <v>303.33</v>
      </c>
      <c r="AY20" s="3">
        <v>580</v>
      </c>
      <c r="AZ20" s="17">
        <v>580</v>
      </c>
      <c r="BA20" s="3">
        <v>350</v>
      </c>
      <c r="BB20" s="3">
        <v>303.33</v>
      </c>
      <c r="BE20" s="21">
        <f t="shared" si="0"/>
        <v>350</v>
      </c>
      <c r="BF20" s="21">
        <f t="shared" ref="BF20:BH20" si="48">AH20</f>
        <v>350</v>
      </c>
      <c r="BG20" s="21">
        <f t="shared" si="48"/>
        <v>0</v>
      </c>
      <c r="BH20" s="21">
        <f t="shared" si="48"/>
        <v>350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21">
        <f t="shared" si="2"/>
        <v>303.33</v>
      </c>
      <c r="BN20" s="21">
        <f t="shared" ref="BN20:BP20" si="49">AE20</f>
        <v>303.33</v>
      </c>
      <c r="BO20" s="21">
        <f t="shared" si="49"/>
        <v>0</v>
      </c>
      <c r="BP20" s="21">
        <f t="shared" si="49"/>
        <v>303.33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26256.76</v>
      </c>
      <c r="B21">
        <v>-5200</v>
      </c>
      <c r="C21">
        <v>28354.56</v>
      </c>
      <c r="D21">
        <v>4261.11</v>
      </c>
      <c r="E21">
        <v>301</v>
      </c>
      <c r="F21" s="3">
        <v>-4999</v>
      </c>
      <c r="G21">
        <v>650.47</v>
      </c>
      <c r="H21">
        <v>648.78</v>
      </c>
      <c r="I21">
        <v>631.7</v>
      </c>
      <c r="J21">
        <v>630.44</v>
      </c>
      <c r="K21">
        <v>560.45</v>
      </c>
      <c r="L21">
        <v>563.47</v>
      </c>
      <c r="M21">
        <v>939.39</v>
      </c>
      <c r="N21">
        <v>0</v>
      </c>
      <c r="O21">
        <v>326.7</v>
      </c>
      <c r="P21">
        <v>579.6</v>
      </c>
      <c r="Q21">
        <v>299.92</v>
      </c>
      <c r="R21">
        <v>300.34</v>
      </c>
      <c r="S21">
        <v>26199.621</v>
      </c>
      <c r="T21">
        <v>5293.657</v>
      </c>
      <c r="U21">
        <v>4402.035</v>
      </c>
      <c r="V21">
        <v>3.753</v>
      </c>
      <c r="W21">
        <v>4405.789</v>
      </c>
      <c r="X21">
        <v>375.203</v>
      </c>
      <c r="Y21">
        <v>50.037</v>
      </c>
      <c r="Z21">
        <v>6898.184</v>
      </c>
      <c r="AA21">
        <v>10726.914</v>
      </c>
      <c r="AB21">
        <v>1285.59</v>
      </c>
      <c r="AC21" t="s">
        <v>60</v>
      </c>
      <c r="AD21" s="3">
        <v>-1674.3246</v>
      </c>
      <c r="AE21">
        <v>301</v>
      </c>
      <c r="AF21">
        <v>0</v>
      </c>
      <c r="AG21">
        <v>301</v>
      </c>
      <c r="AH21">
        <v>332</v>
      </c>
      <c r="AI21">
        <v>0</v>
      </c>
      <c r="AJ21">
        <v>332</v>
      </c>
      <c r="AK21">
        <v>5441</v>
      </c>
      <c r="AL21">
        <v>26309.9</v>
      </c>
      <c r="AM21">
        <v>31750.9</v>
      </c>
      <c r="AN21">
        <v>3242.06</v>
      </c>
      <c r="AO21">
        <v>3242.01</v>
      </c>
      <c r="AP21">
        <v>0.05</v>
      </c>
      <c r="AQ21">
        <v>301</v>
      </c>
      <c r="AR21">
        <v>332</v>
      </c>
      <c r="AU21">
        <v>330</v>
      </c>
      <c r="AV21" s="13">
        <v>330</v>
      </c>
      <c r="AW21" s="3">
        <v>332</v>
      </c>
      <c r="AX21" s="3">
        <v>301</v>
      </c>
      <c r="AY21" s="3">
        <v>580</v>
      </c>
      <c r="AZ21" s="17">
        <v>580</v>
      </c>
      <c r="BA21" s="3">
        <v>332</v>
      </c>
      <c r="BB21" s="3">
        <v>301</v>
      </c>
      <c r="BE21" s="21">
        <f t="shared" si="0"/>
        <v>332</v>
      </c>
      <c r="BF21" s="21">
        <f t="shared" ref="BF21:BH21" si="50">AH21</f>
        <v>332</v>
      </c>
      <c r="BG21" s="21">
        <f t="shared" si="50"/>
        <v>0</v>
      </c>
      <c r="BH21" s="21">
        <f t="shared" si="50"/>
        <v>332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21">
        <f t="shared" si="2"/>
        <v>301</v>
      </c>
      <c r="BN21" s="21">
        <f t="shared" ref="BN21:BP21" si="51">AE21</f>
        <v>301</v>
      </c>
      <c r="BO21" s="21">
        <f t="shared" si="51"/>
        <v>0</v>
      </c>
      <c r="BP21" s="21">
        <f t="shared" si="51"/>
        <v>301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26437.1</v>
      </c>
      <c r="B22">
        <v>-5188</v>
      </c>
      <c r="C22">
        <v>28622.51</v>
      </c>
      <c r="D22">
        <v>4299.8</v>
      </c>
      <c r="E22">
        <v>298</v>
      </c>
      <c r="F22" s="3">
        <v>-4999</v>
      </c>
      <c r="G22">
        <v>650.47</v>
      </c>
      <c r="H22">
        <v>648.78</v>
      </c>
      <c r="I22">
        <v>630.45</v>
      </c>
      <c r="J22">
        <v>639.78</v>
      </c>
      <c r="K22">
        <v>560.68</v>
      </c>
      <c r="L22">
        <v>562.54</v>
      </c>
      <c r="M22">
        <v>938.16</v>
      </c>
      <c r="N22">
        <v>0</v>
      </c>
      <c r="O22">
        <v>324</v>
      </c>
      <c r="P22">
        <v>577.4</v>
      </c>
      <c r="Q22">
        <v>300.45</v>
      </c>
      <c r="R22">
        <v>299.97</v>
      </c>
      <c r="S22">
        <v>26749.334</v>
      </c>
      <c r="T22">
        <v>5250.638</v>
      </c>
      <c r="U22">
        <v>4515.694</v>
      </c>
      <c r="V22">
        <v>3.75</v>
      </c>
      <c r="W22">
        <v>4519.443</v>
      </c>
      <c r="X22">
        <v>376.448</v>
      </c>
      <c r="Y22">
        <v>50.025</v>
      </c>
      <c r="Z22">
        <v>6617.545</v>
      </c>
      <c r="AA22">
        <v>10930.889</v>
      </c>
      <c r="AB22">
        <v>1279.97</v>
      </c>
      <c r="AC22" t="s">
        <v>60</v>
      </c>
      <c r="AD22" s="3">
        <v>-1678.8071</v>
      </c>
      <c r="AE22">
        <v>298</v>
      </c>
      <c r="AF22">
        <v>0</v>
      </c>
      <c r="AG22">
        <v>298</v>
      </c>
      <c r="AH22">
        <v>350</v>
      </c>
      <c r="AI22">
        <v>0</v>
      </c>
      <c r="AJ22">
        <v>350</v>
      </c>
      <c r="AK22">
        <v>5428</v>
      </c>
      <c r="AL22">
        <v>26422.8</v>
      </c>
      <c r="AM22">
        <v>31850.8</v>
      </c>
      <c r="AN22">
        <v>3274.74</v>
      </c>
      <c r="AO22">
        <v>3274.55</v>
      </c>
      <c r="AP22">
        <v>0.19</v>
      </c>
      <c r="AQ22">
        <v>298</v>
      </c>
      <c r="AR22">
        <v>350</v>
      </c>
      <c r="AU22">
        <v>330</v>
      </c>
      <c r="AV22" s="13">
        <v>330</v>
      </c>
      <c r="AW22" s="3">
        <v>350</v>
      </c>
      <c r="AX22" s="3">
        <v>298</v>
      </c>
      <c r="AY22" s="3">
        <v>580</v>
      </c>
      <c r="AZ22" s="17">
        <v>580</v>
      </c>
      <c r="BA22" s="3">
        <v>350</v>
      </c>
      <c r="BB22" s="3">
        <v>298</v>
      </c>
      <c r="BE22" s="21">
        <f t="shared" si="0"/>
        <v>350</v>
      </c>
      <c r="BF22" s="21">
        <f t="shared" ref="BF22:BH22" si="52">AH22</f>
        <v>350</v>
      </c>
      <c r="BG22" s="21">
        <f t="shared" si="52"/>
        <v>0</v>
      </c>
      <c r="BH22" s="21">
        <f t="shared" si="52"/>
        <v>350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21">
        <f t="shared" si="2"/>
        <v>298</v>
      </c>
      <c r="BN22" s="21">
        <f t="shared" ref="BN22:BP22" si="53">AE22</f>
        <v>298</v>
      </c>
      <c r="BO22" s="21">
        <f t="shared" si="53"/>
        <v>0</v>
      </c>
      <c r="BP22" s="21">
        <f t="shared" si="53"/>
        <v>298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26933.24</v>
      </c>
      <c r="B23">
        <v>-5394</v>
      </c>
      <c r="C23">
        <v>29854.34</v>
      </c>
      <c r="D23">
        <v>4272.85</v>
      </c>
      <c r="E23">
        <v>316.67</v>
      </c>
      <c r="F23" s="3">
        <v>-4999</v>
      </c>
      <c r="G23">
        <v>650.47</v>
      </c>
      <c r="H23">
        <v>648.78</v>
      </c>
      <c r="I23">
        <v>645.13</v>
      </c>
      <c r="J23">
        <v>648.06</v>
      </c>
      <c r="K23">
        <v>582.08</v>
      </c>
      <c r="L23">
        <v>583.24</v>
      </c>
      <c r="M23">
        <v>961.59</v>
      </c>
      <c r="N23">
        <v>0</v>
      </c>
      <c r="O23">
        <v>328</v>
      </c>
      <c r="P23">
        <v>577.1</v>
      </c>
      <c r="Q23">
        <v>320.48</v>
      </c>
      <c r="R23">
        <v>320.59</v>
      </c>
      <c r="S23">
        <v>26813.123</v>
      </c>
      <c r="T23">
        <v>5580.537</v>
      </c>
      <c r="U23">
        <v>4558.013</v>
      </c>
      <c r="V23">
        <v>20.295</v>
      </c>
      <c r="W23">
        <v>4578.308</v>
      </c>
      <c r="X23">
        <v>375.074</v>
      </c>
      <c r="Y23">
        <v>49.978</v>
      </c>
      <c r="Z23">
        <v>6224.846</v>
      </c>
      <c r="AA23">
        <v>11346.273</v>
      </c>
      <c r="AB23">
        <v>1280.75</v>
      </c>
      <c r="AC23" t="s">
        <v>60</v>
      </c>
      <c r="AD23" s="3">
        <v>-1577.6724</v>
      </c>
      <c r="AE23">
        <v>316.67</v>
      </c>
      <c r="AF23">
        <v>0</v>
      </c>
      <c r="AG23">
        <v>316.67</v>
      </c>
      <c r="AH23">
        <v>350</v>
      </c>
      <c r="AI23">
        <v>0</v>
      </c>
      <c r="AJ23">
        <v>350</v>
      </c>
      <c r="AK23">
        <v>5658</v>
      </c>
      <c r="AL23">
        <v>26738.8</v>
      </c>
      <c r="AM23">
        <v>32396.8</v>
      </c>
      <c r="AN23">
        <v>3305.24</v>
      </c>
      <c r="AO23">
        <v>3304.45</v>
      </c>
      <c r="AP23">
        <v>0.79</v>
      </c>
      <c r="AQ23">
        <v>316.67</v>
      </c>
      <c r="AR23">
        <v>350</v>
      </c>
      <c r="AU23">
        <v>330</v>
      </c>
      <c r="AV23" s="13">
        <v>330</v>
      </c>
      <c r="AW23" s="3">
        <v>350</v>
      </c>
      <c r="AX23" s="3">
        <v>316.67</v>
      </c>
      <c r="AY23" s="3">
        <v>580</v>
      </c>
      <c r="AZ23" s="17">
        <v>580</v>
      </c>
      <c r="BA23" s="3">
        <v>350</v>
      </c>
      <c r="BB23" s="3">
        <v>316.67</v>
      </c>
      <c r="BE23" s="21">
        <f t="shared" si="0"/>
        <v>350</v>
      </c>
      <c r="BF23" s="21">
        <f t="shared" ref="BF23:BH23" si="54">AH23</f>
        <v>350</v>
      </c>
      <c r="BG23" s="21">
        <f t="shared" si="54"/>
        <v>0</v>
      </c>
      <c r="BH23" s="21">
        <f t="shared" si="54"/>
        <v>350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21">
        <f t="shared" si="2"/>
        <v>316.67</v>
      </c>
      <c r="BN23" s="21">
        <f t="shared" ref="BN23:BP23" si="55">AE23</f>
        <v>316.67</v>
      </c>
      <c r="BO23" s="21">
        <f t="shared" si="55"/>
        <v>0</v>
      </c>
      <c r="BP23" s="21">
        <f t="shared" si="55"/>
        <v>316.67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27460.34</v>
      </c>
      <c r="B24">
        <v>-5604</v>
      </c>
      <c r="C24">
        <v>29884.41</v>
      </c>
      <c r="D24">
        <v>4399.14</v>
      </c>
      <c r="E24">
        <v>321.67</v>
      </c>
      <c r="F24" s="3">
        <v>-4998</v>
      </c>
      <c r="G24">
        <v>650.47</v>
      </c>
      <c r="H24">
        <v>649.63</v>
      </c>
      <c r="I24">
        <v>648.69</v>
      </c>
      <c r="J24">
        <v>648.72</v>
      </c>
      <c r="K24">
        <v>570.92</v>
      </c>
      <c r="L24">
        <v>572.08</v>
      </c>
      <c r="M24">
        <v>952.96</v>
      </c>
      <c r="N24">
        <v>0</v>
      </c>
      <c r="O24">
        <v>326.8</v>
      </c>
      <c r="P24">
        <v>576.9</v>
      </c>
      <c r="Q24">
        <v>320.43</v>
      </c>
      <c r="R24">
        <v>320.27</v>
      </c>
      <c r="S24">
        <v>27478.375</v>
      </c>
      <c r="T24">
        <v>5605.474</v>
      </c>
      <c r="U24">
        <v>4681.393</v>
      </c>
      <c r="V24">
        <v>18.588</v>
      </c>
      <c r="W24">
        <v>4699.981</v>
      </c>
      <c r="X24">
        <v>375.57</v>
      </c>
      <c r="Y24">
        <v>50.031</v>
      </c>
      <c r="Z24">
        <v>5932.906</v>
      </c>
      <c r="AA24">
        <v>11549.572</v>
      </c>
      <c r="AB24">
        <v>1274.44</v>
      </c>
      <c r="AC24" t="s">
        <v>60</v>
      </c>
      <c r="AD24" s="3">
        <v>-1607.9287</v>
      </c>
      <c r="AE24">
        <v>321.67</v>
      </c>
      <c r="AF24">
        <v>0</v>
      </c>
      <c r="AG24">
        <v>321.67</v>
      </c>
      <c r="AH24">
        <v>350</v>
      </c>
      <c r="AI24">
        <v>0</v>
      </c>
      <c r="AJ24">
        <v>350</v>
      </c>
      <c r="AK24">
        <v>5890</v>
      </c>
      <c r="AL24">
        <v>27009.6</v>
      </c>
      <c r="AM24">
        <v>32899.6</v>
      </c>
      <c r="AN24">
        <v>3334.23</v>
      </c>
      <c r="AO24">
        <v>3331.7</v>
      </c>
      <c r="AP24">
        <v>2.53</v>
      </c>
      <c r="AQ24">
        <v>321.67</v>
      </c>
      <c r="AR24">
        <v>350</v>
      </c>
      <c r="AU24">
        <v>330</v>
      </c>
      <c r="AV24" s="13">
        <v>330</v>
      </c>
      <c r="AW24" s="3">
        <v>350</v>
      </c>
      <c r="AX24" s="3">
        <v>321.67</v>
      </c>
      <c r="AY24" s="3">
        <v>580</v>
      </c>
      <c r="AZ24" s="17">
        <v>580</v>
      </c>
      <c r="BA24" s="3">
        <v>350</v>
      </c>
      <c r="BB24" s="3">
        <v>321.67</v>
      </c>
      <c r="BE24" s="21">
        <f t="shared" si="0"/>
        <v>350</v>
      </c>
      <c r="BF24" s="21">
        <f t="shared" ref="BF24:BH24" si="56">AH24</f>
        <v>350</v>
      </c>
      <c r="BG24" s="21">
        <f t="shared" si="56"/>
        <v>0</v>
      </c>
      <c r="BH24" s="21">
        <f t="shared" si="56"/>
        <v>350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21">
        <f t="shared" si="2"/>
        <v>321.67</v>
      </c>
      <c r="BN24" s="21">
        <f t="shared" ref="BN24:BP24" si="57">AE24</f>
        <v>321.67</v>
      </c>
      <c r="BO24" s="21">
        <f t="shared" si="57"/>
        <v>0</v>
      </c>
      <c r="BP24" s="21">
        <f t="shared" si="57"/>
        <v>321.67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27701.11</v>
      </c>
      <c r="B25">
        <v>-5812</v>
      </c>
      <c r="C25">
        <v>30349.74</v>
      </c>
      <c r="D25">
        <v>4528.88</v>
      </c>
      <c r="E25">
        <v>320.02</v>
      </c>
      <c r="F25" s="3">
        <v>-4999</v>
      </c>
      <c r="G25">
        <v>652.19</v>
      </c>
      <c r="H25">
        <v>649.63</v>
      </c>
      <c r="I25">
        <v>651.75</v>
      </c>
      <c r="J25">
        <v>648.17</v>
      </c>
      <c r="K25">
        <v>591.85</v>
      </c>
      <c r="L25">
        <v>596.27</v>
      </c>
      <c r="M25">
        <v>972.28</v>
      </c>
      <c r="N25">
        <v>0</v>
      </c>
      <c r="O25">
        <v>297.2</v>
      </c>
      <c r="P25">
        <v>573.1</v>
      </c>
      <c r="Q25">
        <v>320.69</v>
      </c>
      <c r="R25">
        <v>320.8</v>
      </c>
      <c r="S25">
        <v>27748.463</v>
      </c>
      <c r="T25">
        <v>5671.607</v>
      </c>
      <c r="U25">
        <v>4819.301</v>
      </c>
      <c r="V25">
        <v>60.383</v>
      </c>
      <c r="W25">
        <v>4879.684</v>
      </c>
      <c r="X25">
        <v>375.518</v>
      </c>
      <c r="Y25">
        <v>50.03</v>
      </c>
      <c r="Z25">
        <v>5739.66</v>
      </c>
      <c r="AA25">
        <v>11796.65</v>
      </c>
      <c r="AB25">
        <v>1278.72</v>
      </c>
      <c r="AC25" t="s">
        <v>60</v>
      </c>
      <c r="AD25" s="3">
        <v>-1576.6919</v>
      </c>
      <c r="AE25">
        <v>320</v>
      </c>
      <c r="AF25">
        <v>0</v>
      </c>
      <c r="AG25">
        <v>320</v>
      </c>
      <c r="AH25">
        <v>389</v>
      </c>
      <c r="AI25">
        <v>0</v>
      </c>
      <c r="AJ25">
        <v>389</v>
      </c>
      <c r="AK25">
        <v>6121</v>
      </c>
      <c r="AL25">
        <v>27415.9</v>
      </c>
      <c r="AM25">
        <v>33536.9</v>
      </c>
      <c r="AN25">
        <v>3421.42</v>
      </c>
      <c r="AO25">
        <v>3369.51</v>
      </c>
      <c r="AP25">
        <v>51.91</v>
      </c>
      <c r="AQ25">
        <v>320.02</v>
      </c>
      <c r="AR25">
        <v>389</v>
      </c>
      <c r="AU25">
        <v>330</v>
      </c>
      <c r="AV25" s="13">
        <v>330</v>
      </c>
      <c r="AW25" s="3">
        <v>389</v>
      </c>
      <c r="AX25" s="3">
        <v>320</v>
      </c>
      <c r="AY25" s="3">
        <v>580</v>
      </c>
      <c r="AZ25" s="17">
        <v>580</v>
      </c>
      <c r="BA25" s="3">
        <v>389</v>
      </c>
      <c r="BB25" s="3">
        <v>320</v>
      </c>
      <c r="BE25" s="21">
        <f t="shared" si="0"/>
        <v>389</v>
      </c>
      <c r="BF25" s="21">
        <f t="shared" ref="BF25:BH25" si="58">AH25</f>
        <v>389</v>
      </c>
      <c r="BG25" s="21">
        <f t="shared" si="58"/>
        <v>0</v>
      </c>
      <c r="BH25" s="21">
        <f t="shared" si="58"/>
        <v>389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21">
        <f t="shared" si="2"/>
        <v>320</v>
      </c>
      <c r="BN25" s="21">
        <f t="shared" ref="BN25:BP25" si="59">AE25</f>
        <v>320</v>
      </c>
      <c r="BO25" s="21">
        <f t="shared" si="59"/>
        <v>0</v>
      </c>
      <c r="BP25" s="21">
        <f t="shared" si="59"/>
        <v>320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28021.26</v>
      </c>
      <c r="B26">
        <v>-6024</v>
      </c>
      <c r="C26">
        <v>30574.23</v>
      </c>
      <c r="D26">
        <v>4873.38</v>
      </c>
      <c r="E26">
        <v>328</v>
      </c>
      <c r="F26" s="3">
        <v>-5000</v>
      </c>
      <c r="G26">
        <v>650.47</v>
      </c>
      <c r="H26">
        <v>648.78</v>
      </c>
      <c r="I26">
        <v>646.91</v>
      </c>
      <c r="J26">
        <v>648.17</v>
      </c>
      <c r="K26">
        <v>598.83</v>
      </c>
      <c r="L26">
        <v>604.88</v>
      </c>
      <c r="M26">
        <v>976.8</v>
      </c>
      <c r="N26">
        <v>0</v>
      </c>
      <c r="O26">
        <v>268.6</v>
      </c>
      <c r="P26">
        <v>577.9</v>
      </c>
      <c r="Q26">
        <v>320.17</v>
      </c>
      <c r="R26">
        <v>320.91</v>
      </c>
      <c r="S26">
        <v>28111.867</v>
      </c>
      <c r="T26">
        <v>6150.69</v>
      </c>
      <c r="U26">
        <v>5019.456</v>
      </c>
      <c r="V26">
        <v>440.023</v>
      </c>
      <c r="W26">
        <v>5459.479</v>
      </c>
      <c r="X26">
        <v>375.7</v>
      </c>
      <c r="Y26">
        <v>49.965</v>
      </c>
      <c r="Z26">
        <v>5493.17</v>
      </c>
      <c r="AA26">
        <v>12387.971</v>
      </c>
      <c r="AB26">
        <v>1292.61</v>
      </c>
      <c r="AC26" t="s">
        <v>60</v>
      </c>
      <c r="AD26" s="3">
        <v>-1578.2327</v>
      </c>
      <c r="AE26">
        <v>328</v>
      </c>
      <c r="AF26">
        <v>0</v>
      </c>
      <c r="AG26">
        <v>328</v>
      </c>
      <c r="AH26">
        <v>389</v>
      </c>
      <c r="AI26">
        <v>0</v>
      </c>
      <c r="AJ26">
        <v>389</v>
      </c>
      <c r="AK26">
        <v>6357</v>
      </c>
      <c r="AL26">
        <v>27912.5</v>
      </c>
      <c r="AM26">
        <v>34269.5</v>
      </c>
      <c r="AN26">
        <v>3700.56</v>
      </c>
      <c r="AO26">
        <v>3410.46</v>
      </c>
      <c r="AP26">
        <v>290.1</v>
      </c>
      <c r="AQ26">
        <v>328</v>
      </c>
      <c r="AR26">
        <v>389</v>
      </c>
      <c r="AU26">
        <v>330</v>
      </c>
      <c r="AV26" s="13">
        <v>323.6</v>
      </c>
      <c r="AW26" s="3">
        <v>389</v>
      </c>
      <c r="AX26" s="3">
        <v>328</v>
      </c>
      <c r="AY26" s="3">
        <v>580</v>
      </c>
      <c r="AZ26" s="17">
        <v>580</v>
      </c>
      <c r="BA26" s="3">
        <v>389</v>
      </c>
      <c r="BB26" s="3">
        <v>328</v>
      </c>
      <c r="BE26" s="21">
        <f t="shared" si="0"/>
        <v>389</v>
      </c>
      <c r="BF26" s="21">
        <f t="shared" ref="BF26:BH26" si="60">AH26</f>
        <v>389</v>
      </c>
      <c r="BG26" s="21">
        <f t="shared" si="60"/>
        <v>0</v>
      </c>
      <c r="BH26" s="21">
        <f t="shared" si="60"/>
        <v>389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21">
        <f t="shared" si="2"/>
        <v>328</v>
      </c>
      <c r="BN26" s="21">
        <f t="shared" ref="BN26:BP26" si="61">AE26</f>
        <v>328</v>
      </c>
      <c r="BO26" s="21">
        <f t="shared" si="61"/>
        <v>0</v>
      </c>
      <c r="BP26" s="21">
        <f t="shared" si="61"/>
        <v>328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28313.97</v>
      </c>
      <c r="B27">
        <v>-6031</v>
      </c>
      <c r="C27">
        <v>29793.44</v>
      </c>
      <c r="D27">
        <v>5530.88</v>
      </c>
      <c r="E27">
        <v>319.67</v>
      </c>
      <c r="F27" s="3">
        <v>-5000</v>
      </c>
      <c r="G27">
        <v>650.47</v>
      </c>
      <c r="H27">
        <v>648.78</v>
      </c>
      <c r="I27">
        <v>652.08</v>
      </c>
      <c r="J27">
        <v>649.44</v>
      </c>
      <c r="K27">
        <v>579.99</v>
      </c>
      <c r="L27">
        <v>582.55</v>
      </c>
      <c r="M27">
        <v>944.74</v>
      </c>
      <c r="N27">
        <v>0</v>
      </c>
      <c r="O27">
        <v>252.5</v>
      </c>
      <c r="P27">
        <v>576</v>
      </c>
      <c r="Q27">
        <v>321.12</v>
      </c>
      <c r="R27">
        <v>319.53</v>
      </c>
      <c r="S27">
        <v>28153.418</v>
      </c>
      <c r="T27">
        <v>6098.055</v>
      </c>
      <c r="U27">
        <v>5126.104</v>
      </c>
      <c r="V27">
        <v>1089.672</v>
      </c>
      <c r="W27">
        <v>6215.776</v>
      </c>
      <c r="X27">
        <v>394.981</v>
      </c>
      <c r="Y27">
        <v>50.03</v>
      </c>
      <c r="Z27">
        <v>6426.561</v>
      </c>
      <c r="AA27">
        <v>11456.506</v>
      </c>
      <c r="AB27">
        <v>1281.08</v>
      </c>
      <c r="AC27" t="s">
        <v>60</v>
      </c>
      <c r="AD27" s="3">
        <v>-1676.8461</v>
      </c>
      <c r="AE27">
        <v>319.67</v>
      </c>
      <c r="AF27">
        <v>0</v>
      </c>
      <c r="AG27">
        <v>319.67</v>
      </c>
      <c r="AH27">
        <v>360</v>
      </c>
      <c r="AI27">
        <v>0</v>
      </c>
      <c r="AJ27">
        <v>360</v>
      </c>
      <c r="AK27">
        <v>6378</v>
      </c>
      <c r="AL27">
        <v>28047.9</v>
      </c>
      <c r="AM27">
        <v>34425.9</v>
      </c>
      <c r="AN27">
        <v>4228.02</v>
      </c>
      <c r="AO27">
        <v>3451.13</v>
      </c>
      <c r="AP27">
        <v>776.89</v>
      </c>
      <c r="AQ27">
        <v>319.67</v>
      </c>
      <c r="AR27">
        <v>360</v>
      </c>
      <c r="AU27">
        <v>330</v>
      </c>
      <c r="AV27" s="13">
        <v>295</v>
      </c>
      <c r="AW27" s="3">
        <v>360</v>
      </c>
      <c r="AX27" s="3">
        <v>319.67</v>
      </c>
      <c r="AY27" s="3">
        <v>580</v>
      </c>
      <c r="AZ27" s="17">
        <v>580</v>
      </c>
      <c r="BA27" s="3">
        <v>360</v>
      </c>
      <c r="BB27" s="3">
        <v>319.67</v>
      </c>
      <c r="BE27" s="21">
        <f t="shared" si="0"/>
        <v>360</v>
      </c>
      <c r="BF27" s="21">
        <f t="shared" ref="BF27:BH27" si="62">AH27</f>
        <v>360</v>
      </c>
      <c r="BG27" s="21">
        <f t="shared" si="62"/>
        <v>0</v>
      </c>
      <c r="BH27" s="21">
        <f t="shared" si="62"/>
        <v>360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21">
        <f t="shared" si="2"/>
        <v>319.67</v>
      </c>
      <c r="BN27" s="21">
        <f t="shared" ref="BN27:BP27" si="63">AE27</f>
        <v>319.67</v>
      </c>
      <c r="BO27" s="21">
        <f t="shared" si="63"/>
        <v>0</v>
      </c>
      <c r="BP27" s="21">
        <f t="shared" si="63"/>
        <v>319.67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28179.49</v>
      </c>
      <c r="B28" s="1">
        <v>-6041</v>
      </c>
      <c r="C28" s="1">
        <v>28295.87</v>
      </c>
      <c r="D28" s="1">
        <v>6447.42</v>
      </c>
      <c r="E28" s="1">
        <v>296</v>
      </c>
      <c r="F28" s="6">
        <v>-5000</v>
      </c>
      <c r="G28" s="1">
        <v>651.34</v>
      </c>
      <c r="H28" s="1">
        <v>648.78</v>
      </c>
      <c r="I28" s="1">
        <v>620.95</v>
      </c>
      <c r="J28" s="1">
        <v>619.03</v>
      </c>
      <c r="K28" s="1">
        <v>560.91</v>
      </c>
      <c r="L28" s="1">
        <v>563.24</v>
      </c>
      <c r="M28" s="1">
        <v>937.75</v>
      </c>
      <c r="N28" s="1">
        <v>0</v>
      </c>
      <c r="O28" s="1">
        <v>247.9</v>
      </c>
      <c r="P28" s="1">
        <v>525.8</v>
      </c>
      <c r="Q28" s="1">
        <v>300.18</v>
      </c>
      <c r="R28" s="1">
        <v>299.87</v>
      </c>
      <c r="S28" s="1">
        <v>28257.22</v>
      </c>
      <c r="T28" s="1">
        <v>5924.193</v>
      </c>
      <c r="U28" s="1">
        <v>5288.716</v>
      </c>
      <c r="V28" s="1">
        <v>1933.843</v>
      </c>
      <c r="W28" s="1">
        <v>7222.56</v>
      </c>
      <c r="X28" s="1">
        <v>395.474</v>
      </c>
      <c r="Y28" s="1">
        <v>50.033</v>
      </c>
      <c r="Z28" s="1">
        <v>7621.303</v>
      </c>
      <c r="AA28" s="1">
        <v>10292.832</v>
      </c>
      <c r="AB28" s="1">
        <v>1280.61</v>
      </c>
      <c r="AC28" s="1" t="s">
        <v>60</v>
      </c>
      <c r="AD28" s="6">
        <v>-1805.7156</v>
      </c>
      <c r="AE28" s="1">
        <v>296</v>
      </c>
      <c r="AF28" s="1">
        <v>0</v>
      </c>
      <c r="AG28" s="1">
        <v>296</v>
      </c>
      <c r="AH28" s="1">
        <v>350</v>
      </c>
      <c r="AI28" s="1">
        <v>0</v>
      </c>
      <c r="AJ28" s="1">
        <v>350</v>
      </c>
      <c r="AK28" s="1">
        <v>6403</v>
      </c>
      <c r="AL28" s="1">
        <v>27889.9</v>
      </c>
      <c r="AM28" s="1">
        <v>34292.9</v>
      </c>
      <c r="AN28" s="1">
        <v>5067.25</v>
      </c>
      <c r="AO28" s="1">
        <v>3492.12</v>
      </c>
      <c r="AP28" s="1">
        <v>1575.13</v>
      </c>
      <c r="AQ28" s="1">
        <v>296</v>
      </c>
      <c r="AR28" s="1">
        <v>350</v>
      </c>
      <c r="AU28" s="1">
        <v>330</v>
      </c>
      <c r="AV28" s="14">
        <v>278.9</v>
      </c>
      <c r="AW28" s="6">
        <v>350</v>
      </c>
      <c r="AX28" s="6">
        <v>296</v>
      </c>
      <c r="AY28" s="6">
        <v>580</v>
      </c>
      <c r="AZ28" s="18">
        <v>527.2</v>
      </c>
      <c r="BA28" s="6">
        <v>350</v>
      </c>
      <c r="BB28" s="6">
        <v>296</v>
      </c>
      <c r="BE28" s="22">
        <f t="shared" si="0"/>
        <v>350</v>
      </c>
      <c r="BF28" s="22">
        <f t="shared" ref="BF28:BH28" si="64">AH28</f>
        <v>350</v>
      </c>
      <c r="BG28" s="22">
        <f t="shared" si="64"/>
        <v>0</v>
      </c>
      <c r="BH28" s="22">
        <f t="shared" si="64"/>
        <v>350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22">
        <f t="shared" si="2"/>
        <v>296</v>
      </c>
      <c r="BN28" s="22">
        <f t="shared" ref="BN28:BP28" si="65">AE28</f>
        <v>296</v>
      </c>
      <c r="BO28" s="22">
        <f t="shared" si="65"/>
        <v>0</v>
      </c>
      <c r="BP28" s="22">
        <f t="shared" si="65"/>
        <v>296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27695.31</v>
      </c>
      <c r="B29" s="1">
        <v>-6049</v>
      </c>
      <c r="C29" s="1">
        <v>26487.45</v>
      </c>
      <c r="D29" s="1">
        <v>7673.5</v>
      </c>
      <c r="E29" s="1">
        <v>282</v>
      </c>
      <c r="F29" s="6">
        <v>-5000</v>
      </c>
      <c r="G29" s="1">
        <v>650.47</v>
      </c>
      <c r="H29" s="1">
        <v>648.78</v>
      </c>
      <c r="I29" s="1">
        <v>612.23</v>
      </c>
      <c r="J29" s="1">
        <v>619.7</v>
      </c>
      <c r="K29" s="1">
        <v>562.54</v>
      </c>
      <c r="L29" s="1">
        <v>562.08</v>
      </c>
      <c r="M29" s="1">
        <v>938.98</v>
      </c>
      <c r="N29" s="1">
        <v>0</v>
      </c>
      <c r="O29" s="1">
        <v>249.1</v>
      </c>
      <c r="P29" s="1">
        <v>447.1</v>
      </c>
      <c r="Q29" s="1">
        <v>300.4</v>
      </c>
      <c r="R29" s="1">
        <v>297.75</v>
      </c>
      <c r="S29" s="1">
        <v>27636.062</v>
      </c>
      <c r="T29" s="1">
        <v>6085.922</v>
      </c>
      <c r="U29" s="1">
        <v>5210.41</v>
      </c>
      <c r="V29" s="1">
        <v>3035.793</v>
      </c>
      <c r="W29" s="1">
        <v>8246.203</v>
      </c>
      <c r="X29" s="1">
        <v>395.218</v>
      </c>
      <c r="Y29" s="1">
        <v>50.025</v>
      </c>
      <c r="Z29" s="1">
        <v>9011.893</v>
      </c>
      <c r="AA29" s="1">
        <v>8772.725</v>
      </c>
      <c r="AB29" s="1">
        <v>1285.23</v>
      </c>
      <c r="AC29" s="1" t="s">
        <v>60</v>
      </c>
      <c r="AD29" s="6">
        <v>-1876.1736</v>
      </c>
      <c r="AE29" s="1">
        <v>282</v>
      </c>
      <c r="AF29" s="1">
        <v>0</v>
      </c>
      <c r="AG29" s="1">
        <v>282</v>
      </c>
      <c r="AH29" s="1">
        <v>305</v>
      </c>
      <c r="AI29" s="1">
        <v>0</v>
      </c>
      <c r="AJ29" s="1">
        <v>305</v>
      </c>
      <c r="AK29" s="1">
        <v>6425</v>
      </c>
      <c r="AL29" s="1">
        <v>27596.5</v>
      </c>
      <c r="AM29" s="1">
        <v>34021.5</v>
      </c>
      <c r="AN29" s="1">
        <v>6138.96</v>
      </c>
      <c r="AO29" s="1">
        <v>3562.98</v>
      </c>
      <c r="AP29" s="1">
        <v>2575.98</v>
      </c>
      <c r="AQ29" s="1">
        <v>282</v>
      </c>
      <c r="AR29" s="1">
        <v>305</v>
      </c>
      <c r="AU29" s="1">
        <v>330</v>
      </c>
      <c r="AV29" s="14">
        <v>274.3</v>
      </c>
      <c r="AW29" s="6">
        <v>305</v>
      </c>
      <c r="AX29" s="6">
        <v>282</v>
      </c>
      <c r="AY29" s="6">
        <v>580</v>
      </c>
      <c r="AZ29" s="18">
        <v>448</v>
      </c>
      <c r="BA29" s="6">
        <v>305</v>
      </c>
      <c r="BB29" s="6">
        <v>282</v>
      </c>
      <c r="BE29" s="22">
        <f t="shared" si="0"/>
        <v>305</v>
      </c>
      <c r="BF29" s="22">
        <f t="shared" ref="BF29:BH29" si="66">AH29</f>
        <v>305</v>
      </c>
      <c r="BG29" s="22">
        <f t="shared" si="66"/>
        <v>0</v>
      </c>
      <c r="BH29" s="22">
        <f t="shared" si="66"/>
        <v>305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22">
        <f t="shared" si="2"/>
        <v>282</v>
      </c>
      <c r="BN29" s="22">
        <f t="shared" ref="BN29:BP29" si="67">AE29</f>
        <v>282</v>
      </c>
      <c r="BO29" s="22">
        <f t="shared" si="67"/>
        <v>0</v>
      </c>
      <c r="BP29" s="22">
        <f t="shared" si="67"/>
        <v>282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27413.12</v>
      </c>
      <c r="B30" s="2">
        <v>-6062</v>
      </c>
      <c r="C30" s="2">
        <v>24797.37</v>
      </c>
      <c r="D30" s="2">
        <v>8904.97</v>
      </c>
      <c r="E30" s="2">
        <v>276</v>
      </c>
      <c r="F30" s="7">
        <v>-5000</v>
      </c>
      <c r="G30" s="2">
        <v>621.43</v>
      </c>
      <c r="H30" s="2">
        <v>619.71</v>
      </c>
      <c r="I30" s="2">
        <v>609.92</v>
      </c>
      <c r="J30" s="2">
        <v>619.69</v>
      </c>
      <c r="K30" s="2">
        <v>560.68</v>
      </c>
      <c r="L30" s="2">
        <v>563.01</v>
      </c>
      <c r="M30" s="2">
        <v>936.92</v>
      </c>
      <c r="N30" s="2">
        <v>0</v>
      </c>
      <c r="O30" s="2">
        <v>247.8</v>
      </c>
      <c r="P30" s="2">
        <v>365.7</v>
      </c>
      <c r="Q30" s="2">
        <v>282.05</v>
      </c>
      <c r="R30" s="2">
        <v>271.54</v>
      </c>
      <c r="S30" s="2">
        <v>27102.715</v>
      </c>
      <c r="T30" s="2">
        <v>6049.597</v>
      </c>
      <c r="U30" s="2">
        <v>5110.157</v>
      </c>
      <c r="V30" s="2">
        <v>4278.018</v>
      </c>
      <c r="W30" s="2">
        <v>9388.175</v>
      </c>
      <c r="X30" s="2">
        <v>395.011</v>
      </c>
      <c r="Y30" s="2">
        <v>50.035</v>
      </c>
      <c r="Z30" s="2">
        <v>10153.676</v>
      </c>
      <c r="AA30" s="2">
        <v>7227.732</v>
      </c>
      <c r="AB30" s="2">
        <v>1295.91</v>
      </c>
      <c r="AC30" s="2" t="s">
        <v>60</v>
      </c>
      <c r="AD30" s="7">
        <v>-2003.2223</v>
      </c>
      <c r="AE30" s="2">
        <v>276</v>
      </c>
      <c r="AF30" s="2">
        <v>0</v>
      </c>
      <c r="AG30" s="2">
        <v>276</v>
      </c>
      <c r="AH30" s="2">
        <v>300</v>
      </c>
      <c r="AI30" s="2">
        <v>0</v>
      </c>
      <c r="AJ30" s="2">
        <v>300</v>
      </c>
      <c r="AK30" s="2">
        <v>6454</v>
      </c>
      <c r="AL30" s="2">
        <v>27325.6</v>
      </c>
      <c r="AM30" s="2">
        <v>33779.6</v>
      </c>
      <c r="AN30" s="2">
        <v>7308.75</v>
      </c>
      <c r="AO30" s="2">
        <v>3594.86</v>
      </c>
      <c r="AP30" s="2">
        <v>3713.89</v>
      </c>
      <c r="AQ30" s="2">
        <v>276</v>
      </c>
      <c r="AR30" s="2">
        <v>300</v>
      </c>
      <c r="AU30" s="2">
        <v>330</v>
      </c>
      <c r="AV30" s="15">
        <v>275.5</v>
      </c>
      <c r="AW30" s="7">
        <v>300</v>
      </c>
      <c r="AX30" s="7">
        <v>276</v>
      </c>
      <c r="AY30" s="7">
        <v>500.8</v>
      </c>
      <c r="AZ30" s="19">
        <v>368.8</v>
      </c>
      <c r="BA30" s="7">
        <v>300</v>
      </c>
      <c r="BB30" s="7">
        <v>276</v>
      </c>
      <c r="BE30" s="23">
        <f t="shared" si="0"/>
        <v>300</v>
      </c>
      <c r="BF30" s="23">
        <f t="shared" ref="BF30:BH30" si="68">AH30</f>
        <v>300</v>
      </c>
      <c r="BG30" s="23">
        <f t="shared" si="68"/>
        <v>0</v>
      </c>
      <c r="BH30" s="23">
        <f t="shared" si="68"/>
        <v>300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23">
        <f t="shared" si="2"/>
        <v>276</v>
      </c>
      <c r="BN30" s="23">
        <f t="shared" ref="BN30:BP30" si="69">AE30</f>
        <v>276</v>
      </c>
      <c r="BO30" s="23">
        <f t="shared" si="69"/>
        <v>0</v>
      </c>
      <c r="BP30" s="23">
        <f t="shared" si="69"/>
        <v>276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26497.9</v>
      </c>
      <c r="B31" s="2">
        <v>-6460</v>
      </c>
      <c r="C31" s="2">
        <v>22837.57</v>
      </c>
      <c r="D31" s="2">
        <v>10162.48</v>
      </c>
      <c r="E31" s="2">
        <v>262</v>
      </c>
      <c r="F31" s="7">
        <v>-5000</v>
      </c>
      <c r="G31" s="2">
        <v>599.2</v>
      </c>
      <c r="H31" s="2">
        <v>598.35</v>
      </c>
      <c r="I31" s="2">
        <v>540.05</v>
      </c>
      <c r="J31" s="2">
        <v>542</v>
      </c>
      <c r="K31" s="2">
        <v>561.85</v>
      </c>
      <c r="L31" s="2">
        <v>563.24</v>
      </c>
      <c r="M31" s="2">
        <v>920.48</v>
      </c>
      <c r="N31" s="2">
        <v>0</v>
      </c>
      <c r="O31" s="2">
        <v>237.1</v>
      </c>
      <c r="P31" s="2">
        <v>293</v>
      </c>
      <c r="Q31" s="2">
        <v>269.95</v>
      </c>
      <c r="R31" s="2">
        <v>269.95</v>
      </c>
      <c r="S31" s="2">
        <v>26410.643</v>
      </c>
      <c r="T31" s="2">
        <v>6514.506</v>
      </c>
      <c r="U31" s="2">
        <v>4787.928</v>
      </c>
      <c r="V31" s="2">
        <v>5726.807</v>
      </c>
      <c r="W31" s="2">
        <v>10514.734</v>
      </c>
      <c r="X31" s="2">
        <v>323.647</v>
      </c>
      <c r="Y31" s="2">
        <v>49.969</v>
      </c>
      <c r="Z31" s="2">
        <v>11570.572</v>
      </c>
      <c r="AA31" s="2">
        <v>5989.037</v>
      </c>
      <c r="AB31" s="2">
        <v>1318.97</v>
      </c>
      <c r="AC31" s="2" t="s">
        <v>60</v>
      </c>
      <c r="AD31" s="7">
        <v>-2113.182</v>
      </c>
      <c r="AE31" s="2">
        <v>262</v>
      </c>
      <c r="AF31" s="2">
        <v>0</v>
      </c>
      <c r="AG31" s="2">
        <v>262</v>
      </c>
      <c r="AH31" s="2">
        <v>285</v>
      </c>
      <c r="AI31" s="2">
        <v>0</v>
      </c>
      <c r="AJ31" s="2">
        <v>285</v>
      </c>
      <c r="AK31" s="2">
        <v>6884</v>
      </c>
      <c r="AL31" s="2">
        <v>26851.6</v>
      </c>
      <c r="AM31" s="2">
        <v>33735.6</v>
      </c>
      <c r="AN31" s="2">
        <v>8646.79</v>
      </c>
      <c r="AO31" s="2">
        <v>3634.16</v>
      </c>
      <c r="AP31" s="2">
        <v>5012.63</v>
      </c>
      <c r="AQ31" s="2">
        <v>262</v>
      </c>
      <c r="AR31" s="2">
        <v>285.31</v>
      </c>
      <c r="AU31" s="2">
        <v>330</v>
      </c>
      <c r="AV31" s="15">
        <v>274.2</v>
      </c>
      <c r="AW31" s="7">
        <v>285</v>
      </c>
      <c r="AX31" s="7">
        <v>262</v>
      </c>
      <c r="AY31" s="7">
        <v>421.6</v>
      </c>
      <c r="AZ31" s="19">
        <v>289.6</v>
      </c>
      <c r="BA31" s="7">
        <v>285</v>
      </c>
      <c r="BB31" s="7">
        <v>262</v>
      </c>
      <c r="BE31" s="23">
        <f t="shared" si="0"/>
        <v>285</v>
      </c>
      <c r="BF31" s="23">
        <f t="shared" ref="BF31:BH31" si="70">AH31</f>
        <v>285</v>
      </c>
      <c r="BG31" s="23">
        <f t="shared" si="70"/>
        <v>0</v>
      </c>
      <c r="BH31" s="23">
        <f t="shared" si="70"/>
        <v>285</v>
      </c>
      <c r="BI31" s="2">
        <f t="shared" si="5"/>
        <v>0</v>
      </c>
      <c r="BJ31" s="2">
        <f t="shared" si="6"/>
        <v>0</v>
      </c>
      <c r="BK31" s="2">
        <f t="shared" si="7"/>
        <v>0</v>
      </c>
      <c r="BL31" s="2">
        <f t="shared" si="8"/>
        <v>0</v>
      </c>
      <c r="BM31" s="23">
        <f t="shared" si="2"/>
        <v>262</v>
      </c>
      <c r="BN31" s="23">
        <f t="shared" ref="BN31:BP31" si="71">AE31</f>
        <v>262</v>
      </c>
      <c r="BO31" s="23">
        <f t="shared" si="71"/>
        <v>0</v>
      </c>
      <c r="BP31" s="23">
        <f t="shared" si="71"/>
        <v>262</v>
      </c>
      <c r="BQ31" s="2">
        <f t="shared" si="10"/>
        <v>0</v>
      </c>
      <c r="BR31" s="2">
        <f t="shared" si="11"/>
        <v>0</v>
      </c>
      <c r="BS31" s="2">
        <f t="shared" si="12"/>
        <v>0</v>
      </c>
      <c r="BT31" s="2">
        <f t="shared" si="13"/>
        <v>0</v>
      </c>
    </row>
    <row r="32" s="2" customFormat="1" spans="1:72">
      <c r="A32" s="2">
        <v>25790.99</v>
      </c>
      <c r="B32" s="2">
        <v>-6860</v>
      </c>
      <c r="C32" s="2">
        <v>21098.01</v>
      </c>
      <c r="D32" s="2">
        <v>11531.83</v>
      </c>
      <c r="E32" s="2">
        <v>253.33</v>
      </c>
      <c r="F32" s="7">
        <v>-4999</v>
      </c>
      <c r="G32" s="2">
        <v>600.92</v>
      </c>
      <c r="H32" s="2">
        <v>599.2</v>
      </c>
      <c r="I32" s="2">
        <v>455.71</v>
      </c>
      <c r="J32" s="2">
        <v>460.02</v>
      </c>
      <c r="K32" s="2">
        <v>535.79</v>
      </c>
      <c r="L32" s="2">
        <v>536.72</v>
      </c>
      <c r="M32" s="2">
        <v>854.29</v>
      </c>
      <c r="N32" s="2">
        <v>0</v>
      </c>
      <c r="O32" s="2">
        <v>230.7</v>
      </c>
      <c r="P32" s="2">
        <v>269.4</v>
      </c>
      <c r="Q32" s="2">
        <v>254.25</v>
      </c>
      <c r="R32" s="2">
        <v>230.73</v>
      </c>
      <c r="S32" s="2">
        <v>25560.82</v>
      </c>
      <c r="T32" s="2">
        <v>7008.396</v>
      </c>
      <c r="U32" s="2">
        <v>4482.926</v>
      </c>
      <c r="V32" s="2">
        <v>7315.617</v>
      </c>
      <c r="W32" s="2">
        <v>11798.543</v>
      </c>
      <c r="X32" s="2">
        <v>324.793</v>
      </c>
      <c r="Y32" s="2">
        <v>50</v>
      </c>
      <c r="Z32" s="2">
        <v>13096.109</v>
      </c>
      <c r="AA32" s="2">
        <v>4453.871</v>
      </c>
      <c r="AB32" s="2">
        <v>1246.76</v>
      </c>
      <c r="AC32" s="2" t="s">
        <v>60</v>
      </c>
      <c r="AD32" s="7">
        <v>-2306.6262</v>
      </c>
      <c r="AE32" s="2">
        <v>253.33</v>
      </c>
      <c r="AF32" s="2">
        <v>0</v>
      </c>
      <c r="AG32" s="2">
        <v>253.33</v>
      </c>
      <c r="AH32" s="2">
        <v>258</v>
      </c>
      <c r="AI32" s="2">
        <v>0</v>
      </c>
      <c r="AJ32" s="2">
        <v>258</v>
      </c>
      <c r="AK32" s="2">
        <v>7318</v>
      </c>
      <c r="AL32" s="2">
        <v>26445.3</v>
      </c>
      <c r="AM32" s="2">
        <v>33763.3</v>
      </c>
      <c r="AN32" s="2">
        <v>10124.01</v>
      </c>
      <c r="AO32" s="2">
        <v>3666.54</v>
      </c>
      <c r="AP32" s="2">
        <v>6457.47</v>
      </c>
      <c r="AQ32" s="2">
        <v>253.33</v>
      </c>
      <c r="AR32" s="2">
        <v>258</v>
      </c>
      <c r="AU32" s="2">
        <v>330</v>
      </c>
      <c r="AV32" s="15">
        <v>263.5</v>
      </c>
      <c r="AW32" s="7">
        <v>258</v>
      </c>
      <c r="AX32" s="7">
        <v>253.33</v>
      </c>
      <c r="AY32" s="7">
        <v>342.4</v>
      </c>
      <c r="AZ32" s="19">
        <v>271</v>
      </c>
      <c r="BA32" s="7">
        <v>258</v>
      </c>
      <c r="BB32" s="7">
        <v>253.33</v>
      </c>
      <c r="BE32" s="23">
        <f t="shared" si="0"/>
        <v>258</v>
      </c>
      <c r="BF32" s="23">
        <f t="shared" ref="BF32:BH32" si="72">AH32</f>
        <v>258</v>
      </c>
      <c r="BG32" s="23">
        <f t="shared" si="72"/>
        <v>0</v>
      </c>
      <c r="BH32" s="23">
        <f t="shared" si="72"/>
        <v>258</v>
      </c>
      <c r="BI32" s="2">
        <f t="shared" si="5"/>
        <v>0</v>
      </c>
      <c r="BJ32" s="2">
        <f t="shared" si="6"/>
        <v>0</v>
      </c>
      <c r="BK32" s="2">
        <f t="shared" si="7"/>
        <v>0</v>
      </c>
      <c r="BL32" s="2">
        <f t="shared" si="8"/>
        <v>0</v>
      </c>
      <c r="BM32" s="23">
        <f t="shared" si="2"/>
        <v>253.33</v>
      </c>
      <c r="BN32" s="23">
        <f t="shared" ref="BN32:BP32" si="73">AE32</f>
        <v>253.33</v>
      </c>
      <c r="BO32" s="23">
        <f t="shared" si="73"/>
        <v>0</v>
      </c>
      <c r="BP32" s="23">
        <f t="shared" si="73"/>
        <v>253.33</v>
      </c>
      <c r="BQ32" s="2">
        <f t="shared" si="10"/>
        <v>0</v>
      </c>
      <c r="BR32" s="2">
        <f t="shared" si="11"/>
        <v>0</v>
      </c>
      <c r="BS32" s="2">
        <f t="shared" si="12"/>
        <v>0</v>
      </c>
      <c r="BT32" s="2">
        <f t="shared" si="13"/>
        <v>0</v>
      </c>
    </row>
    <row r="33" s="2" customFormat="1" spans="1:72">
      <c r="A33" s="2">
        <v>25211.49</v>
      </c>
      <c r="B33" s="2">
        <v>-7833</v>
      </c>
      <c r="C33" s="2">
        <v>20247.79</v>
      </c>
      <c r="D33" s="2">
        <v>12825.46</v>
      </c>
      <c r="E33" s="2">
        <v>249.33</v>
      </c>
      <c r="F33" s="7">
        <v>-5000</v>
      </c>
      <c r="G33" s="2">
        <v>541.95</v>
      </c>
      <c r="H33" s="2">
        <v>540.24</v>
      </c>
      <c r="I33" s="2">
        <v>446.66</v>
      </c>
      <c r="J33" s="2">
        <v>447.27</v>
      </c>
      <c r="K33" s="2">
        <v>508.81</v>
      </c>
      <c r="L33" s="2">
        <v>508.11</v>
      </c>
      <c r="M33" s="2">
        <v>810.71</v>
      </c>
      <c r="N33" s="2">
        <v>0</v>
      </c>
      <c r="O33" s="2">
        <v>227.6</v>
      </c>
      <c r="P33" s="2">
        <v>266</v>
      </c>
      <c r="Q33" s="2">
        <v>234.96</v>
      </c>
      <c r="R33" s="2">
        <v>230.25</v>
      </c>
      <c r="S33" s="2">
        <v>25279.582</v>
      </c>
      <c r="T33" s="2">
        <v>7983.672</v>
      </c>
      <c r="U33" s="2">
        <v>4314.865</v>
      </c>
      <c r="V33" s="2">
        <v>9052.618</v>
      </c>
      <c r="W33" s="2">
        <v>13367.483</v>
      </c>
      <c r="X33" s="2">
        <v>324.113</v>
      </c>
      <c r="Y33" s="2">
        <v>50.035</v>
      </c>
      <c r="Z33" s="2">
        <v>13860.621</v>
      </c>
      <c r="AA33" s="2">
        <v>3844.838</v>
      </c>
      <c r="AB33" s="2">
        <v>1245.21</v>
      </c>
      <c r="AC33" s="2" t="s">
        <v>60</v>
      </c>
      <c r="AD33" s="7">
        <v>-2437.457</v>
      </c>
      <c r="AE33" s="2">
        <v>249.33</v>
      </c>
      <c r="AF33" s="2">
        <v>0</v>
      </c>
      <c r="AG33" s="2">
        <v>249.33</v>
      </c>
      <c r="AH33" s="2">
        <v>260</v>
      </c>
      <c r="AI33" s="2">
        <v>0</v>
      </c>
      <c r="AJ33" s="2">
        <v>260</v>
      </c>
      <c r="AK33" s="2">
        <v>7752</v>
      </c>
      <c r="AL33" s="2">
        <v>26084.2</v>
      </c>
      <c r="AM33" s="2">
        <v>33836.2</v>
      </c>
      <c r="AN33" s="2">
        <v>11636.8</v>
      </c>
      <c r="AO33" s="2">
        <v>3650.14</v>
      </c>
      <c r="AP33" s="2">
        <v>7986.66</v>
      </c>
      <c r="AQ33" s="2">
        <v>249.33</v>
      </c>
      <c r="AR33" s="2">
        <v>260</v>
      </c>
      <c r="AU33" s="2">
        <v>330</v>
      </c>
      <c r="AV33" s="15">
        <v>257.1</v>
      </c>
      <c r="AW33" s="7">
        <v>260</v>
      </c>
      <c r="AX33" s="7">
        <v>249.33</v>
      </c>
      <c r="AY33" s="7">
        <v>271</v>
      </c>
      <c r="AZ33" s="19">
        <v>271</v>
      </c>
      <c r="BA33" s="7">
        <v>260</v>
      </c>
      <c r="BB33" s="7">
        <v>249.33</v>
      </c>
      <c r="BE33" s="23">
        <f t="shared" si="0"/>
        <v>260</v>
      </c>
      <c r="BF33" s="23">
        <f t="shared" ref="BF33:BH33" si="74">AH33</f>
        <v>260</v>
      </c>
      <c r="BG33" s="23">
        <f t="shared" si="74"/>
        <v>0</v>
      </c>
      <c r="BH33" s="23">
        <f t="shared" si="74"/>
        <v>260</v>
      </c>
      <c r="BI33" s="2">
        <f t="shared" si="5"/>
        <v>0</v>
      </c>
      <c r="BJ33" s="2">
        <f t="shared" si="6"/>
        <v>0</v>
      </c>
      <c r="BK33" s="2">
        <f t="shared" si="7"/>
        <v>0</v>
      </c>
      <c r="BL33" s="2">
        <f t="shared" si="8"/>
        <v>0</v>
      </c>
      <c r="BM33" s="23">
        <f t="shared" si="2"/>
        <v>249.33</v>
      </c>
      <c r="BN33" s="23">
        <f t="shared" ref="BN33:BP33" si="75">AE33</f>
        <v>249.33</v>
      </c>
      <c r="BO33" s="23">
        <f t="shared" si="75"/>
        <v>0</v>
      </c>
      <c r="BP33" s="23">
        <f t="shared" si="75"/>
        <v>249.33</v>
      </c>
      <c r="BQ33" s="2">
        <f t="shared" si="10"/>
        <v>0</v>
      </c>
      <c r="BR33" s="2">
        <f t="shared" si="11"/>
        <v>0</v>
      </c>
      <c r="BS33" s="2">
        <f t="shared" si="12"/>
        <v>0</v>
      </c>
      <c r="BT33" s="2">
        <f t="shared" si="13"/>
        <v>0</v>
      </c>
    </row>
    <row r="34" s="2" customFormat="1" spans="1:72">
      <c r="A34" s="2">
        <v>24920.99</v>
      </c>
      <c r="B34" s="2">
        <v>-8306</v>
      </c>
      <c r="C34" s="2">
        <v>19245.04</v>
      </c>
      <c r="D34" s="2">
        <v>14158.38</v>
      </c>
      <c r="E34" s="2">
        <v>247</v>
      </c>
      <c r="F34" s="7">
        <v>-4999</v>
      </c>
      <c r="G34" s="2">
        <v>425.75</v>
      </c>
      <c r="H34" s="2">
        <v>422.34</v>
      </c>
      <c r="I34" s="2">
        <v>383.22</v>
      </c>
      <c r="J34" s="2">
        <v>384.61</v>
      </c>
      <c r="K34" s="2">
        <v>441.59</v>
      </c>
      <c r="L34" s="2">
        <v>447.64</v>
      </c>
      <c r="M34" s="2">
        <v>782.35</v>
      </c>
      <c r="N34" s="2">
        <v>0</v>
      </c>
      <c r="O34" s="2">
        <v>204.5</v>
      </c>
      <c r="P34" s="2">
        <v>268.9</v>
      </c>
      <c r="Q34" s="2">
        <v>230.41</v>
      </c>
      <c r="R34" s="2">
        <v>230.62</v>
      </c>
      <c r="S34" s="2">
        <v>24992.236</v>
      </c>
      <c r="T34" s="2">
        <v>8258.182</v>
      </c>
      <c r="U34" s="2">
        <v>4112.003</v>
      </c>
      <c r="V34" s="2">
        <v>10818.324</v>
      </c>
      <c r="W34" s="2">
        <v>14930.327</v>
      </c>
      <c r="X34" s="2">
        <v>161.402</v>
      </c>
      <c r="Y34" s="2">
        <v>50.02</v>
      </c>
      <c r="Z34" s="2">
        <v>14897.387</v>
      </c>
      <c r="AA34" s="2">
        <v>2813.539</v>
      </c>
      <c r="AB34" s="2">
        <v>1243.97</v>
      </c>
      <c r="AC34" s="2" t="s">
        <v>60</v>
      </c>
      <c r="AD34" s="7">
        <v>-2606.248</v>
      </c>
      <c r="AE34" s="2">
        <v>247</v>
      </c>
      <c r="AF34" s="2">
        <v>0</v>
      </c>
      <c r="AG34" s="2">
        <v>247</v>
      </c>
      <c r="AH34" s="2">
        <v>264</v>
      </c>
      <c r="AI34" s="2">
        <v>0</v>
      </c>
      <c r="AJ34" s="2">
        <v>264</v>
      </c>
      <c r="AK34" s="2">
        <v>8298</v>
      </c>
      <c r="AL34" s="2">
        <v>25723.1</v>
      </c>
      <c r="AM34" s="2">
        <v>34021.1</v>
      </c>
      <c r="AN34" s="2">
        <v>13213.34</v>
      </c>
      <c r="AO34" s="2">
        <v>3658.5</v>
      </c>
      <c r="AP34" s="2">
        <v>9554.84</v>
      </c>
      <c r="AQ34" s="2">
        <v>247</v>
      </c>
      <c r="AR34" s="2">
        <v>264</v>
      </c>
      <c r="AU34" s="2">
        <v>330</v>
      </c>
      <c r="AV34" s="15">
        <v>254</v>
      </c>
      <c r="AW34" s="7">
        <v>264</v>
      </c>
      <c r="AX34" s="7">
        <v>247</v>
      </c>
      <c r="AY34" s="7">
        <v>271</v>
      </c>
      <c r="AZ34" s="19">
        <v>271</v>
      </c>
      <c r="BA34" s="7">
        <v>264</v>
      </c>
      <c r="BB34" s="7">
        <v>247</v>
      </c>
      <c r="BE34" s="23">
        <f t="shared" si="0"/>
        <v>264</v>
      </c>
      <c r="BF34" s="23">
        <f t="shared" ref="BF34:BH34" si="76">AH34</f>
        <v>264</v>
      </c>
      <c r="BG34" s="23">
        <f t="shared" si="76"/>
        <v>0</v>
      </c>
      <c r="BH34" s="23">
        <f t="shared" si="76"/>
        <v>264</v>
      </c>
      <c r="BI34" s="2">
        <f t="shared" si="5"/>
        <v>0</v>
      </c>
      <c r="BJ34" s="2">
        <f t="shared" si="6"/>
        <v>0</v>
      </c>
      <c r="BK34" s="2">
        <f t="shared" si="7"/>
        <v>0</v>
      </c>
      <c r="BL34" s="2">
        <f t="shared" si="8"/>
        <v>0</v>
      </c>
      <c r="BM34" s="23">
        <f t="shared" si="2"/>
        <v>247</v>
      </c>
      <c r="BN34" s="23">
        <f t="shared" ref="BN34:BP34" si="77">AE34</f>
        <v>247</v>
      </c>
      <c r="BO34" s="23">
        <f t="shared" si="77"/>
        <v>0</v>
      </c>
      <c r="BP34" s="23">
        <f t="shared" si="77"/>
        <v>247</v>
      </c>
      <c r="BQ34" s="2">
        <f t="shared" si="10"/>
        <v>0</v>
      </c>
      <c r="BR34" s="2">
        <f t="shared" si="11"/>
        <v>0</v>
      </c>
      <c r="BS34" s="2">
        <f t="shared" si="12"/>
        <v>0</v>
      </c>
      <c r="BT34" s="2">
        <f t="shared" si="13"/>
        <v>0</v>
      </c>
    </row>
    <row r="35" s="2" customFormat="1" spans="1:72">
      <c r="A35" s="2">
        <v>24615.23</v>
      </c>
      <c r="B35" s="2">
        <v>-8529</v>
      </c>
      <c r="C35" s="2">
        <v>16795.9</v>
      </c>
      <c r="D35" s="2">
        <v>15699.42</v>
      </c>
      <c r="E35" s="2">
        <v>0</v>
      </c>
      <c r="F35" s="7">
        <v>-5000</v>
      </c>
      <c r="G35" s="2">
        <v>281.34</v>
      </c>
      <c r="H35" s="2">
        <v>277.9</v>
      </c>
      <c r="I35" s="2">
        <v>306.37</v>
      </c>
      <c r="J35" s="2">
        <v>307.5</v>
      </c>
      <c r="K35" s="2">
        <v>370.18</v>
      </c>
      <c r="L35" s="2">
        <v>370.88</v>
      </c>
      <c r="M35" s="2">
        <v>670.94</v>
      </c>
      <c r="N35" s="2">
        <v>0</v>
      </c>
      <c r="O35" s="2">
        <v>209.1</v>
      </c>
      <c r="P35" s="2">
        <v>271.7</v>
      </c>
      <c r="Q35" s="2">
        <v>172.9</v>
      </c>
      <c r="R35" s="2">
        <v>171.63</v>
      </c>
      <c r="S35" s="2">
        <v>24445.11</v>
      </c>
      <c r="T35" s="2">
        <v>8689.398</v>
      </c>
      <c r="U35" s="2">
        <v>4053.583</v>
      </c>
      <c r="V35" s="2">
        <v>12661.267</v>
      </c>
      <c r="W35" s="2">
        <v>16714.85</v>
      </c>
      <c r="X35" s="2">
        <v>71.79</v>
      </c>
      <c r="Y35" s="2">
        <v>49.968</v>
      </c>
      <c r="Z35" s="2">
        <v>17053.492</v>
      </c>
      <c r="AA35" s="2">
        <v>1586.084</v>
      </c>
      <c r="AB35" s="2">
        <v>1061</v>
      </c>
      <c r="AC35" s="2" t="s">
        <v>60</v>
      </c>
      <c r="AD35" s="7">
        <v>-2955.4568</v>
      </c>
      <c r="AE35" s="2">
        <v>0</v>
      </c>
      <c r="AF35" s="2">
        <v>0</v>
      </c>
      <c r="AG35" s="2">
        <v>0</v>
      </c>
      <c r="AH35" s="2">
        <v>238</v>
      </c>
      <c r="AI35" s="2">
        <v>0</v>
      </c>
      <c r="AJ35" s="2">
        <v>238</v>
      </c>
      <c r="AK35" s="2">
        <v>8560</v>
      </c>
      <c r="AL35" s="2">
        <v>25429.6</v>
      </c>
      <c r="AM35" s="2">
        <v>33989.6</v>
      </c>
      <c r="AN35" s="2">
        <v>14807.7</v>
      </c>
      <c r="AO35" s="2">
        <v>3668.64</v>
      </c>
      <c r="AP35" s="2">
        <v>11139.06</v>
      </c>
      <c r="AQ35" s="2">
        <v>0</v>
      </c>
      <c r="AR35" s="2">
        <v>238</v>
      </c>
      <c r="AU35" s="2">
        <v>288.75</v>
      </c>
      <c r="AV35" s="15">
        <v>230.9</v>
      </c>
      <c r="AW35" s="7">
        <v>238</v>
      </c>
      <c r="AX35" s="7">
        <v>0</v>
      </c>
      <c r="AY35" s="7">
        <v>271</v>
      </c>
      <c r="AZ35" s="19">
        <v>270.48</v>
      </c>
      <c r="BA35" s="7">
        <v>238</v>
      </c>
      <c r="BB35" s="7">
        <v>0</v>
      </c>
      <c r="BE35" s="23">
        <f t="shared" si="0"/>
        <v>238</v>
      </c>
      <c r="BF35" s="23">
        <f t="shared" ref="BF35:BH35" si="78">AH35</f>
        <v>238</v>
      </c>
      <c r="BG35" s="23">
        <f t="shared" si="78"/>
        <v>0</v>
      </c>
      <c r="BH35" s="23">
        <f t="shared" si="78"/>
        <v>238</v>
      </c>
      <c r="BI35" s="2">
        <f t="shared" si="5"/>
        <v>0</v>
      </c>
      <c r="BJ35" s="2">
        <f t="shared" si="6"/>
        <v>0</v>
      </c>
      <c r="BK35" s="2">
        <f t="shared" si="7"/>
        <v>0</v>
      </c>
      <c r="BL35" s="2">
        <f t="shared" si="8"/>
        <v>0</v>
      </c>
      <c r="BM35" s="23">
        <f t="shared" si="2"/>
        <v>0</v>
      </c>
      <c r="BN35" s="23">
        <f t="shared" ref="BN35:BP35" si="79">AE35</f>
        <v>0</v>
      </c>
      <c r="BO35" s="23">
        <f t="shared" si="79"/>
        <v>0</v>
      </c>
      <c r="BP35" s="23">
        <f t="shared" si="79"/>
        <v>0</v>
      </c>
      <c r="BQ35" s="2">
        <f t="shared" si="10"/>
        <v>1</v>
      </c>
      <c r="BR35" s="2">
        <f t="shared" si="11"/>
        <v>0</v>
      </c>
      <c r="BS35" s="2">
        <f t="shared" si="12"/>
        <v>1</v>
      </c>
      <c r="BT35" s="2">
        <f t="shared" si="13"/>
        <v>0</v>
      </c>
    </row>
    <row r="36" s="2" customFormat="1" spans="1:72">
      <c r="A36" s="2">
        <v>24209.54</v>
      </c>
      <c r="B36" s="2">
        <v>-8805</v>
      </c>
      <c r="C36" s="2">
        <v>15364.63</v>
      </c>
      <c r="D36" s="2">
        <v>16012.64</v>
      </c>
      <c r="E36" s="2">
        <v>67</v>
      </c>
      <c r="F36" s="7">
        <v>-4999</v>
      </c>
      <c r="G36" s="2">
        <v>191.61</v>
      </c>
      <c r="H36" s="2">
        <v>189.89</v>
      </c>
      <c r="I36" s="2">
        <v>233.81</v>
      </c>
      <c r="J36" s="2">
        <v>243.8</v>
      </c>
      <c r="K36" s="2">
        <v>298.31</v>
      </c>
      <c r="L36" s="2">
        <v>297.84</v>
      </c>
      <c r="M36" s="2">
        <v>545.55</v>
      </c>
      <c r="N36" s="2">
        <v>0</v>
      </c>
      <c r="O36" s="2">
        <v>215</v>
      </c>
      <c r="P36" s="2">
        <v>268.2</v>
      </c>
      <c r="Q36" s="2">
        <v>129.45</v>
      </c>
      <c r="R36" s="2">
        <v>119.94</v>
      </c>
      <c r="S36" s="2">
        <v>23913.887</v>
      </c>
      <c r="T36" s="2">
        <v>8834.018</v>
      </c>
      <c r="U36" s="2">
        <v>4303.636</v>
      </c>
      <c r="V36" s="2">
        <v>14325.908</v>
      </c>
      <c r="W36" s="2">
        <v>18629.544</v>
      </c>
      <c r="X36" s="2">
        <v>-242.12</v>
      </c>
      <c r="Y36" s="2">
        <v>50.035</v>
      </c>
      <c r="Z36" s="2">
        <v>18770.676</v>
      </c>
      <c r="AA36" s="2">
        <v>999.811</v>
      </c>
      <c r="AB36" s="2">
        <v>938.16</v>
      </c>
      <c r="AC36" s="2" t="s">
        <v>60</v>
      </c>
      <c r="AD36" s="7">
        <v>-3315.4517</v>
      </c>
      <c r="AE36" s="2">
        <v>67</v>
      </c>
      <c r="AF36" s="2">
        <v>0</v>
      </c>
      <c r="AG36" s="2">
        <v>67</v>
      </c>
      <c r="AH36" s="2">
        <v>218</v>
      </c>
      <c r="AI36" s="2">
        <v>0</v>
      </c>
      <c r="AJ36" s="2">
        <v>218</v>
      </c>
      <c r="AK36" s="2">
        <v>8824</v>
      </c>
      <c r="AL36" s="2">
        <v>24842.8</v>
      </c>
      <c r="AM36" s="2">
        <v>33666.8</v>
      </c>
      <c r="AN36" s="2">
        <v>16376.83</v>
      </c>
      <c r="AO36" s="2">
        <v>3680.38</v>
      </c>
      <c r="AP36" s="2">
        <v>12696.45</v>
      </c>
      <c r="AQ36" s="2">
        <v>67</v>
      </c>
      <c r="AR36" s="2">
        <v>218</v>
      </c>
      <c r="AU36" s="2">
        <v>247.5</v>
      </c>
      <c r="AV36" s="15">
        <v>235.5</v>
      </c>
      <c r="AW36" s="7">
        <v>218</v>
      </c>
      <c r="AX36" s="7">
        <v>67</v>
      </c>
      <c r="AY36" s="7">
        <v>271</v>
      </c>
      <c r="AZ36" s="19">
        <v>270</v>
      </c>
      <c r="BA36" s="7">
        <v>218</v>
      </c>
      <c r="BB36" s="7">
        <v>67</v>
      </c>
      <c r="BE36" s="23">
        <f t="shared" si="0"/>
        <v>218</v>
      </c>
      <c r="BF36" s="23">
        <f t="shared" ref="BF36:BH36" si="80">AH36</f>
        <v>218</v>
      </c>
      <c r="BG36" s="23">
        <f t="shared" si="80"/>
        <v>0</v>
      </c>
      <c r="BH36" s="23">
        <f t="shared" si="80"/>
        <v>218</v>
      </c>
      <c r="BI36" s="2">
        <f t="shared" si="5"/>
        <v>0</v>
      </c>
      <c r="BJ36" s="2">
        <f t="shared" si="6"/>
        <v>0</v>
      </c>
      <c r="BK36" s="2">
        <f t="shared" si="7"/>
        <v>0</v>
      </c>
      <c r="BL36" s="2">
        <f t="shared" si="8"/>
        <v>0</v>
      </c>
      <c r="BM36" s="23">
        <f t="shared" si="2"/>
        <v>67</v>
      </c>
      <c r="BN36" s="23">
        <f t="shared" ref="BN36:BP36" si="81">AE36</f>
        <v>67</v>
      </c>
      <c r="BO36" s="23">
        <f t="shared" si="81"/>
        <v>0</v>
      </c>
      <c r="BP36" s="23">
        <f t="shared" si="81"/>
        <v>67</v>
      </c>
      <c r="BQ36" s="2">
        <f t="shared" si="10"/>
        <v>1</v>
      </c>
      <c r="BR36" s="2">
        <f t="shared" si="11"/>
        <v>0</v>
      </c>
      <c r="BS36" s="2">
        <f t="shared" si="12"/>
        <v>1</v>
      </c>
      <c r="BT36" s="2">
        <f t="shared" si="13"/>
        <v>0</v>
      </c>
    </row>
    <row r="37" s="2" customFormat="1" spans="1:72">
      <c r="A37" s="8">
        <v>23650.19</v>
      </c>
      <c r="B37" s="8">
        <v>-9033</v>
      </c>
      <c r="C37" s="8">
        <v>15140.03</v>
      </c>
      <c r="D37" s="8">
        <v>16219.49</v>
      </c>
      <c r="E37" s="8">
        <v>0</v>
      </c>
      <c r="F37" s="9">
        <v>-4998</v>
      </c>
      <c r="G37" s="8">
        <v>190.77</v>
      </c>
      <c r="H37" s="8">
        <v>189.89</v>
      </c>
      <c r="I37" s="8">
        <v>198.81</v>
      </c>
      <c r="J37" s="8">
        <v>208.81</v>
      </c>
      <c r="K37" s="8">
        <v>267.84</v>
      </c>
      <c r="L37" s="8">
        <v>263.65</v>
      </c>
      <c r="M37" s="8">
        <v>498.68</v>
      </c>
      <c r="N37" s="8">
        <v>0</v>
      </c>
      <c r="O37" s="8">
        <v>216.4</v>
      </c>
      <c r="P37" s="8">
        <v>271.3</v>
      </c>
      <c r="Q37" s="8">
        <v>104.98</v>
      </c>
      <c r="R37" s="8">
        <v>110.53</v>
      </c>
      <c r="S37" s="8">
        <v>23610.871</v>
      </c>
      <c r="T37" s="8">
        <v>8756.265</v>
      </c>
      <c r="U37" s="8">
        <v>4208.944</v>
      </c>
      <c r="V37" s="8">
        <v>15005.591</v>
      </c>
      <c r="W37" s="8">
        <v>19214.535</v>
      </c>
      <c r="X37" s="8">
        <v>-583.01</v>
      </c>
      <c r="Y37" s="8">
        <v>50.036</v>
      </c>
      <c r="Z37" s="8">
        <v>19109.586</v>
      </c>
      <c r="AA37" s="8">
        <v>935.852</v>
      </c>
      <c r="AB37" s="8">
        <v>934.52</v>
      </c>
      <c r="AC37" s="8" t="s">
        <v>60</v>
      </c>
      <c r="AD37" s="9">
        <v>-3457.208</v>
      </c>
      <c r="AE37" s="8">
        <v>0</v>
      </c>
      <c r="AF37" s="8">
        <v>0</v>
      </c>
      <c r="AG37" s="8">
        <v>0</v>
      </c>
      <c r="AH37" s="8">
        <v>200</v>
      </c>
      <c r="AI37" s="8">
        <v>0</v>
      </c>
      <c r="AJ37" s="8">
        <v>200</v>
      </c>
      <c r="AK37" s="8">
        <v>9087</v>
      </c>
      <c r="AL37" s="8">
        <v>24586.9</v>
      </c>
      <c r="AM37" s="8">
        <v>33673.9</v>
      </c>
      <c r="AN37" s="8">
        <v>17834.6</v>
      </c>
      <c r="AO37" s="8">
        <v>3660.95</v>
      </c>
      <c r="AP37" s="8">
        <v>14173.65</v>
      </c>
      <c r="AQ37" s="8">
        <v>0</v>
      </c>
      <c r="AR37" s="8">
        <v>200</v>
      </c>
      <c r="AS37" s="8"/>
      <c r="AT37" s="8"/>
      <c r="AU37" s="8">
        <v>206.25</v>
      </c>
      <c r="AV37" s="16">
        <v>241.4</v>
      </c>
      <c r="AW37" s="9">
        <v>200</v>
      </c>
      <c r="AX37" s="9">
        <v>0</v>
      </c>
      <c r="AY37" s="9">
        <v>271</v>
      </c>
      <c r="AZ37" s="20">
        <v>270</v>
      </c>
      <c r="BA37" s="9">
        <v>200</v>
      </c>
      <c r="BB37" s="9">
        <v>0</v>
      </c>
      <c r="BC37" s="8"/>
      <c r="BD37" s="8"/>
      <c r="BE37" s="24">
        <f t="shared" si="0"/>
        <v>200</v>
      </c>
      <c r="BF37" s="24">
        <f t="shared" ref="BF37:BH37" si="82">AH37</f>
        <v>200</v>
      </c>
      <c r="BG37" s="24">
        <f t="shared" si="82"/>
        <v>0</v>
      </c>
      <c r="BH37" s="24">
        <f t="shared" si="82"/>
        <v>200</v>
      </c>
      <c r="BI37" s="2">
        <f t="shared" si="5"/>
        <v>0</v>
      </c>
      <c r="BJ37" s="2">
        <f t="shared" si="6"/>
        <v>0</v>
      </c>
      <c r="BK37" s="2">
        <f t="shared" si="7"/>
        <v>0</v>
      </c>
      <c r="BL37" s="2">
        <f t="shared" si="8"/>
        <v>0</v>
      </c>
      <c r="BM37" s="23">
        <f t="shared" si="2"/>
        <v>0</v>
      </c>
      <c r="BN37" s="23">
        <f t="shared" ref="BN37:BP37" si="83">AE37</f>
        <v>0</v>
      </c>
      <c r="BO37" s="23">
        <f t="shared" si="83"/>
        <v>0</v>
      </c>
      <c r="BP37" s="23">
        <f t="shared" si="83"/>
        <v>0</v>
      </c>
      <c r="BQ37" s="2">
        <f t="shared" si="10"/>
        <v>1</v>
      </c>
      <c r="BR37" s="2">
        <f t="shared" si="11"/>
        <v>0</v>
      </c>
      <c r="BS37" s="2">
        <f t="shared" si="12"/>
        <v>1</v>
      </c>
      <c r="BT37" s="2">
        <f t="shared" si="13"/>
        <v>0</v>
      </c>
    </row>
    <row r="38" s="2" customFormat="1" spans="1:72">
      <c r="A38" s="8">
        <v>23902.1</v>
      </c>
      <c r="B38" s="8">
        <v>-8678</v>
      </c>
      <c r="C38" s="8">
        <v>14994.17</v>
      </c>
      <c r="D38" s="8">
        <v>16584.82</v>
      </c>
      <c r="E38" s="8">
        <v>0</v>
      </c>
      <c r="F38" s="9">
        <v>-5000</v>
      </c>
      <c r="G38" s="8">
        <v>191.61</v>
      </c>
      <c r="H38" s="8">
        <v>190.77</v>
      </c>
      <c r="I38" s="8">
        <v>198</v>
      </c>
      <c r="J38" s="8">
        <v>201.52</v>
      </c>
      <c r="K38" s="8">
        <v>270.86</v>
      </c>
      <c r="L38" s="8">
        <v>271.56</v>
      </c>
      <c r="M38" s="8">
        <v>500.32</v>
      </c>
      <c r="N38" s="8">
        <v>0</v>
      </c>
      <c r="O38" s="8">
        <v>189.3</v>
      </c>
      <c r="P38" s="8">
        <v>271.3</v>
      </c>
      <c r="Q38" s="8">
        <v>105.19</v>
      </c>
      <c r="R38" s="8">
        <v>105.14</v>
      </c>
      <c r="S38" s="8">
        <v>23906.42</v>
      </c>
      <c r="T38" s="8">
        <v>8605.164</v>
      </c>
      <c r="U38" s="8">
        <v>4710.613</v>
      </c>
      <c r="V38" s="8">
        <v>15534.137</v>
      </c>
      <c r="W38" s="8">
        <v>20244.751</v>
      </c>
      <c r="X38" s="8">
        <v>-1158.12</v>
      </c>
      <c r="Y38" s="8">
        <v>50.03</v>
      </c>
      <c r="Z38" s="8">
        <v>19205.9</v>
      </c>
      <c r="AA38" s="8">
        <v>668.428</v>
      </c>
      <c r="AB38" s="8">
        <v>935.95</v>
      </c>
      <c r="AC38" s="8" t="s">
        <v>60</v>
      </c>
      <c r="AD38" s="9">
        <v>-3476.2583</v>
      </c>
      <c r="AE38" s="8">
        <v>0</v>
      </c>
      <c r="AF38" s="8">
        <v>0</v>
      </c>
      <c r="AG38" s="8">
        <v>0</v>
      </c>
      <c r="AH38" s="8">
        <v>0</v>
      </c>
      <c r="AI38" s="8">
        <v>0</v>
      </c>
      <c r="AJ38" s="8">
        <v>0</v>
      </c>
      <c r="AK38" s="8">
        <v>9424</v>
      </c>
      <c r="AL38" s="8">
        <v>24421.5</v>
      </c>
      <c r="AM38" s="8">
        <v>33845.5</v>
      </c>
      <c r="AN38" s="8">
        <v>19309.52</v>
      </c>
      <c r="AO38" s="8">
        <v>3748.77</v>
      </c>
      <c r="AP38" s="8">
        <v>15560.75</v>
      </c>
      <c r="AQ38" s="8">
        <v>0</v>
      </c>
      <c r="AR38" s="8">
        <v>0</v>
      </c>
      <c r="AS38" s="8"/>
      <c r="AT38" s="8"/>
      <c r="AU38" s="8">
        <v>165</v>
      </c>
      <c r="AV38" s="16">
        <v>242.8</v>
      </c>
      <c r="AW38" s="9">
        <v>0</v>
      </c>
      <c r="AX38" s="9">
        <v>0</v>
      </c>
      <c r="AY38" s="9">
        <v>270</v>
      </c>
      <c r="AZ38" s="20">
        <v>270</v>
      </c>
      <c r="BA38" s="9">
        <v>0</v>
      </c>
      <c r="BB38" s="9">
        <v>0</v>
      </c>
      <c r="BC38" s="8"/>
      <c r="BD38" s="8"/>
      <c r="BE38" s="24">
        <f t="shared" si="0"/>
        <v>0</v>
      </c>
      <c r="BF38" s="24">
        <f t="shared" ref="BF38:BH38" si="84">AH38</f>
        <v>0</v>
      </c>
      <c r="BG38" s="24">
        <f t="shared" si="84"/>
        <v>0</v>
      </c>
      <c r="BH38" s="24">
        <f t="shared" si="84"/>
        <v>0</v>
      </c>
      <c r="BI38" s="2">
        <f t="shared" si="5"/>
        <v>1</v>
      </c>
      <c r="BJ38" s="2">
        <f t="shared" si="6"/>
        <v>0</v>
      </c>
      <c r="BK38" s="2">
        <f t="shared" si="7"/>
        <v>1</v>
      </c>
      <c r="BL38" s="2">
        <f t="shared" si="8"/>
        <v>0</v>
      </c>
      <c r="BM38" s="23">
        <f t="shared" si="2"/>
        <v>0</v>
      </c>
      <c r="BN38" s="23">
        <f t="shared" ref="BN38:BP38" si="85">AE38</f>
        <v>0</v>
      </c>
      <c r="BO38" s="23">
        <f t="shared" si="85"/>
        <v>0</v>
      </c>
      <c r="BP38" s="23">
        <f t="shared" si="85"/>
        <v>0</v>
      </c>
      <c r="BQ38" s="2">
        <f t="shared" si="10"/>
        <v>1</v>
      </c>
      <c r="BR38" s="2">
        <f t="shared" si="11"/>
        <v>0</v>
      </c>
      <c r="BS38" s="2">
        <f t="shared" si="12"/>
        <v>1</v>
      </c>
      <c r="BT38" s="2">
        <f t="shared" si="13"/>
        <v>0</v>
      </c>
    </row>
    <row r="39" s="2" customFormat="1" spans="1:72">
      <c r="A39" s="8">
        <v>23446.61</v>
      </c>
      <c r="B39" s="8">
        <v>-8971.43</v>
      </c>
      <c r="C39" s="8">
        <v>14859.37</v>
      </c>
      <c r="D39" s="8">
        <v>17132.27</v>
      </c>
      <c r="E39" s="8">
        <v>0</v>
      </c>
      <c r="F39" s="9">
        <v>-4999</v>
      </c>
      <c r="G39" s="8">
        <v>190.77</v>
      </c>
      <c r="H39" s="8">
        <v>189.05</v>
      </c>
      <c r="I39" s="8">
        <v>197.72</v>
      </c>
      <c r="J39" s="8">
        <v>203.68</v>
      </c>
      <c r="K39" s="8">
        <v>270.16</v>
      </c>
      <c r="L39" s="8">
        <v>272.49</v>
      </c>
      <c r="M39" s="8">
        <v>497.03</v>
      </c>
      <c r="N39" s="8">
        <v>0</v>
      </c>
      <c r="O39" s="8">
        <v>114.7</v>
      </c>
      <c r="P39" s="8">
        <v>267.7</v>
      </c>
      <c r="Q39" s="8">
        <v>105.24</v>
      </c>
      <c r="R39" s="8">
        <v>105.4</v>
      </c>
      <c r="S39" s="8">
        <v>23484.355</v>
      </c>
      <c r="T39" s="8">
        <v>8918.257</v>
      </c>
      <c r="U39" s="8">
        <v>4449.678</v>
      </c>
      <c r="V39" s="8">
        <v>15850.999</v>
      </c>
      <c r="W39" s="8">
        <v>20300.677</v>
      </c>
      <c r="X39" s="8">
        <v>-1149.57</v>
      </c>
      <c r="Y39" s="8">
        <v>50.033</v>
      </c>
      <c r="Z39" s="8">
        <v>18899.809</v>
      </c>
      <c r="AA39" s="8">
        <v>945.918</v>
      </c>
      <c r="AB39" s="8">
        <v>923.6</v>
      </c>
      <c r="AC39" s="8" t="s">
        <v>60</v>
      </c>
      <c r="AD39" s="9">
        <v>-3556.2415</v>
      </c>
      <c r="AE39" s="8">
        <v>0</v>
      </c>
      <c r="AF39" s="8">
        <v>0</v>
      </c>
      <c r="AG39" s="8">
        <v>0</v>
      </c>
      <c r="AH39" s="8">
        <v>0</v>
      </c>
      <c r="AI39" s="8">
        <v>0</v>
      </c>
      <c r="AJ39" s="8">
        <v>0</v>
      </c>
      <c r="AK39" s="8">
        <v>9494</v>
      </c>
      <c r="AL39" s="8">
        <v>24095.6</v>
      </c>
      <c r="AM39" s="8">
        <v>33589.6</v>
      </c>
      <c r="AN39" s="8">
        <v>20713.5</v>
      </c>
      <c r="AO39" s="8">
        <v>3856.52</v>
      </c>
      <c r="AP39" s="8">
        <v>16856.98</v>
      </c>
      <c r="AQ39" s="8">
        <v>0</v>
      </c>
      <c r="AR39" s="8">
        <v>0</v>
      </c>
      <c r="AS39" s="8"/>
      <c r="AT39" s="8"/>
      <c r="AU39" s="8">
        <v>123.75</v>
      </c>
      <c r="AV39" s="16">
        <v>215.7</v>
      </c>
      <c r="AW39" s="9">
        <v>0</v>
      </c>
      <c r="AX39" s="9">
        <v>0</v>
      </c>
      <c r="AY39" s="9">
        <v>270</v>
      </c>
      <c r="AZ39" s="20">
        <v>270</v>
      </c>
      <c r="BA39" s="9">
        <v>0</v>
      </c>
      <c r="BB39" s="9">
        <v>0</v>
      </c>
      <c r="BC39" s="8"/>
      <c r="BD39" s="8"/>
      <c r="BE39" s="24">
        <f t="shared" si="0"/>
        <v>0</v>
      </c>
      <c r="BF39" s="24">
        <f t="shared" ref="BF39:BH39" si="86">AH39</f>
        <v>0</v>
      </c>
      <c r="BG39" s="24">
        <f t="shared" si="86"/>
        <v>0</v>
      </c>
      <c r="BH39" s="24">
        <f t="shared" si="86"/>
        <v>0</v>
      </c>
      <c r="BI39" s="2">
        <f t="shared" si="5"/>
        <v>1</v>
      </c>
      <c r="BJ39" s="2">
        <f t="shared" si="6"/>
        <v>0</v>
      </c>
      <c r="BK39" s="2">
        <f t="shared" si="7"/>
        <v>1</v>
      </c>
      <c r="BL39" s="2">
        <f t="shared" si="8"/>
        <v>0</v>
      </c>
      <c r="BM39" s="23">
        <f t="shared" si="2"/>
        <v>0</v>
      </c>
      <c r="BN39" s="23">
        <f t="shared" ref="BN39:BP39" si="87">AE39</f>
        <v>0</v>
      </c>
      <c r="BO39" s="23">
        <f t="shared" si="87"/>
        <v>0</v>
      </c>
      <c r="BP39" s="23">
        <f t="shared" si="87"/>
        <v>0</v>
      </c>
      <c r="BQ39" s="2">
        <f t="shared" si="10"/>
        <v>1</v>
      </c>
      <c r="BR39" s="2">
        <f t="shared" si="11"/>
        <v>0</v>
      </c>
      <c r="BS39" s="2">
        <f t="shared" si="12"/>
        <v>1</v>
      </c>
      <c r="BT39" s="2">
        <f t="shared" si="13"/>
        <v>0</v>
      </c>
    </row>
    <row r="40" s="2" customFormat="1" spans="1:72">
      <c r="A40" s="8">
        <v>23202.56</v>
      </c>
      <c r="B40" s="8">
        <v>-8723</v>
      </c>
      <c r="C40" s="8">
        <v>14644.45</v>
      </c>
      <c r="D40" s="8">
        <v>16853.63</v>
      </c>
      <c r="E40" s="8">
        <v>0</v>
      </c>
      <c r="F40" s="9">
        <v>-4999</v>
      </c>
      <c r="G40" s="8">
        <v>191.61</v>
      </c>
      <c r="H40" s="8">
        <v>189.89</v>
      </c>
      <c r="I40" s="8">
        <v>196.96</v>
      </c>
      <c r="J40" s="8">
        <v>202.85</v>
      </c>
      <c r="K40" s="8">
        <v>270.4</v>
      </c>
      <c r="L40" s="8">
        <v>271.1</v>
      </c>
      <c r="M40" s="8">
        <v>497.45</v>
      </c>
      <c r="N40" s="8">
        <v>0</v>
      </c>
      <c r="O40" s="8">
        <v>0</v>
      </c>
      <c r="P40" s="8">
        <v>272.3</v>
      </c>
      <c r="Q40" s="8">
        <v>105.82</v>
      </c>
      <c r="R40" s="8">
        <v>105.24</v>
      </c>
      <c r="S40" s="8">
        <v>23293.543</v>
      </c>
      <c r="T40" s="8">
        <v>8826.34</v>
      </c>
      <c r="U40" s="8">
        <v>4483.191</v>
      </c>
      <c r="V40" s="8">
        <v>15682.991</v>
      </c>
      <c r="W40" s="8">
        <v>20166.182</v>
      </c>
      <c r="X40" s="8">
        <v>-1139.58</v>
      </c>
      <c r="Y40" s="8">
        <v>49.971</v>
      </c>
      <c r="Z40" s="8">
        <v>18394.309</v>
      </c>
      <c r="AA40" s="8">
        <v>881.381</v>
      </c>
      <c r="AB40" s="8">
        <v>921.93</v>
      </c>
      <c r="AC40" s="8" t="s">
        <v>60</v>
      </c>
      <c r="AD40" s="9">
        <v>-3662.839</v>
      </c>
      <c r="AE40" s="8">
        <v>0</v>
      </c>
      <c r="AF40" s="8">
        <v>0</v>
      </c>
      <c r="AG40" s="8">
        <v>0</v>
      </c>
      <c r="AH40" s="8">
        <v>0</v>
      </c>
      <c r="AI40" s="8">
        <v>0</v>
      </c>
      <c r="AJ40" s="8">
        <v>0</v>
      </c>
      <c r="AK40" s="8">
        <v>9565</v>
      </c>
      <c r="AL40" s="8">
        <v>23799.3</v>
      </c>
      <c r="AM40" s="8">
        <v>33364.3</v>
      </c>
      <c r="AN40" s="8">
        <v>21976.66</v>
      </c>
      <c r="AO40" s="8">
        <v>3972.83</v>
      </c>
      <c r="AP40" s="8">
        <v>18003.83</v>
      </c>
      <c r="AQ40" s="8">
        <v>0</v>
      </c>
      <c r="AR40" s="8">
        <v>0</v>
      </c>
      <c r="AS40" s="8"/>
      <c r="AT40" s="8"/>
      <c r="AU40" s="8">
        <v>82.5</v>
      </c>
      <c r="AV40" s="16">
        <v>0</v>
      </c>
      <c r="AW40" s="9">
        <v>0</v>
      </c>
      <c r="AX40" s="9">
        <v>0</v>
      </c>
      <c r="AY40" s="9">
        <v>270</v>
      </c>
      <c r="AZ40" s="20">
        <v>270</v>
      </c>
      <c r="BA40" s="9">
        <v>0</v>
      </c>
      <c r="BB40" s="9">
        <v>0</v>
      </c>
      <c r="BC40" s="8"/>
      <c r="BD40" s="8"/>
      <c r="BE40" s="24">
        <f t="shared" si="0"/>
        <v>0</v>
      </c>
      <c r="BF40" s="24">
        <f t="shared" ref="BF40:BH40" si="88">AH40</f>
        <v>0</v>
      </c>
      <c r="BG40" s="24">
        <f t="shared" si="88"/>
        <v>0</v>
      </c>
      <c r="BH40" s="24">
        <f t="shared" si="88"/>
        <v>0</v>
      </c>
      <c r="BI40" s="2">
        <f t="shared" si="5"/>
        <v>1</v>
      </c>
      <c r="BJ40" s="2">
        <f t="shared" si="6"/>
        <v>0</v>
      </c>
      <c r="BK40" s="2">
        <f t="shared" si="7"/>
        <v>1</v>
      </c>
      <c r="BL40" s="2">
        <f t="shared" si="8"/>
        <v>0</v>
      </c>
      <c r="BM40" s="23">
        <f t="shared" si="2"/>
        <v>0</v>
      </c>
      <c r="BN40" s="23">
        <f t="shared" ref="BN40:BP40" si="89">AE40</f>
        <v>0</v>
      </c>
      <c r="BO40" s="23">
        <f t="shared" si="89"/>
        <v>0</v>
      </c>
      <c r="BP40" s="23">
        <f t="shared" si="89"/>
        <v>0</v>
      </c>
      <c r="BQ40" s="2">
        <f t="shared" si="10"/>
        <v>1</v>
      </c>
      <c r="BR40" s="2">
        <f t="shared" si="11"/>
        <v>0</v>
      </c>
      <c r="BS40" s="2">
        <f t="shared" si="12"/>
        <v>1</v>
      </c>
      <c r="BT40" s="2">
        <f t="shared" si="13"/>
        <v>0</v>
      </c>
    </row>
    <row r="41" s="2" customFormat="1" spans="1:72">
      <c r="A41" s="8">
        <v>22863.86</v>
      </c>
      <c r="B41" s="8">
        <v>-8745</v>
      </c>
      <c r="C41" s="8">
        <v>14639.36</v>
      </c>
      <c r="D41" s="8">
        <v>16528.21</v>
      </c>
      <c r="E41" s="8">
        <v>0</v>
      </c>
      <c r="F41" s="9">
        <v>-4998</v>
      </c>
      <c r="G41" s="8">
        <v>191.61</v>
      </c>
      <c r="H41" s="8">
        <v>190.77</v>
      </c>
      <c r="I41" s="8">
        <v>197.33</v>
      </c>
      <c r="J41" s="8">
        <v>200.84</v>
      </c>
      <c r="K41" s="8">
        <v>270.86</v>
      </c>
      <c r="L41" s="8">
        <v>271.1</v>
      </c>
      <c r="M41" s="8">
        <v>504.85</v>
      </c>
      <c r="N41" s="8">
        <v>0</v>
      </c>
      <c r="O41" s="8">
        <v>0</v>
      </c>
      <c r="P41" s="8">
        <v>269.9</v>
      </c>
      <c r="Q41" s="8">
        <v>105.66</v>
      </c>
      <c r="R41" s="8">
        <v>104.71</v>
      </c>
      <c r="S41" s="8">
        <v>23172.2</v>
      </c>
      <c r="T41" s="8">
        <v>8724.693</v>
      </c>
      <c r="U41" s="8">
        <v>4408.393</v>
      </c>
      <c r="V41" s="8">
        <v>15852.161</v>
      </c>
      <c r="W41" s="8">
        <v>20260.554</v>
      </c>
      <c r="X41" s="8">
        <v>-1137.77</v>
      </c>
      <c r="Y41" s="8">
        <v>49.969</v>
      </c>
      <c r="Z41" s="8">
        <v>18494.39</v>
      </c>
      <c r="AA41" s="8">
        <v>788.051</v>
      </c>
      <c r="AB41" s="8">
        <v>920.42</v>
      </c>
      <c r="AC41" s="8" t="s">
        <v>60</v>
      </c>
      <c r="AD41" s="9">
        <v>-3659.1973</v>
      </c>
      <c r="AE41" s="8">
        <v>0</v>
      </c>
      <c r="AF41" s="8">
        <v>0</v>
      </c>
      <c r="AG41" s="8">
        <v>0</v>
      </c>
      <c r="AH41" s="8">
        <v>0</v>
      </c>
      <c r="AI41" s="8">
        <v>0</v>
      </c>
      <c r="AJ41" s="8">
        <v>0</v>
      </c>
      <c r="AK41" s="8">
        <v>9635</v>
      </c>
      <c r="AL41" s="8">
        <v>23414.1</v>
      </c>
      <c r="AM41" s="8">
        <v>33049.1</v>
      </c>
      <c r="AN41" s="8">
        <v>23087.86</v>
      </c>
      <c r="AO41" s="8">
        <v>4068.01</v>
      </c>
      <c r="AP41" s="8">
        <v>19019.85</v>
      </c>
      <c r="AQ41" s="8">
        <v>0</v>
      </c>
      <c r="AR41" s="8">
        <v>0</v>
      </c>
      <c r="AS41" s="8"/>
      <c r="AT41" s="8"/>
      <c r="AU41" s="8">
        <v>41.25</v>
      </c>
      <c r="AV41" s="16">
        <v>0</v>
      </c>
      <c r="AW41" s="9">
        <v>0</v>
      </c>
      <c r="AX41" s="9">
        <v>0</v>
      </c>
      <c r="AY41" s="9">
        <v>270</v>
      </c>
      <c r="AZ41" s="20">
        <v>270</v>
      </c>
      <c r="BA41" s="9">
        <v>0</v>
      </c>
      <c r="BB41" s="9">
        <v>0</v>
      </c>
      <c r="BC41" s="8"/>
      <c r="BD41" s="8"/>
      <c r="BE41" s="24">
        <f t="shared" si="0"/>
        <v>0</v>
      </c>
      <c r="BF41" s="24">
        <f t="shared" ref="BF41:BH41" si="90">AH41</f>
        <v>0</v>
      </c>
      <c r="BG41" s="24">
        <f t="shared" si="90"/>
        <v>0</v>
      </c>
      <c r="BH41" s="24">
        <f t="shared" si="90"/>
        <v>0</v>
      </c>
      <c r="BI41" s="2">
        <f t="shared" si="5"/>
        <v>1</v>
      </c>
      <c r="BJ41" s="2">
        <f t="shared" si="6"/>
        <v>0</v>
      </c>
      <c r="BK41" s="2">
        <f t="shared" si="7"/>
        <v>1</v>
      </c>
      <c r="BL41" s="2">
        <f t="shared" si="8"/>
        <v>0</v>
      </c>
      <c r="BM41" s="23">
        <f t="shared" si="2"/>
        <v>0</v>
      </c>
      <c r="BN41" s="23">
        <f t="shared" ref="BN41:BP41" si="91">AE41</f>
        <v>0</v>
      </c>
      <c r="BO41" s="23">
        <f t="shared" si="91"/>
        <v>0</v>
      </c>
      <c r="BP41" s="23">
        <f t="shared" si="91"/>
        <v>0</v>
      </c>
      <c r="BQ41" s="2">
        <f t="shared" si="10"/>
        <v>1</v>
      </c>
      <c r="BR41" s="2">
        <f t="shared" si="11"/>
        <v>0</v>
      </c>
      <c r="BS41" s="2">
        <f t="shared" si="12"/>
        <v>1</v>
      </c>
      <c r="BT41" s="2">
        <f t="shared" si="13"/>
        <v>0</v>
      </c>
    </row>
    <row r="42" s="2" customFormat="1" spans="1:72">
      <c r="A42" s="8">
        <v>22884.09</v>
      </c>
      <c r="B42" s="8">
        <v>-8769</v>
      </c>
      <c r="C42" s="8">
        <v>14195.02</v>
      </c>
      <c r="D42" s="8">
        <v>17016.81</v>
      </c>
      <c r="E42" s="8">
        <v>0</v>
      </c>
      <c r="F42" s="9">
        <v>-5000</v>
      </c>
      <c r="G42" s="8">
        <v>190.77</v>
      </c>
      <c r="H42" s="8">
        <v>189.89</v>
      </c>
      <c r="I42" s="8">
        <v>196.9</v>
      </c>
      <c r="J42" s="8">
        <v>198.46</v>
      </c>
      <c r="K42" s="8">
        <v>270.16</v>
      </c>
      <c r="L42" s="8">
        <v>271.1</v>
      </c>
      <c r="M42" s="8">
        <v>499.91</v>
      </c>
      <c r="N42" s="8">
        <v>0</v>
      </c>
      <c r="O42" s="8">
        <v>0</v>
      </c>
      <c r="P42" s="8">
        <v>265.5</v>
      </c>
      <c r="Q42" s="8">
        <v>104.77</v>
      </c>
      <c r="R42" s="8">
        <v>105.19</v>
      </c>
      <c r="S42" s="8">
        <v>23137.3</v>
      </c>
      <c r="T42" s="8">
        <v>8584.707</v>
      </c>
      <c r="U42" s="8">
        <v>4363.802</v>
      </c>
      <c r="V42" s="8">
        <v>15979.718</v>
      </c>
      <c r="W42" s="8">
        <v>20343.52</v>
      </c>
      <c r="X42" s="8">
        <v>-1142.38</v>
      </c>
      <c r="Y42" s="8">
        <v>50.033</v>
      </c>
      <c r="Z42" s="8">
        <v>18679.71</v>
      </c>
      <c r="AA42" s="8">
        <v>988.566</v>
      </c>
      <c r="AB42" s="8">
        <v>923.06</v>
      </c>
      <c r="AC42" s="8" t="s">
        <v>60</v>
      </c>
      <c r="AD42" s="9">
        <v>-3671.6638</v>
      </c>
      <c r="AE42" s="8">
        <v>0</v>
      </c>
      <c r="AF42" s="8">
        <v>0</v>
      </c>
      <c r="AG42" s="8">
        <v>0</v>
      </c>
      <c r="AH42" s="8">
        <v>0</v>
      </c>
      <c r="AI42" s="8">
        <v>0</v>
      </c>
      <c r="AJ42" s="8">
        <v>0</v>
      </c>
      <c r="AK42" s="8">
        <v>9707</v>
      </c>
      <c r="AL42" s="8">
        <v>23177</v>
      </c>
      <c r="AM42" s="8">
        <v>32884</v>
      </c>
      <c r="AN42" s="8">
        <v>24129.35</v>
      </c>
      <c r="AO42" s="8">
        <v>4238</v>
      </c>
      <c r="AP42" s="8">
        <v>19891.35</v>
      </c>
      <c r="AQ42" s="8">
        <v>0</v>
      </c>
      <c r="AR42" s="8">
        <v>0</v>
      </c>
      <c r="AS42" s="8"/>
      <c r="AT42" s="8"/>
      <c r="AU42" s="8">
        <v>0</v>
      </c>
      <c r="AV42" s="16">
        <v>0</v>
      </c>
      <c r="AW42" s="9">
        <v>0</v>
      </c>
      <c r="AX42" s="9">
        <v>0</v>
      </c>
      <c r="AY42" s="9">
        <v>270</v>
      </c>
      <c r="AZ42" s="20">
        <v>270</v>
      </c>
      <c r="BA42" s="9">
        <v>0</v>
      </c>
      <c r="BB42" s="9">
        <v>0</v>
      </c>
      <c r="BC42" s="8"/>
      <c r="BD42" s="8"/>
      <c r="BE42" s="24">
        <f t="shared" si="0"/>
        <v>0</v>
      </c>
      <c r="BF42" s="24">
        <f t="shared" ref="BF42:BH42" si="92">AH42</f>
        <v>0</v>
      </c>
      <c r="BG42" s="24">
        <f t="shared" si="92"/>
        <v>0</v>
      </c>
      <c r="BH42" s="24">
        <f t="shared" si="92"/>
        <v>0</v>
      </c>
      <c r="BI42" s="2">
        <f t="shared" si="5"/>
        <v>1</v>
      </c>
      <c r="BJ42" s="2">
        <f t="shared" si="6"/>
        <v>0</v>
      </c>
      <c r="BK42" s="2">
        <f t="shared" si="7"/>
        <v>1</v>
      </c>
      <c r="BL42" s="2">
        <f t="shared" si="8"/>
        <v>0</v>
      </c>
      <c r="BM42" s="23">
        <f t="shared" si="2"/>
        <v>0</v>
      </c>
      <c r="BN42" s="23">
        <f t="shared" ref="BN42:BP42" si="93">AE42</f>
        <v>0</v>
      </c>
      <c r="BO42" s="23">
        <f t="shared" si="93"/>
        <v>0</v>
      </c>
      <c r="BP42" s="23">
        <f t="shared" si="93"/>
        <v>0</v>
      </c>
      <c r="BQ42" s="2">
        <f t="shared" si="10"/>
        <v>1</v>
      </c>
      <c r="BR42" s="2">
        <f t="shared" si="11"/>
        <v>0</v>
      </c>
      <c r="BS42" s="2">
        <f t="shared" si="12"/>
        <v>1</v>
      </c>
      <c r="BT42" s="2">
        <f t="shared" si="13"/>
        <v>0</v>
      </c>
    </row>
    <row r="43" s="2" customFormat="1" spans="1:72">
      <c r="A43" s="8">
        <v>22641.49</v>
      </c>
      <c r="B43" s="8">
        <v>-8649</v>
      </c>
      <c r="C43" s="8">
        <v>14188.47</v>
      </c>
      <c r="D43" s="8">
        <v>16668.83</v>
      </c>
      <c r="E43" s="8">
        <v>0</v>
      </c>
      <c r="F43" s="9">
        <v>-4997</v>
      </c>
      <c r="G43" s="8">
        <v>190.77</v>
      </c>
      <c r="H43" s="8">
        <v>199.3</v>
      </c>
      <c r="I43" s="8">
        <v>196.06</v>
      </c>
      <c r="J43" s="8">
        <v>199.62</v>
      </c>
      <c r="K43" s="8">
        <v>271.1</v>
      </c>
      <c r="L43" s="8">
        <v>271.1</v>
      </c>
      <c r="M43" s="8">
        <v>499.5</v>
      </c>
      <c r="N43" s="8">
        <v>0</v>
      </c>
      <c r="O43" s="8">
        <v>0</v>
      </c>
      <c r="P43" s="8">
        <v>269</v>
      </c>
      <c r="Q43" s="8">
        <v>105.03</v>
      </c>
      <c r="R43" s="8">
        <v>104.87</v>
      </c>
      <c r="S43" s="8">
        <v>23057.172</v>
      </c>
      <c r="T43" s="8">
        <v>8691.722</v>
      </c>
      <c r="U43" s="8">
        <v>4336.259</v>
      </c>
      <c r="V43" s="8">
        <v>16240.79</v>
      </c>
      <c r="W43" s="8">
        <v>20577.05</v>
      </c>
      <c r="X43" s="8">
        <v>-1134.38</v>
      </c>
      <c r="Y43" s="8">
        <v>50.011</v>
      </c>
      <c r="Z43" s="8">
        <v>18959.209</v>
      </c>
      <c r="AA43" s="8">
        <v>718.164</v>
      </c>
      <c r="AB43" s="8">
        <v>914.37</v>
      </c>
      <c r="AC43" s="8" t="s">
        <v>60</v>
      </c>
      <c r="AD43" s="9">
        <v>-3658.6367</v>
      </c>
      <c r="AE43" s="8">
        <v>0</v>
      </c>
      <c r="AF43" s="8">
        <v>0</v>
      </c>
      <c r="AG43" s="8">
        <v>0</v>
      </c>
      <c r="AH43" s="8">
        <v>0</v>
      </c>
      <c r="AI43" s="8">
        <v>0</v>
      </c>
      <c r="AJ43" s="8">
        <v>0</v>
      </c>
      <c r="AK43" s="8">
        <v>9473</v>
      </c>
      <c r="AL43" s="8">
        <v>23206.7</v>
      </c>
      <c r="AM43" s="8">
        <v>32679.7</v>
      </c>
      <c r="AN43" s="8">
        <v>25064.03</v>
      </c>
      <c r="AO43" s="8">
        <v>4429.24</v>
      </c>
      <c r="AP43" s="8">
        <v>20634.79</v>
      </c>
      <c r="AQ43" s="8">
        <v>0</v>
      </c>
      <c r="AR43" s="8">
        <v>0</v>
      </c>
      <c r="AS43" s="8"/>
      <c r="AT43" s="8"/>
      <c r="AU43" s="8">
        <v>0</v>
      </c>
      <c r="AV43" s="16">
        <v>0</v>
      </c>
      <c r="AW43" s="9">
        <v>0</v>
      </c>
      <c r="AX43" s="9">
        <v>0</v>
      </c>
      <c r="AY43" s="9">
        <v>270</v>
      </c>
      <c r="AZ43" s="20">
        <v>270</v>
      </c>
      <c r="BA43" s="9">
        <v>0</v>
      </c>
      <c r="BB43" s="9">
        <v>0</v>
      </c>
      <c r="BC43" s="8"/>
      <c r="BD43" s="8"/>
      <c r="BE43" s="24">
        <f t="shared" si="0"/>
        <v>0</v>
      </c>
      <c r="BF43" s="24">
        <f t="shared" ref="BF43:BH43" si="94">AH43</f>
        <v>0</v>
      </c>
      <c r="BG43" s="24">
        <f t="shared" si="94"/>
        <v>0</v>
      </c>
      <c r="BH43" s="24">
        <f t="shared" si="94"/>
        <v>0</v>
      </c>
      <c r="BI43" s="2">
        <f t="shared" si="5"/>
        <v>1</v>
      </c>
      <c r="BJ43" s="2">
        <f t="shared" si="6"/>
        <v>0</v>
      </c>
      <c r="BK43" s="2">
        <f t="shared" si="7"/>
        <v>1</v>
      </c>
      <c r="BL43" s="2">
        <f t="shared" si="8"/>
        <v>0</v>
      </c>
      <c r="BM43" s="23">
        <f t="shared" si="2"/>
        <v>0</v>
      </c>
      <c r="BN43" s="23">
        <f t="shared" ref="BN43:BP43" si="95">AE43</f>
        <v>0</v>
      </c>
      <c r="BO43" s="23">
        <f t="shared" si="95"/>
        <v>0</v>
      </c>
      <c r="BP43" s="23">
        <f t="shared" si="95"/>
        <v>0</v>
      </c>
      <c r="BQ43" s="2">
        <f t="shared" si="10"/>
        <v>1</v>
      </c>
      <c r="BR43" s="2">
        <f t="shared" si="11"/>
        <v>0</v>
      </c>
      <c r="BS43" s="2">
        <f t="shared" si="12"/>
        <v>1</v>
      </c>
      <c r="BT43" s="2">
        <f t="shared" si="13"/>
        <v>0</v>
      </c>
    </row>
    <row r="44" s="2" customFormat="1" spans="1:72">
      <c r="A44" s="8">
        <v>22757.56</v>
      </c>
      <c r="B44" s="8">
        <v>-8532</v>
      </c>
      <c r="C44" s="8">
        <v>14188.5</v>
      </c>
      <c r="D44" s="8">
        <v>16662.46</v>
      </c>
      <c r="E44" s="8">
        <v>0</v>
      </c>
      <c r="F44" s="9">
        <v>-4999</v>
      </c>
      <c r="G44" s="8">
        <v>190.77</v>
      </c>
      <c r="H44" s="8">
        <v>189.89</v>
      </c>
      <c r="I44" s="8">
        <v>196.27</v>
      </c>
      <c r="J44" s="8">
        <v>199.26</v>
      </c>
      <c r="K44" s="8">
        <v>271.1</v>
      </c>
      <c r="L44" s="8">
        <v>271.56</v>
      </c>
      <c r="M44" s="8">
        <v>499.5</v>
      </c>
      <c r="N44" s="8">
        <v>0</v>
      </c>
      <c r="O44" s="8">
        <v>0</v>
      </c>
      <c r="P44" s="8">
        <v>268.8</v>
      </c>
      <c r="Q44" s="8">
        <v>105.29</v>
      </c>
      <c r="R44" s="8">
        <v>105.19</v>
      </c>
      <c r="S44" s="8">
        <v>22722.143</v>
      </c>
      <c r="T44" s="8">
        <v>8659.801</v>
      </c>
      <c r="U44" s="8">
        <v>4412.644</v>
      </c>
      <c r="V44" s="8">
        <v>15791.237</v>
      </c>
      <c r="W44" s="8">
        <v>20203.88</v>
      </c>
      <c r="X44" s="8">
        <v>-1126.87</v>
      </c>
      <c r="Y44" s="8">
        <v>49.97</v>
      </c>
      <c r="Z44" s="8">
        <v>19127.102</v>
      </c>
      <c r="AA44" s="8">
        <v>573.355</v>
      </c>
      <c r="AB44" s="8">
        <v>911.63</v>
      </c>
      <c r="AC44" s="8" t="s">
        <v>60</v>
      </c>
      <c r="AD44" s="9">
        <v>-3655.1348</v>
      </c>
      <c r="AE44" s="8">
        <v>0</v>
      </c>
      <c r="AF44" s="8">
        <v>0</v>
      </c>
      <c r="AG44" s="8">
        <v>0</v>
      </c>
      <c r="AH44" s="8">
        <v>0</v>
      </c>
      <c r="AI44" s="8">
        <v>0</v>
      </c>
      <c r="AJ44" s="8">
        <v>0</v>
      </c>
      <c r="AK44" s="8">
        <v>9242</v>
      </c>
      <c r="AL44" s="8">
        <v>23503</v>
      </c>
      <c r="AM44" s="8">
        <v>32745</v>
      </c>
      <c r="AN44" s="8">
        <v>25879.34</v>
      </c>
      <c r="AO44" s="8">
        <v>4627.36</v>
      </c>
      <c r="AP44" s="8">
        <v>21251.98</v>
      </c>
      <c r="AQ44" s="8">
        <v>0</v>
      </c>
      <c r="AR44" s="8">
        <v>0</v>
      </c>
      <c r="AS44" s="8"/>
      <c r="AT44" s="8"/>
      <c r="AU44" s="8">
        <v>0</v>
      </c>
      <c r="AV44" s="16">
        <v>0</v>
      </c>
      <c r="AW44" s="9">
        <v>0</v>
      </c>
      <c r="AX44" s="9">
        <v>0</v>
      </c>
      <c r="AY44" s="9">
        <v>270</v>
      </c>
      <c r="AZ44" s="20">
        <v>270</v>
      </c>
      <c r="BA44" s="9">
        <v>0</v>
      </c>
      <c r="BB44" s="9">
        <v>0</v>
      </c>
      <c r="BC44" s="8"/>
      <c r="BD44" s="8"/>
      <c r="BE44" s="24">
        <f t="shared" si="0"/>
        <v>0</v>
      </c>
      <c r="BF44" s="24">
        <f t="shared" ref="BF44:BH44" si="96">AH44</f>
        <v>0</v>
      </c>
      <c r="BG44" s="24">
        <f t="shared" si="96"/>
        <v>0</v>
      </c>
      <c r="BH44" s="24">
        <f t="shared" si="96"/>
        <v>0</v>
      </c>
      <c r="BI44" s="2">
        <f t="shared" si="5"/>
        <v>1</v>
      </c>
      <c r="BJ44" s="2">
        <f t="shared" si="6"/>
        <v>0</v>
      </c>
      <c r="BK44" s="2">
        <f t="shared" si="7"/>
        <v>1</v>
      </c>
      <c r="BL44" s="2">
        <f t="shared" si="8"/>
        <v>0</v>
      </c>
      <c r="BM44" s="23">
        <f t="shared" si="2"/>
        <v>0</v>
      </c>
      <c r="BN44" s="23">
        <f t="shared" ref="BN44:BP44" si="97">AE44</f>
        <v>0</v>
      </c>
      <c r="BO44" s="23">
        <f t="shared" si="97"/>
        <v>0</v>
      </c>
      <c r="BP44" s="23">
        <f t="shared" si="97"/>
        <v>0</v>
      </c>
      <c r="BQ44" s="2">
        <f t="shared" si="10"/>
        <v>1</v>
      </c>
      <c r="BR44" s="2">
        <f t="shared" si="11"/>
        <v>0</v>
      </c>
      <c r="BS44" s="2">
        <f t="shared" si="12"/>
        <v>1</v>
      </c>
      <c r="BT44" s="2">
        <f t="shared" si="13"/>
        <v>0</v>
      </c>
    </row>
    <row r="45" s="2" customFormat="1" spans="1:72">
      <c r="A45" s="8">
        <v>22868.59</v>
      </c>
      <c r="B45" s="8">
        <v>-8414</v>
      </c>
      <c r="C45" s="8">
        <v>14187.58</v>
      </c>
      <c r="D45" s="8">
        <v>16650.09</v>
      </c>
      <c r="E45" s="8">
        <v>0</v>
      </c>
      <c r="F45" s="9">
        <v>-4999</v>
      </c>
      <c r="G45" s="8">
        <v>191.61</v>
      </c>
      <c r="H45" s="8">
        <v>191.61</v>
      </c>
      <c r="I45" s="8">
        <v>196.43</v>
      </c>
      <c r="J45" s="8">
        <v>197.2</v>
      </c>
      <c r="K45" s="8">
        <v>272.26</v>
      </c>
      <c r="L45" s="8">
        <v>272.72</v>
      </c>
      <c r="M45" s="8">
        <v>504.43</v>
      </c>
      <c r="N45" s="8">
        <v>0</v>
      </c>
      <c r="O45" s="8">
        <v>0</v>
      </c>
      <c r="P45" s="8">
        <v>272</v>
      </c>
      <c r="Q45" s="8">
        <v>105.77</v>
      </c>
      <c r="R45" s="8">
        <v>105.4</v>
      </c>
      <c r="S45" s="8">
        <v>22970.307</v>
      </c>
      <c r="T45" s="8">
        <v>8720.09</v>
      </c>
      <c r="U45" s="8">
        <v>4291.513</v>
      </c>
      <c r="V45" s="8">
        <v>15733.538</v>
      </c>
      <c r="W45" s="8">
        <v>20025.05</v>
      </c>
      <c r="X45" s="8">
        <v>-1119.48</v>
      </c>
      <c r="Y45" s="8">
        <v>49.964</v>
      </c>
      <c r="Z45" s="8">
        <v>18697.537</v>
      </c>
      <c r="AA45" s="8">
        <v>864.98</v>
      </c>
      <c r="AB45" s="8">
        <v>907.83</v>
      </c>
      <c r="AC45" s="8" t="s">
        <v>60</v>
      </c>
      <c r="AD45" s="9">
        <v>-3644.2092</v>
      </c>
      <c r="AE45" s="8">
        <v>0</v>
      </c>
      <c r="AF45" s="8">
        <v>0</v>
      </c>
      <c r="AG45" s="8">
        <v>0</v>
      </c>
      <c r="AH45" s="8">
        <v>0</v>
      </c>
      <c r="AI45" s="8">
        <v>0</v>
      </c>
      <c r="AJ45" s="8">
        <v>0</v>
      </c>
      <c r="AK45" s="8">
        <v>9010</v>
      </c>
      <c r="AL45" s="8">
        <v>24006.7</v>
      </c>
      <c r="AM45" s="8">
        <v>33016.7</v>
      </c>
      <c r="AN45" s="8">
        <v>26548.26</v>
      </c>
      <c r="AO45" s="8">
        <v>4818.98</v>
      </c>
      <c r="AP45" s="8">
        <v>21729.28</v>
      </c>
      <c r="AQ45" s="8">
        <v>0</v>
      </c>
      <c r="AR45" s="8">
        <v>0</v>
      </c>
      <c r="AS45" s="8"/>
      <c r="AT45" s="8"/>
      <c r="AU45" s="8">
        <v>0</v>
      </c>
      <c r="AV45" s="16">
        <v>0</v>
      </c>
      <c r="AW45" s="9">
        <v>0</v>
      </c>
      <c r="AX45" s="9">
        <v>0</v>
      </c>
      <c r="AY45" s="9">
        <v>270</v>
      </c>
      <c r="AZ45" s="20">
        <v>270</v>
      </c>
      <c r="BA45" s="9">
        <v>0</v>
      </c>
      <c r="BB45" s="9">
        <v>0</v>
      </c>
      <c r="BC45" s="8"/>
      <c r="BD45" s="8"/>
      <c r="BE45" s="24">
        <f t="shared" si="0"/>
        <v>0</v>
      </c>
      <c r="BF45" s="24">
        <f t="shared" ref="BF45:BH45" si="98">AH45</f>
        <v>0</v>
      </c>
      <c r="BG45" s="24">
        <f t="shared" si="98"/>
        <v>0</v>
      </c>
      <c r="BH45" s="24">
        <f t="shared" si="98"/>
        <v>0</v>
      </c>
      <c r="BI45" s="2">
        <f t="shared" si="5"/>
        <v>1</v>
      </c>
      <c r="BJ45" s="2">
        <f t="shared" si="6"/>
        <v>0</v>
      </c>
      <c r="BK45" s="2">
        <f t="shared" si="7"/>
        <v>1</v>
      </c>
      <c r="BL45" s="2">
        <f t="shared" si="8"/>
        <v>0</v>
      </c>
      <c r="BM45" s="23">
        <f t="shared" si="2"/>
        <v>0</v>
      </c>
      <c r="BN45" s="23">
        <f t="shared" ref="BN45:BP45" si="99">AE45</f>
        <v>0</v>
      </c>
      <c r="BO45" s="23">
        <f t="shared" si="99"/>
        <v>0</v>
      </c>
      <c r="BP45" s="23">
        <f t="shared" si="99"/>
        <v>0</v>
      </c>
      <c r="BQ45" s="2">
        <f t="shared" si="10"/>
        <v>1</v>
      </c>
      <c r="BR45" s="2">
        <f t="shared" si="11"/>
        <v>0</v>
      </c>
      <c r="BS45" s="2">
        <f t="shared" si="12"/>
        <v>1</v>
      </c>
      <c r="BT45" s="2">
        <f t="shared" si="13"/>
        <v>0</v>
      </c>
    </row>
    <row r="46" s="2" customFormat="1" spans="1:72">
      <c r="A46" s="8">
        <v>23865.19</v>
      </c>
      <c r="B46" s="8">
        <v>-8301</v>
      </c>
      <c r="C46" s="8">
        <v>14206.52</v>
      </c>
      <c r="D46" s="8">
        <v>18989.08</v>
      </c>
      <c r="E46" s="8">
        <v>0</v>
      </c>
      <c r="F46" s="9">
        <v>-4999</v>
      </c>
      <c r="G46" s="8">
        <v>189.89</v>
      </c>
      <c r="H46" s="8">
        <v>188.2</v>
      </c>
      <c r="I46" s="8">
        <v>196.56</v>
      </c>
      <c r="J46" s="8">
        <v>198.31</v>
      </c>
      <c r="K46" s="8">
        <v>271.79</v>
      </c>
      <c r="L46" s="8">
        <v>271.56</v>
      </c>
      <c r="M46" s="8">
        <v>499.91</v>
      </c>
      <c r="N46" s="8">
        <v>0</v>
      </c>
      <c r="O46" s="8">
        <v>0</v>
      </c>
      <c r="P46" s="8">
        <v>269.6</v>
      </c>
      <c r="Q46" s="8">
        <v>104.98</v>
      </c>
      <c r="R46" s="8">
        <v>105.03</v>
      </c>
      <c r="S46" s="8">
        <v>23800.84</v>
      </c>
      <c r="T46" s="8">
        <v>8474.868</v>
      </c>
      <c r="U46" s="8">
        <v>4251.373</v>
      </c>
      <c r="V46" s="8">
        <v>15937.018</v>
      </c>
      <c r="W46" s="8">
        <v>20188.39</v>
      </c>
      <c r="X46" s="8">
        <v>-1117.43</v>
      </c>
      <c r="Y46" s="8">
        <v>49.969</v>
      </c>
      <c r="Z46" s="8">
        <v>18658.195</v>
      </c>
      <c r="AA46" s="8">
        <v>946.113</v>
      </c>
      <c r="AB46" s="8">
        <v>907.68</v>
      </c>
      <c r="AC46" s="8" t="s">
        <v>60</v>
      </c>
      <c r="AD46" s="9">
        <v>-3657.6565</v>
      </c>
      <c r="AE46" s="8">
        <v>0</v>
      </c>
      <c r="AF46" s="8">
        <v>0</v>
      </c>
      <c r="AG46" s="8">
        <v>0</v>
      </c>
      <c r="AH46" s="8">
        <v>0</v>
      </c>
      <c r="AI46" s="8">
        <v>0</v>
      </c>
      <c r="AJ46" s="8">
        <v>0</v>
      </c>
      <c r="AK46" s="8">
        <v>8781</v>
      </c>
      <c r="AL46" s="8">
        <v>24154.8</v>
      </c>
      <c r="AM46" s="8">
        <v>32935.8</v>
      </c>
      <c r="AN46" s="8">
        <v>27121.98</v>
      </c>
      <c r="AO46" s="8">
        <v>5037.13</v>
      </c>
      <c r="AP46" s="8">
        <v>22084.85</v>
      </c>
      <c r="AQ46" s="8">
        <v>0</v>
      </c>
      <c r="AR46" s="8">
        <v>0</v>
      </c>
      <c r="AS46" s="8"/>
      <c r="AT46" s="8"/>
      <c r="AU46" s="8">
        <v>0</v>
      </c>
      <c r="AV46" s="16">
        <v>0</v>
      </c>
      <c r="AW46" s="9">
        <v>0</v>
      </c>
      <c r="AX46" s="9">
        <v>0</v>
      </c>
      <c r="AY46" s="9">
        <v>270</v>
      </c>
      <c r="AZ46" s="20">
        <v>270</v>
      </c>
      <c r="BA46" s="9">
        <v>0</v>
      </c>
      <c r="BB46" s="9">
        <v>0</v>
      </c>
      <c r="BC46" s="8"/>
      <c r="BD46" s="8"/>
      <c r="BE46" s="24">
        <f t="shared" si="0"/>
        <v>0</v>
      </c>
      <c r="BF46" s="24">
        <f t="shared" ref="BF46:BH46" si="100">AH46</f>
        <v>0</v>
      </c>
      <c r="BG46" s="24">
        <f t="shared" si="100"/>
        <v>0</v>
      </c>
      <c r="BH46" s="24">
        <f t="shared" si="100"/>
        <v>0</v>
      </c>
      <c r="BI46" s="2">
        <f t="shared" si="5"/>
        <v>1</v>
      </c>
      <c r="BJ46" s="2">
        <f t="shared" si="6"/>
        <v>0</v>
      </c>
      <c r="BK46" s="2">
        <f t="shared" si="7"/>
        <v>1</v>
      </c>
      <c r="BL46" s="2">
        <f t="shared" si="8"/>
        <v>0</v>
      </c>
      <c r="BM46" s="23">
        <f t="shared" si="2"/>
        <v>0</v>
      </c>
      <c r="BN46" s="23">
        <f t="shared" ref="BN46:BP46" si="101">AE46</f>
        <v>0</v>
      </c>
      <c r="BO46" s="23">
        <f t="shared" si="101"/>
        <v>0</v>
      </c>
      <c r="BP46" s="23">
        <f t="shared" si="101"/>
        <v>0</v>
      </c>
      <c r="BQ46" s="2">
        <f t="shared" si="10"/>
        <v>1</v>
      </c>
      <c r="BR46" s="2">
        <f t="shared" si="11"/>
        <v>0</v>
      </c>
      <c r="BS46" s="2">
        <f t="shared" si="12"/>
        <v>1</v>
      </c>
      <c r="BT46" s="2">
        <f t="shared" si="13"/>
        <v>0</v>
      </c>
    </row>
    <row r="47" s="2" customFormat="1" spans="1:72">
      <c r="A47" s="8">
        <v>23892.26</v>
      </c>
      <c r="B47" s="8">
        <v>-8196</v>
      </c>
      <c r="C47" s="8">
        <v>14190.7</v>
      </c>
      <c r="D47" s="8">
        <v>18921.8</v>
      </c>
      <c r="E47" s="8">
        <v>0</v>
      </c>
      <c r="F47" s="9">
        <v>-4999</v>
      </c>
      <c r="G47" s="8">
        <v>190.77</v>
      </c>
      <c r="H47" s="8">
        <v>190.77</v>
      </c>
      <c r="I47" s="8">
        <v>196.28</v>
      </c>
      <c r="J47" s="8">
        <v>199.38</v>
      </c>
      <c r="K47" s="8">
        <v>271.33</v>
      </c>
      <c r="L47" s="8">
        <v>271.56</v>
      </c>
      <c r="M47" s="8">
        <v>499.5</v>
      </c>
      <c r="N47" s="8">
        <v>0</v>
      </c>
      <c r="O47" s="8">
        <v>0</v>
      </c>
      <c r="P47" s="8">
        <v>269.8</v>
      </c>
      <c r="Q47" s="8">
        <v>105.14</v>
      </c>
      <c r="R47" s="8">
        <v>105.4</v>
      </c>
      <c r="S47" s="8">
        <v>23923.744</v>
      </c>
      <c r="T47" s="8">
        <v>8470.832</v>
      </c>
      <c r="U47" s="8">
        <v>4326.892</v>
      </c>
      <c r="V47" s="8">
        <v>15856.198</v>
      </c>
      <c r="W47" s="8">
        <v>20183.091</v>
      </c>
      <c r="X47" s="8">
        <v>-1119.29</v>
      </c>
      <c r="Y47" s="8">
        <v>50.02</v>
      </c>
      <c r="Z47" s="8">
        <v>18641.664</v>
      </c>
      <c r="AA47" s="8">
        <v>907.016</v>
      </c>
      <c r="AB47" s="8">
        <v>895.82</v>
      </c>
      <c r="AC47" s="8" t="s">
        <v>60</v>
      </c>
      <c r="AD47" s="9">
        <v>-3656.3955</v>
      </c>
      <c r="AE47" s="8">
        <v>0</v>
      </c>
      <c r="AF47" s="8">
        <v>0</v>
      </c>
      <c r="AG47" s="8">
        <v>0</v>
      </c>
      <c r="AH47" s="8">
        <v>0</v>
      </c>
      <c r="AI47" s="8">
        <v>0</v>
      </c>
      <c r="AJ47" s="8">
        <v>0</v>
      </c>
      <c r="AK47" s="8">
        <v>8676</v>
      </c>
      <c r="AL47" s="8">
        <v>24154.8</v>
      </c>
      <c r="AM47" s="8">
        <v>32830.8</v>
      </c>
      <c r="AN47" s="8">
        <v>27609.03</v>
      </c>
      <c r="AO47" s="8">
        <v>5266.46</v>
      </c>
      <c r="AP47" s="8">
        <v>22342.57</v>
      </c>
      <c r="AQ47" s="8">
        <v>0</v>
      </c>
      <c r="AR47" s="8">
        <v>0</v>
      </c>
      <c r="AS47" s="8"/>
      <c r="AT47" s="8"/>
      <c r="AU47" s="8">
        <v>0</v>
      </c>
      <c r="AV47" s="16">
        <v>0</v>
      </c>
      <c r="AW47" s="9">
        <v>0</v>
      </c>
      <c r="AX47" s="9">
        <v>0</v>
      </c>
      <c r="AY47" s="9">
        <v>270</v>
      </c>
      <c r="AZ47" s="20">
        <v>270</v>
      </c>
      <c r="BA47" s="9">
        <v>0</v>
      </c>
      <c r="BB47" s="9">
        <v>0</v>
      </c>
      <c r="BC47" s="8"/>
      <c r="BD47" s="8"/>
      <c r="BE47" s="24">
        <f t="shared" si="0"/>
        <v>0</v>
      </c>
      <c r="BF47" s="24">
        <f t="shared" ref="BF47:BH47" si="102">AH47</f>
        <v>0</v>
      </c>
      <c r="BG47" s="24">
        <f t="shared" si="102"/>
        <v>0</v>
      </c>
      <c r="BH47" s="24">
        <f t="shared" si="102"/>
        <v>0</v>
      </c>
      <c r="BI47" s="2">
        <f t="shared" si="5"/>
        <v>1</v>
      </c>
      <c r="BJ47" s="2">
        <f t="shared" si="6"/>
        <v>0</v>
      </c>
      <c r="BK47" s="2">
        <f t="shared" si="7"/>
        <v>1</v>
      </c>
      <c r="BL47" s="2">
        <f t="shared" si="8"/>
        <v>0</v>
      </c>
      <c r="BM47" s="23">
        <f t="shared" si="2"/>
        <v>0</v>
      </c>
      <c r="BN47" s="23">
        <f t="shared" ref="BN47:BP47" si="103">AE47</f>
        <v>0</v>
      </c>
      <c r="BO47" s="23">
        <f t="shared" si="103"/>
        <v>0</v>
      </c>
      <c r="BP47" s="23">
        <f t="shared" si="103"/>
        <v>0</v>
      </c>
      <c r="BQ47" s="2">
        <f t="shared" si="10"/>
        <v>1</v>
      </c>
      <c r="BR47" s="2">
        <f t="shared" si="11"/>
        <v>0</v>
      </c>
      <c r="BS47" s="2">
        <f t="shared" si="12"/>
        <v>1</v>
      </c>
      <c r="BT47" s="2">
        <f t="shared" si="13"/>
        <v>0</v>
      </c>
    </row>
    <row r="48" s="2" customFormat="1" spans="1:72">
      <c r="A48" s="8">
        <v>23846.98</v>
      </c>
      <c r="B48" s="8">
        <v>-8091</v>
      </c>
      <c r="C48" s="8">
        <v>14188.51</v>
      </c>
      <c r="D48" s="8">
        <v>18771.16</v>
      </c>
      <c r="E48" s="8">
        <v>0</v>
      </c>
      <c r="F48" s="9">
        <v>-4999</v>
      </c>
      <c r="G48" s="8">
        <v>190.77</v>
      </c>
      <c r="H48" s="8">
        <v>190.77</v>
      </c>
      <c r="I48" s="8">
        <v>196.04</v>
      </c>
      <c r="J48" s="8">
        <v>199.8</v>
      </c>
      <c r="K48" s="8">
        <v>271.33</v>
      </c>
      <c r="L48" s="8">
        <v>272.49</v>
      </c>
      <c r="M48" s="8">
        <v>499.09</v>
      </c>
      <c r="N48" s="8">
        <v>0</v>
      </c>
      <c r="O48" s="8">
        <v>0</v>
      </c>
      <c r="P48" s="8">
        <v>270.5</v>
      </c>
      <c r="Q48" s="8">
        <v>105.82</v>
      </c>
      <c r="R48" s="8">
        <v>105.66</v>
      </c>
      <c r="S48" s="8">
        <v>23638.914</v>
      </c>
      <c r="T48" s="8">
        <v>8276.239</v>
      </c>
      <c r="U48" s="8">
        <v>4394.286</v>
      </c>
      <c r="V48" s="8">
        <v>15766.452</v>
      </c>
      <c r="W48" s="8">
        <v>20160.738</v>
      </c>
      <c r="X48" s="8">
        <v>-1115.35</v>
      </c>
      <c r="Y48" s="8">
        <v>50.021</v>
      </c>
      <c r="Z48" s="8">
        <v>18824.379</v>
      </c>
      <c r="AA48" s="8">
        <v>800.498</v>
      </c>
      <c r="AB48" s="8">
        <v>897.99</v>
      </c>
      <c r="AC48" s="8" t="s">
        <v>60</v>
      </c>
      <c r="AD48" s="9">
        <v>-3651.213</v>
      </c>
      <c r="AE48" s="8">
        <v>0</v>
      </c>
      <c r="AF48" s="8">
        <v>0</v>
      </c>
      <c r="AG48" s="8">
        <v>0</v>
      </c>
      <c r="AH48" s="8">
        <v>0</v>
      </c>
      <c r="AI48" s="8">
        <v>0</v>
      </c>
      <c r="AJ48" s="8">
        <v>0</v>
      </c>
      <c r="AK48" s="8">
        <v>8571</v>
      </c>
      <c r="AL48" s="8">
        <v>24095.6</v>
      </c>
      <c r="AM48" s="8">
        <v>32666.6</v>
      </c>
      <c r="AN48" s="8">
        <v>27993.65</v>
      </c>
      <c r="AO48" s="8">
        <v>5500.52</v>
      </c>
      <c r="AP48" s="8">
        <v>22493.13</v>
      </c>
      <c r="AQ48" s="8">
        <v>0</v>
      </c>
      <c r="AR48" s="8">
        <v>0</v>
      </c>
      <c r="AS48" s="8"/>
      <c r="AT48" s="8"/>
      <c r="AU48" s="8">
        <v>0</v>
      </c>
      <c r="AV48" s="16">
        <v>0</v>
      </c>
      <c r="AW48" s="9">
        <v>0</v>
      </c>
      <c r="AX48" s="9">
        <v>0</v>
      </c>
      <c r="AY48" s="9">
        <v>270</v>
      </c>
      <c r="AZ48" s="20">
        <v>270</v>
      </c>
      <c r="BA48" s="9">
        <v>0</v>
      </c>
      <c r="BB48" s="9">
        <v>0</v>
      </c>
      <c r="BC48" s="8"/>
      <c r="BD48" s="8"/>
      <c r="BE48" s="24">
        <f t="shared" si="0"/>
        <v>0</v>
      </c>
      <c r="BF48" s="24">
        <f t="shared" ref="BF48:BH48" si="104">AH48</f>
        <v>0</v>
      </c>
      <c r="BG48" s="24">
        <f t="shared" si="104"/>
        <v>0</v>
      </c>
      <c r="BH48" s="24">
        <f t="shared" si="104"/>
        <v>0</v>
      </c>
      <c r="BI48" s="2">
        <f t="shared" si="5"/>
        <v>1</v>
      </c>
      <c r="BJ48" s="2">
        <f t="shared" si="6"/>
        <v>0</v>
      </c>
      <c r="BK48" s="2">
        <f t="shared" si="7"/>
        <v>1</v>
      </c>
      <c r="BL48" s="2">
        <f t="shared" si="8"/>
        <v>0</v>
      </c>
      <c r="BM48" s="23">
        <f t="shared" si="2"/>
        <v>0</v>
      </c>
      <c r="BN48" s="23">
        <f t="shared" ref="BN48:BP48" si="105">AE48</f>
        <v>0</v>
      </c>
      <c r="BO48" s="23">
        <f t="shared" si="105"/>
        <v>0</v>
      </c>
      <c r="BP48" s="23">
        <f t="shared" si="105"/>
        <v>0</v>
      </c>
      <c r="BQ48" s="2">
        <f t="shared" si="10"/>
        <v>1</v>
      </c>
      <c r="BR48" s="2">
        <f t="shared" si="11"/>
        <v>0</v>
      </c>
      <c r="BS48" s="2">
        <f t="shared" si="12"/>
        <v>1</v>
      </c>
      <c r="BT48" s="2">
        <f t="shared" si="13"/>
        <v>0</v>
      </c>
    </row>
    <row r="49" s="2" customFormat="1" spans="1:72">
      <c r="A49" s="8">
        <v>23410.59</v>
      </c>
      <c r="B49" s="8">
        <v>-7986</v>
      </c>
      <c r="C49" s="8">
        <v>14188.08</v>
      </c>
      <c r="D49" s="8">
        <v>18710.87</v>
      </c>
      <c r="E49" s="8">
        <v>0</v>
      </c>
      <c r="F49" s="9">
        <v>-4999</v>
      </c>
      <c r="G49" s="8">
        <v>190.77</v>
      </c>
      <c r="H49" s="8">
        <v>191.61</v>
      </c>
      <c r="I49" s="8">
        <v>196.5</v>
      </c>
      <c r="J49" s="8">
        <v>197.25</v>
      </c>
      <c r="K49" s="8">
        <v>270.86</v>
      </c>
      <c r="L49" s="8">
        <v>271.56</v>
      </c>
      <c r="M49" s="8">
        <v>499.91</v>
      </c>
      <c r="N49" s="8">
        <v>0</v>
      </c>
      <c r="O49" s="8">
        <v>0</v>
      </c>
      <c r="P49" s="8">
        <v>267.9</v>
      </c>
      <c r="Q49" s="8">
        <v>105.03</v>
      </c>
      <c r="R49" s="8">
        <v>105.14</v>
      </c>
      <c r="S49" s="8">
        <v>23531.068</v>
      </c>
      <c r="T49" s="8">
        <v>8102.588</v>
      </c>
      <c r="U49" s="8">
        <v>4562.694</v>
      </c>
      <c r="V49" s="8">
        <v>15598.171</v>
      </c>
      <c r="W49" s="8">
        <v>20160.866</v>
      </c>
      <c r="X49" s="8">
        <v>-1131.2</v>
      </c>
      <c r="Y49" s="8">
        <v>50.031</v>
      </c>
      <c r="Z49" s="8">
        <v>19083.215</v>
      </c>
      <c r="AA49" s="8">
        <v>764.715</v>
      </c>
      <c r="AB49" s="8">
        <v>888.22</v>
      </c>
      <c r="AC49" s="8" t="s">
        <v>60</v>
      </c>
      <c r="AD49" s="9">
        <v>-3662.419</v>
      </c>
      <c r="AE49" s="8">
        <v>0</v>
      </c>
      <c r="AF49" s="8">
        <v>0</v>
      </c>
      <c r="AG49" s="8">
        <v>0</v>
      </c>
      <c r="AH49" s="8">
        <v>0</v>
      </c>
      <c r="AI49" s="8">
        <v>0</v>
      </c>
      <c r="AJ49" s="8">
        <v>0</v>
      </c>
      <c r="AK49" s="8">
        <v>8466</v>
      </c>
      <c r="AL49" s="8">
        <v>23888.2</v>
      </c>
      <c r="AM49" s="8">
        <v>32354.2</v>
      </c>
      <c r="AN49" s="8">
        <v>28266.54</v>
      </c>
      <c r="AO49" s="8">
        <v>5730.8</v>
      </c>
      <c r="AP49" s="8">
        <v>22535.74</v>
      </c>
      <c r="AQ49" s="8">
        <v>0</v>
      </c>
      <c r="AR49" s="8">
        <v>0</v>
      </c>
      <c r="AS49" s="8"/>
      <c r="AT49" s="8"/>
      <c r="AU49" s="8">
        <v>0</v>
      </c>
      <c r="AV49" s="16">
        <v>0</v>
      </c>
      <c r="AW49" s="9">
        <v>0</v>
      </c>
      <c r="AX49" s="9">
        <v>0</v>
      </c>
      <c r="AY49" s="9">
        <v>270</v>
      </c>
      <c r="AZ49" s="20">
        <v>270</v>
      </c>
      <c r="BA49" s="9">
        <v>0</v>
      </c>
      <c r="BB49" s="9">
        <v>0</v>
      </c>
      <c r="BC49" s="8"/>
      <c r="BD49" s="8"/>
      <c r="BE49" s="24">
        <f t="shared" si="0"/>
        <v>0</v>
      </c>
      <c r="BF49" s="24">
        <f t="shared" ref="BF49:BH49" si="106">AH49</f>
        <v>0</v>
      </c>
      <c r="BG49" s="24">
        <f t="shared" si="106"/>
        <v>0</v>
      </c>
      <c r="BH49" s="24">
        <f t="shared" si="106"/>
        <v>0</v>
      </c>
      <c r="BI49" s="2">
        <f t="shared" si="5"/>
        <v>1</v>
      </c>
      <c r="BJ49" s="2">
        <f t="shared" si="6"/>
        <v>0</v>
      </c>
      <c r="BK49" s="2">
        <f t="shared" si="7"/>
        <v>1</v>
      </c>
      <c r="BL49" s="2">
        <f t="shared" si="8"/>
        <v>0</v>
      </c>
      <c r="BM49" s="23">
        <f t="shared" si="2"/>
        <v>0</v>
      </c>
      <c r="BN49" s="23">
        <f t="shared" ref="BN49:BP49" si="107">AE49</f>
        <v>0</v>
      </c>
      <c r="BO49" s="23">
        <f t="shared" si="107"/>
        <v>0</v>
      </c>
      <c r="BP49" s="23">
        <f t="shared" si="107"/>
        <v>0</v>
      </c>
      <c r="BQ49" s="2">
        <f t="shared" si="10"/>
        <v>1</v>
      </c>
      <c r="BR49" s="2">
        <f t="shared" si="11"/>
        <v>0</v>
      </c>
      <c r="BS49" s="2">
        <f t="shared" si="12"/>
        <v>1</v>
      </c>
      <c r="BT49" s="2">
        <f t="shared" si="13"/>
        <v>0</v>
      </c>
    </row>
    <row r="50" s="2" customFormat="1" spans="1:72">
      <c r="A50" s="8">
        <v>23372.59</v>
      </c>
      <c r="B50" s="8">
        <v>-7880</v>
      </c>
      <c r="C50" s="8">
        <v>14199.39</v>
      </c>
      <c r="D50" s="8">
        <v>18964.67</v>
      </c>
      <c r="E50" s="8">
        <v>0</v>
      </c>
      <c r="F50" s="9">
        <v>-4999</v>
      </c>
      <c r="G50" s="8">
        <v>189.89</v>
      </c>
      <c r="H50" s="8">
        <v>189.89</v>
      </c>
      <c r="I50" s="8">
        <v>197.2</v>
      </c>
      <c r="J50" s="8">
        <v>196.82</v>
      </c>
      <c r="K50" s="8">
        <v>270.86</v>
      </c>
      <c r="L50" s="8">
        <v>271.79</v>
      </c>
      <c r="M50" s="8">
        <v>498.27</v>
      </c>
      <c r="N50" s="8">
        <v>0</v>
      </c>
      <c r="O50" s="8">
        <v>0</v>
      </c>
      <c r="P50" s="8">
        <v>269.6</v>
      </c>
      <c r="Q50" s="8">
        <v>104.82</v>
      </c>
      <c r="R50" s="8">
        <v>104.82</v>
      </c>
      <c r="S50" s="8">
        <v>23167.95</v>
      </c>
      <c r="T50" s="8">
        <v>8239.211</v>
      </c>
      <c r="U50" s="8">
        <v>4473.356</v>
      </c>
      <c r="V50" s="8">
        <v>15126.128</v>
      </c>
      <c r="W50" s="8">
        <v>19599.484</v>
      </c>
      <c r="X50" s="8">
        <v>-1115.96</v>
      </c>
      <c r="Y50" s="8">
        <v>49.969</v>
      </c>
      <c r="Z50" s="8">
        <v>19002.316</v>
      </c>
      <c r="AA50" s="8">
        <v>756.756</v>
      </c>
      <c r="AB50" s="8">
        <v>857.48</v>
      </c>
      <c r="AC50" s="8" t="s">
        <v>60</v>
      </c>
      <c r="AD50" s="9">
        <v>-3663.2593</v>
      </c>
      <c r="AE50" s="8">
        <v>0</v>
      </c>
      <c r="AF50" s="8">
        <v>0</v>
      </c>
      <c r="AG50" s="8">
        <v>0</v>
      </c>
      <c r="AH50" s="8">
        <v>0</v>
      </c>
      <c r="AI50" s="8">
        <v>0</v>
      </c>
      <c r="AJ50" s="8">
        <v>0</v>
      </c>
      <c r="AK50" s="8">
        <v>8360</v>
      </c>
      <c r="AL50" s="8">
        <v>23562.2</v>
      </c>
      <c r="AM50" s="8">
        <v>31922.2</v>
      </c>
      <c r="AN50" s="8">
        <v>28472.72</v>
      </c>
      <c r="AO50" s="8">
        <v>5977.98</v>
      </c>
      <c r="AP50" s="8">
        <v>22494.74</v>
      </c>
      <c r="AQ50" s="8">
        <v>0</v>
      </c>
      <c r="AR50" s="8">
        <v>0</v>
      </c>
      <c r="AS50" s="8"/>
      <c r="AT50" s="8"/>
      <c r="AU50" s="8">
        <v>0</v>
      </c>
      <c r="AV50" s="16">
        <v>0</v>
      </c>
      <c r="AW50" s="9">
        <v>0</v>
      </c>
      <c r="AX50" s="9">
        <v>0</v>
      </c>
      <c r="AY50" s="9">
        <v>270</v>
      </c>
      <c r="AZ50" s="20">
        <v>270</v>
      </c>
      <c r="BA50" s="9">
        <v>0</v>
      </c>
      <c r="BB50" s="9">
        <v>0</v>
      </c>
      <c r="BC50" s="8"/>
      <c r="BD50" s="8"/>
      <c r="BE50" s="24">
        <f t="shared" si="0"/>
        <v>0</v>
      </c>
      <c r="BF50" s="24">
        <f t="shared" ref="BF50:BH50" si="108">AH50</f>
        <v>0</v>
      </c>
      <c r="BG50" s="24">
        <f t="shared" si="108"/>
        <v>0</v>
      </c>
      <c r="BH50" s="24">
        <f t="shared" si="108"/>
        <v>0</v>
      </c>
      <c r="BI50" s="2">
        <f t="shared" si="5"/>
        <v>1</v>
      </c>
      <c r="BJ50" s="2">
        <f t="shared" si="6"/>
        <v>0</v>
      </c>
      <c r="BK50" s="2">
        <f t="shared" si="7"/>
        <v>1</v>
      </c>
      <c r="BL50" s="2">
        <f t="shared" si="8"/>
        <v>0</v>
      </c>
      <c r="BM50" s="23">
        <f t="shared" si="2"/>
        <v>0</v>
      </c>
      <c r="BN50" s="23">
        <f t="shared" ref="BN50:BP50" si="109">AE50</f>
        <v>0</v>
      </c>
      <c r="BO50" s="23">
        <f t="shared" si="109"/>
        <v>0</v>
      </c>
      <c r="BP50" s="23">
        <f t="shared" si="109"/>
        <v>0</v>
      </c>
      <c r="BQ50" s="2">
        <f t="shared" si="10"/>
        <v>1</v>
      </c>
      <c r="BR50" s="2">
        <f t="shared" si="11"/>
        <v>0</v>
      </c>
      <c r="BS50" s="2">
        <f t="shared" si="12"/>
        <v>1</v>
      </c>
      <c r="BT50" s="2">
        <f t="shared" si="13"/>
        <v>0</v>
      </c>
    </row>
    <row r="51" s="2" customFormat="1" spans="1:72">
      <c r="A51" s="8">
        <v>22962.02</v>
      </c>
      <c r="B51" s="8">
        <v>-7992</v>
      </c>
      <c r="C51" s="8">
        <v>14189.35</v>
      </c>
      <c r="D51" s="8">
        <v>18655.4</v>
      </c>
      <c r="E51" s="8">
        <v>0</v>
      </c>
      <c r="F51" s="9">
        <v>-4997</v>
      </c>
      <c r="G51" s="8">
        <v>190.77</v>
      </c>
      <c r="H51" s="8">
        <v>190.77</v>
      </c>
      <c r="I51" s="8">
        <v>197.43</v>
      </c>
      <c r="J51" s="8">
        <v>197.65</v>
      </c>
      <c r="K51" s="8">
        <v>270.86</v>
      </c>
      <c r="L51" s="8">
        <v>271.56</v>
      </c>
      <c r="M51" s="8">
        <v>499.09</v>
      </c>
      <c r="N51" s="8">
        <v>0</v>
      </c>
      <c r="O51" s="8">
        <v>0</v>
      </c>
      <c r="P51" s="8">
        <v>270.1</v>
      </c>
      <c r="Q51" s="8">
        <v>105.45</v>
      </c>
      <c r="R51" s="8">
        <v>105.08</v>
      </c>
      <c r="S51" s="8">
        <v>22934.398</v>
      </c>
      <c r="T51" s="8">
        <v>8116.494</v>
      </c>
      <c r="U51" s="8">
        <v>4492.954</v>
      </c>
      <c r="V51" s="8">
        <v>15007.829</v>
      </c>
      <c r="W51" s="8">
        <v>19500.783</v>
      </c>
      <c r="X51" s="8">
        <v>-1099.13</v>
      </c>
      <c r="Y51" s="8">
        <v>49.97</v>
      </c>
      <c r="Z51" s="8">
        <v>19049.076</v>
      </c>
      <c r="AA51" s="8">
        <v>779.85</v>
      </c>
      <c r="AB51" s="8">
        <v>853.46</v>
      </c>
      <c r="AC51" s="8" t="s">
        <v>60</v>
      </c>
      <c r="AD51" s="9">
        <v>-3652.3335</v>
      </c>
      <c r="AE51" s="8">
        <v>0</v>
      </c>
      <c r="AF51" s="8">
        <v>0</v>
      </c>
      <c r="AG51" s="8">
        <v>0</v>
      </c>
      <c r="AH51" s="8">
        <v>0</v>
      </c>
      <c r="AI51" s="8">
        <v>0</v>
      </c>
      <c r="AJ51" s="8">
        <v>0</v>
      </c>
      <c r="AK51" s="8">
        <v>8594</v>
      </c>
      <c r="AL51" s="8">
        <v>23206.7</v>
      </c>
      <c r="AM51" s="8">
        <v>31800.7</v>
      </c>
      <c r="AN51" s="8">
        <v>28623.47</v>
      </c>
      <c r="AO51" s="8">
        <v>6240.76</v>
      </c>
      <c r="AP51" s="8">
        <v>22382.71</v>
      </c>
      <c r="AQ51" s="8">
        <v>0</v>
      </c>
      <c r="AR51" s="8">
        <v>0</v>
      </c>
      <c r="AS51" s="8"/>
      <c r="AT51" s="8"/>
      <c r="AU51" s="8">
        <v>0</v>
      </c>
      <c r="AV51" s="16">
        <v>0</v>
      </c>
      <c r="AW51" s="9">
        <v>0</v>
      </c>
      <c r="AX51" s="9">
        <v>0</v>
      </c>
      <c r="AY51" s="9">
        <v>270</v>
      </c>
      <c r="AZ51" s="20">
        <v>270</v>
      </c>
      <c r="BA51" s="9">
        <v>0</v>
      </c>
      <c r="BB51" s="9">
        <v>0</v>
      </c>
      <c r="BC51" s="8"/>
      <c r="BD51" s="8"/>
      <c r="BE51" s="24">
        <f t="shared" si="0"/>
        <v>0</v>
      </c>
      <c r="BF51" s="24">
        <f t="shared" ref="BF51:BH51" si="110">AH51</f>
        <v>0</v>
      </c>
      <c r="BG51" s="24">
        <f t="shared" si="110"/>
        <v>0</v>
      </c>
      <c r="BH51" s="24">
        <f t="shared" si="110"/>
        <v>0</v>
      </c>
      <c r="BI51" s="2">
        <f t="shared" si="5"/>
        <v>1</v>
      </c>
      <c r="BJ51" s="2">
        <f t="shared" si="6"/>
        <v>0</v>
      </c>
      <c r="BK51" s="2">
        <f t="shared" si="7"/>
        <v>1</v>
      </c>
      <c r="BL51" s="2">
        <f t="shared" si="8"/>
        <v>0</v>
      </c>
      <c r="BM51" s="23">
        <f t="shared" si="2"/>
        <v>0</v>
      </c>
      <c r="BN51" s="23">
        <f t="shared" ref="BN51:BP51" si="111">AE51</f>
        <v>0</v>
      </c>
      <c r="BO51" s="23">
        <f t="shared" si="111"/>
        <v>0</v>
      </c>
      <c r="BP51" s="23">
        <f t="shared" si="111"/>
        <v>0</v>
      </c>
      <c r="BQ51" s="2">
        <f t="shared" si="10"/>
        <v>1</v>
      </c>
      <c r="BR51" s="2">
        <f t="shared" si="11"/>
        <v>0</v>
      </c>
      <c r="BS51" s="2">
        <f t="shared" si="12"/>
        <v>1</v>
      </c>
      <c r="BT51" s="2">
        <f t="shared" si="13"/>
        <v>0</v>
      </c>
    </row>
    <row r="52" s="2" customFormat="1" spans="1:72">
      <c r="A52" s="8">
        <v>22585.33</v>
      </c>
      <c r="B52" s="8">
        <v>-8106</v>
      </c>
      <c r="C52" s="8">
        <v>14196.26</v>
      </c>
      <c r="D52" s="8">
        <v>18383.22</v>
      </c>
      <c r="E52" s="8">
        <v>0</v>
      </c>
      <c r="F52" s="9">
        <v>-4999</v>
      </c>
      <c r="G52" s="8">
        <v>189.05</v>
      </c>
      <c r="H52" s="8">
        <v>189.89</v>
      </c>
      <c r="I52" s="8">
        <v>196.72</v>
      </c>
      <c r="J52" s="8">
        <v>196.86</v>
      </c>
      <c r="K52" s="8">
        <v>270.4</v>
      </c>
      <c r="L52" s="8">
        <v>270.86</v>
      </c>
      <c r="M52" s="8">
        <v>503.2</v>
      </c>
      <c r="N52" s="8">
        <v>0</v>
      </c>
      <c r="O52" s="8">
        <v>0</v>
      </c>
      <c r="P52" s="8">
        <v>269.8</v>
      </c>
      <c r="Q52" s="8">
        <v>104.82</v>
      </c>
      <c r="R52" s="8">
        <v>104.98</v>
      </c>
      <c r="S52" s="8">
        <v>22739.16</v>
      </c>
      <c r="T52" s="8">
        <v>8074.964</v>
      </c>
      <c r="U52" s="8">
        <v>4649.135</v>
      </c>
      <c r="V52" s="8">
        <v>14651.974</v>
      </c>
      <c r="W52" s="8">
        <v>19301.109</v>
      </c>
      <c r="X52" s="8">
        <v>-1098.58</v>
      </c>
      <c r="Y52" s="8">
        <v>50</v>
      </c>
      <c r="Z52" s="8">
        <v>19266.41</v>
      </c>
      <c r="AA52" s="8">
        <v>634.445</v>
      </c>
      <c r="AB52" s="8">
        <v>859.57</v>
      </c>
      <c r="AC52" s="8" t="s">
        <v>60</v>
      </c>
      <c r="AD52" s="9">
        <v>-3647.991</v>
      </c>
      <c r="AE52" s="8">
        <v>0</v>
      </c>
      <c r="AF52" s="8">
        <v>0</v>
      </c>
      <c r="AG52" s="8">
        <v>0</v>
      </c>
      <c r="AH52" s="8">
        <v>0</v>
      </c>
      <c r="AI52" s="8">
        <v>0</v>
      </c>
      <c r="AJ52" s="8">
        <v>0</v>
      </c>
      <c r="AK52" s="8">
        <v>8830</v>
      </c>
      <c r="AL52" s="8">
        <v>22910.4</v>
      </c>
      <c r="AM52" s="8">
        <v>31740.4</v>
      </c>
      <c r="AN52" s="8">
        <v>28608.39</v>
      </c>
      <c r="AO52" s="8">
        <v>6511.94</v>
      </c>
      <c r="AP52" s="8">
        <v>22096.45</v>
      </c>
      <c r="AQ52" s="8">
        <v>0</v>
      </c>
      <c r="AR52" s="8">
        <v>0</v>
      </c>
      <c r="AS52" s="8"/>
      <c r="AT52" s="8"/>
      <c r="AU52" s="8">
        <v>0</v>
      </c>
      <c r="AV52" s="16">
        <v>0</v>
      </c>
      <c r="AW52" s="9">
        <v>0</v>
      </c>
      <c r="AX52" s="9">
        <v>0</v>
      </c>
      <c r="AY52" s="9">
        <v>270</v>
      </c>
      <c r="AZ52" s="20">
        <v>270</v>
      </c>
      <c r="BA52" s="9">
        <v>0</v>
      </c>
      <c r="BB52" s="9">
        <v>0</v>
      </c>
      <c r="BC52" s="8"/>
      <c r="BD52" s="8"/>
      <c r="BE52" s="24">
        <f t="shared" si="0"/>
        <v>0</v>
      </c>
      <c r="BF52" s="24">
        <f t="shared" ref="BF52:BH52" si="112">AH52</f>
        <v>0</v>
      </c>
      <c r="BG52" s="24">
        <f t="shared" si="112"/>
        <v>0</v>
      </c>
      <c r="BH52" s="24">
        <f t="shared" si="112"/>
        <v>0</v>
      </c>
      <c r="BI52" s="2">
        <f t="shared" si="5"/>
        <v>1</v>
      </c>
      <c r="BJ52" s="2">
        <f t="shared" si="6"/>
        <v>0</v>
      </c>
      <c r="BK52" s="2">
        <f t="shared" si="7"/>
        <v>1</v>
      </c>
      <c r="BL52" s="2">
        <f t="shared" si="8"/>
        <v>0</v>
      </c>
      <c r="BM52" s="23">
        <f t="shared" si="2"/>
        <v>0</v>
      </c>
      <c r="BN52" s="23">
        <f t="shared" ref="BN52:BP52" si="113">AE52</f>
        <v>0</v>
      </c>
      <c r="BO52" s="23">
        <f t="shared" si="113"/>
        <v>0</v>
      </c>
      <c r="BP52" s="23">
        <f t="shared" si="113"/>
        <v>0</v>
      </c>
      <c r="BQ52" s="2">
        <f t="shared" si="10"/>
        <v>1</v>
      </c>
      <c r="BR52" s="2">
        <f t="shared" si="11"/>
        <v>0</v>
      </c>
      <c r="BS52" s="2">
        <f t="shared" si="12"/>
        <v>1</v>
      </c>
      <c r="BT52" s="2">
        <f t="shared" si="13"/>
        <v>0</v>
      </c>
    </row>
    <row r="53" s="2" customFormat="1" spans="1:72">
      <c r="A53" s="8">
        <v>22393.19</v>
      </c>
      <c r="B53" s="8">
        <v>-8220</v>
      </c>
      <c r="C53" s="8">
        <v>14187.5</v>
      </c>
      <c r="D53" s="8">
        <v>18301.98</v>
      </c>
      <c r="E53" s="8">
        <v>0</v>
      </c>
      <c r="F53" s="9">
        <v>-4998</v>
      </c>
      <c r="G53" s="8">
        <v>189.05</v>
      </c>
      <c r="H53" s="8">
        <v>189.89</v>
      </c>
      <c r="I53" s="8">
        <v>196.47</v>
      </c>
      <c r="J53" s="8">
        <v>197.5</v>
      </c>
      <c r="K53" s="8">
        <v>271.33</v>
      </c>
      <c r="L53" s="8">
        <v>271.56</v>
      </c>
      <c r="M53" s="8">
        <v>502.38</v>
      </c>
      <c r="N53" s="8">
        <v>0</v>
      </c>
      <c r="O53" s="8">
        <v>0</v>
      </c>
      <c r="P53" s="8">
        <v>269.3</v>
      </c>
      <c r="Q53" s="8">
        <v>104.98</v>
      </c>
      <c r="R53" s="8">
        <v>105.19</v>
      </c>
      <c r="S53" s="8">
        <v>22298.672</v>
      </c>
      <c r="T53" s="8">
        <v>8395.251</v>
      </c>
      <c r="U53" s="8">
        <v>4800.525</v>
      </c>
      <c r="V53" s="8">
        <v>14463.281</v>
      </c>
      <c r="W53" s="8">
        <v>19263.806</v>
      </c>
      <c r="X53" s="8">
        <v>-1080.97</v>
      </c>
      <c r="Y53" s="8">
        <v>49.968</v>
      </c>
      <c r="Z53" s="8">
        <v>19240.398</v>
      </c>
      <c r="AA53" s="8">
        <v>572.02</v>
      </c>
      <c r="AB53" s="8">
        <v>861.49</v>
      </c>
      <c r="AC53" s="8" t="s">
        <v>60</v>
      </c>
      <c r="AD53" s="9">
        <v>-3657.9365</v>
      </c>
      <c r="AE53" s="8">
        <v>0</v>
      </c>
      <c r="AF53" s="8">
        <v>0</v>
      </c>
      <c r="AG53" s="8">
        <v>0</v>
      </c>
      <c r="AH53" s="8">
        <v>0</v>
      </c>
      <c r="AI53" s="8">
        <v>0</v>
      </c>
      <c r="AJ53" s="8">
        <v>0</v>
      </c>
      <c r="AK53" s="8">
        <v>9066</v>
      </c>
      <c r="AL53" s="8">
        <v>22643.7</v>
      </c>
      <c r="AM53" s="8">
        <v>31709.7</v>
      </c>
      <c r="AN53" s="8">
        <v>28495.36</v>
      </c>
      <c r="AO53" s="8">
        <v>6781.96</v>
      </c>
      <c r="AP53" s="8">
        <v>21713.4</v>
      </c>
      <c r="AQ53" s="8">
        <v>0</v>
      </c>
      <c r="AR53" s="8">
        <v>0</v>
      </c>
      <c r="AS53" s="8"/>
      <c r="AT53" s="8"/>
      <c r="AU53" s="8">
        <v>0</v>
      </c>
      <c r="AV53" s="16">
        <v>0</v>
      </c>
      <c r="AW53" s="9">
        <v>0</v>
      </c>
      <c r="AX53" s="9">
        <v>0</v>
      </c>
      <c r="AY53" s="9">
        <v>270</v>
      </c>
      <c r="AZ53" s="20">
        <v>270</v>
      </c>
      <c r="BA53" s="9">
        <v>0</v>
      </c>
      <c r="BB53" s="9">
        <v>0</v>
      </c>
      <c r="BC53" s="8"/>
      <c r="BD53" s="8"/>
      <c r="BE53" s="24">
        <f t="shared" si="0"/>
        <v>0</v>
      </c>
      <c r="BF53" s="24">
        <f t="shared" ref="BF53:BH53" si="114">AH53</f>
        <v>0</v>
      </c>
      <c r="BG53" s="24">
        <f t="shared" si="114"/>
        <v>0</v>
      </c>
      <c r="BH53" s="24">
        <f t="shared" si="114"/>
        <v>0</v>
      </c>
      <c r="BI53" s="2">
        <f t="shared" si="5"/>
        <v>1</v>
      </c>
      <c r="BJ53" s="2">
        <f t="shared" si="6"/>
        <v>0</v>
      </c>
      <c r="BK53" s="2">
        <f t="shared" si="7"/>
        <v>1</v>
      </c>
      <c r="BL53" s="2">
        <f t="shared" si="8"/>
        <v>0</v>
      </c>
      <c r="BM53" s="23">
        <f t="shared" si="2"/>
        <v>0</v>
      </c>
      <c r="BN53" s="23">
        <f t="shared" ref="BN53:BP53" si="115">AE53</f>
        <v>0</v>
      </c>
      <c r="BO53" s="23">
        <f t="shared" si="115"/>
        <v>0</v>
      </c>
      <c r="BP53" s="23">
        <f t="shared" si="115"/>
        <v>0</v>
      </c>
      <c r="BQ53" s="2">
        <f t="shared" si="10"/>
        <v>1</v>
      </c>
      <c r="BR53" s="2">
        <f t="shared" si="11"/>
        <v>0</v>
      </c>
      <c r="BS53" s="2">
        <f t="shared" si="12"/>
        <v>1</v>
      </c>
      <c r="BT53" s="2">
        <f t="shared" si="13"/>
        <v>0</v>
      </c>
    </row>
    <row r="54" s="2" customFormat="1" spans="1:72">
      <c r="A54" s="8">
        <v>22237.83</v>
      </c>
      <c r="B54" s="8">
        <v>-8334</v>
      </c>
      <c r="C54" s="8">
        <v>14198.48</v>
      </c>
      <c r="D54" s="8">
        <v>18237.19</v>
      </c>
      <c r="E54" s="8">
        <v>0</v>
      </c>
      <c r="F54" s="9">
        <v>-4999</v>
      </c>
      <c r="G54" s="8">
        <v>190.77</v>
      </c>
      <c r="H54" s="8">
        <v>189.89</v>
      </c>
      <c r="I54" s="8">
        <v>195.81</v>
      </c>
      <c r="J54" s="8">
        <v>196.38</v>
      </c>
      <c r="K54" s="8">
        <v>271.1</v>
      </c>
      <c r="L54" s="8">
        <v>271.79</v>
      </c>
      <c r="M54" s="8">
        <v>501.56</v>
      </c>
      <c r="N54" s="8">
        <v>0</v>
      </c>
      <c r="O54" s="8">
        <v>0</v>
      </c>
      <c r="P54" s="8">
        <v>265.2</v>
      </c>
      <c r="Q54" s="8">
        <v>105.03</v>
      </c>
      <c r="R54" s="8">
        <v>105.19</v>
      </c>
      <c r="S54" s="8">
        <v>22233.254</v>
      </c>
      <c r="T54" s="8">
        <v>8457.681</v>
      </c>
      <c r="U54" s="8">
        <v>4939.487</v>
      </c>
      <c r="V54" s="8">
        <v>14147.759</v>
      </c>
      <c r="W54" s="8">
        <v>19087.245</v>
      </c>
      <c r="X54" s="8">
        <v>-1084.92</v>
      </c>
      <c r="Y54" s="8">
        <v>50.033</v>
      </c>
      <c r="Z54" s="8">
        <v>18950.537</v>
      </c>
      <c r="AA54" s="8">
        <v>811.053</v>
      </c>
      <c r="AB54" s="8">
        <v>858.24</v>
      </c>
      <c r="AC54" s="8" t="s">
        <v>60</v>
      </c>
      <c r="AD54" s="9">
        <v>-3657.6562</v>
      </c>
      <c r="AE54" s="8">
        <v>0</v>
      </c>
      <c r="AF54" s="8">
        <v>0</v>
      </c>
      <c r="AG54" s="8">
        <v>0</v>
      </c>
      <c r="AH54" s="8">
        <v>0</v>
      </c>
      <c r="AI54" s="8">
        <v>0</v>
      </c>
      <c r="AJ54" s="8">
        <v>0</v>
      </c>
      <c r="AK54" s="8">
        <v>9300</v>
      </c>
      <c r="AL54" s="8">
        <v>22495.5</v>
      </c>
      <c r="AM54" s="8">
        <v>31795.5</v>
      </c>
      <c r="AN54" s="8">
        <v>28253.38</v>
      </c>
      <c r="AO54" s="8">
        <v>7049.88</v>
      </c>
      <c r="AP54" s="8">
        <v>21203.5</v>
      </c>
      <c r="AQ54" s="8">
        <v>0</v>
      </c>
      <c r="AR54" s="8">
        <v>0</v>
      </c>
      <c r="AS54" s="8"/>
      <c r="AT54" s="8"/>
      <c r="AU54" s="8">
        <v>0</v>
      </c>
      <c r="AV54" s="16">
        <v>0</v>
      </c>
      <c r="AW54" s="9">
        <v>0</v>
      </c>
      <c r="AX54" s="9">
        <v>0</v>
      </c>
      <c r="AY54" s="9">
        <v>270</v>
      </c>
      <c r="AZ54" s="20">
        <v>270</v>
      </c>
      <c r="BA54" s="9">
        <v>0</v>
      </c>
      <c r="BB54" s="9">
        <v>0</v>
      </c>
      <c r="BC54" s="8"/>
      <c r="BD54" s="8"/>
      <c r="BE54" s="24">
        <f t="shared" si="0"/>
        <v>0</v>
      </c>
      <c r="BF54" s="24">
        <f t="shared" ref="BF54:BH54" si="116">AH54</f>
        <v>0</v>
      </c>
      <c r="BG54" s="24">
        <f t="shared" si="116"/>
        <v>0</v>
      </c>
      <c r="BH54" s="24">
        <f t="shared" si="116"/>
        <v>0</v>
      </c>
      <c r="BI54" s="2">
        <f t="shared" si="5"/>
        <v>1</v>
      </c>
      <c r="BJ54" s="2">
        <f t="shared" si="6"/>
        <v>0</v>
      </c>
      <c r="BK54" s="2">
        <f t="shared" si="7"/>
        <v>1</v>
      </c>
      <c r="BL54" s="2">
        <f t="shared" si="8"/>
        <v>0</v>
      </c>
      <c r="BM54" s="23">
        <f t="shared" si="2"/>
        <v>0</v>
      </c>
      <c r="BN54" s="23">
        <f t="shared" ref="BN54:BP54" si="117">AE54</f>
        <v>0</v>
      </c>
      <c r="BO54" s="23">
        <f t="shared" si="117"/>
        <v>0</v>
      </c>
      <c r="BP54" s="23">
        <f t="shared" si="117"/>
        <v>0</v>
      </c>
      <c r="BQ54" s="2">
        <f t="shared" si="10"/>
        <v>1</v>
      </c>
      <c r="BR54" s="2">
        <f t="shared" si="11"/>
        <v>0</v>
      </c>
      <c r="BS54" s="2">
        <f t="shared" si="12"/>
        <v>1</v>
      </c>
      <c r="BT54" s="2">
        <f t="shared" si="13"/>
        <v>0</v>
      </c>
    </row>
    <row r="55" s="2" customFormat="1" spans="1:72">
      <c r="A55" s="8">
        <v>22224.93</v>
      </c>
      <c r="B55" s="8">
        <v>-8333</v>
      </c>
      <c r="C55" s="8">
        <v>14190.01</v>
      </c>
      <c r="D55" s="8">
        <v>18218.79</v>
      </c>
      <c r="E55" s="8">
        <v>0</v>
      </c>
      <c r="F55" s="9">
        <v>-4997</v>
      </c>
      <c r="G55" s="8">
        <v>190.77</v>
      </c>
      <c r="H55" s="8">
        <v>190.77</v>
      </c>
      <c r="I55" s="8">
        <v>197.27</v>
      </c>
      <c r="J55" s="8">
        <v>196.6</v>
      </c>
      <c r="K55" s="8">
        <v>271.33</v>
      </c>
      <c r="L55" s="8">
        <v>271.56</v>
      </c>
      <c r="M55" s="8">
        <v>503.2</v>
      </c>
      <c r="N55" s="8">
        <v>0</v>
      </c>
      <c r="O55" s="8">
        <v>0</v>
      </c>
      <c r="P55" s="8">
        <v>269.9</v>
      </c>
      <c r="Q55" s="8">
        <v>105.08</v>
      </c>
      <c r="R55" s="8">
        <v>105.4</v>
      </c>
      <c r="S55" s="8">
        <v>22277.754</v>
      </c>
      <c r="T55" s="8">
        <v>8351.358</v>
      </c>
      <c r="U55" s="8">
        <v>5171.758</v>
      </c>
      <c r="V55" s="8">
        <v>13854.213</v>
      </c>
      <c r="W55" s="8">
        <v>19025.972</v>
      </c>
      <c r="X55" s="8">
        <v>-1070.88</v>
      </c>
      <c r="Y55" s="8">
        <v>49.969</v>
      </c>
      <c r="Z55" s="8">
        <v>19109.01</v>
      </c>
      <c r="AA55" s="8">
        <v>624.193</v>
      </c>
      <c r="AB55" s="8">
        <v>866.29</v>
      </c>
      <c r="AC55" s="8" t="s">
        <v>60</v>
      </c>
      <c r="AD55" s="9">
        <v>-3647.4307</v>
      </c>
      <c r="AE55" s="8">
        <v>0</v>
      </c>
      <c r="AF55" s="8">
        <v>0</v>
      </c>
      <c r="AG55" s="8">
        <v>0</v>
      </c>
      <c r="AH55" s="8">
        <v>0</v>
      </c>
      <c r="AI55" s="8">
        <v>0</v>
      </c>
      <c r="AJ55" s="8">
        <v>0</v>
      </c>
      <c r="AK55" s="8">
        <v>9287</v>
      </c>
      <c r="AL55" s="8">
        <v>22525.1</v>
      </c>
      <c r="AM55" s="8">
        <v>31812.1</v>
      </c>
      <c r="AN55" s="8">
        <v>27922.38</v>
      </c>
      <c r="AO55" s="8">
        <v>7324.75</v>
      </c>
      <c r="AP55" s="8">
        <v>20597.63</v>
      </c>
      <c r="AQ55" s="8">
        <v>0</v>
      </c>
      <c r="AR55" s="8">
        <v>0</v>
      </c>
      <c r="AS55" s="8"/>
      <c r="AT55" s="8"/>
      <c r="AU55" s="8">
        <v>0</v>
      </c>
      <c r="AV55" s="16">
        <v>0</v>
      </c>
      <c r="AW55" s="9">
        <v>0</v>
      </c>
      <c r="AX55" s="9">
        <v>0</v>
      </c>
      <c r="AY55" s="9">
        <v>270</v>
      </c>
      <c r="AZ55" s="20">
        <v>270</v>
      </c>
      <c r="BA55" s="9">
        <v>0</v>
      </c>
      <c r="BB55" s="9">
        <v>0</v>
      </c>
      <c r="BC55" s="8"/>
      <c r="BD55" s="8"/>
      <c r="BE55" s="24">
        <f t="shared" si="0"/>
        <v>0</v>
      </c>
      <c r="BF55" s="24">
        <f t="shared" ref="BF55:BH55" si="118">AH55</f>
        <v>0</v>
      </c>
      <c r="BG55" s="24">
        <f t="shared" si="118"/>
        <v>0</v>
      </c>
      <c r="BH55" s="24">
        <f t="shared" si="118"/>
        <v>0</v>
      </c>
      <c r="BI55" s="2">
        <f t="shared" si="5"/>
        <v>1</v>
      </c>
      <c r="BJ55" s="2">
        <f t="shared" si="6"/>
        <v>0</v>
      </c>
      <c r="BK55" s="2">
        <f t="shared" si="7"/>
        <v>1</v>
      </c>
      <c r="BL55" s="2">
        <f t="shared" si="8"/>
        <v>0</v>
      </c>
      <c r="BM55" s="23">
        <f t="shared" si="2"/>
        <v>0</v>
      </c>
      <c r="BN55" s="23">
        <f t="shared" ref="BN55:BP55" si="119">AE55</f>
        <v>0</v>
      </c>
      <c r="BO55" s="23">
        <f t="shared" si="119"/>
        <v>0</v>
      </c>
      <c r="BP55" s="23">
        <f t="shared" si="119"/>
        <v>0</v>
      </c>
      <c r="BQ55" s="2">
        <f t="shared" si="10"/>
        <v>1</v>
      </c>
      <c r="BR55" s="2">
        <f t="shared" si="11"/>
        <v>0</v>
      </c>
      <c r="BS55" s="2">
        <f t="shared" si="12"/>
        <v>1</v>
      </c>
      <c r="BT55" s="2">
        <f t="shared" si="13"/>
        <v>0</v>
      </c>
    </row>
    <row r="56" s="2" customFormat="1" spans="1:72">
      <c r="A56" s="8">
        <v>22327.68</v>
      </c>
      <c r="B56" s="8">
        <v>-8333</v>
      </c>
      <c r="C56" s="8">
        <v>14188.45</v>
      </c>
      <c r="D56" s="8">
        <v>18312.94</v>
      </c>
      <c r="E56" s="8">
        <v>0</v>
      </c>
      <c r="F56" s="9">
        <v>-4997</v>
      </c>
      <c r="G56" s="8">
        <v>189.89</v>
      </c>
      <c r="H56" s="8">
        <v>189.89</v>
      </c>
      <c r="I56" s="8">
        <v>196.38</v>
      </c>
      <c r="J56" s="8">
        <v>198.66</v>
      </c>
      <c r="K56" s="8">
        <v>270.86</v>
      </c>
      <c r="L56" s="8">
        <v>272.26</v>
      </c>
      <c r="M56" s="8">
        <v>501.15</v>
      </c>
      <c r="N56" s="8">
        <v>0</v>
      </c>
      <c r="O56" s="8">
        <v>0</v>
      </c>
      <c r="P56" s="8">
        <v>272.6</v>
      </c>
      <c r="Q56" s="8">
        <v>104.87</v>
      </c>
      <c r="R56" s="8">
        <v>102.92</v>
      </c>
      <c r="S56" s="8">
        <v>22491.809</v>
      </c>
      <c r="T56" s="8">
        <v>8376.389</v>
      </c>
      <c r="U56" s="8">
        <v>5491.989</v>
      </c>
      <c r="V56" s="8">
        <v>13357.178</v>
      </c>
      <c r="W56" s="8">
        <v>18849.167</v>
      </c>
      <c r="X56" s="8">
        <v>-1065.31</v>
      </c>
      <c r="Y56" s="8">
        <v>50.015</v>
      </c>
      <c r="Z56" s="8">
        <v>18983.191</v>
      </c>
      <c r="AA56" s="8">
        <v>683.707</v>
      </c>
      <c r="AB56" s="8">
        <v>861.16</v>
      </c>
      <c r="AC56" s="8" t="s">
        <v>60</v>
      </c>
      <c r="AD56" s="9">
        <v>-3653.0337</v>
      </c>
      <c r="AE56" s="8">
        <v>0</v>
      </c>
      <c r="AF56" s="8">
        <v>0</v>
      </c>
      <c r="AG56" s="8">
        <v>0</v>
      </c>
      <c r="AH56" s="8">
        <v>0</v>
      </c>
      <c r="AI56" s="8">
        <v>0</v>
      </c>
      <c r="AJ56" s="8">
        <v>0</v>
      </c>
      <c r="AK56" s="8">
        <v>9276</v>
      </c>
      <c r="AL56" s="8">
        <v>22643.7</v>
      </c>
      <c r="AM56" s="8">
        <v>31919.7</v>
      </c>
      <c r="AN56" s="8">
        <v>27487.61</v>
      </c>
      <c r="AO56" s="8">
        <v>7608.22</v>
      </c>
      <c r="AP56" s="8">
        <v>19879.39</v>
      </c>
      <c r="AQ56" s="8">
        <v>0</v>
      </c>
      <c r="AR56" s="8">
        <v>0</v>
      </c>
      <c r="AS56" s="8"/>
      <c r="AT56" s="8"/>
      <c r="AU56" s="8">
        <v>0</v>
      </c>
      <c r="AV56" s="16">
        <v>0</v>
      </c>
      <c r="AW56" s="9">
        <v>0</v>
      </c>
      <c r="AX56" s="9">
        <v>0</v>
      </c>
      <c r="AY56" s="9">
        <v>270</v>
      </c>
      <c r="AZ56" s="20">
        <v>270</v>
      </c>
      <c r="BA56" s="9">
        <v>0</v>
      </c>
      <c r="BB56" s="9">
        <v>0</v>
      </c>
      <c r="BC56" s="8"/>
      <c r="BD56" s="8"/>
      <c r="BE56" s="24">
        <f t="shared" si="0"/>
        <v>0</v>
      </c>
      <c r="BF56" s="24">
        <f t="shared" ref="BF56:BH56" si="120">AH56</f>
        <v>0</v>
      </c>
      <c r="BG56" s="24">
        <f t="shared" si="120"/>
        <v>0</v>
      </c>
      <c r="BH56" s="24">
        <f t="shared" si="120"/>
        <v>0</v>
      </c>
      <c r="BI56" s="2">
        <f t="shared" si="5"/>
        <v>1</v>
      </c>
      <c r="BJ56" s="2">
        <f t="shared" si="6"/>
        <v>0</v>
      </c>
      <c r="BK56" s="2">
        <f t="shared" si="7"/>
        <v>1</v>
      </c>
      <c r="BL56" s="2">
        <f t="shared" si="8"/>
        <v>0</v>
      </c>
      <c r="BM56" s="23">
        <f t="shared" si="2"/>
        <v>0</v>
      </c>
      <c r="BN56" s="23">
        <f t="shared" ref="BN56:BP56" si="121">AE56</f>
        <v>0</v>
      </c>
      <c r="BO56" s="23">
        <f t="shared" si="121"/>
        <v>0</v>
      </c>
      <c r="BP56" s="23">
        <f t="shared" si="121"/>
        <v>0</v>
      </c>
      <c r="BQ56" s="2">
        <f t="shared" si="10"/>
        <v>1</v>
      </c>
      <c r="BR56" s="2">
        <f t="shared" si="11"/>
        <v>0</v>
      </c>
      <c r="BS56" s="2">
        <f t="shared" si="12"/>
        <v>1</v>
      </c>
      <c r="BT56" s="2">
        <f t="shared" si="13"/>
        <v>0</v>
      </c>
    </row>
    <row r="57" s="2" customFormat="1" spans="1:72">
      <c r="A57" s="8">
        <v>22534.9</v>
      </c>
      <c r="B57" s="8">
        <v>-8333</v>
      </c>
      <c r="C57" s="8">
        <v>14185.4</v>
      </c>
      <c r="D57" s="8">
        <v>18012.31</v>
      </c>
      <c r="E57" s="8">
        <v>0</v>
      </c>
      <c r="F57" s="9">
        <v>-4997</v>
      </c>
      <c r="G57" s="8">
        <v>189.89</v>
      </c>
      <c r="H57" s="8">
        <v>189.05</v>
      </c>
      <c r="I57" s="8">
        <v>197.31</v>
      </c>
      <c r="J57" s="8">
        <v>197.56</v>
      </c>
      <c r="K57" s="8">
        <v>270.4</v>
      </c>
      <c r="L57" s="8">
        <v>272.26</v>
      </c>
      <c r="M57" s="8">
        <v>502.38</v>
      </c>
      <c r="N57" s="8">
        <v>0</v>
      </c>
      <c r="O57" s="8">
        <v>0</v>
      </c>
      <c r="P57" s="8">
        <v>269.1</v>
      </c>
      <c r="Q57" s="8">
        <v>105.51</v>
      </c>
      <c r="R57" s="8">
        <v>104.98</v>
      </c>
      <c r="S57" s="8">
        <v>22620.098</v>
      </c>
      <c r="T57" s="8">
        <v>8343.461</v>
      </c>
      <c r="U57" s="8">
        <v>5992.322</v>
      </c>
      <c r="V57" s="8">
        <v>13182.105</v>
      </c>
      <c r="W57" s="8">
        <v>19174.427</v>
      </c>
      <c r="X57" s="8">
        <v>-1063.82</v>
      </c>
      <c r="Y57" s="8">
        <v>50.027</v>
      </c>
      <c r="Z57" s="8">
        <v>18964.523</v>
      </c>
      <c r="AA57" s="8">
        <v>686.234</v>
      </c>
      <c r="AB57" s="8">
        <v>868.56</v>
      </c>
      <c r="AC57" s="8" t="s">
        <v>60</v>
      </c>
      <c r="AD57" s="9">
        <v>-3652.4736</v>
      </c>
      <c r="AE57" s="8">
        <v>0</v>
      </c>
      <c r="AF57" s="8">
        <v>0</v>
      </c>
      <c r="AG57" s="8">
        <v>0</v>
      </c>
      <c r="AH57" s="8">
        <v>0</v>
      </c>
      <c r="AI57" s="8">
        <v>0</v>
      </c>
      <c r="AJ57" s="8">
        <v>0</v>
      </c>
      <c r="AK57" s="8">
        <v>9263</v>
      </c>
      <c r="AL57" s="8">
        <v>22880.7</v>
      </c>
      <c r="AM57" s="8">
        <v>32143.7</v>
      </c>
      <c r="AN57" s="8">
        <v>26953.7</v>
      </c>
      <c r="AO57" s="8">
        <v>7895.29</v>
      </c>
      <c r="AP57" s="8">
        <v>19058.41</v>
      </c>
      <c r="AQ57" s="8">
        <v>0</v>
      </c>
      <c r="AR57" s="8">
        <v>0</v>
      </c>
      <c r="AS57" s="8"/>
      <c r="AT57" s="8"/>
      <c r="AU57" s="8">
        <v>0</v>
      </c>
      <c r="AV57" s="16">
        <v>0</v>
      </c>
      <c r="AW57" s="9">
        <v>0</v>
      </c>
      <c r="AX57" s="9">
        <v>0</v>
      </c>
      <c r="AY57" s="9">
        <v>270</v>
      </c>
      <c r="AZ57" s="20">
        <v>270</v>
      </c>
      <c r="BA57" s="9">
        <v>0</v>
      </c>
      <c r="BB57" s="9">
        <v>0</v>
      </c>
      <c r="BC57" s="8"/>
      <c r="BD57" s="8"/>
      <c r="BE57" s="24">
        <f t="shared" si="0"/>
        <v>0</v>
      </c>
      <c r="BF57" s="24">
        <f t="shared" ref="BF57:BH57" si="122">AH57</f>
        <v>0</v>
      </c>
      <c r="BG57" s="24">
        <f t="shared" si="122"/>
        <v>0</v>
      </c>
      <c r="BH57" s="24">
        <f t="shared" si="122"/>
        <v>0</v>
      </c>
      <c r="BI57" s="2">
        <f t="shared" si="5"/>
        <v>1</v>
      </c>
      <c r="BJ57" s="2">
        <f t="shared" si="6"/>
        <v>0</v>
      </c>
      <c r="BK57" s="2">
        <f t="shared" si="7"/>
        <v>1</v>
      </c>
      <c r="BL57" s="2">
        <f t="shared" si="8"/>
        <v>0</v>
      </c>
      <c r="BM57" s="23">
        <f t="shared" si="2"/>
        <v>0</v>
      </c>
      <c r="BN57" s="23">
        <f t="shared" ref="BN57:BP57" si="123">AE57</f>
        <v>0</v>
      </c>
      <c r="BO57" s="23">
        <f t="shared" si="123"/>
        <v>0</v>
      </c>
      <c r="BP57" s="23">
        <f t="shared" si="123"/>
        <v>0</v>
      </c>
      <c r="BQ57" s="2">
        <f t="shared" si="10"/>
        <v>1</v>
      </c>
      <c r="BR57" s="2">
        <f t="shared" si="11"/>
        <v>0</v>
      </c>
      <c r="BS57" s="2">
        <f t="shared" si="12"/>
        <v>1</v>
      </c>
      <c r="BT57" s="2">
        <f t="shared" si="13"/>
        <v>0</v>
      </c>
    </row>
    <row r="58" s="2" customFormat="1" spans="1:72">
      <c r="A58" s="8">
        <v>23012.13</v>
      </c>
      <c r="B58" s="8">
        <v>-8331</v>
      </c>
      <c r="C58" s="8">
        <v>14181.6</v>
      </c>
      <c r="D58" s="8">
        <v>18015.7</v>
      </c>
      <c r="E58" s="8">
        <v>0</v>
      </c>
      <c r="F58" s="9">
        <v>-4999</v>
      </c>
      <c r="G58" s="8">
        <v>189.89</v>
      </c>
      <c r="H58" s="8">
        <v>190.77</v>
      </c>
      <c r="I58" s="8">
        <v>196.68</v>
      </c>
      <c r="J58" s="8">
        <v>196.34</v>
      </c>
      <c r="K58" s="8">
        <v>270.4</v>
      </c>
      <c r="L58" s="8">
        <v>270.86</v>
      </c>
      <c r="M58" s="8">
        <v>502.79</v>
      </c>
      <c r="N58" s="8">
        <v>0</v>
      </c>
      <c r="O58" s="8">
        <v>0</v>
      </c>
      <c r="P58" s="8">
        <v>268.9</v>
      </c>
      <c r="Q58" s="8">
        <v>104.87</v>
      </c>
      <c r="R58" s="8">
        <v>105.03</v>
      </c>
      <c r="S58" s="8">
        <v>23030.693</v>
      </c>
      <c r="T58" s="8">
        <v>8428.635</v>
      </c>
      <c r="U58" s="8">
        <v>6458.5</v>
      </c>
      <c r="V58" s="8">
        <v>12962.09</v>
      </c>
      <c r="W58" s="8">
        <v>19420.59</v>
      </c>
      <c r="X58" s="8">
        <v>-1057.61</v>
      </c>
      <c r="Y58" s="8">
        <v>50.015</v>
      </c>
      <c r="Z58" s="8">
        <v>18879.709</v>
      </c>
      <c r="AA58" s="8">
        <v>776.6</v>
      </c>
      <c r="AB58" s="8">
        <v>902.91</v>
      </c>
      <c r="AC58" s="8" t="s">
        <v>60</v>
      </c>
      <c r="AD58" s="9">
        <v>-3656.5354</v>
      </c>
      <c r="AE58" s="8">
        <v>0</v>
      </c>
      <c r="AF58" s="8">
        <v>0</v>
      </c>
      <c r="AG58" s="8">
        <v>0</v>
      </c>
      <c r="AH58" s="8">
        <v>0</v>
      </c>
      <c r="AI58" s="8">
        <v>0</v>
      </c>
      <c r="AJ58" s="8">
        <v>0</v>
      </c>
      <c r="AK58" s="8">
        <v>9249</v>
      </c>
      <c r="AL58" s="8">
        <v>23236.3</v>
      </c>
      <c r="AM58" s="8">
        <v>32485.3</v>
      </c>
      <c r="AN58" s="8">
        <v>26306.7</v>
      </c>
      <c r="AO58" s="8">
        <v>8170.51</v>
      </c>
      <c r="AP58" s="8">
        <v>18136.19</v>
      </c>
      <c r="AQ58" s="8">
        <v>0</v>
      </c>
      <c r="AR58" s="8">
        <v>0</v>
      </c>
      <c r="AS58" s="8"/>
      <c r="AT58" s="8"/>
      <c r="AU58" s="8">
        <v>0</v>
      </c>
      <c r="AV58" s="16">
        <v>0</v>
      </c>
      <c r="AW58" s="9">
        <v>0</v>
      </c>
      <c r="AX58" s="9">
        <v>0</v>
      </c>
      <c r="AY58" s="9">
        <v>270</v>
      </c>
      <c r="AZ58" s="20">
        <v>270</v>
      </c>
      <c r="BA58" s="9">
        <v>0</v>
      </c>
      <c r="BB58" s="9">
        <v>0</v>
      </c>
      <c r="BC58" s="8"/>
      <c r="BD58" s="8"/>
      <c r="BE58" s="24">
        <f t="shared" si="0"/>
        <v>0</v>
      </c>
      <c r="BF58" s="24">
        <f t="shared" ref="BF58:BH58" si="124">AH58</f>
        <v>0</v>
      </c>
      <c r="BG58" s="24">
        <f t="shared" si="124"/>
        <v>0</v>
      </c>
      <c r="BH58" s="24">
        <f t="shared" si="124"/>
        <v>0</v>
      </c>
      <c r="BI58" s="2">
        <f t="shared" si="5"/>
        <v>1</v>
      </c>
      <c r="BJ58" s="2">
        <f t="shared" si="6"/>
        <v>0</v>
      </c>
      <c r="BK58" s="2">
        <f t="shared" si="7"/>
        <v>1</v>
      </c>
      <c r="BL58" s="2">
        <f t="shared" si="8"/>
        <v>0</v>
      </c>
      <c r="BM58" s="23">
        <f t="shared" si="2"/>
        <v>0</v>
      </c>
      <c r="BN58" s="23">
        <f t="shared" ref="BN58:BP58" si="125">AE58</f>
        <v>0</v>
      </c>
      <c r="BO58" s="23">
        <f t="shared" si="125"/>
        <v>0</v>
      </c>
      <c r="BP58" s="23">
        <f t="shared" si="125"/>
        <v>0</v>
      </c>
      <c r="BQ58" s="2">
        <f t="shared" si="10"/>
        <v>1</v>
      </c>
      <c r="BR58" s="2">
        <f t="shared" si="11"/>
        <v>0</v>
      </c>
      <c r="BS58" s="2">
        <f t="shared" si="12"/>
        <v>1</v>
      </c>
      <c r="BT58" s="2">
        <f t="shared" si="13"/>
        <v>0</v>
      </c>
    </row>
    <row r="59" s="2" customFormat="1" spans="1:72">
      <c r="A59" s="8">
        <v>23432.97</v>
      </c>
      <c r="B59" s="8">
        <v>-8316</v>
      </c>
      <c r="C59" s="8">
        <v>14188.74</v>
      </c>
      <c r="D59" s="8">
        <v>18455.68</v>
      </c>
      <c r="E59" s="8">
        <v>0</v>
      </c>
      <c r="F59" s="9">
        <v>-4998</v>
      </c>
      <c r="G59" s="8">
        <v>189.89</v>
      </c>
      <c r="H59" s="8">
        <v>190.77</v>
      </c>
      <c r="I59" s="8">
        <v>197.81</v>
      </c>
      <c r="J59" s="8">
        <v>197.31</v>
      </c>
      <c r="K59" s="8">
        <v>271.79</v>
      </c>
      <c r="L59" s="8">
        <v>272.26</v>
      </c>
      <c r="M59" s="8">
        <v>508.13</v>
      </c>
      <c r="N59" s="8">
        <v>0</v>
      </c>
      <c r="O59" s="8">
        <v>0</v>
      </c>
      <c r="P59" s="8">
        <v>273.3</v>
      </c>
      <c r="Q59" s="8">
        <v>105.72</v>
      </c>
      <c r="R59" s="8">
        <v>105.56</v>
      </c>
      <c r="S59" s="8">
        <v>23253.215</v>
      </c>
      <c r="T59" s="8">
        <v>8526.474</v>
      </c>
      <c r="U59" s="8">
        <v>6991.518</v>
      </c>
      <c r="V59" s="8">
        <v>12342.869</v>
      </c>
      <c r="W59" s="8">
        <v>19334.387</v>
      </c>
      <c r="X59" s="8">
        <v>-760.52</v>
      </c>
      <c r="Y59" s="8">
        <v>49.968</v>
      </c>
      <c r="Z59" s="8">
        <v>18953.902</v>
      </c>
      <c r="AA59" s="8">
        <v>647.893</v>
      </c>
      <c r="AB59" s="8">
        <v>921.56</v>
      </c>
      <c r="AC59" s="8" t="s">
        <v>60</v>
      </c>
      <c r="AD59" s="9">
        <v>-3651.213</v>
      </c>
      <c r="AE59" s="8">
        <v>0</v>
      </c>
      <c r="AF59" s="8">
        <v>0</v>
      </c>
      <c r="AG59" s="8">
        <v>0</v>
      </c>
      <c r="AH59" s="8">
        <v>0</v>
      </c>
      <c r="AI59" s="8">
        <v>0</v>
      </c>
      <c r="AJ59" s="8">
        <v>0</v>
      </c>
      <c r="AK59" s="8">
        <v>9218</v>
      </c>
      <c r="AL59" s="8">
        <v>23503</v>
      </c>
      <c r="AM59" s="8">
        <v>32721</v>
      </c>
      <c r="AN59" s="8">
        <v>25583.91</v>
      </c>
      <c r="AO59" s="8">
        <v>8441.91</v>
      </c>
      <c r="AP59" s="8">
        <v>17142</v>
      </c>
      <c r="AQ59" s="8">
        <v>0</v>
      </c>
      <c r="AR59" s="8">
        <v>0</v>
      </c>
      <c r="AS59" s="8"/>
      <c r="AT59" s="8"/>
      <c r="AU59" s="8">
        <v>0</v>
      </c>
      <c r="AV59" s="16">
        <v>0</v>
      </c>
      <c r="AW59" s="9">
        <v>0</v>
      </c>
      <c r="AX59" s="9">
        <v>0</v>
      </c>
      <c r="AY59" s="9">
        <v>270</v>
      </c>
      <c r="AZ59" s="20">
        <v>270</v>
      </c>
      <c r="BA59" s="9">
        <v>0</v>
      </c>
      <c r="BB59" s="9">
        <v>0</v>
      </c>
      <c r="BC59" s="8"/>
      <c r="BD59" s="8"/>
      <c r="BE59" s="24">
        <f t="shared" si="0"/>
        <v>0</v>
      </c>
      <c r="BF59" s="24">
        <f t="shared" ref="BF59:BH59" si="126">AH59</f>
        <v>0</v>
      </c>
      <c r="BG59" s="24">
        <f t="shared" si="126"/>
        <v>0</v>
      </c>
      <c r="BH59" s="24">
        <f t="shared" si="126"/>
        <v>0</v>
      </c>
      <c r="BI59" s="2">
        <f t="shared" si="5"/>
        <v>1</v>
      </c>
      <c r="BJ59" s="2">
        <f t="shared" si="6"/>
        <v>0</v>
      </c>
      <c r="BK59" s="2">
        <f t="shared" si="7"/>
        <v>1</v>
      </c>
      <c r="BL59" s="2">
        <f t="shared" si="8"/>
        <v>0</v>
      </c>
      <c r="BM59" s="23">
        <f t="shared" si="2"/>
        <v>0</v>
      </c>
      <c r="BN59" s="23">
        <f t="shared" ref="BN59:BP59" si="127">AE59</f>
        <v>0</v>
      </c>
      <c r="BO59" s="23">
        <f t="shared" si="127"/>
        <v>0</v>
      </c>
      <c r="BP59" s="23">
        <f t="shared" si="127"/>
        <v>0</v>
      </c>
      <c r="BQ59" s="2">
        <f t="shared" si="10"/>
        <v>1</v>
      </c>
      <c r="BR59" s="2">
        <f t="shared" si="11"/>
        <v>0</v>
      </c>
      <c r="BS59" s="2">
        <f t="shared" si="12"/>
        <v>1</v>
      </c>
      <c r="BT59" s="2">
        <f t="shared" si="13"/>
        <v>0</v>
      </c>
    </row>
    <row r="60" s="2" customFormat="1" spans="1:72">
      <c r="A60" s="8">
        <v>23830.11</v>
      </c>
      <c r="B60" s="8">
        <v>-8302</v>
      </c>
      <c r="C60" s="8">
        <v>14187.65</v>
      </c>
      <c r="D60" s="8">
        <v>18555.36</v>
      </c>
      <c r="E60" s="8">
        <v>0</v>
      </c>
      <c r="F60" s="9">
        <v>-4998</v>
      </c>
      <c r="G60" s="8">
        <v>189.89</v>
      </c>
      <c r="H60" s="8">
        <v>190.77</v>
      </c>
      <c r="I60" s="8">
        <v>196.73</v>
      </c>
      <c r="J60" s="8">
        <v>197.56</v>
      </c>
      <c r="K60" s="8">
        <v>270.86</v>
      </c>
      <c r="L60" s="8">
        <v>271.56</v>
      </c>
      <c r="M60" s="8">
        <v>502.38</v>
      </c>
      <c r="N60" s="8">
        <v>0</v>
      </c>
      <c r="O60" s="8">
        <v>0</v>
      </c>
      <c r="P60" s="8">
        <v>270.2</v>
      </c>
      <c r="Q60" s="8">
        <v>105.08</v>
      </c>
      <c r="R60" s="8">
        <v>105.19</v>
      </c>
      <c r="S60" s="8">
        <v>23799.914</v>
      </c>
      <c r="T60" s="8">
        <v>8389.466</v>
      </c>
      <c r="U60" s="8">
        <v>7522.408</v>
      </c>
      <c r="V60" s="8">
        <v>12028.868</v>
      </c>
      <c r="W60" s="8">
        <v>19551.277</v>
      </c>
      <c r="X60" s="8">
        <v>-476.5</v>
      </c>
      <c r="Y60" s="8">
        <v>50.011</v>
      </c>
      <c r="Z60" s="8">
        <v>18784.383</v>
      </c>
      <c r="AA60" s="8">
        <v>853.063</v>
      </c>
      <c r="AB60" s="8">
        <v>927.2</v>
      </c>
      <c r="AC60" s="8" t="s">
        <v>60</v>
      </c>
      <c r="AD60" s="9">
        <v>-3657.9365</v>
      </c>
      <c r="AE60" s="8">
        <v>0</v>
      </c>
      <c r="AF60" s="8">
        <v>0</v>
      </c>
      <c r="AG60" s="8">
        <v>0</v>
      </c>
      <c r="AH60" s="8">
        <v>0</v>
      </c>
      <c r="AI60" s="8">
        <v>0</v>
      </c>
      <c r="AJ60" s="8">
        <v>0</v>
      </c>
      <c r="AK60" s="8">
        <v>9188</v>
      </c>
      <c r="AL60" s="8">
        <v>23799.3</v>
      </c>
      <c r="AM60" s="8">
        <v>32987.3</v>
      </c>
      <c r="AN60" s="8">
        <v>24819.73</v>
      </c>
      <c r="AO60" s="8">
        <v>8717.91</v>
      </c>
      <c r="AP60" s="8">
        <v>16101.82</v>
      </c>
      <c r="AQ60" s="8">
        <v>0</v>
      </c>
      <c r="AR60" s="8">
        <v>0</v>
      </c>
      <c r="AS60" s="8"/>
      <c r="AT60" s="8"/>
      <c r="AU60" s="8">
        <v>0</v>
      </c>
      <c r="AV60" s="16">
        <v>0</v>
      </c>
      <c r="AW60" s="9">
        <v>0</v>
      </c>
      <c r="AX60" s="9">
        <v>0</v>
      </c>
      <c r="AY60" s="9">
        <v>270</v>
      </c>
      <c r="AZ60" s="20">
        <v>270</v>
      </c>
      <c r="BA60" s="9">
        <v>0</v>
      </c>
      <c r="BB60" s="9">
        <v>0</v>
      </c>
      <c r="BC60" s="8"/>
      <c r="BD60" s="8"/>
      <c r="BE60" s="24">
        <f t="shared" si="0"/>
        <v>0</v>
      </c>
      <c r="BF60" s="24">
        <f t="shared" ref="BF60:BH60" si="128">AH60</f>
        <v>0</v>
      </c>
      <c r="BG60" s="24">
        <f t="shared" si="128"/>
        <v>0</v>
      </c>
      <c r="BH60" s="24">
        <f t="shared" si="128"/>
        <v>0</v>
      </c>
      <c r="BI60" s="2">
        <f t="shared" si="5"/>
        <v>1</v>
      </c>
      <c r="BJ60" s="2">
        <f t="shared" si="6"/>
        <v>0</v>
      </c>
      <c r="BK60" s="2">
        <f t="shared" si="7"/>
        <v>1</v>
      </c>
      <c r="BL60" s="2">
        <f t="shared" si="8"/>
        <v>0</v>
      </c>
      <c r="BM60" s="23">
        <f t="shared" si="2"/>
        <v>0</v>
      </c>
      <c r="BN60" s="23">
        <f t="shared" ref="BN60:BP60" si="129">AE60</f>
        <v>0</v>
      </c>
      <c r="BO60" s="23">
        <f t="shared" si="129"/>
        <v>0</v>
      </c>
      <c r="BP60" s="23">
        <f t="shared" si="129"/>
        <v>0</v>
      </c>
      <c r="BQ60" s="2">
        <f t="shared" si="10"/>
        <v>1</v>
      </c>
      <c r="BR60" s="2">
        <f t="shared" si="11"/>
        <v>0</v>
      </c>
      <c r="BS60" s="2">
        <f t="shared" si="12"/>
        <v>1</v>
      </c>
      <c r="BT60" s="2">
        <f t="shared" si="13"/>
        <v>0</v>
      </c>
    </row>
    <row r="61" s="2" customFormat="1" spans="1:72">
      <c r="A61" s="8">
        <v>24241.59</v>
      </c>
      <c r="B61" s="8">
        <v>-8287</v>
      </c>
      <c r="C61" s="8">
        <v>14194.89</v>
      </c>
      <c r="D61" s="8">
        <v>18677.7</v>
      </c>
      <c r="E61" s="8">
        <v>0</v>
      </c>
      <c r="F61" s="9">
        <v>-4999</v>
      </c>
      <c r="G61" s="8">
        <v>189.89</v>
      </c>
      <c r="H61" s="8">
        <v>192.46</v>
      </c>
      <c r="I61" s="8">
        <v>196.29</v>
      </c>
      <c r="J61" s="8">
        <v>197.25</v>
      </c>
      <c r="K61" s="8">
        <v>270.86</v>
      </c>
      <c r="L61" s="8">
        <v>271.56</v>
      </c>
      <c r="M61" s="8">
        <v>502.38</v>
      </c>
      <c r="N61" s="8">
        <v>0</v>
      </c>
      <c r="O61" s="8">
        <v>0</v>
      </c>
      <c r="P61" s="8">
        <v>265.4</v>
      </c>
      <c r="Q61" s="8">
        <v>105.35</v>
      </c>
      <c r="R61" s="8">
        <v>105.03</v>
      </c>
      <c r="S61" s="8">
        <v>24343.277</v>
      </c>
      <c r="T61" s="8">
        <v>8188.046</v>
      </c>
      <c r="U61" s="8">
        <v>8397.492</v>
      </c>
      <c r="V61" s="8">
        <v>11619.272</v>
      </c>
      <c r="W61" s="8">
        <v>20016.764</v>
      </c>
      <c r="X61" s="8">
        <v>-479.76</v>
      </c>
      <c r="Y61" s="8">
        <v>50.033</v>
      </c>
      <c r="Z61" s="8">
        <v>18782.365</v>
      </c>
      <c r="AA61" s="8">
        <v>952.982</v>
      </c>
      <c r="AB61" s="8">
        <v>920.65</v>
      </c>
      <c r="AC61" s="8" t="s">
        <v>60</v>
      </c>
      <c r="AD61" s="9">
        <v>-3665.5005</v>
      </c>
      <c r="AE61" s="8">
        <v>0</v>
      </c>
      <c r="AF61" s="8">
        <v>0</v>
      </c>
      <c r="AG61" s="8">
        <v>0</v>
      </c>
      <c r="AH61" s="8">
        <v>0</v>
      </c>
      <c r="AI61" s="8">
        <v>0</v>
      </c>
      <c r="AJ61" s="8">
        <v>0</v>
      </c>
      <c r="AK61" s="8">
        <v>9158</v>
      </c>
      <c r="AL61" s="8">
        <v>24154.8</v>
      </c>
      <c r="AM61" s="8">
        <v>33312.8</v>
      </c>
      <c r="AN61" s="8">
        <v>24069.79</v>
      </c>
      <c r="AO61" s="8">
        <v>9044.88</v>
      </c>
      <c r="AP61" s="8">
        <v>15024.91</v>
      </c>
      <c r="AQ61" s="8">
        <v>0</v>
      </c>
      <c r="AR61" s="8">
        <v>0</v>
      </c>
      <c r="AS61" s="8"/>
      <c r="AT61" s="8"/>
      <c r="AU61" s="8">
        <v>0</v>
      </c>
      <c r="AV61" s="16">
        <v>0</v>
      </c>
      <c r="AW61" s="9">
        <v>0</v>
      </c>
      <c r="AX61" s="9">
        <v>0</v>
      </c>
      <c r="AY61" s="9">
        <v>270</v>
      </c>
      <c r="AZ61" s="20">
        <v>270</v>
      </c>
      <c r="BA61" s="9">
        <v>0</v>
      </c>
      <c r="BB61" s="9">
        <v>0</v>
      </c>
      <c r="BC61" s="8"/>
      <c r="BD61" s="8"/>
      <c r="BE61" s="24">
        <f t="shared" si="0"/>
        <v>0</v>
      </c>
      <c r="BF61" s="24">
        <f t="shared" ref="BF61:BH61" si="130">AH61</f>
        <v>0</v>
      </c>
      <c r="BG61" s="24">
        <f t="shared" si="130"/>
        <v>0</v>
      </c>
      <c r="BH61" s="24">
        <f t="shared" si="130"/>
        <v>0</v>
      </c>
      <c r="BI61" s="2">
        <f t="shared" si="5"/>
        <v>1</v>
      </c>
      <c r="BJ61" s="2">
        <f t="shared" si="6"/>
        <v>0</v>
      </c>
      <c r="BK61" s="2">
        <f t="shared" si="7"/>
        <v>1</v>
      </c>
      <c r="BL61" s="2">
        <f t="shared" si="8"/>
        <v>0</v>
      </c>
      <c r="BM61" s="23">
        <f t="shared" si="2"/>
        <v>0</v>
      </c>
      <c r="BN61" s="23">
        <f t="shared" ref="BN61:BP61" si="131">AE61</f>
        <v>0</v>
      </c>
      <c r="BO61" s="23">
        <f t="shared" si="131"/>
        <v>0</v>
      </c>
      <c r="BP61" s="23">
        <f t="shared" si="131"/>
        <v>0</v>
      </c>
      <c r="BQ61" s="2">
        <f t="shared" si="10"/>
        <v>1</v>
      </c>
      <c r="BR61" s="2">
        <f t="shared" si="11"/>
        <v>0</v>
      </c>
      <c r="BS61" s="2">
        <f t="shared" si="12"/>
        <v>1</v>
      </c>
      <c r="BT61" s="2">
        <f t="shared" si="13"/>
        <v>0</v>
      </c>
    </row>
    <row r="62" s="2" customFormat="1" spans="1:72">
      <c r="A62" s="8">
        <v>24886.21</v>
      </c>
      <c r="B62" s="8">
        <v>-8278</v>
      </c>
      <c r="C62" s="8">
        <v>14228.9</v>
      </c>
      <c r="D62" s="8">
        <v>19132.37</v>
      </c>
      <c r="E62" s="8">
        <v>0</v>
      </c>
      <c r="F62" s="9">
        <v>-4999</v>
      </c>
      <c r="G62" s="8">
        <v>189.89</v>
      </c>
      <c r="H62" s="8">
        <v>189.89</v>
      </c>
      <c r="I62" s="8">
        <v>196.92</v>
      </c>
      <c r="J62" s="8">
        <v>196.69</v>
      </c>
      <c r="K62" s="8">
        <v>270.86</v>
      </c>
      <c r="L62" s="8">
        <v>271.1</v>
      </c>
      <c r="M62" s="8">
        <v>502.79</v>
      </c>
      <c r="N62" s="8">
        <v>0</v>
      </c>
      <c r="O62" s="8">
        <v>0</v>
      </c>
      <c r="P62" s="8">
        <v>269.9</v>
      </c>
      <c r="Q62" s="8">
        <v>105.88</v>
      </c>
      <c r="R62" s="8">
        <v>105.24</v>
      </c>
      <c r="S62" s="8">
        <v>24935.988</v>
      </c>
      <c r="T62" s="8">
        <v>8240.98</v>
      </c>
      <c r="U62" s="8">
        <v>8967.254</v>
      </c>
      <c r="V62" s="8">
        <v>11127.533</v>
      </c>
      <c r="W62" s="8">
        <v>20094.787</v>
      </c>
      <c r="X62" s="8">
        <v>-476.86</v>
      </c>
      <c r="Y62" s="8">
        <v>50</v>
      </c>
      <c r="Z62" s="8">
        <v>18634.277</v>
      </c>
      <c r="AA62" s="8">
        <v>982.344</v>
      </c>
      <c r="AB62" s="8">
        <v>910.3</v>
      </c>
      <c r="AC62" s="8" t="s">
        <v>60</v>
      </c>
      <c r="AD62" s="9">
        <v>-3641.9678</v>
      </c>
      <c r="AE62" s="8">
        <v>0</v>
      </c>
      <c r="AF62" s="8">
        <v>0</v>
      </c>
      <c r="AG62" s="8">
        <v>0</v>
      </c>
      <c r="AH62" s="8">
        <v>0</v>
      </c>
      <c r="AI62" s="8">
        <v>0</v>
      </c>
      <c r="AJ62" s="8">
        <v>0</v>
      </c>
      <c r="AK62" s="8">
        <v>9131</v>
      </c>
      <c r="AL62" s="8">
        <v>24569.7</v>
      </c>
      <c r="AM62" s="8">
        <v>33700.7</v>
      </c>
      <c r="AN62" s="8">
        <v>23269.97</v>
      </c>
      <c r="AO62" s="8">
        <v>9334.82</v>
      </c>
      <c r="AP62" s="8">
        <v>13935.15</v>
      </c>
      <c r="AQ62" s="8">
        <v>0</v>
      </c>
      <c r="AR62" s="8">
        <v>0</v>
      </c>
      <c r="AS62" s="8"/>
      <c r="AT62" s="8"/>
      <c r="AU62" s="8">
        <v>0</v>
      </c>
      <c r="AV62" s="16">
        <v>0</v>
      </c>
      <c r="AW62" s="9">
        <v>0</v>
      </c>
      <c r="AX62" s="9">
        <v>0</v>
      </c>
      <c r="AY62" s="9">
        <v>270</v>
      </c>
      <c r="AZ62" s="20">
        <v>270</v>
      </c>
      <c r="BA62" s="9">
        <v>0</v>
      </c>
      <c r="BB62" s="9">
        <v>0</v>
      </c>
      <c r="BC62" s="8"/>
      <c r="BD62" s="8"/>
      <c r="BE62" s="24">
        <f t="shared" si="0"/>
        <v>0</v>
      </c>
      <c r="BF62" s="24">
        <f t="shared" ref="BF62:BH62" si="132">AH62</f>
        <v>0</v>
      </c>
      <c r="BG62" s="24">
        <f t="shared" si="132"/>
        <v>0</v>
      </c>
      <c r="BH62" s="24">
        <f t="shared" si="132"/>
        <v>0</v>
      </c>
      <c r="BI62" s="2">
        <f t="shared" si="5"/>
        <v>1</v>
      </c>
      <c r="BJ62" s="2">
        <f t="shared" si="6"/>
        <v>0</v>
      </c>
      <c r="BK62" s="2">
        <f t="shared" si="7"/>
        <v>1</v>
      </c>
      <c r="BL62" s="2">
        <f t="shared" si="8"/>
        <v>0</v>
      </c>
      <c r="BM62" s="23">
        <f t="shared" si="2"/>
        <v>0</v>
      </c>
      <c r="BN62" s="23">
        <f t="shared" ref="BN62:BP62" si="133">AE62</f>
        <v>0</v>
      </c>
      <c r="BO62" s="23">
        <f t="shared" si="133"/>
        <v>0</v>
      </c>
      <c r="BP62" s="23">
        <f t="shared" si="133"/>
        <v>0</v>
      </c>
      <c r="BQ62" s="2">
        <f t="shared" si="10"/>
        <v>1</v>
      </c>
      <c r="BR62" s="2">
        <f t="shared" si="11"/>
        <v>0</v>
      </c>
      <c r="BS62" s="2">
        <f t="shared" si="12"/>
        <v>1</v>
      </c>
      <c r="BT62" s="2">
        <f t="shared" si="13"/>
        <v>0</v>
      </c>
    </row>
    <row r="63" s="2" customFormat="1" spans="1:72">
      <c r="A63" s="8">
        <v>25113.65</v>
      </c>
      <c r="B63" s="8">
        <v>-8187</v>
      </c>
      <c r="C63" s="8">
        <v>14235.43</v>
      </c>
      <c r="D63" s="8">
        <v>19269.62</v>
      </c>
      <c r="E63" s="8">
        <v>0</v>
      </c>
      <c r="F63" s="9">
        <v>-4997</v>
      </c>
      <c r="G63" s="8">
        <v>189.89</v>
      </c>
      <c r="H63" s="8">
        <v>189.05</v>
      </c>
      <c r="I63" s="8">
        <v>196.69</v>
      </c>
      <c r="J63" s="8">
        <v>197.35</v>
      </c>
      <c r="K63" s="8">
        <v>270.86</v>
      </c>
      <c r="L63" s="8">
        <v>272.49</v>
      </c>
      <c r="M63" s="8">
        <v>501.15</v>
      </c>
      <c r="N63" s="8">
        <v>0</v>
      </c>
      <c r="O63" s="8">
        <v>0</v>
      </c>
      <c r="P63" s="8">
        <v>270.7</v>
      </c>
      <c r="Q63" s="8">
        <v>104.98</v>
      </c>
      <c r="R63" s="8">
        <v>105.14</v>
      </c>
      <c r="S63" s="8">
        <v>25166.65</v>
      </c>
      <c r="T63" s="8">
        <v>8056.435</v>
      </c>
      <c r="U63" s="8">
        <v>9720.037</v>
      </c>
      <c r="V63" s="8">
        <v>10374.987</v>
      </c>
      <c r="W63" s="8">
        <v>20095.024</v>
      </c>
      <c r="X63" s="8">
        <v>-204.82</v>
      </c>
      <c r="Y63" s="8">
        <v>49.971</v>
      </c>
      <c r="Z63" s="8">
        <v>18750.688</v>
      </c>
      <c r="AA63" s="8">
        <v>868.102</v>
      </c>
      <c r="AB63" s="8">
        <v>906.21</v>
      </c>
      <c r="AC63" s="8" t="s">
        <v>60</v>
      </c>
      <c r="AD63" s="9">
        <v>-3647.0105</v>
      </c>
      <c r="AE63" s="8">
        <v>0</v>
      </c>
      <c r="AF63" s="8">
        <v>0</v>
      </c>
      <c r="AG63" s="8">
        <v>0</v>
      </c>
      <c r="AH63" s="8">
        <v>0</v>
      </c>
      <c r="AI63" s="8">
        <v>0</v>
      </c>
      <c r="AJ63" s="8">
        <v>0</v>
      </c>
      <c r="AK63" s="8">
        <v>8937</v>
      </c>
      <c r="AL63" s="8">
        <v>25192</v>
      </c>
      <c r="AM63" s="8">
        <v>34129</v>
      </c>
      <c r="AN63" s="8">
        <v>22457.45</v>
      </c>
      <c r="AO63" s="8">
        <v>9620.38</v>
      </c>
      <c r="AP63" s="8">
        <v>12837.07</v>
      </c>
      <c r="AQ63" s="8">
        <v>0</v>
      </c>
      <c r="AR63" s="8">
        <v>0</v>
      </c>
      <c r="AS63" s="8"/>
      <c r="AT63" s="8"/>
      <c r="AU63" s="8">
        <v>0</v>
      </c>
      <c r="AV63" s="16">
        <v>0</v>
      </c>
      <c r="AW63" s="9">
        <v>0</v>
      </c>
      <c r="AX63" s="9">
        <v>0</v>
      </c>
      <c r="AY63" s="9">
        <v>270</v>
      </c>
      <c r="AZ63" s="20">
        <v>270</v>
      </c>
      <c r="BA63" s="9">
        <v>0</v>
      </c>
      <c r="BB63" s="9">
        <v>0</v>
      </c>
      <c r="BC63" s="8"/>
      <c r="BD63" s="8"/>
      <c r="BE63" s="24">
        <f t="shared" si="0"/>
        <v>0</v>
      </c>
      <c r="BF63" s="24">
        <f t="shared" ref="BF63:BH63" si="134">AH63</f>
        <v>0</v>
      </c>
      <c r="BG63" s="24">
        <f t="shared" si="134"/>
        <v>0</v>
      </c>
      <c r="BH63" s="24">
        <f t="shared" si="134"/>
        <v>0</v>
      </c>
      <c r="BI63" s="2">
        <f t="shared" si="5"/>
        <v>1</v>
      </c>
      <c r="BJ63" s="2">
        <f t="shared" si="6"/>
        <v>0</v>
      </c>
      <c r="BK63" s="2">
        <f t="shared" si="7"/>
        <v>1</v>
      </c>
      <c r="BL63" s="2">
        <f t="shared" si="8"/>
        <v>0</v>
      </c>
      <c r="BM63" s="23">
        <f t="shared" si="2"/>
        <v>0</v>
      </c>
      <c r="BN63" s="23">
        <f t="shared" ref="BN63:BP63" si="135">AE63</f>
        <v>0</v>
      </c>
      <c r="BO63" s="23">
        <f t="shared" si="135"/>
        <v>0</v>
      </c>
      <c r="BP63" s="23">
        <f t="shared" si="135"/>
        <v>0</v>
      </c>
      <c r="BQ63" s="2">
        <f t="shared" si="10"/>
        <v>1</v>
      </c>
      <c r="BR63" s="2">
        <f t="shared" si="11"/>
        <v>0</v>
      </c>
      <c r="BS63" s="2">
        <f t="shared" si="12"/>
        <v>1</v>
      </c>
      <c r="BT63" s="2">
        <f t="shared" si="13"/>
        <v>0</v>
      </c>
    </row>
    <row r="64" s="2" customFormat="1" spans="1:72">
      <c r="A64" s="8">
        <v>25483.32</v>
      </c>
      <c r="B64" s="8">
        <v>-8098</v>
      </c>
      <c r="C64" s="8">
        <v>14240.63</v>
      </c>
      <c r="D64" s="8">
        <v>19278.51</v>
      </c>
      <c r="E64" s="8">
        <v>0</v>
      </c>
      <c r="F64" s="9">
        <v>-4999</v>
      </c>
      <c r="G64" s="8">
        <v>189.89</v>
      </c>
      <c r="H64" s="8">
        <v>189.89</v>
      </c>
      <c r="I64" s="8">
        <v>197.61</v>
      </c>
      <c r="J64" s="8">
        <v>195.97</v>
      </c>
      <c r="K64" s="8">
        <v>271.1</v>
      </c>
      <c r="L64" s="8">
        <v>272.49</v>
      </c>
      <c r="M64" s="8">
        <v>504.85</v>
      </c>
      <c r="N64" s="8">
        <v>0</v>
      </c>
      <c r="O64" s="8">
        <v>0</v>
      </c>
      <c r="P64" s="8">
        <v>272.3</v>
      </c>
      <c r="Q64" s="8">
        <v>105.4</v>
      </c>
      <c r="R64" s="8">
        <v>105.45</v>
      </c>
      <c r="S64" s="8">
        <v>25594.242</v>
      </c>
      <c r="T64" s="8">
        <v>8051.011</v>
      </c>
      <c r="U64" s="8">
        <v>10676.796</v>
      </c>
      <c r="V64" s="8">
        <v>9643.175</v>
      </c>
      <c r="W64" s="8">
        <v>20319.971</v>
      </c>
      <c r="X64" s="8">
        <v>82.83</v>
      </c>
      <c r="Y64" s="8">
        <v>49.966</v>
      </c>
      <c r="Z64" s="8">
        <v>18781.615</v>
      </c>
      <c r="AA64" s="8">
        <v>825.682</v>
      </c>
      <c r="AB64" s="8">
        <v>904.77</v>
      </c>
      <c r="AC64" s="8" t="s">
        <v>60</v>
      </c>
      <c r="AD64" s="9">
        <v>-3647.1506</v>
      </c>
      <c r="AE64" s="8">
        <v>0</v>
      </c>
      <c r="AF64" s="8">
        <v>0</v>
      </c>
      <c r="AG64" s="8">
        <v>0</v>
      </c>
      <c r="AH64" s="8">
        <v>0</v>
      </c>
      <c r="AI64" s="8">
        <v>0</v>
      </c>
      <c r="AJ64" s="8">
        <v>0</v>
      </c>
      <c r="AK64" s="8">
        <v>8748</v>
      </c>
      <c r="AL64" s="8">
        <v>25636.4</v>
      </c>
      <c r="AM64" s="8">
        <v>34384.4</v>
      </c>
      <c r="AN64" s="8">
        <v>21558</v>
      </c>
      <c r="AO64" s="8">
        <v>9904.35</v>
      </c>
      <c r="AP64" s="8">
        <v>11653.65</v>
      </c>
      <c r="AQ64" s="8">
        <v>0</v>
      </c>
      <c r="AR64" s="8">
        <v>0</v>
      </c>
      <c r="AS64" s="8"/>
      <c r="AT64" s="8"/>
      <c r="AU64" s="8">
        <v>0</v>
      </c>
      <c r="AV64" s="16">
        <v>0</v>
      </c>
      <c r="AW64" s="9">
        <v>0</v>
      </c>
      <c r="AX64" s="9">
        <v>0</v>
      </c>
      <c r="AY64" s="9">
        <v>270</v>
      </c>
      <c r="AZ64" s="20">
        <v>270</v>
      </c>
      <c r="BA64" s="9">
        <v>0</v>
      </c>
      <c r="BB64" s="9">
        <v>0</v>
      </c>
      <c r="BC64" s="8"/>
      <c r="BD64" s="8"/>
      <c r="BE64" s="24">
        <f t="shared" si="0"/>
        <v>0</v>
      </c>
      <c r="BF64" s="24">
        <f t="shared" ref="BF64:BH64" si="136">AH64</f>
        <v>0</v>
      </c>
      <c r="BG64" s="24">
        <f t="shared" si="136"/>
        <v>0</v>
      </c>
      <c r="BH64" s="24">
        <f t="shared" si="136"/>
        <v>0</v>
      </c>
      <c r="BI64" s="2">
        <f t="shared" si="5"/>
        <v>1</v>
      </c>
      <c r="BJ64" s="2">
        <f t="shared" si="6"/>
        <v>0</v>
      </c>
      <c r="BK64" s="2">
        <f t="shared" si="7"/>
        <v>1</v>
      </c>
      <c r="BL64" s="2">
        <f t="shared" si="8"/>
        <v>0</v>
      </c>
      <c r="BM64" s="23">
        <f t="shared" si="2"/>
        <v>0</v>
      </c>
      <c r="BN64" s="23">
        <f t="shared" ref="BN64:BP64" si="137">AE64</f>
        <v>0</v>
      </c>
      <c r="BO64" s="23">
        <f t="shared" si="137"/>
        <v>0</v>
      </c>
      <c r="BP64" s="23">
        <f t="shared" si="137"/>
        <v>0</v>
      </c>
      <c r="BQ64" s="2">
        <f t="shared" si="10"/>
        <v>1</v>
      </c>
      <c r="BR64" s="2">
        <f t="shared" si="11"/>
        <v>0</v>
      </c>
      <c r="BS64" s="2">
        <f t="shared" si="12"/>
        <v>1</v>
      </c>
      <c r="BT64" s="2">
        <f t="shared" si="13"/>
        <v>0</v>
      </c>
    </row>
    <row r="65" s="2" customFormat="1" spans="1:72">
      <c r="A65" s="8">
        <v>25843.7</v>
      </c>
      <c r="B65" s="8">
        <v>-8009</v>
      </c>
      <c r="C65" s="8">
        <v>14461.48</v>
      </c>
      <c r="D65" s="8">
        <v>19058.24</v>
      </c>
      <c r="E65" s="8">
        <v>0.53</v>
      </c>
      <c r="F65" s="9">
        <v>-5000</v>
      </c>
      <c r="G65" s="8">
        <v>189.89</v>
      </c>
      <c r="H65" s="8">
        <v>191.61</v>
      </c>
      <c r="I65" s="8">
        <v>197.05</v>
      </c>
      <c r="J65" s="8">
        <v>197.69</v>
      </c>
      <c r="K65" s="8">
        <v>271.1</v>
      </c>
      <c r="L65" s="8">
        <v>271.1</v>
      </c>
      <c r="M65" s="8">
        <v>503.2</v>
      </c>
      <c r="N65" s="8">
        <v>0</v>
      </c>
      <c r="O65" s="8">
        <v>0</v>
      </c>
      <c r="P65" s="8">
        <v>269.4</v>
      </c>
      <c r="Q65" s="8">
        <v>105.08</v>
      </c>
      <c r="R65" s="8">
        <v>105.08</v>
      </c>
      <c r="S65" s="8">
        <v>25575.955</v>
      </c>
      <c r="T65" s="8">
        <v>8051.72</v>
      </c>
      <c r="U65" s="8">
        <v>11393.988</v>
      </c>
      <c r="V65" s="8">
        <v>8928.728</v>
      </c>
      <c r="W65" s="8">
        <v>20322.716</v>
      </c>
      <c r="X65" s="8">
        <v>82.58</v>
      </c>
      <c r="Y65" s="8">
        <v>49.985</v>
      </c>
      <c r="Z65" s="8">
        <v>18646.666</v>
      </c>
      <c r="AA65" s="8">
        <v>991.672</v>
      </c>
      <c r="AB65" s="8">
        <v>905.45</v>
      </c>
      <c r="AC65" s="8" t="s">
        <v>60</v>
      </c>
      <c r="AD65" s="9">
        <v>-3654.1545</v>
      </c>
      <c r="AE65" s="8">
        <v>0</v>
      </c>
      <c r="AF65" s="8">
        <v>0</v>
      </c>
      <c r="AG65" s="8">
        <v>0</v>
      </c>
      <c r="AH65" s="8">
        <v>0</v>
      </c>
      <c r="AI65" s="8">
        <v>0</v>
      </c>
      <c r="AJ65" s="8">
        <v>0</v>
      </c>
      <c r="AK65" s="8">
        <v>8557</v>
      </c>
      <c r="AL65" s="8">
        <v>26169.8</v>
      </c>
      <c r="AM65" s="8">
        <v>34726.8</v>
      </c>
      <c r="AN65" s="8">
        <v>20691.34</v>
      </c>
      <c r="AO65" s="8">
        <v>10209.84</v>
      </c>
      <c r="AP65" s="8">
        <v>10481.5</v>
      </c>
      <c r="AQ65" s="8">
        <v>0.53</v>
      </c>
      <c r="AR65" s="8">
        <v>0</v>
      </c>
      <c r="AS65" s="8"/>
      <c r="AT65" s="8"/>
      <c r="AU65" s="8">
        <v>0</v>
      </c>
      <c r="AV65" s="16">
        <v>0</v>
      </c>
      <c r="AW65" s="9">
        <v>0</v>
      </c>
      <c r="AX65" s="9">
        <v>0</v>
      </c>
      <c r="AY65" s="9">
        <v>270</v>
      </c>
      <c r="AZ65" s="20">
        <v>270</v>
      </c>
      <c r="BA65" s="9">
        <v>0</v>
      </c>
      <c r="BB65" s="9">
        <v>0</v>
      </c>
      <c r="BC65" s="8"/>
      <c r="BD65" s="8"/>
      <c r="BE65" s="24">
        <f t="shared" ref="BE65:BE97" si="138">AW65</f>
        <v>0</v>
      </c>
      <c r="BF65" s="24">
        <f t="shared" ref="BF65:BH65" si="139">AH65</f>
        <v>0</v>
      </c>
      <c r="BG65" s="24">
        <f t="shared" si="139"/>
        <v>0</v>
      </c>
      <c r="BH65" s="24">
        <f t="shared" si="139"/>
        <v>0</v>
      </c>
      <c r="BI65" s="2">
        <f t="shared" si="5"/>
        <v>1</v>
      </c>
      <c r="BJ65" s="2">
        <f t="shared" si="6"/>
        <v>0</v>
      </c>
      <c r="BK65" s="2">
        <f t="shared" si="7"/>
        <v>1</v>
      </c>
      <c r="BL65" s="2">
        <f t="shared" si="8"/>
        <v>0</v>
      </c>
      <c r="BM65" s="23">
        <f t="shared" ref="BM65:BM97" si="140">AX65</f>
        <v>0</v>
      </c>
      <c r="BN65" s="23">
        <f t="shared" ref="BN65:BP65" si="141">AE65</f>
        <v>0</v>
      </c>
      <c r="BO65" s="23">
        <f t="shared" si="141"/>
        <v>0</v>
      </c>
      <c r="BP65" s="23">
        <f t="shared" si="141"/>
        <v>0</v>
      </c>
      <c r="BQ65" s="2">
        <f t="shared" si="10"/>
        <v>1</v>
      </c>
      <c r="BR65" s="2">
        <f t="shared" si="11"/>
        <v>0</v>
      </c>
      <c r="BS65" s="2">
        <f t="shared" si="12"/>
        <v>1</v>
      </c>
      <c r="BT65" s="2">
        <f t="shared" si="13"/>
        <v>0</v>
      </c>
    </row>
    <row r="66" s="2" customFormat="1" spans="1:72">
      <c r="A66" s="2">
        <v>26100.96</v>
      </c>
      <c r="B66" s="2">
        <v>-8104</v>
      </c>
      <c r="C66" s="2">
        <v>14949.8</v>
      </c>
      <c r="D66" s="2">
        <v>17693.64</v>
      </c>
      <c r="E66" s="2">
        <v>0</v>
      </c>
      <c r="F66" s="7">
        <v>-5000</v>
      </c>
      <c r="G66" s="2">
        <v>190.77</v>
      </c>
      <c r="H66" s="2">
        <v>189.89</v>
      </c>
      <c r="I66" s="2">
        <v>196.32</v>
      </c>
      <c r="J66" s="2">
        <v>197.07</v>
      </c>
      <c r="K66" s="2">
        <v>271.1</v>
      </c>
      <c r="L66" s="2">
        <v>271.1</v>
      </c>
      <c r="M66" s="2">
        <v>502.79</v>
      </c>
      <c r="N66" s="2">
        <v>0</v>
      </c>
      <c r="O66" s="2">
        <v>0</v>
      </c>
      <c r="P66" s="2">
        <v>270.1</v>
      </c>
      <c r="Q66" s="2">
        <v>105.29</v>
      </c>
      <c r="R66" s="2">
        <v>105.51</v>
      </c>
      <c r="S66" s="2">
        <v>26080.16</v>
      </c>
      <c r="T66" s="2">
        <v>7802.699</v>
      </c>
      <c r="U66" s="2">
        <v>11873.182</v>
      </c>
      <c r="V66" s="2">
        <v>8334.274</v>
      </c>
      <c r="W66" s="2">
        <v>20207.456</v>
      </c>
      <c r="X66" s="2">
        <v>82.49</v>
      </c>
      <c r="Y66" s="2">
        <v>50.024</v>
      </c>
      <c r="Z66" s="2">
        <v>18370.6</v>
      </c>
      <c r="AA66" s="2">
        <v>739.145</v>
      </c>
      <c r="AB66" s="2">
        <v>941.78</v>
      </c>
      <c r="AC66" s="2" t="s">
        <v>60</v>
      </c>
      <c r="AD66" s="7">
        <v>-3655.1348</v>
      </c>
      <c r="AE66" s="2">
        <v>0</v>
      </c>
      <c r="AF66" s="2">
        <v>0</v>
      </c>
      <c r="AG66" s="2">
        <v>0</v>
      </c>
      <c r="AH66" s="2">
        <v>160</v>
      </c>
      <c r="AI66" s="2">
        <v>0</v>
      </c>
      <c r="AJ66" s="2">
        <v>160</v>
      </c>
      <c r="AK66" s="2">
        <v>8346</v>
      </c>
      <c r="AL66" s="2">
        <v>26861.7</v>
      </c>
      <c r="AM66" s="2">
        <v>35207.7</v>
      </c>
      <c r="AN66" s="2">
        <v>19752.78</v>
      </c>
      <c r="AO66" s="2">
        <v>10448.6</v>
      </c>
      <c r="AP66" s="2">
        <v>9304.18</v>
      </c>
      <c r="AQ66" s="2">
        <v>0</v>
      </c>
      <c r="AR66" s="2">
        <v>160</v>
      </c>
      <c r="AU66" s="2">
        <v>0</v>
      </c>
      <c r="AV66" s="15">
        <v>0</v>
      </c>
      <c r="AW66" s="7">
        <v>160</v>
      </c>
      <c r="AX66" s="7">
        <v>0</v>
      </c>
      <c r="AY66" s="7">
        <v>271</v>
      </c>
      <c r="AZ66" s="19">
        <v>270</v>
      </c>
      <c r="BA66" s="7">
        <v>160</v>
      </c>
      <c r="BB66" s="7">
        <v>0</v>
      </c>
      <c r="BE66" s="23">
        <f t="shared" si="138"/>
        <v>160</v>
      </c>
      <c r="BF66" s="23">
        <f t="shared" ref="BF66:BH66" si="142">AH66</f>
        <v>160</v>
      </c>
      <c r="BG66" s="23">
        <f t="shared" si="142"/>
        <v>0</v>
      </c>
      <c r="BH66" s="23">
        <f t="shared" si="142"/>
        <v>160</v>
      </c>
      <c r="BI66" s="2">
        <f t="shared" ref="BI66:BI97" si="143">IF(BE66=0,1,0)</f>
        <v>0</v>
      </c>
      <c r="BJ66" s="2">
        <f t="shared" ref="BJ66:BJ97" si="144">IF(BG66&gt;100,1,0)</f>
        <v>0</v>
      </c>
      <c r="BK66" s="2">
        <f t="shared" ref="BK66:BK97" si="145">IF(BI66&lt;&gt;BJ66,1,0)</f>
        <v>0</v>
      </c>
      <c r="BL66" s="2">
        <f t="shared" ref="BL66:BL97" si="146">IF(BJ66=1,BG66,0)</f>
        <v>0</v>
      </c>
      <c r="BM66" s="23">
        <f t="shared" si="140"/>
        <v>0</v>
      </c>
      <c r="BN66" s="23">
        <f t="shared" ref="BN66:BP66" si="147">AE66</f>
        <v>0</v>
      </c>
      <c r="BO66" s="23">
        <f t="shared" si="147"/>
        <v>0</v>
      </c>
      <c r="BP66" s="23">
        <f t="shared" si="147"/>
        <v>0</v>
      </c>
      <c r="BQ66" s="2">
        <f t="shared" ref="BQ66:BQ97" si="148">IF(BM66&lt;100,1,0)</f>
        <v>1</v>
      </c>
      <c r="BR66" s="2">
        <f t="shared" ref="BR66:BR97" si="149">IF(BO66&gt;100,1,0)</f>
        <v>0</v>
      </c>
      <c r="BS66" s="2">
        <f t="shared" ref="BS66:BS97" si="150">IF(BQ66&lt;&gt;BR66,1,0)</f>
        <v>1</v>
      </c>
      <c r="BT66" s="2">
        <f t="shared" ref="BT66:BT97" si="151">IF(BR66=1,BO66,0)</f>
        <v>0</v>
      </c>
    </row>
    <row r="67" s="2" customFormat="1" spans="1:72">
      <c r="A67" s="2">
        <v>26759.11</v>
      </c>
      <c r="B67" s="2">
        <v>-7734</v>
      </c>
      <c r="C67" s="2">
        <v>15443.26</v>
      </c>
      <c r="D67" s="2">
        <v>19011.6</v>
      </c>
      <c r="E67" s="2">
        <v>67</v>
      </c>
      <c r="F67" s="7">
        <v>-5000</v>
      </c>
      <c r="G67" s="2">
        <v>238.6</v>
      </c>
      <c r="H67" s="2">
        <v>240.32</v>
      </c>
      <c r="I67" s="2">
        <v>204.21</v>
      </c>
      <c r="J67" s="2">
        <v>201.84</v>
      </c>
      <c r="K67" s="2">
        <v>270.86</v>
      </c>
      <c r="L67" s="2">
        <v>271.56</v>
      </c>
      <c r="M67" s="2">
        <v>500.32</v>
      </c>
      <c r="N67" s="2">
        <v>0</v>
      </c>
      <c r="O67" s="2">
        <v>0</v>
      </c>
      <c r="P67" s="2">
        <v>268.4</v>
      </c>
      <c r="Q67" s="2">
        <v>119.3</v>
      </c>
      <c r="R67" s="2">
        <v>119.3</v>
      </c>
      <c r="S67" s="2">
        <v>26343.566</v>
      </c>
      <c r="T67" s="2">
        <v>7939.038</v>
      </c>
      <c r="U67" s="2">
        <v>12490.85</v>
      </c>
      <c r="V67" s="2">
        <v>7285.178</v>
      </c>
      <c r="W67" s="2">
        <v>19776.029</v>
      </c>
      <c r="X67" s="2">
        <v>82.92</v>
      </c>
      <c r="Y67" s="2">
        <v>50.022</v>
      </c>
      <c r="Z67" s="2">
        <v>17576.998</v>
      </c>
      <c r="AA67" s="2">
        <v>1529.504</v>
      </c>
      <c r="AB67" s="2">
        <v>966.55</v>
      </c>
      <c r="AC67" s="2" t="s">
        <v>60</v>
      </c>
      <c r="AD67" s="7">
        <v>-3633.2832</v>
      </c>
      <c r="AE67" s="2">
        <v>67</v>
      </c>
      <c r="AF67" s="2">
        <v>0</v>
      </c>
      <c r="AG67" s="2">
        <v>67</v>
      </c>
      <c r="AH67" s="2">
        <v>235</v>
      </c>
      <c r="AI67" s="2">
        <v>0</v>
      </c>
      <c r="AJ67" s="2">
        <v>235</v>
      </c>
      <c r="AK67" s="2">
        <v>8031</v>
      </c>
      <c r="AL67" s="2">
        <v>27288.2</v>
      </c>
      <c r="AM67" s="2">
        <v>35319.2</v>
      </c>
      <c r="AN67" s="2">
        <v>18772.19</v>
      </c>
      <c r="AO67" s="2">
        <v>10652.71</v>
      </c>
      <c r="AP67" s="2">
        <v>8119.48</v>
      </c>
      <c r="AQ67" s="2">
        <v>67</v>
      </c>
      <c r="AR67" s="2">
        <v>235</v>
      </c>
      <c r="AU67" s="2">
        <v>0</v>
      </c>
      <c r="AV67" s="15">
        <v>0</v>
      </c>
      <c r="AW67" s="7">
        <v>235</v>
      </c>
      <c r="AX67" s="7">
        <v>67</v>
      </c>
      <c r="AY67" s="7">
        <v>271</v>
      </c>
      <c r="AZ67" s="19">
        <v>271</v>
      </c>
      <c r="BA67" s="7">
        <v>235</v>
      </c>
      <c r="BB67" s="7">
        <v>67</v>
      </c>
      <c r="BE67" s="23">
        <f t="shared" si="138"/>
        <v>235</v>
      </c>
      <c r="BF67" s="23">
        <f t="shared" ref="BF67:BH67" si="152">AH67</f>
        <v>235</v>
      </c>
      <c r="BG67" s="23">
        <f t="shared" si="152"/>
        <v>0</v>
      </c>
      <c r="BH67" s="23">
        <f t="shared" si="152"/>
        <v>235</v>
      </c>
      <c r="BI67" s="2">
        <f t="shared" si="143"/>
        <v>0</v>
      </c>
      <c r="BJ67" s="2">
        <f t="shared" si="144"/>
        <v>0</v>
      </c>
      <c r="BK67" s="2">
        <f t="shared" si="145"/>
        <v>0</v>
      </c>
      <c r="BL67" s="2">
        <f t="shared" si="146"/>
        <v>0</v>
      </c>
      <c r="BM67" s="23">
        <f t="shared" si="140"/>
        <v>67</v>
      </c>
      <c r="BN67" s="23">
        <f t="shared" ref="BN67:BP67" si="153">AE67</f>
        <v>67</v>
      </c>
      <c r="BO67" s="23">
        <f t="shared" si="153"/>
        <v>0</v>
      </c>
      <c r="BP67" s="23">
        <f t="shared" si="153"/>
        <v>67</v>
      </c>
      <c r="BQ67" s="2">
        <f t="shared" si="148"/>
        <v>1</v>
      </c>
      <c r="BR67" s="2">
        <f t="shared" si="149"/>
        <v>0</v>
      </c>
      <c r="BS67" s="2">
        <f t="shared" si="150"/>
        <v>1</v>
      </c>
      <c r="BT67" s="2">
        <f t="shared" si="151"/>
        <v>0</v>
      </c>
    </row>
    <row r="68" s="1" customFormat="1" spans="1:72">
      <c r="A68" s="1">
        <v>27110.76</v>
      </c>
      <c r="B68" s="1">
        <v>-7479</v>
      </c>
      <c r="C68" s="1">
        <v>17031.24</v>
      </c>
      <c r="D68" s="1">
        <v>18242.57</v>
      </c>
      <c r="E68" s="1">
        <v>210.67</v>
      </c>
      <c r="F68" s="6">
        <v>-4999</v>
      </c>
      <c r="G68" s="1">
        <v>349.68</v>
      </c>
      <c r="H68" s="1">
        <v>348.84</v>
      </c>
      <c r="I68" s="1">
        <v>277.22</v>
      </c>
      <c r="J68" s="1">
        <v>280.95</v>
      </c>
      <c r="K68" s="1">
        <v>342.5</v>
      </c>
      <c r="L68" s="1">
        <v>344.36</v>
      </c>
      <c r="M68" s="1">
        <v>620.37</v>
      </c>
      <c r="N68" s="1">
        <v>0</v>
      </c>
      <c r="O68" s="1">
        <v>0</v>
      </c>
      <c r="P68" s="1">
        <v>271.2</v>
      </c>
      <c r="Q68" s="1">
        <v>165.98</v>
      </c>
      <c r="R68" s="1">
        <v>163.07</v>
      </c>
      <c r="S68" s="1">
        <v>26871.559</v>
      </c>
      <c r="T68" s="1">
        <v>7611.169</v>
      </c>
      <c r="U68" s="1">
        <v>13106.334</v>
      </c>
      <c r="V68" s="1">
        <v>6241.195</v>
      </c>
      <c r="W68" s="1">
        <v>19347.529</v>
      </c>
      <c r="X68" s="1">
        <v>82.58</v>
      </c>
      <c r="Y68" s="1">
        <v>49.966</v>
      </c>
      <c r="Z68" s="1">
        <v>16575.219</v>
      </c>
      <c r="AA68" s="1">
        <v>1594.182</v>
      </c>
      <c r="AB68" s="1">
        <v>978.06</v>
      </c>
      <c r="AC68" s="1" t="s">
        <v>60</v>
      </c>
      <c r="AD68" s="6">
        <v>-3281.273</v>
      </c>
      <c r="AE68" s="1">
        <v>210.67</v>
      </c>
      <c r="AF68" s="1">
        <v>0</v>
      </c>
      <c r="AG68" s="1">
        <v>210.67</v>
      </c>
      <c r="AH68" s="1">
        <v>230</v>
      </c>
      <c r="AI68" s="1">
        <v>0</v>
      </c>
      <c r="AJ68" s="1">
        <v>230</v>
      </c>
      <c r="AK68" s="1">
        <v>7721</v>
      </c>
      <c r="AL68" s="1">
        <v>27800</v>
      </c>
      <c r="AM68" s="1">
        <v>35521</v>
      </c>
      <c r="AN68" s="1">
        <v>17776.46</v>
      </c>
      <c r="AO68" s="1">
        <v>10842.79</v>
      </c>
      <c r="AP68" s="1">
        <v>6933.67</v>
      </c>
      <c r="AQ68" s="1">
        <v>210.67</v>
      </c>
      <c r="AR68" s="1">
        <v>230</v>
      </c>
      <c r="AU68" s="1">
        <v>0</v>
      </c>
      <c r="AV68" s="14">
        <v>0</v>
      </c>
      <c r="AW68" s="6">
        <v>230</v>
      </c>
      <c r="AX68" s="6">
        <v>210.67</v>
      </c>
      <c r="AY68" s="6">
        <v>271</v>
      </c>
      <c r="AZ68" s="18">
        <v>271</v>
      </c>
      <c r="BA68" s="6">
        <v>230</v>
      </c>
      <c r="BB68" s="6">
        <v>210.67</v>
      </c>
      <c r="BE68" s="22">
        <f t="shared" si="138"/>
        <v>230</v>
      </c>
      <c r="BF68" s="22">
        <f t="shared" ref="BF68:BH68" si="154">AH68</f>
        <v>230</v>
      </c>
      <c r="BG68" s="22">
        <f t="shared" si="154"/>
        <v>0</v>
      </c>
      <c r="BH68" s="22">
        <f t="shared" si="154"/>
        <v>230</v>
      </c>
      <c r="BI68" s="1">
        <f t="shared" si="143"/>
        <v>0</v>
      </c>
      <c r="BJ68" s="1">
        <f t="shared" si="144"/>
        <v>0</v>
      </c>
      <c r="BK68" s="1">
        <f t="shared" si="145"/>
        <v>0</v>
      </c>
      <c r="BL68" s="1">
        <f t="shared" si="146"/>
        <v>0</v>
      </c>
      <c r="BM68" s="22">
        <f t="shared" si="140"/>
        <v>210.67</v>
      </c>
      <c r="BN68" s="22">
        <f t="shared" ref="BN68:BP68" si="155">AE68</f>
        <v>210.67</v>
      </c>
      <c r="BO68" s="22">
        <f t="shared" si="155"/>
        <v>0</v>
      </c>
      <c r="BP68" s="22">
        <f t="shared" si="155"/>
        <v>210.67</v>
      </c>
      <c r="BQ68" s="1">
        <f t="shared" si="148"/>
        <v>0</v>
      </c>
      <c r="BR68" s="1">
        <f t="shared" si="149"/>
        <v>0</v>
      </c>
      <c r="BS68" s="1">
        <f t="shared" si="150"/>
        <v>0</v>
      </c>
      <c r="BT68" s="1">
        <f t="shared" si="151"/>
        <v>0</v>
      </c>
    </row>
    <row r="69" s="1" customFormat="1" spans="1:72">
      <c r="A69" s="1">
        <v>27521.59</v>
      </c>
      <c r="B69" s="1">
        <v>-7226</v>
      </c>
      <c r="C69" s="1">
        <v>17153.62</v>
      </c>
      <c r="D69" s="1">
        <v>17708.17</v>
      </c>
      <c r="E69" s="1">
        <v>220</v>
      </c>
      <c r="F69" s="6">
        <v>-5000</v>
      </c>
      <c r="G69" s="1">
        <v>332.61</v>
      </c>
      <c r="H69" s="1">
        <v>334.3</v>
      </c>
      <c r="I69" s="1">
        <v>283.12</v>
      </c>
      <c r="J69" s="1">
        <v>283.13</v>
      </c>
      <c r="K69" s="1">
        <v>401.82</v>
      </c>
      <c r="L69" s="1">
        <v>402.98</v>
      </c>
      <c r="M69" s="1">
        <v>704.24</v>
      </c>
      <c r="N69" s="1">
        <v>0</v>
      </c>
      <c r="O69" s="1">
        <v>0</v>
      </c>
      <c r="P69" s="1">
        <v>268.7</v>
      </c>
      <c r="Q69" s="1">
        <v>201.13</v>
      </c>
      <c r="R69" s="1">
        <v>200.86</v>
      </c>
      <c r="S69" s="1">
        <v>27327.658</v>
      </c>
      <c r="T69" s="1">
        <v>7028.652</v>
      </c>
      <c r="U69" s="1">
        <v>13573.434</v>
      </c>
      <c r="V69" s="1">
        <v>5124.692</v>
      </c>
      <c r="W69" s="1">
        <v>18698.126</v>
      </c>
      <c r="X69" s="1">
        <v>82.53</v>
      </c>
      <c r="Y69" s="1">
        <v>50.035</v>
      </c>
      <c r="Z69" s="1">
        <v>15845.199</v>
      </c>
      <c r="AA69" s="1">
        <v>1719.982</v>
      </c>
      <c r="AB69" s="1">
        <v>979.36</v>
      </c>
      <c r="AC69" s="1" t="s">
        <v>60</v>
      </c>
      <c r="AD69" s="6">
        <v>-3026.055</v>
      </c>
      <c r="AE69" s="1">
        <v>220</v>
      </c>
      <c r="AF69" s="1">
        <v>0</v>
      </c>
      <c r="AG69" s="1">
        <v>220</v>
      </c>
      <c r="AH69" s="1">
        <v>250</v>
      </c>
      <c r="AI69" s="1">
        <v>0</v>
      </c>
      <c r="AJ69" s="1">
        <v>250</v>
      </c>
      <c r="AK69" s="1">
        <v>7409</v>
      </c>
      <c r="AL69" s="1">
        <v>28454</v>
      </c>
      <c r="AM69" s="1">
        <v>35863</v>
      </c>
      <c r="AN69" s="1">
        <v>16818.75</v>
      </c>
      <c r="AO69" s="1">
        <v>11022.06</v>
      </c>
      <c r="AP69" s="1">
        <v>5796.69</v>
      </c>
      <c r="AQ69" s="1">
        <v>220</v>
      </c>
      <c r="AR69" s="1">
        <v>250</v>
      </c>
      <c r="AU69" s="1">
        <v>0</v>
      </c>
      <c r="AV69" s="14">
        <v>0</v>
      </c>
      <c r="AW69" s="6">
        <v>250</v>
      </c>
      <c r="AX69" s="6">
        <v>220</v>
      </c>
      <c r="AY69" s="6">
        <v>271</v>
      </c>
      <c r="AZ69" s="18">
        <v>271</v>
      </c>
      <c r="BA69" s="6">
        <v>250</v>
      </c>
      <c r="BB69" s="6">
        <v>220</v>
      </c>
      <c r="BE69" s="22">
        <f t="shared" si="138"/>
        <v>250</v>
      </c>
      <c r="BF69" s="22">
        <f t="shared" ref="BF69:BH69" si="156">AH69</f>
        <v>250</v>
      </c>
      <c r="BG69" s="22">
        <f t="shared" si="156"/>
        <v>0</v>
      </c>
      <c r="BH69" s="22">
        <f t="shared" si="156"/>
        <v>250</v>
      </c>
      <c r="BI69" s="1">
        <f t="shared" si="143"/>
        <v>0</v>
      </c>
      <c r="BJ69" s="1">
        <f t="shared" si="144"/>
        <v>0</v>
      </c>
      <c r="BK69" s="1">
        <f t="shared" si="145"/>
        <v>0</v>
      </c>
      <c r="BL69" s="1">
        <f t="shared" si="146"/>
        <v>0</v>
      </c>
      <c r="BM69" s="22">
        <f t="shared" si="140"/>
        <v>220</v>
      </c>
      <c r="BN69" s="22">
        <f t="shared" ref="BN69:BP69" si="157">AE69</f>
        <v>220</v>
      </c>
      <c r="BO69" s="22">
        <f t="shared" si="157"/>
        <v>0</v>
      </c>
      <c r="BP69" s="22">
        <f t="shared" si="157"/>
        <v>220</v>
      </c>
      <c r="BQ69" s="1">
        <f t="shared" si="148"/>
        <v>0</v>
      </c>
      <c r="BR69" s="1">
        <f t="shared" si="149"/>
        <v>0</v>
      </c>
      <c r="BS69" s="1">
        <f t="shared" si="150"/>
        <v>0</v>
      </c>
      <c r="BT69" s="1">
        <f t="shared" si="151"/>
        <v>0</v>
      </c>
    </row>
    <row r="70" s="1" customFormat="1" spans="1:72">
      <c r="A70" s="1">
        <v>28090.18</v>
      </c>
      <c r="B70" s="1">
        <v>-6718</v>
      </c>
      <c r="C70" s="1">
        <v>17830.06</v>
      </c>
      <c r="D70" s="1">
        <v>17294.72</v>
      </c>
      <c r="E70" s="1">
        <v>235</v>
      </c>
      <c r="F70" s="6">
        <v>-4999</v>
      </c>
      <c r="G70" s="1">
        <v>349.68</v>
      </c>
      <c r="H70" s="1">
        <v>349.68</v>
      </c>
      <c r="I70" s="1">
        <v>344.16</v>
      </c>
      <c r="J70" s="1">
        <v>341.34</v>
      </c>
      <c r="K70" s="1">
        <v>434.15</v>
      </c>
      <c r="L70" s="1">
        <v>439.03</v>
      </c>
      <c r="M70" s="1">
        <v>740.82</v>
      </c>
      <c r="N70" s="1">
        <v>0</v>
      </c>
      <c r="O70" s="1">
        <v>0</v>
      </c>
      <c r="P70" s="1">
        <v>273</v>
      </c>
      <c r="Q70" s="1">
        <v>220.32</v>
      </c>
      <c r="R70" s="1">
        <v>221</v>
      </c>
      <c r="S70" s="1">
        <v>27807.262</v>
      </c>
      <c r="T70" s="1">
        <v>6701.024</v>
      </c>
      <c r="U70" s="1">
        <v>13914.556</v>
      </c>
      <c r="V70" s="1">
        <v>4339.459</v>
      </c>
      <c r="W70" s="1">
        <v>18254.015</v>
      </c>
      <c r="X70" s="1">
        <v>77.6</v>
      </c>
      <c r="Y70" s="1">
        <v>49.966</v>
      </c>
      <c r="Z70" s="1">
        <v>15468.969</v>
      </c>
      <c r="AA70" s="1">
        <v>1786.012</v>
      </c>
      <c r="AB70" s="1">
        <v>1000.43</v>
      </c>
      <c r="AC70" s="1" t="s">
        <v>60</v>
      </c>
      <c r="AD70" s="6">
        <v>-2858.5244</v>
      </c>
      <c r="AE70" s="1">
        <v>235</v>
      </c>
      <c r="AF70" s="1">
        <v>0</v>
      </c>
      <c r="AG70" s="1">
        <v>235</v>
      </c>
      <c r="AH70" s="1">
        <v>250</v>
      </c>
      <c r="AI70" s="1">
        <v>0</v>
      </c>
      <c r="AJ70" s="1">
        <v>250</v>
      </c>
      <c r="AK70" s="1">
        <v>6940</v>
      </c>
      <c r="AL70" s="1">
        <v>29051.1</v>
      </c>
      <c r="AM70" s="1">
        <v>35991.1</v>
      </c>
      <c r="AN70" s="1">
        <v>15787.13</v>
      </c>
      <c r="AO70" s="1">
        <v>11097.28</v>
      </c>
      <c r="AP70" s="1">
        <v>4689.85</v>
      </c>
      <c r="AQ70" s="1">
        <v>235</v>
      </c>
      <c r="AR70" s="1">
        <v>250</v>
      </c>
      <c r="AU70" s="1">
        <v>0</v>
      </c>
      <c r="AV70" s="14">
        <v>0</v>
      </c>
      <c r="AW70" s="6">
        <v>250</v>
      </c>
      <c r="AX70" s="6">
        <v>235</v>
      </c>
      <c r="AY70" s="6">
        <v>271</v>
      </c>
      <c r="AZ70" s="18">
        <v>271</v>
      </c>
      <c r="BA70" s="6">
        <v>250</v>
      </c>
      <c r="BB70" s="6">
        <v>235</v>
      </c>
      <c r="BE70" s="22">
        <f t="shared" si="138"/>
        <v>250</v>
      </c>
      <c r="BF70" s="22">
        <f t="shared" ref="BF70:BH70" si="158">AH70</f>
        <v>250</v>
      </c>
      <c r="BG70" s="22">
        <f t="shared" si="158"/>
        <v>0</v>
      </c>
      <c r="BH70" s="22">
        <f t="shared" si="158"/>
        <v>250</v>
      </c>
      <c r="BI70" s="1">
        <f t="shared" si="143"/>
        <v>0</v>
      </c>
      <c r="BJ70" s="1">
        <f t="shared" si="144"/>
        <v>0</v>
      </c>
      <c r="BK70" s="1">
        <f t="shared" si="145"/>
        <v>0</v>
      </c>
      <c r="BL70" s="1">
        <f t="shared" si="146"/>
        <v>0</v>
      </c>
      <c r="BM70" s="22">
        <f t="shared" si="140"/>
        <v>235</v>
      </c>
      <c r="BN70" s="22">
        <f t="shared" ref="BN70:BP70" si="159">AE70</f>
        <v>235</v>
      </c>
      <c r="BO70" s="22">
        <f t="shared" si="159"/>
        <v>0</v>
      </c>
      <c r="BP70" s="22">
        <f t="shared" si="159"/>
        <v>235</v>
      </c>
      <c r="BQ70" s="1">
        <f t="shared" si="148"/>
        <v>0</v>
      </c>
      <c r="BR70" s="1">
        <f t="shared" si="149"/>
        <v>0</v>
      </c>
      <c r="BS70" s="1">
        <f t="shared" si="150"/>
        <v>0</v>
      </c>
      <c r="BT70" s="1">
        <f t="shared" si="151"/>
        <v>0</v>
      </c>
    </row>
    <row r="71" s="1" customFormat="1" spans="1:72">
      <c r="A71" s="1">
        <v>28667.09</v>
      </c>
      <c r="B71" s="1">
        <v>-6699</v>
      </c>
      <c r="C71" s="1">
        <v>19286.9</v>
      </c>
      <c r="D71" s="1">
        <v>16684.95</v>
      </c>
      <c r="E71" s="1">
        <v>238</v>
      </c>
      <c r="F71" s="6">
        <v>-4999</v>
      </c>
      <c r="G71" s="1">
        <v>430.87</v>
      </c>
      <c r="H71" s="1">
        <v>431.72</v>
      </c>
      <c r="I71" s="1">
        <v>402.84</v>
      </c>
      <c r="J71" s="1">
        <v>403.16</v>
      </c>
      <c r="K71" s="1">
        <v>476.71</v>
      </c>
      <c r="L71" s="1">
        <v>475.78</v>
      </c>
      <c r="M71" s="1">
        <v>761.79</v>
      </c>
      <c r="N71" s="1">
        <v>0</v>
      </c>
      <c r="O71" s="1">
        <v>0</v>
      </c>
      <c r="P71" s="1">
        <v>271.4</v>
      </c>
      <c r="Q71" s="1">
        <v>231.26</v>
      </c>
      <c r="R71" s="1">
        <v>230.36</v>
      </c>
      <c r="S71" s="1">
        <v>28378.766</v>
      </c>
      <c r="T71" s="1">
        <v>6777.742</v>
      </c>
      <c r="U71" s="1">
        <v>13823.658</v>
      </c>
      <c r="V71" s="1">
        <v>3355.201</v>
      </c>
      <c r="W71" s="1">
        <v>17178.859</v>
      </c>
      <c r="X71" s="1">
        <v>77.6</v>
      </c>
      <c r="Y71" s="1">
        <v>49.965</v>
      </c>
      <c r="Z71" s="1">
        <v>13947.936</v>
      </c>
      <c r="AA71" s="1">
        <v>2941.754</v>
      </c>
      <c r="AB71" s="1">
        <v>1006.63</v>
      </c>
      <c r="AC71" s="1" t="s">
        <v>60</v>
      </c>
      <c r="AD71" s="6">
        <v>-2758.5105</v>
      </c>
      <c r="AE71" s="1">
        <v>238</v>
      </c>
      <c r="AF71" s="1">
        <v>0</v>
      </c>
      <c r="AG71" s="1">
        <v>238</v>
      </c>
      <c r="AH71" s="1">
        <v>260</v>
      </c>
      <c r="AI71" s="1">
        <v>0</v>
      </c>
      <c r="AJ71" s="1">
        <v>260</v>
      </c>
      <c r="AK71" s="1">
        <v>6920</v>
      </c>
      <c r="AL71" s="1">
        <v>29420.8</v>
      </c>
      <c r="AM71" s="1">
        <v>36340.8</v>
      </c>
      <c r="AN71" s="1">
        <v>14811.94</v>
      </c>
      <c r="AO71" s="1">
        <v>11150.75</v>
      </c>
      <c r="AP71" s="1">
        <v>3661.19</v>
      </c>
      <c r="AQ71" s="1">
        <v>238</v>
      </c>
      <c r="AR71" s="1">
        <v>260</v>
      </c>
      <c r="AU71" s="1">
        <v>0</v>
      </c>
      <c r="AV71" s="14">
        <v>0</v>
      </c>
      <c r="AW71" s="6">
        <v>260</v>
      </c>
      <c r="AX71" s="6">
        <v>238</v>
      </c>
      <c r="AY71" s="6">
        <v>271</v>
      </c>
      <c r="AZ71" s="18">
        <v>271</v>
      </c>
      <c r="BA71" s="6">
        <v>260</v>
      </c>
      <c r="BB71" s="6">
        <v>238</v>
      </c>
      <c r="BE71" s="22">
        <f t="shared" si="138"/>
        <v>260</v>
      </c>
      <c r="BF71" s="22">
        <f t="shared" ref="BF71:BH71" si="160">AH71</f>
        <v>260</v>
      </c>
      <c r="BG71" s="22">
        <f t="shared" si="160"/>
        <v>0</v>
      </c>
      <c r="BH71" s="22">
        <f t="shared" si="160"/>
        <v>260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22">
        <f t="shared" si="140"/>
        <v>238</v>
      </c>
      <c r="BN71" s="22">
        <f t="shared" ref="BN71:BP71" si="161">AE71</f>
        <v>238</v>
      </c>
      <c r="BO71" s="22">
        <f t="shared" si="161"/>
        <v>0</v>
      </c>
      <c r="BP71" s="22">
        <f t="shared" si="161"/>
        <v>238</v>
      </c>
      <c r="BQ71" s="1">
        <f t="shared" si="148"/>
        <v>0</v>
      </c>
      <c r="BR71" s="1">
        <f t="shared" si="149"/>
        <v>0</v>
      </c>
      <c r="BS71" s="1">
        <f t="shared" si="150"/>
        <v>0</v>
      </c>
      <c r="BT71" s="1">
        <f t="shared" si="151"/>
        <v>0</v>
      </c>
    </row>
    <row r="72" s="1" customFormat="1" spans="1:72">
      <c r="A72" s="1">
        <v>29133.57</v>
      </c>
      <c r="B72" s="1">
        <v>-6599</v>
      </c>
      <c r="C72" s="1">
        <v>20439.14</v>
      </c>
      <c r="D72" s="1">
        <v>16148.52</v>
      </c>
      <c r="E72" s="1">
        <v>243.33</v>
      </c>
      <c r="F72" s="6">
        <v>-4994</v>
      </c>
      <c r="G72" s="1">
        <v>501.78</v>
      </c>
      <c r="H72" s="1">
        <v>501.78</v>
      </c>
      <c r="I72" s="1">
        <v>451.23</v>
      </c>
      <c r="J72" s="1">
        <v>451.2</v>
      </c>
      <c r="K72" s="1">
        <v>499.97</v>
      </c>
      <c r="L72" s="1">
        <v>504.16</v>
      </c>
      <c r="M72" s="1">
        <v>804.14</v>
      </c>
      <c r="N72" s="1">
        <v>0</v>
      </c>
      <c r="O72" s="1">
        <v>0</v>
      </c>
      <c r="P72" s="1">
        <v>271</v>
      </c>
      <c r="Q72" s="1">
        <v>229.99</v>
      </c>
      <c r="R72" s="1">
        <v>230.25</v>
      </c>
      <c r="S72" s="1">
        <v>28909.734</v>
      </c>
      <c r="T72" s="1">
        <v>6363.523</v>
      </c>
      <c r="U72" s="1">
        <v>13338.215</v>
      </c>
      <c r="V72" s="1">
        <v>2559.253</v>
      </c>
      <c r="W72" s="1">
        <v>15897.468</v>
      </c>
      <c r="X72" s="1">
        <v>77.6</v>
      </c>
      <c r="Y72" s="1">
        <v>50.008</v>
      </c>
      <c r="Z72" s="1">
        <v>12811.793</v>
      </c>
      <c r="AA72" s="1">
        <v>3842.389</v>
      </c>
      <c r="AB72" s="1">
        <v>1008.57</v>
      </c>
      <c r="AC72" s="1" t="s">
        <v>60</v>
      </c>
      <c r="AD72" s="6">
        <v>-2662.2783</v>
      </c>
      <c r="AE72" s="1">
        <v>243.33</v>
      </c>
      <c r="AF72" s="1">
        <v>0</v>
      </c>
      <c r="AG72" s="1">
        <v>243.33</v>
      </c>
      <c r="AH72" s="1">
        <v>260.98</v>
      </c>
      <c r="AI72" s="1">
        <v>0</v>
      </c>
      <c r="AJ72" s="1">
        <v>260.98</v>
      </c>
      <c r="AK72" s="1">
        <v>6902</v>
      </c>
      <c r="AL72" s="1">
        <v>29762</v>
      </c>
      <c r="AM72" s="1">
        <v>36664</v>
      </c>
      <c r="AN72" s="1">
        <v>13932.89</v>
      </c>
      <c r="AO72" s="1">
        <v>11194.52</v>
      </c>
      <c r="AP72" s="1">
        <v>2738.37</v>
      </c>
      <c r="AQ72" s="1">
        <v>243.33</v>
      </c>
      <c r="AR72" s="1">
        <v>260.98</v>
      </c>
      <c r="AU72" s="1">
        <v>0</v>
      </c>
      <c r="AV72" s="14">
        <v>0</v>
      </c>
      <c r="AW72" s="6">
        <v>260.98</v>
      </c>
      <c r="AX72" s="6">
        <v>243.33</v>
      </c>
      <c r="AY72" s="6">
        <v>273.18</v>
      </c>
      <c r="AZ72" s="18">
        <v>271</v>
      </c>
      <c r="BA72" s="6">
        <v>260.98</v>
      </c>
      <c r="BB72" s="6">
        <v>243.33</v>
      </c>
      <c r="BE72" s="22">
        <f t="shared" si="138"/>
        <v>260.98</v>
      </c>
      <c r="BF72" s="22">
        <f t="shared" ref="BF72:BH72" si="162">AH72</f>
        <v>260.98</v>
      </c>
      <c r="BG72" s="22">
        <f t="shared" si="162"/>
        <v>0</v>
      </c>
      <c r="BH72" s="22">
        <f t="shared" si="162"/>
        <v>260.98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22">
        <f t="shared" si="140"/>
        <v>243.33</v>
      </c>
      <c r="BN72" s="22">
        <f t="shared" ref="BN72:BP72" si="163">AE72</f>
        <v>243.33</v>
      </c>
      <c r="BO72" s="22">
        <f t="shared" si="163"/>
        <v>0</v>
      </c>
      <c r="BP72" s="22">
        <f t="shared" si="163"/>
        <v>243.33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29277.26</v>
      </c>
      <c r="B73">
        <v>-6582</v>
      </c>
      <c r="C73">
        <v>22254.57</v>
      </c>
      <c r="D73">
        <v>15607.16</v>
      </c>
      <c r="E73">
        <v>254.33</v>
      </c>
      <c r="F73" s="3">
        <v>-4994</v>
      </c>
      <c r="G73">
        <v>600.07</v>
      </c>
      <c r="H73">
        <v>599.2</v>
      </c>
      <c r="I73">
        <v>512.84</v>
      </c>
      <c r="J73">
        <v>507.99</v>
      </c>
      <c r="K73">
        <v>550.91</v>
      </c>
      <c r="L73">
        <v>552.54</v>
      </c>
      <c r="M73">
        <v>870.74</v>
      </c>
      <c r="N73">
        <v>0</v>
      </c>
      <c r="O73">
        <v>0</v>
      </c>
      <c r="P73">
        <v>270.3</v>
      </c>
      <c r="Q73">
        <v>263.87</v>
      </c>
      <c r="R73">
        <v>251.98</v>
      </c>
      <c r="S73">
        <v>29133.973</v>
      </c>
      <c r="T73">
        <v>6615.128</v>
      </c>
      <c r="U73">
        <v>12830.197</v>
      </c>
      <c r="V73">
        <v>1770.409</v>
      </c>
      <c r="W73">
        <v>14600.606</v>
      </c>
      <c r="X73">
        <v>520.881</v>
      </c>
      <c r="Y73">
        <v>49.975</v>
      </c>
      <c r="Z73">
        <v>10907.273</v>
      </c>
      <c r="AA73">
        <v>5335.145</v>
      </c>
      <c r="AB73">
        <v>1014.78</v>
      </c>
      <c r="AC73" t="s">
        <v>60</v>
      </c>
      <c r="AD73" s="3">
        <v>-2453.7058</v>
      </c>
      <c r="AE73">
        <v>254.33</v>
      </c>
      <c r="AF73">
        <v>0</v>
      </c>
      <c r="AG73">
        <v>254.33</v>
      </c>
      <c r="AH73">
        <v>280</v>
      </c>
      <c r="AI73">
        <v>0</v>
      </c>
      <c r="AJ73">
        <v>280</v>
      </c>
      <c r="AK73">
        <v>6884</v>
      </c>
      <c r="AL73">
        <v>29831</v>
      </c>
      <c r="AM73">
        <v>36715</v>
      </c>
      <c r="AN73">
        <v>13155.14</v>
      </c>
      <c r="AO73">
        <v>11222.46</v>
      </c>
      <c r="AP73">
        <v>1932.68</v>
      </c>
      <c r="AQ73">
        <v>254.33</v>
      </c>
      <c r="AR73">
        <v>280</v>
      </c>
      <c r="AU73">
        <v>0</v>
      </c>
      <c r="AV73" s="13">
        <v>0</v>
      </c>
      <c r="AW73" s="3">
        <v>280</v>
      </c>
      <c r="AX73" s="3">
        <v>254.33</v>
      </c>
      <c r="AY73" s="3">
        <v>352.38</v>
      </c>
      <c r="AZ73" s="17">
        <v>271</v>
      </c>
      <c r="BA73" s="3">
        <v>280</v>
      </c>
      <c r="BB73" s="3">
        <v>254.33</v>
      </c>
      <c r="BE73" s="21">
        <f t="shared" si="138"/>
        <v>280</v>
      </c>
      <c r="BF73" s="21">
        <f t="shared" ref="BF73:BH73" si="164">AH73</f>
        <v>280</v>
      </c>
      <c r="BG73" s="21">
        <f t="shared" si="164"/>
        <v>0</v>
      </c>
      <c r="BH73" s="21">
        <f t="shared" si="164"/>
        <v>280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21">
        <f t="shared" si="140"/>
        <v>254.33</v>
      </c>
      <c r="BN73" s="21">
        <f t="shared" ref="BN73:BP73" si="165">AE73</f>
        <v>254.33</v>
      </c>
      <c r="BO73" s="21">
        <f t="shared" si="165"/>
        <v>0</v>
      </c>
      <c r="BP73" s="21">
        <f t="shared" si="165"/>
        <v>254.33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29887.37</v>
      </c>
      <c r="B74">
        <v>-6567</v>
      </c>
      <c r="C74">
        <v>24597.74</v>
      </c>
      <c r="D74">
        <v>14620.72</v>
      </c>
      <c r="E74">
        <v>320.47</v>
      </c>
      <c r="F74" s="3">
        <v>-4994</v>
      </c>
      <c r="G74">
        <v>649.63</v>
      </c>
      <c r="H74">
        <v>647.91</v>
      </c>
      <c r="I74">
        <v>590.17</v>
      </c>
      <c r="J74">
        <v>593.13</v>
      </c>
      <c r="K74">
        <v>562.08</v>
      </c>
      <c r="L74">
        <v>562.54</v>
      </c>
      <c r="M74">
        <v>952.96</v>
      </c>
      <c r="N74">
        <v>0</v>
      </c>
      <c r="O74">
        <v>0</v>
      </c>
      <c r="P74">
        <v>348</v>
      </c>
      <c r="Q74">
        <v>286.07</v>
      </c>
      <c r="R74">
        <v>270.32</v>
      </c>
      <c r="S74">
        <v>30177.404</v>
      </c>
      <c r="T74">
        <v>6660.548</v>
      </c>
      <c r="U74">
        <v>11872.351</v>
      </c>
      <c r="V74">
        <v>1119.155</v>
      </c>
      <c r="W74">
        <v>12991.507</v>
      </c>
      <c r="X74">
        <v>524.481</v>
      </c>
      <c r="Y74">
        <v>49.967</v>
      </c>
      <c r="Z74">
        <v>8241.207</v>
      </c>
      <c r="AA74">
        <v>7945.938</v>
      </c>
      <c r="AB74">
        <v>1454.93</v>
      </c>
      <c r="AC74" t="s">
        <v>60</v>
      </c>
      <c r="AD74" s="3">
        <v>-2235.8882</v>
      </c>
      <c r="AE74">
        <v>320.03</v>
      </c>
      <c r="AF74">
        <v>0</v>
      </c>
      <c r="AG74">
        <v>320.03</v>
      </c>
      <c r="AH74">
        <v>290</v>
      </c>
      <c r="AI74">
        <v>0</v>
      </c>
      <c r="AJ74">
        <v>290</v>
      </c>
      <c r="AK74">
        <v>6868</v>
      </c>
      <c r="AL74">
        <v>30172.6</v>
      </c>
      <c r="AM74">
        <v>37040.6</v>
      </c>
      <c r="AN74">
        <v>12463.46</v>
      </c>
      <c r="AO74">
        <v>11241.85</v>
      </c>
      <c r="AP74">
        <v>1221.61</v>
      </c>
      <c r="AQ74">
        <v>320.47</v>
      </c>
      <c r="AR74">
        <v>290.2</v>
      </c>
      <c r="AU74">
        <v>0</v>
      </c>
      <c r="AV74" s="13">
        <v>0</v>
      </c>
      <c r="AW74" s="3">
        <v>290</v>
      </c>
      <c r="AX74" s="3">
        <v>320.03</v>
      </c>
      <c r="AY74" s="3">
        <v>431.58</v>
      </c>
      <c r="AZ74" s="17">
        <v>350.2</v>
      </c>
      <c r="BA74" s="3">
        <v>290</v>
      </c>
      <c r="BB74" s="3">
        <v>320.03</v>
      </c>
      <c r="BE74" s="21">
        <f t="shared" si="138"/>
        <v>290</v>
      </c>
      <c r="BF74" s="21">
        <f t="shared" ref="BF74:BH74" si="166">AH74</f>
        <v>290</v>
      </c>
      <c r="BG74" s="21">
        <f t="shared" si="166"/>
        <v>0</v>
      </c>
      <c r="BH74" s="21">
        <f t="shared" si="166"/>
        <v>290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21">
        <f t="shared" si="140"/>
        <v>320.03</v>
      </c>
      <c r="BN74" s="21">
        <f t="shared" ref="BN74:BP74" si="167">AE74</f>
        <v>320.03</v>
      </c>
      <c r="BO74" s="21">
        <f t="shared" si="167"/>
        <v>0</v>
      </c>
      <c r="BP74" s="21">
        <f t="shared" si="167"/>
        <v>320.03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30492.53</v>
      </c>
      <c r="B75">
        <v>-6561</v>
      </c>
      <c r="C75">
        <v>26242.14</v>
      </c>
      <c r="D75">
        <v>13499.79</v>
      </c>
      <c r="E75">
        <v>281.67</v>
      </c>
      <c r="F75" s="3">
        <v>-4993</v>
      </c>
      <c r="G75">
        <v>652.19</v>
      </c>
      <c r="H75">
        <v>647.91</v>
      </c>
      <c r="I75">
        <v>618.63</v>
      </c>
      <c r="J75">
        <v>622</v>
      </c>
      <c r="K75">
        <v>560.45</v>
      </c>
      <c r="L75">
        <v>563.01</v>
      </c>
      <c r="M75">
        <v>941.86</v>
      </c>
      <c r="N75">
        <v>0</v>
      </c>
      <c r="O75">
        <v>0</v>
      </c>
      <c r="P75">
        <v>427.6</v>
      </c>
      <c r="Q75">
        <v>300.03</v>
      </c>
      <c r="R75">
        <v>299.87</v>
      </c>
      <c r="S75">
        <v>30249.324</v>
      </c>
      <c r="T75">
        <v>6640.22</v>
      </c>
      <c r="U75">
        <v>11118.434</v>
      </c>
      <c r="V75">
        <v>556.959</v>
      </c>
      <c r="W75">
        <v>11675.393</v>
      </c>
      <c r="X75">
        <v>522.874</v>
      </c>
      <c r="Y75">
        <v>50.037</v>
      </c>
      <c r="Z75">
        <v>6926.125</v>
      </c>
      <c r="AA75">
        <v>9293.543</v>
      </c>
      <c r="AB75">
        <v>1456.35</v>
      </c>
      <c r="AC75" t="s">
        <v>60</v>
      </c>
      <c r="AD75" s="3">
        <v>-2137.4148</v>
      </c>
      <c r="AE75">
        <v>281.67</v>
      </c>
      <c r="AF75">
        <v>0</v>
      </c>
      <c r="AG75">
        <v>281.67</v>
      </c>
      <c r="AH75">
        <v>295</v>
      </c>
      <c r="AI75">
        <v>0</v>
      </c>
      <c r="AJ75">
        <v>295</v>
      </c>
      <c r="AK75">
        <v>6861</v>
      </c>
      <c r="AL75">
        <v>30448</v>
      </c>
      <c r="AM75">
        <v>37309</v>
      </c>
      <c r="AN75">
        <v>11913.54</v>
      </c>
      <c r="AO75">
        <v>11266.27</v>
      </c>
      <c r="AP75">
        <v>647.27</v>
      </c>
      <c r="AQ75">
        <v>281.67</v>
      </c>
      <c r="AR75">
        <v>295.1</v>
      </c>
      <c r="AU75">
        <v>0</v>
      </c>
      <c r="AV75" s="13">
        <v>0</v>
      </c>
      <c r="AW75" s="3">
        <v>295</v>
      </c>
      <c r="AX75" s="3">
        <v>281.67</v>
      </c>
      <c r="AY75" s="3">
        <v>510.78</v>
      </c>
      <c r="AZ75" s="17">
        <v>429.4</v>
      </c>
      <c r="BA75" s="3">
        <v>295</v>
      </c>
      <c r="BB75" s="3">
        <v>281.67</v>
      </c>
      <c r="BE75" s="21">
        <f t="shared" si="138"/>
        <v>295</v>
      </c>
      <c r="BF75" s="21">
        <f t="shared" ref="BF75:BH75" si="168">AH75</f>
        <v>295</v>
      </c>
      <c r="BG75" s="21">
        <f t="shared" si="168"/>
        <v>0</v>
      </c>
      <c r="BH75" s="21">
        <f t="shared" si="168"/>
        <v>295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21">
        <f t="shared" si="140"/>
        <v>281.67</v>
      </c>
      <c r="BN75" s="21">
        <f t="shared" ref="BN75:BP75" si="169">AE75</f>
        <v>281.67</v>
      </c>
      <c r="BO75" s="21">
        <f t="shared" si="169"/>
        <v>0</v>
      </c>
      <c r="BP75" s="21">
        <f t="shared" si="169"/>
        <v>281.67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30741.27</v>
      </c>
      <c r="B76">
        <v>-6556</v>
      </c>
      <c r="C76">
        <v>28040.69</v>
      </c>
      <c r="D76">
        <v>12570.47</v>
      </c>
      <c r="E76">
        <v>298.33</v>
      </c>
      <c r="F76" s="3">
        <v>-4991</v>
      </c>
      <c r="G76">
        <v>647.91</v>
      </c>
      <c r="H76">
        <v>649.63</v>
      </c>
      <c r="I76">
        <v>631.28</v>
      </c>
      <c r="J76">
        <v>630.38</v>
      </c>
      <c r="K76">
        <v>560.91</v>
      </c>
      <c r="L76">
        <v>563.47</v>
      </c>
      <c r="M76">
        <v>941.86</v>
      </c>
      <c r="N76">
        <v>0</v>
      </c>
      <c r="O76">
        <v>0</v>
      </c>
      <c r="P76">
        <v>507.9</v>
      </c>
      <c r="Q76">
        <v>300.77</v>
      </c>
      <c r="R76">
        <v>299.5</v>
      </c>
      <c r="S76">
        <v>30760.66</v>
      </c>
      <c r="T76">
        <v>6658.259</v>
      </c>
      <c r="U76">
        <v>10814.657</v>
      </c>
      <c r="V76">
        <v>178.384</v>
      </c>
      <c r="W76">
        <v>10993.041</v>
      </c>
      <c r="X76">
        <v>526.949</v>
      </c>
      <c r="Y76">
        <v>50.033</v>
      </c>
      <c r="Z76">
        <v>5641.398</v>
      </c>
      <c r="AA76">
        <v>10578.279</v>
      </c>
      <c r="AB76">
        <v>1450.07</v>
      </c>
      <c r="AC76" t="s">
        <v>60</v>
      </c>
      <c r="AD76" s="3">
        <v>-2054.21</v>
      </c>
      <c r="AE76">
        <v>298.33</v>
      </c>
      <c r="AF76">
        <v>0</v>
      </c>
      <c r="AG76">
        <v>298.33</v>
      </c>
      <c r="AH76">
        <v>292</v>
      </c>
      <c r="AI76">
        <v>0</v>
      </c>
      <c r="AJ76">
        <v>292</v>
      </c>
      <c r="AK76">
        <v>6855</v>
      </c>
      <c r="AL76">
        <v>30673.3</v>
      </c>
      <c r="AM76">
        <v>37528.3</v>
      </c>
      <c r="AN76">
        <v>11577.87</v>
      </c>
      <c r="AO76">
        <v>11285.2</v>
      </c>
      <c r="AP76">
        <v>292.67</v>
      </c>
      <c r="AQ76">
        <v>298.33</v>
      </c>
      <c r="AR76">
        <v>292.16</v>
      </c>
      <c r="AU76">
        <v>0</v>
      </c>
      <c r="AV76" s="13">
        <v>0</v>
      </c>
      <c r="AW76" s="3">
        <v>292</v>
      </c>
      <c r="AX76" s="3">
        <v>298.33</v>
      </c>
      <c r="AY76" s="3">
        <v>580</v>
      </c>
      <c r="AZ76" s="17">
        <v>508.6</v>
      </c>
      <c r="BA76" s="3">
        <v>292</v>
      </c>
      <c r="BB76" s="3">
        <v>298.33</v>
      </c>
      <c r="BE76" s="21">
        <f t="shared" si="138"/>
        <v>292</v>
      </c>
      <c r="BF76" s="21">
        <f t="shared" ref="BF76:BH76" si="170">AH76</f>
        <v>292</v>
      </c>
      <c r="BG76" s="21">
        <f t="shared" si="170"/>
        <v>0</v>
      </c>
      <c r="BH76" s="21">
        <f t="shared" si="170"/>
        <v>292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21">
        <f t="shared" si="140"/>
        <v>298.33</v>
      </c>
      <c r="BN76" s="21">
        <f t="shared" ref="BN76:BP76" si="171">AE76</f>
        <v>298.33</v>
      </c>
      <c r="BO76" s="21">
        <f t="shared" si="171"/>
        <v>0</v>
      </c>
      <c r="BP76" s="21">
        <f t="shared" si="171"/>
        <v>298.33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31271.07</v>
      </c>
      <c r="B77">
        <v>-6550</v>
      </c>
      <c r="C77">
        <v>29487.34</v>
      </c>
      <c r="D77">
        <v>11558.36</v>
      </c>
      <c r="E77">
        <v>310.33</v>
      </c>
      <c r="F77" s="3">
        <v>-4988</v>
      </c>
      <c r="G77">
        <v>649.63</v>
      </c>
      <c r="H77">
        <v>647.91</v>
      </c>
      <c r="I77">
        <v>634.41</v>
      </c>
      <c r="J77">
        <v>646.48</v>
      </c>
      <c r="K77">
        <v>580.92</v>
      </c>
      <c r="L77">
        <v>579.52</v>
      </c>
      <c r="M77">
        <v>961.59</v>
      </c>
      <c r="N77">
        <v>0</v>
      </c>
      <c r="O77">
        <v>0</v>
      </c>
      <c r="P77">
        <v>576.8</v>
      </c>
      <c r="Q77">
        <v>316.2</v>
      </c>
      <c r="R77">
        <v>313.56</v>
      </c>
      <c r="S77">
        <v>31556.492</v>
      </c>
      <c r="T77">
        <v>6455.305</v>
      </c>
      <c r="U77">
        <v>10758.919</v>
      </c>
      <c r="V77">
        <v>27.563</v>
      </c>
      <c r="W77">
        <v>10786.481</v>
      </c>
      <c r="X77">
        <v>522.837</v>
      </c>
      <c r="Y77">
        <v>50.034</v>
      </c>
      <c r="Z77">
        <v>4636.32</v>
      </c>
      <c r="AA77">
        <v>11571.004</v>
      </c>
      <c r="AB77">
        <v>1452.96</v>
      </c>
      <c r="AC77" t="s">
        <v>60</v>
      </c>
      <c r="AD77" s="3">
        <v>-1901.9478</v>
      </c>
      <c r="AE77">
        <v>310.33</v>
      </c>
      <c r="AF77">
        <v>0</v>
      </c>
      <c r="AG77">
        <v>310.33</v>
      </c>
      <c r="AH77">
        <v>310</v>
      </c>
      <c r="AI77">
        <v>0</v>
      </c>
      <c r="AJ77">
        <v>310</v>
      </c>
      <c r="AK77">
        <v>6849</v>
      </c>
      <c r="AL77">
        <v>30898.5</v>
      </c>
      <c r="AM77">
        <v>37747.5</v>
      </c>
      <c r="AN77">
        <v>11336.06</v>
      </c>
      <c r="AO77">
        <v>11270.76</v>
      </c>
      <c r="AP77">
        <v>65.3</v>
      </c>
      <c r="AQ77">
        <v>310.33</v>
      </c>
      <c r="AR77">
        <v>310</v>
      </c>
      <c r="AU77">
        <v>0</v>
      </c>
      <c r="AV77" s="13">
        <v>0</v>
      </c>
      <c r="AW77" s="3">
        <v>310</v>
      </c>
      <c r="AX77" s="3">
        <v>310.33</v>
      </c>
      <c r="AY77" s="3">
        <v>580</v>
      </c>
      <c r="AZ77" s="17">
        <v>580</v>
      </c>
      <c r="BA77" s="3">
        <v>310</v>
      </c>
      <c r="BB77" s="3">
        <v>310.33</v>
      </c>
      <c r="BE77" s="21">
        <f t="shared" si="138"/>
        <v>310</v>
      </c>
      <c r="BF77" s="21">
        <f t="shared" ref="BF77:BH77" si="172">AH77</f>
        <v>310</v>
      </c>
      <c r="BG77" s="21">
        <f t="shared" si="172"/>
        <v>0</v>
      </c>
      <c r="BH77" s="21">
        <f t="shared" si="172"/>
        <v>310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21">
        <f t="shared" si="140"/>
        <v>310.33</v>
      </c>
      <c r="BN77" s="21">
        <f t="shared" ref="BN77:BP77" si="173">AE77</f>
        <v>310.33</v>
      </c>
      <c r="BO77" s="21">
        <f t="shared" si="173"/>
        <v>0</v>
      </c>
      <c r="BP77" s="21">
        <f t="shared" si="173"/>
        <v>310.33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31633.55</v>
      </c>
      <c r="B78">
        <v>-6545</v>
      </c>
      <c r="C78">
        <v>30614.49</v>
      </c>
      <c r="D78">
        <v>10778.18</v>
      </c>
      <c r="E78">
        <v>331.33</v>
      </c>
      <c r="F78" s="3">
        <v>-4993</v>
      </c>
      <c r="G78">
        <v>648.78</v>
      </c>
      <c r="H78">
        <v>649.63</v>
      </c>
      <c r="I78">
        <v>636.52</v>
      </c>
      <c r="J78">
        <v>646.55</v>
      </c>
      <c r="K78">
        <v>598.36</v>
      </c>
      <c r="L78">
        <v>602.55</v>
      </c>
      <c r="M78">
        <v>958.71</v>
      </c>
      <c r="N78">
        <v>0</v>
      </c>
      <c r="O78">
        <v>0</v>
      </c>
      <c r="P78">
        <v>582.3</v>
      </c>
      <c r="Q78">
        <v>320.27</v>
      </c>
      <c r="R78">
        <v>319.53</v>
      </c>
      <c r="S78">
        <v>31447.428</v>
      </c>
      <c r="T78">
        <v>6493.565</v>
      </c>
      <c r="U78">
        <v>10569.221</v>
      </c>
      <c r="V78">
        <v>67.988</v>
      </c>
      <c r="W78">
        <v>10637.209</v>
      </c>
      <c r="X78">
        <v>417.5</v>
      </c>
      <c r="Y78">
        <v>50.031</v>
      </c>
      <c r="Z78">
        <v>4484.836</v>
      </c>
      <c r="AA78">
        <v>11903.082</v>
      </c>
      <c r="AB78">
        <v>1446.85</v>
      </c>
      <c r="AC78" t="s">
        <v>60</v>
      </c>
      <c r="AD78" s="3">
        <v>-1851.6604</v>
      </c>
      <c r="AE78">
        <v>331.33</v>
      </c>
      <c r="AF78">
        <v>0</v>
      </c>
      <c r="AG78">
        <v>331.33</v>
      </c>
      <c r="AH78">
        <v>315</v>
      </c>
      <c r="AI78">
        <v>0</v>
      </c>
      <c r="AJ78">
        <v>315</v>
      </c>
      <c r="AK78">
        <v>6844</v>
      </c>
      <c r="AL78">
        <v>31073.8</v>
      </c>
      <c r="AM78">
        <v>37917.8</v>
      </c>
      <c r="AN78">
        <v>11259.52</v>
      </c>
      <c r="AO78">
        <v>11248.76</v>
      </c>
      <c r="AP78">
        <v>10.76</v>
      </c>
      <c r="AQ78">
        <v>331.33</v>
      </c>
      <c r="AR78">
        <v>315</v>
      </c>
      <c r="AU78">
        <v>0</v>
      </c>
      <c r="AV78" s="13">
        <v>0</v>
      </c>
      <c r="AW78" s="3">
        <v>315</v>
      </c>
      <c r="AX78" s="3">
        <v>331.33</v>
      </c>
      <c r="AY78" s="3">
        <v>580</v>
      </c>
      <c r="AZ78" s="17">
        <v>580</v>
      </c>
      <c r="BA78" s="3">
        <v>315</v>
      </c>
      <c r="BB78" s="3">
        <v>331.33</v>
      </c>
      <c r="BE78" s="21">
        <f t="shared" si="138"/>
        <v>315</v>
      </c>
      <c r="BF78" s="21">
        <f t="shared" ref="BF78:BH78" si="174">AH78</f>
        <v>315</v>
      </c>
      <c r="BG78" s="21">
        <f t="shared" si="174"/>
        <v>0</v>
      </c>
      <c r="BH78" s="21">
        <f t="shared" si="174"/>
        <v>315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21">
        <f t="shared" si="140"/>
        <v>331.33</v>
      </c>
      <c r="BN78" s="21">
        <f t="shared" ref="BN78:BP78" si="175">AE78</f>
        <v>331.33</v>
      </c>
      <c r="BO78" s="21">
        <f t="shared" si="175"/>
        <v>0</v>
      </c>
      <c r="BP78" s="21">
        <f t="shared" si="175"/>
        <v>331.33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31406.21</v>
      </c>
      <c r="B79">
        <v>-6544</v>
      </c>
      <c r="C79">
        <v>29048.91</v>
      </c>
      <c r="D79">
        <v>10695.4</v>
      </c>
      <c r="E79">
        <v>313.33</v>
      </c>
      <c r="F79" s="3">
        <v>-4989</v>
      </c>
      <c r="G79">
        <v>648.78</v>
      </c>
      <c r="H79">
        <v>648.78</v>
      </c>
      <c r="I79">
        <v>639.13</v>
      </c>
      <c r="J79">
        <v>647</v>
      </c>
      <c r="K79">
        <v>559.98</v>
      </c>
      <c r="L79">
        <v>562.08</v>
      </c>
      <c r="M79">
        <v>869.5</v>
      </c>
      <c r="N79">
        <v>0</v>
      </c>
      <c r="O79">
        <v>0</v>
      </c>
      <c r="P79">
        <v>583.4</v>
      </c>
      <c r="Q79">
        <v>314.46</v>
      </c>
      <c r="R79">
        <v>304.78</v>
      </c>
      <c r="S79">
        <v>31638.281</v>
      </c>
      <c r="T79">
        <v>6530.348</v>
      </c>
      <c r="U79">
        <v>10251.329</v>
      </c>
      <c r="V79">
        <v>70.598</v>
      </c>
      <c r="W79">
        <v>10321.927</v>
      </c>
      <c r="X79">
        <v>527.165</v>
      </c>
      <c r="Y79">
        <v>50.015</v>
      </c>
      <c r="Z79">
        <v>4340.715</v>
      </c>
      <c r="AA79">
        <v>11909.305</v>
      </c>
      <c r="AB79">
        <v>1343.21</v>
      </c>
      <c r="AC79" t="s">
        <v>60</v>
      </c>
      <c r="AD79" s="3">
        <v>-2035.5798</v>
      </c>
      <c r="AE79">
        <v>313.33</v>
      </c>
      <c r="AF79">
        <v>0</v>
      </c>
      <c r="AG79">
        <v>313.33</v>
      </c>
      <c r="AH79">
        <v>320</v>
      </c>
      <c r="AI79">
        <v>0</v>
      </c>
      <c r="AJ79">
        <v>320</v>
      </c>
      <c r="AK79">
        <v>6844</v>
      </c>
      <c r="AL79">
        <v>31249</v>
      </c>
      <c r="AM79">
        <v>38093</v>
      </c>
      <c r="AN79">
        <v>11220.04</v>
      </c>
      <c r="AO79">
        <v>11212.42</v>
      </c>
      <c r="AP79">
        <v>7.62</v>
      </c>
      <c r="AQ79">
        <v>313.33</v>
      </c>
      <c r="AR79">
        <v>320</v>
      </c>
      <c r="AU79">
        <v>0</v>
      </c>
      <c r="AV79" s="13">
        <v>0</v>
      </c>
      <c r="AW79" s="3">
        <v>320</v>
      </c>
      <c r="AX79" s="3">
        <v>313.33</v>
      </c>
      <c r="AY79" s="3">
        <v>580</v>
      </c>
      <c r="AZ79" s="17">
        <v>580</v>
      </c>
      <c r="BA79" s="3">
        <v>320</v>
      </c>
      <c r="BB79" s="3">
        <v>313.33</v>
      </c>
      <c r="BE79" s="21">
        <f t="shared" si="138"/>
        <v>320</v>
      </c>
      <c r="BF79" s="21">
        <f t="shared" ref="BF79:BH79" si="176">AH79</f>
        <v>320</v>
      </c>
      <c r="BG79" s="21">
        <f t="shared" si="176"/>
        <v>0</v>
      </c>
      <c r="BH79" s="21">
        <f t="shared" si="176"/>
        <v>320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21">
        <f t="shared" si="140"/>
        <v>313.33</v>
      </c>
      <c r="BN79" s="21">
        <f t="shared" ref="BN79:BP79" si="177">AE79</f>
        <v>313.33</v>
      </c>
      <c r="BO79" s="21">
        <f t="shared" si="177"/>
        <v>0</v>
      </c>
      <c r="BP79" s="21">
        <f t="shared" si="177"/>
        <v>313.33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31681.23</v>
      </c>
      <c r="B80">
        <v>-6544</v>
      </c>
      <c r="C80">
        <v>29642.1</v>
      </c>
      <c r="D80">
        <v>10453.54</v>
      </c>
      <c r="E80">
        <v>311.67</v>
      </c>
      <c r="F80" s="3">
        <v>-4989</v>
      </c>
      <c r="G80">
        <v>649.63</v>
      </c>
      <c r="H80">
        <v>649.63</v>
      </c>
      <c r="I80">
        <v>638.78</v>
      </c>
      <c r="J80">
        <v>646.19</v>
      </c>
      <c r="K80">
        <v>559.98</v>
      </c>
      <c r="L80">
        <v>562.54</v>
      </c>
      <c r="M80">
        <v>798.79</v>
      </c>
      <c r="N80">
        <v>0</v>
      </c>
      <c r="O80">
        <v>0</v>
      </c>
      <c r="P80">
        <v>582.6</v>
      </c>
      <c r="Q80">
        <v>319.16</v>
      </c>
      <c r="R80">
        <v>318.31</v>
      </c>
      <c r="S80">
        <v>31443.512</v>
      </c>
      <c r="T80">
        <v>6500.042</v>
      </c>
      <c r="U80">
        <v>9915.852</v>
      </c>
      <c r="V80">
        <v>71.147</v>
      </c>
      <c r="W80">
        <v>9986.999</v>
      </c>
      <c r="X80">
        <v>528.639</v>
      </c>
      <c r="Y80">
        <v>49.981</v>
      </c>
      <c r="Z80">
        <v>4167.254</v>
      </c>
      <c r="AA80">
        <v>12100.531</v>
      </c>
      <c r="AB80">
        <v>1446.72</v>
      </c>
      <c r="AC80" t="s">
        <v>60</v>
      </c>
      <c r="AD80" s="3">
        <v>-2086.5674</v>
      </c>
      <c r="AE80">
        <v>311.67</v>
      </c>
      <c r="AF80">
        <v>0</v>
      </c>
      <c r="AG80">
        <v>311.67</v>
      </c>
      <c r="AH80">
        <v>310</v>
      </c>
      <c r="AI80">
        <v>0</v>
      </c>
      <c r="AJ80">
        <v>310</v>
      </c>
      <c r="AK80">
        <v>6844</v>
      </c>
      <c r="AL80">
        <v>31388.6</v>
      </c>
      <c r="AM80">
        <v>38232.6</v>
      </c>
      <c r="AN80">
        <v>11177.92</v>
      </c>
      <c r="AO80">
        <v>11171.48</v>
      </c>
      <c r="AP80">
        <v>6.44</v>
      </c>
      <c r="AQ80">
        <v>311.67</v>
      </c>
      <c r="AR80">
        <v>310</v>
      </c>
      <c r="AU80">
        <v>0</v>
      </c>
      <c r="AV80" s="13">
        <v>0</v>
      </c>
      <c r="AW80" s="3">
        <v>310</v>
      </c>
      <c r="AX80" s="3">
        <v>311.67</v>
      </c>
      <c r="AY80" s="3">
        <v>580</v>
      </c>
      <c r="AZ80" s="17">
        <v>580</v>
      </c>
      <c r="BA80" s="3">
        <v>310</v>
      </c>
      <c r="BB80" s="3">
        <v>311.67</v>
      </c>
      <c r="BE80" s="21">
        <f t="shared" si="138"/>
        <v>310</v>
      </c>
      <c r="BF80" s="21">
        <f t="shared" ref="BF80:BH80" si="178">AH80</f>
        <v>310</v>
      </c>
      <c r="BG80" s="21">
        <f t="shared" si="178"/>
        <v>0</v>
      </c>
      <c r="BH80" s="21">
        <f t="shared" si="178"/>
        <v>310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21">
        <f t="shared" si="140"/>
        <v>311.67</v>
      </c>
      <c r="BN80" s="21">
        <f t="shared" ref="BN80:BP80" si="179">AE80</f>
        <v>311.67</v>
      </c>
      <c r="BO80" s="21">
        <f t="shared" si="179"/>
        <v>0</v>
      </c>
      <c r="BP80" s="21">
        <f t="shared" si="179"/>
        <v>311.67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31077.57</v>
      </c>
      <c r="B81">
        <v>-6543</v>
      </c>
      <c r="C81">
        <v>29275.93</v>
      </c>
      <c r="D81">
        <v>10099.55</v>
      </c>
      <c r="E81">
        <v>310</v>
      </c>
      <c r="F81" s="3">
        <v>-4987</v>
      </c>
      <c r="G81">
        <v>649.63</v>
      </c>
      <c r="H81">
        <v>648.78</v>
      </c>
      <c r="I81">
        <v>637.78</v>
      </c>
      <c r="J81">
        <v>646.2</v>
      </c>
      <c r="K81">
        <v>561.85</v>
      </c>
      <c r="L81">
        <v>562.54</v>
      </c>
      <c r="M81">
        <v>797.56</v>
      </c>
      <c r="N81">
        <v>0</v>
      </c>
      <c r="O81">
        <v>0</v>
      </c>
      <c r="P81">
        <v>582.9</v>
      </c>
      <c r="Q81">
        <v>319.16</v>
      </c>
      <c r="R81">
        <v>308.38</v>
      </c>
      <c r="S81">
        <v>31054.43</v>
      </c>
      <c r="T81">
        <v>6709.13</v>
      </c>
      <c r="U81">
        <v>9560.082</v>
      </c>
      <c r="V81">
        <v>56.865</v>
      </c>
      <c r="W81">
        <v>9616.947</v>
      </c>
      <c r="X81">
        <v>525.769</v>
      </c>
      <c r="Y81">
        <v>49.976</v>
      </c>
      <c r="Z81">
        <v>4024.984</v>
      </c>
      <c r="AA81">
        <v>12190.199</v>
      </c>
      <c r="AB81">
        <v>1457.82</v>
      </c>
      <c r="AC81" t="s">
        <v>60</v>
      </c>
      <c r="AD81" s="3">
        <v>-2092.5908</v>
      </c>
      <c r="AE81">
        <v>310</v>
      </c>
      <c r="AF81">
        <v>0</v>
      </c>
      <c r="AG81">
        <v>310</v>
      </c>
      <c r="AH81">
        <v>305</v>
      </c>
      <c r="AI81">
        <v>0</v>
      </c>
      <c r="AJ81">
        <v>305</v>
      </c>
      <c r="AK81">
        <v>6844</v>
      </c>
      <c r="AL81">
        <v>31366</v>
      </c>
      <c r="AM81">
        <v>38210</v>
      </c>
      <c r="AN81">
        <v>11193.85</v>
      </c>
      <c r="AO81">
        <v>11187.73</v>
      </c>
      <c r="AP81">
        <v>6.12</v>
      </c>
      <c r="AQ81">
        <v>310</v>
      </c>
      <c r="AR81">
        <v>305</v>
      </c>
      <c r="AU81">
        <v>0</v>
      </c>
      <c r="AV81" s="13">
        <v>0</v>
      </c>
      <c r="AW81" s="3">
        <v>305</v>
      </c>
      <c r="AX81" s="3">
        <v>310</v>
      </c>
      <c r="AY81" s="3">
        <v>580</v>
      </c>
      <c r="AZ81" s="17">
        <v>580</v>
      </c>
      <c r="BA81" s="3">
        <v>305</v>
      </c>
      <c r="BB81" s="3">
        <v>310</v>
      </c>
      <c r="BE81" s="21">
        <f t="shared" si="138"/>
        <v>305</v>
      </c>
      <c r="BF81" s="21">
        <f t="shared" ref="BF81:BH81" si="180">AH81</f>
        <v>305</v>
      </c>
      <c r="BG81" s="21">
        <f t="shared" si="180"/>
        <v>0</v>
      </c>
      <c r="BH81" s="21">
        <f t="shared" si="180"/>
        <v>305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21">
        <f t="shared" si="140"/>
        <v>310</v>
      </c>
      <c r="BN81" s="21">
        <f t="shared" ref="BN81:BP81" si="181">AE81</f>
        <v>310</v>
      </c>
      <c r="BO81" s="21">
        <f t="shared" si="181"/>
        <v>0</v>
      </c>
      <c r="BP81" s="21">
        <f t="shared" si="181"/>
        <v>310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31063.65</v>
      </c>
      <c r="B82">
        <v>-6543</v>
      </c>
      <c r="C82">
        <v>29765.62</v>
      </c>
      <c r="D82">
        <v>9957.09</v>
      </c>
      <c r="E82">
        <v>320</v>
      </c>
      <c r="F82" s="3">
        <v>-5000</v>
      </c>
      <c r="G82">
        <v>648.78</v>
      </c>
      <c r="H82">
        <v>649.63</v>
      </c>
      <c r="I82">
        <v>639.09</v>
      </c>
      <c r="J82">
        <v>645.2</v>
      </c>
      <c r="K82">
        <v>566.96</v>
      </c>
      <c r="L82">
        <v>569.06</v>
      </c>
      <c r="M82">
        <v>900.75</v>
      </c>
      <c r="N82">
        <v>0</v>
      </c>
      <c r="O82">
        <v>0</v>
      </c>
      <c r="P82">
        <v>583.1</v>
      </c>
      <c r="Q82">
        <v>318.95</v>
      </c>
      <c r="R82">
        <v>320.27</v>
      </c>
      <c r="S82">
        <v>30935.54</v>
      </c>
      <c r="T82">
        <v>6598.448</v>
      </c>
      <c r="U82">
        <v>9391.61</v>
      </c>
      <c r="V82">
        <v>44.991</v>
      </c>
      <c r="W82">
        <v>9436.601</v>
      </c>
      <c r="X82">
        <v>526.083</v>
      </c>
      <c r="Y82">
        <v>50.02</v>
      </c>
      <c r="Z82">
        <v>3940.379</v>
      </c>
      <c r="AA82">
        <v>12282.48</v>
      </c>
      <c r="AB82">
        <v>1458.61</v>
      </c>
      <c r="AC82" t="s">
        <v>60</v>
      </c>
      <c r="AD82" s="3">
        <v>-1983.892</v>
      </c>
      <c r="AE82">
        <v>320</v>
      </c>
      <c r="AF82">
        <v>0</v>
      </c>
      <c r="AG82">
        <v>320</v>
      </c>
      <c r="AH82">
        <v>320</v>
      </c>
      <c r="AI82">
        <v>0</v>
      </c>
      <c r="AJ82">
        <v>320</v>
      </c>
      <c r="AK82">
        <v>6844</v>
      </c>
      <c r="AL82">
        <v>31249</v>
      </c>
      <c r="AM82">
        <v>38093</v>
      </c>
      <c r="AN82">
        <v>11077.42</v>
      </c>
      <c r="AO82">
        <v>11071.4</v>
      </c>
      <c r="AP82">
        <v>6.02</v>
      </c>
      <c r="AQ82">
        <v>320</v>
      </c>
      <c r="AR82">
        <v>320</v>
      </c>
      <c r="AU82">
        <v>0</v>
      </c>
      <c r="AV82" s="13">
        <v>0</v>
      </c>
      <c r="AW82" s="3">
        <v>320</v>
      </c>
      <c r="AX82" s="3">
        <v>320</v>
      </c>
      <c r="AY82" s="3">
        <v>580</v>
      </c>
      <c r="AZ82" s="17">
        <v>580</v>
      </c>
      <c r="BA82" s="3">
        <v>320</v>
      </c>
      <c r="BB82" s="3">
        <v>320</v>
      </c>
      <c r="BE82" s="21">
        <f t="shared" si="138"/>
        <v>320</v>
      </c>
      <c r="BF82" s="21">
        <f t="shared" ref="BF82:BH82" si="182">AH82</f>
        <v>320</v>
      </c>
      <c r="BG82" s="21">
        <f t="shared" si="182"/>
        <v>0</v>
      </c>
      <c r="BH82" s="21">
        <f t="shared" si="182"/>
        <v>320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21">
        <f t="shared" si="140"/>
        <v>320</v>
      </c>
      <c r="BN82" s="21">
        <f t="shared" ref="BN82:BP82" si="183">AE82</f>
        <v>320</v>
      </c>
      <c r="BO82" s="21">
        <f t="shared" si="183"/>
        <v>0</v>
      </c>
      <c r="BP82" s="21">
        <f t="shared" si="183"/>
        <v>320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30806.06</v>
      </c>
      <c r="B83">
        <v>-6427</v>
      </c>
      <c r="C83">
        <v>29966.56</v>
      </c>
      <c r="D83">
        <v>9501.58</v>
      </c>
      <c r="E83">
        <v>321</v>
      </c>
      <c r="F83" s="3">
        <v>-4996</v>
      </c>
      <c r="G83">
        <v>649.63</v>
      </c>
      <c r="H83">
        <v>648.78</v>
      </c>
      <c r="I83">
        <v>638.47</v>
      </c>
      <c r="J83">
        <v>644.84</v>
      </c>
      <c r="K83">
        <v>589.29</v>
      </c>
      <c r="L83">
        <v>586.27</v>
      </c>
      <c r="M83">
        <v>948.44</v>
      </c>
      <c r="N83">
        <v>0</v>
      </c>
      <c r="O83">
        <v>0</v>
      </c>
      <c r="P83">
        <v>582.3</v>
      </c>
      <c r="Q83">
        <v>320.11</v>
      </c>
      <c r="R83">
        <v>320.54</v>
      </c>
      <c r="S83">
        <v>30905.193</v>
      </c>
      <c r="T83">
        <v>6507.385</v>
      </c>
      <c r="U83">
        <v>9189.681</v>
      </c>
      <c r="V83">
        <v>36.744</v>
      </c>
      <c r="W83">
        <v>9226.425</v>
      </c>
      <c r="X83">
        <v>542.939</v>
      </c>
      <c r="Y83">
        <v>49.997</v>
      </c>
      <c r="Z83">
        <v>3805.902</v>
      </c>
      <c r="AA83">
        <v>12400.094</v>
      </c>
      <c r="AB83">
        <v>1462.26</v>
      </c>
      <c r="AC83" t="s">
        <v>60</v>
      </c>
      <c r="AD83" s="3">
        <v>-1892.0022</v>
      </c>
      <c r="AE83">
        <v>321</v>
      </c>
      <c r="AF83">
        <v>0</v>
      </c>
      <c r="AG83">
        <v>321</v>
      </c>
      <c r="AH83">
        <v>305</v>
      </c>
      <c r="AI83">
        <v>0</v>
      </c>
      <c r="AJ83">
        <v>305</v>
      </c>
      <c r="AK83">
        <v>6729</v>
      </c>
      <c r="AL83">
        <v>30998.7</v>
      </c>
      <c r="AM83">
        <v>37727.7</v>
      </c>
      <c r="AN83">
        <v>10943.86</v>
      </c>
      <c r="AO83">
        <v>10937.86</v>
      </c>
      <c r="AP83">
        <v>6</v>
      </c>
      <c r="AQ83">
        <v>321</v>
      </c>
      <c r="AR83">
        <v>305</v>
      </c>
      <c r="AU83">
        <v>0</v>
      </c>
      <c r="AV83" s="13">
        <v>0</v>
      </c>
      <c r="AW83" s="3">
        <v>305</v>
      </c>
      <c r="AX83" s="3">
        <v>321</v>
      </c>
      <c r="AY83" s="3">
        <v>580</v>
      </c>
      <c r="AZ83" s="17">
        <v>580</v>
      </c>
      <c r="BA83" s="3">
        <v>305</v>
      </c>
      <c r="BB83" s="3">
        <v>321</v>
      </c>
      <c r="BE83" s="21">
        <f t="shared" si="138"/>
        <v>305</v>
      </c>
      <c r="BF83" s="21">
        <f t="shared" ref="BF83:BH83" si="184">AH83</f>
        <v>305</v>
      </c>
      <c r="BG83" s="21">
        <f t="shared" si="184"/>
        <v>0</v>
      </c>
      <c r="BH83" s="21">
        <f t="shared" si="184"/>
        <v>305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21">
        <f t="shared" si="140"/>
        <v>321</v>
      </c>
      <c r="BN83" s="21">
        <f t="shared" ref="BN83:BP83" si="185">AE83</f>
        <v>321</v>
      </c>
      <c r="BO83" s="21">
        <f t="shared" si="185"/>
        <v>0</v>
      </c>
      <c r="BP83" s="21">
        <f t="shared" si="185"/>
        <v>321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30850.1</v>
      </c>
      <c r="B84">
        <v>-6313</v>
      </c>
      <c r="C84">
        <v>30137.34</v>
      </c>
      <c r="D84">
        <v>9092.47</v>
      </c>
      <c r="E84">
        <v>324.33</v>
      </c>
      <c r="F84" s="3">
        <v>-4994</v>
      </c>
      <c r="G84">
        <v>649.63</v>
      </c>
      <c r="H84">
        <v>649.63</v>
      </c>
      <c r="I84">
        <v>638</v>
      </c>
      <c r="J84">
        <v>647</v>
      </c>
      <c r="K84">
        <v>600.22</v>
      </c>
      <c r="L84">
        <v>602.32</v>
      </c>
      <c r="M84">
        <v>977.21</v>
      </c>
      <c r="N84">
        <v>0</v>
      </c>
      <c r="O84">
        <v>0</v>
      </c>
      <c r="P84">
        <v>583.6</v>
      </c>
      <c r="Q84">
        <v>320.69</v>
      </c>
      <c r="R84">
        <v>319.9</v>
      </c>
      <c r="S84">
        <v>30994.533</v>
      </c>
      <c r="T84">
        <v>6153.236</v>
      </c>
      <c r="U84">
        <v>8675.946</v>
      </c>
      <c r="V84">
        <v>20.78</v>
      </c>
      <c r="W84">
        <v>8696.726</v>
      </c>
      <c r="X84">
        <v>541.46</v>
      </c>
      <c r="Y84">
        <v>50</v>
      </c>
      <c r="Z84">
        <v>3552.094</v>
      </c>
      <c r="AA84">
        <v>12628.25</v>
      </c>
      <c r="AB84">
        <v>1471.85</v>
      </c>
      <c r="AC84" t="s">
        <v>60</v>
      </c>
      <c r="AD84" s="3">
        <v>-1831.9097</v>
      </c>
      <c r="AE84">
        <v>324.33</v>
      </c>
      <c r="AF84">
        <v>0</v>
      </c>
      <c r="AG84">
        <v>324.33</v>
      </c>
      <c r="AH84">
        <v>305</v>
      </c>
      <c r="AI84">
        <v>0</v>
      </c>
      <c r="AJ84">
        <v>305</v>
      </c>
      <c r="AK84">
        <v>6614</v>
      </c>
      <c r="AL84">
        <v>30673.3</v>
      </c>
      <c r="AM84">
        <v>37287.3</v>
      </c>
      <c r="AN84">
        <v>10801.02</v>
      </c>
      <c r="AO84">
        <v>10801.02</v>
      </c>
      <c r="AP84">
        <v>0</v>
      </c>
      <c r="AQ84">
        <v>324.33</v>
      </c>
      <c r="AR84">
        <v>305</v>
      </c>
      <c r="AU84">
        <v>0</v>
      </c>
      <c r="AV84" s="13">
        <v>0</v>
      </c>
      <c r="AW84" s="3">
        <v>305</v>
      </c>
      <c r="AX84" s="3">
        <v>324.33</v>
      </c>
      <c r="AY84" s="3">
        <v>580</v>
      </c>
      <c r="AZ84" s="17">
        <v>580</v>
      </c>
      <c r="BA84" s="3">
        <v>305</v>
      </c>
      <c r="BB84" s="3">
        <v>324.33</v>
      </c>
      <c r="BE84" s="21">
        <f t="shared" si="138"/>
        <v>305</v>
      </c>
      <c r="BF84" s="21">
        <f t="shared" ref="BF84:BH84" si="186">AH84</f>
        <v>305</v>
      </c>
      <c r="BG84" s="21">
        <f t="shared" si="186"/>
        <v>0</v>
      </c>
      <c r="BH84" s="21">
        <f t="shared" si="186"/>
        <v>305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21">
        <f t="shared" si="140"/>
        <v>324.33</v>
      </c>
      <c r="BN84" s="21">
        <f t="shared" ref="BN84:BP84" si="187">AE84</f>
        <v>324.33</v>
      </c>
      <c r="BO84" s="21">
        <f t="shared" si="187"/>
        <v>0</v>
      </c>
      <c r="BP84" s="21">
        <f t="shared" si="187"/>
        <v>324.33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30661.54</v>
      </c>
      <c r="B85">
        <v>-6198</v>
      </c>
      <c r="C85">
        <v>29914.06</v>
      </c>
      <c r="D85">
        <v>9007.22</v>
      </c>
      <c r="E85">
        <v>328.67</v>
      </c>
      <c r="F85" s="3">
        <v>-4999</v>
      </c>
      <c r="G85">
        <v>648.78</v>
      </c>
      <c r="H85">
        <v>648.78</v>
      </c>
      <c r="I85">
        <v>636.72</v>
      </c>
      <c r="J85">
        <v>645.94</v>
      </c>
      <c r="K85">
        <v>599.99</v>
      </c>
      <c r="L85">
        <v>602.55</v>
      </c>
      <c r="M85">
        <v>979.27</v>
      </c>
      <c r="N85">
        <v>0</v>
      </c>
      <c r="O85">
        <v>0</v>
      </c>
      <c r="P85">
        <v>583</v>
      </c>
      <c r="Q85">
        <v>320.43</v>
      </c>
      <c r="R85">
        <v>320.06</v>
      </c>
      <c r="S85">
        <v>30568.457</v>
      </c>
      <c r="T85">
        <v>6315.683</v>
      </c>
      <c r="U85">
        <v>7990.272</v>
      </c>
      <c r="V85">
        <v>11.44</v>
      </c>
      <c r="W85">
        <v>8001.711</v>
      </c>
      <c r="X85">
        <v>542.894</v>
      </c>
      <c r="Y85">
        <v>49.968</v>
      </c>
      <c r="Z85">
        <v>3176.43</v>
      </c>
      <c r="AA85">
        <v>13003.113</v>
      </c>
      <c r="AB85">
        <v>1467.97</v>
      </c>
      <c r="AC85" t="s">
        <v>60</v>
      </c>
      <c r="AD85" s="3">
        <v>-1845.0769</v>
      </c>
      <c r="AE85">
        <v>328.67</v>
      </c>
      <c r="AF85">
        <v>0</v>
      </c>
      <c r="AG85">
        <v>328.67</v>
      </c>
      <c r="AH85">
        <v>300</v>
      </c>
      <c r="AI85">
        <v>0</v>
      </c>
      <c r="AJ85">
        <v>300</v>
      </c>
      <c r="AK85">
        <v>6499</v>
      </c>
      <c r="AL85">
        <v>30448</v>
      </c>
      <c r="AM85">
        <v>36947</v>
      </c>
      <c r="AN85">
        <v>10669.32</v>
      </c>
      <c r="AO85">
        <v>10669.32</v>
      </c>
      <c r="AP85">
        <v>0</v>
      </c>
      <c r="AQ85">
        <v>328.67</v>
      </c>
      <c r="AR85">
        <v>300</v>
      </c>
      <c r="AU85">
        <v>0</v>
      </c>
      <c r="AV85" s="13">
        <v>0</v>
      </c>
      <c r="AW85" s="3">
        <v>300</v>
      </c>
      <c r="AX85" s="3">
        <v>328.67</v>
      </c>
      <c r="AY85" s="3">
        <v>580</v>
      </c>
      <c r="AZ85" s="17">
        <v>580</v>
      </c>
      <c r="BA85" s="3">
        <v>300</v>
      </c>
      <c r="BB85" s="3">
        <v>328.67</v>
      </c>
      <c r="BE85" s="21">
        <f t="shared" si="138"/>
        <v>300</v>
      </c>
      <c r="BF85" s="21">
        <f t="shared" ref="BF85:BH85" si="188">AH85</f>
        <v>300</v>
      </c>
      <c r="BG85" s="21">
        <f t="shared" si="188"/>
        <v>0</v>
      </c>
      <c r="BH85" s="21">
        <f t="shared" si="188"/>
        <v>300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21">
        <f t="shared" si="140"/>
        <v>328.67</v>
      </c>
      <c r="BN85" s="21">
        <f t="shared" ref="BN85:BP85" si="189">AE85</f>
        <v>328.67</v>
      </c>
      <c r="BO85" s="21">
        <f t="shared" si="189"/>
        <v>0</v>
      </c>
      <c r="BP85" s="21">
        <f t="shared" si="189"/>
        <v>328.67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30383.99</v>
      </c>
      <c r="B86">
        <v>-6081</v>
      </c>
      <c r="C86">
        <v>29609.81</v>
      </c>
      <c r="D86">
        <v>8657.77</v>
      </c>
      <c r="E86">
        <v>321.67</v>
      </c>
      <c r="F86" s="3">
        <v>-4993</v>
      </c>
      <c r="G86">
        <v>649.63</v>
      </c>
      <c r="H86">
        <v>649.63</v>
      </c>
      <c r="I86">
        <v>638.77</v>
      </c>
      <c r="J86">
        <v>646.91</v>
      </c>
      <c r="K86">
        <v>581.15</v>
      </c>
      <c r="L86">
        <v>581.62</v>
      </c>
      <c r="M86">
        <v>957.48</v>
      </c>
      <c r="N86">
        <v>0</v>
      </c>
      <c r="O86">
        <v>0</v>
      </c>
      <c r="P86">
        <v>583.7</v>
      </c>
      <c r="Q86">
        <v>321.01</v>
      </c>
      <c r="R86">
        <v>320.11</v>
      </c>
      <c r="S86">
        <v>30426.914</v>
      </c>
      <c r="T86">
        <v>6285.411</v>
      </c>
      <c r="U86">
        <v>7547.365</v>
      </c>
      <c r="V86">
        <v>4.418</v>
      </c>
      <c r="W86">
        <v>7551.783</v>
      </c>
      <c r="X86">
        <v>663.199</v>
      </c>
      <c r="Y86">
        <v>49.987</v>
      </c>
      <c r="Z86">
        <v>2847.523</v>
      </c>
      <c r="AA86">
        <v>13232.855</v>
      </c>
      <c r="AB86">
        <v>1475.85</v>
      </c>
      <c r="AC86" t="s">
        <v>60</v>
      </c>
      <c r="AD86" s="3">
        <v>-1890.8816</v>
      </c>
      <c r="AE86">
        <v>321.67</v>
      </c>
      <c r="AF86">
        <v>0</v>
      </c>
      <c r="AG86">
        <v>321.67</v>
      </c>
      <c r="AH86">
        <v>310</v>
      </c>
      <c r="AI86">
        <v>0</v>
      </c>
      <c r="AJ86">
        <v>310</v>
      </c>
      <c r="AK86">
        <v>6381</v>
      </c>
      <c r="AL86">
        <v>30297.8</v>
      </c>
      <c r="AM86">
        <v>36678.8</v>
      </c>
      <c r="AN86">
        <v>10490.32</v>
      </c>
      <c r="AO86">
        <v>10490.32</v>
      </c>
      <c r="AP86">
        <v>0</v>
      </c>
      <c r="AQ86">
        <v>321.67</v>
      </c>
      <c r="AR86">
        <v>310</v>
      </c>
      <c r="AU86">
        <v>0</v>
      </c>
      <c r="AV86" s="13">
        <v>0</v>
      </c>
      <c r="AW86" s="3">
        <v>310</v>
      </c>
      <c r="AX86" s="3">
        <v>321.67</v>
      </c>
      <c r="AY86" s="3">
        <v>580</v>
      </c>
      <c r="AZ86" s="17">
        <v>580</v>
      </c>
      <c r="BA86" s="3">
        <v>310</v>
      </c>
      <c r="BB86" s="3">
        <v>321.67</v>
      </c>
      <c r="BE86" s="21">
        <f t="shared" si="138"/>
        <v>310</v>
      </c>
      <c r="BF86" s="21">
        <f t="shared" ref="BF86:BH86" si="190">AH86</f>
        <v>310</v>
      </c>
      <c r="BG86" s="21">
        <f t="shared" si="190"/>
        <v>0</v>
      </c>
      <c r="BH86" s="21">
        <f t="shared" si="190"/>
        <v>310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21">
        <f t="shared" si="140"/>
        <v>321.67</v>
      </c>
      <c r="BN86" s="21">
        <f t="shared" ref="BN86:BP86" si="191">AE86</f>
        <v>321.67</v>
      </c>
      <c r="BO86" s="21">
        <f t="shared" si="191"/>
        <v>0</v>
      </c>
      <c r="BP86" s="21">
        <f t="shared" si="191"/>
        <v>321.67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30172.71</v>
      </c>
      <c r="B87">
        <v>-5898</v>
      </c>
      <c r="C87">
        <v>30914.16</v>
      </c>
      <c r="D87">
        <v>7989.81</v>
      </c>
      <c r="E87">
        <v>360</v>
      </c>
      <c r="F87" s="3">
        <v>-4997</v>
      </c>
      <c r="G87">
        <v>647.91</v>
      </c>
      <c r="H87">
        <v>647.91</v>
      </c>
      <c r="I87">
        <v>637.91</v>
      </c>
      <c r="J87">
        <v>643.88</v>
      </c>
      <c r="K87">
        <v>600.69</v>
      </c>
      <c r="L87">
        <v>600.22</v>
      </c>
      <c r="M87">
        <v>974.75</v>
      </c>
      <c r="N87">
        <v>0</v>
      </c>
      <c r="O87">
        <v>0</v>
      </c>
      <c r="P87">
        <v>580.4</v>
      </c>
      <c r="Q87">
        <v>328.52</v>
      </c>
      <c r="R87">
        <v>320.01</v>
      </c>
      <c r="S87">
        <v>30203.182</v>
      </c>
      <c r="T87">
        <v>6095.857</v>
      </c>
      <c r="U87">
        <v>7246.323</v>
      </c>
      <c r="V87">
        <v>4.564</v>
      </c>
      <c r="W87">
        <v>7250.887</v>
      </c>
      <c r="X87">
        <v>664.41</v>
      </c>
      <c r="Y87">
        <v>50.033</v>
      </c>
      <c r="Z87">
        <v>2214.133</v>
      </c>
      <c r="AA87">
        <v>13612.516</v>
      </c>
      <c r="AB87">
        <v>1578.68</v>
      </c>
      <c r="AC87" t="s">
        <v>60</v>
      </c>
      <c r="AD87" s="3">
        <v>-1835.4117</v>
      </c>
      <c r="AE87">
        <v>360</v>
      </c>
      <c r="AF87">
        <v>0</v>
      </c>
      <c r="AG87">
        <v>360</v>
      </c>
      <c r="AH87">
        <v>305</v>
      </c>
      <c r="AI87">
        <v>0</v>
      </c>
      <c r="AJ87">
        <v>305</v>
      </c>
      <c r="AK87">
        <v>6183</v>
      </c>
      <c r="AL87">
        <v>30072.5</v>
      </c>
      <c r="AM87">
        <v>36255.5</v>
      </c>
      <c r="AN87">
        <v>10303.06</v>
      </c>
      <c r="AO87">
        <v>10303.06</v>
      </c>
      <c r="AP87">
        <v>0</v>
      </c>
      <c r="AQ87">
        <v>360</v>
      </c>
      <c r="AR87">
        <v>305</v>
      </c>
      <c r="AU87">
        <v>0</v>
      </c>
      <c r="AV87" s="13">
        <v>0</v>
      </c>
      <c r="AW87" s="3">
        <v>305</v>
      </c>
      <c r="AX87" s="3">
        <v>360</v>
      </c>
      <c r="AY87" s="3">
        <v>580</v>
      </c>
      <c r="AZ87" s="17">
        <v>580</v>
      </c>
      <c r="BA87" s="3">
        <v>305</v>
      </c>
      <c r="BB87" s="3">
        <v>360</v>
      </c>
      <c r="BE87" s="21">
        <f t="shared" si="138"/>
        <v>305</v>
      </c>
      <c r="BF87" s="21">
        <f t="shared" ref="BF87:BH87" si="192">AH87</f>
        <v>305</v>
      </c>
      <c r="BG87" s="21">
        <f t="shared" si="192"/>
        <v>0</v>
      </c>
      <c r="BH87" s="21">
        <f t="shared" si="192"/>
        <v>305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21">
        <f t="shared" si="140"/>
        <v>360</v>
      </c>
      <c r="BN87" s="21">
        <f t="shared" ref="BN87:BP87" si="193">AE87</f>
        <v>360</v>
      </c>
      <c r="BO87" s="21">
        <f t="shared" si="193"/>
        <v>0</v>
      </c>
      <c r="BP87" s="21">
        <f t="shared" si="193"/>
        <v>360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29800.23</v>
      </c>
      <c r="B88">
        <v>-5839</v>
      </c>
      <c r="C88">
        <v>30682.41</v>
      </c>
      <c r="D88">
        <v>7417.2</v>
      </c>
      <c r="E88">
        <v>374</v>
      </c>
      <c r="F88" s="3">
        <v>-4994</v>
      </c>
      <c r="G88">
        <v>653.91</v>
      </c>
      <c r="H88">
        <v>647.91</v>
      </c>
      <c r="I88">
        <v>637.05</v>
      </c>
      <c r="J88">
        <v>646.56</v>
      </c>
      <c r="K88">
        <v>599.29</v>
      </c>
      <c r="L88">
        <v>601.15</v>
      </c>
      <c r="M88">
        <v>979.27</v>
      </c>
      <c r="N88">
        <v>0</v>
      </c>
      <c r="O88">
        <v>0</v>
      </c>
      <c r="P88">
        <v>580</v>
      </c>
      <c r="Q88">
        <v>322.12</v>
      </c>
      <c r="R88">
        <v>320.22</v>
      </c>
      <c r="S88">
        <v>29959.379</v>
      </c>
      <c r="T88">
        <v>5844.945</v>
      </c>
      <c r="U88">
        <v>7433.165</v>
      </c>
      <c r="V88">
        <v>4.706</v>
      </c>
      <c r="W88">
        <v>7437.871</v>
      </c>
      <c r="X88">
        <v>456.392</v>
      </c>
      <c r="Y88">
        <v>50.033</v>
      </c>
      <c r="Z88">
        <v>2636.238</v>
      </c>
      <c r="AA88">
        <v>13364.326</v>
      </c>
      <c r="AB88">
        <v>1583.46</v>
      </c>
      <c r="AC88" t="s">
        <v>60</v>
      </c>
      <c r="AD88" s="3">
        <v>-1837.5127</v>
      </c>
      <c r="AE88">
        <v>374</v>
      </c>
      <c r="AF88">
        <v>0</v>
      </c>
      <c r="AG88">
        <v>374</v>
      </c>
      <c r="AH88">
        <v>300</v>
      </c>
      <c r="AI88">
        <v>0</v>
      </c>
      <c r="AJ88">
        <v>300</v>
      </c>
      <c r="AK88">
        <v>5987</v>
      </c>
      <c r="AL88">
        <v>29822.2</v>
      </c>
      <c r="AM88">
        <v>35809.2</v>
      </c>
      <c r="AN88">
        <v>10118.28</v>
      </c>
      <c r="AO88">
        <v>10118.28</v>
      </c>
      <c r="AP88">
        <v>0</v>
      </c>
      <c r="AQ88">
        <v>374</v>
      </c>
      <c r="AR88">
        <v>300</v>
      </c>
      <c r="AU88">
        <v>0</v>
      </c>
      <c r="AV88" s="13">
        <v>0</v>
      </c>
      <c r="AW88" s="3">
        <v>300</v>
      </c>
      <c r="AX88" s="3">
        <v>374</v>
      </c>
      <c r="AY88" s="3">
        <v>580</v>
      </c>
      <c r="AZ88" s="17">
        <v>580</v>
      </c>
      <c r="BA88" s="3">
        <v>300</v>
      </c>
      <c r="BB88" s="3">
        <v>374</v>
      </c>
      <c r="BE88" s="21">
        <f t="shared" si="138"/>
        <v>300</v>
      </c>
      <c r="BF88" s="21">
        <f t="shared" ref="BF88:BH88" si="194">AH88</f>
        <v>300</v>
      </c>
      <c r="BG88" s="21">
        <f t="shared" si="194"/>
        <v>0</v>
      </c>
      <c r="BH88" s="21">
        <f t="shared" si="194"/>
        <v>300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21">
        <f t="shared" si="140"/>
        <v>374</v>
      </c>
      <c r="BN88" s="21">
        <f t="shared" ref="BN88:BP88" si="195">AE88</f>
        <v>374</v>
      </c>
      <c r="BO88" s="21">
        <f t="shared" si="195"/>
        <v>0</v>
      </c>
      <c r="BP88" s="21">
        <f t="shared" si="195"/>
        <v>374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29448.13</v>
      </c>
      <c r="B89">
        <v>-5875</v>
      </c>
      <c r="C89">
        <v>29784.6</v>
      </c>
      <c r="D89">
        <v>7080.98</v>
      </c>
      <c r="E89">
        <v>326.67</v>
      </c>
      <c r="F89" s="3">
        <v>-4994</v>
      </c>
      <c r="G89">
        <v>649.63</v>
      </c>
      <c r="H89">
        <v>648.78</v>
      </c>
      <c r="I89">
        <v>638.05</v>
      </c>
      <c r="J89">
        <v>645.23</v>
      </c>
      <c r="K89">
        <v>600.69</v>
      </c>
      <c r="L89">
        <v>601.39</v>
      </c>
      <c r="M89">
        <v>978.45</v>
      </c>
      <c r="N89">
        <v>0</v>
      </c>
      <c r="O89">
        <v>0</v>
      </c>
      <c r="P89">
        <v>583.3</v>
      </c>
      <c r="Q89">
        <v>320.54</v>
      </c>
      <c r="R89">
        <v>320.01</v>
      </c>
      <c r="S89">
        <v>29410.77</v>
      </c>
      <c r="T89">
        <v>5936.754</v>
      </c>
      <c r="U89">
        <v>7658.26</v>
      </c>
      <c r="V89">
        <v>4.052</v>
      </c>
      <c r="W89">
        <v>7662.312</v>
      </c>
      <c r="X89">
        <v>445.511</v>
      </c>
      <c r="Y89">
        <v>49.975</v>
      </c>
      <c r="Z89">
        <v>3429.965</v>
      </c>
      <c r="AA89">
        <v>12589.324</v>
      </c>
      <c r="AB89">
        <v>1381.37</v>
      </c>
      <c r="AC89" t="s">
        <v>60</v>
      </c>
      <c r="AD89" s="3">
        <v>-1829.5286</v>
      </c>
      <c r="AE89">
        <v>326.67</v>
      </c>
      <c r="AF89">
        <v>0</v>
      </c>
      <c r="AG89">
        <v>326.67</v>
      </c>
      <c r="AH89">
        <v>300</v>
      </c>
      <c r="AI89">
        <v>0</v>
      </c>
      <c r="AJ89">
        <v>300</v>
      </c>
      <c r="AK89">
        <v>5790</v>
      </c>
      <c r="AL89">
        <v>29496.8</v>
      </c>
      <c r="AM89">
        <v>35286.8</v>
      </c>
      <c r="AN89">
        <v>9954.54</v>
      </c>
      <c r="AO89">
        <v>9954.54</v>
      </c>
      <c r="AP89">
        <v>0</v>
      </c>
      <c r="AQ89">
        <v>326.67</v>
      </c>
      <c r="AR89">
        <v>300</v>
      </c>
      <c r="AU89">
        <v>0</v>
      </c>
      <c r="AV89" s="13">
        <v>0</v>
      </c>
      <c r="AW89" s="3">
        <v>300</v>
      </c>
      <c r="AX89" s="3">
        <v>326.67</v>
      </c>
      <c r="AY89" s="3">
        <v>580</v>
      </c>
      <c r="AZ89" s="17">
        <v>580</v>
      </c>
      <c r="BA89" s="3">
        <v>300</v>
      </c>
      <c r="BB89" s="3">
        <v>326.67</v>
      </c>
      <c r="BE89" s="21">
        <f t="shared" si="138"/>
        <v>300</v>
      </c>
      <c r="BF89" s="21">
        <f t="shared" ref="BF89:BH89" si="196">AH89</f>
        <v>300</v>
      </c>
      <c r="BG89" s="21">
        <f t="shared" si="196"/>
        <v>0</v>
      </c>
      <c r="BH89" s="21">
        <f t="shared" si="196"/>
        <v>300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21">
        <f t="shared" si="140"/>
        <v>326.67</v>
      </c>
      <c r="BN89" s="21">
        <f t="shared" ref="BN89:BP89" si="197">AE89</f>
        <v>326.67</v>
      </c>
      <c r="BO89" s="21">
        <f t="shared" si="197"/>
        <v>0</v>
      </c>
      <c r="BP89" s="21">
        <f t="shared" si="197"/>
        <v>326.67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29446.55</v>
      </c>
      <c r="B90">
        <v>-5989</v>
      </c>
      <c r="C90">
        <v>28917.46</v>
      </c>
      <c r="D90">
        <v>6940.14</v>
      </c>
      <c r="E90">
        <v>322.67</v>
      </c>
      <c r="F90" s="3">
        <v>-5000</v>
      </c>
      <c r="G90">
        <v>648.78</v>
      </c>
      <c r="H90">
        <v>647.91</v>
      </c>
      <c r="I90">
        <v>635.8</v>
      </c>
      <c r="J90">
        <v>646.61</v>
      </c>
      <c r="K90">
        <v>595.34</v>
      </c>
      <c r="L90">
        <v>595.11</v>
      </c>
      <c r="M90">
        <v>971.46</v>
      </c>
      <c r="N90">
        <v>0</v>
      </c>
      <c r="O90">
        <v>0</v>
      </c>
      <c r="P90">
        <v>581.7</v>
      </c>
      <c r="Q90">
        <v>320.32</v>
      </c>
      <c r="R90">
        <v>319.85</v>
      </c>
      <c r="S90">
        <v>29109.844</v>
      </c>
      <c r="T90">
        <v>6141.853</v>
      </c>
      <c r="U90">
        <v>7672.199</v>
      </c>
      <c r="V90">
        <v>4.698</v>
      </c>
      <c r="W90">
        <v>7676.897</v>
      </c>
      <c r="X90">
        <v>442.332</v>
      </c>
      <c r="Y90">
        <v>50.031</v>
      </c>
      <c r="Z90">
        <v>3705.961</v>
      </c>
      <c r="AA90">
        <v>12297.184</v>
      </c>
      <c r="AB90">
        <v>1367.6</v>
      </c>
      <c r="AC90" t="s">
        <v>60</v>
      </c>
      <c r="AD90" s="3">
        <v>-1858.6643</v>
      </c>
      <c r="AE90">
        <v>322.67</v>
      </c>
      <c r="AF90">
        <v>0</v>
      </c>
      <c r="AG90">
        <v>322.67</v>
      </c>
      <c r="AH90">
        <v>300</v>
      </c>
      <c r="AI90">
        <v>0</v>
      </c>
      <c r="AJ90">
        <v>300</v>
      </c>
      <c r="AK90">
        <v>5599</v>
      </c>
      <c r="AL90">
        <v>29196.4</v>
      </c>
      <c r="AM90">
        <v>34795.4</v>
      </c>
      <c r="AN90">
        <v>9746.23</v>
      </c>
      <c r="AO90">
        <v>9746.23</v>
      </c>
      <c r="AP90">
        <v>0</v>
      </c>
      <c r="AQ90">
        <v>322.67</v>
      </c>
      <c r="AR90">
        <v>300</v>
      </c>
      <c r="AU90">
        <v>0</v>
      </c>
      <c r="AV90" s="13">
        <v>0</v>
      </c>
      <c r="AW90" s="3">
        <v>300</v>
      </c>
      <c r="AX90" s="3">
        <v>322.67</v>
      </c>
      <c r="AY90" s="3">
        <v>580</v>
      </c>
      <c r="AZ90" s="17">
        <v>580</v>
      </c>
      <c r="BA90" s="3">
        <v>300</v>
      </c>
      <c r="BB90" s="3">
        <v>322.67</v>
      </c>
      <c r="BE90" s="21">
        <f t="shared" si="138"/>
        <v>300</v>
      </c>
      <c r="BF90" s="21">
        <f t="shared" ref="BF90:BH90" si="198">AH90</f>
        <v>300</v>
      </c>
      <c r="BG90" s="21">
        <f t="shared" si="198"/>
        <v>0</v>
      </c>
      <c r="BH90" s="21">
        <f t="shared" si="198"/>
        <v>300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21">
        <f t="shared" si="140"/>
        <v>322.67</v>
      </c>
      <c r="BN90" s="21">
        <f t="shared" ref="BN90:BP90" si="199">AE90</f>
        <v>322.67</v>
      </c>
      <c r="BO90" s="21">
        <f t="shared" si="199"/>
        <v>0</v>
      </c>
      <c r="BP90" s="21">
        <f t="shared" si="199"/>
        <v>322.67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28830.83</v>
      </c>
      <c r="B91">
        <v>-5750</v>
      </c>
      <c r="C91">
        <v>27644.6</v>
      </c>
      <c r="D91">
        <v>7104.8</v>
      </c>
      <c r="E91">
        <v>313.33</v>
      </c>
      <c r="F91" s="3">
        <v>-4998</v>
      </c>
      <c r="G91">
        <v>648.78</v>
      </c>
      <c r="H91">
        <v>647.91</v>
      </c>
      <c r="I91">
        <v>631.95</v>
      </c>
      <c r="J91">
        <v>644.42</v>
      </c>
      <c r="K91">
        <v>559.52</v>
      </c>
      <c r="L91">
        <v>561.61</v>
      </c>
      <c r="M91">
        <v>934.05</v>
      </c>
      <c r="N91">
        <v>0</v>
      </c>
      <c r="O91">
        <v>0</v>
      </c>
      <c r="P91">
        <v>578.7</v>
      </c>
      <c r="Q91">
        <v>302.72</v>
      </c>
      <c r="R91">
        <v>302.25</v>
      </c>
      <c r="S91">
        <v>29106.92</v>
      </c>
      <c r="T91">
        <v>5327.951</v>
      </c>
      <c r="U91">
        <v>7488.957</v>
      </c>
      <c r="V91">
        <v>4.701</v>
      </c>
      <c r="W91">
        <v>7493.658</v>
      </c>
      <c r="X91">
        <v>402.671</v>
      </c>
      <c r="Y91">
        <v>50.032</v>
      </c>
      <c r="Z91">
        <v>4545.486</v>
      </c>
      <c r="AA91">
        <v>11534.262</v>
      </c>
      <c r="AB91">
        <v>1368.63</v>
      </c>
      <c r="AC91" t="s">
        <v>60</v>
      </c>
      <c r="AD91" s="3">
        <v>-1997.7595</v>
      </c>
      <c r="AE91">
        <v>313.33</v>
      </c>
      <c r="AF91">
        <v>0</v>
      </c>
      <c r="AG91">
        <v>313.33</v>
      </c>
      <c r="AH91">
        <v>295</v>
      </c>
      <c r="AI91">
        <v>0</v>
      </c>
      <c r="AJ91">
        <v>295</v>
      </c>
      <c r="AK91">
        <v>5496</v>
      </c>
      <c r="AL91">
        <v>28846</v>
      </c>
      <c r="AM91">
        <v>34342</v>
      </c>
      <c r="AN91">
        <v>9543.96</v>
      </c>
      <c r="AO91">
        <v>9543.96</v>
      </c>
      <c r="AP91">
        <v>0</v>
      </c>
      <c r="AQ91">
        <v>313.33</v>
      </c>
      <c r="AR91">
        <v>295.1</v>
      </c>
      <c r="AU91">
        <v>0</v>
      </c>
      <c r="AV91" s="13">
        <v>0</v>
      </c>
      <c r="AW91" s="3">
        <v>295</v>
      </c>
      <c r="AX91" s="3">
        <v>313.33</v>
      </c>
      <c r="AY91" s="3">
        <v>580</v>
      </c>
      <c r="AZ91" s="17">
        <v>580</v>
      </c>
      <c r="BA91" s="3">
        <v>295</v>
      </c>
      <c r="BB91" s="3">
        <v>313.33</v>
      </c>
      <c r="BE91" s="21">
        <f t="shared" si="138"/>
        <v>295</v>
      </c>
      <c r="BF91" s="21">
        <f t="shared" ref="BF91:BH91" si="200">AH91</f>
        <v>295</v>
      </c>
      <c r="BG91" s="21">
        <f t="shared" si="200"/>
        <v>0</v>
      </c>
      <c r="BH91" s="21">
        <f t="shared" si="200"/>
        <v>295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21">
        <f t="shared" si="140"/>
        <v>313.33</v>
      </c>
      <c r="BN91" s="21">
        <f t="shared" ref="BN91:BP91" si="201">AE91</f>
        <v>313.33</v>
      </c>
      <c r="BO91" s="21">
        <f t="shared" si="201"/>
        <v>0</v>
      </c>
      <c r="BP91" s="21">
        <f t="shared" si="201"/>
        <v>313.33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28521.52</v>
      </c>
      <c r="B92">
        <v>-5461</v>
      </c>
      <c r="C92">
        <v>27459.41</v>
      </c>
      <c r="D92">
        <v>7314.95</v>
      </c>
      <c r="E92">
        <v>305.33</v>
      </c>
      <c r="F92" s="3">
        <v>-4998</v>
      </c>
      <c r="G92">
        <v>647.91</v>
      </c>
      <c r="H92">
        <v>647.06</v>
      </c>
      <c r="I92">
        <v>631.48</v>
      </c>
      <c r="J92">
        <v>646.5</v>
      </c>
      <c r="K92">
        <v>559.52</v>
      </c>
      <c r="L92">
        <v>561.85</v>
      </c>
      <c r="M92">
        <v>927.06</v>
      </c>
      <c r="N92">
        <v>0</v>
      </c>
      <c r="O92">
        <v>0</v>
      </c>
      <c r="P92">
        <v>578.4</v>
      </c>
      <c r="Q92">
        <v>303.83</v>
      </c>
      <c r="R92">
        <v>300.45</v>
      </c>
      <c r="S92">
        <v>28516.197</v>
      </c>
      <c r="T92">
        <v>5176.69</v>
      </c>
      <c r="U92">
        <v>7348.273</v>
      </c>
      <c r="V92">
        <v>4.649</v>
      </c>
      <c r="W92">
        <v>7352.921</v>
      </c>
      <c r="X92">
        <v>399.892</v>
      </c>
      <c r="Y92">
        <v>50.037</v>
      </c>
      <c r="Z92">
        <v>5150.856</v>
      </c>
      <c r="AA92">
        <v>10915.822</v>
      </c>
      <c r="AB92">
        <v>1331.32</v>
      </c>
      <c r="AC92" t="s">
        <v>60</v>
      </c>
      <c r="AD92" s="3">
        <v>-2002.8021</v>
      </c>
      <c r="AE92">
        <v>305.33</v>
      </c>
      <c r="AF92">
        <v>0</v>
      </c>
      <c r="AG92">
        <v>305.33</v>
      </c>
      <c r="AH92">
        <v>296</v>
      </c>
      <c r="AI92">
        <v>0</v>
      </c>
      <c r="AJ92">
        <v>296</v>
      </c>
      <c r="AK92">
        <v>5395</v>
      </c>
      <c r="AL92">
        <v>28520.6</v>
      </c>
      <c r="AM92">
        <v>33915.6</v>
      </c>
      <c r="AN92">
        <v>9335.5</v>
      </c>
      <c r="AO92">
        <v>9335.5</v>
      </c>
      <c r="AP92">
        <v>0</v>
      </c>
      <c r="AQ92">
        <v>305.33</v>
      </c>
      <c r="AR92">
        <v>296.08</v>
      </c>
      <c r="AU92">
        <v>0</v>
      </c>
      <c r="AV92" s="13">
        <v>0</v>
      </c>
      <c r="AW92" s="3">
        <v>296</v>
      </c>
      <c r="AX92" s="3">
        <v>305.33</v>
      </c>
      <c r="AY92" s="3">
        <v>580</v>
      </c>
      <c r="AZ92" s="17">
        <v>580</v>
      </c>
      <c r="BA92" s="3">
        <v>296</v>
      </c>
      <c r="BB92" s="3">
        <v>305.33</v>
      </c>
      <c r="BE92" s="21">
        <f t="shared" si="138"/>
        <v>296</v>
      </c>
      <c r="BF92" s="21">
        <f t="shared" ref="BF92:BH92" si="202">AH92</f>
        <v>296</v>
      </c>
      <c r="BG92" s="21">
        <f t="shared" si="202"/>
        <v>0</v>
      </c>
      <c r="BH92" s="21">
        <f t="shared" si="202"/>
        <v>296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21">
        <f t="shared" si="140"/>
        <v>305.33</v>
      </c>
      <c r="BN92" s="21">
        <f t="shared" ref="BN92:BP92" si="203">AE92</f>
        <v>305.33</v>
      </c>
      <c r="BO92" s="21">
        <f t="shared" si="203"/>
        <v>0</v>
      </c>
      <c r="BP92" s="21">
        <f t="shared" si="203"/>
        <v>305.33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28055.27</v>
      </c>
      <c r="B93">
        <v>-5137</v>
      </c>
      <c r="C93">
        <v>26807.4</v>
      </c>
      <c r="D93">
        <v>7194.56</v>
      </c>
      <c r="E93">
        <v>296.33</v>
      </c>
      <c r="F93" s="3">
        <v>-4996</v>
      </c>
      <c r="G93">
        <v>648.78</v>
      </c>
      <c r="H93">
        <v>649.63</v>
      </c>
      <c r="I93">
        <v>615.05</v>
      </c>
      <c r="J93">
        <v>625.36</v>
      </c>
      <c r="K93">
        <v>563.24</v>
      </c>
      <c r="L93">
        <v>563.01</v>
      </c>
      <c r="M93">
        <v>939.39</v>
      </c>
      <c r="N93">
        <v>0</v>
      </c>
      <c r="O93">
        <v>0</v>
      </c>
      <c r="P93">
        <v>583.1</v>
      </c>
      <c r="Q93">
        <v>300.82</v>
      </c>
      <c r="R93">
        <v>300.77</v>
      </c>
      <c r="S93">
        <v>27986.941</v>
      </c>
      <c r="T93">
        <v>5132.017</v>
      </c>
      <c r="U93">
        <v>7124.331</v>
      </c>
      <c r="V93">
        <v>4.673</v>
      </c>
      <c r="W93">
        <v>7129.004</v>
      </c>
      <c r="X93">
        <v>399.969</v>
      </c>
      <c r="Y93">
        <v>50.031</v>
      </c>
      <c r="Z93">
        <v>5531.477</v>
      </c>
      <c r="AA93">
        <v>10509.598</v>
      </c>
      <c r="AB93">
        <v>1314.15</v>
      </c>
      <c r="AC93" t="s">
        <v>60</v>
      </c>
      <c r="AD93" s="3">
        <v>-1979.2693</v>
      </c>
      <c r="AE93">
        <v>296.33</v>
      </c>
      <c r="AF93">
        <v>0</v>
      </c>
      <c r="AG93">
        <v>296.33</v>
      </c>
      <c r="AH93">
        <v>285</v>
      </c>
      <c r="AI93">
        <v>0</v>
      </c>
      <c r="AJ93">
        <v>285</v>
      </c>
      <c r="AK93">
        <v>5293</v>
      </c>
      <c r="AL93">
        <v>28270.3</v>
      </c>
      <c r="AM93">
        <v>33563.3</v>
      </c>
      <c r="AN93">
        <v>9152.05</v>
      </c>
      <c r="AO93">
        <v>9152.05</v>
      </c>
      <c r="AP93">
        <v>0</v>
      </c>
      <c r="AQ93">
        <v>296.33</v>
      </c>
      <c r="AR93">
        <v>285.31</v>
      </c>
      <c r="AU93">
        <v>0</v>
      </c>
      <c r="AV93" s="13">
        <v>0</v>
      </c>
      <c r="AW93" s="3">
        <v>285</v>
      </c>
      <c r="AX93" s="3">
        <v>296.33</v>
      </c>
      <c r="AY93" s="3">
        <v>500.8</v>
      </c>
      <c r="AZ93" s="17">
        <v>580</v>
      </c>
      <c r="BA93" s="3">
        <v>285</v>
      </c>
      <c r="BB93" s="3">
        <v>296.33</v>
      </c>
      <c r="BE93" s="21">
        <f t="shared" si="138"/>
        <v>285</v>
      </c>
      <c r="BF93" s="21">
        <f t="shared" ref="BF93:BH93" si="204">AH93</f>
        <v>285</v>
      </c>
      <c r="BG93" s="21">
        <f t="shared" si="204"/>
        <v>0</v>
      </c>
      <c r="BH93" s="21">
        <f t="shared" si="204"/>
        <v>285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21">
        <f t="shared" si="140"/>
        <v>296.33</v>
      </c>
      <c r="BN93" s="21">
        <f t="shared" ref="BN93:BP93" si="205">AE93</f>
        <v>296.33</v>
      </c>
      <c r="BO93" s="21">
        <f t="shared" si="205"/>
        <v>0</v>
      </c>
      <c r="BP93" s="21">
        <f t="shared" si="205"/>
        <v>296.33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28208.29</v>
      </c>
      <c r="B94">
        <v>-4950</v>
      </c>
      <c r="C94">
        <v>27511.3</v>
      </c>
      <c r="D94">
        <v>6945.68</v>
      </c>
      <c r="E94">
        <v>301.67</v>
      </c>
      <c r="F94" s="3">
        <v>-4998</v>
      </c>
      <c r="G94">
        <v>649.63</v>
      </c>
      <c r="H94">
        <v>648.78</v>
      </c>
      <c r="I94">
        <v>632.84</v>
      </c>
      <c r="J94">
        <v>636.22</v>
      </c>
      <c r="K94">
        <v>560.91</v>
      </c>
      <c r="L94">
        <v>563.01</v>
      </c>
      <c r="M94">
        <v>938.16</v>
      </c>
      <c r="N94">
        <v>0</v>
      </c>
      <c r="O94">
        <v>0</v>
      </c>
      <c r="P94">
        <v>581.1</v>
      </c>
      <c r="Q94">
        <v>307.43</v>
      </c>
      <c r="R94">
        <v>300.08</v>
      </c>
      <c r="S94">
        <v>28054.86</v>
      </c>
      <c r="T94">
        <v>5071.116</v>
      </c>
      <c r="U94">
        <v>6971.615</v>
      </c>
      <c r="V94">
        <v>4.567</v>
      </c>
      <c r="W94">
        <v>6976.182</v>
      </c>
      <c r="X94">
        <v>399.012</v>
      </c>
      <c r="Y94">
        <v>49.98</v>
      </c>
      <c r="Z94">
        <v>5196.127</v>
      </c>
      <c r="AA94">
        <v>10835.557</v>
      </c>
      <c r="AB94">
        <v>1327.04</v>
      </c>
      <c r="AC94" t="s">
        <v>60</v>
      </c>
      <c r="AD94" s="3">
        <v>-1980.39</v>
      </c>
      <c r="AE94">
        <v>301.67</v>
      </c>
      <c r="AF94">
        <v>0</v>
      </c>
      <c r="AG94">
        <v>301.67</v>
      </c>
      <c r="AH94">
        <v>295</v>
      </c>
      <c r="AI94">
        <v>0</v>
      </c>
      <c r="AJ94">
        <v>295</v>
      </c>
      <c r="AK94">
        <v>5190</v>
      </c>
      <c r="AL94">
        <v>28070.1</v>
      </c>
      <c r="AM94">
        <v>33260.1</v>
      </c>
      <c r="AN94">
        <v>8915.32</v>
      </c>
      <c r="AO94">
        <v>8915.32</v>
      </c>
      <c r="AP94">
        <v>0</v>
      </c>
      <c r="AQ94">
        <v>301.67</v>
      </c>
      <c r="AR94">
        <v>295.1</v>
      </c>
      <c r="AU94">
        <v>0</v>
      </c>
      <c r="AV94" s="13">
        <v>0</v>
      </c>
      <c r="AW94" s="3">
        <v>295</v>
      </c>
      <c r="AX94" s="3">
        <v>301.67</v>
      </c>
      <c r="AY94" s="3">
        <v>540.62</v>
      </c>
      <c r="AZ94" s="17">
        <v>580</v>
      </c>
      <c r="BA94" s="3">
        <v>295</v>
      </c>
      <c r="BB94" s="3">
        <v>301.67</v>
      </c>
      <c r="BE94" s="21">
        <f t="shared" si="138"/>
        <v>295</v>
      </c>
      <c r="BF94" s="21">
        <f t="shared" ref="BF94:BH94" si="206">AH94</f>
        <v>295</v>
      </c>
      <c r="BG94" s="21">
        <f t="shared" si="206"/>
        <v>0</v>
      </c>
      <c r="BH94" s="21">
        <f t="shared" si="206"/>
        <v>295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21">
        <f t="shared" si="140"/>
        <v>301.67</v>
      </c>
      <c r="BN94" s="21">
        <f t="shared" ref="BN94:BP94" si="207">AE94</f>
        <v>301.67</v>
      </c>
      <c r="BO94" s="21">
        <f t="shared" si="207"/>
        <v>0</v>
      </c>
      <c r="BP94" s="21">
        <f t="shared" si="207"/>
        <v>301.67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27843.15</v>
      </c>
      <c r="B95">
        <v>-4971</v>
      </c>
      <c r="C95">
        <v>27075.83</v>
      </c>
      <c r="D95">
        <v>7010.96</v>
      </c>
      <c r="E95">
        <v>302.33</v>
      </c>
      <c r="F95" s="3">
        <v>-4999</v>
      </c>
      <c r="G95">
        <v>649.63</v>
      </c>
      <c r="H95">
        <v>649.63</v>
      </c>
      <c r="I95">
        <v>624.77</v>
      </c>
      <c r="J95">
        <v>634.39</v>
      </c>
      <c r="K95">
        <v>560.45</v>
      </c>
      <c r="L95">
        <v>562.08</v>
      </c>
      <c r="M95">
        <v>938.98</v>
      </c>
      <c r="N95">
        <v>0</v>
      </c>
      <c r="O95">
        <v>0</v>
      </c>
      <c r="P95">
        <v>581</v>
      </c>
      <c r="Q95">
        <v>300.98</v>
      </c>
      <c r="R95">
        <v>299.97</v>
      </c>
      <c r="S95">
        <v>27904.53</v>
      </c>
      <c r="T95">
        <v>4997.061</v>
      </c>
      <c r="U95">
        <v>6749.91</v>
      </c>
      <c r="V95">
        <v>4.569</v>
      </c>
      <c r="W95">
        <v>6754.479</v>
      </c>
      <c r="X95">
        <v>400.612</v>
      </c>
      <c r="Y95">
        <v>49.991</v>
      </c>
      <c r="Z95">
        <v>5265.775</v>
      </c>
      <c r="AA95">
        <v>10785.672</v>
      </c>
      <c r="AB95">
        <v>1324.97</v>
      </c>
      <c r="AC95" t="s">
        <v>60</v>
      </c>
      <c r="AD95" s="3">
        <v>-1978.569</v>
      </c>
      <c r="AE95">
        <v>302.33</v>
      </c>
      <c r="AF95">
        <v>0</v>
      </c>
      <c r="AG95">
        <v>302.33</v>
      </c>
      <c r="AH95">
        <v>285</v>
      </c>
      <c r="AI95">
        <v>0</v>
      </c>
      <c r="AJ95">
        <v>285</v>
      </c>
      <c r="AK95">
        <v>5241</v>
      </c>
      <c r="AL95">
        <v>27869.8</v>
      </c>
      <c r="AM95">
        <v>33110.8</v>
      </c>
      <c r="AN95">
        <v>8687.64</v>
      </c>
      <c r="AO95">
        <v>8687.64</v>
      </c>
      <c r="AP95">
        <v>0</v>
      </c>
      <c r="AQ95">
        <v>302.33</v>
      </c>
      <c r="AR95">
        <v>285.31</v>
      </c>
      <c r="AU95">
        <v>0</v>
      </c>
      <c r="AV95" s="13">
        <v>0</v>
      </c>
      <c r="AW95" s="3">
        <v>285</v>
      </c>
      <c r="AX95" s="3">
        <v>302.33</v>
      </c>
      <c r="AY95" s="3">
        <v>461.42</v>
      </c>
      <c r="AZ95" s="17">
        <v>580</v>
      </c>
      <c r="BA95" s="3">
        <v>285</v>
      </c>
      <c r="BB95" s="3">
        <v>302.33</v>
      </c>
      <c r="BE95" s="21">
        <f t="shared" si="138"/>
        <v>285</v>
      </c>
      <c r="BF95" s="21">
        <f t="shared" ref="BF95:BH95" si="208">AH95</f>
        <v>285</v>
      </c>
      <c r="BG95" s="21">
        <f t="shared" si="208"/>
        <v>0</v>
      </c>
      <c r="BH95" s="21">
        <f t="shared" si="208"/>
        <v>285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21">
        <f t="shared" si="140"/>
        <v>302.33</v>
      </c>
      <c r="BN95" s="21">
        <f t="shared" ref="BN95:BP95" si="209">AE95</f>
        <v>302.33</v>
      </c>
      <c r="BO95" s="21">
        <f t="shared" si="209"/>
        <v>0</v>
      </c>
      <c r="BP95" s="21">
        <f t="shared" si="209"/>
        <v>302.33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27481.99</v>
      </c>
      <c r="B96">
        <v>-5000</v>
      </c>
      <c r="C96">
        <v>27053.63</v>
      </c>
      <c r="D96">
        <v>6702.38</v>
      </c>
      <c r="E96">
        <v>300</v>
      </c>
      <c r="F96" s="3">
        <v>-4997</v>
      </c>
      <c r="G96">
        <v>649.63</v>
      </c>
      <c r="H96">
        <v>649.63</v>
      </c>
      <c r="I96">
        <v>628.11</v>
      </c>
      <c r="J96">
        <v>641</v>
      </c>
      <c r="K96">
        <v>561.85</v>
      </c>
      <c r="L96">
        <v>563.47</v>
      </c>
      <c r="M96">
        <v>938.57</v>
      </c>
      <c r="N96">
        <v>0</v>
      </c>
      <c r="O96">
        <v>0</v>
      </c>
      <c r="P96">
        <v>580.2</v>
      </c>
      <c r="Q96">
        <v>300.71</v>
      </c>
      <c r="R96">
        <v>300.13</v>
      </c>
      <c r="S96">
        <v>27606.781</v>
      </c>
      <c r="T96">
        <v>5021.565</v>
      </c>
      <c r="U96">
        <v>6353.592</v>
      </c>
      <c r="V96">
        <v>3.753</v>
      </c>
      <c r="W96">
        <v>6357.345</v>
      </c>
      <c r="X96">
        <v>414.104</v>
      </c>
      <c r="Y96">
        <v>49.969</v>
      </c>
      <c r="Z96">
        <v>4807.147</v>
      </c>
      <c r="AA96">
        <v>10974.934</v>
      </c>
      <c r="AB96">
        <v>1321.25</v>
      </c>
      <c r="AC96" t="s">
        <v>60</v>
      </c>
      <c r="AD96" s="3">
        <v>-1972.8259</v>
      </c>
      <c r="AE96">
        <v>300</v>
      </c>
      <c r="AF96">
        <v>0</v>
      </c>
      <c r="AG96">
        <v>300</v>
      </c>
      <c r="AH96">
        <v>290</v>
      </c>
      <c r="AI96">
        <v>0</v>
      </c>
      <c r="AJ96">
        <v>290</v>
      </c>
      <c r="AK96">
        <v>5299</v>
      </c>
      <c r="AL96">
        <v>27694.6</v>
      </c>
      <c r="AM96">
        <v>32993.6</v>
      </c>
      <c r="AN96">
        <v>8458.86</v>
      </c>
      <c r="AO96">
        <v>8458.86</v>
      </c>
      <c r="AP96">
        <v>0</v>
      </c>
      <c r="AQ96">
        <v>300</v>
      </c>
      <c r="AR96">
        <v>290.21</v>
      </c>
      <c r="AU96">
        <v>0</v>
      </c>
      <c r="AV96" s="13">
        <v>0</v>
      </c>
      <c r="AW96" s="3">
        <v>290</v>
      </c>
      <c r="AX96" s="3">
        <v>300</v>
      </c>
      <c r="AY96" s="3">
        <v>465.08</v>
      </c>
      <c r="AZ96" s="17">
        <v>580</v>
      </c>
      <c r="BA96" s="3">
        <v>290</v>
      </c>
      <c r="BB96" s="3">
        <v>300</v>
      </c>
      <c r="BE96" s="21">
        <f t="shared" si="138"/>
        <v>290</v>
      </c>
      <c r="BF96" s="21">
        <f t="shared" ref="BF96:BH96" si="210">AH96</f>
        <v>290</v>
      </c>
      <c r="BG96" s="21">
        <f t="shared" si="210"/>
        <v>0</v>
      </c>
      <c r="BH96" s="21">
        <f t="shared" si="210"/>
        <v>290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21">
        <f t="shared" si="140"/>
        <v>300</v>
      </c>
      <c r="BN96" s="21">
        <f t="shared" ref="BN96:BP96" si="211">AE96</f>
        <v>300</v>
      </c>
      <c r="BO96" s="21">
        <f t="shared" si="211"/>
        <v>0</v>
      </c>
      <c r="BP96" s="21">
        <f t="shared" si="211"/>
        <v>300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27295.29</v>
      </c>
      <c r="B97">
        <v>-5028</v>
      </c>
      <c r="C97">
        <v>27101.18</v>
      </c>
      <c r="D97">
        <v>6477.82</v>
      </c>
      <c r="E97">
        <v>299.33</v>
      </c>
      <c r="F97" s="3">
        <v>-4997</v>
      </c>
      <c r="G97">
        <v>649.63</v>
      </c>
      <c r="H97">
        <v>649.63</v>
      </c>
      <c r="I97">
        <v>621.28</v>
      </c>
      <c r="J97">
        <v>630.81</v>
      </c>
      <c r="K97">
        <v>562.08</v>
      </c>
      <c r="L97">
        <v>563.47</v>
      </c>
      <c r="M97">
        <v>938.57</v>
      </c>
      <c r="N97">
        <v>0</v>
      </c>
      <c r="O97">
        <v>0</v>
      </c>
      <c r="P97">
        <v>576.9</v>
      </c>
      <c r="Q97">
        <v>300.24</v>
      </c>
      <c r="R97">
        <v>295.8</v>
      </c>
      <c r="S97">
        <v>27442.572</v>
      </c>
      <c r="T97">
        <v>5081.558</v>
      </c>
      <c r="U97">
        <v>6123.789</v>
      </c>
      <c r="V97">
        <v>3.317</v>
      </c>
      <c r="W97">
        <v>6127.105</v>
      </c>
      <c r="X97">
        <v>214.99</v>
      </c>
      <c r="Y97">
        <v>49.966</v>
      </c>
      <c r="Z97">
        <v>4840.94</v>
      </c>
      <c r="AA97">
        <v>11105.604</v>
      </c>
      <c r="AB97">
        <v>1336.85</v>
      </c>
      <c r="AC97" t="s">
        <v>60</v>
      </c>
      <c r="AD97" s="3">
        <v>-1988.9346</v>
      </c>
      <c r="AE97">
        <v>299.33</v>
      </c>
      <c r="AF97">
        <v>0</v>
      </c>
      <c r="AG97">
        <v>299.33</v>
      </c>
      <c r="AH97">
        <v>290</v>
      </c>
      <c r="AI97">
        <v>0</v>
      </c>
      <c r="AJ97">
        <v>290</v>
      </c>
      <c r="AK97">
        <v>5355</v>
      </c>
      <c r="AL97">
        <v>27694.6</v>
      </c>
      <c r="AM97">
        <v>33049.6</v>
      </c>
      <c r="AN97">
        <v>8217.42</v>
      </c>
      <c r="AO97">
        <v>8217.42</v>
      </c>
      <c r="AP97">
        <v>0</v>
      </c>
      <c r="AQ97">
        <v>298.67</v>
      </c>
      <c r="AR97">
        <v>290.21</v>
      </c>
      <c r="AU97">
        <v>0</v>
      </c>
      <c r="AV97" s="13">
        <v>0</v>
      </c>
      <c r="AW97" s="3">
        <v>290</v>
      </c>
      <c r="AX97" s="3">
        <v>298.67</v>
      </c>
      <c r="AY97" s="3">
        <v>461.7</v>
      </c>
      <c r="AZ97" s="17">
        <v>580</v>
      </c>
      <c r="BA97" s="3">
        <v>290</v>
      </c>
      <c r="BB97" s="3">
        <v>298.67</v>
      </c>
      <c r="BE97" s="21">
        <f t="shared" si="138"/>
        <v>290</v>
      </c>
      <c r="BF97" s="21">
        <f t="shared" ref="BF97:BH97" si="212">AH97</f>
        <v>290</v>
      </c>
      <c r="BG97" s="21">
        <f t="shared" si="212"/>
        <v>0</v>
      </c>
      <c r="BH97" s="21">
        <f t="shared" si="212"/>
        <v>290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21">
        <f t="shared" si="140"/>
        <v>298.67</v>
      </c>
      <c r="BN97" s="21">
        <f t="shared" ref="BN97:BP97" si="213">AE97</f>
        <v>299.33</v>
      </c>
      <c r="BO97" s="21">
        <f t="shared" si="213"/>
        <v>0</v>
      </c>
      <c r="BP97" s="21">
        <f t="shared" si="213"/>
        <v>299.33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61:72">
      <c r="BI98">
        <f t="shared" ref="BI98:BL98" si="214">SUM(BI2:BI97)</f>
        <v>28</v>
      </c>
      <c r="BJ98">
        <f t="shared" si="214"/>
        <v>0</v>
      </c>
      <c r="BK98">
        <f t="shared" si="214"/>
        <v>28</v>
      </c>
      <c r="BL98">
        <f t="shared" si="214"/>
        <v>0</v>
      </c>
      <c r="BQ98">
        <f t="shared" ref="BQ98:BT98" si="215">SUM(BQ2:BQ97)</f>
        <v>33</v>
      </c>
      <c r="BR98">
        <f t="shared" si="215"/>
        <v>0</v>
      </c>
      <c r="BS98">
        <f t="shared" si="215"/>
        <v>33</v>
      </c>
      <c r="BT98">
        <f t="shared" si="215"/>
        <v>0</v>
      </c>
    </row>
    <row r="99" spans="61:72">
      <c r="BI99">
        <f t="shared" ref="BI99:BK99" si="216">BI98/4</f>
        <v>7</v>
      </c>
      <c r="BJ99">
        <f t="shared" si="216"/>
        <v>0</v>
      </c>
      <c r="BK99">
        <f t="shared" si="216"/>
        <v>7</v>
      </c>
      <c r="BL99">
        <f>IF(BJ98=0,0,BL98/BJ98)</f>
        <v>0</v>
      </c>
      <c r="BQ99">
        <f t="shared" ref="BQ99:BS99" si="217">BQ98/4</f>
        <v>8.25</v>
      </c>
      <c r="BR99">
        <f t="shared" si="217"/>
        <v>0</v>
      </c>
      <c r="BS99">
        <f t="shared" si="217"/>
        <v>8.25</v>
      </c>
      <c r="BT99">
        <f>IF(BR98=0,0,BT98/BR98)</f>
        <v>0</v>
      </c>
    </row>
    <row r="101" ht="27" spans="57:64">
      <c r="BE101" s="25" t="s">
        <v>63</v>
      </c>
      <c r="BF101" s="25" t="s">
        <v>64</v>
      </c>
      <c r="BG101" s="25" t="s">
        <v>65</v>
      </c>
      <c r="BH101" s="25" t="s">
        <v>56</v>
      </c>
      <c r="BI101" s="25" t="s">
        <v>66</v>
      </c>
      <c r="BJ101" s="25" t="s">
        <v>67</v>
      </c>
      <c r="BK101" s="25" t="s">
        <v>68</v>
      </c>
      <c r="BL101" s="25" t="s">
        <v>59</v>
      </c>
    </row>
    <row r="102" spans="57:64">
      <c r="BE102" s="26">
        <f>BI99</f>
        <v>7</v>
      </c>
      <c r="BF102" s="26">
        <f>BJ99</f>
        <v>0</v>
      </c>
      <c r="BG102" s="27">
        <f>BL99</f>
        <v>0</v>
      </c>
      <c r="BH102" s="26">
        <f>BK99</f>
        <v>7</v>
      </c>
      <c r="BI102" s="26">
        <f>BQ99</f>
        <v>8.25</v>
      </c>
      <c r="BJ102" s="26">
        <f>BR99</f>
        <v>0</v>
      </c>
      <c r="BK102" s="27">
        <f>BT99</f>
        <v>0</v>
      </c>
      <c r="BL102" s="26">
        <f>BS99</f>
        <v>8.25</v>
      </c>
    </row>
  </sheetData>
  <pageMargins left="0.7" right="0.7" top="0.75" bottom="0.75" header="0.3" footer="0.3"/>
  <pageSetup paperSize="9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6"/>
  <dimension ref="A1:BT102"/>
  <sheetViews>
    <sheetView zoomScale="55" zoomScaleNormal="55" workbookViewId="0">
      <pane ySplit="1" topLeftCell="A2" activePane="bottomLeft" state="frozen"/>
      <selection/>
      <selection pane="bottomLeft" activeCell="A2" sqref="A2:BB97"/>
    </sheetView>
  </sheetViews>
  <sheetFormatPr defaultColWidth="9" defaultRowHeight="13.5"/>
  <cols>
    <col min="1" max="1" width="9.375"/>
    <col min="6" max="6" width="8.74166666666667" style="3" customWidth="1"/>
    <col min="7" max="10" width="1.25" customWidth="1"/>
    <col min="11" max="11" width="8.74166666666667" customWidth="1"/>
    <col min="19" max="28" width="9" hidden="1" customWidth="1"/>
    <col min="29" max="29" width="1.775" customWidth="1"/>
    <col min="30" max="30" width="12.35" style="3" customWidth="1"/>
    <col min="31" max="36" width="1.25" customWidth="1"/>
    <col min="37" max="39" width="8.64166666666667" customWidth="1"/>
    <col min="40" max="46" width="1.25" customWidth="1"/>
    <col min="47" max="47" width="5.89166666666667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10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10" t="s">
        <v>46</v>
      </c>
      <c r="AV1" s="11" t="s">
        <v>47</v>
      </c>
      <c r="AW1" s="10" t="s">
        <v>48</v>
      </c>
      <c r="AX1" s="10" t="s">
        <v>49</v>
      </c>
      <c r="AY1" s="10" t="s">
        <v>50</v>
      </c>
      <c r="AZ1" s="11" t="s">
        <v>51</v>
      </c>
      <c r="BA1" s="10" t="s">
        <v>52</v>
      </c>
      <c r="BB1" s="10" t="s">
        <v>53</v>
      </c>
      <c r="BE1" s="21" t="str">
        <f t="shared" ref="BE1:BE64" si="0">AW1</f>
        <v>1#日前价格(元/MWh)</v>
      </c>
      <c r="BF1" s="21" t="str">
        <f t="shared" ref="BF1:BH1" si="1">AH1</f>
        <v>日前节点边际电价-电能量价格(元/MWh)</v>
      </c>
      <c r="BG1" s="21" t="str">
        <f t="shared" si="1"/>
        <v>日前节点边际电价-阻塞价格(元/MWh)</v>
      </c>
      <c r="BH1" s="21" t="str">
        <f t="shared" si="1"/>
        <v>日前节点边际电价-节点电价(元/MWh)</v>
      </c>
      <c r="BI1" s="21" t="s">
        <v>54</v>
      </c>
      <c r="BJ1" s="21" t="s">
        <v>55</v>
      </c>
      <c r="BK1" s="21" t="s">
        <v>56</v>
      </c>
      <c r="BL1" s="21"/>
      <c r="BM1" s="21" t="str">
        <f t="shared" ref="BM1:BM64" si="2">AX1</f>
        <v>1#实时价格(元/MWh)</v>
      </c>
      <c r="BN1" s="21" t="str">
        <f t="shared" ref="BN1:BP1" si="3">AE1</f>
        <v>实时节点边际电价-电能量价格(元/MWh)</v>
      </c>
      <c r="BO1" s="21" t="str">
        <f t="shared" si="3"/>
        <v>实时节点边际电价-阻塞价格(元/MWh)</v>
      </c>
      <c r="BP1" s="21" t="str">
        <f t="shared" si="3"/>
        <v>实时节点边际电价-节点电价(元/MWh)</v>
      </c>
      <c r="BQ1" s="21" t="s">
        <v>57</v>
      </c>
      <c r="BR1" s="21" t="s">
        <v>58</v>
      </c>
      <c r="BS1" s="21" t="s">
        <v>59</v>
      </c>
    </row>
    <row r="2" spans="1:72">
      <c r="A2">
        <v>28764.29</v>
      </c>
      <c r="B2">
        <v>-5061</v>
      </c>
      <c r="C2">
        <v>29321.84</v>
      </c>
      <c r="D2">
        <v>6275.18</v>
      </c>
      <c r="E2">
        <v>349.67</v>
      </c>
      <c r="F2" s="3">
        <v>-4999</v>
      </c>
      <c r="G2">
        <v>649.63</v>
      </c>
      <c r="H2">
        <v>648.78</v>
      </c>
      <c r="I2">
        <v>637.44</v>
      </c>
      <c r="J2">
        <v>647.47</v>
      </c>
      <c r="K2">
        <v>599.76</v>
      </c>
      <c r="L2">
        <v>602.78</v>
      </c>
      <c r="M2">
        <v>977.62</v>
      </c>
      <c r="N2">
        <v>0</v>
      </c>
      <c r="O2">
        <v>0</v>
      </c>
      <c r="P2">
        <v>579.4</v>
      </c>
      <c r="Q2">
        <v>316.94</v>
      </c>
      <c r="R2">
        <v>286.92</v>
      </c>
      <c r="S2">
        <v>28921.664</v>
      </c>
      <c r="T2">
        <v>5062.341</v>
      </c>
      <c r="U2">
        <v>6056.349</v>
      </c>
      <c r="V2">
        <v>7.26</v>
      </c>
      <c r="W2">
        <v>6063.609</v>
      </c>
      <c r="X2">
        <v>216.88</v>
      </c>
      <c r="Y2">
        <v>50.004</v>
      </c>
      <c r="Z2">
        <v>3325.186</v>
      </c>
      <c r="AA2">
        <v>12591.443</v>
      </c>
      <c r="AB2">
        <v>1132.57</v>
      </c>
      <c r="AC2" t="s">
        <v>60</v>
      </c>
      <c r="AD2" s="3">
        <v>-1872.1116</v>
      </c>
      <c r="AE2">
        <v>349.67</v>
      </c>
      <c r="AF2">
        <v>0</v>
      </c>
      <c r="AG2">
        <v>349.67</v>
      </c>
      <c r="AH2">
        <v>375</v>
      </c>
      <c r="AI2">
        <v>0</v>
      </c>
      <c r="AJ2">
        <v>375</v>
      </c>
      <c r="AK2">
        <v>5422</v>
      </c>
      <c r="AL2">
        <v>29083.1</v>
      </c>
      <c r="AM2">
        <v>34505.1</v>
      </c>
      <c r="AN2">
        <v>6862.62</v>
      </c>
      <c r="AO2">
        <v>6862.62</v>
      </c>
      <c r="AP2">
        <v>0</v>
      </c>
      <c r="AQ2">
        <v>349.67</v>
      </c>
      <c r="AR2">
        <v>375</v>
      </c>
      <c r="AS2" s="12" t="s">
        <v>98</v>
      </c>
      <c r="AT2" s="12" t="s">
        <v>99</v>
      </c>
      <c r="AU2">
        <v>0</v>
      </c>
      <c r="AV2" s="13">
        <v>0</v>
      </c>
      <c r="AW2" s="3">
        <v>375</v>
      </c>
      <c r="AX2" s="3">
        <v>349.67</v>
      </c>
      <c r="AY2" s="3">
        <v>540.9</v>
      </c>
      <c r="AZ2" s="17">
        <v>580</v>
      </c>
      <c r="BA2" s="3">
        <v>375</v>
      </c>
      <c r="BB2" s="3">
        <v>349.67</v>
      </c>
      <c r="BE2" s="21">
        <f t="shared" si="0"/>
        <v>375</v>
      </c>
      <c r="BF2" s="21">
        <f t="shared" ref="BF2:BH2" si="4">AH2</f>
        <v>375</v>
      </c>
      <c r="BG2" s="21">
        <f t="shared" si="4"/>
        <v>0</v>
      </c>
      <c r="BH2" s="21">
        <f t="shared" si="4"/>
        <v>375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21">
        <f t="shared" si="2"/>
        <v>349.67</v>
      </c>
      <c r="BN2" s="21">
        <f t="shared" ref="BN2:BP2" si="9">AE2</f>
        <v>349.67</v>
      </c>
      <c r="BO2" s="21">
        <f t="shared" si="9"/>
        <v>0</v>
      </c>
      <c r="BP2" s="21">
        <f t="shared" si="9"/>
        <v>349.67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</row>
    <row r="3" spans="1:72">
      <c r="A3">
        <v>28939.96</v>
      </c>
      <c r="B3">
        <v>-5061</v>
      </c>
      <c r="C3">
        <v>29888.54</v>
      </c>
      <c r="D3">
        <v>5996.15</v>
      </c>
      <c r="E3">
        <v>358.33</v>
      </c>
      <c r="F3" s="3">
        <v>-4996</v>
      </c>
      <c r="G3">
        <v>648.78</v>
      </c>
      <c r="H3">
        <v>648.78</v>
      </c>
      <c r="I3">
        <v>636.75</v>
      </c>
      <c r="J3">
        <v>647.11</v>
      </c>
      <c r="K3">
        <v>601.15</v>
      </c>
      <c r="L3">
        <v>602.78</v>
      </c>
      <c r="M3">
        <v>979.27</v>
      </c>
      <c r="N3">
        <v>0</v>
      </c>
      <c r="O3">
        <v>0</v>
      </c>
      <c r="P3">
        <v>577.3</v>
      </c>
      <c r="Q3">
        <v>312.24</v>
      </c>
      <c r="R3">
        <v>299.13</v>
      </c>
      <c r="S3">
        <v>28941.521</v>
      </c>
      <c r="T3">
        <v>5228.92</v>
      </c>
      <c r="U3">
        <v>5898.544</v>
      </c>
      <c r="V3">
        <v>6.946</v>
      </c>
      <c r="W3">
        <v>5905.49</v>
      </c>
      <c r="X3">
        <v>217.44</v>
      </c>
      <c r="Y3">
        <v>50.035</v>
      </c>
      <c r="Z3">
        <v>2828.688</v>
      </c>
      <c r="AA3">
        <v>13159.971</v>
      </c>
      <c r="AB3">
        <v>1124.97</v>
      </c>
      <c r="AC3" t="s">
        <v>60</v>
      </c>
      <c r="AD3" s="3">
        <v>-1866.5085</v>
      </c>
      <c r="AE3">
        <v>358.33</v>
      </c>
      <c r="AF3">
        <v>0</v>
      </c>
      <c r="AG3">
        <v>358.33</v>
      </c>
      <c r="AH3">
        <v>375</v>
      </c>
      <c r="AI3">
        <v>0</v>
      </c>
      <c r="AJ3">
        <v>375</v>
      </c>
      <c r="AK3">
        <v>5428</v>
      </c>
      <c r="AL3">
        <v>28902.3</v>
      </c>
      <c r="AM3">
        <v>34330.3</v>
      </c>
      <c r="AN3">
        <v>6662.18</v>
      </c>
      <c r="AO3">
        <v>6662.18</v>
      </c>
      <c r="AP3">
        <v>0</v>
      </c>
      <c r="AQ3">
        <v>358.33</v>
      </c>
      <c r="AR3">
        <v>375</v>
      </c>
      <c r="AU3">
        <v>0</v>
      </c>
      <c r="AV3" s="13">
        <v>0</v>
      </c>
      <c r="AW3" s="3">
        <v>375</v>
      </c>
      <c r="AX3" s="3">
        <v>358.33</v>
      </c>
      <c r="AY3" s="3">
        <v>580</v>
      </c>
      <c r="AZ3" s="17">
        <v>580</v>
      </c>
      <c r="BA3" s="3">
        <v>375</v>
      </c>
      <c r="BB3" s="3">
        <v>358.33</v>
      </c>
      <c r="BE3" s="21">
        <f t="shared" si="0"/>
        <v>375</v>
      </c>
      <c r="BF3" s="21">
        <f t="shared" ref="BF3:BH3" si="14">AH3</f>
        <v>375</v>
      </c>
      <c r="BG3" s="21">
        <f t="shared" si="14"/>
        <v>0</v>
      </c>
      <c r="BH3" s="21">
        <f t="shared" si="14"/>
        <v>375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21">
        <f t="shared" si="2"/>
        <v>358.33</v>
      </c>
      <c r="BN3" s="21">
        <f t="shared" ref="BN3:BP3" si="15">AE3</f>
        <v>358.33</v>
      </c>
      <c r="BO3" s="21">
        <f t="shared" si="15"/>
        <v>0</v>
      </c>
      <c r="BP3" s="21">
        <f t="shared" si="15"/>
        <v>358.33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</row>
    <row r="4" spans="1:72">
      <c r="A4">
        <v>28586.44</v>
      </c>
      <c r="B4">
        <v>-5063</v>
      </c>
      <c r="C4">
        <v>29363.91</v>
      </c>
      <c r="D4">
        <v>5782.6</v>
      </c>
      <c r="E4">
        <v>345</v>
      </c>
      <c r="F4" s="3">
        <v>-4997</v>
      </c>
      <c r="G4">
        <v>648.78</v>
      </c>
      <c r="H4">
        <v>649.63</v>
      </c>
      <c r="I4">
        <v>636.94</v>
      </c>
      <c r="J4">
        <v>649.48</v>
      </c>
      <c r="K4">
        <v>601.39</v>
      </c>
      <c r="L4">
        <v>601.15</v>
      </c>
      <c r="M4">
        <v>980.5</v>
      </c>
      <c r="N4">
        <v>0</v>
      </c>
      <c r="O4">
        <v>0</v>
      </c>
      <c r="P4">
        <v>582.3</v>
      </c>
      <c r="Q4">
        <v>299.44</v>
      </c>
      <c r="R4">
        <v>274.5</v>
      </c>
      <c r="S4">
        <v>28695.348</v>
      </c>
      <c r="T4">
        <v>5038.023</v>
      </c>
      <c r="U4">
        <v>5829.121</v>
      </c>
      <c r="V4">
        <v>7.871</v>
      </c>
      <c r="W4">
        <v>5836.991</v>
      </c>
      <c r="X4">
        <v>216.24</v>
      </c>
      <c r="Y4">
        <v>49.966</v>
      </c>
      <c r="Z4">
        <v>3104.41</v>
      </c>
      <c r="AA4">
        <v>12815.277</v>
      </c>
      <c r="AB4">
        <v>1112.68</v>
      </c>
      <c r="AC4" t="s">
        <v>60</v>
      </c>
      <c r="AD4" s="3">
        <v>-1895.224</v>
      </c>
      <c r="AE4">
        <v>345</v>
      </c>
      <c r="AF4">
        <v>0</v>
      </c>
      <c r="AG4">
        <v>345</v>
      </c>
      <c r="AH4">
        <v>340</v>
      </c>
      <c r="AI4">
        <v>0</v>
      </c>
      <c r="AJ4">
        <v>340</v>
      </c>
      <c r="AK4">
        <v>5436</v>
      </c>
      <c r="AL4">
        <v>28691.4</v>
      </c>
      <c r="AM4">
        <v>34127.4</v>
      </c>
      <c r="AN4">
        <v>6473.87</v>
      </c>
      <c r="AO4">
        <v>6473.87</v>
      </c>
      <c r="AP4">
        <v>0</v>
      </c>
      <c r="AQ4">
        <v>345</v>
      </c>
      <c r="AR4">
        <v>340</v>
      </c>
      <c r="AU4">
        <v>0</v>
      </c>
      <c r="AV4" s="13">
        <v>0</v>
      </c>
      <c r="AW4" s="3">
        <v>340</v>
      </c>
      <c r="AX4" s="3">
        <v>345</v>
      </c>
      <c r="AY4" s="3">
        <v>580</v>
      </c>
      <c r="AZ4" s="17">
        <v>580</v>
      </c>
      <c r="BA4" s="3">
        <v>340</v>
      </c>
      <c r="BB4" s="3">
        <v>345</v>
      </c>
      <c r="BE4" s="21">
        <f t="shared" si="0"/>
        <v>340</v>
      </c>
      <c r="BF4" s="21">
        <f t="shared" ref="BF4:BH4" si="16">AH4</f>
        <v>340</v>
      </c>
      <c r="BG4" s="21">
        <f t="shared" si="16"/>
        <v>0</v>
      </c>
      <c r="BH4" s="21">
        <f t="shared" si="16"/>
        <v>340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21">
        <f t="shared" si="2"/>
        <v>345</v>
      </c>
      <c r="BN4" s="21">
        <f t="shared" ref="BN4:BP4" si="17">AE4</f>
        <v>345</v>
      </c>
      <c r="BO4" s="21">
        <f t="shared" si="17"/>
        <v>0</v>
      </c>
      <c r="BP4" s="21">
        <f t="shared" si="17"/>
        <v>345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2">
      <c r="A5">
        <v>28212.63</v>
      </c>
      <c r="B5">
        <v>-5064</v>
      </c>
      <c r="C5">
        <v>28977.7</v>
      </c>
      <c r="D5">
        <v>5617.12</v>
      </c>
      <c r="E5">
        <v>331.67</v>
      </c>
      <c r="F5" s="3">
        <v>-4995</v>
      </c>
      <c r="G5">
        <v>648.78</v>
      </c>
      <c r="H5">
        <v>648.78</v>
      </c>
      <c r="I5">
        <v>633.39</v>
      </c>
      <c r="J5">
        <v>643.36</v>
      </c>
      <c r="K5">
        <v>600.22</v>
      </c>
      <c r="L5">
        <v>604.64</v>
      </c>
      <c r="M5">
        <v>978.45</v>
      </c>
      <c r="N5">
        <v>0</v>
      </c>
      <c r="O5">
        <v>0</v>
      </c>
      <c r="P5">
        <v>581.3</v>
      </c>
      <c r="Q5">
        <v>300.61</v>
      </c>
      <c r="R5">
        <v>270.58</v>
      </c>
      <c r="S5">
        <v>28473.39</v>
      </c>
      <c r="T5">
        <v>5096.3</v>
      </c>
      <c r="U5">
        <v>5657.869</v>
      </c>
      <c r="V5">
        <v>7.844</v>
      </c>
      <c r="W5">
        <v>5665.713</v>
      </c>
      <c r="X5">
        <v>215.49</v>
      </c>
      <c r="Y5">
        <v>50.032</v>
      </c>
      <c r="Z5">
        <v>3342.01</v>
      </c>
      <c r="AA5">
        <v>12620.424</v>
      </c>
      <c r="AB5">
        <v>1117.5</v>
      </c>
      <c r="AC5" t="s">
        <v>60</v>
      </c>
      <c r="AD5" s="3">
        <v>-1900.5469</v>
      </c>
      <c r="AE5">
        <v>331.67</v>
      </c>
      <c r="AF5">
        <v>0</v>
      </c>
      <c r="AG5">
        <v>331.67</v>
      </c>
      <c r="AH5">
        <v>330</v>
      </c>
      <c r="AI5">
        <v>0</v>
      </c>
      <c r="AJ5">
        <v>330</v>
      </c>
      <c r="AK5">
        <v>5442</v>
      </c>
      <c r="AL5">
        <v>28390.2</v>
      </c>
      <c r="AM5">
        <v>33832.2</v>
      </c>
      <c r="AN5">
        <v>6278.32</v>
      </c>
      <c r="AO5">
        <v>6278.32</v>
      </c>
      <c r="AP5">
        <v>0</v>
      </c>
      <c r="AQ5">
        <v>331.67</v>
      </c>
      <c r="AR5">
        <v>330</v>
      </c>
      <c r="AU5">
        <v>0</v>
      </c>
      <c r="AV5" s="13">
        <v>0</v>
      </c>
      <c r="AW5" s="3">
        <v>330</v>
      </c>
      <c r="AX5" s="3">
        <v>331.67</v>
      </c>
      <c r="AY5" s="3">
        <v>580</v>
      </c>
      <c r="AZ5" s="17">
        <v>580</v>
      </c>
      <c r="BA5" s="3">
        <v>330</v>
      </c>
      <c r="BB5" s="3">
        <v>331.67</v>
      </c>
      <c r="BE5" s="21">
        <f t="shared" si="0"/>
        <v>330</v>
      </c>
      <c r="BF5" s="21">
        <f t="shared" ref="BF5:BH5" si="18">AH5</f>
        <v>330</v>
      </c>
      <c r="BG5" s="21">
        <f t="shared" si="18"/>
        <v>0</v>
      </c>
      <c r="BH5" s="21">
        <f t="shared" si="18"/>
        <v>330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21">
        <f t="shared" si="2"/>
        <v>331.67</v>
      </c>
      <c r="BN5" s="21">
        <f t="shared" ref="BN5:BP5" si="19">AE5</f>
        <v>331.67</v>
      </c>
      <c r="BO5" s="21">
        <f t="shared" si="19"/>
        <v>0</v>
      </c>
      <c r="BP5" s="21">
        <f t="shared" si="19"/>
        <v>331.67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2">
      <c r="A6">
        <v>27854.71</v>
      </c>
      <c r="B6">
        <v>-5274.06</v>
      </c>
      <c r="C6">
        <v>29124.21</v>
      </c>
      <c r="D6">
        <v>5533.67</v>
      </c>
      <c r="E6">
        <v>332</v>
      </c>
      <c r="F6" s="3">
        <v>-4998</v>
      </c>
      <c r="G6">
        <v>648.78</v>
      </c>
      <c r="H6">
        <v>648.78</v>
      </c>
      <c r="I6">
        <v>638.98</v>
      </c>
      <c r="J6">
        <v>644.45</v>
      </c>
      <c r="K6">
        <v>600.69</v>
      </c>
      <c r="L6">
        <v>603.25</v>
      </c>
      <c r="M6">
        <v>979.68</v>
      </c>
      <c r="N6">
        <v>0</v>
      </c>
      <c r="O6">
        <v>0</v>
      </c>
      <c r="P6">
        <v>580.1</v>
      </c>
      <c r="Q6">
        <v>300.66</v>
      </c>
      <c r="R6">
        <v>270.16</v>
      </c>
      <c r="S6">
        <v>28070.756</v>
      </c>
      <c r="T6">
        <v>5292.12</v>
      </c>
      <c r="U6">
        <v>5450.927</v>
      </c>
      <c r="V6">
        <v>7.855</v>
      </c>
      <c r="W6">
        <v>5458.783</v>
      </c>
      <c r="X6">
        <v>214.69</v>
      </c>
      <c r="Y6">
        <v>50.027</v>
      </c>
      <c r="Z6">
        <v>3197.764</v>
      </c>
      <c r="AA6">
        <v>12715.805</v>
      </c>
      <c r="AB6">
        <v>1130.03</v>
      </c>
      <c r="AC6" t="s">
        <v>60</v>
      </c>
      <c r="AD6" s="3">
        <v>-1908.6713</v>
      </c>
      <c r="AE6">
        <v>332</v>
      </c>
      <c r="AF6">
        <v>0</v>
      </c>
      <c r="AG6">
        <v>332</v>
      </c>
      <c r="AH6">
        <v>350</v>
      </c>
      <c r="AI6">
        <v>0</v>
      </c>
      <c r="AJ6">
        <v>350</v>
      </c>
      <c r="AK6">
        <v>5452</v>
      </c>
      <c r="AL6">
        <v>28360.1</v>
      </c>
      <c r="AM6">
        <v>33812.1</v>
      </c>
      <c r="AN6">
        <v>6078.6</v>
      </c>
      <c r="AO6">
        <v>6078.6</v>
      </c>
      <c r="AP6">
        <v>0</v>
      </c>
      <c r="AQ6">
        <v>332</v>
      </c>
      <c r="AR6">
        <v>350</v>
      </c>
      <c r="AU6">
        <v>0</v>
      </c>
      <c r="AV6" s="13">
        <v>0</v>
      </c>
      <c r="AW6" s="3">
        <v>350</v>
      </c>
      <c r="AX6" s="3">
        <v>332</v>
      </c>
      <c r="AY6" s="3">
        <v>580</v>
      </c>
      <c r="AZ6" s="17">
        <v>580</v>
      </c>
      <c r="BA6" s="3">
        <v>350</v>
      </c>
      <c r="BB6" s="3">
        <v>332</v>
      </c>
      <c r="BE6" s="21">
        <f t="shared" si="0"/>
        <v>350</v>
      </c>
      <c r="BF6" s="21">
        <f t="shared" ref="BF6:BH6" si="20">AH6</f>
        <v>350</v>
      </c>
      <c r="BG6" s="21">
        <f t="shared" si="20"/>
        <v>0</v>
      </c>
      <c r="BH6" s="21">
        <f t="shared" si="20"/>
        <v>350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21">
        <f t="shared" si="2"/>
        <v>332</v>
      </c>
      <c r="BN6" s="21">
        <f t="shared" ref="BN6:BP6" si="21">AE6</f>
        <v>332</v>
      </c>
      <c r="BO6" s="21">
        <f t="shared" si="21"/>
        <v>0</v>
      </c>
      <c r="BP6" s="21">
        <f t="shared" si="21"/>
        <v>332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2">
      <c r="A7">
        <v>27792.88</v>
      </c>
      <c r="B7">
        <v>-5277.1</v>
      </c>
      <c r="C7">
        <v>29215.84</v>
      </c>
      <c r="D7">
        <v>5448.65</v>
      </c>
      <c r="E7">
        <v>333.33</v>
      </c>
      <c r="F7" s="3">
        <v>-4997</v>
      </c>
      <c r="G7">
        <v>649.63</v>
      </c>
      <c r="H7">
        <v>650.47</v>
      </c>
      <c r="I7">
        <v>646.28</v>
      </c>
      <c r="J7">
        <v>647.48</v>
      </c>
      <c r="K7">
        <v>599.29</v>
      </c>
      <c r="L7">
        <v>599.29</v>
      </c>
      <c r="M7">
        <v>979.27</v>
      </c>
      <c r="N7">
        <v>0</v>
      </c>
      <c r="O7">
        <v>0</v>
      </c>
      <c r="P7">
        <v>583.7</v>
      </c>
      <c r="Q7">
        <v>299.92</v>
      </c>
      <c r="R7">
        <v>270.53</v>
      </c>
      <c r="S7">
        <v>27649.027</v>
      </c>
      <c r="T7">
        <v>5303.536</v>
      </c>
      <c r="U7">
        <v>5107.836</v>
      </c>
      <c r="V7">
        <v>7.83</v>
      </c>
      <c r="W7">
        <v>5115.666</v>
      </c>
      <c r="X7">
        <v>217.94</v>
      </c>
      <c r="Y7">
        <v>50.027</v>
      </c>
      <c r="Z7">
        <v>3255.469</v>
      </c>
      <c r="AA7">
        <v>12723.744</v>
      </c>
      <c r="AB7">
        <v>1133.44</v>
      </c>
      <c r="AC7" t="s">
        <v>60</v>
      </c>
      <c r="AD7" s="3">
        <v>-1911.1926</v>
      </c>
      <c r="AE7">
        <v>333.33</v>
      </c>
      <c r="AF7">
        <v>0</v>
      </c>
      <c r="AG7">
        <v>333.33</v>
      </c>
      <c r="AH7">
        <v>330</v>
      </c>
      <c r="AI7">
        <v>0</v>
      </c>
      <c r="AJ7">
        <v>330</v>
      </c>
      <c r="AK7">
        <v>5455</v>
      </c>
      <c r="AL7">
        <v>27968.4</v>
      </c>
      <c r="AM7">
        <v>33423.4</v>
      </c>
      <c r="AN7">
        <v>5883.89</v>
      </c>
      <c r="AO7">
        <v>5883.89</v>
      </c>
      <c r="AP7">
        <v>0</v>
      </c>
      <c r="AQ7">
        <v>333.33</v>
      </c>
      <c r="AR7">
        <v>330</v>
      </c>
      <c r="AU7">
        <v>0</v>
      </c>
      <c r="AV7" s="13">
        <v>0</v>
      </c>
      <c r="AW7" s="3">
        <v>330</v>
      </c>
      <c r="AX7" s="3">
        <v>333.33</v>
      </c>
      <c r="AY7" s="3">
        <v>580</v>
      </c>
      <c r="AZ7" s="17">
        <v>580</v>
      </c>
      <c r="BA7" s="3">
        <v>330</v>
      </c>
      <c r="BB7" s="3">
        <v>333.33</v>
      </c>
      <c r="BE7" s="21">
        <f t="shared" si="0"/>
        <v>330</v>
      </c>
      <c r="BF7" s="21">
        <f t="shared" ref="BF7:BH7" si="22">AH7</f>
        <v>330</v>
      </c>
      <c r="BG7" s="21">
        <f t="shared" si="22"/>
        <v>0</v>
      </c>
      <c r="BH7" s="21">
        <f t="shared" si="22"/>
        <v>330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21">
        <f t="shared" si="2"/>
        <v>333.33</v>
      </c>
      <c r="BN7" s="21">
        <f t="shared" ref="BN7:BP7" si="23">AE7</f>
        <v>333.33</v>
      </c>
      <c r="BO7" s="21">
        <f t="shared" si="23"/>
        <v>0</v>
      </c>
      <c r="BP7" s="21">
        <f t="shared" si="23"/>
        <v>333.33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2">
      <c r="A8">
        <v>27432.97</v>
      </c>
      <c r="B8">
        <v>-5284.1</v>
      </c>
      <c r="C8">
        <v>28887.86</v>
      </c>
      <c r="D8">
        <v>5310.92</v>
      </c>
      <c r="E8">
        <v>329.67</v>
      </c>
      <c r="F8" s="3">
        <v>-4997</v>
      </c>
      <c r="G8">
        <v>649.63</v>
      </c>
      <c r="H8">
        <v>649.63</v>
      </c>
      <c r="I8">
        <v>639.59</v>
      </c>
      <c r="J8">
        <v>639.09</v>
      </c>
      <c r="K8">
        <v>599.29</v>
      </c>
      <c r="L8">
        <v>603.25</v>
      </c>
      <c r="M8">
        <v>978.45</v>
      </c>
      <c r="N8">
        <v>0</v>
      </c>
      <c r="O8">
        <v>0</v>
      </c>
      <c r="P8">
        <v>584</v>
      </c>
      <c r="Q8">
        <v>300.18</v>
      </c>
      <c r="R8">
        <v>269.9</v>
      </c>
      <c r="S8">
        <v>27613.178</v>
      </c>
      <c r="T8">
        <v>5243.068</v>
      </c>
      <c r="U8">
        <v>4877.193</v>
      </c>
      <c r="V8">
        <v>7.629</v>
      </c>
      <c r="W8">
        <v>4884.822</v>
      </c>
      <c r="X8">
        <v>216.89</v>
      </c>
      <c r="Y8">
        <v>50.012</v>
      </c>
      <c r="Z8">
        <v>3228.69</v>
      </c>
      <c r="AA8">
        <v>12690.658</v>
      </c>
      <c r="AB8">
        <v>1148.6</v>
      </c>
      <c r="AC8" t="s">
        <v>60</v>
      </c>
      <c r="AD8" s="3">
        <v>-1897.8854</v>
      </c>
      <c r="AE8">
        <v>329.67</v>
      </c>
      <c r="AF8">
        <v>0</v>
      </c>
      <c r="AG8">
        <v>329.67</v>
      </c>
      <c r="AH8">
        <v>340</v>
      </c>
      <c r="AI8">
        <v>0</v>
      </c>
      <c r="AJ8">
        <v>340</v>
      </c>
      <c r="AK8">
        <v>5460</v>
      </c>
      <c r="AL8">
        <v>27727.4</v>
      </c>
      <c r="AM8">
        <v>33187.4</v>
      </c>
      <c r="AN8">
        <v>5693.09</v>
      </c>
      <c r="AO8">
        <v>5693.09</v>
      </c>
      <c r="AP8">
        <v>0</v>
      </c>
      <c r="AQ8">
        <v>329.67</v>
      </c>
      <c r="AR8">
        <v>340</v>
      </c>
      <c r="AU8">
        <v>0</v>
      </c>
      <c r="AV8" s="13">
        <v>0</v>
      </c>
      <c r="AW8" s="3">
        <v>340</v>
      </c>
      <c r="AX8" s="3">
        <v>329.67</v>
      </c>
      <c r="AY8" s="3">
        <v>580</v>
      </c>
      <c r="AZ8" s="17">
        <v>580</v>
      </c>
      <c r="BA8" s="3">
        <v>340</v>
      </c>
      <c r="BB8" s="3">
        <v>329.67</v>
      </c>
      <c r="BE8" s="21">
        <f t="shared" si="0"/>
        <v>340</v>
      </c>
      <c r="BF8" s="21">
        <f t="shared" ref="BF8:BH8" si="24">AH8</f>
        <v>340</v>
      </c>
      <c r="BG8" s="21">
        <f t="shared" si="24"/>
        <v>0</v>
      </c>
      <c r="BH8" s="21">
        <f t="shared" si="24"/>
        <v>340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21">
        <f t="shared" si="2"/>
        <v>329.67</v>
      </c>
      <c r="BN8" s="21">
        <f t="shared" ref="BN8:BP8" si="25">AE8</f>
        <v>329.67</v>
      </c>
      <c r="BO8" s="21">
        <f t="shared" si="25"/>
        <v>0</v>
      </c>
      <c r="BP8" s="21">
        <f t="shared" si="25"/>
        <v>329.67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2">
      <c r="A9">
        <v>27380.13</v>
      </c>
      <c r="B9">
        <v>-5286.12</v>
      </c>
      <c r="C9">
        <v>29486</v>
      </c>
      <c r="D9">
        <v>5083.39</v>
      </c>
      <c r="E9">
        <v>337.33</v>
      </c>
      <c r="F9" s="3">
        <v>-4998</v>
      </c>
      <c r="G9">
        <v>649.63</v>
      </c>
      <c r="H9">
        <v>649.63</v>
      </c>
      <c r="I9">
        <v>648.38</v>
      </c>
      <c r="J9">
        <v>644.02</v>
      </c>
      <c r="K9">
        <v>599.99</v>
      </c>
      <c r="L9">
        <v>601.15</v>
      </c>
      <c r="M9">
        <v>977.62</v>
      </c>
      <c r="N9">
        <v>0</v>
      </c>
      <c r="O9">
        <v>0</v>
      </c>
      <c r="P9">
        <v>583.5</v>
      </c>
      <c r="Q9">
        <v>300.87</v>
      </c>
      <c r="R9">
        <v>284.38</v>
      </c>
      <c r="S9">
        <v>27457.83</v>
      </c>
      <c r="T9">
        <v>5372.154</v>
      </c>
      <c r="U9">
        <v>4786.479</v>
      </c>
      <c r="V9">
        <v>7.848</v>
      </c>
      <c r="W9">
        <v>4794.327</v>
      </c>
      <c r="X9">
        <v>215.86</v>
      </c>
      <c r="Y9">
        <v>49.961</v>
      </c>
      <c r="Z9">
        <v>3091.844</v>
      </c>
      <c r="AA9">
        <v>12868.082</v>
      </c>
      <c r="AB9">
        <v>1138.82</v>
      </c>
      <c r="AC9" t="s">
        <v>60</v>
      </c>
      <c r="AD9" s="3">
        <v>-1897.185</v>
      </c>
      <c r="AE9">
        <v>337.33</v>
      </c>
      <c r="AF9">
        <v>0</v>
      </c>
      <c r="AG9">
        <v>337.33</v>
      </c>
      <c r="AH9">
        <v>320</v>
      </c>
      <c r="AI9">
        <v>0</v>
      </c>
      <c r="AJ9">
        <v>320</v>
      </c>
      <c r="AK9">
        <v>5464</v>
      </c>
      <c r="AL9">
        <v>27486.4</v>
      </c>
      <c r="AM9">
        <v>32950.4</v>
      </c>
      <c r="AN9">
        <v>5490.92</v>
      </c>
      <c r="AO9">
        <v>5490.92</v>
      </c>
      <c r="AP9">
        <v>0</v>
      </c>
      <c r="AQ9">
        <v>337.33</v>
      </c>
      <c r="AR9">
        <v>320</v>
      </c>
      <c r="AU9">
        <v>0</v>
      </c>
      <c r="AV9" s="13">
        <v>0</v>
      </c>
      <c r="AW9" s="3">
        <v>320</v>
      </c>
      <c r="AX9" s="3">
        <v>337.33</v>
      </c>
      <c r="AY9" s="3">
        <v>580</v>
      </c>
      <c r="AZ9" s="17">
        <v>580</v>
      </c>
      <c r="BA9" s="3">
        <v>320</v>
      </c>
      <c r="BB9" s="3">
        <v>337.33</v>
      </c>
      <c r="BE9" s="21">
        <f t="shared" si="0"/>
        <v>320</v>
      </c>
      <c r="BF9" s="21">
        <f t="shared" ref="BF9:BH9" si="26">AH9</f>
        <v>320</v>
      </c>
      <c r="BG9" s="21">
        <f t="shared" si="26"/>
        <v>0</v>
      </c>
      <c r="BH9" s="21">
        <f t="shared" si="26"/>
        <v>320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21">
        <f t="shared" si="2"/>
        <v>337.33</v>
      </c>
      <c r="BN9" s="21">
        <f t="shared" ref="BN9:BP9" si="27">AE9</f>
        <v>337.33</v>
      </c>
      <c r="BO9" s="21">
        <f t="shared" si="27"/>
        <v>0</v>
      </c>
      <c r="BP9" s="21">
        <f t="shared" si="27"/>
        <v>337.33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2">
      <c r="A10">
        <v>27232.45</v>
      </c>
      <c r="B10">
        <v>-5290.04</v>
      </c>
      <c r="C10">
        <v>29525.54</v>
      </c>
      <c r="D10">
        <v>4739.29</v>
      </c>
      <c r="E10">
        <v>340</v>
      </c>
      <c r="F10" s="3">
        <v>-4999</v>
      </c>
      <c r="G10">
        <v>647.91</v>
      </c>
      <c r="H10">
        <v>647.91</v>
      </c>
      <c r="I10">
        <v>645</v>
      </c>
      <c r="J10">
        <v>649.59</v>
      </c>
      <c r="K10">
        <v>599.99</v>
      </c>
      <c r="L10">
        <v>599.76</v>
      </c>
      <c r="M10">
        <v>979.27</v>
      </c>
      <c r="N10">
        <v>0</v>
      </c>
      <c r="O10">
        <v>0</v>
      </c>
      <c r="P10">
        <v>581.9</v>
      </c>
      <c r="Q10">
        <v>300.45</v>
      </c>
      <c r="R10">
        <v>285.81</v>
      </c>
      <c r="S10">
        <v>26980.36</v>
      </c>
      <c r="T10">
        <v>5439.339</v>
      </c>
      <c r="U10">
        <v>4588.406</v>
      </c>
      <c r="V10">
        <v>7.226</v>
      </c>
      <c r="W10">
        <v>4595.632</v>
      </c>
      <c r="X10">
        <v>91.47</v>
      </c>
      <c r="Y10">
        <v>50.038</v>
      </c>
      <c r="Z10">
        <v>3261.731</v>
      </c>
      <c r="AA10">
        <v>12854.27</v>
      </c>
      <c r="AB10">
        <v>1140.46</v>
      </c>
      <c r="AC10" t="s">
        <v>60</v>
      </c>
      <c r="AD10" s="3">
        <v>-1900.2667</v>
      </c>
      <c r="AE10">
        <v>340</v>
      </c>
      <c r="AF10">
        <v>0</v>
      </c>
      <c r="AG10">
        <v>340</v>
      </c>
      <c r="AH10">
        <v>330</v>
      </c>
      <c r="AI10">
        <v>0</v>
      </c>
      <c r="AJ10">
        <v>330</v>
      </c>
      <c r="AK10">
        <v>5471</v>
      </c>
      <c r="AL10">
        <v>27275.6</v>
      </c>
      <c r="AM10">
        <v>32746.6</v>
      </c>
      <c r="AN10">
        <v>5302.7</v>
      </c>
      <c r="AO10">
        <v>5302.7</v>
      </c>
      <c r="AP10">
        <v>0</v>
      </c>
      <c r="AQ10">
        <v>340</v>
      </c>
      <c r="AR10">
        <v>330</v>
      </c>
      <c r="AU10">
        <v>0</v>
      </c>
      <c r="AV10" s="13">
        <v>0</v>
      </c>
      <c r="AW10" s="3">
        <v>330</v>
      </c>
      <c r="AX10" s="3">
        <v>340</v>
      </c>
      <c r="AY10" s="3">
        <v>580</v>
      </c>
      <c r="AZ10" s="17">
        <v>580</v>
      </c>
      <c r="BA10" s="3">
        <v>330</v>
      </c>
      <c r="BB10" s="3">
        <v>340</v>
      </c>
      <c r="BE10" s="21">
        <f t="shared" si="0"/>
        <v>330</v>
      </c>
      <c r="BF10" s="21">
        <f t="shared" ref="BF10:BH10" si="28">AH10</f>
        <v>330</v>
      </c>
      <c r="BG10" s="21">
        <f t="shared" si="28"/>
        <v>0</v>
      </c>
      <c r="BH10" s="21">
        <f t="shared" si="28"/>
        <v>330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21">
        <f t="shared" si="2"/>
        <v>340</v>
      </c>
      <c r="BN10" s="21">
        <f t="shared" ref="BN10:BP10" si="29">AE10</f>
        <v>340</v>
      </c>
      <c r="BO10" s="21">
        <f t="shared" si="29"/>
        <v>0</v>
      </c>
      <c r="BP10" s="21">
        <f t="shared" si="29"/>
        <v>340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2">
      <c r="A11">
        <v>27062.63</v>
      </c>
      <c r="B11">
        <v>-5297.04</v>
      </c>
      <c r="C11">
        <v>29146.65</v>
      </c>
      <c r="D11">
        <v>4586.28</v>
      </c>
      <c r="E11">
        <v>339</v>
      </c>
      <c r="F11" s="3">
        <v>-4998</v>
      </c>
      <c r="G11">
        <v>648.78</v>
      </c>
      <c r="H11">
        <v>647.91</v>
      </c>
      <c r="I11">
        <v>648.98</v>
      </c>
      <c r="J11">
        <v>647.28</v>
      </c>
      <c r="K11">
        <v>599.99</v>
      </c>
      <c r="L11">
        <v>606.27</v>
      </c>
      <c r="M11">
        <v>979.27</v>
      </c>
      <c r="N11">
        <v>0</v>
      </c>
      <c r="O11">
        <v>0</v>
      </c>
      <c r="P11">
        <v>581.1</v>
      </c>
      <c r="Q11">
        <v>300.03</v>
      </c>
      <c r="R11">
        <v>270.53</v>
      </c>
      <c r="S11">
        <v>27180.756</v>
      </c>
      <c r="T11">
        <v>5317.664</v>
      </c>
      <c r="U11">
        <v>4412.172</v>
      </c>
      <c r="V11">
        <v>7.335</v>
      </c>
      <c r="W11">
        <v>4419.508</v>
      </c>
      <c r="X11">
        <v>91.96</v>
      </c>
      <c r="Y11">
        <v>50.036</v>
      </c>
      <c r="Z11">
        <v>3154.002</v>
      </c>
      <c r="AA11">
        <v>12902.811</v>
      </c>
      <c r="AB11">
        <v>1012.15</v>
      </c>
      <c r="AC11" t="s">
        <v>60</v>
      </c>
      <c r="AD11" s="3">
        <v>-1898.0254</v>
      </c>
      <c r="AE11">
        <v>339</v>
      </c>
      <c r="AF11">
        <v>0</v>
      </c>
      <c r="AG11">
        <v>339</v>
      </c>
      <c r="AH11">
        <v>330</v>
      </c>
      <c r="AI11">
        <v>0</v>
      </c>
      <c r="AJ11">
        <v>330</v>
      </c>
      <c r="AK11">
        <v>5476</v>
      </c>
      <c r="AL11">
        <v>27064.7</v>
      </c>
      <c r="AM11">
        <v>32540.7</v>
      </c>
      <c r="AN11">
        <v>5116.72</v>
      </c>
      <c r="AO11">
        <v>5116.72</v>
      </c>
      <c r="AP11">
        <v>0</v>
      </c>
      <c r="AQ11">
        <v>339</v>
      </c>
      <c r="AR11">
        <v>330</v>
      </c>
      <c r="AU11">
        <v>0</v>
      </c>
      <c r="AV11" s="13">
        <v>0</v>
      </c>
      <c r="AW11" s="3">
        <v>330</v>
      </c>
      <c r="AX11" s="3">
        <v>339</v>
      </c>
      <c r="AY11" s="3">
        <v>580</v>
      </c>
      <c r="AZ11" s="17">
        <v>580</v>
      </c>
      <c r="BA11" s="3">
        <v>330</v>
      </c>
      <c r="BB11" s="3">
        <v>339</v>
      </c>
      <c r="BE11" s="21">
        <f t="shared" si="0"/>
        <v>330</v>
      </c>
      <c r="BF11" s="21">
        <f t="shared" ref="BF11:BH11" si="30">AH11</f>
        <v>330</v>
      </c>
      <c r="BG11" s="21">
        <f t="shared" si="30"/>
        <v>0</v>
      </c>
      <c r="BH11" s="21">
        <f t="shared" si="30"/>
        <v>330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21">
        <f t="shared" si="2"/>
        <v>339</v>
      </c>
      <c r="BN11" s="21">
        <f t="shared" ref="BN11:BP11" si="31">AE11</f>
        <v>339</v>
      </c>
      <c r="BO11" s="21">
        <f t="shared" si="31"/>
        <v>0</v>
      </c>
      <c r="BP11" s="21">
        <f t="shared" si="31"/>
        <v>339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2">
      <c r="A12">
        <v>27081.04</v>
      </c>
      <c r="B12">
        <v>-5306.14</v>
      </c>
      <c r="C12">
        <v>29667.95</v>
      </c>
      <c r="D12">
        <v>4367.91</v>
      </c>
      <c r="E12">
        <v>353.33</v>
      </c>
      <c r="F12" s="3">
        <v>-4997</v>
      </c>
      <c r="G12">
        <v>648.78</v>
      </c>
      <c r="H12">
        <v>649.63</v>
      </c>
      <c r="I12">
        <v>651.27</v>
      </c>
      <c r="J12">
        <v>648.78</v>
      </c>
      <c r="K12">
        <v>600.69</v>
      </c>
      <c r="L12">
        <v>601.85</v>
      </c>
      <c r="M12">
        <v>979.27</v>
      </c>
      <c r="N12">
        <v>0</v>
      </c>
      <c r="O12">
        <v>0</v>
      </c>
      <c r="P12">
        <v>583.6</v>
      </c>
      <c r="Q12">
        <v>303.36</v>
      </c>
      <c r="R12">
        <v>297.54</v>
      </c>
      <c r="S12">
        <v>27038.74</v>
      </c>
      <c r="T12">
        <v>5530.334</v>
      </c>
      <c r="U12">
        <v>4260.163</v>
      </c>
      <c r="V12">
        <v>7.325</v>
      </c>
      <c r="W12">
        <v>4267.488</v>
      </c>
      <c r="X12">
        <v>92.26</v>
      </c>
      <c r="Y12">
        <v>50.006</v>
      </c>
      <c r="Z12">
        <v>2809.143</v>
      </c>
      <c r="AA12">
        <v>13271.006</v>
      </c>
      <c r="AB12">
        <v>1011.02</v>
      </c>
      <c r="AC12" t="s">
        <v>60</v>
      </c>
      <c r="AD12" s="3">
        <v>-1875.4733</v>
      </c>
      <c r="AE12">
        <v>353.33</v>
      </c>
      <c r="AF12">
        <v>0</v>
      </c>
      <c r="AG12">
        <v>353.33</v>
      </c>
      <c r="AH12">
        <v>330</v>
      </c>
      <c r="AI12">
        <v>0</v>
      </c>
      <c r="AJ12">
        <v>330</v>
      </c>
      <c r="AK12">
        <v>5481</v>
      </c>
      <c r="AL12">
        <v>26883.9</v>
      </c>
      <c r="AM12">
        <v>32364.9</v>
      </c>
      <c r="AN12">
        <v>4935.22</v>
      </c>
      <c r="AO12">
        <v>4935.22</v>
      </c>
      <c r="AP12">
        <v>0</v>
      </c>
      <c r="AQ12">
        <v>353.33</v>
      </c>
      <c r="AR12">
        <v>330</v>
      </c>
      <c r="AU12">
        <v>0</v>
      </c>
      <c r="AV12" s="13">
        <v>0</v>
      </c>
      <c r="AW12" s="3">
        <v>330</v>
      </c>
      <c r="AX12" s="3">
        <v>353.33</v>
      </c>
      <c r="AY12" s="3">
        <v>580</v>
      </c>
      <c r="AZ12" s="17">
        <v>580</v>
      </c>
      <c r="BA12" s="3">
        <v>330</v>
      </c>
      <c r="BB12" s="3">
        <v>353.33</v>
      </c>
      <c r="BE12" s="21">
        <f t="shared" si="0"/>
        <v>330</v>
      </c>
      <c r="BF12" s="21">
        <f t="shared" ref="BF12:BH12" si="32">AH12</f>
        <v>330</v>
      </c>
      <c r="BG12" s="21">
        <f t="shared" si="32"/>
        <v>0</v>
      </c>
      <c r="BH12" s="21">
        <f t="shared" si="32"/>
        <v>330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21">
        <f t="shared" si="2"/>
        <v>353.33</v>
      </c>
      <c r="BN12" s="21">
        <f t="shared" ref="BN12:BP12" si="33">AE12</f>
        <v>353.33</v>
      </c>
      <c r="BO12" s="21">
        <f t="shared" si="33"/>
        <v>0</v>
      </c>
      <c r="BP12" s="21">
        <f t="shared" si="33"/>
        <v>353.33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2">
      <c r="A13">
        <v>26835.47</v>
      </c>
      <c r="B13">
        <v>-5310.04</v>
      </c>
      <c r="C13">
        <v>29454.35</v>
      </c>
      <c r="D13">
        <v>4182.49</v>
      </c>
      <c r="E13">
        <v>346.67</v>
      </c>
      <c r="F13" s="3">
        <v>-4995</v>
      </c>
      <c r="G13">
        <v>648.78</v>
      </c>
      <c r="H13">
        <v>648.78</v>
      </c>
      <c r="I13">
        <v>647.75</v>
      </c>
      <c r="J13">
        <v>648.41</v>
      </c>
      <c r="K13">
        <v>600.69</v>
      </c>
      <c r="L13">
        <v>603.48</v>
      </c>
      <c r="M13">
        <v>978.86</v>
      </c>
      <c r="N13">
        <v>0</v>
      </c>
      <c r="O13">
        <v>0</v>
      </c>
      <c r="P13">
        <v>584.8</v>
      </c>
      <c r="Q13">
        <v>300.55</v>
      </c>
      <c r="R13">
        <v>270.27</v>
      </c>
      <c r="S13">
        <v>26948.807</v>
      </c>
      <c r="T13">
        <v>5467.324</v>
      </c>
      <c r="U13">
        <v>4125.045</v>
      </c>
      <c r="V13">
        <v>7.12</v>
      </c>
      <c r="W13">
        <v>4132.165</v>
      </c>
      <c r="X13">
        <v>92.46</v>
      </c>
      <c r="Y13">
        <v>50.008</v>
      </c>
      <c r="Z13">
        <v>2845.063</v>
      </c>
      <c r="AA13">
        <v>13201.951</v>
      </c>
      <c r="AB13">
        <v>1011.51</v>
      </c>
      <c r="AC13" t="s">
        <v>60</v>
      </c>
      <c r="AD13" s="3">
        <v>-1901.9476</v>
      </c>
      <c r="AE13">
        <v>346.67</v>
      </c>
      <c r="AF13">
        <v>0</v>
      </c>
      <c r="AG13">
        <v>346.67</v>
      </c>
      <c r="AH13">
        <v>330</v>
      </c>
      <c r="AI13">
        <v>0</v>
      </c>
      <c r="AJ13">
        <v>330</v>
      </c>
      <c r="AK13">
        <v>5486</v>
      </c>
      <c r="AL13">
        <v>26793.6</v>
      </c>
      <c r="AM13">
        <v>32279.6</v>
      </c>
      <c r="AN13">
        <v>4749.61</v>
      </c>
      <c r="AO13">
        <v>4749.61</v>
      </c>
      <c r="AP13">
        <v>0</v>
      </c>
      <c r="AQ13">
        <v>346.67</v>
      </c>
      <c r="AR13">
        <v>330</v>
      </c>
      <c r="AU13">
        <v>0</v>
      </c>
      <c r="AV13" s="13">
        <v>0</v>
      </c>
      <c r="AW13" s="3">
        <v>330</v>
      </c>
      <c r="AX13" s="3">
        <v>346.67</v>
      </c>
      <c r="AY13" s="3">
        <v>580</v>
      </c>
      <c r="AZ13" s="17">
        <v>580</v>
      </c>
      <c r="BA13" s="3">
        <v>330</v>
      </c>
      <c r="BB13" s="3">
        <v>346.67</v>
      </c>
      <c r="BE13" s="21">
        <f t="shared" si="0"/>
        <v>330</v>
      </c>
      <c r="BF13" s="21">
        <f t="shared" ref="BF13:BH13" si="34">AH13</f>
        <v>330</v>
      </c>
      <c r="BG13" s="21">
        <f t="shared" si="34"/>
        <v>0</v>
      </c>
      <c r="BH13" s="21">
        <f t="shared" si="34"/>
        <v>330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21">
        <f t="shared" si="2"/>
        <v>346.67</v>
      </c>
      <c r="BN13" s="21">
        <f t="shared" ref="BN13:BP13" si="35">AE13</f>
        <v>346.67</v>
      </c>
      <c r="BO13" s="21">
        <f t="shared" si="35"/>
        <v>0</v>
      </c>
      <c r="BP13" s="21">
        <f t="shared" si="35"/>
        <v>346.67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2">
      <c r="A14">
        <v>26774.83</v>
      </c>
      <c r="B14">
        <v>-5332.38</v>
      </c>
      <c r="C14">
        <v>29652.54</v>
      </c>
      <c r="D14">
        <v>4043.84</v>
      </c>
      <c r="E14">
        <v>350</v>
      </c>
      <c r="F14" s="3">
        <v>-4998</v>
      </c>
      <c r="G14">
        <v>648.78</v>
      </c>
      <c r="H14">
        <v>648.78</v>
      </c>
      <c r="I14">
        <v>647.72</v>
      </c>
      <c r="J14">
        <v>648.44</v>
      </c>
      <c r="K14">
        <v>599.76</v>
      </c>
      <c r="L14">
        <v>602.78</v>
      </c>
      <c r="M14">
        <v>978.45</v>
      </c>
      <c r="N14">
        <v>0</v>
      </c>
      <c r="O14">
        <v>0</v>
      </c>
      <c r="P14">
        <v>584.4</v>
      </c>
      <c r="Q14">
        <v>300.71</v>
      </c>
      <c r="R14">
        <v>287.97</v>
      </c>
      <c r="S14">
        <v>26893.322</v>
      </c>
      <c r="T14">
        <v>5483.792</v>
      </c>
      <c r="U14">
        <v>3983.095</v>
      </c>
      <c r="V14">
        <v>7.278</v>
      </c>
      <c r="W14">
        <v>3990.373</v>
      </c>
      <c r="X14">
        <v>93.13</v>
      </c>
      <c r="Y14">
        <v>49.97</v>
      </c>
      <c r="Z14">
        <v>2714.783</v>
      </c>
      <c r="AA14">
        <v>13329.912</v>
      </c>
      <c r="AB14">
        <v>1006.8</v>
      </c>
      <c r="AC14" t="s">
        <v>60</v>
      </c>
      <c r="AD14" s="3">
        <v>-1889.761</v>
      </c>
      <c r="AE14">
        <v>350</v>
      </c>
      <c r="AF14">
        <v>0</v>
      </c>
      <c r="AG14">
        <v>350</v>
      </c>
      <c r="AH14">
        <v>369</v>
      </c>
      <c r="AI14">
        <v>0</v>
      </c>
      <c r="AJ14">
        <v>369</v>
      </c>
      <c r="AK14">
        <v>5493</v>
      </c>
      <c r="AL14">
        <v>26673.1</v>
      </c>
      <c r="AM14">
        <v>32166.1</v>
      </c>
      <c r="AN14">
        <v>4583.43</v>
      </c>
      <c r="AO14">
        <v>4583.43</v>
      </c>
      <c r="AP14">
        <v>0</v>
      </c>
      <c r="AQ14">
        <v>350</v>
      </c>
      <c r="AR14">
        <v>369</v>
      </c>
      <c r="AU14">
        <v>0</v>
      </c>
      <c r="AV14" s="13">
        <v>0</v>
      </c>
      <c r="AW14" s="3">
        <v>369</v>
      </c>
      <c r="AX14" s="3">
        <v>350</v>
      </c>
      <c r="AY14" s="3">
        <v>580</v>
      </c>
      <c r="AZ14" s="17">
        <v>580</v>
      </c>
      <c r="BA14" s="3">
        <v>369</v>
      </c>
      <c r="BB14" s="3">
        <v>350</v>
      </c>
      <c r="BE14" s="21">
        <f t="shared" si="0"/>
        <v>369</v>
      </c>
      <c r="BF14" s="21">
        <f t="shared" ref="BF14:BH14" si="36">AH14</f>
        <v>369</v>
      </c>
      <c r="BG14" s="21">
        <f t="shared" si="36"/>
        <v>0</v>
      </c>
      <c r="BH14" s="21">
        <f t="shared" si="36"/>
        <v>369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21">
        <f t="shared" si="2"/>
        <v>350</v>
      </c>
      <c r="BN14" s="21">
        <f t="shared" ref="BN14:BP14" si="37">AE14</f>
        <v>350</v>
      </c>
      <c r="BO14" s="21">
        <f t="shared" si="37"/>
        <v>0</v>
      </c>
      <c r="BP14" s="21">
        <f t="shared" si="37"/>
        <v>350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2">
      <c r="A15">
        <v>26811.15</v>
      </c>
      <c r="B15">
        <v>-5602</v>
      </c>
      <c r="C15">
        <v>30192.22</v>
      </c>
      <c r="D15">
        <v>3982.74</v>
      </c>
      <c r="E15">
        <v>366.67</v>
      </c>
      <c r="F15" s="3">
        <v>-4998</v>
      </c>
      <c r="G15">
        <v>648.78</v>
      </c>
      <c r="H15">
        <v>648.78</v>
      </c>
      <c r="I15">
        <v>652.69</v>
      </c>
      <c r="J15">
        <v>647.97</v>
      </c>
      <c r="K15">
        <v>600.22</v>
      </c>
      <c r="L15">
        <v>604.64</v>
      </c>
      <c r="M15">
        <v>979.68</v>
      </c>
      <c r="N15">
        <v>0</v>
      </c>
      <c r="O15">
        <v>0</v>
      </c>
      <c r="P15">
        <v>583.6</v>
      </c>
      <c r="Q15">
        <v>321.33</v>
      </c>
      <c r="R15">
        <v>301.08</v>
      </c>
      <c r="S15">
        <v>26779.139</v>
      </c>
      <c r="T15">
        <v>5481.789</v>
      </c>
      <c r="U15">
        <v>3850.654</v>
      </c>
      <c r="V15">
        <v>7.083</v>
      </c>
      <c r="W15">
        <v>3857.737</v>
      </c>
      <c r="X15">
        <v>93.14</v>
      </c>
      <c r="Y15">
        <v>49.994</v>
      </c>
      <c r="Z15">
        <v>2402.973</v>
      </c>
      <c r="AA15">
        <v>13663.09</v>
      </c>
      <c r="AB15">
        <v>1016.08</v>
      </c>
      <c r="AC15" t="s">
        <v>60</v>
      </c>
      <c r="AD15" s="3">
        <v>-1851.1002</v>
      </c>
      <c r="AE15">
        <v>366.67</v>
      </c>
      <c r="AF15">
        <v>0</v>
      </c>
      <c r="AG15">
        <v>366.67</v>
      </c>
      <c r="AH15">
        <v>350</v>
      </c>
      <c r="AI15">
        <v>0</v>
      </c>
      <c r="AJ15">
        <v>350</v>
      </c>
      <c r="AK15">
        <v>5489</v>
      </c>
      <c r="AL15">
        <v>26552.6</v>
      </c>
      <c r="AM15">
        <v>32041.6</v>
      </c>
      <c r="AN15">
        <v>4420.25</v>
      </c>
      <c r="AO15">
        <v>4420.25</v>
      </c>
      <c r="AP15">
        <v>0</v>
      </c>
      <c r="AQ15">
        <v>366.67</v>
      </c>
      <c r="AR15">
        <v>350</v>
      </c>
      <c r="AU15">
        <v>0</v>
      </c>
      <c r="AV15" s="13">
        <v>0</v>
      </c>
      <c r="AW15" s="3">
        <v>350</v>
      </c>
      <c r="AX15" s="3">
        <v>366.67</v>
      </c>
      <c r="AY15" s="3">
        <v>580</v>
      </c>
      <c r="AZ15" s="17">
        <v>580</v>
      </c>
      <c r="BA15" s="3">
        <v>350</v>
      </c>
      <c r="BB15" s="3">
        <v>366.67</v>
      </c>
      <c r="BE15" s="21">
        <f t="shared" si="0"/>
        <v>350</v>
      </c>
      <c r="BF15" s="21">
        <f t="shared" ref="BF15:BH15" si="38">AH15</f>
        <v>350</v>
      </c>
      <c r="BG15" s="21">
        <f t="shared" si="38"/>
        <v>0</v>
      </c>
      <c r="BH15" s="21">
        <f t="shared" si="38"/>
        <v>350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21">
        <f t="shared" si="2"/>
        <v>366.67</v>
      </c>
      <c r="BN15" s="21">
        <f t="shared" ref="BN15:BP15" si="39">AE15</f>
        <v>366.67</v>
      </c>
      <c r="BO15" s="21">
        <f t="shared" si="39"/>
        <v>0</v>
      </c>
      <c r="BP15" s="21">
        <f t="shared" si="39"/>
        <v>366.67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2">
      <c r="A16">
        <v>26633.79</v>
      </c>
      <c r="B16">
        <v>-5581.28</v>
      </c>
      <c r="C16">
        <v>29666.76</v>
      </c>
      <c r="D16">
        <v>3778.54</v>
      </c>
      <c r="E16">
        <v>343</v>
      </c>
      <c r="F16" s="3">
        <v>-4998</v>
      </c>
      <c r="G16">
        <v>649.63</v>
      </c>
      <c r="H16">
        <v>649.63</v>
      </c>
      <c r="I16">
        <v>632.17</v>
      </c>
      <c r="J16">
        <v>647.3</v>
      </c>
      <c r="K16">
        <v>599.29</v>
      </c>
      <c r="L16">
        <v>602.55</v>
      </c>
      <c r="M16">
        <v>978.45</v>
      </c>
      <c r="N16">
        <v>0</v>
      </c>
      <c r="O16">
        <v>0</v>
      </c>
      <c r="P16">
        <v>582.7</v>
      </c>
      <c r="Q16">
        <v>300.34</v>
      </c>
      <c r="R16">
        <v>271.8</v>
      </c>
      <c r="S16">
        <v>26799.824</v>
      </c>
      <c r="T16">
        <v>5605.704</v>
      </c>
      <c r="U16">
        <v>3619.606</v>
      </c>
      <c r="V16">
        <v>7.062</v>
      </c>
      <c r="W16">
        <v>3626.669</v>
      </c>
      <c r="X16">
        <v>663.05</v>
      </c>
      <c r="Y16">
        <v>50.025</v>
      </c>
      <c r="Z16">
        <v>2781.854</v>
      </c>
      <c r="AA16">
        <v>13314.641</v>
      </c>
      <c r="AB16">
        <v>1007.72</v>
      </c>
      <c r="AC16" t="s">
        <v>60</v>
      </c>
      <c r="AD16" s="3">
        <v>-1903.3484</v>
      </c>
      <c r="AE16">
        <v>343</v>
      </c>
      <c r="AF16">
        <v>0</v>
      </c>
      <c r="AG16">
        <v>343</v>
      </c>
      <c r="AH16">
        <v>340</v>
      </c>
      <c r="AI16">
        <v>0</v>
      </c>
      <c r="AJ16">
        <v>340</v>
      </c>
      <c r="AK16">
        <v>5486</v>
      </c>
      <c r="AL16">
        <v>26432.1</v>
      </c>
      <c r="AM16">
        <v>31918.1</v>
      </c>
      <c r="AN16">
        <v>4276.85</v>
      </c>
      <c r="AO16">
        <v>4276.85</v>
      </c>
      <c r="AP16">
        <v>0</v>
      </c>
      <c r="AQ16">
        <v>343</v>
      </c>
      <c r="AR16">
        <v>340</v>
      </c>
      <c r="AU16">
        <v>0</v>
      </c>
      <c r="AV16" s="13">
        <v>0</v>
      </c>
      <c r="AW16" s="3">
        <v>340</v>
      </c>
      <c r="AX16" s="3">
        <v>343</v>
      </c>
      <c r="AY16" s="3">
        <v>580</v>
      </c>
      <c r="AZ16" s="17">
        <v>580</v>
      </c>
      <c r="BA16" s="3">
        <v>340</v>
      </c>
      <c r="BB16" s="3">
        <v>343</v>
      </c>
      <c r="BE16" s="21">
        <f t="shared" si="0"/>
        <v>340</v>
      </c>
      <c r="BF16" s="21">
        <f t="shared" ref="BF16:BH16" si="40">AH16</f>
        <v>340</v>
      </c>
      <c r="BG16" s="21">
        <f t="shared" si="40"/>
        <v>0</v>
      </c>
      <c r="BH16" s="21">
        <f t="shared" si="40"/>
        <v>340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21">
        <f t="shared" si="2"/>
        <v>343</v>
      </c>
      <c r="BN16" s="21">
        <f t="shared" ref="BN16:BP16" si="41">AE16</f>
        <v>343</v>
      </c>
      <c r="BO16" s="21">
        <f t="shared" si="41"/>
        <v>0</v>
      </c>
      <c r="BP16" s="21">
        <f t="shared" si="41"/>
        <v>343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26670.01</v>
      </c>
      <c r="B17">
        <v>-5597</v>
      </c>
      <c r="C17">
        <v>29031.95</v>
      </c>
      <c r="D17">
        <v>3767.46</v>
      </c>
      <c r="E17">
        <v>330.67</v>
      </c>
      <c r="F17" s="3">
        <v>-4998</v>
      </c>
      <c r="G17">
        <v>649.63</v>
      </c>
      <c r="H17">
        <v>649.63</v>
      </c>
      <c r="I17">
        <v>642.42</v>
      </c>
      <c r="J17">
        <v>639.77</v>
      </c>
      <c r="K17">
        <v>601.15</v>
      </c>
      <c r="L17">
        <v>602.32</v>
      </c>
      <c r="M17">
        <v>989.96</v>
      </c>
      <c r="N17">
        <v>0</v>
      </c>
      <c r="O17">
        <v>0</v>
      </c>
      <c r="P17">
        <v>584.2</v>
      </c>
      <c r="Q17">
        <v>301.19</v>
      </c>
      <c r="R17">
        <v>270.69</v>
      </c>
      <c r="S17">
        <v>26457.457</v>
      </c>
      <c r="T17">
        <v>5674.13</v>
      </c>
      <c r="U17">
        <v>3670.989</v>
      </c>
      <c r="V17">
        <v>6.838</v>
      </c>
      <c r="W17">
        <v>3677.827</v>
      </c>
      <c r="X17">
        <v>1289.48</v>
      </c>
      <c r="Y17">
        <v>49.963</v>
      </c>
      <c r="Z17">
        <v>3451.772</v>
      </c>
      <c r="AA17">
        <v>12623.549</v>
      </c>
      <c r="AB17">
        <v>1004.39</v>
      </c>
      <c r="AC17" t="s">
        <v>60</v>
      </c>
      <c r="AD17" s="3">
        <v>-1896.6248</v>
      </c>
      <c r="AE17">
        <v>330.67</v>
      </c>
      <c r="AF17">
        <v>0</v>
      </c>
      <c r="AG17">
        <v>330.67</v>
      </c>
      <c r="AH17">
        <v>350</v>
      </c>
      <c r="AI17">
        <v>0</v>
      </c>
      <c r="AJ17">
        <v>350</v>
      </c>
      <c r="AK17">
        <v>5483</v>
      </c>
      <c r="AL17">
        <v>26341.7</v>
      </c>
      <c r="AM17">
        <v>31824.7</v>
      </c>
      <c r="AN17">
        <v>4129.35</v>
      </c>
      <c r="AO17">
        <v>4129.35</v>
      </c>
      <c r="AP17">
        <v>0</v>
      </c>
      <c r="AQ17">
        <v>330.67</v>
      </c>
      <c r="AR17">
        <v>350</v>
      </c>
      <c r="AU17">
        <v>0</v>
      </c>
      <c r="AV17" s="13">
        <v>0</v>
      </c>
      <c r="AW17" s="3">
        <v>350</v>
      </c>
      <c r="AX17" s="3">
        <v>330.67</v>
      </c>
      <c r="AY17" s="3">
        <v>580</v>
      </c>
      <c r="AZ17" s="17">
        <v>580</v>
      </c>
      <c r="BA17" s="3">
        <v>350</v>
      </c>
      <c r="BB17" s="3">
        <v>330.67</v>
      </c>
      <c r="BE17" s="21">
        <f t="shared" si="0"/>
        <v>350</v>
      </c>
      <c r="BF17" s="21">
        <f t="shared" ref="BF17:BH17" si="42">AH17</f>
        <v>350</v>
      </c>
      <c r="BG17" s="21">
        <f t="shared" si="42"/>
        <v>0</v>
      </c>
      <c r="BH17" s="21">
        <f t="shared" si="42"/>
        <v>350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21">
        <f t="shared" si="2"/>
        <v>330.67</v>
      </c>
      <c r="BN17" s="21">
        <f t="shared" ref="BN17:BP17" si="43">AE17</f>
        <v>330.67</v>
      </c>
      <c r="BO17" s="21">
        <f t="shared" si="43"/>
        <v>0</v>
      </c>
      <c r="BP17" s="21">
        <f t="shared" si="43"/>
        <v>330.67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26444.98</v>
      </c>
      <c r="B18">
        <v>-5592</v>
      </c>
      <c r="C18">
        <v>28519.58</v>
      </c>
      <c r="D18">
        <v>3543.88</v>
      </c>
      <c r="E18">
        <v>321</v>
      </c>
      <c r="F18" s="3">
        <v>-4999</v>
      </c>
      <c r="G18">
        <v>649.63</v>
      </c>
      <c r="H18">
        <v>648.78</v>
      </c>
      <c r="I18">
        <v>629.17</v>
      </c>
      <c r="J18">
        <v>628.97</v>
      </c>
      <c r="K18">
        <v>582.08</v>
      </c>
      <c r="L18">
        <v>584.87</v>
      </c>
      <c r="M18">
        <v>959.54</v>
      </c>
      <c r="N18">
        <v>0</v>
      </c>
      <c r="O18">
        <v>0</v>
      </c>
      <c r="P18">
        <v>584</v>
      </c>
      <c r="Q18">
        <v>300.34</v>
      </c>
      <c r="R18">
        <v>270.21</v>
      </c>
      <c r="S18">
        <v>26507.53</v>
      </c>
      <c r="T18">
        <v>5569.426</v>
      </c>
      <c r="U18">
        <v>3760.844</v>
      </c>
      <c r="V18">
        <v>6.939</v>
      </c>
      <c r="W18">
        <v>3767.783</v>
      </c>
      <c r="X18">
        <v>1286.27</v>
      </c>
      <c r="Y18">
        <v>50.008</v>
      </c>
      <c r="Z18">
        <v>3769.609</v>
      </c>
      <c r="AA18">
        <v>12295.092</v>
      </c>
      <c r="AB18">
        <v>1010.85</v>
      </c>
      <c r="AC18" t="s">
        <v>60</v>
      </c>
      <c r="AD18" s="3">
        <v>-1953.3555</v>
      </c>
      <c r="AE18">
        <v>321</v>
      </c>
      <c r="AF18">
        <v>0</v>
      </c>
      <c r="AG18">
        <v>321</v>
      </c>
      <c r="AH18">
        <v>340</v>
      </c>
      <c r="AI18">
        <v>0</v>
      </c>
      <c r="AJ18">
        <v>340</v>
      </c>
      <c r="AK18">
        <v>5481</v>
      </c>
      <c r="AL18">
        <v>26341.7</v>
      </c>
      <c r="AM18">
        <v>31822.7</v>
      </c>
      <c r="AN18">
        <v>4005.37</v>
      </c>
      <c r="AO18">
        <v>4005.37</v>
      </c>
      <c r="AP18">
        <v>0</v>
      </c>
      <c r="AQ18">
        <v>321</v>
      </c>
      <c r="AR18">
        <v>340</v>
      </c>
      <c r="AU18">
        <v>0</v>
      </c>
      <c r="AV18" s="13">
        <v>0</v>
      </c>
      <c r="AW18" s="3">
        <v>340</v>
      </c>
      <c r="AX18" s="3">
        <v>321</v>
      </c>
      <c r="AY18" s="3">
        <v>580</v>
      </c>
      <c r="AZ18" s="17">
        <v>580</v>
      </c>
      <c r="BA18" s="3">
        <v>340</v>
      </c>
      <c r="BB18" s="3">
        <v>321</v>
      </c>
      <c r="BE18" s="21">
        <f t="shared" si="0"/>
        <v>340</v>
      </c>
      <c r="BF18" s="21">
        <f t="shared" ref="BF18:BH18" si="44">AH18</f>
        <v>340</v>
      </c>
      <c r="BG18" s="21">
        <f t="shared" si="44"/>
        <v>0</v>
      </c>
      <c r="BH18" s="21">
        <f t="shared" si="44"/>
        <v>340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21">
        <f t="shared" si="2"/>
        <v>321</v>
      </c>
      <c r="BN18" s="21">
        <f t="shared" ref="BN18:BP18" si="45">AE18</f>
        <v>321</v>
      </c>
      <c r="BO18" s="21">
        <f t="shared" si="45"/>
        <v>0</v>
      </c>
      <c r="BP18" s="21">
        <f t="shared" si="45"/>
        <v>321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26511.21</v>
      </c>
      <c r="B19">
        <v>-5605</v>
      </c>
      <c r="C19">
        <v>29165.63</v>
      </c>
      <c r="D19">
        <v>3410.83</v>
      </c>
      <c r="E19">
        <v>323.33</v>
      </c>
      <c r="F19" s="3">
        <v>-4998</v>
      </c>
      <c r="G19">
        <v>649.63</v>
      </c>
      <c r="H19">
        <v>648.78</v>
      </c>
      <c r="I19">
        <v>632.34</v>
      </c>
      <c r="J19">
        <v>633.38</v>
      </c>
      <c r="K19">
        <v>599.76</v>
      </c>
      <c r="L19">
        <v>600.69</v>
      </c>
      <c r="M19">
        <v>977.21</v>
      </c>
      <c r="N19">
        <v>0</v>
      </c>
      <c r="O19">
        <v>0</v>
      </c>
      <c r="P19">
        <v>583.8</v>
      </c>
      <c r="Q19">
        <v>300.82</v>
      </c>
      <c r="R19">
        <v>270.32</v>
      </c>
      <c r="S19">
        <v>26355.305</v>
      </c>
      <c r="T19">
        <v>5636.759</v>
      </c>
      <c r="U19">
        <v>3868.569</v>
      </c>
      <c r="V19">
        <v>6.939</v>
      </c>
      <c r="W19">
        <v>3875.508</v>
      </c>
      <c r="X19">
        <v>1290.37</v>
      </c>
      <c r="Y19">
        <v>49.982</v>
      </c>
      <c r="Z19">
        <v>3774.234</v>
      </c>
      <c r="AA19">
        <v>12295.932</v>
      </c>
      <c r="AB19">
        <v>1024.55</v>
      </c>
      <c r="AC19" t="s">
        <v>60</v>
      </c>
      <c r="AD19" s="3">
        <v>-1903.4885</v>
      </c>
      <c r="AE19">
        <v>323.33</v>
      </c>
      <c r="AF19">
        <v>0</v>
      </c>
      <c r="AG19">
        <v>323.33</v>
      </c>
      <c r="AH19">
        <v>330</v>
      </c>
      <c r="AI19">
        <v>0</v>
      </c>
      <c r="AJ19">
        <v>330</v>
      </c>
      <c r="AK19">
        <v>5466</v>
      </c>
      <c r="AL19">
        <v>26251.3</v>
      </c>
      <c r="AM19">
        <v>31717.3</v>
      </c>
      <c r="AN19">
        <v>3891.41</v>
      </c>
      <c r="AO19">
        <v>3891.41</v>
      </c>
      <c r="AP19">
        <v>0</v>
      </c>
      <c r="AQ19">
        <v>323.33</v>
      </c>
      <c r="AR19">
        <v>330</v>
      </c>
      <c r="AU19">
        <v>0</v>
      </c>
      <c r="AV19" s="13">
        <v>0</v>
      </c>
      <c r="AW19" s="3">
        <v>330</v>
      </c>
      <c r="AX19" s="3">
        <v>323.33</v>
      </c>
      <c r="AY19" s="3">
        <v>580</v>
      </c>
      <c r="AZ19" s="17">
        <v>580</v>
      </c>
      <c r="BA19" s="3">
        <v>330</v>
      </c>
      <c r="BB19" s="3">
        <v>323.33</v>
      </c>
      <c r="BE19" s="21">
        <f t="shared" si="0"/>
        <v>330</v>
      </c>
      <c r="BF19" s="21">
        <f t="shared" ref="BF19:BH19" si="46">AH19</f>
        <v>330</v>
      </c>
      <c r="BG19" s="21">
        <f t="shared" si="46"/>
        <v>0</v>
      </c>
      <c r="BH19" s="21">
        <f t="shared" si="46"/>
        <v>330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21">
        <f t="shared" si="2"/>
        <v>323.33</v>
      </c>
      <c r="BN19" s="21">
        <f t="shared" ref="BN19:BP19" si="47">AE19</f>
        <v>323.33</v>
      </c>
      <c r="BO19" s="21">
        <f t="shared" si="47"/>
        <v>0</v>
      </c>
      <c r="BP19" s="21">
        <f t="shared" si="47"/>
        <v>323.33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26231.41</v>
      </c>
      <c r="B20">
        <v>-5495.94</v>
      </c>
      <c r="C20">
        <v>28476.03</v>
      </c>
      <c r="D20">
        <v>3505.48</v>
      </c>
      <c r="E20">
        <v>320</v>
      </c>
      <c r="F20" s="3">
        <v>-4998</v>
      </c>
      <c r="G20">
        <v>649.63</v>
      </c>
      <c r="H20">
        <v>650.47</v>
      </c>
      <c r="I20">
        <v>628.55</v>
      </c>
      <c r="J20">
        <v>629.47</v>
      </c>
      <c r="K20">
        <v>562.54</v>
      </c>
      <c r="L20">
        <v>564.64</v>
      </c>
      <c r="M20">
        <v>943.5</v>
      </c>
      <c r="N20">
        <v>0</v>
      </c>
      <c r="O20">
        <v>0</v>
      </c>
      <c r="P20">
        <v>585.2</v>
      </c>
      <c r="Q20">
        <v>300.82</v>
      </c>
      <c r="R20">
        <v>271.54</v>
      </c>
      <c r="S20">
        <v>26350</v>
      </c>
      <c r="T20">
        <v>5588.545</v>
      </c>
      <c r="U20">
        <v>3752.306</v>
      </c>
      <c r="V20">
        <v>7.089</v>
      </c>
      <c r="W20">
        <v>3759.395</v>
      </c>
      <c r="X20">
        <v>1292.01</v>
      </c>
      <c r="Y20">
        <v>49.961</v>
      </c>
      <c r="Z20">
        <v>4149.631</v>
      </c>
      <c r="AA20">
        <v>11914.498</v>
      </c>
      <c r="AB20">
        <v>1016.53</v>
      </c>
      <c r="AC20" t="s">
        <v>60</v>
      </c>
      <c r="AD20" s="3">
        <v>-2002.2417</v>
      </c>
      <c r="AE20">
        <v>320</v>
      </c>
      <c r="AF20">
        <v>0</v>
      </c>
      <c r="AG20">
        <v>320</v>
      </c>
      <c r="AH20">
        <v>350</v>
      </c>
      <c r="AI20">
        <v>0</v>
      </c>
      <c r="AJ20">
        <v>350</v>
      </c>
      <c r="AK20">
        <v>5454</v>
      </c>
      <c r="AL20">
        <v>26160.9</v>
      </c>
      <c r="AM20">
        <v>31614.9</v>
      </c>
      <c r="AN20">
        <v>3797.57</v>
      </c>
      <c r="AO20">
        <v>3797.57</v>
      </c>
      <c r="AP20">
        <v>0</v>
      </c>
      <c r="AQ20">
        <v>320</v>
      </c>
      <c r="AR20">
        <v>350</v>
      </c>
      <c r="AU20">
        <v>0</v>
      </c>
      <c r="AV20" s="13">
        <v>0</v>
      </c>
      <c r="AW20" s="3">
        <v>350</v>
      </c>
      <c r="AX20" s="3">
        <v>320</v>
      </c>
      <c r="AY20" s="3">
        <v>580</v>
      </c>
      <c r="AZ20" s="17">
        <v>580</v>
      </c>
      <c r="BA20" s="3">
        <v>350</v>
      </c>
      <c r="BB20" s="3">
        <v>320</v>
      </c>
      <c r="BE20" s="21">
        <f t="shared" si="0"/>
        <v>350</v>
      </c>
      <c r="BF20" s="21">
        <f t="shared" ref="BF20:BH20" si="48">AH20</f>
        <v>350</v>
      </c>
      <c r="BG20" s="21">
        <f t="shared" si="48"/>
        <v>0</v>
      </c>
      <c r="BH20" s="21">
        <f t="shared" si="48"/>
        <v>350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21">
        <f t="shared" si="2"/>
        <v>320</v>
      </c>
      <c r="BN20" s="21">
        <f t="shared" ref="BN20:BP20" si="49">AE20</f>
        <v>320</v>
      </c>
      <c r="BO20" s="21">
        <f t="shared" si="49"/>
        <v>0</v>
      </c>
      <c r="BP20" s="21">
        <f t="shared" si="49"/>
        <v>320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26275.41</v>
      </c>
      <c r="B21">
        <v>-5083</v>
      </c>
      <c r="C21">
        <v>28312.49</v>
      </c>
      <c r="D21">
        <v>3627</v>
      </c>
      <c r="E21">
        <v>308.33</v>
      </c>
      <c r="F21" s="3">
        <v>-4998</v>
      </c>
      <c r="G21">
        <v>648.78</v>
      </c>
      <c r="H21">
        <v>648.78</v>
      </c>
      <c r="I21">
        <v>628.23</v>
      </c>
      <c r="J21">
        <v>629.23</v>
      </c>
      <c r="K21">
        <v>560.68</v>
      </c>
      <c r="L21">
        <v>562.08</v>
      </c>
      <c r="M21">
        <v>938.16</v>
      </c>
      <c r="N21">
        <v>0</v>
      </c>
      <c r="O21">
        <v>0</v>
      </c>
      <c r="P21">
        <v>583.2</v>
      </c>
      <c r="Q21">
        <v>300.5</v>
      </c>
      <c r="R21">
        <v>270.32</v>
      </c>
      <c r="S21">
        <v>26217.61</v>
      </c>
      <c r="T21">
        <v>5118.023</v>
      </c>
      <c r="U21">
        <v>3632.164</v>
      </c>
      <c r="V21">
        <v>7.071</v>
      </c>
      <c r="W21">
        <v>3639.235</v>
      </c>
      <c r="X21">
        <v>1295.2</v>
      </c>
      <c r="Y21">
        <v>49.975</v>
      </c>
      <c r="Z21">
        <v>4645.037</v>
      </c>
      <c r="AA21">
        <v>11448.951</v>
      </c>
      <c r="AB21">
        <v>1009.08</v>
      </c>
      <c r="AC21" t="s">
        <v>60</v>
      </c>
      <c r="AD21" s="3">
        <v>-2015.5491</v>
      </c>
      <c r="AE21">
        <v>308.33</v>
      </c>
      <c r="AF21">
        <v>0</v>
      </c>
      <c r="AG21">
        <v>308.33</v>
      </c>
      <c r="AH21">
        <v>330</v>
      </c>
      <c r="AI21">
        <v>0</v>
      </c>
      <c r="AJ21">
        <v>330</v>
      </c>
      <c r="AK21">
        <v>5441</v>
      </c>
      <c r="AL21">
        <v>26130.8</v>
      </c>
      <c r="AM21">
        <v>31571.8</v>
      </c>
      <c r="AN21">
        <v>3703.54</v>
      </c>
      <c r="AO21">
        <v>3703.52</v>
      </c>
      <c r="AP21">
        <v>0.02</v>
      </c>
      <c r="AQ21">
        <v>308.33</v>
      </c>
      <c r="AR21">
        <v>330</v>
      </c>
      <c r="AU21">
        <v>0</v>
      </c>
      <c r="AV21" s="13">
        <v>0</v>
      </c>
      <c r="AW21" s="3">
        <v>330</v>
      </c>
      <c r="AX21" s="3">
        <v>308.33</v>
      </c>
      <c r="AY21" s="3">
        <v>580</v>
      </c>
      <c r="AZ21" s="17">
        <v>580</v>
      </c>
      <c r="BA21" s="3">
        <v>330</v>
      </c>
      <c r="BB21" s="3">
        <v>308.33</v>
      </c>
      <c r="BE21" s="21">
        <f t="shared" si="0"/>
        <v>330</v>
      </c>
      <c r="BF21" s="21">
        <f t="shared" ref="BF21:BH21" si="50">AH21</f>
        <v>330</v>
      </c>
      <c r="BG21" s="21">
        <f t="shared" si="50"/>
        <v>0</v>
      </c>
      <c r="BH21" s="21">
        <f t="shared" si="50"/>
        <v>330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21">
        <f t="shared" si="2"/>
        <v>308.33</v>
      </c>
      <c r="BN21" s="21">
        <f t="shared" ref="BN21:BP21" si="51">AE21</f>
        <v>308.33</v>
      </c>
      <c r="BO21" s="21">
        <f t="shared" si="51"/>
        <v>0</v>
      </c>
      <c r="BP21" s="21">
        <f t="shared" si="51"/>
        <v>308.33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26532.26</v>
      </c>
      <c r="B22">
        <v>-5082</v>
      </c>
      <c r="C22">
        <v>28701.17</v>
      </c>
      <c r="D22">
        <v>3658.9</v>
      </c>
      <c r="E22">
        <v>320</v>
      </c>
      <c r="F22" s="3">
        <v>-4998</v>
      </c>
      <c r="G22">
        <v>649.63</v>
      </c>
      <c r="H22">
        <v>648.78</v>
      </c>
      <c r="I22">
        <v>628.75</v>
      </c>
      <c r="J22">
        <v>629.16</v>
      </c>
      <c r="K22">
        <v>569.52</v>
      </c>
      <c r="L22">
        <v>574.17</v>
      </c>
      <c r="M22">
        <v>950.9</v>
      </c>
      <c r="N22">
        <v>0</v>
      </c>
      <c r="O22">
        <v>0</v>
      </c>
      <c r="P22">
        <v>583.6</v>
      </c>
      <c r="Q22">
        <v>301.03</v>
      </c>
      <c r="R22">
        <v>270.27</v>
      </c>
      <c r="S22">
        <v>26530.82</v>
      </c>
      <c r="T22">
        <v>5108.015</v>
      </c>
      <c r="U22">
        <v>3625.5</v>
      </c>
      <c r="V22">
        <v>7.015</v>
      </c>
      <c r="W22">
        <v>3632.515</v>
      </c>
      <c r="X22">
        <v>1280.37</v>
      </c>
      <c r="Y22">
        <v>50.02</v>
      </c>
      <c r="Z22">
        <v>4332.631</v>
      </c>
      <c r="AA22">
        <v>11775.488</v>
      </c>
      <c r="AB22">
        <v>1001.82</v>
      </c>
      <c r="AC22" t="s">
        <v>60</v>
      </c>
      <c r="AD22" s="3">
        <v>-1986.9736</v>
      </c>
      <c r="AE22">
        <v>320</v>
      </c>
      <c r="AF22">
        <v>0</v>
      </c>
      <c r="AG22">
        <v>320</v>
      </c>
      <c r="AH22">
        <v>340</v>
      </c>
      <c r="AI22">
        <v>0</v>
      </c>
      <c r="AJ22">
        <v>340</v>
      </c>
      <c r="AK22">
        <v>5428</v>
      </c>
      <c r="AL22">
        <v>26401.9</v>
      </c>
      <c r="AM22">
        <v>31829.9</v>
      </c>
      <c r="AN22">
        <v>3625.09</v>
      </c>
      <c r="AO22">
        <v>3624.99</v>
      </c>
      <c r="AP22">
        <v>0.1</v>
      </c>
      <c r="AQ22">
        <v>320</v>
      </c>
      <c r="AR22">
        <v>340</v>
      </c>
      <c r="AU22">
        <v>0</v>
      </c>
      <c r="AV22" s="13">
        <v>0</v>
      </c>
      <c r="AW22" s="3">
        <v>340</v>
      </c>
      <c r="AX22" s="3">
        <v>320</v>
      </c>
      <c r="AY22" s="3">
        <v>580</v>
      </c>
      <c r="AZ22" s="17">
        <v>580</v>
      </c>
      <c r="BA22" s="3">
        <v>340</v>
      </c>
      <c r="BB22" s="3">
        <v>320</v>
      </c>
      <c r="BE22" s="21">
        <f t="shared" si="0"/>
        <v>340</v>
      </c>
      <c r="BF22" s="21">
        <f t="shared" ref="BF22:BH22" si="52">AH22</f>
        <v>340</v>
      </c>
      <c r="BG22" s="21">
        <f t="shared" si="52"/>
        <v>0</v>
      </c>
      <c r="BH22" s="21">
        <f t="shared" si="52"/>
        <v>340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21">
        <f t="shared" si="2"/>
        <v>320</v>
      </c>
      <c r="BN22" s="21">
        <f t="shared" ref="BN22:BP22" si="53">AE22</f>
        <v>320</v>
      </c>
      <c r="BO22" s="21">
        <f t="shared" si="53"/>
        <v>0</v>
      </c>
      <c r="BP22" s="21">
        <f t="shared" si="53"/>
        <v>320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26712.99</v>
      </c>
      <c r="B23">
        <v>-5286</v>
      </c>
      <c r="C23">
        <v>29395.24</v>
      </c>
      <c r="D23">
        <v>3579.55</v>
      </c>
      <c r="E23">
        <v>329</v>
      </c>
      <c r="F23" s="3">
        <v>-4996</v>
      </c>
      <c r="G23">
        <v>649.63</v>
      </c>
      <c r="H23">
        <v>649.63</v>
      </c>
      <c r="I23">
        <v>630.13</v>
      </c>
      <c r="J23">
        <v>629.58</v>
      </c>
      <c r="K23">
        <v>599.29</v>
      </c>
      <c r="L23">
        <v>604.18</v>
      </c>
      <c r="M23">
        <v>981.74</v>
      </c>
      <c r="N23">
        <v>0</v>
      </c>
      <c r="O23">
        <v>0</v>
      </c>
      <c r="P23">
        <v>583.9</v>
      </c>
      <c r="Q23">
        <v>300.61</v>
      </c>
      <c r="R23">
        <v>270.27</v>
      </c>
      <c r="S23">
        <v>26565.852</v>
      </c>
      <c r="T23">
        <v>5390.629</v>
      </c>
      <c r="U23">
        <v>3606.899</v>
      </c>
      <c r="V23">
        <v>7.272</v>
      </c>
      <c r="W23">
        <v>3614.17</v>
      </c>
      <c r="X23">
        <v>1296.67</v>
      </c>
      <c r="Y23">
        <v>49.969</v>
      </c>
      <c r="Z23">
        <v>4028.738</v>
      </c>
      <c r="AA23">
        <v>12085.701</v>
      </c>
      <c r="AB23">
        <v>1001.66</v>
      </c>
      <c r="AC23" t="s">
        <v>60</v>
      </c>
      <c r="AD23" s="3">
        <v>-1896.4846</v>
      </c>
      <c r="AE23">
        <v>329</v>
      </c>
      <c r="AF23">
        <v>0</v>
      </c>
      <c r="AG23">
        <v>329</v>
      </c>
      <c r="AH23">
        <v>340</v>
      </c>
      <c r="AI23">
        <v>0</v>
      </c>
      <c r="AJ23">
        <v>340</v>
      </c>
      <c r="AK23">
        <v>5658</v>
      </c>
      <c r="AL23">
        <v>26612.8</v>
      </c>
      <c r="AM23">
        <v>32270.8</v>
      </c>
      <c r="AN23">
        <v>3558.27</v>
      </c>
      <c r="AO23">
        <v>3557.79</v>
      </c>
      <c r="AP23">
        <v>0.48</v>
      </c>
      <c r="AQ23">
        <v>329</v>
      </c>
      <c r="AR23">
        <v>340</v>
      </c>
      <c r="AU23">
        <v>0</v>
      </c>
      <c r="AV23" s="13">
        <v>0</v>
      </c>
      <c r="AW23" s="3">
        <v>340</v>
      </c>
      <c r="AX23" s="3">
        <v>329</v>
      </c>
      <c r="AY23" s="3">
        <v>580</v>
      </c>
      <c r="AZ23" s="17">
        <v>580</v>
      </c>
      <c r="BA23" s="3">
        <v>340</v>
      </c>
      <c r="BB23" s="3">
        <v>329</v>
      </c>
      <c r="BE23" s="21">
        <f t="shared" si="0"/>
        <v>340</v>
      </c>
      <c r="BF23" s="21">
        <f t="shared" ref="BF23:BH23" si="54">AH23</f>
        <v>340</v>
      </c>
      <c r="BG23" s="21">
        <f t="shared" si="54"/>
        <v>0</v>
      </c>
      <c r="BH23" s="21">
        <f t="shared" si="54"/>
        <v>340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21">
        <f t="shared" si="2"/>
        <v>329</v>
      </c>
      <c r="BN23" s="21">
        <f t="shared" ref="BN23:BP23" si="55">AE23</f>
        <v>329</v>
      </c>
      <c r="BO23" s="21">
        <f t="shared" si="55"/>
        <v>0</v>
      </c>
      <c r="BP23" s="21">
        <f t="shared" si="55"/>
        <v>329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27194.05</v>
      </c>
      <c r="B24">
        <v>-5495</v>
      </c>
      <c r="C24">
        <v>30084.87</v>
      </c>
      <c r="D24">
        <v>3461.42</v>
      </c>
      <c r="E24">
        <v>333</v>
      </c>
      <c r="F24" s="3">
        <v>-4997</v>
      </c>
      <c r="G24">
        <v>648.78</v>
      </c>
      <c r="H24">
        <v>649.63</v>
      </c>
      <c r="I24">
        <v>646.25</v>
      </c>
      <c r="J24">
        <v>645.17</v>
      </c>
      <c r="K24">
        <v>599.29</v>
      </c>
      <c r="L24">
        <v>602.78</v>
      </c>
      <c r="M24">
        <v>979.27</v>
      </c>
      <c r="N24">
        <v>0</v>
      </c>
      <c r="O24">
        <v>0</v>
      </c>
      <c r="P24">
        <v>583.9</v>
      </c>
      <c r="Q24">
        <v>300.66</v>
      </c>
      <c r="R24">
        <v>270.27</v>
      </c>
      <c r="S24">
        <v>27273.812</v>
      </c>
      <c r="T24">
        <v>5405.026</v>
      </c>
      <c r="U24">
        <v>3623.177</v>
      </c>
      <c r="V24">
        <v>7.367</v>
      </c>
      <c r="W24">
        <v>3630.544</v>
      </c>
      <c r="X24">
        <v>1279.35</v>
      </c>
      <c r="Y24">
        <v>50.002</v>
      </c>
      <c r="Z24">
        <v>3332.264</v>
      </c>
      <c r="AA24">
        <v>12768.775</v>
      </c>
      <c r="AB24">
        <v>1002.99</v>
      </c>
      <c r="AC24" t="s">
        <v>60</v>
      </c>
      <c r="AD24" s="3">
        <v>-1901.1072</v>
      </c>
      <c r="AE24">
        <v>333</v>
      </c>
      <c r="AF24">
        <v>0</v>
      </c>
      <c r="AG24">
        <v>333</v>
      </c>
      <c r="AH24">
        <v>395</v>
      </c>
      <c r="AI24">
        <v>0</v>
      </c>
      <c r="AJ24">
        <v>395</v>
      </c>
      <c r="AK24">
        <v>5890</v>
      </c>
      <c r="AL24">
        <v>27426.2</v>
      </c>
      <c r="AM24">
        <v>33316.2</v>
      </c>
      <c r="AN24">
        <v>3501.31</v>
      </c>
      <c r="AO24">
        <v>3500.21</v>
      </c>
      <c r="AP24">
        <v>1.1</v>
      </c>
      <c r="AQ24">
        <v>333</v>
      </c>
      <c r="AR24">
        <v>395</v>
      </c>
      <c r="AU24">
        <v>0</v>
      </c>
      <c r="AV24" s="13">
        <v>0</v>
      </c>
      <c r="AW24" s="3">
        <v>395</v>
      </c>
      <c r="AX24" s="3">
        <v>333</v>
      </c>
      <c r="AY24" s="3">
        <v>580</v>
      </c>
      <c r="AZ24" s="17">
        <v>580</v>
      </c>
      <c r="BA24" s="3">
        <v>395</v>
      </c>
      <c r="BB24" s="3">
        <v>333</v>
      </c>
      <c r="BE24" s="21">
        <f t="shared" si="0"/>
        <v>395</v>
      </c>
      <c r="BF24" s="21">
        <f t="shared" ref="BF24:BH24" si="56">AH24</f>
        <v>395</v>
      </c>
      <c r="BG24" s="21">
        <f t="shared" si="56"/>
        <v>0</v>
      </c>
      <c r="BH24" s="21">
        <f t="shared" si="56"/>
        <v>395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21">
        <f t="shared" si="2"/>
        <v>333</v>
      </c>
      <c r="BN24" s="21">
        <f t="shared" ref="BN24:BP24" si="57">AE24</f>
        <v>333</v>
      </c>
      <c r="BO24" s="21">
        <f t="shared" si="57"/>
        <v>0</v>
      </c>
      <c r="BP24" s="21">
        <f t="shared" si="57"/>
        <v>333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27460.25</v>
      </c>
      <c r="B25">
        <v>-5702</v>
      </c>
      <c r="C25">
        <v>30606.07</v>
      </c>
      <c r="D25">
        <v>3530.9</v>
      </c>
      <c r="E25">
        <v>350</v>
      </c>
      <c r="F25" s="3">
        <v>-4999</v>
      </c>
      <c r="G25">
        <v>648.78</v>
      </c>
      <c r="H25">
        <v>649.63</v>
      </c>
      <c r="I25">
        <v>649.34</v>
      </c>
      <c r="J25">
        <v>654.66</v>
      </c>
      <c r="K25">
        <v>599.29</v>
      </c>
      <c r="L25">
        <v>602.78</v>
      </c>
      <c r="M25">
        <v>978.86</v>
      </c>
      <c r="N25">
        <v>0</v>
      </c>
      <c r="O25">
        <v>0</v>
      </c>
      <c r="P25">
        <v>581.4</v>
      </c>
      <c r="Q25">
        <v>300.55</v>
      </c>
      <c r="R25">
        <v>282.64</v>
      </c>
      <c r="S25">
        <v>27534.863</v>
      </c>
      <c r="T25">
        <v>5644.831</v>
      </c>
      <c r="U25">
        <v>3721.451</v>
      </c>
      <c r="V25">
        <v>8.996</v>
      </c>
      <c r="W25">
        <v>3730.447</v>
      </c>
      <c r="X25">
        <v>1279.15</v>
      </c>
      <c r="Y25">
        <v>50.028</v>
      </c>
      <c r="Z25">
        <v>3054.633</v>
      </c>
      <c r="AA25">
        <v>13018.914</v>
      </c>
      <c r="AB25">
        <v>1015.76</v>
      </c>
      <c r="AC25" t="s">
        <v>60</v>
      </c>
      <c r="AD25" s="3">
        <v>-1894.9438</v>
      </c>
      <c r="AE25">
        <v>350</v>
      </c>
      <c r="AF25">
        <v>0</v>
      </c>
      <c r="AG25">
        <v>350</v>
      </c>
      <c r="AH25">
        <v>406</v>
      </c>
      <c r="AI25">
        <v>0</v>
      </c>
      <c r="AJ25">
        <v>406</v>
      </c>
      <c r="AK25">
        <v>6121</v>
      </c>
      <c r="AL25">
        <v>27787.7</v>
      </c>
      <c r="AM25">
        <v>33908.7</v>
      </c>
      <c r="AN25">
        <v>3482.87</v>
      </c>
      <c r="AO25">
        <v>3447.65</v>
      </c>
      <c r="AP25">
        <v>35.22</v>
      </c>
      <c r="AQ25">
        <v>350</v>
      </c>
      <c r="AR25">
        <v>406</v>
      </c>
      <c r="AU25">
        <v>0</v>
      </c>
      <c r="AV25" s="13">
        <v>0</v>
      </c>
      <c r="AW25" s="3">
        <v>406</v>
      </c>
      <c r="AX25" s="3">
        <v>350</v>
      </c>
      <c r="AY25" s="3">
        <v>580</v>
      </c>
      <c r="AZ25" s="17">
        <v>580</v>
      </c>
      <c r="BA25" s="3">
        <v>406</v>
      </c>
      <c r="BB25" s="3">
        <v>350</v>
      </c>
      <c r="BE25" s="21">
        <f t="shared" si="0"/>
        <v>406</v>
      </c>
      <c r="BF25" s="21">
        <f t="shared" ref="BF25:BH25" si="58">AH25</f>
        <v>406</v>
      </c>
      <c r="BG25" s="21">
        <f t="shared" si="58"/>
        <v>0</v>
      </c>
      <c r="BH25" s="21">
        <f t="shared" si="58"/>
        <v>406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21">
        <f t="shared" si="2"/>
        <v>350</v>
      </c>
      <c r="BN25" s="21">
        <f t="shared" ref="BN25:BP25" si="59">AE25</f>
        <v>350</v>
      </c>
      <c r="BO25" s="21">
        <f t="shared" si="59"/>
        <v>0</v>
      </c>
      <c r="BP25" s="21">
        <f t="shared" si="59"/>
        <v>350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27870.38</v>
      </c>
      <c r="B26">
        <v>-5913</v>
      </c>
      <c r="C26">
        <v>31002.81</v>
      </c>
      <c r="D26">
        <v>3627.76</v>
      </c>
      <c r="E26">
        <v>353.33</v>
      </c>
      <c r="F26" s="3">
        <v>-4999</v>
      </c>
      <c r="G26">
        <v>648.78</v>
      </c>
      <c r="H26">
        <v>648.78</v>
      </c>
      <c r="I26">
        <v>648.25</v>
      </c>
      <c r="J26">
        <v>648.31</v>
      </c>
      <c r="K26">
        <v>598.83</v>
      </c>
      <c r="L26">
        <v>599.29</v>
      </c>
      <c r="M26">
        <v>978.86</v>
      </c>
      <c r="N26">
        <v>0</v>
      </c>
      <c r="O26">
        <v>0</v>
      </c>
      <c r="P26">
        <v>584.4</v>
      </c>
      <c r="Q26">
        <v>318.31</v>
      </c>
      <c r="R26">
        <v>287.34</v>
      </c>
      <c r="S26">
        <v>27882.182</v>
      </c>
      <c r="T26">
        <v>5982.326</v>
      </c>
      <c r="U26">
        <v>3878.328</v>
      </c>
      <c r="V26">
        <v>98.36</v>
      </c>
      <c r="W26">
        <v>3976.687</v>
      </c>
      <c r="X26">
        <v>1296.44</v>
      </c>
      <c r="Y26">
        <v>50.005</v>
      </c>
      <c r="Z26">
        <v>2930.941</v>
      </c>
      <c r="AA26">
        <v>13332.846</v>
      </c>
      <c r="AB26">
        <v>1014.8</v>
      </c>
      <c r="AC26" t="s">
        <v>60</v>
      </c>
      <c r="AD26" s="3">
        <v>-1885.5588</v>
      </c>
      <c r="AE26">
        <v>353.33</v>
      </c>
      <c r="AF26">
        <v>0</v>
      </c>
      <c r="AG26">
        <v>353.33</v>
      </c>
      <c r="AH26">
        <v>406</v>
      </c>
      <c r="AI26">
        <v>0</v>
      </c>
      <c r="AJ26">
        <v>406</v>
      </c>
      <c r="AK26">
        <v>6357</v>
      </c>
      <c r="AL26">
        <v>27968.4</v>
      </c>
      <c r="AM26">
        <v>34325.4</v>
      </c>
      <c r="AN26">
        <v>3551.32</v>
      </c>
      <c r="AO26">
        <v>3422.03</v>
      </c>
      <c r="AP26">
        <v>129.29</v>
      </c>
      <c r="AQ26">
        <v>353.33</v>
      </c>
      <c r="AR26">
        <v>406</v>
      </c>
      <c r="AU26">
        <v>0</v>
      </c>
      <c r="AV26" s="13">
        <v>0</v>
      </c>
      <c r="AW26" s="3">
        <v>406</v>
      </c>
      <c r="AX26" s="3">
        <v>353.33</v>
      </c>
      <c r="AY26" s="3">
        <v>580</v>
      </c>
      <c r="AZ26" s="17">
        <v>580</v>
      </c>
      <c r="BA26" s="3">
        <v>406</v>
      </c>
      <c r="BB26" s="3">
        <v>353.33</v>
      </c>
      <c r="BE26" s="21">
        <f t="shared" si="0"/>
        <v>406</v>
      </c>
      <c r="BF26" s="21">
        <f t="shared" ref="BF26:BH26" si="60">AH26</f>
        <v>406</v>
      </c>
      <c r="BG26" s="21">
        <f t="shared" si="60"/>
        <v>0</v>
      </c>
      <c r="BH26" s="21">
        <f t="shared" si="60"/>
        <v>406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21">
        <f t="shared" si="2"/>
        <v>353.33</v>
      </c>
      <c r="BN26" s="21">
        <f t="shared" ref="BN26:BP26" si="61">AE26</f>
        <v>353.33</v>
      </c>
      <c r="BO26" s="21">
        <f t="shared" si="61"/>
        <v>0</v>
      </c>
      <c r="BP26" s="21">
        <f t="shared" si="61"/>
        <v>353.33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28052.03</v>
      </c>
      <c r="B27">
        <v>-5923</v>
      </c>
      <c r="C27">
        <v>30826.34</v>
      </c>
      <c r="D27">
        <v>3908.86</v>
      </c>
      <c r="E27">
        <v>349.33</v>
      </c>
      <c r="F27" s="3">
        <v>-4999</v>
      </c>
      <c r="G27">
        <v>647.91</v>
      </c>
      <c r="H27">
        <v>647.91</v>
      </c>
      <c r="I27">
        <v>647.77</v>
      </c>
      <c r="J27">
        <v>647.94</v>
      </c>
      <c r="K27">
        <v>599.99</v>
      </c>
      <c r="L27">
        <v>604.64</v>
      </c>
      <c r="M27">
        <v>979.27</v>
      </c>
      <c r="N27">
        <v>0</v>
      </c>
      <c r="O27">
        <v>0</v>
      </c>
      <c r="P27">
        <v>583.9</v>
      </c>
      <c r="Q27">
        <v>300.66</v>
      </c>
      <c r="R27">
        <v>273.44</v>
      </c>
      <c r="S27">
        <v>28320.92</v>
      </c>
      <c r="T27">
        <v>6009.006</v>
      </c>
      <c r="U27">
        <v>3897.275</v>
      </c>
      <c r="V27">
        <v>262.215</v>
      </c>
      <c r="W27">
        <v>4159.49</v>
      </c>
      <c r="X27">
        <v>1291.44</v>
      </c>
      <c r="Y27">
        <v>49.966</v>
      </c>
      <c r="Z27">
        <v>2852.877</v>
      </c>
      <c r="AA27">
        <v>13378</v>
      </c>
      <c r="AB27">
        <v>1016.25</v>
      </c>
      <c r="AC27" t="s">
        <v>60</v>
      </c>
      <c r="AD27" s="3">
        <v>-1889.481</v>
      </c>
      <c r="AE27">
        <v>349.33</v>
      </c>
      <c r="AF27">
        <v>0</v>
      </c>
      <c r="AG27">
        <v>349.33</v>
      </c>
      <c r="AH27">
        <v>397</v>
      </c>
      <c r="AI27">
        <v>0</v>
      </c>
      <c r="AJ27">
        <v>397</v>
      </c>
      <c r="AK27">
        <v>6378</v>
      </c>
      <c r="AL27">
        <v>28028.7</v>
      </c>
      <c r="AM27">
        <v>34406.7</v>
      </c>
      <c r="AN27">
        <v>3693.84</v>
      </c>
      <c r="AO27">
        <v>3411.07</v>
      </c>
      <c r="AP27">
        <v>282.77</v>
      </c>
      <c r="AQ27">
        <v>349.33</v>
      </c>
      <c r="AR27">
        <v>397</v>
      </c>
      <c r="AU27">
        <v>0</v>
      </c>
      <c r="AV27" s="13">
        <v>0</v>
      </c>
      <c r="AW27" s="3">
        <v>397</v>
      </c>
      <c r="AX27" s="3">
        <v>349.33</v>
      </c>
      <c r="AY27" s="3">
        <v>580</v>
      </c>
      <c r="AZ27" s="17">
        <v>580</v>
      </c>
      <c r="BA27" s="3">
        <v>397</v>
      </c>
      <c r="BB27" s="3">
        <v>349.33</v>
      </c>
      <c r="BE27" s="21">
        <f t="shared" si="0"/>
        <v>397</v>
      </c>
      <c r="BF27" s="21">
        <f t="shared" ref="BF27:BH27" si="62">AH27</f>
        <v>397</v>
      </c>
      <c r="BG27" s="21">
        <f t="shared" si="62"/>
        <v>0</v>
      </c>
      <c r="BH27" s="21">
        <f t="shared" si="62"/>
        <v>397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21">
        <f t="shared" si="2"/>
        <v>349.33</v>
      </c>
      <c r="BN27" s="21">
        <f t="shared" ref="BN27:BP27" si="63">AE27</f>
        <v>349.33</v>
      </c>
      <c r="BO27" s="21">
        <f t="shared" si="63"/>
        <v>0</v>
      </c>
      <c r="BP27" s="21">
        <f t="shared" si="63"/>
        <v>349.33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28305.56</v>
      </c>
      <c r="B28" s="1">
        <v>-5937</v>
      </c>
      <c r="C28" s="1">
        <v>31049.17</v>
      </c>
      <c r="D28" s="1">
        <v>4356.31</v>
      </c>
      <c r="E28" s="1">
        <v>338.33</v>
      </c>
      <c r="F28" s="6">
        <v>-4997</v>
      </c>
      <c r="G28" s="1">
        <v>648.78</v>
      </c>
      <c r="H28" s="1">
        <v>649.63</v>
      </c>
      <c r="I28" s="1">
        <v>647.31</v>
      </c>
      <c r="J28" s="1">
        <v>650.42</v>
      </c>
      <c r="K28" s="1">
        <v>599.99</v>
      </c>
      <c r="L28" s="1">
        <v>600.69</v>
      </c>
      <c r="M28" s="1">
        <v>982.15</v>
      </c>
      <c r="N28" s="1">
        <v>0</v>
      </c>
      <c r="O28" s="1">
        <v>0</v>
      </c>
      <c r="P28" s="1">
        <v>583.7</v>
      </c>
      <c r="Q28" s="1">
        <v>300.18</v>
      </c>
      <c r="R28" s="1">
        <v>270.43</v>
      </c>
      <c r="S28" s="1">
        <v>28335.979</v>
      </c>
      <c r="T28" s="1">
        <v>5995.424</v>
      </c>
      <c r="U28" s="1">
        <v>3701.13</v>
      </c>
      <c r="V28" s="1">
        <v>506.155</v>
      </c>
      <c r="W28" s="1">
        <v>4207.285</v>
      </c>
      <c r="X28" s="1">
        <v>1284.69</v>
      </c>
      <c r="Y28" s="1">
        <v>49.969</v>
      </c>
      <c r="Z28" s="1">
        <v>2970.94</v>
      </c>
      <c r="AA28" s="1">
        <v>13326.389</v>
      </c>
      <c r="AB28" s="1">
        <v>1009.96</v>
      </c>
      <c r="AC28" s="1" t="s">
        <v>60</v>
      </c>
      <c r="AD28" s="6">
        <v>-1897.0449</v>
      </c>
      <c r="AE28" s="1">
        <v>338.33</v>
      </c>
      <c r="AF28" s="1">
        <v>0</v>
      </c>
      <c r="AG28" s="1">
        <v>338.33</v>
      </c>
      <c r="AH28" s="1">
        <v>390</v>
      </c>
      <c r="AI28" s="1">
        <v>0</v>
      </c>
      <c r="AJ28" s="1">
        <v>390</v>
      </c>
      <c r="AK28" s="1">
        <v>6403</v>
      </c>
      <c r="AL28" s="1">
        <v>28028.7</v>
      </c>
      <c r="AM28" s="1">
        <v>34431.7</v>
      </c>
      <c r="AN28" s="1">
        <v>3945.63</v>
      </c>
      <c r="AO28" s="1">
        <v>3419.23</v>
      </c>
      <c r="AP28" s="1">
        <v>526.4</v>
      </c>
      <c r="AQ28" s="1">
        <v>338.33</v>
      </c>
      <c r="AR28" s="1">
        <v>390</v>
      </c>
      <c r="AU28" s="1">
        <v>0</v>
      </c>
      <c r="AV28" s="14">
        <v>0</v>
      </c>
      <c r="AW28" s="6">
        <v>390</v>
      </c>
      <c r="AX28" s="6">
        <v>338.33</v>
      </c>
      <c r="AY28" s="6">
        <v>580</v>
      </c>
      <c r="AZ28" s="18">
        <v>580</v>
      </c>
      <c r="BA28" s="6">
        <v>390</v>
      </c>
      <c r="BB28" s="6">
        <v>338.33</v>
      </c>
      <c r="BE28" s="22">
        <f t="shared" si="0"/>
        <v>390</v>
      </c>
      <c r="BF28" s="22">
        <f t="shared" ref="BF28:BH28" si="64">AH28</f>
        <v>390</v>
      </c>
      <c r="BG28" s="22">
        <f t="shared" si="64"/>
        <v>0</v>
      </c>
      <c r="BH28" s="22">
        <f t="shared" si="64"/>
        <v>390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22">
        <f t="shared" si="2"/>
        <v>338.33</v>
      </c>
      <c r="BN28" s="22">
        <f t="shared" ref="BN28:BP28" si="65">AE28</f>
        <v>338.33</v>
      </c>
      <c r="BO28" s="22">
        <f t="shared" si="65"/>
        <v>0</v>
      </c>
      <c r="BP28" s="22">
        <f t="shared" si="65"/>
        <v>338.33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27921.36</v>
      </c>
      <c r="B29" s="1">
        <v>-5948</v>
      </c>
      <c r="C29" s="1">
        <v>30836.83</v>
      </c>
      <c r="D29" s="1">
        <v>4811.87</v>
      </c>
      <c r="E29" s="1">
        <v>343</v>
      </c>
      <c r="F29" s="6">
        <v>-4998</v>
      </c>
      <c r="G29" s="1">
        <v>649.63</v>
      </c>
      <c r="H29" s="1">
        <v>648.78</v>
      </c>
      <c r="I29" s="1">
        <v>643.23</v>
      </c>
      <c r="J29" s="1">
        <v>643.38</v>
      </c>
      <c r="K29" s="1">
        <v>599.99</v>
      </c>
      <c r="L29" s="1">
        <v>602.32</v>
      </c>
      <c r="M29" s="1">
        <v>978.45</v>
      </c>
      <c r="N29" s="1">
        <v>0</v>
      </c>
      <c r="O29" s="1">
        <v>0</v>
      </c>
      <c r="P29" s="1">
        <v>584.6</v>
      </c>
      <c r="Q29" s="1">
        <v>299.5</v>
      </c>
      <c r="R29" s="1">
        <v>269.37</v>
      </c>
      <c r="S29" s="1">
        <v>28602.16</v>
      </c>
      <c r="T29" s="1">
        <v>6012.038</v>
      </c>
      <c r="U29" s="1">
        <v>3613.187</v>
      </c>
      <c r="V29" s="1">
        <v>775.655</v>
      </c>
      <c r="W29" s="1">
        <v>4388.842</v>
      </c>
      <c r="X29" s="1">
        <v>1278.38</v>
      </c>
      <c r="Y29" s="1">
        <v>49.972</v>
      </c>
      <c r="Z29" s="1">
        <v>2939.549</v>
      </c>
      <c r="AA29" s="1">
        <v>13315.398</v>
      </c>
      <c r="AB29" s="1">
        <v>1006.96</v>
      </c>
      <c r="AC29" s="1" t="s">
        <v>60</v>
      </c>
      <c r="AD29" s="6">
        <v>-1905.4495</v>
      </c>
      <c r="AE29" s="1">
        <v>343</v>
      </c>
      <c r="AF29" s="1">
        <v>0</v>
      </c>
      <c r="AG29" s="1">
        <v>343</v>
      </c>
      <c r="AH29" s="1">
        <v>395</v>
      </c>
      <c r="AI29" s="1">
        <v>0</v>
      </c>
      <c r="AJ29" s="1">
        <v>395</v>
      </c>
      <c r="AK29" s="1">
        <v>6425</v>
      </c>
      <c r="AL29" s="1">
        <v>27998.6</v>
      </c>
      <c r="AM29" s="1">
        <v>34423.6</v>
      </c>
      <c r="AN29" s="1">
        <v>4312.07</v>
      </c>
      <c r="AO29" s="1">
        <v>3465.64</v>
      </c>
      <c r="AP29" s="1">
        <v>846.43</v>
      </c>
      <c r="AQ29" s="1">
        <v>343</v>
      </c>
      <c r="AR29" s="1">
        <v>395</v>
      </c>
      <c r="AU29" s="1">
        <v>0</v>
      </c>
      <c r="AV29" s="14">
        <v>0</v>
      </c>
      <c r="AW29" s="6">
        <v>395</v>
      </c>
      <c r="AX29" s="6">
        <v>343</v>
      </c>
      <c r="AY29" s="6">
        <v>580</v>
      </c>
      <c r="AZ29" s="18">
        <v>580</v>
      </c>
      <c r="BA29" s="6">
        <v>395</v>
      </c>
      <c r="BB29" s="6">
        <v>343</v>
      </c>
      <c r="BE29" s="22">
        <f t="shared" si="0"/>
        <v>395</v>
      </c>
      <c r="BF29" s="22">
        <f t="shared" ref="BF29:BH29" si="66">AH29</f>
        <v>395</v>
      </c>
      <c r="BG29" s="22">
        <f t="shared" si="66"/>
        <v>0</v>
      </c>
      <c r="BH29" s="22">
        <f t="shared" si="66"/>
        <v>395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22">
        <f t="shared" si="2"/>
        <v>343</v>
      </c>
      <c r="BN29" s="22">
        <f t="shared" ref="BN29:BP29" si="67">AE29</f>
        <v>343</v>
      </c>
      <c r="BO29" s="22">
        <f t="shared" si="67"/>
        <v>0</v>
      </c>
      <c r="BP29" s="22">
        <f t="shared" si="67"/>
        <v>343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28305.18</v>
      </c>
      <c r="B30" s="2">
        <v>-5966</v>
      </c>
      <c r="C30" s="2">
        <v>32028.4</v>
      </c>
      <c r="D30" s="2">
        <v>5000.79</v>
      </c>
      <c r="E30" s="2">
        <v>360</v>
      </c>
      <c r="F30" s="7">
        <v>-5000</v>
      </c>
      <c r="G30" s="2">
        <v>649.63</v>
      </c>
      <c r="H30" s="2">
        <v>648.78</v>
      </c>
      <c r="I30" s="2">
        <v>647.22</v>
      </c>
      <c r="J30" s="2">
        <v>647.2</v>
      </c>
      <c r="K30" s="2">
        <v>599.76</v>
      </c>
      <c r="L30" s="2">
        <v>601.85</v>
      </c>
      <c r="M30" s="2">
        <v>976.8</v>
      </c>
      <c r="N30" s="2">
        <v>0</v>
      </c>
      <c r="O30" s="2">
        <v>0</v>
      </c>
      <c r="P30" s="2">
        <v>579.2</v>
      </c>
      <c r="Q30" s="2">
        <v>318.26</v>
      </c>
      <c r="R30" s="2">
        <v>298.55</v>
      </c>
      <c r="S30" s="2">
        <v>28613.322</v>
      </c>
      <c r="T30" s="2">
        <v>6078.424</v>
      </c>
      <c r="U30" s="2">
        <v>3501.378</v>
      </c>
      <c r="V30" s="2">
        <v>1100.584</v>
      </c>
      <c r="W30" s="2">
        <v>4601.961</v>
      </c>
      <c r="X30" s="2">
        <v>1266.22</v>
      </c>
      <c r="Y30" s="2">
        <v>50.036</v>
      </c>
      <c r="Z30" s="2">
        <v>2741.193</v>
      </c>
      <c r="AA30" s="2">
        <v>13539.398</v>
      </c>
      <c r="AB30" s="2">
        <v>1004.74</v>
      </c>
      <c r="AC30" s="2" t="s">
        <v>60</v>
      </c>
      <c r="AD30" s="7">
        <v>-1871.271</v>
      </c>
      <c r="AE30" s="2">
        <v>360</v>
      </c>
      <c r="AF30" s="2">
        <v>0</v>
      </c>
      <c r="AG30" s="2">
        <v>360</v>
      </c>
      <c r="AH30" s="2">
        <v>390</v>
      </c>
      <c r="AI30" s="2">
        <v>0</v>
      </c>
      <c r="AJ30" s="2">
        <v>390</v>
      </c>
      <c r="AK30" s="2">
        <v>6454</v>
      </c>
      <c r="AL30" s="2">
        <v>27908.2</v>
      </c>
      <c r="AM30" s="2">
        <v>34362.2</v>
      </c>
      <c r="AN30" s="2">
        <v>4711.44</v>
      </c>
      <c r="AO30" s="2">
        <v>3487.64</v>
      </c>
      <c r="AP30" s="2">
        <v>1223.8</v>
      </c>
      <c r="AQ30" s="2">
        <v>360</v>
      </c>
      <c r="AR30" s="2">
        <v>390</v>
      </c>
      <c r="AU30" s="2">
        <v>0</v>
      </c>
      <c r="AV30" s="15">
        <v>0</v>
      </c>
      <c r="AW30" s="7">
        <v>390</v>
      </c>
      <c r="AX30" s="7">
        <v>360</v>
      </c>
      <c r="AY30" s="7">
        <v>580</v>
      </c>
      <c r="AZ30" s="19">
        <v>580</v>
      </c>
      <c r="BA30" s="7">
        <v>390</v>
      </c>
      <c r="BB30" s="7">
        <v>360</v>
      </c>
      <c r="BE30" s="23">
        <f t="shared" si="0"/>
        <v>390</v>
      </c>
      <c r="BF30" s="23">
        <f t="shared" ref="BF30:BH30" si="68">AH30</f>
        <v>390</v>
      </c>
      <c r="BG30" s="23">
        <f t="shared" si="68"/>
        <v>0</v>
      </c>
      <c r="BH30" s="23">
        <f t="shared" si="68"/>
        <v>390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23">
        <f t="shared" si="2"/>
        <v>360</v>
      </c>
      <c r="BN30" s="23">
        <f t="shared" ref="BN30:BP30" si="69">AE30</f>
        <v>360</v>
      </c>
      <c r="BO30" s="23">
        <f t="shared" si="69"/>
        <v>0</v>
      </c>
      <c r="BP30" s="23">
        <f t="shared" si="69"/>
        <v>360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28103.71</v>
      </c>
      <c r="B31" s="2">
        <v>-6368</v>
      </c>
      <c r="C31" s="2">
        <v>31660.67</v>
      </c>
      <c r="D31" s="2">
        <v>5197.87</v>
      </c>
      <c r="E31" s="2">
        <v>368.33</v>
      </c>
      <c r="F31" s="7">
        <v>-4997</v>
      </c>
      <c r="G31" s="2">
        <v>649.63</v>
      </c>
      <c r="H31" s="2">
        <v>648.78</v>
      </c>
      <c r="I31" s="2">
        <v>648.66</v>
      </c>
      <c r="J31" s="2">
        <v>648.09</v>
      </c>
      <c r="K31" s="2">
        <v>599.29</v>
      </c>
      <c r="L31" s="2">
        <v>602.55</v>
      </c>
      <c r="M31" s="2">
        <v>977.21</v>
      </c>
      <c r="N31" s="2">
        <v>0</v>
      </c>
      <c r="O31" s="2">
        <v>0</v>
      </c>
      <c r="P31" s="2">
        <v>583.6</v>
      </c>
      <c r="Q31" s="2">
        <v>320.22</v>
      </c>
      <c r="R31" s="2">
        <v>300.03</v>
      </c>
      <c r="S31" s="2">
        <v>28580.965</v>
      </c>
      <c r="T31" s="2">
        <v>6458.984</v>
      </c>
      <c r="U31" s="2">
        <v>3399.81</v>
      </c>
      <c r="V31" s="2">
        <v>1454.213</v>
      </c>
      <c r="W31" s="2">
        <v>4854.023</v>
      </c>
      <c r="X31" s="2">
        <v>975.46</v>
      </c>
      <c r="Y31" s="2">
        <v>49.981</v>
      </c>
      <c r="Z31" s="2">
        <v>2578.135</v>
      </c>
      <c r="AA31" s="2">
        <v>13714.986</v>
      </c>
      <c r="AB31" s="2">
        <v>1009.88</v>
      </c>
      <c r="AC31" s="2" t="s">
        <v>60</v>
      </c>
      <c r="AD31" s="7">
        <v>-1854.7422</v>
      </c>
      <c r="AE31" s="2">
        <v>368.33</v>
      </c>
      <c r="AF31" s="2">
        <v>0</v>
      </c>
      <c r="AG31" s="2">
        <v>368.33</v>
      </c>
      <c r="AH31" s="2">
        <v>380</v>
      </c>
      <c r="AI31" s="2">
        <v>0</v>
      </c>
      <c r="AJ31" s="2">
        <v>380</v>
      </c>
      <c r="AK31" s="2">
        <v>6884</v>
      </c>
      <c r="AL31" s="2">
        <v>27787.7</v>
      </c>
      <c r="AM31" s="2">
        <v>34671.7</v>
      </c>
      <c r="AN31" s="2">
        <v>5173.34</v>
      </c>
      <c r="AO31" s="2">
        <v>3518.01</v>
      </c>
      <c r="AP31" s="2">
        <v>1655.33</v>
      </c>
      <c r="AQ31" s="2">
        <v>368.33</v>
      </c>
      <c r="AR31" s="2">
        <v>380</v>
      </c>
      <c r="AU31" s="2">
        <v>0</v>
      </c>
      <c r="AV31" s="15">
        <v>0</v>
      </c>
      <c r="AW31" s="7">
        <v>380</v>
      </c>
      <c r="AX31" s="7">
        <v>368.33</v>
      </c>
      <c r="AY31" s="7">
        <v>580</v>
      </c>
      <c r="AZ31" s="19">
        <v>580</v>
      </c>
      <c r="BA31" s="7">
        <v>380</v>
      </c>
      <c r="BB31" s="7">
        <v>368.33</v>
      </c>
      <c r="BE31" s="23">
        <f t="shared" si="0"/>
        <v>380</v>
      </c>
      <c r="BF31" s="23">
        <f t="shared" ref="BF31:BH31" si="70">AH31</f>
        <v>380</v>
      </c>
      <c r="BG31" s="23">
        <f t="shared" si="70"/>
        <v>0</v>
      </c>
      <c r="BH31" s="23">
        <f t="shared" si="70"/>
        <v>380</v>
      </c>
      <c r="BI31" s="2">
        <f t="shared" si="5"/>
        <v>0</v>
      </c>
      <c r="BJ31" s="2">
        <f t="shared" si="6"/>
        <v>0</v>
      </c>
      <c r="BK31" s="2">
        <f t="shared" si="7"/>
        <v>0</v>
      </c>
      <c r="BL31" s="2">
        <f t="shared" si="8"/>
        <v>0</v>
      </c>
      <c r="BM31" s="23">
        <f t="shared" si="2"/>
        <v>368.33</v>
      </c>
      <c r="BN31" s="23">
        <f t="shared" ref="BN31:BP31" si="71">AE31</f>
        <v>368.33</v>
      </c>
      <c r="BO31" s="23">
        <f t="shared" si="71"/>
        <v>0</v>
      </c>
      <c r="BP31" s="23">
        <f t="shared" si="71"/>
        <v>368.33</v>
      </c>
      <c r="BQ31" s="2">
        <f t="shared" si="10"/>
        <v>0</v>
      </c>
      <c r="BR31" s="2">
        <f t="shared" si="11"/>
        <v>0</v>
      </c>
      <c r="BS31" s="2">
        <f t="shared" si="12"/>
        <v>0</v>
      </c>
      <c r="BT31" s="2">
        <f t="shared" si="13"/>
        <v>0</v>
      </c>
    </row>
    <row r="32" s="2" customFormat="1" spans="1:72">
      <c r="A32" s="2">
        <v>27950.53</v>
      </c>
      <c r="B32" s="2">
        <v>-6775</v>
      </c>
      <c r="C32" s="2">
        <v>31928.36</v>
      </c>
      <c r="D32" s="2">
        <v>5454.83</v>
      </c>
      <c r="E32" s="2">
        <v>374.67</v>
      </c>
      <c r="F32" s="7">
        <v>-4998</v>
      </c>
      <c r="G32" s="2">
        <v>649.63</v>
      </c>
      <c r="H32" s="2">
        <v>649.63</v>
      </c>
      <c r="I32" s="2">
        <v>647.73</v>
      </c>
      <c r="J32" s="2">
        <v>648.3</v>
      </c>
      <c r="K32" s="2">
        <v>599.99</v>
      </c>
      <c r="L32" s="2">
        <v>603.25</v>
      </c>
      <c r="M32" s="2">
        <v>979.27</v>
      </c>
      <c r="N32" s="2">
        <v>0</v>
      </c>
      <c r="O32" s="2">
        <v>0</v>
      </c>
      <c r="P32" s="2">
        <v>583.3</v>
      </c>
      <c r="Q32" s="2">
        <v>319.9</v>
      </c>
      <c r="R32" s="2">
        <v>300.5</v>
      </c>
      <c r="S32" s="2">
        <v>28451.105</v>
      </c>
      <c r="T32" s="2">
        <v>6814.004</v>
      </c>
      <c r="U32" s="2">
        <v>3290.936</v>
      </c>
      <c r="V32" s="2">
        <v>1908.093</v>
      </c>
      <c r="W32" s="2">
        <v>5199.028</v>
      </c>
      <c r="X32" s="2">
        <v>969.26</v>
      </c>
      <c r="Y32" s="2">
        <v>50.007</v>
      </c>
      <c r="Z32" s="2">
        <v>2474.018</v>
      </c>
      <c r="AA32" s="2">
        <v>13792.916</v>
      </c>
      <c r="AB32" s="2">
        <v>1010.36</v>
      </c>
      <c r="AC32" s="2" t="s">
        <v>60</v>
      </c>
      <c r="AD32" s="7">
        <v>-1848.1586</v>
      </c>
      <c r="AE32" s="2">
        <v>374.67</v>
      </c>
      <c r="AF32" s="2">
        <v>0</v>
      </c>
      <c r="AG32" s="2">
        <v>374.67</v>
      </c>
      <c r="AH32" s="2">
        <v>390</v>
      </c>
      <c r="AI32" s="2">
        <v>0</v>
      </c>
      <c r="AJ32" s="2">
        <v>390</v>
      </c>
      <c r="AK32" s="2">
        <v>7318</v>
      </c>
      <c r="AL32" s="2">
        <v>27787.7</v>
      </c>
      <c r="AM32" s="2">
        <v>35105.7</v>
      </c>
      <c r="AN32" s="2">
        <v>5703.77</v>
      </c>
      <c r="AO32" s="2">
        <v>3552.51</v>
      </c>
      <c r="AP32" s="2">
        <v>2151.26</v>
      </c>
      <c r="AQ32" s="2">
        <v>374.67</v>
      </c>
      <c r="AR32" s="2">
        <v>390</v>
      </c>
      <c r="AU32" s="2">
        <v>0</v>
      </c>
      <c r="AV32" s="15">
        <v>0</v>
      </c>
      <c r="AW32" s="7">
        <v>390</v>
      </c>
      <c r="AX32" s="7">
        <v>374.67</v>
      </c>
      <c r="AY32" s="7">
        <v>580</v>
      </c>
      <c r="AZ32" s="19">
        <v>580</v>
      </c>
      <c r="BA32" s="7">
        <v>390</v>
      </c>
      <c r="BB32" s="7">
        <v>374.67</v>
      </c>
      <c r="BE32" s="23">
        <f t="shared" si="0"/>
        <v>390</v>
      </c>
      <c r="BF32" s="23">
        <f t="shared" ref="BF32:BH32" si="72">AH32</f>
        <v>390</v>
      </c>
      <c r="BG32" s="23">
        <f t="shared" si="72"/>
        <v>0</v>
      </c>
      <c r="BH32" s="23">
        <f t="shared" si="72"/>
        <v>390</v>
      </c>
      <c r="BI32" s="2">
        <f t="shared" si="5"/>
        <v>0</v>
      </c>
      <c r="BJ32" s="2">
        <f t="shared" si="6"/>
        <v>0</v>
      </c>
      <c r="BK32" s="2">
        <f t="shared" si="7"/>
        <v>0</v>
      </c>
      <c r="BL32" s="2">
        <f t="shared" si="8"/>
        <v>0</v>
      </c>
      <c r="BM32" s="23">
        <f t="shared" si="2"/>
        <v>374.67</v>
      </c>
      <c r="BN32" s="23">
        <f t="shared" ref="BN32:BP32" si="73">AE32</f>
        <v>374.67</v>
      </c>
      <c r="BO32" s="23">
        <f t="shared" si="73"/>
        <v>0</v>
      </c>
      <c r="BP32" s="23">
        <f t="shared" si="73"/>
        <v>374.67</v>
      </c>
      <c r="BQ32" s="2">
        <f t="shared" si="10"/>
        <v>0</v>
      </c>
      <c r="BR32" s="2">
        <f t="shared" si="11"/>
        <v>0</v>
      </c>
      <c r="BS32" s="2">
        <f t="shared" si="12"/>
        <v>0</v>
      </c>
      <c r="BT32" s="2">
        <f t="shared" si="13"/>
        <v>0</v>
      </c>
    </row>
    <row r="33" s="2" customFormat="1" spans="1:72">
      <c r="A33" s="2">
        <v>28023.17</v>
      </c>
      <c r="B33" s="2">
        <v>-7180</v>
      </c>
      <c r="C33" s="2">
        <v>31930.8</v>
      </c>
      <c r="D33" s="2">
        <v>5934.3</v>
      </c>
      <c r="E33" s="2">
        <v>378.33</v>
      </c>
      <c r="F33" s="7">
        <v>-4989</v>
      </c>
      <c r="G33" s="2">
        <v>649.63</v>
      </c>
      <c r="H33" s="2">
        <v>649.63</v>
      </c>
      <c r="I33" s="2">
        <v>648.11</v>
      </c>
      <c r="J33" s="2">
        <v>648.39</v>
      </c>
      <c r="K33" s="2">
        <v>600.22</v>
      </c>
      <c r="L33" s="2">
        <v>601.85</v>
      </c>
      <c r="M33" s="2">
        <v>984.2</v>
      </c>
      <c r="N33" s="2">
        <v>0</v>
      </c>
      <c r="O33" s="2">
        <v>0</v>
      </c>
      <c r="P33" s="2">
        <v>585.4</v>
      </c>
      <c r="Q33" s="2">
        <v>320.8</v>
      </c>
      <c r="R33" s="2">
        <v>300.13</v>
      </c>
      <c r="S33" s="2">
        <v>28338.709</v>
      </c>
      <c r="T33" s="2">
        <v>7446.732</v>
      </c>
      <c r="U33" s="2">
        <v>3267.852</v>
      </c>
      <c r="V33" s="2">
        <v>2434.02</v>
      </c>
      <c r="W33" s="2">
        <v>5701.872</v>
      </c>
      <c r="X33" s="2">
        <v>967.36</v>
      </c>
      <c r="Y33" s="2">
        <v>49.965</v>
      </c>
      <c r="Z33" s="2">
        <v>2231.793</v>
      </c>
      <c r="AA33" s="2">
        <v>14033.895</v>
      </c>
      <c r="AB33" s="2">
        <v>1007.83</v>
      </c>
      <c r="AC33" s="2" t="s">
        <v>60</v>
      </c>
      <c r="AD33" s="7">
        <v>-1824.0656</v>
      </c>
      <c r="AE33" s="2">
        <v>378.33</v>
      </c>
      <c r="AF33" s="2">
        <v>0</v>
      </c>
      <c r="AG33" s="2">
        <v>378.33</v>
      </c>
      <c r="AH33" s="2">
        <v>390</v>
      </c>
      <c r="AI33" s="2">
        <v>0</v>
      </c>
      <c r="AJ33" s="2">
        <v>390</v>
      </c>
      <c r="AK33" s="2">
        <v>7752</v>
      </c>
      <c r="AL33" s="2">
        <v>27787.7</v>
      </c>
      <c r="AM33" s="2">
        <v>35539.7</v>
      </c>
      <c r="AN33" s="2">
        <v>6241.24</v>
      </c>
      <c r="AO33" s="2">
        <v>3550.87</v>
      </c>
      <c r="AP33" s="2">
        <v>2690.37</v>
      </c>
      <c r="AQ33" s="2">
        <v>378.33</v>
      </c>
      <c r="AR33" s="2">
        <v>390</v>
      </c>
      <c r="AU33" s="2">
        <v>0</v>
      </c>
      <c r="AV33" s="15">
        <v>0</v>
      </c>
      <c r="AW33" s="7">
        <v>390</v>
      </c>
      <c r="AX33" s="7">
        <v>378.33</v>
      </c>
      <c r="AY33" s="7">
        <v>580</v>
      </c>
      <c r="AZ33" s="19">
        <v>580</v>
      </c>
      <c r="BA33" s="7">
        <v>390</v>
      </c>
      <c r="BB33" s="7">
        <v>378.33</v>
      </c>
      <c r="BE33" s="23">
        <f t="shared" si="0"/>
        <v>390</v>
      </c>
      <c r="BF33" s="23">
        <f t="shared" ref="BF33:BH33" si="74">AH33</f>
        <v>390</v>
      </c>
      <c r="BG33" s="23">
        <f t="shared" si="74"/>
        <v>0</v>
      </c>
      <c r="BH33" s="23">
        <f t="shared" si="74"/>
        <v>390</v>
      </c>
      <c r="BI33" s="2">
        <f t="shared" si="5"/>
        <v>0</v>
      </c>
      <c r="BJ33" s="2">
        <f t="shared" si="6"/>
        <v>0</v>
      </c>
      <c r="BK33" s="2">
        <f t="shared" si="7"/>
        <v>0</v>
      </c>
      <c r="BL33" s="2">
        <f t="shared" si="8"/>
        <v>0</v>
      </c>
      <c r="BM33" s="23">
        <f t="shared" si="2"/>
        <v>378.33</v>
      </c>
      <c r="BN33" s="23">
        <f t="shared" ref="BN33:BP33" si="75">AE33</f>
        <v>378.33</v>
      </c>
      <c r="BO33" s="23">
        <f t="shared" si="75"/>
        <v>0</v>
      </c>
      <c r="BP33" s="23">
        <f t="shared" si="75"/>
        <v>378.33</v>
      </c>
      <c r="BQ33" s="2">
        <f t="shared" si="10"/>
        <v>0</v>
      </c>
      <c r="BR33" s="2">
        <f t="shared" si="11"/>
        <v>0</v>
      </c>
      <c r="BS33" s="2">
        <f t="shared" si="12"/>
        <v>0</v>
      </c>
      <c r="BT33" s="2">
        <f t="shared" si="13"/>
        <v>0</v>
      </c>
    </row>
    <row r="34" s="2" customFormat="1" spans="1:72">
      <c r="A34" s="2">
        <v>28254.19</v>
      </c>
      <c r="B34" s="2">
        <v>-7701</v>
      </c>
      <c r="C34" s="2">
        <v>32063.17</v>
      </c>
      <c r="D34" s="2">
        <v>6298.71</v>
      </c>
      <c r="E34" s="2">
        <v>395</v>
      </c>
      <c r="F34" s="7">
        <v>-4999</v>
      </c>
      <c r="G34" s="2">
        <v>648.78</v>
      </c>
      <c r="H34" s="2">
        <v>648.78</v>
      </c>
      <c r="I34" s="2">
        <v>649.36</v>
      </c>
      <c r="J34" s="2">
        <v>649.13</v>
      </c>
      <c r="K34" s="2">
        <v>599.76</v>
      </c>
      <c r="L34" s="2">
        <v>603.95</v>
      </c>
      <c r="M34" s="2">
        <v>978.04</v>
      </c>
      <c r="N34" s="2">
        <v>0</v>
      </c>
      <c r="O34" s="2">
        <v>0</v>
      </c>
      <c r="P34" s="2">
        <v>582.5</v>
      </c>
      <c r="Q34" s="2">
        <v>319.85</v>
      </c>
      <c r="R34" s="2">
        <v>299.81</v>
      </c>
      <c r="S34" s="2">
        <v>28748.824</v>
      </c>
      <c r="T34" s="2">
        <v>7732.98</v>
      </c>
      <c r="U34" s="2">
        <v>3142.199</v>
      </c>
      <c r="V34" s="2">
        <v>2807.543</v>
      </c>
      <c r="W34" s="2">
        <v>5949.743</v>
      </c>
      <c r="X34" s="2">
        <v>1203.594</v>
      </c>
      <c r="Y34" s="2">
        <v>49.977</v>
      </c>
      <c r="Z34" s="2">
        <v>2084.33</v>
      </c>
      <c r="AA34" s="2">
        <v>14322.82</v>
      </c>
      <c r="AB34" s="2">
        <v>1007.55</v>
      </c>
      <c r="AC34" s="2" t="s">
        <v>60</v>
      </c>
      <c r="AD34" s="7">
        <v>-1849.8395</v>
      </c>
      <c r="AE34" s="2">
        <v>395</v>
      </c>
      <c r="AF34" s="2">
        <v>0</v>
      </c>
      <c r="AG34" s="2">
        <v>395</v>
      </c>
      <c r="AH34" s="2">
        <v>398</v>
      </c>
      <c r="AI34" s="2">
        <v>0</v>
      </c>
      <c r="AJ34" s="2">
        <v>398</v>
      </c>
      <c r="AK34" s="2">
        <v>8298</v>
      </c>
      <c r="AL34" s="2">
        <v>27817.8</v>
      </c>
      <c r="AM34" s="2">
        <v>36115.8</v>
      </c>
      <c r="AN34" s="2">
        <v>6854.23</v>
      </c>
      <c r="AO34" s="2">
        <v>3595.22</v>
      </c>
      <c r="AP34" s="2">
        <v>3259.01</v>
      </c>
      <c r="AQ34" s="2">
        <v>395</v>
      </c>
      <c r="AR34" s="2">
        <v>398</v>
      </c>
      <c r="AU34" s="2">
        <v>0</v>
      </c>
      <c r="AV34" s="15">
        <v>0</v>
      </c>
      <c r="AW34" s="7">
        <v>398</v>
      </c>
      <c r="AX34" s="7">
        <v>395</v>
      </c>
      <c r="AY34" s="7">
        <v>580</v>
      </c>
      <c r="AZ34" s="19">
        <v>580</v>
      </c>
      <c r="BA34" s="7">
        <v>398</v>
      </c>
      <c r="BB34" s="7">
        <v>395</v>
      </c>
      <c r="BE34" s="23">
        <f t="shared" si="0"/>
        <v>398</v>
      </c>
      <c r="BF34" s="23">
        <f t="shared" ref="BF34:BH34" si="76">AH34</f>
        <v>398</v>
      </c>
      <c r="BG34" s="23">
        <f t="shared" si="76"/>
        <v>0</v>
      </c>
      <c r="BH34" s="23">
        <f t="shared" si="76"/>
        <v>398</v>
      </c>
      <c r="BI34" s="2">
        <f t="shared" si="5"/>
        <v>0</v>
      </c>
      <c r="BJ34" s="2">
        <f t="shared" si="6"/>
        <v>0</v>
      </c>
      <c r="BK34" s="2">
        <f t="shared" si="7"/>
        <v>0</v>
      </c>
      <c r="BL34" s="2">
        <f t="shared" si="8"/>
        <v>0</v>
      </c>
      <c r="BM34" s="23">
        <f t="shared" si="2"/>
        <v>395</v>
      </c>
      <c r="BN34" s="23">
        <f t="shared" ref="BN34:BP34" si="77">AE34</f>
        <v>395</v>
      </c>
      <c r="BO34" s="23">
        <f t="shared" si="77"/>
        <v>0</v>
      </c>
      <c r="BP34" s="23">
        <f t="shared" si="77"/>
        <v>395</v>
      </c>
      <c r="BQ34" s="2">
        <f t="shared" si="10"/>
        <v>0</v>
      </c>
      <c r="BR34" s="2">
        <f t="shared" si="11"/>
        <v>0</v>
      </c>
      <c r="BS34" s="2">
        <f t="shared" si="12"/>
        <v>0</v>
      </c>
      <c r="BT34" s="2">
        <f t="shared" si="13"/>
        <v>0</v>
      </c>
    </row>
    <row r="35" s="2" customFormat="1" spans="1:72">
      <c r="A35" s="2">
        <v>28444.87</v>
      </c>
      <c r="B35" s="2">
        <v>-7925</v>
      </c>
      <c r="C35" s="2">
        <v>31907.27</v>
      </c>
      <c r="D35" s="2">
        <v>6878.35</v>
      </c>
      <c r="E35" s="2">
        <v>397</v>
      </c>
      <c r="F35" s="7">
        <v>-4997</v>
      </c>
      <c r="G35" s="2">
        <v>650.47</v>
      </c>
      <c r="H35" s="2">
        <v>653.03</v>
      </c>
      <c r="I35" s="2">
        <v>649.48</v>
      </c>
      <c r="J35" s="2">
        <v>648.66</v>
      </c>
      <c r="K35" s="2">
        <v>599.76</v>
      </c>
      <c r="L35" s="2">
        <v>603.48</v>
      </c>
      <c r="M35" s="2">
        <v>987.08</v>
      </c>
      <c r="N35" s="2">
        <v>0</v>
      </c>
      <c r="O35" s="2">
        <v>0</v>
      </c>
      <c r="P35" s="2">
        <v>585.5</v>
      </c>
      <c r="Q35" s="2">
        <v>319.9</v>
      </c>
      <c r="R35" s="2">
        <v>300.98</v>
      </c>
      <c r="S35" s="2">
        <v>28701.414</v>
      </c>
      <c r="T35" s="2">
        <v>8134.609</v>
      </c>
      <c r="U35" s="2">
        <v>3021.968</v>
      </c>
      <c r="V35" s="2">
        <v>3418.015</v>
      </c>
      <c r="W35" s="2">
        <v>6439.982</v>
      </c>
      <c r="X35" s="2">
        <v>1177.809</v>
      </c>
      <c r="Y35" s="2">
        <v>49.964</v>
      </c>
      <c r="Z35" s="2">
        <v>1901.768</v>
      </c>
      <c r="AA35" s="2">
        <v>14470.865</v>
      </c>
      <c r="AB35" s="2">
        <v>1242.11</v>
      </c>
      <c r="AC35" s="2" t="s">
        <v>60</v>
      </c>
      <c r="AD35" s="7">
        <v>-1835.4116</v>
      </c>
      <c r="AE35" s="2">
        <v>397</v>
      </c>
      <c r="AF35" s="2">
        <v>0</v>
      </c>
      <c r="AG35" s="2">
        <v>397</v>
      </c>
      <c r="AH35" s="2">
        <v>390</v>
      </c>
      <c r="AI35" s="2">
        <v>0</v>
      </c>
      <c r="AJ35" s="2">
        <v>390</v>
      </c>
      <c r="AK35" s="2">
        <v>8560</v>
      </c>
      <c r="AL35" s="2">
        <v>27908.2</v>
      </c>
      <c r="AM35" s="2">
        <v>36468.2</v>
      </c>
      <c r="AN35" s="2">
        <v>7533.23</v>
      </c>
      <c r="AO35" s="2">
        <v>3653.75</v>
      </c>
      <c r="AP35" s="2">
        <v>3879.48</v>
      </c>
      <c r="AQ35" s="2">
        <v>397</v>
      </c>
      <c r="AR35" s="2">
        <v>390</v>
      </c>
      <c r="AU35" s="2">
        <v>0</v>
      </c>
      <c r="AV35" s="15">
        <v>0</v>
      </c>
      <c r="AW35" s="7">
        <v>390</v>
      </c>
      <c r="AX35" s="7">
        <v>397</v>
      </c>
      <c r="AY35" s="7">
        <v>580</v>
      </c>
      <c r="AZ35" s="19">
        <v>580</v>
      </c>
      <c r="BA35" s="7">
        <v>390</v>
      </c>
      <c r="BB35" s="7">
        <v>397</v>
      </c>
      <c r="BE35" s="23">
        <f t="shared" si="0"/>
        <v>390</v>
      </c>
      <c r="BF35" s="23">
        <f t="shared" ref="BF35:BH35" si="78">AH35</f>
        <v>390</v>
      </c>
      <c r="BG35" s="23">
        <f t="shared" si="78"/>
        <v>0</v>
      </c>
      <c r="BH35" s="23">
        <f t="shared" si="78"/>
        <v>390</v>
      </c>
      <c r="BI35" s="2">
        <f t="shared" si="5"/>
        <v>0</v>
      </c>
      <c r="BJ35" s="2">
        <f t="shared" si="6"/>
        <v>0</v>
      </c>
      <c r="BK35" s="2">
        <f t="shared" si="7"/>
        <v>0</v>
      </c>
      <c r="BL35" s="2">
        <f t="shared" si="8"/>
        <v>0</v>
      </c>
      <c r="BM35" s="23">
        <f t="shared" si="2"/>
        <v>397</v>
      </c>
      <c r="BN35" s="23">
        <f t="shared" ref="BN35:BP35" si="79">AE35</f>
        <v>397</v>
      </c>
      <c r="BO35" s="23">
        <f t="shared" si="79"/>
        <v>0</v>
      </c>
      <c r="BP35" s="23">
        <f t="shared" si="79"/>
        <v>397</v>
      </c>
      <c r="BQ35" s="2">
        <f t="shared" si="10"/>
        <v>0</v>
      </c>
      <c r="BR35" s="2">
        <f t="shared" si="11"/>
        <v>0</v>
      </c>
      <c r="BS35" s="2">
        <f t="shared" si="12"/>
        <v>0</v>
      </c>
      <c r="BT35" s="2">
        <f t="shared" si="13"/>
        <v>0</v>
      </c>
    </row>
    <row r="36" s="2" customFormat="1" spans="1:72">
      <c r="A36" s="2">
        <v>28372.19</v>
      </c>
      <c r="B36" s="2">
        <v>-8151</v>
      </c>
      <c r="C36" s="2">
        <v>31598.94</v>
      </c>
      <c r="D36" s="2">
        <v>7389.78</v>
      </c>
      <c r="E36" s="2">
        <v>389</v>
      </c>
      <c r="F36" s="7">
        <v>-4998</v>
      </c>
      <c r="G36" s="2">
        <v>649.63</v>
      </c>
      <c r="H36" s="2">
        <v>652.19</v>
      </c>
      <c r="I36" s="2">
        <v>647.72</v>
      </c>
      <c r="J36" s="2">
        <v>648.52</v>
      </c>
      <c r="K36" s="2">
        <v>600.69</v>
      </c>
      <c r="L36" s="2">
        <v>602.32</v>
      </c>
      <c r="M36" s="2">
        <v>978.45</v>
      </c>
      <c r="N36" s="2">
        <v>0</v>
      </c>
      <c r="O36" s="2">
        <v>0</v>
      </c>
      <c r="P36" s="2">
        <v>582.5</v>
      </c>
      <c r="Q36" s="2">
        <v>319.64</v>
      </c>
      <c r="R36" s="2">
        <v>299.87</v>
      </c>
      <c r="S36" s="2">
        <v>28753.402</v>
      </c>
      <c r="T36" s="2">
        <v>8247.009</v>
      </c>
      <c r="U36" s="2">
        <v>2989.62</v>
      </c>
      <c r="V36" s="2">
        <v>4031.963</v>
      </c>
      <c r="W36" s="2">
        <v>7021.583</v>
      </c>
      <c r="X36" s="2">
        <v>980.95</v>
      </c>
      <c r="Y36" s="2">
        <v>50.005</v>
      </c>
      <c r="Z36" s="2">
        <v>2230.824</v>
      </c>
      <c r="AA36" s="2">
        <v>14125.736</v>
      </c>
      <c r="AB36" s="2">
        <v>1452.04</v>
      </c>
      <c r="AC36" s="2" t="s">
        <v>60</v>
      </c>
      <c r="AD36" s="7">
        <v>-1854.3219</v>
      </c>
      <c r="AE36" s="2">
        <v>389</v>
      </c>
      <c r="AF36" s="2">
        <v>0</v>
      </c>
      <c r="AG36" s="2">
        <v>389</v>
      </c>
      <c r="AH36" s="2">
        <v>350</v>
      </c>
      <c r="AI36" s="2">
        <v>0</v>
      </c>
      <c r="AJ36" s="2">
        <v>350</v>
      </c>
      <c r="AK36" s="2">
        <v>8824</v>
      </c>
      <c r="AL36" s="2">
        <v>28058.8</v>
      </c>
      <c r="AM36" s="2">
        <v>36882.8</v>
      </c>
      <c r="AN36" s="2">
        <v>8246.54</v>
      </c>
      <c r="AO36" s="2">
        <v>3701.51</v>
      </c>
      <c r="AP36" s="2">
        <v>4545.03</v>
      </c>
      <c r="AQ36" s="2">
        <v>389</v>
      </c>
      <c r="AR36" s="2">
        <v>350</v>
      </c>
      <c r="AU36" s="2">
        <v>0</v>
      </c>
      <c r="AV36" s="15">
        <v>0</v>
      </c>
      <c r="AW36" s="7">
        <v>350</v>
      </c>
      <c r="AX36" s="7">
        <v>389</v>
      </c>
      <c r="AY36" s="7">
        <v>580</v>
      </c>
      <c r="AZ36" s="19">
        <v>580</v>
      </c>
      <c r="BA36" s="7">
        <v>350</v>
      </c>
      <c r="BB36" s="7">
        <v>389</v>
      </c>
      <c r="BE36" s="23">
        <f t="shared" si="0"/>
        <v>350</v>
      </c>
      <c r="BF36" s="23">
        <f t="shared" ref="BF36:BH36" si="80">AH36</f>
        <v>350</v>
      </c>
      <c r="BG36" s="23">
        <f t="shared" si="80"/>
        <v>0</v>
      </c>
      <c r="BH36" s="23">
        <f t="shared" si="80"/>
        <v>350</v>
      </c>
      <c r="BI36" s="2">
        <f t="shared" si="5"/>
        <v>0</v>
      </c>
      <c r="BJ36" s="2">
        <f t="shared" si="6"/>
        <v>0</v>
      </c>
      <c r="BK36" s="2">
        <f t="shared" si="7"/>
        <v>0</v>
      </c>
      <c r="BL36" s="2">
        <f t="shared" si="8"/>
        <v>0</v>
      </c>
      <c r="BM36" s="23">
        <f t="shared" si="2"/>
        <v>389</v>
      </c>
      <c r="BN36" s="23">
        <f t="shared" ref="BN36:BP36" si="81">AE36</f>
        <v>389</v>
      </c>
      <c r="BO36" s="23">
        <f t="shared" si="81"/>
        <v>0</v>
      </c>
      <c r="BP36" s="23">
        <f t="shared" si="81"/>
        <v>389</v>
      </c>
      <c r="BQ36" s="2">
        <f t="shared" si="10"/>
        <v>0</v>
      </c>
      <c r="BR36" s="2">
        <f t="shared" si="11"/>
        <v>0</v>
      </c>
      <c r="BS36" s="2">
        <f t="shared" si="12"/>
        <v>0</v>
      </c>
      <c r="BT36" s="2">
        <f t="shared" si="13"/>
        <v>0</v>
      </c>
    </row>
    <row r="37" s="2" customFormat="1" spans="1:72">
      <c r="A37" s="8">
        <v>28355.15</v>
      </c>
      <c r="B37" s="8">
        <v>-8376</v>
      </c>
      <c r="C37" s="8">
        <v>31539.37</v>
      </c>
      <c r="D37" s="8">
        <v>7721.1</v>
      </c>
      <c r="E37" s="8">
        <v>385.14</v>
      </c>
      <c r="F37" s="9">
        <v>-4991</v>
      </c>
      <c r="G37" s="8">
        <v>649.63</v>
      </c>
      <c r="H37" s="8">
        <v>648.78</v>
      </c>
      <c r="I37" s="8">
        <v>648.05</v>
      </c>
      <c r="J37" s="8">
        <v>648.92</v>
      </c>
      <c r="K37" s="8">
        <v>599.99</v>
      </c>
      <c r="L37" s="8">
        <v>604.64</v>
      </c>
      <c r="M37" s="8">
        <v>978.45</v>
      </c>
      <c r="N37" s="8">
        <v>0</v>
      </c>
      <c r="O37" s="8">
        <v>0</v>
      </c>
      <c r="P37" s="8">
        <v>584.2</v>
      </c>
      <c r="Q37" s="8">
        <v>319.8</v>
      </c>
      <c r="R37" s="8">
        <v>300.13</v>
      </c>
      <c r="S37" s="8">
        <v>28534.186</v>
      </c>
      <c r="T37" s="8">
        <v>8383.682</v>
      </c>
      <c r="U37" s="8">
        <v>3072.589</v>
      </c>
      <c r="V37" s="8">
        <v>4878.729</v>
      </c>
      <c r="W37" s="8">
        <v>7951.318</v>
      </c>
      <c r="X37" s="8">
        <v>805.258</v>
      </c>
      <c r="Y37" s="8">
        <v>49.976</v>
      </c>
      <c r="Z37" s="8">
        <v>2649.731</v>
      </c>
      <c r="AA37" s="8">
        <v>13539.004</v>
      </c>
      <c r="AB37" s="8">
        <v>1435.14</v>
      </c>
      <c r="AC37" s="8" t="s">
        <v>60</v>
      </c>
      <c r="AD37" s="9">
        <v>-1837.3728</v>
      </c>
      <c r="AE37" s="8">
        <v>387.67</v>
      </c>
      <c r="AF37" s="8">
        <v>0</v>
      </c>
      <c r="AG37" s="8">
        <v>387.67</v>
      </c>
      <c r="AH37" s="8">
        <v>369</v>
      </c>
      <c r="AI37" s="8">
        <v>0</v>
      </c>
      <c r="AJ37" s="8">
        <v>369</v>
      </c>
      <c r="AK37" s="8">
        <v>9087</v>
      </c>
      <c r="AL37" s="8">
        <v>28179.3</v>
      </c>
      <c r="AM37" s="8">
        <v>37266.3</v>
      </c>
      <c r="AN37" s="8">
        <v>8957.88</v>
      </c>
      <c r="AO37" s="8">
        <v>3723.9</v>
      </c>
      <c r="AP37" s="8">
        <v>5233.98</v>
      </c>
      <c r="AQ37" s="8">
        <v>385.14</v>
      </c>
      <c r="AR37" s="8">
        <v>369</v>
      </c>
      <c r="AS37" s="8"/>
      <c r="AT37" s="8"/>
      <c r="AU37" s="8">
        <v>0</v>
      </c>
      <c r="AV37" s="16">
        <v>0</v>
      </c>
      <c r="AW37" s="9">
        <v>369</v>
      </c>
      <c r="AX37" s="9">
        <v>387.67</v>
      </c>
      <c r="AY37" s="9">
        <v>580</v>
      </c>
      <c r="AZ37" s="20">
        <v>580</v>
      </c>
      <c r="BA37" s="9">
        <v>369</v>
      </c>
      <c r="BB37" s="9">
        <v>387.67</v>
      </c>
      <c r="BC37" s="8"/>
      <c r="BD37" s="8"/>
      <c r="BE37" s="24">
        <f t="shared" si="0"/>
        <v>369</v>
      </c>
      <c r="BF37" s="24">
        <f t="shared" ref="BF37:BH37" si="82">AH37</f>
        <v>369</v>
      </c>
      <c r="BG37" s="24">
        <f t="shared" si="82"/>
        <v>0</v>
      </c>
      <c r="BH37" s="24">
        <f t="shared" si="82"/>
        <v>369</v>
      </c>
      <c r="BI37" s="2">
        <f t="shared" si="5"/>
        <v>0</v>
      </c>
      <c r="BJ37" s="2">
        <f t="shared" si="6"/>
        <v>0</v>
      </c>
      <c r="BK37" s="2">
        <f t="shared" si="7"/>
        <v>0</v>
      </c>
      <c r="BL37" s="2">
        <f t="shared" si="8"/>
        <v>0</v>
      </c>
      <c r="BM37" s="23">
        <f t="shared" si="2"/>
        <v>387.67</v>
      </c>
      <c r="BN37" s="23">
        <f t="shared" ref="BN37:BP37" si="83">AE37</f>
        <v>387.67</v>
      </c>
      <c r="BO37" s="23">
        <f t="shared" si="83"/>
        <v>0</v>
      </c>
      <c r="BP37" s="23">
        <f t="shared" si="83"/>
        <v>387.67</v>
      </c>
      <c r="BQ37" s="2">
        <f t="shared" si="10"/>
        <v>0</v>
      </c>
      <c r="BR37" s="2">
        <f t="shared" si="11"/>
        <v>0</v>
      </c>
      <c r="BS37" s="2">
        <f t="shared" si="12"/>
        <v>0</v>
      </c>
      <c r="BT37" s="2">
        <f t="shared" si="13"/>
        <v>0</v>
      </c>
    </row>
    <row r="38" s="2" customFormat="1" spans="1:72">
      <c r="A38" s="8">
        <v>28702.25</v>
      </c>
      <c r="B38" s="8">
        <v>-8679</v>
      </c>
      <c r="C38" s="8">
        <v>31648.08</v>
      </c>
      <c r="D38" s="8">
        <v>8309.37</v>
      </c>
      <c r="E38" s="8">
        <v>394.85</v>
      </c>
      <c r="F38" s="9">
        <v>-5000</v>
      </c>
      <c r="G38" s="8">
        <v>649.63</v>
      </c>
      <c r="H38" s="8">
        <v>650.47</v>
      </c>
      <c r="I38" s="8">
        <v>649.41</v>
      </c>
      <c r="J38" s="8">
        <v>649.13</v>
      </c>
      <c r="K38" s="8">
        <v>599.76</v>
      </c>
      <c r="L38" s="8">
        <v>602.32</v>
      </c>
      <c r="M38" s="8">
        <v>978.86</v>
      </c>
      <c r="N38" s="8">
        <v>0</v>
      </c>
      <c r="O38" s="8">
        <v>0</v>
      </c>
      <c r="P38" s="8">
        <v>583</v>
      </c>
      <c r="Q38" s="8">
        <v>319.85</v>
      </c>
      <c r="R38" s="8">
        <v>301.08</v>
      </c>
      <c r="S38" s="8">
        <v>28681.906</v>
      </c>
      <c r="T38" s="8">
        <v>8755.973</v>
      </c>
      <c r="U38" s="8">
        <v>2971.159</v>
      </c>
      <c r="V38" s="8">
        <v>5824.95</v>
      </c>
      <c r="W38" s="8">
        <v>8796.109</v>
      </c>
      <c r="X38" s="8">
        <v>607.251</v>
      </c>
      <c r="Y38" s="8">
        <v>49.994</v>
      </c>
      <c r="Z38" s="8">
        <v>2590.785</v>
      </c>
      <c r="AA38" s="8">
        <v>13627.723</v>
      </c>
      <c r="AB38" s="8">
        <v>1432.28</v>
      </c>
      <c r="AC38" s="8" t="s">
        <v>60</v>
      </c>
      <c r="AD38" s="9">
        <v>-1854.322</v>
      </c>
      <c r="AE38" s="8">
        <v>397.67</v>
      </c>
      <c r="AF38" s="8">
        <v>0</v>
      </c>
      <c r="AG38" s="8">
        <v>397.67</v>
      </c>
      <c r="AH38" s="8">
        <v>340</v>
      </c>
      <c r="AI38" s="8">
        <v>0</v>
      </c>
      <c r="AJ38" s="8">
        <v>340</v>
      </c>
      <c r="AK38" s="8">
        <v>9424</v>
      </c>
      <c r="AL38" s="8">
        <v>28329.9</v>
      </c>
      <c r="AM38" s="8">
        <v>37753.9</v>
      </c>
      <c r="AN38" s="8">
        <v>9723.18</v>
      </c>
      <c r="AO38" s="8">
        <v>3812.92</v>
      </c>
      <c r="AP38" s="8">
        <v>5910.26</v>
      </c>
      <c r="AQ38" s="8">
        <v>394.85</v>
      </c>
      <c r="AR38" s="8">
        <v>340</v>
      </c>
      <c r="AS38" s="8"/>
      <c r="AT38" s="8"/>
      <c r="AU38" s="8">
        <v>0</v>
      </c>
      <c r="AV38" s="16">
        <v>0</v>
      </c>
      <c r="AW38" s="9">
        <v>340</v>
      </c>
      <c r="AX38" s="9">
        <v>397.67</v>
      </c>
      <c r="AY38" s="9">
        <v>580</v>
      </c>
      <c r="AZ38" s="20">
        <v>580</v>
      </c>
      <c r="BA38" s="9">
        <v>340</v>
      </c>
      <c r="BB38" s="9">
        <v>397.67</v>
      </c>
      <c r="BC38" s="8"/>
      <c r="BD38" s="8"/>
      <c r="BE38" s="24">
        <f t="shared" si="0"/>
        <v>340</v>
      </c>
      <c r="BF38" s="24">
        <f t="shared" ref="BF38:BH38" si="84">AH38</f>
        <v>340</v>
      </c>
      <c r="BG38" s="24">
        <f t="shared" si="84"/>
        <v>0</v>
      </c>
      <c r="BH38" s="24">
        <f t="shared" si="84"/>
        <v>340</v>
      </c>
      <c r="BI38" s="2">
        <f t="shared" si="5"/>
        <v>0</v>
      </c>
      <c r="BJ38" s="2">
        <f t="shared" si="6"/>
        <v>0</v>
      </c>
      <c r="BK38" s="2">
        <f t="shared" si="7"/>
        <v>0</v>
      </c>
      <c r="BL38" s="2">
        <f t="shared" si="8"/>
        <v>0</v>
      </c>
      <c r="BM38" s="23">
        <f t="shared" si="2"/>
        <v>397.67</v>
      </c>
      <c r="BN38" s="23">
        <f t="shared" ref="BN38:BP38" si="85">AE38</f>
        <v>397.67</v>
      </c>
      <c r="BO38" s="23">
        <f t="shared" si="85"/>
        <v>0</v>
      </c>
      <c r="BP38" s="23">
        <f t="shared" si="85"/>
        <v>397.67</v>
      </c>
      <c r="BQ38" s="2">
        <f t="shared" si="10"/>
        <v>0</v>
      </c>
      <c r="BR38" s="2">
        <f t="shared" si="11"/>
        <v>0</v>
      </c>
      <c r="BS38" s="2">
        <f t="shared" si="12"/>
        <v>0</v>
      </c>
      <c r="BT38" s="2">
        <f t="shared" si="13"/>
        <v>0</v>
      </c>
    </row>
    <row r="39" s="2" customFormat="1" spans="1:72">
      <c r="A39" s="8">
        <v>28267.43</v>
      </c>
      <c r="B39" s="8">
        <v>-8701</v>
      </c>
      <c r="C39" s="8">
        <v>30182.15</v>
      </c>
      <c r="D39" s="8">
        <v>9047.71</v>
      </c>
      <c r="E39" s="8">
        <v>368.35</v>
      </c>
      <c r="F39" s="9">
        <v>-4999</v>
      </c>
      <c r="G39" s="8">
        <v>650.47</v>
      </c>
      <c r="H39" s="8">
        <v>650.47</v>
      </c>
      <c r="I39" s="8">
        <v>645.86</v>
      </c>
      <c r="J39" s="8">
        <v>644.84</v>
      </c>
      <c r="K39" s="8">
        <v>599.76</v>
      </c>
      <c r="L39" s="8">
        <v>603.95</v>
      </c>
      <c r="M39" s="8">
        <v>978.04</v>
      </c>
      <c r="N39" s="8">
        <v>0</v>
      </c>
      <c r="O39" s="8">
        <v>0</v>
      </c>
      <c r="P39" s="8">
        <v>582.9</v>
      </c>
      <c r="Q39" s="8">
        <v>302.77</v>
      </c>
      <c r="R39" s="8">
        <v>282.42</v>
      </c>
      <c r="S39" s="8">
        <v>28456.725</v>
      </c>
      <c r="T39" s="8">
        <v>8621.248</v>
      </c>
      <c r="U39" s="8">
        <v>2827.148</v>
      </c>
      <c r="V39" s="8">
        <v>6646.553</v>
      </c>
      <c r="W39" s="8">
        <v>9473.701</v>
      </c>
      <c r="X39" s="8">
        <v>607.741</v>
      </c>
      <c r="Y39" s="8">
        <v>49.972</v>
      </c>
      <c r="Z39" s="8">
        <v>2985.629</v>
      </c>
      <c r="AA39" s="8">
        <v>12797.828</v>
      </c>
      <c r="AB39" s="8">
        <v>1430.39</v>
      </c>
      <c r="AC39" s="8" t="s">
        <v>60</v>
      </c>
      <c r="AD39" s="9">
        <v>-1891.8622</v>
      </c>
      <c r="AE39" s="8">
        <v>370.67</v>
      </c>
      <c r="AF39" s="8">
        <v>0</v>
      </c>
      <c r="AG39" s="8">
        <v>370.67</v>
      </c>
      <c r="AH39" s="8">
        <v>320</v>
      </c>
      <c r="AI39" s="8">
        <v>0</v>
      </c>
      <c r="AJ39" s="8">
        <v>320</v>
      </c>
      <c r="AK39" s="8">
        <v>9494</v>
      </c>
      <c r="AL39" s="8">
        <v>28179.3</v>
      </c>
      <c r="AM39" s="8">
        <v>37673.3</v>
      </c>
      <c r="AN39" s="8">
        <v>10547.86</v>
      </c>
      <c r="AO39" s="8">
        <v>3927.66</v>
      </c>
      <c r="AP39" s="8">
        <v>6620.2</v>
      </c>
      <c r="AQ39" s="8">
        <v>368.35</v>
      </c>
      <c r="AR39" s="8">
        <v>320</v>
      </c>
      <c r="AS39" s="8"/>
      <c r="AT39" s="8"/>
      <c r="AU39" s="8">
        <v>0</v>
      </c>
      <c r="AV39" s="16">
        <v>0</v>
      </c>
      <c r="AW39" s="9">
        <v>320</v>
      </c>
      <c r="AX39" s="9">
        <v>370.67</v>
      </c>
      <c r="AY39" s="9">
        <v>580</v>
      </c>
      <c r="AZ39" s="20">
        <v>580</v>
      </c>
      <c r="BA39" s="9">
        <v>320</v>
      </c>
      <c r="BB39" s="9">
        <v>370.67</v>
      </c>
      <c r="BC39" s="8"/>
      <c r="BD39" s="8"/>
      <c r="BE39" s="24">
        <f t="shared" si="0"/>
        <v>320</v>
      </c>
      <c r="BF39" s="24">
        <f t="shared" ref="BF39:BH39" si="86">AH39</f>
        <v>320</v>
      </c>
      <c r="BG39" s="24">
        <f t="shared" si="86"/>
        <v>0</v>
      </c>
      <c r="BH39" s="24">
        <f t="shared" si="86"/>
        <v>320</v>
      </c>
      <c r="BI39" s="2">
        <f t="shared" si="5"/>
        <v>0</v>
      </c>
      <c r="BJ39" s="2">
        <f t="shared" si="6"/>
        <v>0</v>
      </c>
      <c r="BK39" s="2">
        <f t="shared" si="7"/>
        <v>0</v>
      </c>
      <c r="BL39" s="2">
        <f t="shared" si="8"/>
        <v>0</v>
      </c>
      <c r="BM39" s="23">
        <f t="shared" si="2"/>
        <v>370.67</v>
      </c>
      <c r="BN39" s="23">
        <f t="shared" ref="BN39:BP39" si="87">AE39</f>
        <v>370.67</v>
      </c>
      <c r="BO39" s="23">
        <f t="shared" si="87"/>
        <v>0</v>
      </c>
      <c r="BP39" s="23">
        <f t="shared" si="87"/>
        <v>370.67</v>
      </c>
      <c r="BQ39" s="2">
        <f t="shared" si="10"/>
        <v>0</v>
      </c>
      <c r="BR39" s="2">
        <f t="shared" si="11"/>
        <v>0</v>
      </c>
      <c r="BS39" s="2">
        <f t="shared" si="12"/>
        <v>0</v>
      </c>
      <c r="BT39" s="2">
        <f t="shared" si="13"/>
        <v>0</v>
      </c>
    </row>
    <row r="40" s="2" customFormat="1" spans="1:72">
      <c r="A40" s="8">
        <v>28175.6</v>
      </c>
      <c r="B40" s="8">
        <v>-8723</v>
      </c>
      <c r="C40" s="8">
        <v>28705.64</v>
      </c>
      <c r="D40" s="8">
        <v>9930.02</v>
      </c>
      <c r="E40" s="8">
        <v>305.44</v>
      </c>
      <c r="F40" s="9">
        <v>-4999</v>
      </c>
      <c r="G40" s="8">
        <v>650.47</v>
      </c>
      <c r="H40" s="8">
        <v>650.47</v>
      </c>
      <c r="I40" s="8">
        <v>627.89</v>
      </c>
      <c r="J40" s="8">
        <v>629.28</v>
      </c>
      <c r="K40" s="8">
        <v>559.75</v>
      </c>
      <c r="L40" s="8">
        <v>562.54</v>
      </c>
      <c r="M40" s="8">
        <v>938.57</v>
      </c>
      <c r="N40" s="8">
        <v>0</v>
      </c>
      <c r="O40" s="8">
        <v>0</v>
      </c>
      <c r="P40" s="8">
        <v>583.6</v>
      </c>
      <c r="Q40" s="8">
        <v>300.34</v>
      </c>
      <c r="R40" s="8">
        <v>270.37</v>
      </c>
      <c r="S40" s="8">
        <v>27989.98</v>
      </c>
      <c r="T40" s="8">
        <v>9011.109</v>
      </c>
      <c r="U40" s="8">
        <v>2672.545</v>
      </c>
      <c r="V40" s="8">
        <v>7684.845</v>
      </c>
      <c r="W40" s="8">
        <v>10357.39</v>
      </c>
      <c r="X40" s="8">
        <v>606.041</v>
      </c>
      <c r="Y40" s="8">
        <v>49.981</v>
      </c>
      <c r="Z40" s="8">
        <v>4271.809</v>
      </c>
      <c r="AA40" s="8">
        <v>11598.865</v>
      </c>
      <c r="AB40" s="8">
        <v>1444.13</v>
      </c>
      <c r="AC40" s="8" t="s">
        <v>60</v>
      </c>
      <c r="AD40" s="9">
        <v>-2026.1948</v>
      </c>
      <c r="AE40" s="8">
        <v>306.67</v>
      </c>
      <c r="AF40" s="8">
        <v>0</v>
      </c>
      <c r="AG40" s="8">
        <v>306.67</v>
      </c>
      <c r="AH40" s="8">
        <v>300</v>
      </c>
      <c r="AI40" s="8">
        <v>0</v>
      </c>
      <c r="AJ40" s="8">
        <v>300</v>
      </c>
      <c r="AK40" s="8">
        <v>9565</v>
      </c>
      <c r="AL40" s="8">
        <v>27576.8</v>
      </c>
      <c r="AM40" s="8">
        <v>37141.8</v>
      </c>
      <c r="AN40" s="8">
        <v>11423.49</v>
      </c>
      <c r="AO40" s="8">
        <v>4049.61</v>
      </c>
      <c r="AP40" s="8">
        <v>7373.88</v>
      </c>
      <c r="AQ40" s="8">
        <v>305.44</v>
      </c>
      <c r="AR40" s="8">
        <v>327.32</v>
      </c>
      <c r="AS40" s="8"/>
      <c r="AT40" s="8"/>
      <c r="AU40" s="8">
        <v>0</v>
      </c>
      <c r="AV40" s="16">
        <v>0</v>
      </c>
      <c r="AW40" s="9">
        <v>300</v>
      </c>
      <c r="AX40" s="9">
        <v>306.67</v>
      </c>
      <c r="AY40" s="9">
        <v>500.8</v>
      </c>
      <c r="AZ40" s="20">
        <v>580</v>
      </c>
      <c r="BA40" s="9">
        <v>300</v>
      </c>
      <c r="BB40" s="9">
        <v>306.67</v>
      </c>
      <c r="BC40" s="8"/>
      <c r="BD40" s="8"/>
      <c r="BE40" s="24">
        <f t="shared" si="0"/>
        <v>300</v>
      </c>
      <c r="BF40" s="24">
        <f t="shared" ref="BF40:BH40" si="88">AH40</f>
        <v>300</v>
      </c>
      <c r="BG40" s="24">
        <f t="shared" si="88"/>
        <v>0</v>
      </c>
      <c r="BH40" s="24">
        <f t="shared" si="88"/>
        <v>300</v>
      </c>
      <c r="BI40" s="2">
        <f t="shared" si="5"/>
        <v>0</v>
      </c>
      <c r="BJ40" s="2">
        <f t="shared" si="6"/>
        <v>0</v>
      </c>
      <c r="BK40" s="2">
        <f t="shared" si="7"/>
        <v>0</v>
      </c>
      <c r="BL40" s="2">
        <f t="shared" si="8"/>
        <v>0</v>
      </c>
      <c r="BM40" s="23">
        <f t="shared" si="2"/>
        <v>306.67</v>
      </c>
      <c r="BN40" s="23">
        <f t="shared" ref="BN40:BP40" si="89">AE40</f>
        <v>306.67</v>
      </c>
      <c r="BO40" s="23">
        <f t="shared" si="89"/>
        <v>0</v>
      </c>
      <c r="BP40" s="23">
        <f t="shared" si="89"/>
        <v>306.67</v>
      </c>
      <c r="BQ40" s="2">
        <f t="shared" si="10"/>
        <v>0</v>
      </c>
      <c r="BR40" s="2">
        <f t="shared" si="11"/>
        <v>0</v>
      </c>
      <c r="BS40" s="2">
        <f t="shared" si="12"/>
        <v>0</v>
      </c>
      <c r="BT40" s="2">
        <f t="shared" si="13"/>
        <v>0</v>
      </c>
    </row>
    <row r="41" s="2" customFormat="1" spans="1:72">
      <c r="A41" s="8">
        <v>27952.07</v>
      </c>
      <c r="B41" s="8">
        <v>-8745</v>
      </c>
      <c r="C41" s="8">
        <v>26945</v>
      </c>
      <c r="D41" s="8">
        <v>10582.53</v>
      </c>
      <c r="E41" s="8">
        <v>285.8</v>
      </c>
      <c r="F41" s="9">
        <v>-4998</v>
      </c>
      <c r="G41" s="8">
        <v>649.63</v>
      </c>
      <c r="H41" s="8">
        <v>647.06</v>
      </c>
      <c r="I41" s="8">
        <v>616.33</v>
      </c>
      <c r="J41" s="8">
        <v>614.77</v>
      </c>
      <c r="K41" s="8">
        <v>560.91</v>
      </c>
      <c r="L41" s="8">
        <v>564.4</v>
      </c>
      <c r="M41" s="8">
        <v>948.85</v>
      </c>
      <c r="N41" s="8">
        <v>0</v>
      </c>
      <c r="O41" s="8">
        <v>0</v>
      </c>
      <c r="P41" s="8">
        <v>536.2</v>
      </c>
      <c r="Q41" s="8">
        <v>272.12</v>
      </c>
      <c r="R41" s="8">
        <v>269</v>
      </c>
      <c r="S41" s="8">
        <v>27914.385</v>
      </c>
      <c r="T41" s="8">
        <v>8672.158</v>
      </c>
      <c r="U41" s="8">
        <v>2601.537</v>
      </c>
      <c r="V41" s="8">
        <v>8461.922</v>
      </c>
      <c r="W41" s="8">
        <v>11063.459</v>
      </c>
      <c r="X41" s="8">
        <v>450.632</v>
      </c>
      <c r="Y41" s="8">
        <v>49.965</v>
      </c>
      <c r="Z41" s="8">
        <v>5183.863</v>
      </c>
      <c r="AA41" s="8">
        <v>10330.258</v>
      </c>
      <c r="AB41" s="8">
        <v>1449.6</v>
      </c>
      <c r="AC41" s="8" t="s">
        <v>60</v>
      </c>
      <c r="AD41" s="9">
        <v>-2086.4272</v>
      </c>
      <c r="AE41" s="8">
        <v>286.67</v>
      </c>
      <c r="AF41" s="8">
        <v>0</v>
      </c>
      <c r="AG41" s="8">
        <v>286.67</v>
      </c>
      <c r="AH41" s="8">
        <v>280</v>
      </c>
      <c r="AI41" s="8">
        <v>0</v>
      </c>
      <c r="AJ41" s="8">
        <v>280</v>
      </c>
      <c r="AK41" s="8">
        <v>9635</v>
      </c>
      <c r="AL41" s="8">
        <v>27124.9</v>
      </c>
      <c r="AM41" s="8">
        <v>36759.9</v>
      </c>
      <c r="AN41" s="8">
        <v>12309.28</v>
      </c>
      <c r="AO41" s="8">
        <v>4145.76</v>
      </c>
      <c r="AP41" s="8">
        <v>8163.52</v>
      </c>
      <c r="AQ41" s="8">
        <v>285.8</v>
      </c>
      <c r="AR41" s="8">
        <v>301.32</v>
      </c>
      <c r="AS41" s="8"/>
      <c r="AT41" s="8"/>
      <c r="AU41" s="8">
        <v>0</v>
      </c>
      <c r="AV41" s="16">
        <v>0</v>
      </c>
      <c r="AW41" s="9">
        <v>280</v>
      </c>
      <c r="AX41" s="9">
        <v>286.67</v>
      </c>
      <c r="AY41" s="9">
        <v>421.6</v>
      </c>
      <c r="AZ41" s="20">
        <v>527.2</v>
      </c>
      <c r="BA41" s="9">
        <v>280</v>
      </c>
      <c r="BB41" s="9">
        <v>286.67</v>
      </c>
      <c r="BC41" s="8"/>
      <c r="BD41" s="8"/>
      <c r="BE41" s="24">
        <f t="shared" si="0"/>
        <v>280</v>
      </c>
      <c r="BF41" s="24">
        <f t="shared" ref="BF41:BH41" si="90">AH41</f>
        <v>280</v>
      </c>
      <c r="BG41" s="24">
        <f t="shared" si="90"/>
        <v>0</v>
      </c>
      <c r="BH41" s="24">
        <f t="shared" si="90"/>
        <v>280</v>
      </c>
      <c r="BI41" s="2">
        <f t="shared" si="5"/>
        <v>0</v>
      </c>
      <c r="BJ41" s="2">
        <f t="shared" si="6"/>
        <v>0</v>
      </c>
      <c r="BK41" s="2">
        <f t="shared" si="7"/>
        <v>0</v>
      </c>
      <c r="BL41" s="2">
        <f t="shared" si="8"/>
        <v>0</v>
      </c>
      <c r="BM41" s="23">
        <f t="shared" si="2"/>
        <v>286.67</v>
      </c>
      <c r="BN41" s="23">
        <f t="shared" ref="BN41:BP41" si="91">AE41</f>
        <v>286.67</v>
      </c>
      <c r="BO41" s="23">
        <f t="shared" si="91"/>
        <v>0</v>
      </c>
      <c r="BP41" s="23">
        <f t="shared" si="91"/>
        <v>286.67</v>
      </c>
      <c r="BQ41" s="2">
        <f t="shared" si="10"/>
        <v>0</v>
      </c>
      <c r="BR41" s="2">
        <f t="shared" si="11"/>
        <v>0</v>
      </c>
      <c r="BS41" s="2">
        <f t="shared" si="12"/>
        <v>0</v>
      </c>
      <c r="BT41" s="2">
        <f t="shared" si="13"/>
        <v>0</v>
      </c>
    </row>
    <row r="42" s="2" customFormat="1" spans="1:72">
      <c r="A42" s="8">
        <v>27720.48</v>
      </c>
      <c r="B42" s="8">
        <v>-8769</v>
      </c>
      <c r="C42" s="8">
        <v>26338.67</v>
      </c>
      <c r="D42" s="8">
        <v>11322.12</v>
      </c>
      <c r="E42" s="8">
        <v>288.22</v>
      </c>
      <c r="F42" s="9">
        <v>-5000</v>
      </c>
      <c r="G42" s="8">
        <v>647.06</v>
      </c>
      <c r="H42" s="8">
        <v>647.91</v>
      </c>
      <c r="I42" s="8">
        <v>619.48</v>
      </c>
      <c r="J42" s="8">
        <v>615.77</v>
      </c>
      <c r="K42" s="8">
        <v>560.68</v>
      </c>
      <c r="L42" s="8">
        <v>561.85</v>
      </c>
      <c r="M42" s="8">
        <v>935.69</v>
      </c>
      <c r="N42" s="8">
        <v>0</v>
      </c>
      <c r="O42" s="8">
        <v>0</v>
      </c>
      <c r="P42" s="8">
        <v>462.1</v>
      </c>
      <c r="Q42" s="8">
        <v>270.64</v>
      </c>
      <c r="R42" s="8">
        <v>269.79</v>
      </c>
      <c r="S42" s="8">
        <v>27795.074</v>
      </c>
      <c r="T42" s="8">
        <v>8909.501</v>
      </c>
      <c r="U42" s="8">
        <v>2604.036</v>
      </c>
      <c r="V42" s="8">
        <v>9465.076</v>
      </c>
      <c r="W42" s="8">
        <v>12069.112</v>
      </c>
      <c r="X42" s="8">
        <v>456.686</v>
      </c>
      <c r="Y42" s="8">
        <v>50.035</v>
      </c>
      <c r="Z42" s="8">
        <v>5990.242</v>
      </c>
      <c r="AA42" s="8">
        <v>10144.879</v>
      </c>
      <c r="AB42" s="8">
        <v>1295.01</v>
      </c>
      <c r="AC42" s="8" t="s">
        <v>60</v>
      </c>
      <c r="AD42" s="9">
        <v>-2175.6555</v>
      </c>
      <c r="AE42" s="8">
        <v>288.67</v>
      </c>
      <c r="AF42" s="8">
        <v>0</v>
      </c>
      <c r="AG42" s="8">
        <v>288.67</v>
      </c>
      <c r="AH42" s="8">
        <v>280</v>
      </c>
      <c r="AI42" s="8">
        <v>-1.47</v>
      </c>
      <c r="AJ42" s="8">
        <v>278.53</v>
      </c>
      <c r="AK42" s="8">
        <v>9707</v>
      </c>
      <c r="AL42" s="8">
        <v>26853.8</v>
      </c>
      <c r="AM42" s="8">
        <v>36560.8</v>
      </c>
      <c r="AN42" s="8">
        <v>13290.02</v>
      </c>
      <c r="AO42" s="8">
        <v>4301.53</v>
      </c>
      <c r="AP42" s="8">
        <v>8988.49</v>
      </c>
      <c r="AQ42" s="8">
        <v>288.22</v>
      </c>
      <c r="AR42" s="8">
        <v>297.17</v>
      </c>
      <c r="AS42" s="8"/>
      <c r="AT42" s="8"/>
      <c r="AU42" s="8">
        <v>0</v>
      </c>
      <c r="AV42" s="16">
        <v>0</v>
      </c>
      <c r="AW42" s="9">
        <v>278.53</v>
      </c>
      <c r="AX42" s="9">
        <v>288.67</v>
      </c>
      <c r="AY42" s="9">
        <v>342.4</v>
      </c>
      <c r="AZ42" s="20">
        <v>463.8</v>
      </c>
      <c r="BA42" s="9">
        <v>278.53</v>
      </c>
      <c r="BB42" s="9">
        <v>288.67</v>
      </c>
      <c r="BC42" s="8"/>
      <c r="BD42" s="8"/>
      <c r="BE42" s="24">
        <f t="shared" si="0"/>
        <v>278.53</v>
      </c>
      <c r="BF42" s="24">
        <f t="shared" ref="BF42:BH42" si="92">AH42</f>
        <v>280</v>
      </c>
      <c r="BG42" s="24">
        <f t="shared" si="92"/>
        <v>-1.47</v>
      </c>
      <c r="BH42" s="24">
        <f t="shared" si="92"/>
        <v>278.53</v>
      </c>
      <c r="BI42" s="2">
        <f t="shared" si="5"/>
        <v>0</v>
      </c>
      <c r="BJ42" s="2">
        <f t="shared" si="6"/>
        <v>0</v>
      </c>
      <c r="BK42" s="2">
        <f t="shared" si="7"/>
        <v>0</v>
      </c>
      <c r="BL42" s="2">
        <f t="shared" si="8"/>
        <v>0</v>
      </c>
      <c r="BM42" s="23">
        <f t="shared" si="2"/>
        <v>288.67</v>
      </c>
      <c r="BN42" s="23">
        <f t="shared" ref="BN42:BP42" si="93">AE42</f>
        <v>288.67</v>
      </c>
      <c r="BO42" s="23">
        <f t="shared" si="93"/>
        <v>0</v>
      </c>
      <c r="BP42" s="23">
        <f t="shared" si="93"/>
        <v>288.67</v>
      </c>
      <c r="BQ42" s="2">
        <f t="shared" si="10"/>
        <v>0</v>
      </c>
      <c r="BR42" s="2">
        <f t="shared" si="11"/>
        <v>0</v>
      </c>
      <c r="BS42" s="2">
        <f t="shared" si="12"/>
        <v>0</v>
      </c>
      <c r="BT42" s="2">
        <f t="shared" si="13"/>
        <v>0</v>
      </c>
    </row>
    <row r="43" s="2" customFormat="1" spans="1:72">
      <c r="A43" s="8">
        <v>27428.37</v>
      </c>
      <c r="B43" s="8">
        <v>-8627</v>
      </c>
      <c r="C43" s="8">
        <v>25029.81</v>
      </c>
      <c r="D43" s="8">
        <v>12044.28</v>
      </c>
      <c r="E43" s="8">
        <v>280.95</v>
      </c>
      <c r="F43" s="9">
        <v>-5000</v>
      </c>
      <c r="G43" s="8">
        <v>648.78</v>
      </c>
      <c r="H43" s="8">
        <v>630.83</v>
      </c>
      <c r="I43" s="8">
        <v>621</v>
      </c>
      <c r="J43" s="8">
        <v>616.84</v>
      </c>
      <c r="K43" s="8">
        <v>561.85</v>
      </c>
      <c r="L43" s="8">
        <v>562.54</v>
      </c>
      <c r="M43" s="8">
        <v>938.98</v>
      </c>
      <c r="N43" s="8">
        <v>0</v>
      </c>
      <c r="O43" s="8">
        <v>0</v>
      </c>
      <c r="P43" s="8">
        <v>410.6</v>
      </c>
      <c r="Q43" s="8">
        <v>270.32</v>
      </c>
      <c r="R43" s="8">
        <v>270.27</v>
      </c>
      <c r="S43" s="8">
        <v>27476.477</v>
      </c>
      <c r="T43" s="8">
        <v>8635.059</v>
      </c>
      <c r="U43" s="8">
        <v>2636.859</v>
      </c>
      <c r="V43" s="8">
        <v>10738.549</v>
      </c>
      <c r="W43" s="8">
        <v>13375.408</v>
      </c>
      <c r="X43" s="8">
        <v>456.854</v>
      </c>
      <c r="Y43" s="8">
        <v>50.004</v>
      </c>
      <c r="Z43" s="8">
        <v>7547.055</v>
      </c>
      <c r="AA43" s="8">
        <v>8558.766</v>
      </c>
      <c r="AB43" s="8">
        <v>1296.94</v>
      </c>
      <c r="AC43" s="8" t="s">
        <v>60</v>
      </c>
      <c r="AD43" s="9">
        <v>-2215.9973</v>
      </c>
      <c r="AE43" s="8">
        <v>281.67</v>
      </c>
      <c r="AF43" s="8">
        <v>0</v>
      </c>
      <c r="AG43" s="8">
        <v>281.67</v>
      </c>
      <c r="AH43" s="8">
        <v>269</v>
      </c>
      <c r="AI43" s="8">
        <v>-9.21</v>
      </c>
      <c r="AJ43" s="8">
        <v>259.79</v>
      </c>
      <c r="AK43" s="8">
        <v>9473</v>
      </c>
      <c r="AL43" s="8">
        <v>26673.1</v>
      </c>
      <c r="AM43" s="8">
        <v>36146.1</v>
      </c>
      <c r="AN43" s="8">
        <v>14319.43</v>
      </c>
      <c r="AO43" s="8">
        <v>4472.62</v>
      </c>
      <c r="AP43" s="8">
        <v>9846.81</v>
      </c>
      <c r="AQ43" s="8">
        <v>280.95</v>
      </c>
      <c r="AR43" s="8">
        <v>262.79</v>
      </c>
      <c r="AS43" s="8"/>
      <c r="AT43" s="8"/>
      <c r="AU43" s="8">
        <v>0</v>
      </c>
      <c r="AV43" s="16">
        <v>0</v>
      </c>
      <c r="AW43" s="9">
        <v>259.79</v>
      </c>
      <c r="AX43" s="9">
        <v>281.67</v>
      </c>
      <c r="AY43" s="9">
        <v>263.2</v>
      </c>
      <c r="AZ43" s="20">
        <v>411</v>
      </c>
      <c r="BA43" s="9">
        <v>259.79</v>
      </c>
      <c r="BB43" s="9">
        <v>281.67</v>
      </c>
      <c r="BC43" s="8"/>
      <c r="BD43" s="8"/>
      <c r="BE43" s="24">
        <f t="shared" si="0"/>
        <v>259.79</v>
      </c>
      <c r="BF43" s="24">
        <f t="shared" ref="BF43:BH43" si="94">AH43</f>
        <v>269</v>
      </c>
      <c r="BG43" s="24">
        <f t="shared" si="94"/>
        <v>-9.21</v>
      </c>
      <c r="BH43" s="24">
        <f t="shared" si="94"/>
        <v>259.79</v>
      </c>
      <c r="BI43" s="2">
        <f t="shared" si="5"/>
        <v>0</v>
      </c>
      <c r="BJ43" s="2">
        <f t="shared" si="6"/>
        <v>0</v>
      </c>
      <c r="BK43" s="2">
        <f t="shared" si="7"/>
        <v>0</v>
      </c>
      <c r="BL43" s="2">
        <f t="shared" si="8"/>
        <v>0</v>
      </c>
      <c r="BM43" s="23">
        <f t="shared" si="2"/>
        <v>281.67</v>
      </c>
      <c r="BN43" s="23">
        <f t="shared" ref="BN43:BP43" si="95">AE43</f>
        <v>281.67</v>
      </c>
      <c r="BO43" s="23">
        <f t="shared" si="95"/>
        <v>0</v>
      </c>
      <c r="BP43" s="23">
        <f t="shared" si="95"/>
        <v>281.67</v>
      </c>
      <c r="BQ43" s="2">
        <f t="shared" si="10"/>
        <v>0</v>
      </c>
      <c r="BR43" s="2">
        <f t="shared" si="11"/>
        <v>0</v>
      </c>
      <c r="BS43" s="2">
        <f t="shared" si="12"/>
        <v>0</v>
      </c>
      <c r="BT43" s="2">
        <f t="shared" si="13"/>
        <v>0</v>
      </c>
    </row>
    <row r="44" s="2" customFormat="1" spans="1:72">
      <c r="A44" s="8">
        <v>27165.91</v>
      </c>
      <c r="B44" s="8">
        <v>-8480</v>
      </c>
      <c r="C44" s="8">
        <v>23014.6</v>
      </c>
      <c r="D44" s="8">
        <v>13062.48</v>
      </c>
      <c r="E44" s="8">
        <v>270.03</v>
      </c>
      <c r="F44" s="9">
        <v>-4999</v>
      </c>
      <c r="G44" s="8">
        <v>565.87</v>
      </c>
      <c r="H44" s="8">
        <v>565.87</v>
      </c>
      <c r="I44" s="8">
        <v>570.52</v>
      </c>
      <c r="J44" s="8">
        <v>564.59</v>
      </c>
      <c r="K44" s="8">
        <v>560.68</v>
      </c>
      <c r="L44" s="8">
        <v>562.54</v>
      </c>
      <c r="M44" s="8">
        <v>938.98</v>
      </c>
      <c r="N44" s="8">
        <v>0</v>
      </c>
      <c r="O44" s="8">
        <v>0</v>
      </c>
      <c r="P44" s="8">
        <v>334.7</v>
      </c>
      <c r="Q44" s="8">
        <v>270.06</v>
      </c>
      <c r="R44" s="8">
        <v>243.63</v>
      </c>
      <c r="S44" s="8">
        <v>26975.697</v>
      </c>
      <c r="T44" s="8">
        <v>8497.104</v>
      </c>
      <c r="U44" s="8">
        <v>2701.05</v>
      </c>
      <c r="V44" s="8">
        <v>11703.773</v>
      </c>
      <c r="W44" s="8">
        <v>14404.822</v>
      </c>
      <c r="X44" s="8">
        <v>452.077</v>
      </c>
      <c r="Y44" s="8">
        <v>50.019</v>
      </c>
      <c r="Z44" s="8">
        <v>9092.355</v>
      </c>
      <c r="AA44" s="8">
        <v>6962.664</v>
      </c>
      <c r="AB44" s="8">
        <v>1271.06</v>
      </c>
      <c r="AC44" s="8" t="s">
        <v>60</v>
      </c>
      <c r="AD44" s="9">
        <v>-2316.7117</v>
      </c>
      <c r="AE44" s="8">
        <v>270.67</v>
      </c>
      <c r="AF44" s="8">
        <v>0</v>
      </c>
      <c r="AG44" s="8">
        <v>270.67</v>
      </c>
      <c r="AH44" s="8">
        <v>265</v>
      </c>
      <c r="AI44" s="8">
        <v>-20.73</v>
      </c>
      <c r="AJ44" s="8">
        <v>244.27</v>
      </c>
      <c r="AK44" s="8">
        <v>9242</v>
      </c>
      <c r="AL44" s="8">
        <v>26642.9</v>
      </c>
      <c r="AM44" s="8">
        <v>35884.9</v>
      </c>
      <c r="AN44" s="8">
        <v>15418.92</v>
      </c>
      <c r="AO44" s="8">
        <v>4640.17</v>
      </c>
      <c r="AP44" s="8">
        <v>10778.75</v>
      </c>
      <c r="AQ44" s="8">
        <v>270.03</v>
      </c>
      <c r="AR44" s="8">
        <v>251.14</v>
      </c>
      <c r="AS44" s="8"/>
      <c r="AT44" s="8"/>
      <c r="AU44" s="8">
        <v>0</v>
      </c>
      <c r="AV44" s="16">
        <v>0</v>
      </c>
      <c r="AW44" s="9">
        <v>244.27</v>
      </c>
      <c r="AX44" s="9">
        <v>270.67</v>
      </c>
      <c r="AY44" s="9">
        <v>261</v>
      </c>
      <c r="AZ44" s="20">
        <v>331.8</v>
      </c>
      <c r="BA44" s="9">
        <v>244.27</v>
      </c>
      <c r="BB44" s="9">
        <v>270.67</v>
      </c>
      <c r="BC44" s="8"/>
      <c r="BD44" s="8"/>
      <c r="BE44" s="24">
        <f t="shared" si="0"/>
        <v>244.27</v>
      </c>
      <c r="BF44" s="24">
        <f t="shared" ref="BF44:BH44" si="96">AH44</f>
        <v>265</v>
      </c>
      <c r="BG44" s="24">
        <f t="shared" si="96"/>
        <v>-20.73</v>
      </c>
      <c r="BH44" s="24">
        <f t="shared" si="96"/>
        <v>244.27</v>
      </c>
      <c r="BI44" s="2">
        <f t="shared" si="5"/>
        <v>0</v>
      </c>
      <c r="BJ44" s="2">
        <f t="shared" si="6"/>
        <v>0</v>
      </c>
      <c r="BK44" s="2">
        <f t="shared" si="7"/>
        <v>0</v>
      </c>
      <c r="BL44" s="2">
        <f t="shared" si="8"/>
        <v>0</v>
      </c>
      <c r="BM44" s="23">
        <f t="shared" si="2"/>
        <v>270.67</v>
      </c>
      <c r="BN44" s="23">
        <f t="shared" ref="BN44:BP44" si="97">AE44</f>
        <v>270.67</v>
      </c>
      <c r="BO44" s="23">
        <f t="shared" si="97"/>
        <v>0</v>
      </c>
      <c r="BP44" s="23">
        <f t="shared" si="97"/>
        <v>270.67</v>
      </c>
      <c r="BQ44" s="2">
        <f t="shared" si="10"/>
        <v>0</v>
      </c>
      <c r="BR44" s="2">
        <f t="shared" si="11"/>
        <v>0</v>
      </c>
      <c r="BS44" s="2">
        <f t="shared" si="12"/>
        <v>0</v>
      </c>
      <c r="BT44" s="2">
        <f t="shared" si="13"/>
        <v>0</v>
      </c>
    </row>
    <row r="45" s="2" customFormat="1" spans="1:72">
      <c r="A45" s="8">
        <v>27119.68</v>
      </c>
      <c r="B45" s="8">
        <v>-8339</v>
      </c>
      <c r="C45" s="8">
        <v>21782.88</v>
      </c>
      <c r="D45" s="8">
        <v>13939.98</v>
      </c>
      <c r="E45" s="8">
        <v>262.18</v>
      </c>
      <c r="F45" s="9">
        <v>-5000</v>
      </c>
      <c r="G45" s="8">
        <v>500.09</v>
      </c>
      <c r="H45" s="8">
        <v>499.22</v>
      </c>
      <c r="I45" s="8">
        <v>492.03</v>
      </c>
      <c r="J45" s="8">
        <v>486.23</v>
      </c>
      <c r="K45" s="8">
        <v>560.68</v>
      </c>
      <c r="L45" s="8">
        <v>563.47</v>
      </c>
      <c r="M45" s="8">
        <v>925</v>
      </c>
      <c r="N45" s="8">
        <v>0</v>
      </c>
      <c r="O45" s="8">
        <v>0</v>
      </c>
      <c r="P45" s="8">
        <v>275.8</v>
      </c>
      <c r="Q45" s="8">
        <v>254.51</v>
      </c>
      <c r="R45" s="8">
        <v>230.73</v>
      </c>
      <c r="S45" s="8">
        <v>26572.627</v>
      </c>
      <c r="T45" s="8">
        <v>8356.139</v>
      </c>
      <c r="U45" s="8">
        <v>2928.109</v>
      </c>
      <c r="V45" s="8">
        <v>12592.333</v>
      </c>
      <c r="W45" s="8">
        <v>15520.442</v>
      </c>
      <c r="X45" s="8">
        <v>140.628</v>
      </c>
      <c r="Y45" s="8">
        <v>49.991</v>
      </c>
      <c r="Z45" s="8">
        <v>10328.234</v>
      </c>
      <c r="AA45" s="8">
        <v>5712.436</v>
      </c>
      <c r="AB45" s="8">
        <v>1266.08</v>
      </c>
      <c r="AC45" s="8" t="s">
        <v>60</v>
      </c>
      <c r="AD45" s="9">
        <v>-2410.2822</v>
      </c>
      <c r="AE45" s="8">
        <v>262.67</v>
      </c>
      <c r="AF45" s="8">
        <v>0</v>
      </c>
      <c r="AG45" s="8">
        <v>262.67</v>
      </c>
      <c r="AH45" s="8">
        <v>260.38</v>
      </c>
      <c r="AI45" s="8">
        <v>-37.37</v>
      </c>
      <c r="AJ45" s="8">
        <v>223.01</v>
      </c>
      <c r="AK45" s="8">
        <v>9010</v>
      </c>
      <c r="AL45" s="8">
        <v>26642.9</v>
      </c>
      <c r="AM45" s="8">
        <v>35652.9</v>
      </c>
      <c r="AN45" s="8">
        <v>16513.2</v>
      </c>
      <c r="AO45" s="8">
        <v>4807.47</v>
      </c>
      <c r="AP45" s="8">
        <v>11705.73</v>
      </c>
      <c r="AQ45" s="8">
        <v>262.18</v>
      </c>
      <c r="AR45" s="8">
        <v>235.38</v>
      </c>
      <c r="AS45" s="8"/>
      <c r="AT45" s="8"/>
      <c r="AU45" s="8">
        <v>0</v>
      </c>
      <c r="AV45" s="16">
        <v>0</v>
      </c>
      <c r="AW45" s="9">
        <v>223.01</v>
      </c>
      <c r="AX45" s="9">
        <v>262.67</v>
      </c>
      <c r="AY45" s="9">
        <v>261</v>
      </c>
      <c r="AZ45" s="20">
        <v>261</v>
      </c>
      <c r="BA45" s="9">
        <v>223.01</v>
      </c>
      <c r="BB45" s="9">
        <v>262.67</v>
      </c>
      <c r="BC45" s="8"/>
      <c r="BD45" s="8"/>
      <c r="BE45" s="24">
        <f t="shared" si="0"/>
        <v>223.01</v>
      </c>
      <c r="BF45" s="24">
        <f t="shared" ref="BF45:BH45" si="98">AH45</f>
        <v>260.38</v>
      </c>
      <c r="BG45" s="24">
        <f t="shared" si="98"/>
        <v>-37.37</v>
      </c>
      <c r="BH45" s="24">
        <f t="shared" si="98"/>
        <v>223.01</v>
      </c>
      <c r="BI45" s="2">
        <f t="shared" si="5"/>
        <v>0</v>
      </c>
      <c r="BJ45" s="2">
        <f t="shared" si="6"/>
        <v>0</v>
      </c>
      <c r="BK45" s="2">
        <f t="shared" si="7"/>
        <v>0</v>
      </c>
      <c r="BL45" s="2">
        <f t="shared" si="8"/>
        <v>0</v>
      </c>
      <c r="BM45" s="23">
        <f t="shared" si="2"/>
        <v>262.67</v>
      </c>
      <c r="BN45" s="23">
        <f t="shared" ref="BN45:BP45" si="99">AE45</f>
        <v>262.67</v>
      </c>
      <c r="BO45" s="23">
        <f t="shared" si="99"/>
        <v>0</v>
      </c>
      <c r="BP45" s="23">
        <f t="shared" si="99"/>
        <v>262.67</v>
      </c>
      <c r="BQ45" s="2">
        <f t="shared" si="10"/>
        <v>0</v>
      </c>
      <c r="BR45" s="2">
        <f t="shared" si="11"/>
        <v>0</v>
      </c>
      <c r="BS45" s="2">
        <f t="shared" si="12"/>
        <v>0</v>
      </c>
      <c r="BT45" s="2">
        <f t="shared" si="13"/>
        <v>0</v>
      </c>
    </row>
    <row r="46" s="2" customFormat="1" spans="1:72">
      <c r="A46" s="8">
        <v>27554.14</v>
      </c>
      <c r="B46" s="8">
        <v>-8197</v>
      </c>
      <c r="C46" s="8">
        <v>22343.72</v>
      </c>
      <c r="D46" s="8">
        <v>15122.22</v>
      </c>
      <c r="E46" s="8">
        <v>264.78</v>
      </c>
      <c r="F46" s="9">
        <v>-5000</v>
      </c>
      <c r="G46" s="8">
        <v>499.22</v>
      </c>
      <c r="H46" s="8">
        <v>499.22</v>
      </c>
      <c r="I46" s="8">
        <v>449.48</v>
      </c>
      <c r="J46" s="8">
        <v>446.02</v>
      </c>
      <c r="K46" s="8">
        <v>560.68</v>
      </c>
      <c r="L46" s="8">
        <v>563.01</v>
      </c>
      <c r="M46" s="8">
        <v>937.75</v>
      </c>
      <c r="N46" s="8">
        <v>0</v>
      </c>
      <c r="O46" s="8">
        <v>0</v>
      </c>
      <c r="P46" s="8">
        <v>257.2</v>
      </c>
      <c r="Q46" s="8">
        <v>268.89</v>
      </c>
      <c r="R46" s="8">
        <v>229.62</v>
      </c>
      <c r="S46" s="8">
        <v>27087.078</v>
      </c>
      <c r="T46" s="8">
        <v>8358.696</v>
      </c>
      <c r="U46" s="8">
        <v>3297.856</v>
      </c>
      <c r="V46" s="8">
        <v>13127.531</v>
      </c>
      <c r="W46" s="8">
        <v>16425.386</v>
      </c>
      <c r="X46" s="8">
        <v>-171.186</v>
      </c>
      <c r="Y46" s="8">
        <v>49.971</v>
      </c>
      <c r="Z46" s="8">
        <v>10564.797</v>
      </c>
      <c r="AA46" s="8">
        <v>5470.229</v>
      </c>
      <c r="AB46" s="8">
        <v>1250.77</v>
      </c>
      <c r="AC46" s="8" t="s">
        <v>60</v>
      </c>
      <c r="AD46" s="9">
        <v>-2401.8777</v>
      </c>
      <c r="AE46" s="8">
        <v>265.33</v>
      </c>
      <c r="AF46" s="8">
        <v>0</v>
      </c>
      <c r="AG46" s="8">
        <v>265.33</v>
      </c>
      <c r="AH46" s="8">
        <v>258</v>
      </c>
      <c r="AI46" s="8">
        <v>-37.55</v>
      </c>
      <c r="AJ46" s="8">
        <v>220.45</v>
      </c>
      <c r="AK46" s="8">
        <v>8781</v>
      </c>
      <c r="AL46" s="8">
        <v>26944.2</v>
      </c>
      <c r="AM46" s="8">
        <v>35725.2</v>
      </c>
      <c r="AN46" s="8">
        <v>17627.81</v>
      </c>
      <c r="AO46" s="8">
        <v>5022.54</v>
      </c>
      <c r="AP46" s="8">
        <v>12605.27</v>
      </c>
      <c r="AQ46" s="8">
        <v>264.78</v>
      </c>
      <c r="AR46" s="8">
        <v>230.92</v>
      </c>
      <c r="AS46" s="8"/>
      <c r="AT46" s="8"/>
      <c r="AU46" s="8">
        <v>0</v>
      </c>
      <c r="AV46" s="16">
        <v>0</v>
      </c>
      <c r="AW46" s="9">
        <v>220.45</v>
      </c>
      <c r="AX46" s="9">
        <v>265.33</v>
      </c>
      <c r="AY46" s="9">
        <v>261</v>
      </c>
      <c r="AZ46" s="20">
        <v>261</v>
      </c>
      <c r="BA46" s="9">
        <v>220.45</v>
      </c>
      <c r="BB46" s="9">
        <v>265.33</v>
      </c>
      <c r="BC46" s="8"/>
      <c r="BD46" s="8"/>
      <c r="BE46" s="24">
        <f t="shared" si="0"/>
        <v>220.45</v>
      </c>
      <c r="BF46" s="24">
        <f t="shared" ref="BF46:BH46" si="100">AH46</f>
        <v>258</v>
      </c>
      <c r="BG46" s="24">
        <f t="shared" si="100"/>
        <v>-37.55</v>
      </c>
      <c r="BH46" s="24">
        <f t="shared" si="100"/>
        <v>220.45</v>
      </c>
      <c r="BI46" s="2">
        <f t="shared" si="5"/>
        <v>0</v>
      </c>
      <c r="BJ46" s="2">
        <f t="shared" si="6"/>
        <v>0</v>
      </c>
      <c r="BK46" s="2">
        <f t="shared" si="7"/>
        <v>0</v>
      </c>
      <c r="BL46" s="2">
        <f t="shared" si="8"/>
        <v>0</v>
      </c>
      <c r="BM46" s="23">
        <f t="shared" si="2"/>
        <v>265.33</v>
      </c>
      <c r="BN46" s="23">
        <f t="shared" ref="BN46:BP46" si="101">AE46</f>
        <v>265.33</v>
      </c>
      <c r="BO46" s="23">
        <f t="shared" si="101"/>
        <v>0</v>
      </c>
      <c r="BP46" s="23">
        <f t="shared" si="101"/>
        <v>265.33</v>
      </c>
      <c r="BQ46" s="2">
        <f t="shared" si="10"/>
        <v>0</v>
      </c>
      <c r="BR46" s="2">
        <f t="shared" si="11"/>
        <v>0</v>
      </c>
      <c r="BS46" s="2">
        <f t="shared" si="12"/>
        <v>0</v>
      </c>
      <c r="BT46" s="2">
        <f t="shared" si="13"/>
        <v>0</v>
      </c>
    </row>
    <row r="47" s="2" customFormat="1" spans="1:72">
      <c r="A47" s="8">
        <v>27181.31</v>
      </c>
      <c r="B47" s="8">
        <v>-8093</v>
      </c>
      <c r="C47" s="8">
        <v>20581.99</v>
      </c>
      <c r="D47" s="8">
        <v>16132.6</v>
      </c>
      <c r="E47" s="8">
        <v>254.66</v>
      </c>
      <c r="F47" s="9">
        <v>-5000</v>
      </c>
      <c r="G47" s="8">
        <v>459.07</v>
      </c>
      <c r="H47" s="8">
        <v>459.07</v>
      </c>
      <c r="I47" s="8">
        <v>425.28</v>
      </c>
      <c r="J47" s="8">
        <v>425</v>
      </c>
      <c r="K47" s="8">
        <v>539.75</v>
      </c>
      <c r="L47" s="8">
        <v>543</v>
      </c>
      <c r="M47" s="8">
        <v>870.32</v>
      </c>
      <c r="N47" s="8">
        <v>0</v>
      </c>
      <c r="O47" s="8">
        <v>0</v>
      </c>
      <c r="P47" s="8">
        <v>257.4</v>
      </c>
      <c r="Q47" s="8">
        <v>231.2</v>
      </c>
      <c r="R47" s="8">
        <v>229.83</v>
      </c>
      <c r="S47" s="8">
        <v>26659.71</v>
      </c>
      <c r="T47" s="8">
        <v>8053.962</v>
      </c>
      <c r="U47" s="8">
        <v>3698.937</v>
      </c>
      <c r="V47" s="8">
        <v>13428.346</v>
      </c>
      <c r="W47" s="8">
        <v>17127.283</v>
      </c>
      <c r="X47" s="8">
        <v>-480.693</v>
      </c>
      <c r="Y47" s="8">
        <v>50.033</v>
      </c>
      <c r="Z47" s="8">
        <v>11962.871</v>
      </c>
      <c r="AA47" s="8">
        <v>4148.648</v>
      </c>
      <c r="AB47" s="8">
        <v>1250.16</v>
      </c>
      <c r="AC47" s="8" t="s">
        <v>60</v>
      </c>
      <c r="AD47" s="9">
        <v>-2532.148</v>
      </c>
      <c r="AE47" s="8">
        <v>255</v>
      </c>
      <c r="AF47" s="8">
        <v>0</v>
      </c>
      <c r="AG47" s="8">
        <v>255</v>
      </c>
      <c r="AH47" s="8">
        <v>253</v>
      </c>
      <c r="AI47" s="8">
        <v>-36.99</v>
      </c>
      <c r="AJ47" s="8">
        <v>216.01</v>
      </c>
      <c r="AK47" s="8">
        <v>8676</v>
      </c>
      <c r="AL47" s="8">
        <v>27426.2</v>
      </c>
      <c r="AM47" s="8">
        <v>36102.2</v>
      </c>
      <c r="AN47" s="8">
        <v>18692.87</v>
      </c>
      <c r="AO47" s="8">
        <v>5242.45</v>
      </c>
      <c r="AP47" s="8">
        <v>13450.42</v>
      </c>
      <c r="AQ47" s="8">
        <v>254.66</v>
      </c>
      <c r="AR47" s="8">
        <v>226.44</v>
      </c>
      <c r="AS47" s="8"/>
      <c r="AT47" s="8"/>
      <c r="AU47" s="8">
        <v>0</v>
      </c>
      <c r="AV47" s="16">
        <v>0</v>
      </c>
      <c r="AW47" s="9">
        <v>216.01</v>
      </c>
      <c r="AX47" s="9">
        <v>255</v>
      </c>
      <c r="AY47" s="9">
        <v>261</v>
      </c>
      <c r="AZ47" s="20">
        <v>261</v>
      </c>
      <c r="BA47" s="9">
        <v>216.01</v>
      </c>
      <c r="BB47" s="9">
        <v>255</v>
      </c>
      <c r="BC47" s="8"/>
      <c r="BD47" s="8"/>
      <c r="BE47" s="24">
        <f t="shared" si="0"/>
        <v>216.01</v>
      </c>
      <c r="BF47" s="24">
        <f t="shared" ref="BF47:BH47" si="102">AH47</f>
        <v>253</v>
      </c>
      <c r="BG47" s="24">
        <f t="shared" si="102"/>
        <v>-36.99</v>
      </c>
      <c r="BH47" s="24">
        <f t="shared" si="102"/>
        <v>216.01</v>
      </c>
      <c r="BI47" s="2">
        <f t="shared" si="5"/>
        <v>0</v>
      </c>
      <c r="BJ47" s="2">
        <f t="shared" si="6"/>
        <v>0</v>
      </c>
      <c r="BK47" s="2">
        <f t="shared" si="7"/>
        <v>0</v>
      </c>
      <c r="BL47" s="2">
        <f t="shared" si="8"/>
        <v>0</v>
      </c>
      <c r="BM47" s="23">
        <f t="shared" si="2"/>
        <v>255</v>
      </c>
      <c r="BN47" s="23">
        <f t="shared" ref="BN47:BP47" si="103">AE47</f>
        <v>255</v>
      </c>
      <c r="BO47" s="23">
        <f t="shared" si="103"/>
        <v>0</v>
      </c>
      <c r="BP47" s="23">
        <f t="shared" si="103"/>
        <v>255</v>
      </c>
      <c r="BQ47" s="2">
        <f t="shared" si="10"/>
        <v>0</v>
      </c>
      <c r="BR47" s="2">
        <f t="shared" si="11"/>
        <v>0</v>
      </c>
      <c r="BS47" s="2">
        <f t="shared" si="12"/>
        <v>0</v>
      </c>
      <c r="BT47" s="2">
        <f t="shared" si="13"/>
        <v>0</v>
      </c>
    </row>
    <row r="48" s="2" customFormat="1" spans="1:72">
      <c r="A48" s="8">
        <v>26501.71</v>
      </c>
      <c r="B48" s="8">
        <v>-7988</v>
      </c>
      <c r="C48" s="8">
        <v>19587.64</v>
      </c>
      <c r="D48" s="8">
        <v>17040.38</v>
      </c>
      <c r="E48" s="8">
        <v>244.88</v>
      </c>
      <c r="F48" s="9">
        <v>-5000</v>
      </c>
      <c r="G48" s="8">
        <v>386.45</v>
      </c>
      <c r="H48" s="8">
        <v>383.88</v>
      </c>
      <c r="I48" s="8">
        <v>344.37</v>
      </c>
      <c r="J48" s="8">
        <v>345.66</v>
      </c>
      <c r="K48" s="8">
        <v>487.41</v>
      </c>
      <c r="L48" s="8">
        <v>489.97</v>
      </c>
      <c r="M48" s="8">
        <v>793.04</v>
      </c>
      <c r="N48" s="8">
        <v>0</v>
      </c>
      <c r="O48" s="8">
        <v>0</v>
      </c>
      <c r="P48" s="8">
        <v>257.4</v>
      </c>
      <c r="Q48" s="8">
        <v>230.09</v>
      </c>
      <c r="R48" s="8">
        <v>230.41</v>
      </c>
      <c r="S48" s="8">
        <v>26110.797</v>
      </c>
      <c r="T48" s="8">
        <v>8004.875</v>
      </c>
      <c r="U48" s="8">
        <v>4332.083</v>
      </c>
      <c r="V48" s="8">
        <v>14444.177</v>
      </c>
      <c r="W48" s="8">
        <v>18776.26</v>
      </c>
      <c r="X48" s="8">
        <v>-904.693</v>
      </c>
      <c r="Y48" s="8">
        <v>50.035</v>
      </c>
      <c r="Z48" s="8">
        <v>13732.469</v>
      </c>
      <c r="AA48" s="8">
        <v>2571.77</v>
      </c>
      <c r="AB48" s="8">
        <v>1248.64</v>
      </c>
      <c r="AC48" s="8" t="s">
        <v>60</v>
      </c>
      <c r="AD48" s="9">
        <v>-2721.3904</v>
      </c>
      <c r="AE48" s="8">
        <v>245</v>
      </c>
      <c r="AF48" s="8">
        <v>0</v>
      </c>
      <c r="AG48" s="8">
        <v>245</v>
      </c>
      <c r="AH48" s="8">
        <v>254</v>
      </c>
      <c r="AI48" s="8">
        <v>-37.41</v>
      </c>
      <c r="AJ48" s="8">
        <v>216.59</v>
      </c>
      <c r="AK48" s="8">
        <v>8571</v>
      </c>
      <c r="AL48" s="8">
        <v>27245.4</v>
      </c>
      <c r="AM48" s="8">
        <v>35816.4</v>
      </c>
      <c r="AN48" s="8">
        <v>19628.12</v>
      </c>
      <c r="AO48" s="8">
        <v>5478.11</v>
      </c>
      <c r="AP48" s="8">
        <v>14150.01</v>
      </c>
      <c r="AQ48" s="8">
        <v>244.88</v>
      </c>
      <c r="AR48" s="8">
        <v>227.04</v>
      </c>
      <c r="AS48" s="8"/>
      <c r="AT48" s="8"/>
      <c r="AU48" s="8">
        <v>0</v>
      </c>
      <c r="AV48" s="16">
        <v>0</v>
      </c>
      <c r="AW48" s="9">
        <v>216.59</v>
      </c>
      <c r="AX48" s="9">
        <v>245</v>
      </c>
      <c r="AY48" s="9">
        <v>261</v>
      </c>
      <c r="AZ48" s="20">
        <v>261</v>
      </c>
      <c r="BA48" s="9">
        <v>216.59</v>
      </c>
      <c r="BB48" s="9">
        <v>245</v>
      </c>
      <c r="BC48" s="8"/>
      <c r="BD48" s="8"/>
      <c r="BE48" s="24">
        <f t="shared" si="0"/>
        <v>216.59</v>
      </c>
      <c r="BF48" s="24">
        <f t="shared" ref="BF48:BH48" si="104">AH48</f>
        <v>254</v>
      </c>
      <c r="BG48" s="24">
        <f t="shared" si="104"/>
        <v>-37.41</v>
      </c>
      <c r="BH48" s="24">
        <f t="shared" si="104"/>
        <v>216.59</v>
      </c>
      <c r="BI48" s="2">
        <f t="shared" si="5"/>
        <v>0</v>
      </c>
      <c r="BJ48" s="2">
        <f t="shared" si="6"/>
        <v>0</v>
      </c>
      <c r="BK48" s="2">
        <f t="shared" si="7"/>
        <v>0</v>
      </c>
      <c r="BL48" s="2">
        <f t="shared" si="8"/>
        <v>0</v>
      </c>
      <c r="BM48" s="23">
        <f t="shared" si="2"/>
        <v>245</v>
      </c>
      <c r="BN48" s="23">
        <f t="shared" ref="BN48:BP48" si="105">AE48</f>
        <v>245</v>
      </c>
      <c r="BO48" s="23">
        <f t="shared" si="105"/>
        <v>0</v>
      </c>
      <c r="BP48" s="23">
        <f t="shared" si="105"/>
        <v>245</v>
      </c>
      <c r="BQ48" s="2">
        <f t="shared" si="10"/>
        <v>0</v>
      </c>
      <c r="BR48" s="2">
        <f t="shared" si="11"/>
        <v>0</v>
      </c>
      <c r="BS48" s="2">
        <f t="shared" si="12"/>
        <v>0</v>
      </c>
      <c r="BT48" s="2">
        <f t="shared" si="13"/>
        <v>0</v>
      </c>
    </row>
    <row r="49" s="2" customFormat="1" spans="1:72">
      <c r="A49" s="8">
        <v>25617.35</v>
      </c>
      <c r="B49" s="8">
        <v>-7883</v>
      </c>
      <c r="C49" s="8">
        <v>17689.9</v>
      </c>
      <c r="D49" s="8">
        <v>17802.29</v>
      </c>
      <c r="E49" s="8">
        <v>213.67</v>
      </c>
      <c r="F49" s="9">
        <v>-5000</v>
      </c>
      <c r="G49" s="8">
        <v>322.36</v>
      </c>
      <c r="H49" s="8">
        <v>322.36</v>
      </c>
      <c r="I49" s="8">
        <v>268.44</v>
      </c>
      <c r="J49" s="8">
        <v>273.3</v>
      </c>
      <c r="K49" s="8">
        <v>430.19</v>
      </c>
      <c r="L49" s="8">
        <v>430.43</v>
      </c>
      <c r="M49" s="8">
        <v>748.64</v>
      </c>
      <c r="N49" s="8">
        <v>0</v>
      </c>
      <c r="O49" s="8">
        <v>0</v>
      </c>
      <c r="P49" s="8">
        <v>259.3</v>
      </c>
      <c r="Q49" s="8">
        <v>212.17</v>
      </c>
      <c r="R49" s="8">
        <v>211.22</v>
      </c>
      <c r="S49" s="8">
        <v>24980.023</v>
      </c>
      <c r="T49" s="8">
        <v>7896.8</v>
      </c>
      <c r="U49" s="8">
        <v>4778.748</v>
      </c>
      <c r="V49" s="8">
        <v>15209.419</v>
      </c>
      <c r="W49" s="8">
        <v>19988.167</v>
      </c>
      <c r="X49" s="8">
        <v>-1080.814</v>
      </c>
      <c r="Y49" s="8">
        <v>50.03</v>
      </c>
      <c r="Z49" s="8">
        <v>15762.191</v>
      </c>
      <c r="AA49" s="8">
        <v>1075.797</v>
      </c>
      <c r="AB49" s="8">
        <v>1121.83</v>
      </c>
      <c r="AC49" s="8" t="s">
        <v>60</v>
      </c>
      <c r="AD49" s="9">
        <v>-2920.438</v>
      </c>
      <c r="AE49" s="8">
        <v>213.67</v>
      </c>
      <c r="AF49" s="8">
        <v>0</v>
      </c>
      <c r="AG49" s="8">
        <v>213.67</v>
      </c>
      <c r="AH49" s="8">
        <v>241.74</v>
      </c>
      <c r="AI49" s="8">
        <v>-35.86</v>
      </c>
      <c r="AJ49" s="8">
        <v>205.88</v>
      </c>
      <c r="AK49" s="8">
        <v>8466</v>
      </c>
      <c r="AL49" s="8">
        <v>26793.6</v>
      </c>
      <c r="AM49" s="8">
        <v>35259.6</v>
      </c>
      <c r="AN49" s="8">
        <v>20435.76</v>
      </c>
      <c r="AO49" s="8">
        <v>5715.76</v>
      </c>
      <c r="AP49" s="8">
        <v>14720</v>
      </c>
      <c r="AQ49" s="8">
        <v>213.67</v>
      </c>
      <c r="AR49" s="8">
        <v>215.26</v>
      </c>
      <c r="AS49" s="8"/>
      <c r="AT49" s="8"/>
      <c r="AU49" s="8">
        <v>0</v>
      </c>
      <c r="AV49" s="16">
        <v>0</v>
      </c>
      <c r="AW49" s="9">
        <v>205.88</v>
      </c>
      <c r="AX49" s="9">
        <v>213.67</v>
      </c>
      <c r="AY49" s="9">
        <v>261</v>
      </c>
      <c r="AZ49" s="20">
        <v>261</v>
      </c>
      <c r="BA49" s="9">
        <v>205.88</v>
      </c>
      <c r="BB49" s="9">
        <v>213.67</v>
      </c>
      <c r="BC49" s="8"/>
      <c r="BD49" s="8"/>
      <c r="BE49" s="24">
        <f t="shared" si="0"/>
        <v>205.88</v>
      </c>
      <c r="BF49" s="24">
        <f t="shared" ref="BF49:BH49" si="106">AH49</f>
        <v>241.74</v>
      </c>
      <c r="BG49" s="24">
        <f t="shared" si="106"/>
        <v>-35.86</v>
      </c>
      <c r="BH49" s="24">
        <f t="shared" si="106"/>
        <v>205.88</v>
      </c>
      <c r="BI49" s="2">
        <f t="shared" si="5"/>
        <v>0</v>
      </c>
      <c r="BJ49" s="2">
        <f t="shared" si="6"/>
        <v>0</v>
      </c>
      <c r="BK49" s="2">
        <f t="shared" si="7"/>
        <v>0</v>
      </c>
      <c r="BL49" s="2">
        <f t="shared" si="8"/>
        <v>0</v>
      </c>
      <c r="BM49" s="23">
        <f t="shared" si="2"/>
        <v>213.67</v>
      </c>
      <c r="BN49" s="23">
        <f t="shared" ref="BN49:BP49" si="107">AE49</f>
        <v>213.67</v>
      </c>
      <c r="BO49" s="23">
        <f t="shared" si="107"/>
        <v>0</v>
      </c>
      <c r="BP49" s="23">
        <f t="shared" si="107"/>
        <v>213.67</v>
      </c>
      <c r="BQ49" s="2">
        <f t="shared" si="10"/>
        <v>0</v>
      </c>
      <c r="BR49" s="2">
        <f t="shared" si="11"/>
        <v>0</v>
      </c>
      <c r="BS49" s="2">
        <f t="shared" si="12"/>
        <v>0</v>
      </c>
      <c r="BT49" s="2">
        <f t="shared" si="13"/>
        <v>0</v>
      </c>
    </row>
    <row r="50" s="2" customFormat="1" spans="1:72">
      <c r="A50" s="8">
        <v>24862.89</v>
      </c>
      <c r="B50" s="8">
        <v>-7778</v>
      </c>
      <c r="C50" s="8">
        <v>16071.96</v>
      </c>
      <c r="D50" s="8">
        <v>18613.39</v>
      </c>
      <c r="E50" s="8">
        <v>50.33</v>
      </c>
      <c r="F50" s="9">
        <v>-5000</v>
      </c>
      <c r="G50" s="8">
        <v>190.77</v>
      </c>
      <c r="H50" s="8">
        <v>201.87</v>
      </c>
      <c r="I50" s="8">
        <v>214.81</v>
      </c>
      <c r="J50" s="8">
        <v>229.59</v>
      </c>
      <c r="K50" s="8">
        <v>355.99</v>
      </c>
      <c r="L50" s="8">
        <v>356.92</v>
      </c>
      <c r="M50" s="8">
        <v>636.4</v>
      </c>
      <c r="N50" s="8">
        <v>0</v>
      </c>
      <c r="O50" s="8">
        <v>0</v>
      </c>
      <c r="P50" s="8">
        <v>260.1</v>
      </c>
      <c r="Q50" s="8">
        <v>152.87</v>
      </c>
      <c r="R50" s="8">
        <v>148.43</v>
      </c>
      <c r="S50" s="8">
        <v>24327.889</v>
      </c>
      <c r="T50" s="8">
        <v>7944.914</v>
      </c>
      <c r="U50" s="8">
        <v>5474.802</v>
      </c>
      <c r="V50" s="8">
        <v>15122.399</v>
      </c>
      <c r="W50" s="8">
        <v>20597.2</v>
      </c>
      <c r="X50" s="8">
        <v>-1067.837</v>
      </c>
      <c r="Y50" s="8">
        <v>49.966</v>
      </c>
      <c r="Z50" s="8">
        <v>17243.129</v>
      </c>
      <c r="AA50" s="8">
        <v>554.898</v>
      </c>
      <c r="AB50" s="8">
        <v>937.97</v>
      </c>
      <c r="AC50" s="8" t="s">
        <v>60</v>
      </c>
      <c r="AD50" s="9">
        <v>-3295.5605</v>
      </c>
      <c r="AE50" s="8">
        <v>50.33</v>
      </c>
      <c r="AF50" s="8">
        <v>0</v>
      </c>
      <c r="AG50" s="8">
        <v>50.33</v>
      </c>
      <c r="AH50" s="8">
        <v>234.26</v>
      </c>
      <c r="AI50" s="8">
        <v>-34.56</v>
      </c>
      <c r="AJ50" s="8">
        <v>199.7</v>
      </c>
      <c r="AK50" s="8">
        <v>8360</v>
      </c>
      <c r="AL50" s="8">
        <v>26552.6</v>
      </c>
      <c r="AM50" s="8">
        <v>34912.6</v>
      </c>
      <c r="AN50" s="8">
        <v>21178.04</v>
      </c>
      <c r="AO50" s="8">
        <v>5997.92</v>
      </c>
      <c r="AP50" s="8">
        <v>15180.12</v>
      </c>
      <c r="AQ50" s="8">
        <v>50.33</v>
      </c>
      <c r="AR50" s="8">
        <v>207.72</v>
      </c>
      <c r="AS50" s="8"/>
      <c r="AT50" s="8"/>
      <c r="AU50" s="8">
        <v>0</v>
      </c>
      <c r="AV50" s="16">
        <v>0</v>
      </c>
      <c r="AW50" s="9">
        <v>199.7</v>
      </c>
      <c r="AX50" s="9">
        <v>50.33</v>
      </c>
      <c r="AY50" s="9">
        <v>261</v>
      </c>
      <c r="AZ50" s="20">
        <v>260</v>
      </c>
      <c r="BA50" s="9">
        <v>199.7</v>
      </c>
      <c r="BB50" s="9">
        <v>50.33</v>
      </c>
      <c r="BC50" s="8"/>
      <c r="BD50" s="8"/>
      <c r="BE50" s="24">
        <f t="shared" si="0"/>
        <v>199.7</v>
      </c>
      <c r="BF50" s="24">
        <f t="shared" ref="BF50:BH50" si="108">AH50</f>
        <v>234.26</v>
      </c>
      <c r="BG50" s="24">
        <f t="shared" si="108"/>
        <v>-34.56</v>
      </c>
      <c r="BH50" s="24">
        <f t="shared" si="108"/>
        <v>199.7</v>
      </c>
      <c r="BI50" s="2">
        <f t="shared" si="5"/>
        <v>0</v>
      </c>
      <c r="BJ50" s="2">
        <f t="shared" si="6"/>
        <v>0</v>
      </c>
      <c r="BK50" s="2">
        <f t="shared" si="7"/>
        <v>0</v>
      </c>
      <c r="BL50" s="2">
        <f t="shared" si="8"/>
        <v>0</v>
      </c>
      <c r="BM50" s="23">
        <f t="shared" si="2"/>
        <v>50.33</v>
      </c>
      <c r="BN50" s="23">
        <f t="shared" ref="BN50:BP50" si="109">AE50</f>
        <v>50.33</v>
      </c>
      <c r="BO50" s="23">
        <f t="shared" si="109"/>
        <v>0</v>
      </c>
      <c r="BP50" s="23">
        <f t="shared" si="109"/>
        <v>50.33</v>
      </c>
      <c r="BQ50" s="2">
        <f t="shared" si="10"/>
        <v>1</v>
      </c>
      <c r="BR50" s="2">
        <f t="shared" si="11"/>
        <v>0</v>
      </c>
      <c r="BS50" s="2">
        <f t="shared" si="12"/>
        <v>1</v>
      </c>
      <c r="BT50" s="2">
        <f t="shared" si="13"/>
        <v>0</v>
      </c>
    </row>
    <row r="51" s="2" customFormat="1" spans="1:72">
      <c r="A51" s="8">
        <v>24107.58</v>
      </c>
      <c r="B51" s="8">
        <v>-7918</v>
      </c>
      <c r="C51" s="8">
        <v>15776.03</v>
      </c>
      <c r="D51" s="8">
        <v>18620.51</v>
      </c>
      <c r="E51" s="8">
        <v>0</v>
      </c>
      <c r="F51" s="9">
        <v>-5000</v>
      </c>
      <c r="G51" s="8">
        <v>189.05</v>
      </c>
      <c r="H51" s="8">
        <v>189.89</v>
      </c>
      <c r="I51" s="8">
        <v>203.58</v>
      </c>
      <c r="J51" s="8">
        <v>207.65</v>
      </c>
      <c r="K51" s="8">
        <v>286.21</v>
      </c>
      <c r="L51" s="8">
        <v>294.12</v>
      </c>
      <c r="M51" s="8">
        <v>513.89</v>
      </c>
      <c r="N51" s="8">
        <v>0</v>
      </c>
      <c r="O51" s="8">
        <v>0</v>
      </c>
      <c r="P51" s="8">
        <v>257.9</v>
      </c>
      <c r="Q51" s="8">
        <v>106.4</v>
      </c>
      <c r="R51" s="8">
        <v>104.55</v>
      </c>
      <c r="S51" s="8">
        <v>23562.379</v>
      </c>
      <c r="T51" s="8">
        <v>7904.627</v>
      </c>
      <c r="U51" s="8">
        <v>5829.409</v>
      </c>
      <c r="V51" s="8">
        <v>14321.943</v>
      </c>
      <c r="W51" s="8">
        <v>20151.352</v>
      </c>
      <c r="X51" s="8">
        <v>-1108.47</v>
      </c>
      <c r="Y51" s="8">
        <v>50.032</v>
      </c>
      <c r="Z51" s="8">
        <v>17716.543</v>
      </c>
      <c r="AA51" s="8">
        <v>749.406</v>
      </c>
      <c r="AB51" s="8">
        <v>950.01</v>
      </c>
      <c r="AC51" s="8" t="s">
        <v>60</v>
      </c>
      <c r="AD51" s="9">
        <v>-3636.6448</v>
      </c>
      <c r="AE51" s="8">
        <v>0</v>
      </c>
      <c r="AF51" s="8">
        <v>0</v>
      </c>
      <c r="AG51" s="8">
        <v>0</v>
      </c>
      <c r="AH51" s="8">
        <v>219</v>
      </c>
      <c r="AI51" s="8">
        <v>-39.67</v>
      </c>
      <c r="AJ51" s="8">
        <v>179.33</v>
      </c>
      <c r="AK51" s="8">
        <v>8594</v>
      </c>
      <c r="AL51" s="8">
        <v>26244</v>
      </c>
      <c r="AM51" s="8">
        <v>34838</v>
      </c>
      <c r="AN51" s="8">
        <v>21891.5</v>
      </c>
      <c r="AO51" s="8">
        <v>6291.71</v>
      </c>
      <c r="AP51" s="8">
        <v>15599.79</v>
      </c>
      <c r="AQ51" s="8">
        <v>0</v>
      </c>
      <c r="AR51" s="8">
        <v>185.72</v>
      </c>
      <c r="AS51" s="8"/>
      <c r="AT51" s="8"/>
      <c r="AU51" s="8">
        <v>0</v>
      </c>
      <c r="AV51" s="16">
        <v>0</v>
      </c>
      <c r="AW51" s="9">
        <v>179.33</v>
      </c>
      <c r="AX51" s="9">
        <v>0</v>
      </c>
      <c r="AY51" s="9">
        <v>261</v>
      </c>
      <c r="AZ51" s="20">
        <v>260</v>
      </c>
      <c r="BA51" s="9">
        <v>179.33</v>
      </c>
      <c r="BB51" s="9">
        <v>0</v>
      </c>
      <c r="BC51" s="8"/>
      <c r="BD51" s="8"/>
      <c r="BE51" s="24">
        <f t="shared" si="0"/>
        <v>179.33</v>
      </c>
      <c r="BF51" s="24">
        <f t="shared" ref="BF51:BH51" si="110">AH51</f>
        <v>219</v>
      </c>
      <c r="BG51" s="24">
        <f t="shared" si="110"/>
        <v>-39.67</v>
      </c>
      <c r="BH51" s="24">
        <f t="shared" si="110"/>
        <v>179.33</v>
      </c>
      <c r="BI51" s="2">
        <f t="shared" si="5"/>
        <v>0</v>
      </c>
      <c r="BJ51" s="2">
        <f t="shared" si="6"/>
        <v>0</v>
      </c>
      <c r="BK51" s="2">
        <f t="shared" si="7"/>
        <v>0</v>
      </c>
      <c r="BL51" s="2">
        <f t="shared" si="8"/>
        <v>0</v>
      </c>
      <c r="BM51" s="23">
        <f t="shared" si="2"/>
        <v>0</v>
      </c>
      <c r="BN51" s="23">
        <f t="shared" ref="BN51:BP51" si="111">AE51</f>
        <v>0</v>
      </c>
      <c r="BO51" s="23">
        <f t="shared" si="111"/>
        <v>0</v>
      </c>
      <c r="BP51" s="23">
        <f t="shared" si="111"/>
        <v>0</v>
      </c>
      <c r="BQ51" s="2">
        <f t="shared" si="10"/>
        <v>1</v>
      </c>
      <c r="BR51" s="2">
        <f t="shared" si="11"/>
        <v>0</v>
      </c>
      <c r="BS51" s="2">
        <f t="shared" si="12"/>
        <v>1</v>
      </c>
      <c r="BT51" s="2">
        <f t="shared" si="13"/>
        <v>0</v>
      </c>
    </row>
    <row r="52" s="2" customFormat="1" spans="1:72">
      <c r="A52" s="8">
        <v>23174.2</v>
      </c>
      <c r="B52" s="8">
        <v>-8058</v>
      </c>
      <c r="C52" s="8">
        <v>16057.93</v>
      </c>
      <c r="D52" s="8">
        <v>18101.39</v>
      </c>
      <c r="E52" s="8">
        <v>22.71</v>
      </c>
      <c r="F52" s="9">
        <v>-5000</v>
      </c>
      <c r="G52" s="8">
        <v>239.47</v>
      </c>
      <c r="H52" s="8">
        <v>225.78</v>
      </c>
      <c r="I52" s="8">
        <v>197.83</v>
      </c>
      <c r="J52" s="8">
        <v>198.15</v>
      </c>
      <c r="K52" s="8">
        <v>271.33</v>
      </c>
      <c r="L52" s="8">
        <v>270.4</v>
      </c>
      <c r="M52" s="8">
        <v>494.16</v>
      </c>
      <c r="N52" s="8">
        <v>0</v>
      </c>
      <c r="O52" s="8">
        <v>0</v>
      </c>
      <c r="P52" s="8">
        <v>259.4</v>
      </c>
      <c r="Q52" s="8">
        <v>105.82</v>
      </c>
      <c r="R52" s="8">
        <v>115.39</v>
      </c>
      <c r="S52" s="8">
        <v>22866.36</v>
      </c>
      <c r="T52" s="8">
        <v>7992.34</v>
      </c>
      <c r="U52" s="8">
        <v>5707.419</v>
      </c>
      <c r="V52" s="8">
        <v>13514.131</v>
      </c>
      <c r="W52" s="8">
        <v>19221.55</v>
      </c>
      <c r="X52" s="8">
        <v>-1096.86</v>
      </c>
      <c r="Y52" s="8">
        <v>49.971</v>
      </c>
      <c r="Z52" s="8">
        <v>17762.02</v>
      </c>
      <c r="AA52" s="8">
        <v>944.156</v>
      </c>
      <c r="AB52" s="8">
        <v>928.92</v>
      </c>
      <c r="AC52" s="8" t="s">
        <v>60</v>
      </c>
      <c r="AD52" s="9">
        <v>-3678.3875</v>
      </c>
      <c r="AE52" s="8">
        <v>0</v>
      </c>
      <c r="AF52" s="8">
        <v>57.04</v>
      </c>
      <c r="AG52" s="8">
        <v>57.04</v>
      </c>
      <c r="AH52" s="8">
        <v>215</v>
      </c>
      <c r="AI52" s="8">
        <v>-31.7</v>
      </c>
      <c r="AJ52" s="8">
        <v>183.3</v>
      </c>
      <c r="AK52" s="8">
        <v>8830</v>
      </c>
      <c r="AL52" s="8">
        <v>26117.5</v>
      </c>
      <c r="AM52" s="8">
        <v>34947.5</v>
      </c>
      <c r="AN52" s="8">
        <v>22429.24</v>
      </c>
      <c r="AO52" s="8">
        <v>6592.3</v>
      </c>
      <c r="AP52" s="8">
        <v>15836.94</v>
      </c>
      <c r="AQ52" s="8">
        <v>22.71</v>
      </c>
      <c r="AR52" s="8">
        <v>187.6</v>
      </c>
      <c r="AS52" s="8"/>
      <c r="AT52" s="8"/>
      <c r="AU52" s="8">
        <v>0</v>
      </c>
      <c r="AV52" s="16">
        <v>0</v>
      </c>
      <c r="AW52" s="9">
        <v>183.3</v>
      </c>
      <c r="AX52" s="9">
        <v>57.04</v>
      </c>
      <c r="AY52" s="9">
        <v>261</v>
      </c>
      <c r="AZ52" s="20">
        <v>261</v>
      </c>
      <c r="BA52" s="9">
        <v>183.3</v>
      </c>
      <c r="BB52" s="9">
        <v>57.04</v>
      </c>
      <c r="BC52" s="8"/>
      <c r="BD52" s="8"/>
      <c r="BE52" s="24">
        <f t="shared" si="0"/>
        <v>183.3</v>
      </c>
      <c r="BF52" s="24">
        <f t="shared" ref="BF52:BH52" si="112">AH52</f>
        <v>215</v>
      </c>
      <c r="BG52" s="24">
        <f t="shared" si="112"/>
        <v>-31.7</v>
      </c>
      <c r="BH52" s="24">
        <f t="shared" si="112"/>
        <v>183.3</v>
      </c>
      <c r="BI52" s="2">
        <f t="shared" si="5"/>
        <v>0</v>
      </c>
      <c r="BJ52" s="2">
        <f t="shared" si="6"/>
        <v>0</v>
      </c>
      <c r="BK52" s="2">
        <f t="shared" si="7"/>
        <v>0</v>
      </c>
      <c r="BL52" s="2">
        <f t="shared" si="8"/>
        <v>0</v>
      </c>
      <c r="BM52" s="23">
        <f t="shared" si="2"/>
        <v>57.04</v>
      </c>
      <c r="BN52" s="23">
        <f t="shared" ref="BN52:BP52" si="113">AE52</f>
        <v>0</v>
      </c>
      <c r="BO52" s="23">
        <f t="shared" si="113"/>
        <v>57.04</v>
      </c>
      <c r="BP52" s="23">
        <f t="shared" si="113"/>
        <v>57.04</v>
      </c>
      <c r="BQ52" s="2">
        <f t="shared" si="10"/>
        <v>1</v>
      </c>
      <c r="BR52" s="2">
        <f t="shared" si="11"/>
        <v>0</v>
      </c>
      <c r="BS52" s="2">
        <f t="shared" si="12"/>
        <v>1</v>
      </c>
      <c r="BT52" s="2">
        <f t="shared" si="13"/>
        <v>0</v>
      </c>
    </row>
    <row r="53" s="2" customFormat="1" spans="1:72">
      <c r="A53" s="8">
        <v>22550.9</v>
      </c>
      <c r="B53" s="8">
        <v>-8200</v>
      </c>
      <c r="C53" s="8">
        <v>15446.79</v>
      </c>
      <c r="D53" s="8">
        <v>17899.03</v>
      </c>
      <c r="E53" s="8">
        <v>0</v>
      </c>
      <c r="F53" s="9">
        <v>-5000</v>
      </c>
      <c r="G53" s="8">
        <v>189.89</v>
      </c>
      <c r="H53" s="8">
        <v>189.89</v>
      </c>
      <c r="I53" s="8">
        <v>195.44</v>
      </c>
      <c r="J53" s="8">
        <v>195.38</v>
      </c>
      <c r="K53" s="8">
        <v>270.86</v>
      </c>
      <c r="L53" s="8">
        <v>272.49</v>
      </c>
      <c r="M53" s="8">
        <v>500.32</v>
      </c>
      <c r="N53" s="8">
        <v>0</v>
      </c>
      <c r="O53" s="8">
        <v>0</v>
      </c>
      <c r="P53" s="8">
        <v>259</v>
      </c>
      <c r="Q53" s="8">
        <v>105.19</v>
      </c>
      <c r="R53" s="8">
        <v>104.4</v>
      </c>
      <c r="S53" s="8">
        <v>22331.549</v>
      </c>
      <c r="T53" s="8">
        <v>8183.361</v>
      </c>
      <c r="U53" s="8">
        <v>5895.232</v>
      </c>
      <c r="V53" s="8">
        <v>13101.319</v>
      </c>
      <c r="W53" s="8">
        <v>18996.551</v>
      </c>
      <c r="X53" s="8">
        <v>-1094.56</v>
      </c>
      <c r="Y53" s="8">
        <v>49.996</v>
      </c>
      <c r="Z53" s="8">
        <v>17728.75</v>
      </c>
      <c r="AA53" s="8">
        <v>1003.17</v>
      </c>
      <c r="AB53" s="8">
        <v>943.22</v>
      </c>
      <c r="AC53" s="8" t="s">
        <v>60</v>
      </c>
      <c r="AD53" s="9">
        <v>-3688.3328</v>
      </c>
      <c r="AE53" s="8">
        <v>0</v>
      </c>
      <c r="AF53" s="8">
        <v>0</v>
      </c>
      <c r="AG53" s="8">
        <v>0</v>
      </c>
      <c r="AH53" s="8">
        <v>0</v>
      </c>
      <c r="AI53" s="8">
        <v>0</v>
      </c>
      <c r="AJ53" s="8">
        <v>0</v>
      </c>
      <c r="AK53" s="8">
        <v>9066</v>
      </c>
      <c r="AL53" s="8">
        <v>25959.5</v>
      </c>
      <c r="AM53" s="8">
        <v>35025.5</v>
      </c>
      <c r="AN53" s="8">
        <v>22897.38</v>
      </c>
      <c r="AO53" s="8">
        <v>6882.81</v>
      </c>
      <c r="AP53" s="8">
        <v>16014.57</v>
      </c>
      <c r="AQ53" s="8">
        <v>0</v>
      </c>
      <c r="AR53" s="8">
        <v>0</v>
      </c>
      <c r="AS53" s="8"/>
      <c r="AT53" s="8"/>
      <c r="AU53" s="8">
        <v>0</v>
      </c>
      <c r="AV53" s="16">
        <v>0</v>
      </c>
      <c r="AW53" s="9">
        <v>0</v>
      </c>
      <c r="AX53" s="9">
        <v>0</v>
      </c>
      <c r="AY53" s="9">
        <v>260</v>
      </c>
      <c r="AZ53" s="20">
        <v>260</v>
      </c>
      <c r="BA53" s="9">
        <v>0</v>
      </c>
      <c r="BB53" s="9">
        <v>0</v>
      </c>
      <c r="BC53" s="8"/>
      <c r="BD53" s="8"/>
      <c r="BE53" s="24">
        <f t="shared" si="0"/>
        <v>0</v>
      </c>
      <c r="BF53" s="24">
        <f t="shared" ref="BF53:BH53" si="114">AH53</f>
        <v>0</v>
      </c>
      <c r="BG53" s="24">
        <f t="shared" si="114"/>
        <v>0</v>
      </c>
      <c r="BH53" s="24">
        <f t="shared" si="114"/>
        <v>0</v>
      </c>
      <c r="BI53" s="2">
        <f t="shared" si="5"/>
        <v>1</v>
      </c>
      <c r="BJ53" s="2">
        <f t="shared" si="6"/>
        <v>0</v>
      </c>
      <c r="BK53" s="2">
        <f t="shared" si="7"/>
        <v>1</v>
      </c>
      <c r="BL53" s="2">
        <f t="shared" si="8"/>
        <v>0</v>
      </c>
      <c r="BM53" s="23">
        <f t="shared" si="2"/>
        <v>0</v>
      </c>
      <c r="BN53" s="23">
        <f t="shared" ref="BN53:BP53" si="115">AE53</f>
        <v>0</v>
      </c>
      <c r="BO53" s="23">
        <f t="shared" si="115"/>
        <v>0</v>
      </c>
      <c r="BP53" s="23">
        <f t="shared" si="115"/>
        <v>0</v>
      </c>
      <c r="BQ53" s="2">
        <f t="shared" si="10"/>
        <v>1</v>
      </c>
      <c r="BR53" s="2">
        <f t="shared" si="11"/>
        <v>0</v>
      </c>
      <c r="BS53" s="2">
        <f t="shared" si="12"/>
        <v>1</v>
      </c>
      <c r="BT53" s="2">
        <f t="shared" si="13"/>
        <v>0</v>
      </c>
    </row>
    <row r="54" s="2" customFormat="1" spans="1:72">
      <c r="A54" s="8">
        <v>22157.22</v>
      </c>
      <c r="B54" s="8">
        <v>-8335</v>
      </c>
      <c r="C54" s="8">
        <v>14894.06</v>
      </c>
      <c r="D54" s="8">
        <v>17718.01</v>
      </c>
      <c r="E54" s="8">
        <v>0</v>
      </c>
      <c r="F54" s="9">
        <v>-5000</v>
      </c>
      <c r="G54" s="8">
        <v>189.89</v>
      </c>
      <c r="H54" s="8">
        <v>189.05</v>
      </c>
      <c r="I54" s="8">
        <v>194.49</v>
      </c>
      <c r="J54" s="8">
        <v>194.77</v>
      </c>
      <c r="K54" s="8">
        <v>271.33</v>
      </c>
      <c r="L54" s="8">
        <v>271.79</v>
      </c>
      <c r="M54" s="8">
        <v>499.91</v>
      </c>
      <c r="N54" s="8">
        <v>0</v>
      </c>
      <c r="O54" s="8">
        <v>0</v>
      </c>
      <c r="P54" s="8">
        <v>258.7</v>
      </c>
      <c r="Q54" s="8">
        <v>105.72</v>
      </c>
      <c r="R54" s="8">
        <v>105.93</v>
      </c>
      <c r="S54" s="8">
        <v>21948.066</v>
      </c>
      <c r="T54" s="8">
        <v>8459.038</v>
      </c>
      <c r="U54" s="8">
        <v>6431.809</v>
      </c>
      <c r="V54" s="8">
        <v>12726.836</v>
      </c>
      <c r="W54" s="8">
        <v>19158.646</v>
      </c>
      <c r="X54" s="8">
        <v>-1096.35</v>
      </c>
      <c r="Y54" s="8">
        <v>50.031</v>
      </c>
      <c r="Z54" s="8">
        <v>17586.26</v>
      </c>
      <c r="AA54" s="8">
        <v>1030.617</v>
      </c>
      <c r="AB54" s="8">
        <v>945.71</v>
      </c>
      <c r="AC54" s="8" t="s">
        <v>60</v>
      </c>
      <c r="AD54" s="9">
        <v>-3690.294</v>
      </c>
      <c r="AE54" s="8">
        <v>0</v>
      </c>
      <c r="AF54" s="8">
        <v>0</v>
      </c>
      <c r="AG54" s="8">
        <v>0</v>
      </c>
      <c r="AH54" s="8">
        <v>167.21</v>
      </c>
      <c r="AI54" s="8">
        <v>-30.91</v>
      </c>
      <c r="AJ54" s="8">
        <v>136.3</v>
      </c>
      <c r="AK54" s="8">
        <v>9300</v>
      </c>
      <c r="AL54" s="8">
        <v>25864.6</v>
      </c>
      <c r="AM54" s="8">
        <v>35164.6</v>
      </c>
      <c r="AN54" s="8">
        <v>23355.74</v>
      </c>
      <c r="AO54" s="8">
        <v>7215.08</v>
      </c>
      <c r="AP54" s="8">
        <v>16140.66</v>
      </c>
      <c r="AQ54" s="8">
        <v>0</v>
      </c>
      <c r="AR54" s="8">
        <v>141.15</v>
      </c>
      <c r="AS54" s="8"/>
      <c r="AT54" s="8"/>
      <c r="AU54" s="8">
        <v>0</v>
      </c>
      <c r="AV54" s="16">
        <v>0</v>
      </c>
      <c r="AW54" s="9">
        <v>136.3</v>
      </c>
      <c r="AX54" s="9">
        <v>0</v>
      </c>
      <c r="AY54" s="9">
        <v>261</v>
      </c>
      <c r="AZ54" s="20">
        <v>260</v>
      </c>
      <c r="BA54" s="9">
        <v>136.3</v>
      </c>
      <c r="BB54" s="9">
        <v>0</v>
      </c>
      <c r="BC54" s="8"/>
      <c r="BD54" s="8"/>
      <c r="BE54" s="24">
        <f t="shared" si="0"/>
        <v>136.3</v>
      </c>
      <c r="BF54" s="24">
        <f t="shared" ref="BF54:BH54" si="116">AH54</f>
        <v>167.21</v>
      </c>
      <c r="BG54" s="24">
        <f t="shared" si="116"/>
        <v>-30.91</v>
      </c>
      <c r="BH54" s="24">
        <f t="shared" si="116"/>
        <v>136.3</v>
      </c>
      <c r="BI54" s="2">
        <f t="shared" si="5"/>
        <v>0</v>
      </c>
      <c r="BJ54" s="2">
        <f t="shared" si="6"/>
        <v>0</v>
      </c>
      <c r="BK54" s="2">
        <f t="shared" si="7"/>
        <v>0</v>
      </c>
      <c r="BL54" s="2">
        <f t="shared" si="8"/>
        <v>0</v>
      </c>
      <c r="BM54" s="23">
        <f t="shared" si="2"/>
        <v>0</v>
      </c>
      <c r="BN54" s="23">
        <f t="shared" ref="BN54:BP54" si="117">AE54</f>
        <v>0</v>
      </c>
      <c r="BO54" s="23">
        <f t="shared" si="117"/>
        <v>0</v>
      </c>
      <c r="BP54" s="23">
        <f t="shared" si="117"/>
        <v>0</v>
      </c>
      <c r="BQ54" s="2">
        <f t="shared" si="10"/>
        <v>1</v>
      </c>
      <c r="BR54" s="2">
        <f t="shared" si="11"/>
        <v>0</v>
      </c>
      <c r="BS54" s="2">
        <f t="shared" si="12"/>
        <v>1</v>
      </c>
      <c r="BT54" s="2">
        <f t="shared" si="13"/>
        <v>0</v>
      </c>
    </row>
    <row r="55" s="2" customFormat="1" spans="1:72">
      <c r="A55" s="8">
        <v>21991.79</v>
      </c>
      <c r="B55" s="8">
        <v>-8336</v>
      </c>
      <c r="C55" s="8">
        <v>14815.19</v>
      </c>
      <c r="D55" s="8">
        <v>17560.4</v>
      </c>
      <c r="E55" s="8">
        <v>0</v>
      </c>
      <c r="F55" s="9">
        <v>-5000</v>
      </c>
      <c r="G55" s="8">
        <v>189.89</v>
      </c>
      <c r="H55" s="8">
        <v>190.77</v>
      </c>
      <c r="I55" s="8">
        <v>194.73</v>
      </c>
      <c r="J55" s="8">
        <v>197.57</v>
      </c>
      <c r="K55" s="8">
        <v>270.86</v>
      </c>
      <c r="L55" s="8">
        <v>270.86</v>
      </c>
      <c r="M55" s="8">
        <v>502.38</v>
      </c>
      <c r="N55" s="8">
        <v>0</v>
      </c>
      <c r="O55" s="8">
        <v>0</v>
      </c>
      <c r="P55" s="8">
        <v>259.5</v>
      </c>
      <c r="Q55" s="8">
        <v>105.35</v>
      </c>
      <c r="R55" s="8">
        <v>104.98</v>
      </c>
      <c r="S55" s="8">
        <v>21900.998</v>
      </c>
      <c r="T55" s="8">
        <v>8276.174</v>
      </c>
      <c r="U55" s="8">
        <v>6460.173</v>
      </c>
      <c r="V55" s="8">
        <v>12157.122</v>
      </c>
      <c r="W55" s="8">
        <v>18617.295</v>
      </c>
      <c r="X55" s="8">
        <v>-1091.5</v>
      </c>
      <c r="Y55" s="8">
        <v>50.03</v>
      </c>
      <c r="Z55" s="8">
        <v>17692.33</v>
      </c>
      <c r="AA55" s="8">
        <v>1023.99</v>
      </c>
      <c r="AB55" s="8">
        <v>932.57</v>
      </c>
      <c r="AC55" s="8" t="s">
        <v>60</v>
      </c>
      <c r="AD55" s="9">
        <v>-3679.088</v>
      </c>
      <c r="AE55" s="8">
        <v>0</v>
      </c>
      <c r="AF55" s="8">
        <v>0</v>
      </c>
      <c r="AG55" s="8">
        <v>0</v>
      </c>
      <c r="AH55" s="8">
        <v>199</v>
      </c>
      <c r="AI55" s="8">
        <v>-31.38</v>
      </c>
      <c r="AJ55" s="8">
        <v>167.62</v>
      </c>
      <c r="AK55" s="8">
        <v>9287</v>
      </c>
      <c r="AL55" s="8">
        <v>25833</v>
      </c>
      <c r="AM55" s="8">
        <v>35120</v>
      </c>
      <c r="AN55" s="8">
        <v>23800.17</v>
      </c>
      <c r="AO55" s="8">
        <v>7555.27</v>
      </c>
      <c r="AP55" s="8">
        <v>16244.9</v>
      </c>
      <c r="AQ55" s="8">
        <v>0</v>
      </c>
      <c r="AR55" s="8">
        <v>172.37</v>
      </c>
      <c r="AS55" s="8"/>
      <c r="AT55" s="8"/>
      <c r="AU55" s="8">
        <v>0</v>
      </c>
      <c r="AV55" s="16">
        <v>0</v>
      </c>
      <c r="AW55" s="9">
        <v>167.62</v>
      </c>
      <c r="AX55" s="9">
        <v>0</v>
      </c>
      <c r="AY55" s="9">
        <v>261</v>
      </c>
      <c r="AZ55" s="20">
        <v>260</v>
      </c>
      <c r="BA55" s="9">
        <v>167.62</v>
      </c>
      <c r="BB55" s="9">
        <v>0</v>
      </c>
      <c r="BC55" s="8"/>
      <c r="BD55" s="8"/>
      <c r="BE55" s="24">
        <f t="shared" si="0"/>
        <v>167.62</v>
      </c>
      <c r="BF55" s="24">
        <f t="shared" ref="BF55:BH55" si="118">AH55</f>
        <v>199</v>
      </c>
      <c r="BG55" s="24">
        <f t="shared" si="118"/>
        <v>-31.38</v>
      </c>
      <c r="BH55" s="24">
        <f t="shared" si="118"/>
        <v>167.62</v>
      </c>
      <c r="BI55" s="2">
        <f t="shared" si="5"/>
        <v>0</v>
      </c>
      <c r="BJ55" s="2">
        <f t="shared" si="6"/>
        <v>0</v>
      </c>
      <c r="BK55" s="2">
        <f t="shared" si="7"/>
        <v>0</v>
      </c>
      <c r="BL55" s="2">
        <f t="shared" si="8"/>
        <v>0</v>
      </c>
      <c r="BM55" s="23">
        <f t="shared" si="2"/>
        <v>0</v>
      </c>
      <c r="BN55" s="23">
        <f t="shared" ref="BN55:BP55" si="119">AE55</f>
        <v>0</v>
      </c>
      <c r="BO55" s="23">
        <f t="shared" si="119"/>
        <v>0</v>
      </c>
      <c r="BP55" s="23">
        <f t="shared" si="119"/>
        <v>0</v>
      </c>
      <c r="BQ55" s="2">
        <f t="shared" si="10"/>
        <v>1</v>
      </c>
      <c r="BR55" s="2">
        <f t="shared" si="11"/>
        <v>0</v>
      </c>
      <c r="BS55" s="2">
        <f t="shared" si="12"/>
        <v>1</v>
      </c>
      <c r="BT55" s="2">
        <f t="shared" si="13"/>
        <v>0</v>
      </c>
    </row>
    <row r="56" s="2" customFormat="1" spans="1:72">
      <c r="A56" s="8">
        <v>21972.67</v>
      </c>
      <c r="B56" s="8">
        <v>-8336</v>
      </c>
      <c r="C56" s="8">
        <v>15281.71</v>
      </c>
      <c r="D56" s="8">
        <v>17883.67</v>
      </c>
      <c r="E56" s="8">
        <v>0</v>
      </c>
      <c r="F56" s="9">
        <v>-5000</v>
      </c>
      <c r="G56" s="8">
        <v>190.77</v>
      </c>
      <c r="H56" s="8">
        <v>189.89</v>
      </c>
      <c r="I56" s="8">
        <v>194.01</v>
      </c>
      <c r="J56" s="8">
        <v>190.91</v>
      </c>
      <c r="K56" s="8">
        <v>270.86</v>
      </c>
      <c r="L56" s="8">
        <v>271.79</v>
      </c>
      <c r="M56" s="8">
        <v>503.2</v>
      </c>
      <c r="N56" s="8">
        <v>0</v>
      </c>
      <c r="O56" s="8">
        <v>0</v>
      </c>
      <c r="P56" s="8">
        <v>258.7</v>
      </c>
      <c r="Q56" s="8">
        <v>105.4</v>
      </c>
      <c r="R56" s="8">
        <v>105.24</v>
      </c>
      <c r="S56" s="8">
        <v>21696.238</v>
      </c>
      <c r="T56" s="8">
        <v>8261.669</v>
      </c>
      <c r="U56" s="8">
        <v>6726.578</v>
      </c>
      <c r="V56" s="8">
        <v>11902.454</v>
      </c>
      <c r="W56" s="8">
        <v>18629.033</v>
      </c>
      <c r="X56" s="8">
        <v>-1087.55</v>
      </c>
      <c r="Y56" s="8">
        <v>50.03</v>
      </c>
      <c r="Z56" s="8">
        <v>17757.137</v>
      </c>
      <c r="AA56" s="8">
        <v>949.105</v>
      </c>
      <c r="AB56" s="8">
        <v>914.68</v>
      </c>
      <c r="AC56" s="8" t="s">
        <v>60</v>
      </c>
      <c r="AD56" s="9">
        <v>-3689.0332</v>
      </c>
      <c r="AE56" s="8">
        <v>0</v>
      </c>
      <c r="AF56" s="8">
        <v>0</v>
      </c>
      <c r="AG56" s="8">
        <v>0</v>
      </c>
      <c r="AH56" s="8">
        <v>0</v>
      </c>
      <c r="AI56" s="8">
        <v>0</v>
      </c>
      <c r="AJ56" s="8">
        <v>0</v>
      </c>
      <c r="AK56" s="8">
        <v>9276</v>
      </c>
      <c r="AL56" s="8">
        <v>25769.8</v>
      </c>
      <c r="AM56" s="8">
        <v>35045.8</v>
      </c>
      <c r="AN56" s="8">
        <v>24154.82</v>
      </c>
      <c r="AO56" s="8">
        <v>7872.71</v>
      </c>
      <c r="AP56" s="8">
        <v>16282.11</v>
      </c>
      <c r="AQ56" s="8">
        <v>0</v>
      </c>
      <c r="AR56" s="8">
        <v>0</v>
      </c>
      <c r="AS56" s="8"/>
      <c r="AT56" s="8"/>
      <c r="AU56" s="8">
        <v>0</v>
      </c>
      <c r="AV56" s="16">
        <v>0</v>
      </c>
      <c r="AW56" s="9">
        <v>0</v>
      </c>
      <c r="AX56" s="9">
        <v>0</v>
      </c>
      <c r="AY56" s="9">
        <v>260</v>
      </c>
      <c r="AZ56" s="20">
        <v>260</v>
      </c>
      <c r="BA56" s="9">
        <v>0</v>
      </c>
      <c r="BB56" s="9">
        <v>0</v>
      </c>
      <c r="BC56" s="8"/>
      <c r="BD56" s="8"/>
      <c r="BE56" s="24">
        <f t="shared" si="0"/>
        <v>0</v>
      </c>
      <c r="BF56" s="24">
        <f t="shared" ref="BF56:BH56" si="120">AH56</f>
        <v>0</v>
      </c>
      <c r="BG56" s="24">
        <f t="shared" si="120"/>
        <v>0</v>
      </c>
      <c r="BH56" s="24">
        <f t="shared" si="120"/>
        <v>0</v>
      </c>
      <c r="BI56" s="2">
        <f t="shared" si="5"/>
        <v>1</v>
      </c>
      <c r="BJ56" s="2">
        <f t="shared" si="6"/>
        <v>0</v>
      </c>
      <c r="BK56" s="2">
        <f t="shared" si="7"/>
        <v>1</v>
      </c>
      <c r="BL56" s="2">
        <f t="shared" si="8"/>
        <v>0</v>
      </c>
      <c r="BM56" s="23">
        <f t="shared" si="2"/>
        <v>0</v>
      </c>
      <c r="BN56" s="23">
        <f t="shared" ref="BN56:BP56" si="121">AE56</f>
        <v>0</v>
      </c>
      <c r="BO56" s="23">
        <f t="shared" si="121"/>
        <v>0</v>
      </c>
      <c r="BP56" s="23">
        <f t="shared" si="121"/>
        <v>0</v>
      </c>
      <c r="BQ56" s="2">
        <f t="shared" si="10"/>
        <v>1</v>
      </c>
      <c r="BR56" s="2">
        <f t="shared" si="11"/>
        <v>0</v>
      </c>
      <c r="BS56" s="2">
        <f t="shared" si="12"/>
        <v>1</v>
      </c>
      <c r="BT56" s="2">
        <f t="shared" si="13"/>
        <v>0</v>
      </c>
    </row>
    <row r="57" s="2" customFormat="1" spans="1:72">
      <c r="A57" s="8">
        <v>21640.68</v>
      </c>
      <c r="B57" s="8">
        <v>-8336</v>
      </c>
      <c r="C57" s="8">
        <v>15559.51</v>
      </c>
      <c r="D57" s="8">
        <v>17534.5</v>
      </c>
      <c r="E57" s="8">
        <v>49.99</v>
      </c>
      <c r="F57" s="9">
        <v>-5000</v>
      </c>
      <c r="G57" s="8">
        <v>227.5</v>
      </c>
      <c r="H57" s="8">
        <v>225.78</v>
      </c>
      <c r="I57" s="8">
        <v>195.03</v>
      </c>
      <c r="J57" s="8">
        <v>195.98</v>
      </c>
      <c r="K57" s="8">
        <v>271.1</v>
      </c>
      <c r="L57" s="8">
        <v>272.26</v>
      </c>
      <c r="M57" s="8">
        <v>504.43</v>
      </c>
      <c r="N57" s="8">
        <v>0</v>
      </c>
      <c r="O57" s="8">
        <v>0</v>
      </c>
      <c r="P57" s="8">
        <v>261</v>
      </c>
      <c r="Q57" s="8">
        <v>105.08</v>
      </c>
      <c r="R57" s="8">
        <v>105.29</v>
      </c>
      <c r="S57" s="8">
        <v>21530.418</v>
      </c>
      <c r="T57" s="8">
        <v>8340.027</v>
      </c>
      <c r="U57" s="8">
        <v>6792.858</v>
      </c>
      <c r="V57" s="8">
        <v>11822.492</v>
      </c>
      <c r="W57" s="8">
        <v>18615.35</v>
      </c>
      <c r="X57" s="8">
        <v>-1074.00002</v>
      </c>
      <c r="Y57" s="8">
        <v>49.967</v>
      </c>
      <c r="Z57" s="8">
        <v>17841.26</v>
      </c>
      <c r="AA57" s="8">
        <v>779.014</v>
      </c>
      <c r="AB57" s="8">
        <v>895.05</v>
      </c>
      <c r="AC57" s="8" t="s">
        <v>60</v>
      </c>
      <c r="AD57" s="9">
        <v>-3682.1694</v>
      </c>
      <c r="AE57" s="8">
        <v>0</v>
      </c>
      <c r="AF57" s="8">
        <v>118.42</v>
      </c>
      <c r="AG57" s="8">
        <v>118.42</v>
      </c>
      <c r="AH57" s="8">
        <v>0</v>
      </c>
      <c r="AI57" s="8">
        <v>0</v>
      </c>
      <c r="AJ57" s="8">
        <v>0</v>
      </c>
      <c r="AK57" s="8">
        <v>9263</v>
      </c>
      <c r="AL57" s="8">
        <v>25769.8</v>
      </c>
      <c r="AM57" s="8">
        <v>35032.8</v>
      </c>
      <c r="AN57" s="8">
        <v>24520.53</v>
      </c>
      <c r="AO57" s="8">
        <v>8229.6</v>
      </c>
      <c r="AP57" s="8">
        <v>16290.93</v>
      </c>
      <c r="AQ57" s="8">
        <v>49.99</v>
      </c>
      <c r="AR57" s="8">
        <v>0</v>
      </c>
      <c r="AS57" s="8"/>
      <c r="AT57" s="8"/>
      <c r="AU57" s="8">
        <v>0</v>
      </c>
      <c r="AV57" s="16">
        <v>0</v>
      </c>
      <c r="AW57" s="9">
        <v>0</v>
      </c>
      <c r="AX57" s="9">
        <v>118.42</v>
      </c>
      <c r="AY57" s="9">
        <v>260</v>
      </c>
      <c r="AZ57" s="20">
        <v>261</v>
      </c>
      <c r="BA57" s="9">
        <v>0</v>
      </c>
      <c r="BB57" s="9">
        <v>118.42</v>
      </c>
      <c r="BC57" s="8"/>
      <c r="BD57" s="8"/>
      <c r="BE57" s="24">
        <f t="shared" si="0"/>
        <v>0</v>
      </c>
      <c r="BF57" s="24">
        <f t="shared" ref="BF57:BH57" si="122">AH57</f>
        <v>0</v>
      </c>
      <c r="BG57" s="24">
        <f t="shared" si="122"/>
        <v>0</v>
      </c>
      <c r="BH57" s="24">
        <f t="shared" si="122"/>
        <v>0</v>
      </c>
      <c r="BI57" s="2">
        <f t="shared" si="5"/>
        <v>1</v>
      </c>
      <c r="BJ57" s="2">
        <f t="shared" si="6"/>
        <v>0</v>
      </c>
      <c r="BK57" s="2">
        <f t="shared" si="7"/>
        <v>1</v>
      </c>
      <c r="BL57" s="2">
        <f t="shared" si="8"/>
        <v>0</v>
      </c>
      <c r="BM57" s="23">
        <f t="shared" si="2"/>
        <v>118.42</v>
      </c>
      <c r="BN57" s="23">
        <f t="shared" ref="BN57:BP57" si="123">AE57</f>
        <v>0</v>
      </c>
      <c r="BO57" s="23">
        <f t="shared" si="123"/>
        <v>118.42</v>
      </c>
      <c r="BP57" s="23">
        <f t="shared" si="123"/>
        <v>118.42</v>
      </c>
      <c r="BQ57" s="2">
        <f t="shared" si="10"/>
        <v>0</v>
      </c>
      <c r="BR57" s="2">
        <f t="shared" si="11"/>
        <v>1</v>
      </c>
      <c r="BS57" s="2">
        <f t="shared" si="12"/>
        <v>1</v>
      </c>
      <c r="BT57" s="2">
        <f t="shared" si="13"/>
        <v>118.42</v>
      </c>
    </row>
    <row r="58" s="2" customFormat="1" spans="1:72">
      <c r="A58" s="8">
        <v>21955.06</v>
      </c>
      <c r="B58" s="8">
        <v>-8332</v>
      </c>
      <c r="C58" s="8">
        <v>15794.01</v>
      </c>
      <c r="D58" s="8">
        <v>17211.88</v>
      </c>
      <c r="E58" s="8">
        <v>47.44</v>
      </c>
      <c r="F58" s="9">
        <v>-5000</v>
      </c>
      <c r="G58" s="8">
        <v>259.11</v>
      </c>
      <c r="H58" s="8">
        <v>254.86</v>
      </c>
      <c r="I58" s="8">
        <v>194.66</v>
      </c>
      <c r="J58" s="8">
        <v>195.49</v>
      </c>
      <c r="K58" s="8">
        <v>271.1</v>
      </c>
      <c r="L58" s="8">
        <v>270.86</v>
      </c>
      <c r="M58" s="8">
        <v>503.2</v>
      </c>
      <c r="N58" s="8">
        <v>0</v>
      </c>
      <c r="O58" s="8">
        <v>0</v>
      </c>
      <c r="P58" s="8">
        <v>259.8</v>
      </c>
      <c r="Q58" s="8">
        <v>105.14</v>
      </c>
      <c r="R58" s="8">
        <v>105.14</v>
      </c>
      <c r="S58" s="8">
        <v>22265.965</v>
      </c>
      <c r="T58" s="8">
        <v>8406.235</v>
      </c>
      <c r="U58" s="8">
        <v>7127.812</v>
      </c>
      <c r="V58" s="8">
        <v>12056.02</v>
      </c>
      <c r="W58" s="8">
        <v>19183.832</v>
      </c>
      <c r="X58" s="8">
        <v>-1072.95</v>
      </c>
      <c r="Y58" s="8">
        <v>49.987</v>
      </c>
      <c r="Z58" s="8">
        <v>17535.414</v>
      </c>
      <c r="AA58" s="8">
        <v>1150.701</v>
      </c>
      <c r="AB58" s="8">
        <v>890.05</v>
      </c>
      <c r="AC58" s="8" t="s">
        <v>60</v>
      </c>
      <c r="AD58" s="9">
        <v>-3685.8115</v>
      </c>
      <c r="AE58" s="8">
        <v>0</v>
      </c>
      <c r="AF58" s="8">
        <v>109.11</v>
      </c>
      <c r="AG58" s="8">
        <v>109.11</v>
      </c>
      <c r="AH58" s="8">
        <v>0</v>
      </c>
      <c r="AI58" s="8">
        <v>0</v>
      </c>
      <c r="AJ58" s="8">
        <v>0</v>
      </c>
      <c r="AK58" s="8">
        <v>9249</v>
      </c>
      <c r="AL58" s="8">
        <v>25769.8</v>
      </c>
      <c r="AM58" s="8">
        <v>35018.8</v>
      </c>
      <c r="AN58" s="8">
        <v>24740.48</v>
      </c>
      <c r="AO58" s="8">
        <v>8556.03</v>
      </c>
      <c r="AP58" s="8">
        <v>16184.45</v>
      </c>
      <c r="AQ58" s="8">
        <v>47.44</v>
      </c>
      <c r="AR58" s="8">
        <v>0</v>
      </c>
      <c r="AS58" s="8"/>
      <c r="AT58" s="8"/>
      <c r="AU58" s="8">
        <v>0</v>
      </c>
      <c r="AV58" s="16">
        <v>0</v>
      </c>
      <c r="AW58" s="9">
        <v>0</v>
      </c>
      <c r="AX58" s="9">
        <v>109.11</v>
      </c>
      <c r="AY58" s="9">
        <v>260</v>
      </c>
      <c r="AZ58" s="20">
        <v>261</v>
      </c>
      <c r="BA58" s="9">
        <v>0</v>
      </c>
      <c r="BB58" s="9">
        <v>109.11</v>
      </c>
      <c r="BC58" s="8"/>
      <c r="BD58" s="8"/>
      <c r="BE58" s="24">
        <f t="shared" si="0"/>
        <v>0</v>
      </c>
      <c r="BF58" s="24">
        <f t="shared" ref="BF58:BH58" si="124">AH58</f>
        <v>0</v>
      </c>
      <c r="BG58" s="24">
        <f t="shared" si="124"/>
        <v>0</v>
      </c>
      <c r="BH58" s="24">
        <f t="shared" si="124"/>
        <v>0</v>
      </c>
      <c r="BI58" s="2">
        <f t="shared" si="5"/>
        <v>1</v>
      </c>
      <c r="BJ58" s="2">
        <f t="shared" si="6"/>
        <v>0</v>
      </c>
      <c r="BK58" s="2">
        <f t="shared" si="7"/>
        <v>1</v>
      </c>
      <c r="BL58" s="2">
        <f t="shared" si="8"/>
        <v>0</v>
      </c>
      <c r="BM58" s="23">
        <f t="shared" si="2"/>
        <v>109.11</v>
      </c>
      <c r="BN58" s="23">
        <f t="shared" ref="BN58:BP58" si="125">AE58</f>
        <v>0</v>
      </c>
      <c r="BO58" s="23">
        <f t="shared" si="125"/>
        <v>109.11</v>
      </c>
      <c r="BP58" s="23">
        <f t="shared" si="125"/>
        <v>109.11</v>
      </c>
      <c r="BQ58" s="2">
        <f t="shared" si="10"/>
        <v>0</v>
      </c>
      <c r="BR58" s="2">
        <f t="shared" si="11"/>
        <v>1</v>
      </c>
      <c r="BS58" s="2">
        <f t="shared" si="12"/>
        <v>1</v>
      </c>
      <c r="BT58" s="2">
        <f t="shared" si="13"/>
        <v>109.11</v>
      </c>
    </row>
    <row r="59" s="2" customFormat="1" spans="1:72">
      <c r="A59" s="8">
        <v>22588.64</v>
      </c>
      <c r="B59" s="8">
        <v>-8319</v>
      </c>
      <c r="C59" s="8">
        <v>15809.78</v>
      </c>
      <c r="D59" s="8">
        <v>17789.6</v>
      </c>
      <c r="E59" s="8">
        <v>62.6</v>
      </c>
      <c r="F59" s="9">
        <v>-5000</v>
      </c>
      <c r="G59" s="8">
        <v>283.9</v>
      </c>
      <c r="H59" s="8">
        <v>285.59</v>
      </c>
      <c r="I59" s="8">
        <v>194.75</v>
      </c>
      <c r="J59" s="8">
        <v>195.03</v>
      </c>
      <c r="K59" s="8">
        <v>270.86</v>
      </c>
      <c r="L59" s="8">
        <v>271.1</v>
      </c>
      <c r="M59" s="8">
        <v>504.43</v>
      </c>
      <c r="N59" s="8">
        <v>0</v>
      </c>
      <c r="O59" s="8">
        <v>0</v>
      </c>
      <c r="P59" s="8">
        <v>261</v>
      </c>
      <c r="Q59" s="8">
        <v>104.98</v>
      </c>
      <c r="R59" s="8">
        <v>105.51</v>
      </c>
      <c r="S59" s="8">
        <v>22175.99</v>
      </c>
      <c r="T59" s="8">
        <v>8745.85</v>
      </c>
      <c r="U59" s="8">
        <v>7764.066</v>
      </c>
      <c r="V59" s="8">
        <v>11779.146</v>
      </c>
      <c r="W59" s="8">
        <v>19543.213</v>
      </c>
      <c r="X59" s="8">
        <v>-1065.84</v>
      </c>
      <c r="Y59" s="8">
        <v>49.966</v>
      </c>
      <c r="Z59" s="8">
        <v>17590.992</v>
      </c>
      <c r="AA59" s="8">
        <v>982.059</v>
      </c>
      <c r="AB59" s="8">
        <v>888.68</v>
      </c>
      <c r="AC59" s="8" t="s">
        <v>60</v>
      </c>
      <c r="AD59" s="9">
        <v>-3677.687</v>
      </c>
      <c r="AE59" s="8">
        <v>0</v>
      </c>
      <c r="AF59" s="8">
        <v>142.81</v>
      </c>
      <c r="AG59" s="8">
        <v>142.81</v>
      </c>
      <c r="AH59" s="8">
        <v>0</v>
      </c>
      <c r="AI59" s="8">
        <v>0</v>
      </c>
      <c r="AJ59" s="8">
        <v>0</v>
      </c>
      <c r="AK59" s="8">
        <v>9218</v>
      </c>
      <c r="AL59" s="8">
        <v>25864.6</v>
      </c>
      <c r="AM59" s="8">
        <v>35082.6</v>
      </c>
      <c r="AN59" s="8">
        <v>24833.28</v>
      </c>
      <c r="AO59" s="8">
        <v>8868.85</v>
      </c>
      <c r="AP59" s="8">
        <v>15964.43</v>
      </c>
      <c r="AQ59" s="8">
        <v>62.6</v>
      </c>
      <c r="AR59" s="8">
        <v>0</v>
      </c>
      <c r="AS59" s="8"/>
      <c r="AT59" s="8"/>
      <c r="AU59" s="8">
        <v>0</v>
      </c>
      <c r="AV59" s="16">
        <v>0</v>
      </c>
      <c r="AW59" s="9">
        <v>0</v>
      </c>
      <c r="AX59" s="9">
        <v>142.81</v>
      </c>
      <c r="AY59" s="9">
        <v>260</v>
      </c>
      <c r="AZ59" s="20">
        <v>261</v>
      </c>
      <c r="BA59" s="9">
        <v>0</v>
      </c>
      <c r="BB59" s="9">
        <v>142.81</v>
      </c>
      <c r="BC59" s="8"/>
      <c r="BD59" s="8"/>
      <c r="BE59" s="24">
        <f t="shared" si="0"/>
        <v>0</v>
      </c>
      <c r="BF59" s="24">
        <f t="shared" ref="BF59:BH59" si="126">AH59</f>
        <v>0</v>
      </c>
      <c r="BG59" s="24">
        <f t="shared" si="126"/>
        <v>0</v>
      </c>
      <c r="BH59" s="24">
        <f t="shared" si="126"/>
        <v>0</v>
      </c>
      <c r="BI59" s="2">
        <f t="shared" si="5"/>
        <v>1</v>
      </c>
      <c r="BJ59" s="2">
        <f t="shared" si="6"/>
        <v>0</v>
      </c>
      <c r="BK59" s="2">
        <f t="shared" si="7"/>
        <v>1</v>
      </c>
      <c r="BL59" s="2">
        <f t="shared" si="8"/>
        <v>0</v>
      </c>
      <c r="BM59" s="23">
        <f t="shared" si="2"/>
        <v>142.81</v>
      </c>
      <c r="BN59" s="23">
        <f t="shared" ref="BN59:BP59" si="127">AE59</f>
        <v>0</v>
      </c>
      <c r="BO59" s="23">
        <f t="shared" si="127"/>
        <v>142.81</v>
      </c>
      <c r="BP59" s="23">
        <f t="shared" si="127"/>
        <v>142.81</v>
      </c>
      <c r="BQ59" s="2">
        <f t="shared" si="10"/>
        <v>0</v>
      </c>
      <c r="BR59" s="2">
        <f t="shared" si="11"/>
        <v>1</v>
      </c>
      <c r="BS59" s="2">
        <f t="shared" si="12"/>
        <v>1</v>
      </c>
      <c r="BT59" s="2">
        <f t="shared" si="13"/>
        <v>142.81</v>
      </c>
    </row>
    <row r="60" s="2" customFormat="1" spans="1:72">
      <c r="A60" s="8">
        <v>22766.83</v>
      </c>
      <c r="B60" s="8">
        <v>-8304</v>
      </c>
      <c r="C60" s="8">
        <v>15689.25</v>
      </c>
      <c r="D60" s="8">
        <v>18056.38</v>
      </c>
      <c r="E60" s="8">
        <v>54.31</v>
      </c>
      <c r="F60" s="9">
        <v>-5000</v>
      </c>
      <c r="G60" s="8">
        <v>251.42</v>
      </c>
      <c r="H60" s="8">
        <v>250.57</v>
      </c>
      <c r="I60" s="8">
        <v>196.54</v>
      </c>
      <c r="J60" s="8">
        <v>196.75</v>
      </c>
      <c r="K60" s="8">
        <v>270.86</v>
      </c>
      <c r="L60" s="8">
        <v>272.26</v>
      </c>
      <c r="M60" s="8">
        <v>504.02</v>
      </c>
      <c r="N60" s="8">
        <v>0</v>
      </c>
      <c r="O60" s="8">
        <v>0</v>
      </c>
      <c r="P60" s="8">
        <v>260.1</v>
      </c>
      <c r="Q60" s="8">
        <v>106.46</v>
      </c>
      <c r="R60" s="8">
        <v>106.14</v>
      </c>
      <c r="S60" s="8">
        <v>22689.336</v>
      </c>
      <c r="T60" s="8">
        <v>8230.208</v>
      </c>
      <c r="U60" s="8">
        <v>8127.241</v>
      </c>
      <c r="V60" s="8">
        <v>11344.243</v>
      </c>
      <c r="W60" s="8">
        <v>19471.485</v>
      </c>
      <c r="X60" s="8">
        <v>-1063.23</v>
      </c>
      <c r="Y60" s="8">
        <v>49.974</v>
      </c>
      <c r="Z60" s="8">
        <v>17814.086</v>
      </c>
      <c r="AA60" s="8">
        <v>918.652</v>
      </c>
      <c r="AB60" s="8">
        <v>893.03</v>
      </c>
      <c r="AC60" s="8" t="s">
        <v>60</v>
      </c>
      <c r="AD60" s="9">
        <v>-3674.3252</v>
      </c>
      <c r="AE60" s="8">
        <v>0</v>
      </c>
      <c r="AF60" s="8">
        <v>124.17</v>
      </c>
      <c r="AG60" s="8">
        <v>124.17</v>
      </c>
      <c r="AH60" s="8">
        <v>0</v>
      </c>
      <c r="AI60" s="8">
        <v>0</v>
      </c>
      <c r="AJ60" s="8">
        <v>0</v>
      </c>
      <c r="AK60" s="8">
        <v>9188</v>
      </c>
      <c r="AL60" s="8">
        <v>26054.3</v>
      </c>
      <c r="AM60" s="8">
        <v>35242.3</v>
      </c>
      <c r="AN60" s="8">
        <v>24763.41</v>
      </c>
      <c r="AO60" s="8">
        <v>9171.11</v>
      </c>
      <c r="AP60" s="8">
        <v>15592.3</v>
      </c>
      <c r="AQ60" s="8">
        <v>54.31</v>
      </c>
      <c r="AR60" s="8">
        <v>0</v>
      </c>
      <c r="AS60" s="8"/>
      <c r="AT60" s="8"/>
      <c r="AU60" s="8">
        <v>0</v>
      </c>
      <c r="AV60" s="16">
        <v>0</v>
      </c>
      <c r="AW60" s="9">
        <v>0</v>
      </c>
      <c r="AX60" s="9">
        <v>124.17</v>
      </c>
      <c r="AY60" s="9">
        <v>260</v>
      </c>
      <c r="AZ60" s="20">
        <v>261</v>
      </c>
      <c r="BA60" s="9">
        <v>0</v>
      </c>
      <c r="BB60" s="9">
        <v>124.17</v>
      </c>
      <c r="BC60" s="8"/>
      <c r="BD60" s="8"/>
      <c r="BE60" s="24">
        <f t="shared" si="0"/>
        <v>0</v>
      </c>
      <c r="BF60" s="24">
        <f t="shared" ref="BF60:BH60" si="128">AH60</f>
        <v>0</v>
      </c>
      <c r="BG60" s="24">
        <f t="shared" si="128"/>
        <v>0</v>
      </c>
      <c r="BH60" s="24">
        <f t="shared" si="128"/>
        <v>0</v>
      </c>
      <c r="BI60" s="2">
        <f t="shared" si="5"/>
        <v>1</v>
      </c>
      <c r="BJ60" s="2">
        <f t="shared" si="6"/>
        <v>0</v>
      </c>
      <c r="BK60" s="2">
        <f t="shared" si="7"/>
        <v>1</v>
      </c>
      <c r="BL60" s="2">
        <f t="shared" si="8"/>
        <v>0</v>
      </c>
      <c r="BM60" s="23">
        <f t="shared" si="2"/>
        <v>124.17</v>
      </c>
      <c r="BN60" s="23">
        <f t="shared" ref="BN60:BP60" si="129">AE60</f>
        <v>0</v>
      </c>
      <c r="BO60" s="23">
        <f t="shared" si="129"/>
        <v>124.17</v>
      </c>
      <c r="BP60" s="23">
        <f t="shared" si="129"/>
        <v>124.17</v>
      </c>
      <c r="BQ60" s="2">
        <f t="shared" si="10"/>
        <v>0</v>
      </c>
      <c r="BR60" s="2">
        <f t="shared" si="11"/>
        <v>1</v>
      </c>
      <c r="BS60" s="2">
        <f t="shared" si="12"/>
        <v>1</v>
      </c>
      <c r="BT60" s="2">
        <f t="shared" si="13"/>
        <v>124.17</v>
      </c>
    </row>
    <row r="61" s="2" customFormat="1" spans="1:72">
      <c r="A61" s="8">
        <v>22959.07</v>
      </c>
      <c r="B61" s="8">
        <v>-8290</v>
      </c>
      <c r="C61" s="8">
        <v>15428.06</v>
      </c>
      <c r="D61" s="8">
        <v>18404.41</v>
      </c>
      <c r="E61" s="8">
        <v>0</v>
      </c>
      <c r="F61" s="9">
        <v>-5000</v>
      </c>
      <c r="G61" s="8">
        <v>191.61</v>
      </c>
      <c r="H61" s="8">
        <v>189.89</v>
      </c>
      <c r="I61" s="8">
        <v>197.1</v>
      </c>
      <c r="J61" s="8">
        <v>195.29</v>
      </c>
      <c r="K61" s="8">
        <v>271.1</v>
      </c>
      <c r="L61" s="8">
        <v>271.1</v>
      </c>
      <c r="M61" s="8">
        <v>503.2</v>
      </c>
      <c r="N61" s="8">
        <v>0</v>
      </c>
      <c r="O61" s="8">
        <v>0</v>
      </c>
      <c r="P61" s="8">
        <v>259.5</v>
      </c>
      <c r="Q61" s="8">
        <v>105.29</v>
      </c>
      <c r="R61" s="8">
        <v>104.4</v>
      </c>
      <c r="S61" s="8">
        <v>22970.184</v>
      </c>
      <c r="T61" s="8">
        <v>8287.913</v>
      </c>
      <c r="U61" s="8">
        <v>8795.966</v>
      </c>
      <c r="V61" s="8">
        <v>11084.737</v>
      </c>
      <c r="W61" s="8">
        <v>19880.703</v>
      </c>
      <c r="X61" s="8">
        <v>-1062.83</v>
      </c>
      <c r="Y61" s="8">
        <v>50.001</v>
      </c>
      <c r="Z61" s="8">
        <v>18004.957</v>
      </c>
      <c r="AA61" s="8">
        <v>741.102</v>
      </c>
      <c r="AB61" s="8">
        <v>903.95</v>
      </c>
      <c r="AC61" s="8" t="s">
        <v>60</v>
      </c>
      <c r="AD61" s="9">
        <v>-3661.9985</v>
      </c>
      <c r="AE61" s="8">
        <v>0</v>
      </c>
      <c r="AF61" s="8">
        <v>0</v>
      </c>
      <c r="AG61" s="8">
        <v>0</v>
      </c>
      <c r="AH61" s="8">
        <v>0</v>
      </c>
      <c r="AI61" s="8">
        <v>0</v>
      </c>
      <c r="AJ61" s="8">
        <v>0</v>
      </c>
      <c r="AK61" s="8">
        <v>9158</v>
      </c>
      <c r="AL61" s="8">
        <v>26338.8</v>
      </c>
      <c r="AM61" s="8">
        <v>35496.8</v>
      </c>
      <c r="AN61" s="8">
        <v>24615.76</v>
      </c>
      <c r="AO61" s="8">
        <v>9511.91</v>
      </c>
      <c r="AP61" s="8">
        <v>15103.85</v>
      </c>
      <c r="AQ61" s="8">
        <v>0</v>
      </c>
      <c r="AR61" s="8">
        <v>0</v>
      </c>
      <c r="AS61" s="8"/>
      <c r="AT61" s="8"/>
      <c r="AU61" s="8">
        <v>0</v>
      </c>
      <c r="AV61" s="16">
        <v>0</v>
      </c>
      <c r="AW61" s="9">
        <v>0</v>
      </c>
      <c r="AX61" s="9">
        <v>0</v>
      </c>
      <c r="AY61" s="9">
        <v>260</v>
      </c>
      <c r="AZ61" s="20">
        <v>260</v>
      </c>
      <c r="BA61" s="9">
        <v>0</v>
      </c>
      <c r="BB61" s="9">
        <v>0</v>
      </c>
      <c r="BC61" s="8"/>
      <c r="BD61" s="8"/>
      <c r="BE61" s="24">
        <f t="shared" si="0"/>
        <v>0</v>
      </c>
      <c r="BF61" s="24">
        <f t="shared" ref="BF61:BH61" si="130">AH61</f>
        <v>0</v>
      </c>
      <c r="BG61" s="24">
        <f t="shared" si="130"/>
        <v>0</v>
      </c>
      <c r="BH61" s="24">
        <f t="shared" si="130"/>
        <v>0</v>
      </c>
      <c r="BI61" s="2">
        <f t="shared" si="5"/>
        <v>1</v>
      </c>
      <c r="BJ61" s="2">
        <f t="shared" si="6"/>
        <v>0</v>
      </c>
      <c r="BK61" s="2">
        <f t="shared" si="7"/>
        <v>1</v>
      </c>
      <c r="BL61" s="2">
        <f t="shared" si="8"/>
        <v>0</v>
      </c>
      <c r="BM61" s="23">
        <f t="shared" si="2"/>
        <v>0</v>
      </c>
      <c r="BN61" s="23">
        <f t="shared" ref="BN61:BP61" si="131">AE61</f>
        <v>0</v>
      </c>
      <c r="BO61" s="23">
        <f t="shared" si="131"/>
        <v>0</v>
      </c>
      <c r="BP61" s="23">
        <f t="shared" si="131"/>
        <v>0</v>
      </c>
      <c r="BQ61" s="2">
        <f t="shared" si="10"/>
        <v>1</v>
      </c>
      <c r="BR61" s="2">
        <f t="shared" si="11"/>
        <v>0</v>
      </c>
      <c r="BS61" s="2">
        <f t="shared" si="12"/>
        <v>1</v>
      </c>
      <c r="BT61" s="2">
        <f t="shared" si="13"/>
        <v>0</v>
      </c>
    </row>
    <row r="62" s="2" customFormat="1" spans="1:72">
      <c r="A62" s="8">
        <v>23486.75</v>
      </c>
      <c r="B62" s="8">
        <v>-8279</v>
      </c>
      <c r="C62" s="8">
        <v>15560.03</v>
      </c>
      <c r="D62" s="8">
        <v>18477.69</v>
      </c>
      <c r="E62" s="8">
        <v>51.93</v>
      </c>
      <c r="F62" s="9">
        <v>-5000</v>
      </c>
      <c r="G62" s="8">
        <v>227.5</v>
      </c>
      <c r="H62" s="8">
        <v>228.35</v>
      </c>
      <c r="I62" s="8">
        <v>196.1</v>
      </c>
      <c r="J62" s="8">
        <v>196.75</v>
      </c>
      <c r="K62" s="8">
        <v>271.1</v>
      </c>
      <c r="L62" s="8">
        <v>270.86</v>
      </c>
      <c r="M62" s="8">
        <v>503.2</v>
      </c>
      <c r="N62" s="8">
        <v>0</v>
      </c>
      <c r="O62" s="8">
        <v>0</v>
      </c>
      <c r="P62" s="8">
        <v>261.2</v>
      </c>
      <c r="Q62" s="8">
        <v>105.51</v>
      </c>
      <c r="R62" s="8">
        <v>107.09</v>
      </c>
      <c r="S62" s="8">
        <v>23637.996</v>
      </c>
      <c r="T62" s="8">
        <v>8118.079</v>
      </c>
      <c r="U62" s="8">
        <v>9059.559</v>
      </c>
      <c r="V62" s="8">
        <v>11259.958</v>
      </c>
      <c r="W62" s="8">
        <v>20319.517</v>
      </c>
      <c r="X62" s="8">
        <v>-1060.48</v>
      </c>
      <c r="Y62" s="8">
        <v>50.031</v>
      </c>
      <c r="Z62" s="8">
        <v>17900.543</v>
      </c>
      <c r="AA62" s="8">
        <v>882.303</v>
      </c>
      <c r="AB62" s="8">
        <v>931.03</v>
      </c>
      <c r="AC62" s="8" t="s">
        <v>60</v>
      </c>
      <c r="AD62" s="9">
        <v>-3662.2788</v>
      </c>
      <c r="AE62" s="8">
        <v>0</v>
      </c>
      <c r="AF62" s="8">
        <v>118.42</v>
      </c>
      <c r="AG62" s="8">
        <v>118.42</v>
      </c>
      <c r="AH62" s="8">
        <v>0</v>
      </c>
      <c r="AI62" s="8">
        <v>0</v>
      </c>
      <c r="AJ62" s="8">
        <v>0</v>
      </c>
      <c r="AK62" s="8">
        <v>9131</v>
      </c>
      <c r="AL62" s="8">
        <v>26591.7</v>
      </c>
      <c r="AM62" s="8">
        <v>35722.7</v>
      </c>
      <c r="AN62" s="8">
        <v>24248.96</v>
      </c>
      <c r="AO62" s="8">
        <v>9782.98</v>
      </c>
      <c r="AP62" s="8">
        <v>14465.98</v>
      </c>
      <c r="AQ62" s="8">
        <v>51.93</v>
      </c>
      <c r="AR62" s="8">
        <v>0</v>
      </c>
      <c r="AS62" s="8"/>
      <c r="AT62" s="8"/>
      <c r="AU62" s="8">
        <v>0</v>
      </c>
      <c r="AV62" s="16">
        <v>0</v>
      </c>
      <c r="AW62" s="9">
        <v>0</v>
      </c>
      <c r="AX62" s="9">
        <v>118.42</v>
      </c>
      <c r="AY62" s="9">
        <v>260</v>
      </c>
      <c r="AZ62" s="20">
        <v>261</v>
      </c>
      <c r="BA62" s="9">
        <v>0</v>
      </c>
      <c r="BB62" s="9">
        <v>118.42</v>
      </c>
      <c r="BC62" s="8"/>
      <c r="BD62" s="8"/>
      <c r="BE62" s="24">
        <f t="shared" si="0"/>
        <v>0</v>
      </c>
      <c r="BF62" s="24">
        <f t="shared" ref="BF62:BH62" si="132">AH62</f>
        <v>0</v>
      </c>
      <c r="BG62" s="24">
        <f t="shared" si="132"/>
        <v>0</v>
      </c>
      <c r="BH62" s="24">
        <f t="shared" si="132"/>
        <v>0</v>
      </c>
      <c r="BI62" s="2">
        <f t="shared" si="5"/>
        <v>1</v>
      </c>
      <c r="BJ62" s="2">
        <f t="shared" si="6"/>
        <v>0</v>
      </c>
      <c r="BK62" s="2">
        <f t="shared" si="7"/>
        <v>1</v>
      </c>
      <c r="BL62" s="2">
        <f t="shared" si="8"/>
        <v>0</v>
      </c>
      <c r="BM62" s="23">
        <f t="shared" si="2"/>
        <v>118.42</v>
      </c>
      <c r="BN62" s="23">
        <f t="shared" ref="BN62:BP62" si="133">AE62</f>
        <v>0</v>
      </c>
      <c r="BO62" s="23">
        <f t="shared" si="133"/>
        <v>118.42</v>
      </c>
      <c r="BP62" s="23">
        <f t="shared" si="133"/>
        <v>118.42</v>
      </c>
      <c r="BQ62" s="2">
        <f t="shared" si="10"/>
        <v>0</v>
      </c>
      <c r="BR62" s="2">
        <f t="shared" si="11"/>
        <v>1</v>
      </c>
      <c r="BS62" s="2">
        <f t="shared" si="12"/>
        <v>1</v>
      </c>
      <c r="BT62" s="2">
        <f t="shared" si="13"/>
        <v>118.42</v>
      </c>
    </row>
    <row r="63" s="2" customFormat="1" spans="1:72">
      <c r="A63" s="8">
        <v>23721.83</v>
      </c>
      <c r="B63" s="8">
        <v>-8181</v>
      </c>
      <c r="C63" s="8">
        <v>15553.4</v>
      </c>
      <c r="D63" s="8">
        <v>18676.38</v>
      </c>
      <c r="E63" s="8">
        <v>52.48</v>
      </c>
      <c r="F63" s="9">
        <v>-5000</v>
      </c>
      <c r="G63" s="8">
        <v>200.15</v>
      </c>
      <c r="H63" s="8">
        <v>202.71</v>
      </c>
      <c r="I63" s="8">
        <v>195.82</v>
      </c>
      <c r="J63" s="8">
        <v>195.59</v>
      </c>
      <c r="K63" s="8">
        <v>270.86</v>
      </c>
      <c r="L63" s="8">
        <v>272.26</v>
      </c>
      <c r="M63" s="8">
        <v>503.2</v>
      </c>
      <c r="N63" s="8">
        <v>0</v>
      </c>
      <c r="O63" s="8">
        <v>0</v>
      </c>
      <c r="P63" s="8">
        <v>261.3</v>
      </c>
      <c r="Q63" s="8">
        <v>106.09</v>
      </c>
      <c r="R63" s="8">
        <v>105.72</v>
      </c>
      <c r="S63" s="8">
        <v>23737.316</v>
      </c>
      <c r="T63" s="8">
        <v>7980.541</v>
      </c>
      <c r="U63" s="8">
        <v>9549.914</v>
      </c>
      <c r="V63" s="8">
        <v>10978.821</v>
      </c>
      <c r="W63" s="8">
        <v>20528.735</v>
      </c>
      <c r="X63" s="8">
        <v>-1055.22</v>
      </c>
      <c r="Y63" s="8">
        <v>50.031</v>
      </c>
      <c r="Z63" s="8">
        <v>17957.467</v>
      </c>
      <c r="AA63" s="8">
        <v>765.1</v>
      </c>
      <c r="AB63" s="8">
        <v>919.8</v>
      </c>
      <c r="AC63" s="8" t="s">
        <v>60</v>
      </c>
      <c r="AD63" s="9">
        <v>-3665.2202</v>
      </c>
      <c r="AE63" s="8">
        <v>0</v>
      </c>
      <c r="AF63" s="8">
        <v>120.46</v>
      </c>
      <c r="AG63" s="8">
        <v>120.46</v>
      </c>
      <c r="AH63" s="8">
        <v>219</v>
      </c>
      <c r="AI63" s="8">
        <v>-32.29</v>
      </c>
      <c r="AJ63" s="8">
        <v>186.71</v>
      </c>
      <c r="AK63" s="8">
        <v>8937</v>
      </c>
      <c r="AL63" s="8">
        <v>26876.2</v>
      </c>
      <c r="AM63" s="8">
        <v>35813.2</v>
      </c>
      <c r="AN63" s="8">
        <v>23773.07</v>
      </c>
      <c r="AO63" s="8">
        <v>10040.96</v>
      </c>
      <c r="AP63" s="8">
        <v>13732.11</v>
      </c>
      <c r="AQ63" s="8">
        <v>52.48</v>
      </c>
      <c r="AR63" s="8">
        <v>192.54</v>
      </c>
      <c r="AS63" s="8"/>
      <c r="AT63" s="8"/>
      <c r="AU63" s="8">
        <v>0</v>
      </c>
      <c r="AV63" s="16">
        <v>0</v>
      </c>
      <c r="AW63" s="9">
        <v>186.71</v>
      </c>
      <c r="AX63" s="9">
        <v>120.46</v>
      </c>
      <c r="AY63" s="9">
        <v>261</v>
      </c>
      <c r="AZ63" s="20">
        <v>261</v>
      </c>
      <c r="BA63" s="9">
        <v>186.71</v>
      </c>
      <c r="BB63" s="9">
        <v>120.46</v>
      </c>
      <c r="BC63" s="8"/>
      <c r="BD63" s="8"/>
      <c r="BE63" s="24">
        <f t="shared" si="0"/>
        <v>186.71</v>
      </c>
      <c r="BF63" s="24">
        <f t="shared" ref="BF63:BH63" si="134">AH63</f>
        <v>219</v>
      </c>
      <c r="BG63" s="24">
        <f t="shared" si="134"/>
        <v>-32.29</v>
      </c>
      <c r="BH63" s="24">
        <f t="shared" si="134"/>
        <v>186.71</v>
      </c>
      <c r="BI63" s="2">
        <f t="shared" si="5"/>
        <v>0</v>
      </c>
      <c r="BJ63" s="2">
        <f t="shared" si="6"/>
        <v>0</v>
      </c>
      <c r="BK63" s="2">
        <f t="shared" si="7"/>
        <v>0</v>
      </c>
      <c r="BL63" s="2">
        <f t="shared" si="8"/>
        <v>0</v>
      </c>
      <c r="BM63" s="23">
        <f t="shared" si="2"/>
        <v>120.46</v>
      </c>
      <c r="BN63" s="23">
        <f t="shared" ref="BN63:BP63" si="135">AE63</f>
        <v>0</v>
      </c>
      <c r="BO63" s="23">
        <f t="shared" si="135"/>
        <v>120.46</v>
      </c>
      <c r="BP63" s="23">
        <f t="shared" si="135"/>
        <v>120.46</v>
      </c>
      <c r="BQ63" s="2">
        <f t="shared" si="10"/>
        <v>0</v>
      </c>
      <c r="BR63" s="2">
        <f t="shared" si="11"/>
        <v>1</v>
      </c>
      <c r="BS63" s="2">
        <f t="shared" si="12"/>
        <v>1</v>
      </c>
      <c r="BT63" s="2">
        <f t="shared" si="13"/>
        <v>120.46</v>
      </c>
    </row>
    <row r="64" s="2" customFormat="1" spans="1:72">
      <c r="A64" s="8">
        <v>24231.33</v>
      </c>
      <c r="B64" s="8">
        <v>-8081</v>
      </c>
      <c r="C64" s="8">
        <v>15540.23</v>
      </c>
      <c r="D64" s="8">
        <v>18870.42</v>
      </c>
      <c r="E64" s="8">
        <v>16.97</v>
      </c>
      <c r="F64" s="9">
        <v>-5000</v>
      </c>
      <c r="G64" s="8">
        <v>189.89</v>
      </c>
      <c r="H64" s="8">
        <v>189.89</v>
      </c>
      <c r="I64" s="8">
        <v>195.74</v>
      </c>
      <c r="J64" s="8">
        <v>195.68</v>
      </c>
      <c r="K64" s="8">
        <v>271.79</v>
      </c>
      <c r="L64" s="8">
        <v>271.79</v>
      </c>
      <c r="M64" s="8">
        <v>512.25</v>
      </c>
      <c r="N64" s="8">
        <v>0</v>
      </c>
      <c r="O64" s="8">
        <v>0</v>
      </c>
      <c r="P64" s="8">
        <v>261.4</v>
      </c>
      <c r="Q64" s="8">
        <v>106.14</v>
      </c>
      <c r="R64" s="8">
        <v>105.45</v>
      </c>
      <c r="S64" s="8">
        <v>23952.928</v>
      </c>
      <c r="T64" s="8">
        <v>8149.459</v>
      </c>
      <c r="U64" s="8">
        <v>10295.53</v>
      </c>
      <c r="V64" s="8">
        <v>10768.996</v>
      </c>
      <c r="W64" s="8">
        <v>21064.526</v>
      </c>
      <c r="X64" s="8">
        <v>-1044.77</v>
      </c>
      <c r="Y64" s="8">
        <v>49.966</v>
      </c>
      <c r="Z64" s="8">
        <v>18072.3</v>
      </c>
      <c r="AA64" s="8">
        <v>622.133</v>
      </c>
      <c r="AB64" s="8">
        <v>908.58</v>
      </c>
      <c r="AC64" s="8" t="s">
        <v>60</v>
      </c>
      <c r="AD64" s="9">
        <v>-3662.699</v>
      </c>
      <c r="AE64" s="8">
        <v>0</v>
      </c>
      <c r="AF64" s="8">
        <v>39.47</v>
      </c>
      <c r="AG64" s="8">
        <v>39.47</v>
      </c>
      <c r="AH64" s="8">
        <v>245</v>
      </c>
      <c r="AI64" s="8">
        <v>-37.7</v>
      </c>
      <c r="AJ64" s="8">
        <v>207.3</v>
      </c>
      <c r="AK64" s="8">
        <v>8748</v>
      </c>
      <c r="AL64" s="8">
        <v>27097.4</v>
      </c>
      <c r="AM64" s="8">
        <v>35845.4</v>
      </c>
      <c r="AN64" s="8">
        <v>23122.66</v>
      </c>
      <c r="AO64" s="8">
        <v>10293.09</v>
      </c>
      <c r="AP64" s="8">
        <v>12829.57</v>
      </c>
      <c r="AQ64" s="8">
        <v>16.97</v>
      </c>
      <c r="AR64" s="8">
        <v>214.48</v>
      </c>
      <c r="AS64" s="8"/>
      <c r="AT64" s="8"/>
      <c r="AU64" s="8">
        <v>0</v>
      </c>
      <c r="AV64" s="16">
        <v>0</v>
      </c>
      <c r="AW64" s="9">
        <v>207.3</v>
      </c>
      <c r="AX64" s="9">
        <v>39.47</v>
      </c>
      <c r="AY64" s="9">
        <v>261</v>
      </c>
      <c r="AZ64" s="20">
        <v>260</v>
      </c>
      <c r="BA64" s="9">
        <v>207.3</v>
      </c>
      <c r="BB64" s="9">
        <v>39.47</v>
      </c>
      <c r="BC64" s="8"/>
      <c r="BD64" s="8"/>
      <c r="BE64" s="24">
        <f t="shared" si="0"/>
        <v>207.3</v>
      </c>
      <c r="BF64" s="24">
        <f t="shared" ref="BF64:BH64" si="136">AH64</f>
        <v>245</v>
      </c>
      <c r="BG64" s="24">
        <f t="shared" si="136"/>
        <v>-37.7</v>
      </c>
      <c r="BH64" s="24">
        <f t="shared" si="136"/>
        <v>207.3</v>
      </c>
      <c r="BI64" s="2">
        <f t="shared" si="5"/>
        <v>0</v>
      </c>
      <c r="BJ64" s="2">
        <f t="shared" si="6"/>
        <v>0</v>
      </c>
      <c r="BK64" s="2">
        <f t="shared" si="7"/>
        <v>0</v>
      </c>
      <c r="BL64" s="2">
        <f t="shared" si="8"/>
        <v>0</v>
      </c>
      <c r="BM64" s="23">
        <f t="shared" si="2"/>
        <v>39.47</v>
      </c>
      <c r="BN64" s="23">
        <f t="shared" ref="BN64:BP64" si="137">AE64</f>
        <v>0</v>
      </c>
      <c r="BO64" s="23">
        <f t="shared" si="137"/>
        <v>39.47</v>
      </c>
      <c r="BP64" s="23">
        <f t="shared" si="137"/>
        <v>39.47</v>
      </c>
      <c r="BQ64" s="2">
        <f t="shared" si="10"/>
        <v>1</v>
      </c>
      <c r="BR64" s="2">
        <f t="shared" si="11"/>
        <v>0</v>
      </c>
      <c r="BS64" s="2">
        <f t="shared" si="12"/>
        <v>1</v>
      </c>
      <c r="BT64" s="2">
        <f t="shared" si="13"/>
        <v>0</v>
      </c>
    </row>
    <row r="65" s="2" customFormat="1" spans="1:72">
      <c r="A65" s="8">
        <v>24035.13</v>
      </c>
      <c r="B65" s="8">
        <v>-7983</v>
      </c>
      <c r="C65" s="8">
        <v>15670.73</v>
      </c>
      <c r="D65" s="8">
        <v>18418.02</v>
      </c>
      <c r="E65" s="8">
        <v>0</v>
      </c>
      <c r="F65" s="9">
        <v>-5000</v>
      </c>
      <c r="G65" s="8">
        <v>189.89</v>
      </c>
      <c r="H65" s="8">
        <v>190.77</v>
      </c>
      <c r="I65" s="8">
        <v>195.11</v>
      </c>
      <c r="J65" s="8">
        <v>195.37</v>
      </c>
      <c r="K65" s="8">
        <v>271.33</v>
      </c>
      <c r="L65" s="8">
        <v>270.86</v>
      </c>
      <c r="M65" s="8">
        <v>502.38</v>
      </c>
      <c r="N65" s="8">
        <v>0</v>
      </c>
      <c r="O65" s="8">
        <v>0</v>
      </c>
      <c r="P65" s="8">
        <v>260</v>
      </c>
      <c r="Q65" s="8">
        <v>105.56</v>
      </c>
      <c r="R65" s="8">
        <v>104.61</v>
      </c>
      <c r="S65" s="8">
        <v>23999.625</v>
      </c>
      <c r="T65" s="8">
        <v>8114.784</v>
      </c>
      <c r="U65" s="8">
        <v>10557.058</v>
      </c>
      <c r="V65" s="8">
        <v>10233.524</v>
      </c>
      <c r="W65" s="8">
        <v>20790.582</v>
      </c>
      <c r="X65" s="8">
        <v>-1040.52</v>
      </c>
      <c r="Y65" s="8">
        <v>49.982</v>
      </c>
      <c r="Z65" s="8">
        <v>17984.785</v>
      </c>
      <c r="AA65" s="8">
        <v>734.293</v>
      </c>
      <c r="AB65" s="8">
        <v>899.57</v>
      </c>
      <c r="AC65" s="8" t="s">
        <v>60</v>
      </c>
      <c r="AD65" s="9">
        <v>-3670.5432</v>
      </c>
      <c r="AE65" s="8">
        <v>0</v>
      </c>
      <c r="AF65" s="8">
        <v>0</v>
      </c>
      <c r="AG65" s="8">
        <v>0</v>
      </c>
      <c r="AH65" s="8">
        <v>240</v>
      </c>
      <c r="AI65" s="8">
        <v>-35.86</v>
      </c>
      <c r="AJ65" s="8">
        <v>204.14</v>
      </c>
      <c r="AK65" s="8">
        <v>8557</v>
      </c>
      <c r="AL65" s="8">
        <v>27318.7</v>
      </c>
      <c r="AM65" s="8">
        <v>35875.7</v>
      </c>
      <c r="AN65" s="8">
        <v>22448.06</v>
      </c>
      <c r="AO65" s="8">
        <v>10580.31</v>
      </c>
      <c r="AP65" s="8">
        <v>11867.75</v>
      </c>
      <c r="AQ65" s="8">
        <v>0</v>
      </c>
      <c r="AR65" s="8">
        <v>210.78</v>
      </c>
      <c r="AS65" s="8"/>
      <c r="AT65" s="8"/>
      <c r="AU65" s="8">
        <v>0</v>
      </c>
      <c r="AV65" s="16">
        <v>0</v>
      </c>
      <c r="AW65" s="9">
        <v>204.14</v>
      </c>
      <c r="AX65" s="9">
        <v>0</v>
      </c>
      <c r="AY65" s="9">
        <v>261</v>
      </c>
      <c r="AZ65" s="20">
        <v>260</v>
      </c>
      <c r="BA65" s="9">
        <v>204.14</v>
      </c>
      <c r="BB65" s="9">
        <v>0</v>
      </c>
      <c r="BC65" s="8"/>
      <c r="BD65" s="8"/>
      <c r="BE65" s="24">
        <f t="shared" ref="BE65:BE97" si="138">AW65</f>
        <v>204.14</v>
      </c>
      <c r="BF65" s="24">
        <f t="shared" ref="BF65:BH65" si="139">AH65</f>
        <v>240</v>
      </c>
      <c r="BG65" s="24">
        <f t="shared" si="139"/>
        <v>-35.86</v>
      </c>
      <c r="BH65" s="24">
        <f t="shared" si="139"/>
        <v>204.14</v>
      </c>
      <c r="BI65" s="2">
        <f t="shared" si="5"/>
        <v>0</v>
      </c>
      <c r="BJ65" s="2">
        <f t="shared" si="6"/>
        <v>0</v>
      </c>
      <c r="BK65" s="2">
        <f t="shared" si="7"/>
        <v>0</v>
      </c>
      <c r="BL65" s="2">
        <f t="shared" si="8"/>
        <v>0</v>
      </c>
      <c r="BM65" s="23">
        <f t="shared" ref="BM65:BM97" si="140">AX65</f>
        <v>0</v>
      </c>
      <c r="BN65" s="23">
        <f t="shared" ref="BN65:BP65" si="141">AE65</f>
        <v>0</v>
      </c>
      <c r="BO65" s="23">
        <f t="shared" si="141"/>
        <v>0</v>
      </c>
      <c r="BP65" s="23">
        <f t="shared" si="141"/>
        <v>0</v>
      </c>
      <c r="BQ65" s="2">
        <f t="shared" si="10"/>
        <v>1</v>
      </c>
      <c r="BR65" s="2">
        <f t="shared" si="11"/>
        <v>0</v>
      </c>
      <c r="BS65" s="2">
        <f t="shared" si="12"/>
        <v>1</v>
      </c>
      <c r="BT65" s="2">
        <f t="shared" si="13"/>
        <v>0</v>
      </c>
    </row>
    <row r="66" s="2" customFormat="1" spans="1:72">
      <c r="A66" s="2">
        <v>24640.42</v>
      </c>
      <c r="B66" s="2">
        <v>-7858</v>
      </c>
      <c r="C66" s="2">
        <v>16051.27</v>
      </c>
      <c r="D66" s="2">
        <v>17382.55</v>
      </c>
      <c r="E66" s="2">
        <v>0</v>
      </c>
      <c r="F66" s="7">
        <v>-5000</v>
      </c>
      <c r="G66" s="2">
        <v>189.89</v>
      </c>
      <c r="H66" s="2">
        <v>191.61</v>
      </c>
      <c r="I66" s="2">
        <v>195.85</v>
      </c>
      <c r="J66" s="2">
        <v>195.82</v>
      </c>
      <c r="K66" s="2">
        <v>270.86</v>
      </c>
      <c r="L66" s="2">
        <v>272.26</v>
      </c>
      <c r="M66" s="2">
        <v>502.79</v>
      </c>
      <c r="N66" s="2">
        <v>0</v>
      </c>
      <c r="O66" s="2">
        <v>0</v>
      </c>
      <c r="P66" s="2">
        <v>259.9</v>
      </c>
      <c r="Q66" s="2">
        <v>105.45</v>
      </c>
      <c r="R66" s="2">
        <v>105.08</v>
      </c>
      <c r="S66" s="2">
        <v>24329.027</v>
      </c>
      <c r="T66" s="2">
        <v>8125.188</v>
      </c>
      <c r="U66" s="2">
        <v>10882.103</v>
      </c>
      <c r="V66" s="2">
        <v>9630.679</v>
      </c>
      <c r="W66" s="2">
        <v>20512.783</v>
      </c>
      <c r="X66" s="2">
        <v>-1033.77</v>
      </c>
      <c r="Y66" s="2">
        <v>49.97</v>
      </c>
      <c r="Z66" s="2">
        <v>17586.668</v>
      </c>
      <c r="AA66" s="2">
        <v>767.729</v>
      </c>
      <c r="AB66" s="2">
        <v>943.44</v>
      </c>
      <c r="AC66" s="2" t="s">
        <v>60</v>
      </c>
      <c r="AD66" s="7">
        <v>-3674.4653</v>
      </c>
      <c r="AE66" s="2">
        <v>0</v>
      </c>
      <c r="AF66" s="2">
        <v>0</v>
      </c>
      <c r="AG66" s="2">
        <v>0</v>
      </c>
      <c r="AH66" s="2">
        <v>240</v>
      </c>
      <c r="AI66" s="2">
        <v>-34.61</v>
      </c>
      <c r="AJ66" s="2">
        <v>205.39</v>
      </c>
      <c r="AK66" s="2">
        <v>8346</v>
      </c>
      <c r="AL66" s="2">
        <v>27571.6</v>
      </c>
      <c r="AM66" s="2">
        <v>35917.6</v>
      </c>
      <c r="AN66" s="2">
        <v>21629.39</v>
      </c>
      <c r="AO66" s="2">
        <v>10795.53</v>
      </c>
      <c r="AP66" s="2">
        <v>10833.86</v>
      </c>
      <c r="AQ66" s="2">
        <v>0</v>
      </c>
      <c r="AR66" s="2">
        <v>212.02</v>
      </c>
      <c r="AU66" s="2">
        <v>0</v>
      </c>
      <c r="AV66" s="15">
        <v>0</v>
      </c>
      <c r="AW66" s="7">
        <v>205.39</v>
      </c>
      <c r="AX66" s="7">
        <v>0</v>
      </c>
      <c r="AY66" s="7">
        <v>261</v>
      </c>
      <c r="AZ66" s="19">
        <v>260</v>
      </c>
      <c r="BA66" s="7">
        <v>205.39</v>
      </c>
      <c r="BB66" s="7">
        <v>0</v>
      </c>
      <c r="BE66" s="23">
        <f t="shared" si="138"/>
        <v>205.39</v>
      </c>
      <c r="BF66" s="23">
        <f t="shared" ref="BF66:BH66" si="142">AH66</f>
        <v>240</v>
      </c>
      <c r="BG66" s="23">
        <f t="shared" si="142"/>
        <v>-34.61</v>
      </c>
      <c r="BH66" s="23">
        <f t="shared" si="142"/>
        <v>205.39</v>
      </c>
      <c r="BI66" s="2">
        <f t="shared" ref="BI66:BI97" si="143">IF(BE66=0,1,0)</f>
        <v>0</v>
      </c>
      <c r="BJ66" s="2">
        <f t="shared" ref="BJ66:BJ97" si="144">IF(BG66&gt;100,1,0)</f>
        <v>0</v>
      </c>
      <c r="BK66" s="2">
        <f t="shared" ref="BK66:BK97" si="145">IF(BI66&lt;&gt;BJ66,1,0)</f>
        <v>0</v>
      </c>
      <c r="BL66" s="2">
        <f t="shared" ref="BL66:BL97" si="146">IF(BJ66=1,BG66,0)</f>
        <v>0</v>
      </c>
      <c r="BM66" s="23">
        <f t="shared" si="140"/>
        <v>0</v>
      </c>
      <c r="BN66" s="23">
        <f t="shared" ref="BN66:BP66" si="147">AE66</f>
        <v>0</v>
      </c>
      <c r="BO66" s="23">
        <f t="shared" si="147"/>
        <v>0</v>
      </c>
      <c r="BP66" s="23">
        <f t="shared" si="147"/>
        <v>0</v>
      </c>
      <c r="BQ66" s="2">
        <f t="shared" ref="BQ66:BQ97" si="148">IF(BM66&lt;100,1,0)</f>
        <v>1</v>
      </c>
      <c r="BR66" s="2">
        <f t="shared" ref="BR66:BR97" si="149">IF(BO66&gt;100,1,0)</f>
        <v>0</v>
      </c>
      <c r="BS66" s="2">
        <f t="shared" ref="BS66:BS97" si="150">IF(BQ66&lt;&gt;BR66,1,0)</f>
        <v>1</v>
      </c>
      <c r="BT66" s="2">
        <f t="shared" ref="BT66:BT97" si="151">IF(BR66=1,BO66,0)</f>
        <v>0</v>
      </c>
    </row>
    <row r="67" s="2" customFormat="1" spans="1:72">
      <c r="A67" s="2">
        <v>25188.54</v>
      </c>
      <c r="B67" s="2">
        <v>-7617</v>
      </c>
      <c r="C67" s="2">
        <v>16159.98</v>
      </c>
      <c r="D67" s="2">
        <v>17588.45</v>
      </c>
      <c r="E67" s="2">
        <v>0</v>
      </c>
      <c r="F67" s="7">
        <v>-5000</v>
      </c>
      <c r="G67" s="2">
        <v>189.89</v>
      </c>
      <c r="H67" s="2">
        <v>192.46</v>
      </c>
      <c r="I67" s="2">
        <v>196.06</v>
      </c>
      <c r="J67" s="2">
        <v>195.62</v>
      </c>
      <c r="K67" s="2">
        <v>271.1</v>
      </c>
      <c r="L67" s="2">
        <v>271.56</v>
      </c>
      <c r="M67" s="2">
        <v>503.61</v>
      </c>
      <c r="N67" s="2">
        <v>0</v>
      </c>
      <c r="O67" s="2">
        <v>0</v>
      </c>
      <c r="P67" s="2">
        <v>259.7</v>
      </c>
      <c r="Q67" s="2">
        <v>105.51</v>
      </c>
      <c r="R67" s="2">
        <v>105.45</v>
      </c>
      <c r="S67" s="2">
        <v>25008.025</v>
      </c>
      <c r="T67" s="2">
        <v>7464.639</v>
      </c>
      <c r="U67" s="2">
        <v>12370.879</v>
      </c>
      <c r="V67" s="2">
        <v>8872.468</v>
      </c>
      <c r="W67" s="2">
        <v>21243.347</v>
      </c>
      <c r="X67" s="2">
        <v>-1033.37</v>
      </c>
      <c r="Y67" s="2">
        <v>49.995</v>
      </c>
      <c r="Z67" s="2">
        <v>18019.496</v>
      </c>
      <c r="AA67" s="2">
        <v>682.891</v>
      </c>
      <c r="AB67" s="2">
        <v>990.24</v>
      </c>
      <c r="AC67" s="2" t="s">
        <v>60</v>
      </c>
      <c r="AD67" s="7">
        <v>-3668.1619</v>
      </c>
      <c r="AE67" s="2">
        <v>0</v>
      </c>
      <c r="AF67" s="2">
        <v>0</v>
      </c>
      <c r="AG67" s="2">
        <v>0</v>
      </c>
      <c r="AH67" s="2">
        <v>240</v>
      </c>
      <c r="AI67" s="2">
        <v>-33.41</v>
      </c>
      <c r="AJ67" s="2">
        <v>206.59</v>
      </c>
      <c r="AK67" s="2">
        <v>8031</v>
      </c>
      <c r="AL67" s="2">
        <v>27856.1</v>
      </c>
      <c r="AM67" s="2">
        <v>35887.1</v>
      </c>
      <c r="AN67" s="2">
        <v>20711.39</v>
      </c>
      <c r="AO67" s="2">
        <v>10980.19</v>
      </c>
      <c r="AP67" s="2">
        <v>9731.2</v>
      </c>
      <c r="AQ67" s="2">
        <v>0</v>
      </c>
      <c r="AR67" s="2">
        <v>211.97</v>
      </c>
      <c r="AU67" s="2">
        <v>0</v>
      </c>
      <c r="AV67" s="15">
        <v>0</v>
      </c>
      <c r="AW67" s="7">
        <v>206.59</v>
      </c>
      <c r="AX67" s="7">
        <v>0</v>
      </c>
      <c r="AY67" s="7">
        <v>261</v>
      </c>
      <c r="AZ67" s="19">
        <v>260</v>
      </c>
      <c r="BA67" s="7">
        <v>206.59</v>
      </c>
      <c r="BB67" s="7">
        <v>0</v>
      </c>
      <c r="BE67" s="23">
        <f t="shared" si="138"/>
        <v>206.59</v>
      </c>
      <c r="BF67" s="23">
        <f t="shared" ref="BF67:BH67" si="152">AH67</f>
        <v>240</v>
      </c>
      <c r="BG67" s="23">
        <f t="shared" si="152"/>
        <v>-33.41</v>
      </c>
      <c r="BH67" s="23">
        <f t="shared" si="152"/>
        <v>206.59</v>
      </c>
      <c r="BI67" s="2">
        <f t="shared" si="143"/>
        <v>0</v>
      </c>
      <c r="BJ67" s="2">
        <f t="shared" si="144"/>
        <v>0</v>
      </c>
      <c r="BK67" s="2">
        <f t="shared" si="145"/>
        <v>0</v>
      </c>
      <c r="BL67" s="2">
        <f t="shared" si="146"/>
        <v>0</v>
      </c>
      <c r="BM67" s="23">
        <f t="shared" si="140"/>
        <v>0</v>
      </c>
      <c r="BN67" s="23">
        <f t="shared" ref="BN67:BP67" si="153">AE67</f>
        <v>0</v>
      </c>
      <c r="BO67" s="23">
        <f t="shared" si="153"/>
        <v>0</v>
      </c>
      <c r="BP67" s="23">
        <f t="shared" si="153"/>
        <v>0</v>
      </c>
      <c r="BQ67" s="2">
        <f t="shared" si="148"/>
        <v>1</v>
      </c>
      <c r="BR67" s="2">
        <f t="shared" si="149"/>
        <v>0</v>
      </c>
      <c r="BS67" s="2">
        <f t="shared" si="150"/>
        <v>1</v>
      </c>
      <c r="BT67" s="2">
        <f t="shared" si="151"/>
        <v>0</v>
      </c>
    </row>
    <row r="68" s="1" customFormat="1" spans="1:72">
      <c r="A68" s="1">
        <v>25591.34</v>
      </c>
      <c r="B68" s="1">
        <v>-7374</v>
      </c>
      <c r="C68" s="1">
        <v>16202.9</v>
      </c>
      <c r="D68" s="1">
        <v>17728.49</v>
      </c>
      <c r="E68" s="1">
        <v>16.86</v>
      </c>
      <c r="F68" s="6">
        <v>-5000</v>
      </c>
      <c r="G68" s="1">
        <v>189.89</v>
      </c>
      <c r="H68" s="1">
        <v>192.46</v>
      </c>
      <c r="I68" s="1">
        <v>195.86</v>
      </c>
      <c r="J68" s="1">
        <v>195.88</v>
      </c>
      <c r="K68" s="1">
        <v>271.1</v>
      </c>
      <c r="L68" s="1">
        <v>271.1</v>
      </c>
      <c r="M68" s="1">
        <v>503.2</v>
      </c>
      <c r="N68" s="1">
        <v>0</v>
      </c>
      <c r="O68" s="1">
        <v>0</v>
      </c>
      <c r="P68" s="1">
        <v>259.5</v>
      </c>
      <c r="Q68" s="1">
        <v>104.87</v>
      </c>
      <c r="R68" s="1">
        <v>105.45</v>
      </c>
      <c r="S68" s="1">
        <v>25766.137</v>
      </c>
      <c r="T68" s="1">
        <v>7349.438</v>
      </c>
      <c r="U68" s="1">
        <v>12537.58</v>
      </c>
      <c r="V68" s="1">
        <v>8636.886</v>
      </c>
      <c r="W68" s="1">
        <v>21174.466</v>
      </c>
      <c r="X68" s="1">
        <v>-1022.67</v>
      </c>
      <c r="Y68" s="1">
        <v>49.975</v>
      </c>
      <c r="Z68" s="1">
        <v>17434.195</v>
      </c>
      <c r="AA68" s="1">
        <v>805.469</v>
      </c>
      <c r="AB68" s="1">
        <v>1010.3</v>
      </c>
      <c r="AC68" s="1" t="s">
        <v>60</v>
      </c>
      <c r="AD68" s="6">
        <v>-3666.481</v>
      </c>
      <c r="AE68" s="1">
        <v>0</v>
      </c>
      <c r="AF68" s="1">
        <v>39.47</v>
      </c>
      <c r="AG68" s="1">
        <v>39.47</v>
      </c>
      <c r="AH68" s="1">
        <v>215</v>
      </c>
      <c r="AI68" s="1">
        <v>-0.55</v>
      </c>
      <c r="AJ68" s="1">
        <v>214.45</v>
      </c>
      <c r="AK68" s="1">
        <v>7721</v>
      </c>
      <c r="AL68" s="1">
        <v>28045.8</v>
      </c>
      <c r="AM68" s="1">
        <v>35766.8</v>
      </c>
      <c r="AN68" s="1">
        <v>19703.23</v>
      </c>
      <c r="AO68" s="1">
        <v>11140.68</v>
      </c>
      <c r="AP68" s="1">
        <v>8562.55</v>
      </c>
      <c r="AQ68" s="1">
        <v>16.86</v>
      </c>
      <c r="AR68" s="1">
        <v>214.53</v>
      </c>
      <c r="AU68" s="1">
        <v>0</v>
      </c>
      <c r="AV68" s="14">
        <v>0</v>
      </c>
      <c r="AW68" s="6">
        <v>214.45</v>
      </c>
      <c r="AX68" s="6">
        <v>39.47</v>
      </c>
      <c r="AY68" s="6">
        <v>261</v>
      </c>
      <c r="AZ68" s="18">
        <v>260</v>
      </c>
      <c r="BA68" s="6">
        <v>214.45</v>
      </c>
      <c r="BB68" s="6">
        <v>39.47</v>
      </c>
      <c r="BE68" s="22">
        <f t="shared" si="138"/>
        <v>214.45</v>
      </c>
      <c r="BF68" s="22">
        <f t="shared" ref="BF68:BH68" si="154">AH68</f>
        <v>215</v>
      </c>
      <c r="BG68" s="22">
        <f t="shared" si="154"/>
        <v>-0.55</v>
      </c>
      <c r="BH68" s="22">
        <f t="shared" si="154"/>
        <v>214.45</v>
      </c>
      <c r="BI68" s="1">
        <f t="shared" si="143"/>
        <v>0</v>
      </c>
      <c r="BJ68" s="1">
        <f t="shared" si="144"/>
        <v>0</v>
      </c>
      <c r="BK68" s="1">
        <f t="shared" si="145"/>
        <v>0</v>
      </c>
      <c r="BL68" s="1">
        <f t="shared" si="146"/>
        <v>0</v>
      </c>
      <c r="BM68" s="22">
        <f t="shared" si="140"/>
        <v>39.47</v>
      </c>
      <c r="BN68" s="22">
        <f t="shared" ref="BN68:BP68" si="155">AE68</f>
        <v>0</v>
      </c>
      <c r="BO68" s="22">
        <f t="shared" si="155"/>
        <v>39.47</v>
      </c>
      <c r="BP68" s="22">
        <f t="shared" si="155"/>
        <v>39.47</v>
      </c>
      <c r="BQ68" s="1">
        <f t="shared" si="148"/>
        <v>1</v>
      </c>
      <c r="BR68" s="1">
        <f t="shared" si="149"/>
        <v>0</v>
      </c>
      <c r="BS68" s="1">
        <f t="shared" si="150"/>
        <v>1</v>
      </c>
      <c r="BT68" s="1">
        <f t="shared" si="151"/>
        <v>0</v>
      </c>
    </row>
    <row r="69" s="1" customFormat="1" spans="1:72">
      <c r="A69" s="1">
        <v>26426.14</v>
      </c>
      <c r="B69" s="1">
        <v>-7128</v>
      </c>
      <c r="C69" s="1">
        <v>16858.28</v>
      </c>
      <c r="D69" s="1">
        <v>18879.06</v>
      </c>
      <c r="E69" s="1">
        <v>80</v>
      </c>
      <c r="F69" s="6">
        <v>-4997</v>
      </c>
      <c r="G69" s="1">
        <v>238.6</v>
      </c>
      <c r="H69" s="1">
        <v>236.04</v>
      </c>
      <c r="I69" s="1">
        <v>205.5</v>
      </c>
      <c r="J69" s="1">
        <v>213.57</v>
      </c>
      <c r="K69" s="1">
        <v>283.66</v>
      </c>
      <c r="L69" s="1">
        <v>284.82</v>
      </c>
      <c r="M69" s="1">
        <v>531.98</v>
      </c>
      <c r="N69" s="1">
        <v>0</v>
      </c>
      <c r="O69" s="1">
        <v>0</v>
      </c>
      <c r="P69" s="1">
        <v>261</v>
      </c>
      <c r="Q69" s="1">
        <v>115.07</v>
      </c>
      <c r="R69" s="1">
        <v>112.91</v>
      </c>
      <c r="S69" s="1">
        <v>26221.023</v>
      </c>
      <c r="T69" s="1">
        <v>7514.722</v>
      </c>
      <c r="U69" s="1">
        <v>12348.068</v>
      </c>
      <c r="V69" s="1">
        <v>7487.503</v>
      </c>
      <c r="W69" s="1">
        <v>19835.572</v>
      </c>
      <c r="X69" s="1">
        <v>-115.249</v>
      </c>
      <c r="Y69" s="1">
        <v>50.015</v>
      </c>
      <c r="Z69" s="1">
        <v>16572.822</v>
      </c>
      <c r="AA69" s="1">
        <v>1521.59</v>
      </c>
      <c r="AB69" s="1">
        <v>1004.75</v>
      </c>
      <c r="AC69" s="1" t="s">
        <v>60</v>
      </c>
      <c r="AD69" s="6">
        <v>-3598.1243</v>
      </c>
      <c r="AE69" s="1">
        <v>80</v>
      </c>
      <c r="AF69" s="1">
        <v>0</v>
      </c>
      <c r="AG69" s="1">
        <v>80</v>
      </c>
      <c r="AH69" s="1">
        <v>250</v>
      </c>
      <c r="AI69" s="1">
        <v>0</v>
      </c>
      <c r="AJ69" s="1">
        <v>250</v>
      </c>
      <c r="AK69" s="1">
        <v>7409</v>
      </c>
      <c r="AL69" s="1">
        <v>28330.3</v>
      </c>
      <c r="AM69" s="1">
        <v>35739.3</v>
      </c>
      <c r="AN69" s="1">
        <v>18668.73</v>
      </c>
      <c r="AO69" s="1">
        <v>11296.99</v>
      </c>
      <c r="AP69" s="1">
        <v>7371.74</v>
      </c>
      <c r="AQ69" s="1">
        <v>80</v>
      </c>
      <c r="AR69" s="1">
        <v>250</v>
      </c>
      <c r="AU69" s="1">
        <v>0</v>
      </c>
      <c r="AV69" s="14">
        <v>0</v>
      </c>
      <c r="AW69" s="6">
        <v>250</v>
      </c>
      <c r="AX69" s="6">
        <v>80</v>
      </c>
      <c r="AY69" s="6">
        <v>261</v>
      </c>
      <c r="AZ69" s="18">
        <v>261</v>
      </c>
      <c r="BA69" s="6">
        <v>250</v>
      </c>
      <c r="BB69" s="6">
        <v>80</v>
      </c>
      <c r="BE69" s="22">
        <f t="shared" si="138"/>
        <v>250</v>
      </c>
      <c r="BF69" s="22">
        <f t="shared" ref="BF69:BH69" si="156">AH69</f>
        <v>250</v>
      </c>
      <c r="BG69" s="22">
        <f t="shared" si="156"/>
        <v>0</v>
      </c>
      <c r="BH69" s="22">
        <f t="shared" si="156"/>
        <v>250</v>
      </c>
      <c r="BI69" s="1">
        <f t="shared" si="143"/>
        <v>0</v>
      </c>
      <c r="BJ69" s="1">
        <f t="shared" si="144"/>
        <v>0</v>
      </c>
      <c r="BK69" s="1">
        <f t="shared" si="145"/>
        <v>0</v>
      </c>
      <c r="BL69" s="1">
        <f t="shared" si="146"/>
        <v>0</v>
      </c>
      <c r="BM69" s="22">
        <f t="shared" si="140"/>
        <v>80</v>
      </c>
      <c r="BN69" s="22">
        <f t="shared" ref="BN69:BP69" si="157">AE69</f>
        <v>80</v>
      </c>
      <c r="BO69" s="22">
        <f t="shared" si="157"/>
        <v>0</v>
      </c>
      <c r="BP69" s="22">
        <f t="shared" si="157"/>
        <v>80</v>
      </c>
      <c r="BQ69" s="1">
        <f t="shared" si="148"/>
        <v>1</v>
      </c>
      <c r="BR69" s="1">
        <f t="shared" si="149"/>
        <v>0</v>
      </c>
      <c r="BS69" s="1">
        <f t="shared" si="150"/>
        <v>1</v>
      </c>
      <c r="BT69" s="1">
        <f t="shared" si="151"/>
        <v>0</v>
      </c>
    </row>
    <row r="70" s="1" customFormat="1" spans="1:72">
      <c r="A70" s="1">
        <v>26864.36</v>
      </c>
      <c r="B70" s="1">
        <v>-6543</v>
      </c>
      <c r="C70" s="1">
        <v>17376.19</v>
      </c>
      <c r="D70" s="1">
        <v>18556.3</v>
      </c>
      <c r="E70" s="1">
        <v>206.67</v>
      </c>
      <c r="F70" s="6">
        <v>-4997</v>
      </c>
      <c r="G70" s="1">
        <v>256.55</v>
      </c>
      <c r="H70" s="1">
        <v>258.26</v>
      </c>
      <c r="I70" s="1">
        <v>259.1</v>
      </c>
      <c r="J70" s="1">
        <v>251.84</v>
      </c>
      <c r="K70" s="1">
        <v>350.88</v>
      </c>
      <c r="L70" s="1">
        <v>352.97</v>
      </c>
      <c r="M70" s="1">
        <v>608.45</v>
      </c>
      <c r="N70" s="1">
        <v>0</v>
      </c>
      <c r="O70" s="1">
        <v>0</v>
      </c>
      <c r="P70" s="1">
        <v>260.7</v>
      </c>
      <c r="Q70" s="1">
        <v>146.05</v>
      </c>
      <c r="R70" s="1">
        <v>149.01</v>
      </c>
      <c r="S70" s="1">
        <v>26720.03</v>
      </c>
      <c r="T70" s="1">
        <v>6630.163</v>
      </c>
      <c r="U70" s="1">
        <v>12905.786</v>
      </c>
      <c r="V70" s="1">
        <v>6428.718</v>
      </c>
      <c r="W70" s="1">
        <v>19334.504</v>
      </c>
      <c r="X70" s="1">
        <v>175.07</v>
      </c>
      <c r="Y70" s="1">
        <v>49.97</v>
      </c>
      <c r="Z70" s="1">
        <v>16204.48</v>
      </c>
      <c r="AA70" s="1">
        <v>976.627</v>
      </c>
      <c r="AB70" s="1">
        <v>1072.05</v>
      </c>
      <c r="AC70" s="1" t="s">
        <v>60</v>
      </c>
      <c r="AD70" s="6">
        <v>-3324.416</v>
      </c>
      <c r="AE70" s="1">
        <v>206.67</v>
      </c>
      <c r="AF70" s="1">
        <v>0</v>
      </c>
      <c r="AG70" s="1">
        <v>206.67</v>
      </c>
      <c r="AH70" s="1">
        <v>241</v>
      </c>
      <c r="AI70" s="1">
        <v>0</v>
      </c>
      <c r="AJ70" s="1">
        <v>241</v>
      </c>
      <c r="AK70" s="1">
        <v>6940</v>
      </c>
      <c r="AL70" s="1">
        <v>28646.4</v>
      </c>
      <c r="AM70" s="1">
        <v>35586.4</v>
      </c>
      <c r="AN70" s="1">
        <v>17475.1</v>
      </c>
      <c r="AO70" s="1">
        <v>11345.04</v>
      </c>
      <c r="AP70" s="1">
        <v>6130.06</v>
      </c>
      <c r="AQ70" s="1">
        <v>206.67</v>
      </c>
      <c r="AR70" s="1">
        <v>241</v>
      </c>
      <c r="AU70" s="1">
        <v>0</v>
      </c>
      <c r="AV70" s="14">
        <v>0</v>
      </c>
      <c r="AW70" s="6">
        <v>241</v>
      </c>
      <c r="AX70" s="6">
        <v>206.67</v>
      </c>
      <c r="AY70" s="6">
        <v>261</v>
      </c>
      <c r="AZ70" s="18">
        <v>261</v>
      </c>
      <c r="BA70" s="6">
        <v>241</v>
      </c>
      <c r="BB70" s="6">
        <v>206.67</v>
      </c>
      <c r="BE70" s="22">
        <f t="shared" si="138"/>
        <v>241</v>
      </c>
      <c r="BF70" s="22">
        <f t="shared" ref="BF70:BH70" si="158">AH70</f>
        <v>241</v>
      </c>
      <c r="BG70" s="22">
        <f t="shared" si="158"/>
        <v>0</v>
      </c>
      <c r="BH70" s="22">
        <f t="shared" si="158"/>
        <v>241</v>
      </c>
      <c r="BI70" s="1">
        <f t="shared" si="143"/>
        <v>0</v>
      </c>
      <c r="BJ70" s="1">
        <f t="shared" si="144"/>
        <v>0</v>
      </c>
      <c r="BK70" s="1">
        <f t="shared" si="145"/>
        <v>0</v>
      </c>
      <c r="BL70" s="1">
        <f t="shared" si="146"/>
        <v>0</v>
      </c>
      <c r="BM70" s="22">
        <f t="shared" si="140"/>
        <v>206.67</v>
      </c>
      <c r="BN70" s="22">
        <f t="shared" ref="BN70:BP70" si="159">AE70</f>
        <v>206.67</v>
      </c>
      <c r="BO70" s="22">
        <f t="shared" si="159"/>
        <v>0</v>
      </c>
      <c r="BP70" s="22">
        <f t="shared" si="159"/>
        <v>206.67</v>
      </c>
      <c r="BQ70" s="1">
        <f t="shared" si="148"/>
        <v>0</v>
      </c>
      <c r="BR70" s="1">
        <f t="shared" si="149"/>
        <v>0</v>
      </c>
      <c r="BS70" s="1">
        <f t="shared" si="150"/>
        <v>0</v>
      </c>
      <c r="BT70" s="1">
        <f t="shared" si="151"/>
        <v>0</v>
      </c>
    </row>
    <row r="71" s="1" customFormat="1" spans="1:72">
      <c r="A71" s="1">
        <v>27469.53</v>
      </c>
      <c r="B71" s="1">
        <v>-6524</v>
      </c>
      <c r="C71" s="1">
        <v>19222.78</v>
      </c>
      <c r="D71" s="1">
        <v>17274.06</v>
      </c>
      <c r="E71" s="1">
        <v>233.33</v>
      </c>
      <c r="F71" s="6">
        <v>-4996</v>
      </c>
      <c r="G71" s="1">
        <v>358.25</v>
      </c>
      <c r="H71" s="1">
        <v>356.53</v>
      </c>
      <c r="I71" s="1">
        <v>304.38</v>
      </c>
      <c r="J71" s="1">
        <v>299.04</v>
      </c>
      <c r="K71" s="1">
        <v>421.82</v>
      </c>
      <c r="L71" s="1">
        <v>421.35</v>
      </c>
      <c r="M71" s="1">
        <v>718.21</v>
      </c>
      <c r="N71" s="1">
        <v>0</v>
      </c>
      <c r="O71" s="1">
        <v>0</v>
      </c>
      <c r="P71" s="1">
        <v>260.6</v>
      </c>
      <c r="Q71" s="1">
        <v>205.25</v>
      </c>
      <c r="R71" s="1">
        <v>197.96</v>
      </c>
      <c r="S71" s="1">
        <v>27654.945</v>
      </c>
      <c r="T71" s="1">
        <v>6450.453</v>
      </c>
      <c r="U71" s="1">
        <v>12991.315</v>
      </c>
      <c r="V71" s="1">
        <v>5292.452</v>
      </c>
      <c r="W71" s="1">
        <v>18283.768</v>
      </c>
      <c r="X71" s="1">
        <v>281.939</v>
      </c>
      <c r="Y71" s="1">
        <v>50.002</v>
      </c>
      <c r="Z71" s="1">
        <v>14433.457</v>
      </c>
      <c r="AA71" s="1">
        <v>2058.006</v>
      </c>
      <c r="AB71" s="1">
        <v>1078.72</v>
      </c>
      <c r="AC71" s="1" t="s">
        <v>60</v>
      </c>
      <c r="AD71" s="6">
        <v>-2974.367</v>
      </c>
      <c r="AE71" s="1">
        <v>233.33</v>
      </c>
      <c r="AF71" s="1">
        <v>0</v>
      </c>
      <c r="AG71" s="1">
        <v>233.33</v>
      </c>
      <c r="AH71" s="1">
        <v>258.5</v>
      </c>
      <c r="AI71" s="1">
        <v>0</v>
      </c>
      <c r="AJ71" s="1">
        <v>258.5</v>
      </c>
      <c r="AK71" s="1">
        <v>6920</v>
      </c>
      <c r="AL71" s="1">
        <v>29057.3</v>
      </c>
      <c r="AM71" s="1">
        <v>35977.3</v>
      </c>
      <c r="AN71" s="1">
        <v>16254.75</v>
      </c>
      <c r="AO71" s="1">
        <v>11358.81</v>
      </c>
      <c r="AP71" s="1">
        <v>4895.94</v>
      </c>
      <c r="AQ71" s="1">
        <v>233.33</v>
      </c>
      <c r="AR71" s="1">
        <v>258.5</v>
      </c>
      <c r="AU71" s="1">
        <v>0</v>
      </c>
      <c r="AV71" s="14">
        <v>0</v>
      </c>
      <c r="AW71" s="6">
        <v>258.5</v>
      </c>
      <c r="AX71" s="6">
        <v>233.33</v>
      </c>
      <c r="AY71" s="6">
        <v>261</v>
      </c>
      <c r="AZ71" s="18">
        <v>261</v>
      </c>
      <c r="BA71" s="6">
        <v>258.5</v>
      </c>
      <c r="BB71" s="6">
        <v>233.33</v>
      </c>
      <c r="BE71" s="22">
        <f t="shared" si="138"/>
        <v>258.5</v>
      </c>
      <c r="BF71" s="22">
        <f t="shared" ref="BF71:BH71" si="160">AH71</f>
        <v>258.5</v>
      </c>
      <c r="BG71" s="22">
        <f t="shared" si="160"/>
        <v>0</v>
      </c>
      <c r="BH71" s="22">
        <f t="shared" si="160"/>
        <v>258.5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22">
        <f t="shared" si="140"/>
        <v>233.33</v>
      </c>
      <c r="BN71" s="22">
        <f t="shared" ref="BN71:BP71" si="161">AE71</f>
        <v>233.33</v>
      </c>
      <c r="BO71" s="22">
        <f t="shared" si="161"/>
        <v>0</v>
      </c>
      <c r="BP71" s="22">
        <f t="shared" si="161"/>
        <v>233.33</v>
      </c>
      <c r="BQ71" s="1">
        <f t="shared" si="148"/>
        <v>0</v>
      </c>
      <c r="BR71" s="1">
        <f t="shared" si="149"/>
        <v>0</v>
      </c>
      <c r="BS71" s="1">
        <f t="shared" si="150"/>
        <v>0</v>
      </c>
      <c r="BT71" s="1">
        <f t="shared" si="151"/>
        <v>0</v>
      </c>
    </row>
    <row r="72" s="1" customFormat="1" spans="1:72">
      <c r="A72" s="1">
        <v>28151.88</v>
      </c>
      <c r="B72" s="1">
        <v>-6697</v>
      </c>
      <c r="C72" s="1">
        <v>21135.84</v>
      </c>
      <c r="D72" s="1">
        <v>16395.03</v>
      </c>
      <c r="E72" s="1">
        <v>245</v>
      </c>
      <c r="F72" s="6">
        <v>-4888</v>
      </c>
      <c r="G72" s="1">
        <v>453.1</v>
      </c>
      <c r="H72" s="1">
        <v>454.79</v>
      </c>
      <c r="I72" s="1">
        <v>367.21</v>
      </c>
      <c r="J72" s="1">
        <v>363.09</v>
      </c>
      <c r="K72" s="1">
        <v>491.83</v>
      </c>
      <c r="L72" s="1">
        <v>494.62</v>
      </c>
      <c r="M72" s="1">
        <v>807.42</v>
      </c>
      <c r="N72" s="1">
        <v>0</v>
      </c>
      <c r="O72" s="1">
        <v>0</v>
      </c>
      <c r="P72" s="1">
        <v>260.1</v>
      </c>
      <c r="Q72" s="1">
        <v>231.73</v>
      </c>
      <c r="R72" s="1">
        <v>230.83</v>
      </c>
      <c r="S72" s="1">
        <v>28086.578</v>
      </c>
      <c r="T72" s="1">
        <v>6778.573</v>
      </c>
      <c r="U72" s="1">
        <v>12562.97</v>
      </c>
      <c r="V72" s="1">
        <v>4129.634</v>
      </c>
      <c r="W72" s="1">
        <v>16692.604</v>
      </c>
      <c r="X72" s="1">
        <v>466.035</v>
      </c>
      <c r="Y72" s="1">
        <v>49.97</v>
      </c>
      <c r="Z72" s="1">
        <v>12534.047</v>
      </c>
      <c r="AA72" s="1">
        <v>3355.08</v>
      </c>
      <c r="AB72" s="1">
        <v>1179.74</v>
      </c>
      <c r="AC72" s="1" t="s">
        <v>60</v>
      </c>
      <c r="AD72" s="6">
        <v>-2587.6182</v>
      </c>
      <c r="AE72" s="1">
        <v>245</v>
      </c>
      <c r="AF72" s="1">
        <v>0</v>
      </c>
      <c r="AG72" s="1">
        <v>245</v>
      </c>
      <c r="AH72" s="1">
        <v>269</v>
      </c>
      <c r="AI72" s="1">
        <v>0</v>
      </c>
      <c r="AJ72" s="1">
        <v>269</v>
      </c>
      <c r="AK72" s="1">
        <v>6902</v>
      </c>
      <c r="AL72" s="1">
        <v>29468.2</v>
      </c>
      <c r="AM72" s="1">
        <v>36370.2</v>
      </c>
      <c r="AN72" s="1">
        <v>15087.49</v>
      </c>
      <c r="AO72" s="1">
        <v>11351.24</v>
      </c>
      <c r="AP72" s="1">
        <v>3736.25</v>
      </c>
      <c r="AQ72" s="1">
        <v>245</v>
      </c>
      <c r="AR72" s="1">
        <v>269</v>
      </c>
      <c r="AU72" s="1">
        <v>0</v>
      </c>
      <c r="AV72" s="14">
        <v>0</v>
      </c>
      <c r="AW72" s="6">
        <v>269</v>
      </c>
      <c r="AX72" s="6">
        <v>245</v>
      </c>
      <c r="AY72" s="6">
        <v>331.8</v>
      </c>
      <c r="AZ72" s="18">
        <v>261</v>
      </c>
      <c r="BA72" s="6">
        <v>269</v>
      </c>
      <c r="BB72" s="6">
        <v>245</v>
      </c>
      <c r="BE72" s="22">
        <f t="shared" si="138"/>
        <v>269</v>
      </c>
      <c r="BF72" s="22">
        <f t="shared" ref="BF72:BH72" si="162">AH72</f>
        <v>269</v>
      </c>
      <c r="BG72" s="22">
        <f t="shared" si="162"/>
        <v>0</v>
      </c>
      <c r="BH72" s="22">
        <f t="shared" si="162"/>
        <v>269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22">
        <f t="shared" si="140"/>
        <v>245</v>
      </c>
      <c r="BN72" s="22">
        <f t="shared" ref="BN72:BP72" si="163">AE72</f>
        <v>245</v>
      </c>
      <c r="BO72" s="22">
        <f t="shared" si="163"/>
        <v>0</v>
      </c>
      <c r="BP72" s="22">
        <f t="shared" si="163"/>
        <v>245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28286.66</v>
      </c>
      <c r="B73">
        <v>-6472</v>
      </c>
      <c r="C73">
        <v>21533.79</v>
      </c>
      <c r="D73">
        <v>15451.7</v>
      </c>
      <c r="E73">
        <v>247</v>
      </c>
      <c r="F73" s="3">
        <v>-4292</v>
      </c>
      <c r="G73">
        <v>450.54</v>
      </c>
      <c r="H73">
        <v>451.38</v>
      </c>
      <c r="I73">
        <v>449.45</v>
      </c>
      <c r="J73">
        <v>441.4</v>
      </c>
      <c r="K73">
        <v>520.21</v>
      </c>
      <c r="L73">
        <v>525.79</v>
      </c>
      <c r="M73">
        <v>841.55</v>
      </c>
      <c r="N73">
        <v>0</v>
      </c>
      <c r="O73">
        <v>0</v>
      </c>
      <c r="P73">
        <v>261.3</v>
      </c>
      <c r="Q73">
        <v>231.36</v>
      </c>
      <c r="R73">
        <v>229.99</v>
      </c>
      <c r="S73">
        <v>28213.771</v>
      </c>
      <c r="T73">
        <v>6476.755</v>
      </c>
      <c r="U73">
        <v>12563.919</v>
      </c>
      <c r="V73">
        <v>3049.101</v>
      </c>
      <c r="W73">
        <v>15613.02</v>
      </c>
      <c r="X73">
        <v>465.61</v>
      </c>
      <c r="Y73">
        <v>49.966</v>
      </c>
      <c r="Z73">
        <v>11645.104</v>
      </c>
      <c r="AA73">
        <v>3993.023</v>
      </c>
      <c r="AB73">
        <v>1184.4</v>
      </c>
      <c r="AC73" t="s">
        <v>60</v>
      </c>
      <c r="AD73" s="3">
        <v>-1888.2202</v>
      </c>
      <c r="AE73">
        <v>247</v>
      </c>
      <c r="AF73">
        <v>0</v>
      </c>
      <c r="AG73">
        <v>247</v>
      </c>
      <c r="AH73">
        <v>280</v>
      </c>
      <c r="AI73">
        <v>0</v>
      </c>
      <c r="AJ73">
        <v>280</v>
      </c>
      <c r="AK73">
        <v>6884</v>
      </c>
      <c r="AL73">
        <v>30132.1</v>
      </c>
      <c r="AM73">
        <v>37016.1</v>
      </c>
      <c r="AN73">
        <v>14017.47</v>
      </c>
      <c r="AO73">
        <v>11317.34</v>
      </c>
      <c r="AP73">
        <v>2700.13</v>
      </c>
      <c r="AQ73">
        <v>247</v>
      </c>
      <c r="AR73">
        <v>280</v>
      </c>
      <c r="AU73">
        <v>0</v>
      </c>
      <c r="AV73" s="13">
        <v>0</v>
      </c>
      <c r="AW73" s="3">
        <v>280</v>
      </c>
      <c r="AX73" s="3">
        <v>247</v>
      </c>
      <c r="AY73" s="3">
        <v>411</v>
      </c>
      <c r="AZ73" s="17">
        <v>261</v>
      </c>
      <c r="BA73" s="3">
        <v>280</v>
      </c>
      <c r="BB73" s="3">
        <v>247</v>
      </c>
      <c r="BE73" s="21">
        <f t="shared" si="138"/>
        <v>280</v>
      </c>
      <c r="BF73" s="21">
        <f t="shared" ref="BF73:BH73" si="164">AH73</f>
        <v>280</v>
      </c>
      <c r="BG73" s="21">
        <f t="shared" si="164"/>
        <v>0</v>
      </c>
      <c r="BH73" s="21">
        <f t="shared" si="164"/>
        <v>280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21">
        <f t="shared" si="140"/>
        <v>247</v>
      </c>
      <c r="BN73" s="21">
        <f t="shared" ref="BN73:BP73" si="165">AE73</f>
        <v>247</v>
      </c>
      <c r="BO73" s="21">
        <f t="shared" si="165"/>
        <v>0</v>
      </c>
      <c r="BP73" s="21">
        <f t="shared" si="165"/>
        <v>247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28788.25</v>
      </c>
      <c r="B74">
        <v>-6458</v>
      </c>
      <c r="C74">
        <v>24050.43</v>
      </c>
      <c r="D74">
        <v>14395.72</v>
      </c>
      <c r="E74">
        <v>264</v>
      </c>
      <c r="F74" s="3">
        <v>-4180</v>
      </c>
      <c r="G74">
        <v>549.64</v>
      </c>
      <c r="H74">
        <v>548.8</v>
      </c>
      <c r="I74">
        <v>512.69</v>
      </c>
      <c r="J74">
        <v>503.63</v>
      </c>
      <c r="K74">
        <v>559.75</v>
      </c>
      <c r="L74">
        <v>563.01</v>
      </c>
      <c r="M74">
        <v>935.69</v>
      </c>
      <c r="N74">
        <v>0</v>
      </c>
      <c r="O74">
        <v>0</v>
      </c>
      <c r="P74">
        <v>284.2</v>
      </c>
      <c r="Q74">
        <v>268.58</v>
      </c>
      <c r="R74">
        <v>245.58</v>
      </c>
      <c r="S74">
        <v>28936.74</v>
      </c>
      <c r="T74">
        <v>6623.268</v>
      </c>
      <c r="U74">
        <v>12666.99</v>
      </c>
      <c r="V74">
        <v>2080.002</v>
      </c>
      <c r="W74">
        <v>14746.992</v>
      </c>
      <c r="X74">
        <v>767.745</v>
      </c>
      <c r="Y74">
        <v>50.015</v>
      </c>
      <c r="Z74">
        <v>9846.436</v>
      </c>
      <c r="AA74">
        <v>5846.522</v>
      </c>
      <c r="AB74">
        <v>1202.03</v>
      </c>
      <c r="AC74" t="s">
        <v>60</v>
      </c>
      <c r="AD74" s="3">
        <v>-1537.0505</v>
      </c>
      <c r="AE74">
        <v>264</v>
      </c>
      <c r="AF74">
        <v>0</v>
      </c>
      <c r="AG74">
        <v>264</v>
      </c>
      <c r="AH74">
        <v>279.96</v>
      </c>
      <c r="AI74">
        <v>-0.16</v>
      </c>
      <c r="AJ74">
        <v>279.8</v>
      </c>
      <c r="AK74">
        <v>6868</v>
      </c>
      <c r="AL74">
        <v>30732.7</v>
      </c>
      <c r="AM74">
        <v>37600.7</v>
      </c>
      <c r="AN74">
        <v>12974.21</v>
      </c>
      <c r="AO74">
        <v>11219.17</v>
      </c>
      <c r="AP74">
        <v>1755.04</v>
      </c>
      <c r="AQ74">
        <v>264</v>
      </c>
      <c r="AR74">
        <v>279.86</v>
      </c>
      <c r="AU74">
        <v>0</v>
      </c>
      <c r="AV74" s="13">
        <v>0</v>
      </c>
      <c r="AW74" s="3">
        <v>279.8</v>
      </c>
      <c r="AX74" s="3">
        <v>264</v>
      </c>
      <c r="AY74" s="3">
        <v>411</v>
      </c>
      <c r="AZ74" s="17">
        <v>287.4</v>
      </c>
      <c r="BA74" s="3">
        <v>279.8</v>
      </c>
      <c r="BB74" s="3">
        <v>264</v>
      </c>
      <c r="BE74" s="21">
        <f t="shared" si="138"/>
        <v>279.8</v>
      </c>
      <c r="BF74" s="21">
        <f t="shared" ref="BF74:BH74" si="166">AH74</f>
        <v>279.96</v>
      </c>
      <c r="BG74" s="21">
        <f t="shared" si="166"/>
        <v>-0.16</v>
      </c>
      <c r="BH74" s="21">
        <f t="shared" si="166"/>
        <v>279.8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21">
        <f t="shared" si="140"/>
        <v>264</v>
      </c>
      <c r="BN74" s="21">
        <f t="shared" ref="BN74:BP74" si="167">AE74</f>
        <v>264</v>
      </c>
      <c r="BO74" s="21">
        <f t="shared" si="167"/>
        <v>0</v>
      </c>
      <c r="BP74" s="21">
        <f t="shared" si="167"/>
        <v>264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29203.14</v>
      </c>
      <c r="B75">
        <v>-6452</v>
      </c>
      <c r="C75">
        <v>23623.02</v>
      </c>
      <c r="D75">
        <v>13171.83</v>
      </c>
      <c r="E75">
        <v>268</v>
      </c>
      <c r="F75" s="3">
        <v>-4187</v>
      </c>
      <c r="G75">
        <v>525.73</v>
      </c>
      <c r="H75">
        <v>525.73</v>
      </c>
      <c r="I75">
        <v>547.58</v>
      </c>
      <c r="J75">
        <v>544.36</v>
      </c>
      <c r="K75">
        <v>559.75</v>
      </c>
      <c r="L75">
        <v>562.08</v>
      </c>
      <c r="M75">
        <v>941.86</v>
      </c>
      <c r="N75">
        <v>0</v>
      </c>
      <c r="O75">
        <v>0</v>
      </c>
      <c r="P75">
        <v>313.1</v>
      </c>
      <c r="Q75">
        <v>269.37</v>
      </c>
      <c r="R75">
        <v>232.1</v>
      </c>
      <c r="S75">
        <v>29458.121</v>
      </c>
      <c r="T75">
        <v>6311.625</v>
      </c>
      <c r="U75">
        <v>12585.81</v>
      </c>
      <c r="V75">
        <v>1316.582</v>
      </c>
      <c r="W75">
        <v>13902.393</v>
      </c>
      <c r="X75">
        <v>629.393</v>
      </c>
      <c r="Y75">
        <v>50.015</v>
      </c>
      <c r="Z75">
        <v>9210.715</v>
      </c>
      <c r="AA75">
        <v>6534.041</v>
      </c>
      <c r="AB75">
        <v>1199.61</v>
      </c>
      <c r="AC75" t="s">
        <v>60</v>
      </c>
      <c r="AD75" s="3">
        <v>-1527.8054</v>
      </c>
      <c r="AE75">
        <v>268</v>
      </c>
      <c r="AF75">
        <v>0</v>
      </c>
      <c r="AG75">
        <v>268</v>
      </c>
      <c r="AH75">
        <v>286.97</v>
      </c>
      <c r="AI75">
        <v>-8.37</v>
      </c>
      <c r="AJ75">
        <v>278.6</v>
      </c>
      <c r="AK75">
        <v>6861</v>
      </c>
      <c r="AL75">
        <v>30860.4</v>
      </c>
      <c r="AM75">
        <v>37721.4</v>
      </c>
      <c r="AN75">
        <v>12025.35</v>
      </c>
      <c r="AO75">
        <v>11092.65</v>
      </c>
      <c r="AP75">
        <v>932.7</v>
      </c>
      <c r="AQ75">
        <v>268</v>
      </c>
      <c r="AR75">
        <v>282.09</v>
      </c>
      <c r="AU75">
        <v>0</v>
      </c>
      <c r="AV75" s="13">
        <v>0</v>
      </c>
      <c r="AW75" s="3">
        <v>278.6</v>
      </c>
      <c r="AX75" s="3">
        <v>268</v>
      </c>
      <c r="AY75" s="3">
        <v>421.6</v>
      </c>
      <c r="AZ75" s="17">
        <v>305.4</v>
      </c>
      <c r="BA75" s="3">
        <v>278.6</v>
      </c>
      <c r="BB75" s="3">
        <v>268</v>
      </c>
      <c r="BE75" s="21">
        <f t="shared" si="138"/>
        <v>278.6</v>
      </c>
      <c r="BF75" s="21">
        <f t="shared" ref="BF75:BH75" si="168">AH75</f>
        <v>286.97</v>
      </c>
      <c r="BG75" s="21">
        <f t="shared" si="168"/>
        <v>-8.37</v>
      </c>
      <c r="BH75" s="21">
        <f t="shared" si="168"/>
        <v>278.6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21">
        <f t="shared" si="140"/>
        <v>268</v>
      </c>
      <c r="BN75" s="21">
        <f t="shared" ref="BN75:BP75" si="169">AE75</f>
        <v>268</v>
      </c>
      <c r="BO75" s="21">
        <f t="shared" si="169"/>
        <v>0</v>
      </c>
      <c r="BP75" s="21">
        <f t="shared" si="169"/>
        <v>268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29784.48</v>
      </c>
      <c r="B76">
        <v>-6448</v>
      </c>
      <c r="C76">
        <v>24979.58</v>
      </c>
      <c r="D76">
        <v>12423.7</v>
      </c>
      <c r="E76">
        <v>278.67</v>
      </c>
      <c r="F76" s="3">
        <v>-4197</v>
      </c>
      <c r="G76">
        <v>648.78</v>
      </c>
      <c r="H76">
        <v>649.63</v>
      </c>
      <c r="I76">
        <v>611.03</v>
      </c>
      <c r="J76">
        <v>609.67</v>
      </c>
      <c r="K76">
        <v>559.05</v>
      </c>
      <c r="L76">
        <v>563.24</v>
      </c>
      <c r="M76">
        <v>942.27</v>
      </c>
      <c r="N76">
        <v>0</v>
      </c>
      <c r="O76">
        <v>0</v>
      </c>
      <c r="P76">
        <v>387.2</v>
      </c>
      <c r="Q76">
        <v>270.64</v>
      </c>
      <c r="R76">
        <v>268.26</v>
      </c>
      <c r="S76">
        <v>30083.754</v>
      </c>
      <c r="T76">
        <v>6571.418</v>
      </c>
      <c r="U76">
        <v>12280.626</v>
      </c>
      <c r="V76">
        <v>636.835</v>
      </c>
      <c r="W76">
        <v>12917.461</v>
      </c>
      <c r="X76">
        <v>670.263</v>
      </c>
      <c r="Y76">
        <v>49.969</v>
      </c>
      <c r="Z76">
        <v>7587.152</v>
      </c>
      <c r="AA76">
        <v>8114.934</v>
      </c>
      <c r="AB76">
        <v>1095.48</v>
      </c>
      <c r="AC76" t="s">
        <v>60</v>
      </c>
      <c r="AD76" s="3">
        <v>-1424.7097</v>
      </c>
      <c r="AE76">
        <v>278.67</v>
      </c>
      <c r="AF76">
        <v>0</v>
      </c>
      <c r="AG76">
        <v>278.67</v>
      </c>
      <c r="AH76">
        <v>310</v>
      </c>
      <c r="AI76">
        <v>-13.72</v>
      </c>
      <c r="AJ76">
        <v>296.28</v>
      </c>
      <c r="AK76">
        <v>6855</v>
      </c>
      <c r="AL76">
        <v>31221.9</v>
      </c>
      <c r="AM76">
        <v>38076.9</v>
      </c>
      <c r="AN76">
        <v>11366.31</v>
      </c>
      <c r="AO76">
        <v>10949.8</v>
      </c>
      <c r="AP76">
        <v>416.51</v>
      </c>
      <c r="AQ76">
        <v>278.67</v>
      </c>
      <c r="AR76">
        <v>301.58</v>
      </c>
      <c r="AU76">
        <v>0</v>
      </c>
      <c r="AV76" s="13">
        <v>0</v>
      </c>
      <c r="AW76" s="3">
        <v>296.28</v>
      </c>
      <c r="AX76" s="3">
        <v>278.67</v>
      </c>
      <c r="AY76" s="3">
        <v>500.8</v>
      </c>
      <c r="AZ76" s="17">
        <v>384.6</v>
      </c>
      <c r="BA76" s="3">
        <v>296.28</v>
      </c>
      <c r="BB76" s="3">
        <v>278.67</v>
      </c>
      <c r="BE76" s="21">
        <f t="shared" si="138"/>
        <v>296.28</v>
      </c>
      <c r="BF76" s="21">
        <f t="shared" ref="BF76:BH76" si="170">AH76</f>
        <v>310</v>
      </c>
      <c r="BG76" s="21">
        <f t="shared" si="170"/>
        <v>-13.72</v>
      </c>
      <c r="BH76" s="21">
        <f t="shared" si="170"/>
        <v>296.28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21">
        <f t="shared" si="140"/>
        <v>278.67</v>
      </c>
      <c r="BN76" s="21">
        <f t="shared" ref="BN76:BP76" si="171">AE76</f>
        <v>278.67</v>
      </c>
      <c r="BO76" s="21">
        <f t="shared" si="171"/>
        <v>0</v>
      </c>
      <c r="BP76" s="21">
        <f t="shared" si="171"/>
        <v>278.67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30616.74</v>
      </c>
      <c r="B77">
        <v>-6443</v>
      </c>
      <c r="C77">
        <v>26061.59</v>
      </c>
      <c r="D77">
        <v>12138.99</v>
      </c>
      <c r="E77">
        <v>280</v>
      </c>
      <c r="F77" s="3">
        <v>-4206</v>
      </c>
      <c r="G77">
        <v>648.78</v>
      </c>
      <c r="H77">
        <v>649.63</v>
      </c>
      <c r="I77">
        <v>626.94</v>
      </c>
      <c r="J77">
        <v>625.11</v>
      </c>
      <c r="K77">
        <v>559.52</v>
      </c>
      <c r="L77">
        <v>562.54</v>
      </c>
      <c r="M77">
        <v>942.27</v>
      </c>
      <c r="N77">
        <v>0</v>
      </c>
      <c r="O77">
        <v>0</v>
      </c>
      <c r="P77">
        <v>414.5</v>
      </c>
      <c r="Q77">
        <v>270.43</v>
      </c>
      <c r="R77">
        <v>270.32</v>
      </c>
      <c r="S77">
        <v>30597.64</v>
      </c>
      <c r="T77">
        <v>6379.277</v>
      </c>
      <c r="U77">
        <v>11332.863</v>
      </c>
      <c r="V77">
        <v>137.746</v>
      </c>
      <c r="W77">
        <v>11470.609</v>
      </c>
      <c r="X77">
        <v>1089.871</v>
      </c>
      <c r="Y77">
        <v>49.992</v>
      </c>
      <c r="Z77">
        <v>6420.809</v>
      </c>
      <c r="AA77">
        <v>9332.125</v>
      </c>
      <c r="AB77">
        <v>1084.95</v>
      </c>
      <c r="AC77" t="s">
        <v>60</v>
      </c>
      <c r="AD77" s="3">
        <v>-1407.6206</v>
      </c>
      <c r="AE77">
        <v>280</v>
      </c>
      <c r="AF77">
        <v>0</v>
      </c>
      <c r="AG77">
        <v>280</v>
      </c>
      <c r="AH77">
        <v>310</v>
      </c>
      <c r="AI77">
        <v>0</v>
      </c>
      <c r="AJ77">
        <v>310</v>
      </c>
      <c r="AK77">
        <v>6849</v>
      </c>
      <c r="AL77">
        <v>31462.9</v>
      </c>
      <c r="AM77">
        <v>38311.9</v>
      </c>
      <c r="AN77">
        <v>10854.87</v>
      </c>
      <c r="AO77">
        <v>10766.41</v>
      </c>
      <c r="AP77">
        <v>88.46</v>
      </c>
      <c r="AQ77">
        <v>280</v>
      </c>
      <c r="AR77">
        <v>310</v>
      </c>
      <c r="AU77">
        <v>0</v>
      </c>
      <c r="AV77" s="13">
        <v>0</v>
      </c>
      <c r="AW77" s="3">
        <v>310</v>
      </c>
      <c r="AX77" s="3">
        <v>280</v>
      </c>
      <c r="AY77" s="3">
        <v>580</v>
      </c>
      <c r="AZ77" s="17">
        <v>411</v>
      </c>
      <c r="BA77" s="3">
        <v>310</v>
      </c>
      <c r="BB77" s="3">
        <v>280</v>
      </c>
      <c r="BE77" s="21">
        <f t="shared" si="138"/>
        <v>310</v>
      </c>
      <c r="BF77" s="21">
        <f t="shared" ref="BF77:BH77" si="172">AH77</f>
        <v>310</v>
      </c>
      <c r="BG77" s="21">
        <f t="shared" si="172"/>
        <v>0</v>
      </c>
      <c r="BH77" s="21">
        <f t="shared" si="172"/>
        <v>310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21">
        <f t="shared" si="140"/>
        <v>280</v>
      </c>
      <c r="BN77" s="21">
        <f t="shared" ref="BN77:BP77" si="173">AE77</f>
        <v>280</v>
      </c>
      <c r="BO77" s="21">
        <f t="shared" si="173"/>
        <v>0</v>
      </c>
      <c r="BP77" s="21">
        <f t="shared" si="173"/>
        <v>280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30929.48</v>
      </c>
      <c r="B78">
        <v>-6439</v>
      </c>
      <c r="C78">
        <v>26857.07</v>
      </c>
      <c r="D78">
        <v>11995.31</v>
      </c>
      <c r="E78">
        <v>285</v>
      </c>
      <c r="F78" s="3">
        <v>-4219</v>
      </c>
      <c r="G78">
        <v>648.78</v>
      </c>
      <c r="H78">
        <v>647.91</v>
      </c>
      <c r="I78">
        <v>618.66</v>
      </c>
      <c r="J78">
        <v>620.72</v>
      </c>
      <c r="K78">
        <v>559.52</v>
      </c>
      <c r="L78">
        <v>562.54</v>
      </c>
      <c r="M78">
        <v>942.27</v>
      </c>
      <c r="N78">
        <v>0</v>
      </c>
      <c r="O78">
        <v>0</v>
      </c>
      <c r="P78">
        <v>438.9</v>
      </c>
      <c r="Q78">
        <v>270.69</v>
      </c>
      <c r="R78">
        <v>270</v>
      </c>
      <c r="S78">
        <v>31053.266</v>
      </c>
      <c r="T78">
        <v>6471.374</v>
      </c>
      <c r="U78">
        <v>10641.326</v>
      </c>
      <c r="V78">
        <v>61.191</v>
      </c>
      <c r="W78">
        <v>10702.518</v>
      </c>
      <c r="X78">
        <v>1093.393</v>
      </c>
      <c r="Y78">
        <v>49.967</v>
      </c>
      <c r="Z78">
        <v>5699.426</v>
      </c>
      <c r="AA78">
        <v>10189.023</v>
      </c>
      <c r="AB78">
        <v>1040.13</v>
      </c>
      <c r="AC78" t="s">
        <v>60</v>
      </c>
      <c r="AD78" s="3">
        <v>-1394.8737</v>
      </c>
      <c r="AE78">
        <v>285</v>
      </c>
      <c r="AF78">
        <v>0</v>
      </c>
      <c r="AG78">
        <v>285</v>
      </c>
      <c r="AH78">
        <v>320</v>
      </c>
      <c r="AI78">
        <v>0</v>
      </c>
      <c r="AJ78">
        <v>320</v>
      </c>
      <c r="AK78">
        <v>6844</v>
      </c>
      <c r="AL78">
        <v>31854.6</v>
      </c>
      <c r="AM78">
        <v>38698.6</v>
      </c>
      <c r="AN78">
        <v>10599.9</v>
      </c>
      <c r="AO78">
        <v>10587.93</v>
      </c>
      <c r="AP78">
        <v>11.97</v>
      </c>
      <c r="AQ78">
        <v>285</v>
      </c>
      <c r="AR78">
        <v>320</v>
      </c>
      <c r="AU78">
        <v>0</v>
      </c>
      <c r="AV78" s="13">
        <v>0</v>
      </c>
      <c r="AW78" s="3">
        <v>320</v>
      </c>
      <c r="AX78" s="3">
        <v>285</v>
      </c>
      <c r="AY78" s="3">
        <v>580</v>
      </c>
      <c r="AZ78" s="17">
        <v>437.4</v>
      </c>
      <c r="BA78" s="3">
        <v>320</v>
      </c>
      <c r="BB78" s="3">
        <v>285</v>
      </c>
      <c r="BE78" s="21">
        <f t="shared" si="138"/>
        <v>320</v>
      </c>
      <c r="BF78" s="21">
        <f t="shared" ref="BF78:BH78" si="174">AH78</f>
        <v>320</v>
      </c>
      <c r="BG78" s="21">
        <f t="shared" si="174"/>
        <v>0</v>
      </c>
      <c r="BH78" s="21">
        <f t="shared" si="174"/>
        <v>320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21">
        <f t="shared" si="140"/>
        <v>285</v>
      </c>
      <c r="BN78" s="21">
        <f t="shared" ref="BN78:BP78" si="175">AE78</f>
        <v>285</v>
      </c>
      <c r="BO78" s="21">
        <f t="shared" si="175"/>
        <v>0</v>
      </c>
      <c r="BP78" s="21">
        <f t="shared" si="175"/>
        <v>285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31186.57</v>
      </c>
      <c r="B79">
        <v>-6439</v>
      </c>
      <c r="C79">
        <v>29965.58</v>
      </c>
      <c r="D79">
        <v>11343.52</v>
      </c>
      <c r="E79">
        <v>437.9</v>
      </c>
      <c r="F79" s="3">
        <v>-4364</v>
      </c>
      <c r="G79">
        <v>657.32</v>
      </c>
      <c r="H79">
        <v>656.47</v>
      </c>
      <c r="I79">
        <v>643.08</v>
      </c>
      <c r="J79">
        <v>641.78</v>
      </c>
      <c r="K79">
        <v>590.22</v>
      </c>
      <c r="L79">
        <v>597.9</v>
      </c>
      <c r="M79">
        <v>985.02</v>
      </c>
      <c r="N79">
        <v>0</v>
      </c>
      <c r="O79">
        <v>0</v>
      </c>
      <c r="P79">
        <v>516.8</v>
      </c>
      <c r="Q79">
        <v>315.67</v>
      </c>
      <c r="R79">
        <v>285.44</v>
      </c>
      <c r="S79">
        <v>31711.16</v>
      </c>
      <c r="T79">
        <v>6705.89</v>
      </c>
      <c r="U79">
        <v>10464.444</v>
      </c>
      <c r="V79">
        <v>43.942</v>
      </c>
      <c r="W79">
        <v>10508.387</v>
      </c>
      <c r="X79">
        <v>1082.951</v>
      </c>
      <c r="Y79">
        <v>50.006</v>
      </c>
      <c r="Z79">
        <v>4083.246</v>
      </c>
      <c r="AA79">
        <v>11747.299</v>
      </c>
      <c r="AB79">
        <v>1035.36</v>
      </c>
      <c r="AC79" t="s">
        <v>60</v>
      </c>
      <c r="AD79" s="3">
        <v>-1303.8245</v>
      </c>
      <c r="AE79">
        <v>573.47</v>
      </c>
      <c r="AF79">
        <v>-251.01</v>
      </c>
      <c r="AG79">
        <v>322.46</v>
      </c>
      <c r="AH79">
        <v>320</v>
      </c>
      <c r="AI79">
        <v>0</v>
      </c>
      <c r="AJ79">
        <v>320</v>
      </c>
      <c r="AK79">
        <v>6844</v>
      </c>
      <c r="AL79">
        <v>31944.9</v>
      </c>
      <c r="AM79">
        <v>38788.9</v>
      </c>
      <c r="AN79">
        <v>10406.33</v>
      </c>
      <c r="AO79">
        <v>10398.98</v>
      </c>
      <c r="AP79">
        <v>7.35</v>
      </c>
      <c r="AQ79">
        <v>437.9</v>
      </c>
      <c r="AR79">
        <v>320</v>
      </c>
      <c r="AU79">
        <v>0</v>
      </c>
      <c r="AV79" s="13">
        <v>0</v>
      </c>
      <c r="AW79" s="3">
        <v>320</v>
      </c>
      <c r="AX79" s="3">
        <v>322.46</v>
      </c>
      <c r="AY79" s="3">
        <v>580</v>
      </c>
      <c r="AZ79" s="17">
        <v>516.6</v>
      </c>
      <c r="BA79" s="3">
        <v>320</v>
      </c>
      <c r="BB79" s="3">
        <v>322.46</v>
      </c>
      <c r="BE79" s="21">
        <f t="shared" si="138"/>
        <v>320</v>
      </c>
      <c r="BF79" s="21">
        <f t="shared" ref="BF79:BH79" si="176">AH79</f>
        <v>320</v>
      </c>
      <c r="BG79" s="21">
        <f t="shared" si="176"/>
        <v>0</v>
      </c>
      <c r="BH79" s="21">
        <f t="shared" si="176"/>
        <v>320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21">
        <f t="shared" si="140"/>
        <v>322.46</v>
      </c>
      <c r="BN79" s="21">
        <f t="shared" ref="BN79:BP79" si="177">AE79</f>
        <v>573.47</v>
      </c>
      <c r="BO79" s="21">
        <f t="shared" si="177"/>
        <v>-251.01</v>
      </c>
      <c r="BP79" s="21">
        <f t="shared" si="177"/>
        <v>322.46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31632.89</v>
      </c>
      <c r="B80">
        <v>-6439</v>
      </c>
      <c r="C80">
        <v>30786.4</v>
      </c>
      <c r="D80">
        <v>10664.45</v>
      </c>
      <c r="E80">
        <v>459.48</v>
      </c>
      <c r="F80" s="3">
        <v>-4510</v>
      </c>
      <c r="G80">
        <v>653.03</v>
      </c>
      <c r="H80">
        <v>652.19</v>
      </c>
      <c r="I80">
        <v>638.58</v>
      </c>
      <c r="J80">
        <v>641.28</v>
      </c>
      <c r="K80">
        <v>599.76</v>
      </c>
      <c r="L80">
        <v>602.78</v>
      </c>
      <c r="M80">
        <v>982.97</v>
      </c>
      <c r="N80">
        <v>0</v>
      </c>
      <c r="O80">
        <v>0</v>
      </c>
      <c r="P80">
        <v>570</v>
      </c>
      <c r="Q80">
        <v>306.37</v>
      </c>
      <c r="R80">
        <v>305.42</v>
      </c>
      <c r="S80">
        <v>31392.943</v>
      </c>
      <c r="T80">
        <v>6632.818</v>
      </c>
      <c r="U80">
        <v>10616.86</v>
      </c>
      <c r="V80">
        <v>56.15</v>
      </c>
      <c r="W80">
        <v>10673.01</v>
      </c>
      <c r="X80">
        <v>1116.401</v>
      </c>
      <c r="Y80">
        <v>50.006</v>
      </c>
      <c r="Z80">
        <v>3538.473</v>
      </c>
      <c r="AA80">
        <v>12299.496</v>
      </c>
      <c r="AB80">
        <v>1002.17</v>
      </c>
      <c r="AC80" t="s">
        <v>60</v>
      </c>
      <c r="AD80" s="3">
        <v>-1388.7103</v>
      </c>
      <c r="AE80">
        <v>560.97</v>
      </c>
      <c r="AF80">
        <v>-178.98</v>
      </c>
      <c r="AG80">
        <v>381.99</v>
      </c>
      <c r="AH80">
        <v>309</v>
      </c>
      <c r="AI80">
        <v>0</v>
      </c>
      <c r="AJ80">
        <v>309</v>
      </c>
      <c r="AK80">
        <v>6844</v>
      </c>
      <c r="AL80">
        <v>31944.9</v>
      </c>
      <c r="AM80">
        <v>38788.9</v>
      </c>
      <c r="AN80">
        <v>10228.05</v>
      </c>
      <c r="AO80">
        <v>10221.73</v>
      </c>
      <c r="AP80">
        <v>6.32</v>
      </c>
      <c r="AQ80">
        <v>459.48</v>
      </c>
      <c r="AR80">
        <v>309</v>
      </c>
      <c r="AU80">
        <v>0</v>
      </c>
      <c r="AV80" s="13">
        <v>0</v>
      </c>
      <c r="AW80" s="3">
        <v>309</v>
      </c>
      <c r="AX80" s="3">
        <v>381.99</v>
      </c>
      <c r="AY80" s="3">
        <v>580</v>
      </c>
      <c r="AZ80" s="17">
        <v>580</v>
      </c>
      <c r="BA80" s="3">
        <v>309</v>
      </c>
      <c r="BB80" s="3">
        <v>381.99</v>
      </c>
      <c r="BE80" s="21">
        <f t="shared" si="138"/>
        <v>309</v>
      </c>
      <c r="BF80" s="21">
        <f t="shared" ref="BF80:BH80" si="178">AH80</f>
        <v>309</v>
      </c>
      <c r="BG80" s="21">
        <f t="shared" si="178"/>
        <v>0</v>
      </c>
      <c r="BH80" s="21">
        <f t="shared" si="178"/>
        <v>309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21">
        <f t="shared" si="140"/>
        <v>381.99</v>
      </c>
      <c r="BN80" s="21">
        <f t="shared" ref="BN80:BP80" si="179">AE80</f>
        <v>560.97</v>
      </c>
      <c r="BO80" s="21">
        <f t="shared" si="179"/>
        <v>-178.98</v>
      </c>
      <c r="BP80" s="21">
        <f t="shared" si="179"/>
        <v>381.99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30910.72</v>
      </c>
      <c r="B81">
        <v>-6439</v>
      </c>
      <c r="C81">
        <v>28046.15</v>
      </c>
      <c r="D81">
        <v>10258.73</v>
      </c>
      <c r="E81">
        <v>302.67</v>
      </c>
      <c r="F81" s="3">
        <v>-4657</v>
      </c>
      <c r="G81">
        <v>652.19</v>
      </c>
      <c r="H81">
        <v>652.19</v>
      </c>
      <c r="I81">
        <v>626.14</v>
      </c>
      <c r="J81">
        <v>621.56</v>
      </c>
      <c r="K81">
        <v>562.08</v>
      </c>
      <c r="L81">
        <v>562.54</v>
      </c>
      <c r="M81">
        <v>942.68</v>
      </c>
      <c r="N81">
        <v>0</v>
      </c>
      <c r="O81">
        <v>0</v>
      </c>
      <c r="P81">
        <v>570.9</v>
      </c>
      <c r="Q81">
        <v>271.48</v>
      </c>
      <c r="R81">
        <v>270.21</v>
      </c>
      <c r="S81">
        <v>30863.154</v>
      </c>
      <c r="T81">
        <v>6511.58</v>
      </c>
      <c r="U81">
        <v>10212.579</v>
      </c>
      <c r="V81">
        <v>55.463</v>
      </c>
      <c r="W81">
        <v>10268.042</v>
      </c>
      <c r="X81">
        <v>1112.05</v>
      </c>
      <c r="Y81">
        <v>50.01</v>
      </c>
      <c r="Z81">
        <v>4244.77</v>
      </c>
      <c r="AA81">
        <v>11529.305</v>
      </c>
      <c r="AB81">
        <v>1010.19</v>
      </c>
      <c r="AC81" t="s">
        <v>60</v>
      </c>
      <c r="AD81" s="3">
        <v>-1715.927</v>
      </c>
      <c r="AE81">
        <v>302.67</v>
      </c>
      <c r="AF81">
        <v>0</v>
      </c>
      <c r="AG81">
        <v>302.67</v>
      </c>
      <c r="AH81">
        <v>305</v>
      </c>
      <c r="AI81">
        <v>0</v>
      </c>
      <c r="AJ81">
        <v>305</v>
      </c>
      <c r="AK81">
        <v>6844</v>
      </c>
      <c r="AL81">
        <v>31643.7</v>
      </c>
      <c r="AM81">
        <v>38487.7</v>
      </c>
      <c r="AN81">
        <v>10178.15</v>
      </c>
      <c r="AO81">
        <v>10172.1</v>
      </c>
      <c r="AP81">
        <v>6.05</v>
      </c>
      <c r="AQ81">
        <v>302.67</v>
      </c>
      <c r="AR81">
        <v>305</v>
      </c>
      <c r="AU81">
        <v>0</v>
      </c>
      <c r="AV81" s="13">
        <v>0</v>
      </c>
      <c r="AW81" s="3">
        <v>305</v>
      </c>
      <c r="AX81" s="3">
        <v>302.67</v>
      </c>
      <c r="AY81" s="3">
        <v>580</v>
      </c>
      <c r="AZ81" s="17">
        <v>563.65</v>
      </c>
      <c r="BA81" s="3">
        <v>305</v>
      </c>
      <c r="BB81" s="3">
        <v>302.67</v>
      </c>
      <c r="BE81" s="21">
        <f t="shared" si="138"/>
        <v>305</v>
      </c>
      <c r="BF81" s="21">
        <f t="shared" ref="BF81:BH81" si="180">AH81</f>
        <v>305</v>
      </c>
      <c r="BG81" s="21">
        <f t="shared" si="180"/>
        <v>0</v>
      </c>
      <c r="BH81" s="21">
        <f t="shared" si="180"/>
        <v>305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21">
        <f t="shared" si="140"/>
        <v>302.67</v>
      </c>
      <c r="BN81" s="21">
        <f t="shared" ref="BN81:BP81" si="181">AE81</f>
        <v>302.67</v>
      </c>
      <c r="BO81" s="21">
        <f t="shared" si="181"/>
        <v>0</v>
      </c>
      <c r="BP81" s="21">
        <f t="shared" si="181"/>
        <v>302.67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30902.94</v>
      </c>
      <c r="B82">
        <v>-6439</v>
      </c>
      <c r="C82">
        <v>28032.02</v>
      </c>
      <c r="D82">
        <v>10171.02</v>
      </c>
      <c r="E82">
        <v>299.33</v>
      </c>
      <c r="F82" s="3">
        <v>-4807</v>
      </c>
      <c r="G82">
        <v>653.03</v>
      </c>
      <c r="H82">
        <v>652.19</v>
      </c>
      <c r="I82">
        <v>625.69</v>
      </c>
      <c r="J82">
        <v>616.13</v>
      </c>
      <c r="K82">
        <v>559.98</v>
      </c>
      <c r="L82">
        <v>562.08</v>
      </c>
      <c r="M82">
        <v>943.5</v>
      </c>
      <c r="N82">
        <v>0</v>
      </c>
      <c r="O82">
        <v>0</v>
      </c>
      <c r="P82">
        <v>581.2</v>
      </c>
      <c r="Q82">
        <v>285.6</v>
      </c>
      <c r="R82">
        <v>270.32</v>
      </c>
      <c r="S82">
        <v>30882.875</v>
      </c>
      <c r="T82">
        <v>6465.722</v>
      </c>
      <c r="U82">
        <v>9923.287</v>
      </c>
      <c r="V82">
        <v>42.04</v>
      </c>
      <c r="W82">
        <v>9965.327</v>
      </c>
      <c r="X82">
        <v>1241.039</v>
      </c>
      <c r="Y82">
        <v>50.034</v>
      </c>
      <c r="Z82">
        <v>4274.066</v>
      </c>
      <c r="AA82">
        <v>11559.316</v>
      </c>
      <c r="AB82">
        <v>1004.1</v>
      </c>
      <c r="AC82" t="s">
        <v>60</v>
      </c>
      <c r="AD82" s="3">
        <v>-1846.1975</v>
      </c>
      <c r="AE82">
        <v>299.33</v>
      </c>
      <c r="AF82">
        <v>0</v>
      </c>
      <c r="AG82">
        <v>299.33</v>
      </c>
      <c r="AH82">
        <v>320</v>
      </c>
      <c r="AI82">
        <v>0</v>
      </c>
      <c r="AJ82">
        <v>320</v>
      </c>
      <c r="AK82">
        <v>6844</v>
      </c>
      <c r="AL82">
        <v>31462.9</v>
      </c>
      <c r="AM82">
        <v>38306.9</v>
      </c>
      <c r="AN82">
        <v>10012.16</v>
      </c>
      <c r="AO82">
        <v>10012.15</v>
      </c>
      <c r="AP82">
        <v>0.01</v>
      </c>
      <c r="AQ82">
        <v>299.33</v>
      </c>
      <c r="AR82">
        <v>320</v>
      </c>
      <c r="AU82">
        <v>0</v>
      </c>
      <c r="AV82" s="13">
        <v>0</v>
      </c>
      <c r="AW82" s="3">
        <v>320</v>
      </c>
      <c r="AX82" s="3">
        <v>299.33</v>
      </c>
      <c r="AY82" s="3">
        <v>580</v>
      </c>
      <c r="AZ82" s="17">
        <v>580</v>
      </c>
      <c r="BA82" s="3">
        <v>320</v>
      </c>
      <c r="BB82" s="3">
        <v>299.33</v>
      </c>
      <c r="BE82" s="21">
        <f t="shared" si="138"/>
        <v>320</v>
      </c>
      <c r="BF82" s="21">
        <f t="shared" ref="BF82:BH82" si="182">AH82</f>
        <v>320</v>
      </c>
      <c r="BG82" s="21">
        <f t="shared" si="182"/>
        <v>0</v>
      </c>
      <c r="BH82" s="21">
        <f t="shared" si="182"/>
        <v>320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21">
        <f t="shared" si="140"/>
        <v>299.33</v>
      </c>
      <c r="BN82" s="21">
        <f t="shared" ref="BN82:BP82" si="183">AE82</f>
        <v>299.33</v>
      </c>
      <c r="BO82" s="21">
        <f t="shared" si="183"/>
        <v>0</v>
      </c>
      <c r="BP82" s="21">
        <f t="shared" si="183"/>
        <v>299.33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30691.32</v>
      </c>
      <c r="B83">
        <v>-6323</v>
      </c>
      <c r="C83">
        <v>28128.75</v>
      </c>
      <c r="D83">
        <v>10113.26</v>
      </c>
      <c r="E83">
        <v>303.33</v>
      </c>
      <c r="F83" s="3">
        <v>-4697</v>
      </c>
      <c r="G83">
        <v>651.34</v>
      </c>
      <c r="H83">
        <v>652.19</v>
      </c>
      <c r="I83">
        <v>625.66</v>
      </c>
      <c r="J83">
        <v>628.48</v>
      </c>
      <c r="K83">
        <v>560.68</v>
      </c>
      <c r="L83">
        <v>563.24</v>
      </c>
      <c r="M83">
        <v>943.09</v>
      </c>
      <c r="N83">
        <v>0</v>
      </c>
      <c r="O83">
        <v>0</v>
      </c>
      <c r="P83">
        <v>581.2</v>
      </c>
      <c r="Q83">
        <v>292.68</v>
      </c>
      <c r="R83">
        <v>270.16</v>
      </c>
      <c r="S83">
        <v>30612.734</v>
      </c>
      <c r="T83">
        <v>6448.039</v>
      </c>
      <c r="U83">
        <v>9597.949</v>
      </c>
      <c r="V83">
        <v>42.722</v>
      </c>
      <c r="W83">
        <v>9640.67</v>
      </c>
      <c r="X83">
        <v>1237.135</v>
      </c>
      <c r="Y83">
        <v>50.019</v>
      </c>
      <c r="Z83">
        <v>4343.184</v>
      </c>
      <c r="AA83">
        <v>11470.031</v>
      </c>
      <c r="AB83">
        <v>1005.31</v>
      </c>
      <c r="AC83" t="s">
        <v>60</v>
      </c>
      <c r="AD83" s="3">
        <v>-1729.0942</v>
      </c>
      <c r="AE83">
        <v>303.33</v>
      </c>
      <c r="AF83">
        <v>0</v>
      </c>
      <c r="AG83">
        <v>303.33</v>
      </c>
      <c r="AH83">
        <v>323</v>
      </c>
      <c r="AI83">
        <v>0</v>
      </c>
      <c r="AJ83">
        <v>323</v>
      </c>
      <c r="AK83">
        <v>6729</v>
      </c>
      <c r="AL83">
        <v>31342.4</v>
      </c>
      <c r="AM83">
        <v>38071.4</v>
      </c>
      <c r="AN83">
        <v>9866.95</v>
      </c>
      <c r="AO83">
        <v>9866.95</v>
      </c>
      <c r="AP83">
        <v>0</v>
      </c>
      <c r="AQ83">
        <v>303.33</v>
      </c>
      <c r="AR83">
        <v>323</v>
      </c>
      <c r="AU83">
        <v>0</v>
      </c>
      <c r="AV83" s="13">
        <v>0</v>
      </c>
      <c r="AW83" s="3">
        <v>323</v>
      </c>
      <c r="AX83" s="3">
        <v>303.33</v>
      </c>
      <c r="AY83" s="3">
        <v>580</v>
      </c>
      <c r="AZ83" s="17">
        <v>580</v>
      </c>
      <c r="BA83" s="3">
        <v>323</v>
      </c>
      <c r="BB83" s="3">
        <v>303.33</v>
      </c>
      <c r="BE83" s="21">
        <f t="shared" si="138"/>
        <v>323</v>
      </c>
      <c r="BF83" s="21">
        <f t="shared" ref="BF83:BH83" si="184">AH83</f>
        <v>323</v>
      </c>
      <c r="BG83" s="21">
        <f t="shared" si="184"/>
        <v>0</v>
      </c>
      <c r="BH83" s="21">
        <f t="shared" si="184"/>
        <v>323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21">
        <f t="shared" si="140"/>
        <v>303.33</v>
      </c>
      <c r="BN83" s="21">
        <f t="shared" ref="BN83:BP83" si="185">AE83</f>
        <v>303.33</v>
      </c>
      <c r="BO83" s="21">
        <f t="shared" si="185"/>
        <v>0</v>
      </c>
      <c r="BP83" s="21">
        <f t="shared" si="185"/>
        <v>303.33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30669.87</v>
      </c>
      <c r="B84">
        <v>-6208</v>
      </c>
      <c r="C84">
        <v>28211.31</v>
      </c>
      <c r="D84">
        <v>9913.26</v>
      </c>
      <c r="E84">
        <v>300</v>
      </c>
      <c r="F84" s="3">
        <v>-4593</v>
      </c>
      <c r="G84">
        <v>651.34</v>
      </c>
      <c r="H84">
        <v>652.19</v>
      </c>
      <c r="I84">
        <v>627.09</v>
      </c>
      <c r="J84">
        <v>628.47</v>
      </c>
      <c r="K84">
        <v>560.91</v>
      </c>
      <c r="L84">
        <v>563.24</v>
      </c>
      <c r="M84">
        <v>943.09</v>
      </c>
      <c r="N84">
        <v>0</v>
      </c>
      <c r="O84">
        <v>0</v>
      </c>
      <c r="P84">
        <v>582.1</v>
      </c>
      <c r="Q84">
        <v>298.55</v>
      </c>
      <c r="R84">
        <v>269.95</v>
      </c>
      <c r="S84">
        <v>30644.121</v>
      </c>
      <c r="T84">
        <v>6262.23</v>
      </c>
      <c r="U84">
        <v>9261.964</v>
      </c>
      <c r="V84">
        <v>22.804</v>
      </c>
      <c r="W84">
        <v>9284.768</v>
      </c>
      <c r="X84">
        <v>1227.904</v>
      </c>
      <c r="Y84">
        <v>50.006</v>
      </c>
      <c r="Z84">
        <v>4286.809</v>
      </c>
      <c r="AA84">
        <v>11484.426</v>
      </c>
      <c r="AB84">
        <v>995.57</v>
      </c>
      <c r="AC84" t="s">
        <v>60</v>
      </c>
      <c r="AD84" s="3">
        <v>-1618.5745</v>
      </c>
      <c r="AE84">
        <v>300</v>
      </c>
      <c r="AF84">
        <v>0</v>
      </c>
      <c r="AG84">
        <v>300</v>
      </c>
      <c r="AH84">
        <v>320</v>
      </c>
      <c r="AI84">
        <v>0</v>
      </c>
      <c r="AJ84">
        <v>320</v>
      </c>
      <c r="AK84">
        <v>6614</v>
      </c>
      <c r="AL84">
        <v>31101.4</v>
      </c>
      <c r="AM84">
        <v>37715.4</v>
      </c>
      <c r="AN84">
        <v>9731.27</v>
      </c>
      <c r="AO84">
        <v>9731.27</v>
      </c>
      <c r="AP84">
        <v>0</v>
      </c>
      <c r="AQ84">
        <v>300</v>
      </c>
      <c r="AR84">
        <v>320</v>
      </c>
      <c r="AU84">
        <v>0</v>
      </c>
      <c r="AV84" s="13">
        <v>0</v>
      </c>
      <c r="AW84" s="3">
        <v>320</v>
      </c>
      <c r="AX84" s="3">
        <v>300</v>
      </c>
      <c r="AY84" s="3">
        <v>580</v>
      </c>
      <c r="AZ84" s="17">
        <v>580</v>
      </c>
      <c r="BA84" s="3">
        <v>320</v>
      </c>
      <c r="BB84" s="3">
        <v>300</v>
      </c>
      <c r="BE84" s="21">
        <f t="shared" si="138"/>
        <v>320</v>
      </c>
      <c r="BF84" s="21">
        <f t="shared" ref="BF84:BH84" si="186">AH84</f>
        <v>320</v>
      </c>
      <c r="BG84" s="21">
        <f t="shared" si="186"/>
        <v>0</v>
      </c>
      <c r="BH84" s="21">
        <f t="shared" si="186"/>
        <v>320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21">
        <f t="shared" si="140"/>
        <v>300</v>
      </c>
      <c r="BN84" s="21">
        <f t="shared" ref="BN84:BP84" si="187">AE84</f>
        <v>300</v>
      </c>
      <c r="BO84" s="21">
        <f t="shared" si="187"/>
        <v>0</v>
      </c>
      <c r="BP84" s="21">
        <f t="shared" si="187"/>
        <v>300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30406.26</v>
      </c>
      <c r="B85">
        <v>-6093</v>
      </c>
      <c r="C85">
        <v>28171.16</v>
      </c>
      <c r="D85">
        <v>9711.52</v>
      </c>
      <c r="E85">
        <v>301.67</v>
      </c>
      <c r="F85" s="3">
        <v>-4488</v>
      </c>
      <c r="G85">
        <v>653.03</v>
      </c>
      <c r="H85">
        <v>652.19</v>
      </c>
      <c r="I85">
        <v>626.47</v>
      </c>
      <c r="J85">
        <v>627.94</v>
      </c>
      <c r="K85">
        <v>560.45</v>
      </c>
      <c r="L85">
        <v>562.54</v>
      </c>
      <c r="M85">
        <v>942.27</v>
      </c>
      <c r="N85">
        <v>0</v>
      </c>
      <c r="O85">
        <v>0</v>
      </c>
      <c r="P85">
        <v>559</v>
      </c>
      <c r="Q85">
        <v>295.53</v>
      </c>
      <c r="R85">
        <v>270.06</v>
      </c>
      <c r="S85">
        <v>30194.508</v>
      </c>
      <c r="T85">
        <v>6173.749</v>
      </c>
      <c r="U85">
        <v>9084.999</v>
      </c>
      <c r="V85">
        <v>13.522</v>
      </c>
      <c r="W85">
        <v>9098.52</v>
      </c>
      <c r="X85">
        <v>1240.884</v>
      </c>
      <c r="Y85">
        <v>49.968</v>
      </c>
      <c r="Z85">
        <v>4468.145</v>
      </c>
      <c r="AA85">
        <v>11307.217</v>
      </c>
      <c r="AB85">
        <v>1009.19</v>
      </c>
      <c r="AC85" t="s">
        <v>60</v>
      </c>
      <c r="AD85" s="3">
        <v>-1532.1478</v>
      </c>
      <c r="AE85">
        <v>301.67</v>
      </c>
      <c r="AF85">
        <v>0</v>
      </c>
      <c r="AG85">
        <v>301.67</v>
      </c>
      <c r="AH85">
        <v>320</v>
      </c>
      <c r="AI85">
        <v>0</v>
      </c>
      <c r="AJ85">
        <v>320</v>
      </c>
      <c r="AK85">
        <v>6499</v>
      </c>
      <c r="AL85">
        <v>30920.7</v>
      </c>
      <c r="AM85">
        <v>37419.7</v>
      </c>
      <c r="AN85">
        <v>9614.9</v>
      </c>
      <c r="AO85">
        <v>9614.9</v>
      </c>
      <c r="AP85">
        <v>0</v>
      </c>
      <c r="AQ85">
        <v>301.67</v>
      </c>
      <c r="AR85">
        <v>320</v>
      </c>
      <c r="AU85">
        <v>0</v>
      </c>
      <c r="AV85" s="13">
        <v>0</v>
      </c>
      <c r="AW85" s="3">
        <v>320</v>
      </c>
      <c r="AX85" s="3">
        <v>301.67</v>
      </c>
      <c r="AY85" s="3">
        <v>580</v>
      </c>
      <c r="AZ85" s="17">
        <v>553.6</v>
      </c>
      <c r="BA85" s="3">
        <v>320</v>
      </c>
      <c r="BB85" s="3">
        <v>301.67</v>
      </c>
      <c r="BE85" s="21">
        <f t="shared" si="138"/>
        <v>320</v>
      </c>
      <c r="BF85" s="21">
        <f t="shared" ref="BF85:BH85" si="188">AH85</f>
        <v>320</v>
      </c>
      <c r="BG85" s="21">
        <f t="shared" si="188"/>
        <v>0</v>
      </c>
      <c r="BH85" s="21">
        <f t="shared" si="188"/>
        <v>320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21">
        <f t="shared" si="140"/>
        <v>301.67</v>
      </c>
      <c r="BN85" s="21">
        <f t="shared" ref="BN85:BP85" si="189">AE85</f>
        <v>301.67</v>
      </c>
      <c r="BO85" s="21">
        <f t="shared" si="189"/>
        <v>0</v>
      </c>
      <c r="BP85" s="21">
        <f t="shared" si="189"/>
        <v>301.67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30125.92</v>
      </c>
      <c r="B86">
        <v>-5975</v>
      </c>
      <c r="C86">
        <v>26924.23</v>
      </c>
      <c r="D86">
        <v>9451.01</v>
      </c>
      <c r="E86">
        <v>288.67</v>
      </c>
      <c r="F86" s="3">
        <v>-4384</v>
      </c>
      <c r="G86">
        <v>652.19</v>
      </c>
      <c r="H86">
        <v>652.19</v>
      </c>
      <c r="I86">
        <v>619.59</v>
      </c>
      <c r="J86">
        <v>619.05</v>
      </c>
      <c r="K86">
        <v>561.61</v>
      </c>
      <c r="L86">
        <v>563.01</v>
      </c>
      <c r="M86">
        <v>943.09</v>
      </c>
      <c r="N86">
        <v>0</v>
      </c>
      <c r="O86">
        <v>0</v>
      </c>
      <c r="P86">
        <v>483.4</v>
      </c>
      <c r="Q86">
        <v>270.27</v>
      </c>
      <c r="R86">
        <v>270</v>
      </c>
      <c r="S86">
        <v>30143.164</v>
      </c>
      <c r="T86">
        <v>5846.198</v>
      </c>
      <c r="U86">
        <v>9036.382</v>
      </c>
      <c r="V86">
        <v>13.584</v>
      </c>
      <c r="W86">
        <v>9049.966</v>
      </c>
      <c r="X86">
        <v>1355.287</v>
      </c>
      <c r="Y86">
        <v>50.032</v>
      </c>
      <c r="Z86">
        <v>5129.746</v>
      </c>
      <c r="AA86">
        <v>10454.277</v>
      </c>
      <c r="AB86">
        <v>1017.42</v>
      </c>
      <c r="AC86" t="s">
        <v>60</v>
      </c>
      <c r="AD86" s="3">
        <v>-1532.0078</v>
      </c>
      <c r="AE86">
        <v>288.67</v>
      </c>
      <c r="AF86">
        <v>0</v>
      </c>
      <c r="AG86">
        <v>288.67</v>
      </c>
      <c r="AH86">
        <v>320</v>
      </c>
      <c r="AI86">
        <v>0</v>
      </c>
      <c r="AJ86">
        <v>320</v>
      </c>
      <c r="AK86">
        <v>6381</v>
      </c>
      <c r="AL86">
        <v>30709.8</v>
      </c>
      <c r="AM86">
        <v>37090.8</v>
      </c>
      <c r="AN86">
        <v>9527.18</v>
      </c>
      <c r="AO86">
        <v>9527.18</v>
      </c>
      <c r="AP86">
        <v>0</v>
      </c>
      <c r="AQ86">
        <v>288.67</v>
      </c>
      <c r="AR86">
        <v>320</v>
      </c>
      <c r="AU86">
        <v>0</v>
      </c>
      <c r="AV86" s="13">
        <v>0</v>
      </c>
      <c r="AW86" s="3">
        <v>320</v>
      </c>
      <c r="AX86" s="3">
        <v>288.67</v>
      </c>
      <c r="AY86" s="3">
        <v>580</v>
      </c>
      <c r="AZ86" s="17">
        <v>474.4</v>
      </c>
      <c r="BA86" s="3">
        <v>320</v>
      </c>
      <c r="BB86" s="3">
        <v>288.67</v>
      </c>
      <c r="BE86" s="21">
        <f t="shared" si="138"/>
        <v>320</v>
      </c>
      <c r="BF86" s="21">
        <f t="shared" ref="BF86:BH86" si="190">AH86</f>
        <v>320</v>
      </c>
      <c r="BG86" s="21">
        <f t="shared" si="190"/>
        <v>0</v>
      </c>
      <c r="BH86" s="21">
        <f t="shared" si="190"/>
        <v>320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21">
        <f t="shared" si="140"/>
        <v>288.67</v>
      </c>
      <c r="BN86" s="21">
        <f t="shared" ref="BN86:BP86" si="191">AE86</f>
        <v>288.67</v>
      </c>
      <c r="BO86" s="21">
        <f t="shared" si="191"/>
        <v>0</v>
      </c>
      <c r="BP86" s="21">
        <f t="shared" si="191"/>
        <v>288.67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29942.4</v>
      </c>
      <c r="B87">
        <v>-5792</v>
      </c>
      <c r="C87">
        <v>28112.65</v>
      </c>
      <c r="D87">
        <v>9263.73</v>
      </c>
      <c r="E87">
        <v>303.33</v>
      </c>
      <c r="F87" s="3">
        <v>-4331</v>
      </c>
      <c r="G87">
        <v>651.34</v>
      </c>
      <c r="H87">
        <v>651.34</v>
      </c>
      <c r="I87">
        <v>620.75</v>
      </c>
      <c r="J87">
        <v>625</v>
      </c>
      <c r="K87">
        <v>560.91</v>
      </c>
      <c r="L87">
        <v>561.61</v>
      </c>
      <c r="M87">
        <v>934.46</v>
      </c>
      <c r="N87">
        <v>0</v>
      </c>
      <c r="O87">
        <v>0</v>
      </c>
      <c r="P87">
        <v>529.4</v>
      </c>
      <c r="Q87">
        <v>288.82</v>
      </c>
      <c r="R87">
        <v>270.32</v>
      </c>
      <c r="S87">
        <v>29936.367</v>
      </c>
      <c r="T87">
        <v>5775.906</v>
      </c>
      <c r="U87">
        <v>8980.424</v>
      </c>
      <c r="V87">
        <v>13.579</v>
      </c>
      <c r="W87">
        <v>8994.003</v>
      </c>
      <c r="X87">
        <v>1355.742</v>
      </c>
      <c r="Y87">
        <v>50.035</v>
      </c>
      <c r="Z87">
        <v>4877.047</v>
      </c>
      <c r="AA87">
        <v>10750.941</v>
      </c>
      <c r="AB87">
        <v>1036.45</v>
      </c>
      <c r="AC87" t="s">
        <v>60</v>
      </c>
      <c r="AD87" s="3">
        <v>-1413.0835</v>
      </c>
      <c r="AE87">
        <v>303.33</v>
      </c>
      <c r="AF87">
        <v>0</v>
      </c>
      <c r="AG87">
        <v>303.33</v>
      </c>
      <c r="AH87">
        <v>315</v>
      </c>
      <c r="AI87">
        <v>0</v>
      </c>
      <c r="AJ87">
        <v>315</v>
      </c>
      <c r="AK87">
        <v>6183</v>
      </c>
      <c r="AL87">
        <v>30498.9</v>
      </c>
      <c r="AM87">
        <v>36681.9</v>
      </c>
      <c r="AN87">
        <v>9455.45</v>
      </c>
      <c r="AO87">
        <v>9455.45</v>
      </c>
      <c r="AP87">
        <v>0</v>
      </c>
      <c r="AQ87">
        <v>303.33</v>
      </c>
      <c r="AR87">
        <v>315</v>
      </c>
      <c r="AU87">
        <v>0</v>
      </c>
      <c r="AV87" s="13">
        <v>0</v>
      </c>
      <c r="AW87" s="3">
        <v>315</v>
      </c>
      <c r="AX87" s="3">
        <v>303.33</v>
      </c>
      <c r="AY87" s="3">
        <v>580</v>
      </c>
      <c r="AZ87" s="17">
        <v>543</v>
      </c>
      <c r="BA87" s="3">
        <v>315</v>
      </c>
      <c r="BB87" s="3">
        <v>303.33</v>
      </c>
      <c r="BE87" s="21">
        <f t="shared" si="138"/>
        <v>315</v>
      </c>
      <c r="BF87" s="21">
        <f t="shared" ref="BF87:BH87" si="192">AH87</f>
        <v>315</v>
      </c>
      <c r="BG87" s="21">
        <f t="shared" si="192"/>
        <v>0</v>
      </c>
      <c r="BH87" s="21">
        <f t="shared" si="192"/>
        <v>315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21">
        <f t="shared" si="140"/>
        <v>303.33</v>
      </c>
      <c r="BN87" s="21">
        <f t="shared" ref="BN87:BP87" si="193">AE87</f>
        <v>303.33</v>
      </c>
      <c r="BO87" s="21">
        <f t="shared" si="193"/>
        <v>0</v>
      </c>
      <c r="BP87" s="21">
        <f t="shared" si="193"/>
        <v>303.33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29693.22</v>
      </c>
      <c r="B88">
        <v>-5611</v>
      </c>
      <c r="C88">
        <v>27699.25</v>
      </c>
      <c r="D88">
        <v>9182.95</v>
      </c>
      <c r="E88">
        <v>298.33</v>
      </c>
      <c r="F88" s="3">
        <v>-4285</v>
      </c>
      <c r="G88">
        <v>652.19</v>
      </c>
      <c r="H88">
        <v>651.34</v>
      </c>
      <c r="I88">
        <v>620.59</v>
      </c>
      <c r="J88">
        <v>620.03</v>
      </c>
      <c r="K88">
        <v>560.68</v>
      </c>
      <c r="L88">
        <v>563.01</v>
      </c>
      <c r="M88">
        <v>943.5</v>
      </c>
      <c r="N88">
        <v>0</v>
      </c>
      <c r="O88">
        <v>0</v>
      </c>
      <c r="P88">
        <v>564</v>
      </c>
      <c r="Q88">
        <v>271.06</v>
      </c>
      <c r="R88">
        <v>270</v>
      </c>
      <c r="S88">
        <v>29605.453</v>
      </c>
      <c r="T88">
        <v>5550.359</v>
      </c>
      <c r="U88">
        <v>9093.243</v>
      </c>
      <c r="V88">
        <v>13.592</v>
      </c>
      <c r="W88">
        <v>9106.835</v>
      </c>
      <c r="X88">
        <v>1347.245</v>
      </c>
      <c r="Y88">
        <v>50.034</v>
      </c>
      <c r="Z88">
        <v>5280.535</v>
      </c>
      <c r="AA88">
        <v>10362.016</v>
      </c>
      <c r="AB88">
        <v>1068.05</v>
      </c>
      <c r="AC88" t="s">
        <v>60</v>
      </c>
      <c r="AD88" s="3">
        <v>-1345.9873</v>
      </c>
      <c r="AE88">
        <v>298.33</v>
      </c>
      <c r="AF88">
        <v>0</v>
      </c>
      <c r="AG88">
        <v>298.33</v>
      </c>
      <c r="AH88">
        <v>300</v>
      </c>
      <c r="AI88">
        <v>0</v>
      </c>
      <c r="AJ88">
        <v>300</v>
      </c>
      <c r="AK88">
        <v>5987</v>
      </c>
      <c r="AL88">
        <v>30318.2</v>
      </c>
      <c r="AM88">
        <v>36305.2</v>
      </c>
      <c r="AN88">
        <v>9402.25</v>
      </c>
      <c r="AO88">
        <v>9402.25</v>
      </c>
      <c r="AP88">
        <v>0</v>
      </c>
      <c r="AQ88">
        <v>298.33</v>
      </c>
      <c r="AR88">
        <v>300</v>
      </c>
      <c r="AU88">
        <v>0</v>
      </c>
      <c r="AV88" s="13">
        <v>0</v>
      </c>
      <c r="AW88" s="3">
        <v>300</v>
      </c>
      <c r="AX88" s="3">
        <v>298.33</v>
      </c>
      <c r="AY88" s="3">
        <v>580</v>
      </c>
      <c r="AZ88" s="17">
        <v>559.03</v>
      </c>
      <c r="BA88" s="3">
        <v>300</v>
      </c>
      <c r="BB88" s="3">
        <v>298.33</v>
      </c>
      <c r="BE88" s="21">
        <f t="shared" si="138"/>
        <v>300</v>
      </c>
      <c r="BF88" s="21">
        <f t="shared" ref="BF88:BH88" si="194">AH88</f>
        <v>300</v>
      </c>
      <c r="BG88" s="21">
        <f t="shared" si="194"/>
        <v>0</v>
      </c>
      <c r="BH88" s="21">
        <f t="shared" si="194"/>
        <v>300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21">
        <f t="shared" si="140"/>
        <v>298.33</v>
      </c>
      <c r="BN88" s="21">
        <f t="shared" ref="BN88:BP88" si="195">AE88</f>
        <v>298.33</v>
      </c>
      <c r="BO88" s="21">
        <f t="shared" si="195"/>
        <v>0</v>
      </c>
      <c r="BP88" s="21">
        <f t="shared" si="195"/>
        <v>298.33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29104.39</v>
      </c>
      <c r="B89">
        <v>-5429</v>
      </c>
      <c r="C89">
        <v>26558.33</v>
      </c>
      <c r="D89">
        <v>9034.65</v>
      </c>
      <c r="E89">
        <v>285.67</v>
      </c>
      <c r="F89" s="3">
        <v>-4237</v>
      </c>
      <c r="G89">
        <v>650.47</v>
      </c>
      <c r="H89">
        <v>651.34</v>
      </c>
      <c r="I89">
        <v>621.16</v>
      </c>
      <c r="J89">
        <v>619.58</v>
      </c>
      <c r="K89">
        <v>561.61</v>
      </c>
      <c r="L89">
        <v>563.94</v>
      </c>
      <c r="M89">
        <v>942.27</v>
      </c>
      <c r="N89">
        <v>0</v>
      </c>
      <c r="O89">
        <v>0</v>
      </c>
      <c r="P89">
        <v>487.4</v>
      </c>
      <c r="Q89">
        <v>270.48</v>
      </c>
      <c r="R89">
        <v>270.21</v>
      </c>
      <c r="S89">
        <v>29166.773</v>
      </c>
      <c r="T89">
        <v>5649.351</v>
      </c>
      <c r="U89">
        <v>9148.662</v>
      </c>
      <c r="V89">
        <v>6.539</v>
      </c>
      <c r="W89">
        <v>9155.201</v>
      </c>
      <c r="X89">
        <v>1334.929</v>
      </c>
      <c r="Y89">
        <v>49.983</v>
      </c>
      <c r="Z89">
        <v>5840.785</v>
      </c>
      <c r="AA89">
        <v>9630.938</v>
      </c>
      <c r="AB89">
        <v>1075.5</v>
      </c>
      <c r="AC89" t="s">
        <v>60</v>
      </c>
      <c r="AD89" s="3">
        <v>-1377.084</v>
      </c>
      <c r="AE89">
        <v>285.67</v>
      </c>
      <c r="AF89">
        <v>0</v>
      </c>
      <c r="AG89">
        <v>285.67</v>
      </c>
      <c r="AH89">
        <v>305</v>
      </c>
      <c r="AI89">
        <v>0</v>
      </c>
      <c r="AJ89">
        <v>305</v>
      </c>
      <c r="AK89">
        <v>5790</v>
      </c>
      <c r="AL89">
        <v>30137.4</v>
      </c>
      <c r="AM89">
        <v>35927.4</v>
      </c>
      <c r="AN89">
        <v>9354.85</v>
      </c>
      <c r="AO89">
        <v>9354.85</v>
      </c>
      <c r="AP89">
        <v>0</v>
      </c>
      <c r="AQ89">
        <v>285.67</v>
      </c>
      <c r="AR89">
        <v>305</v>
      </c>
      <c r="AU89">
        <v>0</v>
      </c>
      <c r="AV89" s="13">
        <v>0</v>
      </c>
      <c r="AW89" s="3">
        <v>305</v>
      </c>
      <c r="AX89" s="3">
        <v>285.67</v>
      </c>
      <c r="AY89" s="3">
        <v>580</v>
      </c>
      <c r="AZ89" s="17">
        <v>479.83</v>
      </c>
      <c r="BA89" s="3">
        <v>305</v>
      </c>
      <c r="BB89" s="3">
        <v>285.67</v>
      </c>
      <c r="BE89" s="21">
        <f t="shared" si="138"/>
        <v>305</v>
      </c>
      <c r="BF89" s="21">
        <f t="shared" ref="BF89:BH89" si="196">AH89</f>
        <v>305</v>
      </c>
      <c r="BG89" s="21">
        <f t="shared" si="196"/>
        <v>0</v>
      </c>
      <c r="BH89" s="21">
        <f t="shared" si="196"/>
        <v>305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21">
        <f t="shared" si="140"/>
        <v>285.67</v>
      </c>
      <c r="BN89" s="21">
        <f t="shared" ref="BN89:BP89" si="197">AE89</f>
        <v>285.67</v>
      </c>
      <c r="BO89" s="21">
        <f t="shared" si="197"/>
        <v>0</v>
      </c>
      <c r="BP89" s="21">
        <f t="shared" si="197"/>
        <v>285.67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29092.89</v>
      </c>
      <c r="B90">
        <v>-5955</v>
      </c>
      <c r="C90">
        <v>26379.04</v>
      </c>
      <c r="D90">
        <v>9088.63</v>
      </c>
      <c r="E90">
        <v>285.1</v>
      </c>
      <c r="F90" s="3">
        <v>-4835</v>
      </c>
      <c r="G90">
        <v>651.34</v>
      </c>
      <c r="H90">
        <v>651.34</v>
      </c>
      <c r="I90">
        <v>621.42</v>
      </c>
      <c r="J90">
        <v>619.39</v>
      </c>
      <c r="K90">
        <v>561.61</v>
      </c>
      <c r="L90">
        <v>562.08</v>
      </c>
      <c r="M90">
        <v>942.27</v>
      </c>
      <c r="N90">
        <v>0</v>
      </c>
      <c r="O90">
        <v>0</v>
      </c>
      <c r="P90">
        <v>413.1</v>
      </c>
      <c r="Q90">
        <v>270.11</v>
      </c>
      <c r="R90">
        <v>270.32</v>
      </c>
      <c r="S90">
        <v>29271.85</v>
      </c>
      <c r="T90">
        <v>5876.213</v>
      </c>
      <c r="U90">
        <v>9137.397</v>
      </c>
      <c r="V90">
        <v>6.7</v>
      </c>
      <c r="W90">
        <v>9144.098</v>
      </c>
      <c r="X90">
        <v>1326.196</v>
      </c>
      <c r="Y90">
        <v>50.035</v>
      </c>
      <c r="Z90">
        <v>5604.602</v>
      </c>
      <c r="AA90">
        <v>9911.59</v>
      </c>
      <c r="AB90">
        <v>1068.31</v>
      </c>
      <c r="AC90" t="s">
        <v>60</v>
      </c>
      <c r="AD90" s="3">
        <v>-2048.747</v>
      </c>
      <c r="AE90">
        <v>285.1</v>
      </c>
      <c r="AF90">
        <v>0</v>
      </c>
      <c r="AG90">
        <v>285.1</v>
      </c>
      <c r="AH90">
        <v>320</v>
      </c>
      <c r="AI90">
        <v>0</v>
      </c>
      <c r="AJ90">
        <v>320</v>
      </c>
      <c r="AK90">
        <v>5599</v>
      </c>
      <c r="AL90">
        <v>29775.9</v>
      </c>
      <c r="AM90">
        <v>35374.9</v>
      </c>
      <c r="AN90">
        <v>9323.13</v>
      </c>
      <c r="AO90">
        <v>9323.13</v>
      </c>
      <c r="AP90">
        <v>0</v>
      </c>
      <c r="AQ90">
        <v>285.1</v>
      </c>
      <c r="AR90">
        <v>320</v>
      </c>
      <c r="AU90">
        <v>0</v>
      </c>
      <c r="AV90" s="13">
        <v>0</v>
      </c>
      <c r="AW90" s="3">
        <v>320</v>
      </c>
      <c r="AX90" s="3">
        <v>285.1</v>
      </c>
      <c r="AY90" s="3">
        <v>580</v>
      </c>
      <c r="AZ90" s="17">
        <v>411</v>
      </c>
      <c r="BA90" s="3">
        <v>320</v>
      </c>
      <c r="BB90" s="3">
        <v>285.1</v>
      </c>
      <c r="BE90" s="21">
        <f t="shared" si="138"/>
        <v>320</v>
      </c>
      <c r="BF90" s="21">
        <f t="shared" ref="BF90:BH90" si="198">AH90</f>
        <v>320</v>
      </c>
      <c r="BG90" s="21">
        <f t="shared" si="198"/>
        <v>0</v>
      </c>
      <c r="BH90" s="21">
        <f t="shared" si="198"/>
        <v>320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21">
        <f t="shared" si="140"/>
        <v>285.1</v>
      </c>
      <c r="BN90" s="21">
        <f t="shared" ref="BN90:BP90" si="199">AE90</f>
        <v>285.1</v>
      </c>
      <c r="BO90" s="21">
        <f t="shared" si="199"/>
        <v>0</v>
      </c>
      <c r="BP90" s="21">
        <f t="shared" si="199"/>
        <v>285.1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28855.9</v>
      </c>
      <c r="B91">
        <v>-6357.01</v>
      </c>
      <c r="C91">
        <v>26826.45</v>
      </c>
      <c r="D91">
        <v>9130.14</v>
      </c>
      <c r="E91">
        <v>301.67</v>
      </c>
      <c r="F91" s="3">
        <v>-4999</v>
      </c>
      <c r="G91">
        <v>652.19</v>
      </c>
      <c r="H91">
        <v>652.19</v>
      </c>
      <c r="I91">
        <v>621.8</v>
      </c>
      <c r="J91">
        <v>620.13</v>
      </c>
      <c r="K91">
        <v>560.68</v>
      </c>
      <c r="L91">
        <v>563.24</v>
      </c>
      <c r="M91">
        <v>943.09</v>
      </c>
      <c r="N91">
        <v>0</v>
      </c>
      <c r="O91">
        <v>0</v>
      </c>
      <c r="P91">
        <v>484.4</v>
      </c>
      <c r="Q91">
        <v>276.35</v>
      </c>
      <c r="R91">
        <v>269.74</v>
      </c>
      <c r="S91">
        <v>28797.938</v>
      </c>
      <c r="T91">
        <v>6390.185</v>
      </c>
      <c r="U91">
        <v>9244.249</v>
      </c>
      <c r="V91">
        <v>6.516</v>
      </c>
      <c r="W91">
        <v>9250.765</v>
      </c>
      <c r="X91">
        <v>1319.214</v>
      </c>
      <c r="Y91">
        <v>50.011</v>
      </c>
      <c r="Z91">
        <v>5553.42</v>
      </c>
      <c r="AA91">
        <v>9932.717</v>
      </c>
      <c r="AB91">
        <v>1076.55</v>
      </c>
      <c r="AC91" t="s">
        <v>60</v>
      </c>
      <c r="AD91" s="3">
        <v>-2148.621</v>
      </c>
      <c r="AE91">
        <v>301.67</v>
      </c>
      <c r="AF91">
        <v>0</v>
      </c>
      <c r="AG91">
        <v>301.67</v>
      </c>
      <c r="AH91">
        <v>309</v>
      </c>
      <c r="AI91">
        <v>0</v>
      </c>
      <c r="AJ91">
        <v>309</v>
      </c>
      <c r="AK91">
        <v>5496</v>
      </c>
      <c r="AL91">
        <v>29474.7</v>
      </c>
      <c r="AM91">
        <v>34970.7</v>
      </c>
      <c r="AN91">
        <v>9302.44</v>
      </c>
      <c r="AO91">
        <v>9302.44</v>
      </c>
      <c r="AP91">
        <v>0</v>
      </c>
      <c r="AQ91">
        <v>301.67</v>
      </c>
      <c r="AR91">
        <v>309</v>
      </c>
      <c r="AU91">
        <v>0</v>
      </c>
      <c r="AV91" s="13">
        <v>0</v>
      </c>
      <c r="AW91" s="3">
        <v>309</v>
      </c>
      <c r="AX91" s="3">
        <v>301.67</v>
      </c>
      <c r="AY91" s="3">
        <v>580</v>
      </c>
      <c r="AZ91" s="17">
        <v>490.2</v>
      </c>
      <c r="BA91" s="3">
        <v>309</v>
      </c>
      <c r="BB91" s="3">
        <v>301.67</v>
      </c>
      <c r="BE91" s="21">
        <f t="shared" si="138"/>
        <v>309</v>
      </c>
      <c r="BF91" s="21">
        <f t="shared" ref="BF91:BH91" si="200">AH91</f>
        <v>309</v>
      </c>
      <c r="BG91" s="21">
        <f t="shared" si="200"/>
        <v>0</v>
      </c>
      <c r="BH91" s="21">
        <f t="shared" si="200"/>
        <v>309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21">
        <f t="shared" si="140"/>
        <v>301.67</v>
      </c>
      <c r="BN91" s="21">
        <f t="shared" ref="BN91:BP91" si="201">AE91</f>
        <v>301.67</v>
      </c>
      <c r="BO91" s="21">
        <f t="shared" si="201"/>
        <v>0</v>
      </c>
      <c r="BP91" s="21">
        <f t="shared" si="201"/>
        <v>301.67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28291.04</v>
      </c>
      <c r="B92">
        <v>-6155.01</v>
      </c>
      <c r="C92">
        <v>25279.77</v>
      </c>
      <c r="D92">
        <v>9155.57</v>
      </c>
      <c r="E92">
        <v>280</v>
      </c>
      <c r="F92" s="3">
        <v>-5000</v>
      </c>
      <c r="G92">
        <v>651.34</v>
      </c>
      <c r="H92">
        <v>651.34</v>
      </c>
      <c r="I92">
        <v>620.34</v>
      </c>
      <c r="J92">
        <v>619.64</v>
      </c>
      <c r="K92">
        <v>560.68</v>
      </c>
      <c r="L92">
        <v>562.08</v>
      </c>
      <c r="M92">
        <v>944.32</v>
      </c>
      <c r="N92">
        <v>0</v>
      </c>
      <c r="O92">
        <v>0</v>
      </c>
      <c r="P92">
        <v>415.7</v>
      </c>
      <c r="Q92">
        <v>270.16</v>
      </c>
      <c r="R92">
        <v>269.74</v>
      </c>
      <c r="S92">
        <v>28581.014</v>
      </c>
      <c r="T92">
        <v>5947.826</v>
      </c>
      <c r="U92">
        <v>9215.878</v>
      </c>
      <c r="V92">
        <v>6.532</v>
      </c>
      <c r="W92">
        <v>9222.41</v>
      </c>
      <c r="X92">
        <v>1081.4</v>
      </c>
      <c r="Y92">
        <v>50.036</v>
      </c>
      <c r="Z92">
        <v>6154.9</v>
      </c>
      <c r="AA92">
        <v>9257.021</v>
      </c>
      <c r="AB92">
        <v>1085.52</v>
      </c>
      <c r="AC92" t="s">
        <v>60</v>
      </c>
      <c r="AD92" s="3">
        <v>-2217.398</v>
      </c>
      <c r="AE92">
        <v>280</v>
      </c>
      <c r="AF92">
        <v>0</v>
      </c>
      <c r="AG92">
        <v>280</v>
      </c>
      <c r="AH92">
        <v>300</v>
      </c>
      <c r="AI92">
        <v>0</v>
      </c>
      <c r="AJ92">
        <v>300</v>
      </c>
      <c r="AK92">
        <v>5395</v>
      </c>
      <c r="AL92">
        <v>29173.4</v>
      </c>
      <c r="AM92">
        <v>34568.4</v>
      </c>
      <c r="AN92">
        <v>9280.61</v>
      </c>
      <c r="AO92">
        <v>9280.61</v>
      </c>
      <c r="AP92">
        <v>0</v>
      </c>
      <c r="AQ92">
        <v>280</v>
      </c>
      <c r="AR92">
        <v>300</v>
      </c>
      <c r="AU92">
        <v>0</v>
      </c>
      <c r="AV92" s="13">
        <v>0</v>
      </c>
      <c r="AW92" s="3">
        <v>300</v>
      </c>
      <c r="AX92" s="3">
        <v>280</v>
      </c>
      <c r="AY92" s="3">
        <v>580</v>
      </c>
      <c r="AZ92" s="17">
        <v>411</v>
      </c>
      <c r="BA92" s="3">
        <v>300</v>
      </c>
      <c r="BB92" s="3">
        <v>280</v>
      </c>
      <c r="BE92" s="21">
        <f t="shared" si="138"/>
        <v>300</v>
      </c>
      <c r="BF92" s="21">
        <f t="shared" ref="BF92:BH92" si="202">AH92</f>
        <v>300</v>
      </c>
      <c r="BG92" s="21">
        <f t="shared" si="202"/>
        <v>0</v>
      </c>
      <c r="BH92" s="21">
        <f t="shared" si="202"/>
        <v>300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21">
        <f t="shared" si="140"/>
        <v>280</v>
      </c>
      <c r="BN92" s="21">
        <f t="shared" ref="BN92:BP92" si="203">AE92</f>
        <v>280</v>
      </c>
      <c r="BO92" s="21">
        <f t="shared" si="203"/>
        <v>0</v>
      </c>
      <c r="BP92" s="21">
        <f t="shared" si="203"/>
        <v>280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28119.25</v>
      </c>
      <c r="B93">
        <v>-5953.01</v>
      </c>
      <c r="C93">
        <v>25787.69</v>
      </c>
      <c r="D93">
        <v>9263.96</v>
      </c>
      <c r="E93">
        <v>286.67</v>
      </c>
      <c r="F93" s="3">
        <v>-5000</v>
      </c>
      <c r="G93">
        <v>649.63</v>
      </c>
      <c r="H93">
        <v>648.78</v>
      </c>
      <c r="I93">
        <v>621.61</v>
      </c>
      <c r="J93">
        <v>620.42</v>
      </c>
      <c r="K93">
        <v>560.45</v>
      </c>
      <c r="L93">
        <v>563.24</v>
      </c>
      <c r="M93">
        <v>944.74</v>
      </c>
      <c r="N93">
        <v>0</v>
      </c>
      <c r="O93">
        <v>0</v>
      </c>
      <c r="P93">
        <v>460.1</v>
      </c>
      <c r="Q93">
        <v>271.01</v>
      </c>
      <c r="R93">
        <v>270.27</v>
      </c>
      <c r="S93">
        <v>27882.979</v>
      </c>
      <c r="T93">
        <v>6103.279</v>
      </c>
      <c r="U93">
        <v>9218.241</v>
      </c>
      <c r="V93">
        <v>6.696</v>
      </c>
      <c r="W93">
        <v>9224.938</v>
      </c>
      <c r="X93">
        <v>160.576</v>
      </c>
      <c r="Y93">
        <v>49.967</v>
      </c>
      <c r="Z93">
        <v>5946.148</v>
      </c>
      <c r="AA93">
        <v>9548.963</v>
      </c>
      <c r="AB93">
        <v>1061.59</v>
      </c>
      <c r="AC93" t="s">
        <v>60</v>
      </c>
      <c r="AD93" s="3">
        <v>-2172.5737</v>
      </c>
      <c r="AE93">
        <v>286.67</v>
      </c>
      <c r="AF93">
        <v>0</v>
      </c>
      <c r="AG93">
        <v>286.67</v>
      </c>
      <c r="AH93">
        <v>292</v>
      </c>
      <c r="AI93">
        <v>0</v>
      </c>
      <c r="AJ93">
        <v>292</v>
      </c>
      <c r="AK93">
        <v>5293</v>
      </c>
      <c r="AL93">
        <v>28932.4</v>
      </c>
      <c r="AM93">
        <v>34225.4</v>
      </c>
      <c r="AN93">
        <v>9279.74</v>
      </c>
      <c r="AO93">
        <v>9279.74</v>
      </c>
      <c r="AP93">
        <v>0</v>
      </c>
      <c r="AQ93">
        <v>286.67</v>
      </c>
      <c r="AR93">
        <v>292.16</v>
      </c>
      <c r="AU93">
        <v>0</v>
      </c>
      <c r="AV93" s="13">
        <v>0</v>
      </c>
      <c r="AW93" s="3">
        <v>292</v>
      </c>
      <c r="AX93" s="3">
        <v>286.67</v>
      </c>
      <c r="AY93" s="3">
        <v>574.47</v>
      </c>
      <c r="AZ93" s="17">
        <v>463.8</v>
      </c>
      <c r="BA93" s="3">
        <v>292</v>
      </c>
      <c r="BB93" s="3">
        <v>286.67</v>
      </c>
      <c r="BE93" s="21">
        <f t="shared" si="138"/>
        <v>292</v>
      </c>
      <c r="BF93" s="21">
        <f t="shared" ref="BF93:BH93" si="204">AH93</f>
        <v>292</v>
      </c>
      <c r="BG93" s="21">
        <f t="shared" si="204"/>
        <v>0</v>
      </c>
      <c r="BH93" s="21">
        <f t="shared" si="204"/>
        <v>292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21">
        <f t="shared" si="140"/>
        <v>286.67</v>
      </c>
      <c r="BN93" s="21">
        <f t="shared" ref="BN93:BP93" si="205">AE93</f>
        <v>286.67</v>
      </c>
      <c r="BO93" s="21">
        <f t="shared" si="205"/>
        <v>0</v>
      </c>
      <c r="BP93" s="21">
        <f t="shared" si="205"/>
        <v>286.67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28007.11</v>
      </c>
      <c r="B94">
        <v>-5741.01</v>
      </c>
      <c r="C94">
        <v>25880.79</v>
      </c>
      <c r="D94">
        <v>9351.81</v>
      </c>
      <c r="E94">
        <v>295</v>
      </c>
      <c r="F94" s="3">
        <v>-5000</v>
      </c>
      <c r="G94">
        <v>649.63</v>
      </c>
      <c r="H94">
        <v>649.63</v>
      </c>
      <c r="I94">
        <v>621.81</v>
      </c>
      <c r="J94">
        <v>620.45</v>
      </c>
      <c r="K94">
        <v>560.45</v>
      </c>
      <c r="L94">
        <v>562.08</v>
      </c>
      <c r="M94">
        <v>942.68</v>
      </c>
      <c r="N94">
        <v>0</v>
      </c>
      <c r="O94">
        <v>0</v>
      </c>
      <c r="P94">
        <v>495.3</v>
      </c>
      <c r="Q94">
        <v>272.06</v>
      </c>
      <c r="R94">
        <v>270</v>
      </c>
      <c r="S94">
        <v>27835.512</v>
      </c>
      <c r="T94">
        <v>5725.849</v>
      </c>
      <c r="U94">
        <v>9306.883</v>
      </c>
      <c r="V94">
        <v>4.106</v>
      </c>
      <c r="W94">
        <v>9310.988</v>
      </c>
      <c r="X94">
        <v>160.607</v>
      </c>
      <c r="Y94">
        <v>49.977</v>
      </c>
      <c r="Z94">
        <v>6212.709</v>
      </c>
      <c r="AA94">
        <v>9281.465</v>
      </c>
      <c r="AB94">
        <v>1042.95</v>
      </c>
      <c r="AC94" t="s">
        <v>60</v>
      </c>
      <c r="AD94" s="3">
        <v>-2135.874</v>
      </c>
      <c r="AE94">
        <v>295</v>
      </c>
      <c r="AF94">
        <v>0</v>
      </c>
      <c r="AG94">
        <v>295</v>
      </c>
      <c r="AH94">
        <v>298</v>
      </c>
      <c r="AI94">
        <v>0</v>
      </c>
      <c r="AJ94">
        <v>298</v>
      </c>
      <c r="AK94">
        <v>5190</v>
      </c>
      <c r="AL94">
        <v>28631.2</v>
      </c>
      <c r="AM94">
        <v>33821.2</v>
      </c>
      <c r="AN94">
        <v>9278.58</v>
      </c>
      <c r="AO94">
        <v>9278.58</v>
      </c>
      <c r="AP94">
        <v>0</v>
      </c>
      <c r="AQ94">
        <v>295</v>
      </c>
      <c r="AR94">
        <v>298.04</v>
      </c>
      <c r="AU94">
        <v>0</v>
      </c>
      <c r="AV94" s="13">
        <v>0</v>
      </c>
      <c r="AW94" s="3">
        <v>298</v>
      </c>
      <c r="AX94" s="3">
        <v>295</v>
      </c>
      <c r="AY94" s="3">
        <v>495.27</v>
      </c>
      <c r="AZ94" s="17">
        <v>490.2</v>
      </c>
      <c r="BA94" s="3">
        <v>298</v>
      </c>
      <c r="BB94" s="3">
        <v>295</v>
      </c>
      <c r="BE94" s="21">
        <f t="shared" si="138"/>
        <v>298</v>
      </c>
      <c r="BF94" s="21">
        <f t="shared" ref="BF94:BH94" si="206">AH94</f>
        <v>298</v>
      </c>
      <c r="BG94" s="21">
        <f t="shared" si="206"/>
        <v>0</v>
      </c>
      <c r="BH94" s="21">
        <f t="shared" si="206"/>
        <v>298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21">
        <f t="shared" si="140"/>
        <v>295</v>
      </c>
      <c r="BN94" s="21">
        <f t="shared" ref="BN94:BP94" si="207">AE94</f>
        <v>295</v>
      </c>
      <c r="BO94" s="21">
        <f t="shared" si="207"/>
        <v>0</v>
      </c>
      <c r="BP94" s="21">
        <f t="shared" si="207"/>
        <v>295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27688.39</v>
      </c>
      <c r="B95">
        <v>-5698.01</v>
      </c>
      <c r="C95">
        <v>25436.2</v>
      </c>
      <c r="D95">
        <v>9341.86</v>
      </c>
      <c r="E95">
        <v>286</v>
      </c>
      <c r="F95" s="3">
        <v>-5000</v>
      </c>
      <c r="G95">
        <v>649.63</v>
      </c>
      <c r="H95">
        <v>649.63</v>
      </c>
      <c r="I95">
        <v>622.23</v>
      </c>
      <c r="J95">
        <v>619.44</v>
      </c>
      <c r="K95">
        <v>560.91</v>
      </c>
      <c r="L95">
        <v>562.08</v>
      </c>
      <c r="M95">
        <v>942.68</v>
      </c>
      <c r="N95">
        <v>0</v>
      </c>
      <c r="O95">
        <v>0</v>
      </c>
      <c r="P95">
        <v>442.1</v>
      </c>
      <c r="Q95">
        <v>271.22</v>
      </c>
      <c r="R95">
        <v>270.37</v>
      </c>
      <c r="S95">
        <v>27708.887</v>
      </c>
      <c r="T95">
        <v>5645.11</v>
      </c>
      <c r="U95">
        <v>9559.494</v>
      </c>
      <c r="V95">
        <v>4.096</v>
      </c>
      <c r="W95">
        <v>9563.59</v>
      </c>
      <c r="X95">
        <v>159.31</v>
      </c>
      <c r="Y95">
        <v>50.033</v>
      </c>
      <c r="Z95">
        <v>6570.854</v>
      </c>
      <c r="AA95">
        <v>8957.244</v>
      </c>
      <c r="AB95">
        <v>1030.51</v>
      </c>
      <c r="AC95" t="s">
        <v>60</v>
      </c>
      <c r="AD95" s="3">
        <v>-2183.7798</v>
      </c>
      <c r="AE95">
        <v>286</v>
      </c>
      <c r="AF95">
        <v>0</v>
      </c>
      <c r="AG95">
        <v>286</v>
      </c>
      <c r="AH95">
        <v>280</v>
      </c>
      <c r="AI95">
        <v>0</v>
      </c>
      <c r="AJ95">
        <v>280</v>
      </c>
      <c r="AK95">
        <v>5241</v>
      </c>
      <c r="AL95">
        <v>28360.1</v>
      </c>
      <c r="AM95">
        <v>33601.1</v>
      </c>
      <c r="AN95">
        <v>9295.5</v>
      </c>
      <c r="AO95">
        <v>9295.5</v>
      </c>
      <c r="AP95">
        <v>0</v>
      </c>
      <c r="AQ95">
        <v>286</v>
      </c>
      <c r="AR95">
        <v>280</v>
      </c>
      <c r="AU95">
        <v>0</v>
      </c>
      <c r="AV95" s="13">
        <v>0</v>
      </c>
      <c r="AW95" s="3">
        <v>280</v>
      </c>
      <c r="AX95" s="3">
        <v>286</v>
      </c>
      <c r="AY95" s="3">
        <v>416.07</v>
      </c>
      <c r="AZ95" s="17">
        <v>437.4</v>
      </c>
      <c r="BA95" s="3">
        <v>280</v>
      </c>
      <c r="BB95" s="3">
        <v>286</v>
      </c>
      <c r="BE95" s="21">
        <f t="shared" si="138"/>
        <v>280</v>
      </c>
      <c r="BF95" s="21">
        <f t="shared" ref="BF95:BH95" si="208">AH95</f>
        <v>280</v>
      </c>
      <c r="BG95" s="21">
        <f t="shared" si="208"/>
        <v>0</v>
      </c>
      <c r="BH95" s="21">
        <f t="shared" si="208"/>
        <v>280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21">
        <f t="shared" si="140"/>
        <v>286</v>
      </c>
      <c r="BN95" s="21">
        <f t="shared" ref="BN95:BP95" si="209">AE95</f>
        <v>286</v>
      </c>
      <c r="BO95" s="21">
        <f t="shared" si="209"/>
        <v>0</v>
      </c>
      <c r="BP95" s="21">
        <f t="shared" si="209"/>
        <v>286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27243.92</v>
      </c>
      <c r="B96">
        <v>-5584.76</v>
      </c>
      <c r="C96">
        <v>24798.07</v>
      </c>
      <c r="D96">
        <v>9326.84</v>
      </c>
      <c r="E96">
        <v>280</v>
      </c>
      <c r="F96" s="3">
        <v>-4999</v>
      </c>
      <c r="G96">
        <v>648.78</v>
      </c>
      <c r="H96">
        <v>649.63</v>
      </c>
      <c r="I96">
        <v>621.63</v>
      </c>
      <c r="J96">
        <v>619.88</v>
      </c>
      <c r="K96">
        <v>560.91</v>
      </c>
      <c r="L96">
        <v>563.47</v>
      </c>
      <c r="M96">
        <v>943.09</v>
      </c>
      <c r="N96">
        <v>0</v>
      </c>
      <c r="O96">
        <v>0</v>
      </c>
      <c r="P96">
        <v>410.7</v>
      </c>
      <c r="Q96">
        <v>270.48</v>
      </c>
      <c r="R96">
        <v>269.74</v>
      </c>
      <c r="S96">
        <v>27100.494</v>
      </c>
      <c r="T96">
        <v>5658.624</v>
      </c>
      <c r="U96">
        <v>9832.542</v>
      </c>
      <c r="V96">
        <v>4.097</v>
      </c>
      <c r="W96">
        <v>9836.639</v>
      </c>
      <c r="X96">
        <v>159.123</v>
      </c>
      <c r="Y96">
        <v>49.973</v>
      </c>
      <c r="Z96">
        <v>7373.949</v>
      </c>
      <c r="AA96">
        <v>8144.42</v>
      </c>
      <c r="AB96">
        <v>1028</v>
      </c>
      <c r="AC96" t="s">
        <v>60</v>
      </c>
      <c r="AD96" s="3">
        <v>-2212.7756</v>
      </c>
      <c r="AE96">
        <v>280</v>
      </c>
      <c r="AF96">
        <v>0</v>
      </c>
      <c r="AG96">
        <v>280</v>
      </c>
      <c r="AH96">
        <v>280</v>
      </c>
      <c r="AI96">
        <v>0</v>
      </c>
      <c r="AJ96">
        <v>280</v>
      </c>
      <c r="AK96">
        <v>5299</v>
      </c>
      <c r="AL96">
        <v>27847.9</v>
      </c>
      <c r="AM96">
        <v>33146.9</v>
      </c>
      <c r="AN96">
        <v>9314.54</v>
      </c>
      <c r="AO96">
        <v>9314.54</v>
      </c>
      <c r="AP96">
        <v>0</v>
      </c>
      <c r="AQ96">
        <v>280</v>
      </c>
      <c r="AR96">
        <v>280</v>
      </c>
      <c r="AU96">
        <v>0</v>
      </c>
      <c r="AV96" s="13">
        <v>0</v>
      </c>
      <c r="AW96" s="3">
        <v>280</v>
      </c>
      <c r="AX96" s="3">
        <v>280</v>
      </c>
      <c r="AY96" s="3">
        <v>411</v>
      </c>
      <c r="AZ96" s="17">
        <v>411</v>
      </c>
      <c r="BA96" s="3">
        <v>280</v>
      </c>
      <c r="BB96" s="3">
        <v>280</v>
      </c>
      <c r="BE96" s="21">
        <f t="shared" si="138"/>
        <v>280</v>
      </c>
      <c r="BF96" s="21">
        <f t="shared" ref="BF96:BH96" si="210">AH96</f>
        <v>280</v>
      </c>
      <c r="BG96" s="21">
        <f t="shared" si="210"/>
        <v>0</v>
      </c>
      <c r="BH96" s="21">
        <f t="shared" si="210"/>
        <v>280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21">
        <f t="shared" si="140"/>
        <v>280</v>
      </c>
      <c r="BN96" s="21">
        <f t="shared" ref="BN96:BP96" si="211">AE96</f>
        <v>280</v>
      </c>
      <c r="BO96" s="21">
        <f t="shared" si="211"/>
        <v>0</v>
      </c>
      <c r="BP96" s="21">
        <f t="shared" si="211"/>
        <v>280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26996.06</v>
      </c>
      <c r="B97">
        <v>-5209.46</v>
      </c>
      <c r="C97">
        <v>23903.03</v>
      </c>
      <c r="D97">
        <v>9464.48</v>
      </c>
      <c r="E97">
        <v>273.33</v>
      </c>
      <c r="F97" s="3">
        <v>-5000</v>
      </c>
      <c r="G97">
        <v>600.92</v>
      </c>
      <c r="H97">
        <v>600.92</v>
      </c>
      <c r="I97">
        <v>608.95</v>
      </c>
      <c r="J97">
        <v>594.44</v>
      </c>
      <c r="K97">
        <v>560.68</v>
      </c>
      <c r="L97">
        <v>563.47</v>
      </c>
      <c r="M97">
        <v>943.09</v>
      </c>
      <c r="N97">
        <v>0</v>
      </c>
      <c r="O97">
        <v>0</v>
      </c>
      <c r="P97">
        <v>383.1</v>
      </c>
      <c r="Q97">
        <v>270.8</v>
      </c>
      <c r="R97">
        <v>250.97</v>
      </c>
      <c r="S97">
        <v>27145.8</v>
      </c>
      <c r="T97">
        <v>5007.996</v>
      </c>
      <c r="U97">
        <v>10161.108</v>
      </c>
      <c r="V97">
        <v>4.444</v>
      </c>
      <c r="W97">
        <v>10165.552</v>
      </c>
      <c r="X97">
        <v>159.046</v>
      </c>
      <c r="Y97">
        <v>50.035</v>
      </c>
      <c r="Z97">
        <v>8514.834</v>
      </c>
      <c r="AA97">
        <v>6993.426</v>
      </c>
      <c r="AB97">
        <v>1013.44</v>
      </c>
      <c r="AC97" t="s">
        <v>60</v>
      </c>
      <c r="AD97" s="3">
        <v>-2261.1016</v>
      </c>
      <c r="AE97">
        <v>273.33</v>
      </c>
      <c r="AF97">
        <v>0</v>
      </c>
      <c r="AG97">
        <v>273.33</v>
      </c>
      <c r="AH97">
        <v>280</v>
      </c>
      <c r="AI97">
        <v>0</v>
      </c>
      <c r="AJ97">
        <v>280</v>
      </c>
      <c r="AK97">
        <v>5355</v>
      </c>
      <c r="AL97">
        <v>27667.2</v>
      </c>
      <c r="AM97">
        <v>33022.2</v>
      </c>
      <c r="AN97">
        <v>9370.73</v>
      </c>
      <c r="AO97">
        <v>9370.73</v>
      </c>
      <c r="AP97">
        <v>0</v>
      </c>
      <c r="AQ97">
        <v>273</v>
      </c>
      <c r="AR97">
        <v>280</v>
      </c>
      <c r="AU97">
        <v>0</v>
      </c>
      <c r="AV97" s="13">
        <v>0</v>
      </c>
      <c r="AW97" s="3">
        <v>280</v>
      </c>
      <c r="AX97" s="3">
        <v>273</v>
      </c>
      <c r="AY97" s="3">
        <v>411</v>
      </c>
      <c r="AZ97" s="17">
        <v>384.6</v>
      </c>
      <c r="BA97" s="3">
        <v>280</v>
      </c>
      <c r="BB97" s="3">
        <v>273</v>
      </c>
      <c r="BE97" s="21">
        <f t="shared" si="138"/>
        <v>280</v>
      </c>
      <c r="BF97" s="21">
        <f t="shared" ref="BF97:BH97" si="212">AH97</f>
        <v>280</v>
      </c>
      <c r="BG97" s="21">
        <f t="shared" si="212"/>
        <v>0</v>
      </c>
      <c r="BH97" s="21">
        <f t="shared" si="212"/>
        <v>280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21">
        <f t="shared" si="140"/>
        <v>273</v>
      </c>
      <c r="BN97" s="21">
        <f t="shared" ref="BN97:BP97" si="213">AE97</f>
        <v>273.33</v>
      </c>
      <c r="BO97" s="21">
        <f t="shared" si="213"/>
        <v>0</v>
      </c>
      <c r="BP97" s="21">
        <f t="shared" si="213"/>
        <v>273.33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61:72">
      <c r="BI98">
        <f t="shared" ref="BI98:BL98" si="214">SUM(BI2:BI97)</f>
        <v>8</v>
      </c>
      <c r="BJ98">
        <f t="shared" si="214"/>
        <v>0</v>
      </c>
      <c r="BK98">
        <f t="shared" si="214"/>
        <v>8</v>
      </c>
      <c r="BL98">
        <f t="shared" si="214"/>
        <v>0</v>
      </c>
      <c r="BQ98">
        <f t="shared" ref="BQ98:BT98" si="215">SUM(BQ2:BQ97)</f>
        <v>14</v>
      </c>
      <c r="BR98">
        <f t="shared" si="215"/>
        <v>6</v>
      </c>
      <c r="BS98">
        <f t="shared" si="215"/>
        <v>20</v>
      </c>
      <c r="BT98">
        <f t="shared" si="215"/>
        <v>733.39</v>
      </c>
    </row>
    <row r="99" spans="61:72">
      <c r="BI99">
        <f t="shared" ref="BI99:BK99" si="216">BI98/4</f>
        <v>2</v>
      </c>
      <c r="BJ99">
        <f t="shared" si="216"/>
        <v>0</v>
      </c>
      <c r="BK99">
        <f t="shared" si="216"/>
        <v>2</v>
      </c>
      <c r="BL99">
        <f>IF(BJ98=0,0,BL98/BJ98)</f>
        <v>0</v>
      </c>
      <c r="BQ99">
        <f t="shared" ref="BQ99:BS99" si="217">BQ98/4</f>
        <v>3.5</v>
      </c>
      <c r="BR99">
        <f t="shared" si="217"/>
        <v>1.5</v>
      </c>
      <c r="BS99">
        <f t="shared" si="217"/>
        <v>5</v>
      </c>
      <c r="BT99">
        <f>IF(BR98=0,0,BT98/BR98)</f>
        <v>122.231666666667</v>
      </c>
    </row>
    <row r="101" ht="27" spans="57:64">
      <c r="BE101" s="25" t="s">
        <v>63</v>
      </c>
      <c r="BF101" s="25" t="s">
        <v>64</v>
      </c>
      <c r="BG101" s="25" t="s">
        <v>65</v>
      </c>
      <c r="BH101" s="25" t="s">
        <v>56</v>
      </c>
      <c r="BI101" s="25" t="s">
        <v>66</v>
      </c>
      <c r="BJ101" s="25" t="s">
        <v>67</v>
      </c>
      <c r="BK101" s="25" t="s">
        <v>68</v>
      </c>
      <c r="BL101" s="25" t="s">
        <v>59</v>
      </c>
    </row>
    <row r="102" spans="57:64">
      <c r="BE102" s="26">
        <f>BI99</f>
        <v>2</v>
      </c>
      <c r="BF102" s="26">
        <f>BJ99</f>
        <v>0</v>
      </c>
      <c r="BG102" s="27">
        <f>BL99</f>
        <v>0</v>
      </c>
      <c r="BH102" s="26">
        <f>BK99</f>
        <v>2</v>
      </c>
      <c r="BI102" s="26">
        <f>BQ99</f>
        <v>3.5</v>
      </c>
      <c r="BJ102" s="26">
        <f>BR99</f>
        <v>1.5</v>
      </c>
      <c r="BK102" s="27">
        <f>BT99</f>
        <v>122.231666666667</v>
      </c>
      <c r="BL102" s="26">
        <f>BS99</f>
        <v>5</v>
      </c>
    </row>
  </sheetData>
  <pageMargins left="0.7" right="0.7" top="0.75" bottom="0.75" header="0.3" footer="0.3"/>
  <pageSetup paperSize="9" orientation="portrait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7"/>
  <dimension ref="A1:BT102"/>
  <sheetViews>
    <sheetView zoomScale="70" zoomScaleNormal="70" workbookViewId="0">
      <pane ySplit="1" topLeftCell="A66" activePane="bottomLeft" state="frozen"/>
      <selection/>
      <selection pane="bottomLeft" activeCell="BE102" sqref="BE102:BL102"/>
    </sheetView>
  </sheetViews>
  <sheetFormatPr defaultColWidth="9" defaultRowHeight="13.5"/>
  <cols>
    <col min="1" max="1" width="9.375"/>
    <col min="6" max="6" width="8.74166666666667" style="3" customWidth="1"/>
    <col min="7" max="10" width="1.25" customWidth="1"/>
    <col min="11" max="11" width="8.74166666666667" customWidth="1"/>
    <col min="19" max="28" width="9" hidden="1" customWidth="1"/>
    <col min="29" max="29" width="1.775" customWidth="1"/>
    <col min="30" max="30" width="12.35" style="3" customWidth="1"/>
    <col min="31" max="36" width="1.25" customWidth="1"/>
    <col min="37" max="39" width="5.28333333333333" customWidth="1"/>
    <col min="40" max="46" width="1.25" customWidth="1"/>
    <col min="47" max="47" width="5.89166666666667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10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10" t="s">
        <v>46</v>
      </c>
      <c r="AV1" s="11" t="s">
        <v>47</v>
      </c>
      <c r="AW1" s="10" t="s">
        <v>48</v>
      </c>
      <c r="AX1" s="10" t="s">
        <v>49</v>
      </c>
      <c r="AY1" s="10" t="s">
        <v>50</v>
      </c>
      <c r="AZ1" s="11" t="s">
        <v>51</v>
      </c>
      <c r="BA1" s="10" t="s">
        <v>52</v>
      </c>
      <c r="BB1" s="10" t="s">
        <v>53</v>
      </c>
      <c r="BE1" s="21" t="str">
        <f t="shared" ref="BE1:BE64" si="0">AW1</f>
        <v>1#日前价格(元/MWh)</v>
      </c>
      <c r="BF1" s="21" t="str">
        <f t="shared" ref="BF1:BH1" si="1">AH1</f>
        <v>日前节点边际电价-电能量价格(元/MWh)</v>
      </c>
      <c r="BG1" s="21" t="str">
        <f t="shared" si="1"/>
        <v>日前节点边际电价-阻塞价格(元/MWh)</v>
      </c>
      <c r="BH1" s="21" t="str">
        <f t="shared" si="1"/>
        <v>日前节点边际电价-节点电价(元/MWh)</v>
      </c>
      <c r="BI1" s="21" t="s">
        <v>54</v>
      </c>
      <c r="BJ1" s="21" t="s">
        <v>55</v>
      </c>
      <c r="BK1" s="21" t="s">
        <v>56</v>
      </c>
      <c r="BL1" s="21"/>
      <c r="BM1" s="21" t="str">
        <f t="shared" ref="BM1:BM64" si="2">AX1</f>
        <v>1#实时价格(元/MWh)</v>
      </c>
      <c r="BN1" s="21" t="str">
        <f t="shared" ref="BN1:BP1" si="3">AE1</f>
        <v>实时节点边际电价-电能量价格(元/MWh)</v>
      </c>
      <c r="BO1" s="21" t="str">
        <f t="shared" si="3"/>
        <v>实时节点边际电价-阻塞价格(元/MWh)</v>
      </c>
      <c r="BP1" s="21" t="str">
        <f t="shared" si="3"/>
        <v>实时节点边际电价-节点电价(元/MWh)</v>
      </c>
      <c r="BQ1" s="21" t="s">
        <v>57</v>
      </c>
      <c r="BR1" s="21" t="s">
        <v>58</v>
      </c>
      <c r="BS1" s="21" t="s">
        <v>59</v>
      </c>
    </row>
    <row r="2" spans="1:72">
      <c r="A2">
        <v>28464.5</v>
      </c>
      <c r="B2">
        <v>-5056.43</v>
      </c>
      <c r="C2">
        <v>24572.41</v>
      </c>
      <c r="D2">
        <v>9850.36</v>
      </c>
      <c r="E2">
        <v>298.33</v>
      </c>
      <c r="F2" s="3">
        <v>-5000</v>
      </c>
      <c r="G2">
        <v>639.37</v>
      </c>
      <c r="H2">
        <v>639.37</v>
      </c>
      <c r="I2">
        <v>620.98</v>
      </c>
      <c r="J2">
        <v>618.09</v>
      </c>
      <c r="K2">
        <v>561.61</v>
      </c>
      <c r="L2">
        <v>562.54</v>
      </c>
      <c r="M2">
        <v>943.5</v>
      </c>
      <c r="N2">
        <v>0</v>
      </c>
      <c r="O2">
        <v>0</v>
      </c>
      <c r="P2">
        <v>417.7</v>
      </c>
      <c r="Q2">
        <v>300.61</v>
      </c>
      <c r="R2">
        <v>269.63</v>
      </c>
      <c r="S2">
        <v>28395.799</v>
      </c>
      <c r="T2">
        <v>5140.334</v>
      </c>
      <c r="U2">
        <v>10379.517</v>
      </c>
      <c r="V2">
        <v>4.806</v>
      </c>
      <c r="W2">
        <v>10384.323</v>
      </c>
      <c r="X2">
        <v>160.079</v>
      </c>
      <c r="Y2">
        <v>50.009</v>
      </c>
      <c r="Z2">
        <v>7324.547</v>
      </c>
      <c r="AA2">
        <v>8113.434</v>
      </c>
      <c r="AB2">
        <v>1016.34</v>
      </c>
      <c r="AC2" t="s">
        <v>60</v>
      </c>
      <c r="AD2" s="3">
        <v>-2180.6982</v>
      </c>
      <c r="AE2">
        <v>298.33</v>
      </c>
      <c r="AF2">
        <v>0</v>
      </c>
      <c r="AG2">
        <v>298.33</v>
      </c>
      <c r="AH2">
        <v>300</v>
      </c>
      <c r="AI2">
        <v>0</v>
      </c>
      <c r="AJ2">
        <v>300</v>
      </c>
      <c r="AK2">
        <v>5422</v>
      </c>
      <c r="AL2">
        <v>28342.8</v>
      </c>
      <c r="AM2">
        <v>33764.8</v>
      </c>
      <c r="AN2">
        <v>9731.79</v>
      </c>
      <c r="AO2">
        <v>9731.79</v>
      </c>
      <c r="AP2">
        <v>0</v>
      </c>
      <c r="AQ2">
        <v>298.33</v>
      </c>
      <c r="AR2">
        <v>300</v>
      </c>
      <c r="AS2" s="12" t="s">
        <v>100</v>
      </c>
      <c r="AT2" s="12" t="s">
        <v>101</v>
      </c>
      <c r="AU2">
        <v>0</v>
      </c>
      <c r="AV2" s="13">
        <v>0</v>
      </c>
      <c r="AW2" s="3">
        <v>300</v>
      </c>
      <c r="AX2" s="3">
        <v>298.33</v>
      </c>
      <c r="AY2" s="3">
        <v>490.2</v>
      </c>
      <c r="AZ2" s="17">
        <v>417.83</v>
      </c>
      <c r="BA2" s="3">
        <v>300</v>
      </c>
      <c r="BB2" s="3">
        <v>298.33</v>
      </c>
      <c r="BE2" s="21">
        <f t="shared" si="0"/>
        <v>300</v>
      </c>
      <c r="BF2" s="21">
        <f t="shared" ref="BF2:BH2" si="4">AH2</f>
        <v>300</v>
      </c>
      <c r="BG2" s="21">
        <f t="shared" si="4"/>
        <v>0</v>
      </c>
      <c r="BH2" s="21">
        <f t="shared" si="4"/>
        <v>300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21">
        <f t="shared" si="2"/>
        <v>298.33</v>
      </c>
      <c r="BN2" s="21">
        <f t="shared" ref="BN2:BP2" si="9">AE2</f>
        <v>298.33</v>
      </c>
      <c r="BO2" s="21">
        <f t="shared" si="9"/>
        <v>0</v>
      </c>
      <c r="BP2" s="21">
        <f t="shared" si="9"/>
        <v>298.33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</row>
    <row r="3" spans="1:72">
      <c r="A3">
        <v>28581.33</v>
      </c>
      <c r="B3">
        <v>-5384.44</v>
      </c>
      <c r="C3">
        <v>24869.38</v>
      </c>
      <c r="D3">
        <v>10120.95</v>
      </c>
      <c r="E3">
        <v>295</v>
      </c>
      <c r="F3" s="3">
        <v>-5000</v>
      </c>
      <c r="G3">
        <v>638.53</v>
      </c>
      <c r="H3">
        <v>639.37</v>
      </c>
      <c r="I3">
        <v>622</v>
      </c>
      <c r="J3">
        <v>621.05</v>
      </c>
      <c r="K3">
        <v>560.68</v>
      </c>
      <c r="L3">
        <v>563.47</v>
      </c>
      <c r="M3">
        <v>942.27</v>
      </c>
      <c r="N3">
        <v>0</v>
      </c>
      <c r="O3">
        <v>0</v>
      </c>
      <c r="P3">
        <v>485.5</v>
      </c>
      <c r="Q3">
        <v>300.34</v>
      </c>
      <c r="R3">
        <v>269.63</v>
      </c>
      <c r="S3">
        <v>28650.7</v>
      </c>
      <c r="T3">
        <v>5337.578</v>
      </c>
      <c r="U3">
        <v>10541.027</v>
      </c>
      <c r="V3">
        <v>4.784</v>
      </c>
      <c r="W3">
        <v>10545.811</v>
      </c>
      <c r="X3">
        <v>158.493</v>
      </c>
      <c r="Y3">
        <v>49.985</v>
      </c>
      <c r="Z3">
        <v>7087.67</v>
      </c>
      <c r="AA3">
        <v>8334.896</v>
      </c>
      <c r="AB3">
        <v>1007.2</v>
      </c>
      <c r="AC3" t="s">
        <v>60</v>
      </c>
      <c r="AD3" s="3">
        <v>-2117.384</v>
      </c>
      <c r="AE3">
        <v>295</v>
      </c>
      <c r="AF3">
        <v>0</v>
      </c>
      <c r="AG3">
        <v>295</v>
      </c>
      <c r="AH3">
        <v>310</v>
      </c>
      <c r="AI3">
        <v>0</v>
      </c>
      <c r="AJ3">
        <v>310</v>
      </c>
      <c r="AK3">
        <v>5428</v>
      </c>
      <c r="AL3">
        <v>28208.6</v>
      </c>
      <c r="AM3">
        <v>33636.6</v>
      </c>
      <c r="AN3">
        <v>9881.14</v>
      </c>
      <c r="AO3">
        <v>9881.14</v>
      </c>
      <c r="AP3">
        <v>0</v>
      </c>
      <c r="AQ3">
        <v>295</v>
      </c>
      <c r="AR3">
        <v>310</v>
      </c>
      <c r="AU3">
        <v>0</v>
      </c>
      <c r="AV3" s="13">
        <v>0</v>
      </c>
      <c r="AW3" s="3">
        <v>310</v>
      </c>
      <c r="AX3" s="3">
        <v>295</v>
      </c>
      <c r="AY3" s="3">
        <v>569.4</v>
      </c>
      <c r="AZ3" s="17">
        <v>490.2</v>
      </c>
      <c r="BA3" s="3">
        <v>310</v>
      </c>
      <c r="BB3" s="3">
        <v>295</v>
      </c>
      <c r="BE3" s="21">
        <f t="shared" si="0"/>
        <v>310</v>
      </c>
      <c r="BF3" s="21">
        <f t="shared" ref="BF3:BH3" si="14">AH3</f>
        <v>310</v>
      </c>
      <c r="BG3" s="21">
        <f t="shared" si="14"/>
        <v>0</v>
      </c>
      <c r="BH3" s="21">
        <f t="shared" si="14"/>
        <v>310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21">
        <f t="shared" si="2"/>
        <v>295</v>
      </c>
      <c r="BN3" s="21">
        <f t="shared" ref="BN3:BP3" si="15">AE3</f>
        <v>295</v>
      </c>
      <c r="BO3" s="21">
        <f t="shared" si="15"/>
        <v>0</v>
      </c>
      <c r="BP3" s="21">
        <f t="shared" si="15"/>
        <v>295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</row>
    <row r="4" spans="1:72">
      <c r="A4">
        <v>28257.89</v>
      </c>
      <c r="B4">
        <v>-5385.44</v>
      </c>
      <c r="C4">
        <v>24581.02</v>
      </c>
      <c r="D4">
        <v>10323.02</v>
      </c>
      <c r="E4">
        <v>290</v>
      </c>
      <c r="F4" s="3">
        <v>-5000</v>
      </c>
      <c r="G4">
        <v>638.53</v>
      </c>
      <c r="H4">
        <v>638.53</v>
      </c>
      <c r="I4">
        <v>621.28</v>
      </c>
      <c r="J4">
        <v>620.8</v>
      </c>
      <c r="K4">
        <v>560.91</v>
      </c>
      <c r="L4">
        <v>561.85</v>
      </c>
      <c r="M4">
        <v>942.27</v>
      </c>
      <c r="N4">
        <v>0</v>
      </c>
      <c r="O4">
        <v>0</v>
      </c>
      <c r="P4">
        <v>433.1</v>
      </c>
      <c r="Q4">
        <v>300.18</v>
      </c>
      <c r="R4">
        <v>269.95</v>
      </c>
      <c r="S4">
        <v>28133.547</v>
      </c>
      <c r="T4">
        <v>5355.672</v>
      </c>
      <c r="U4">
        <v>10432.646</v>
      </c>
      <c r="V4">
        <v>4.683</v>
      </c>
      <c r="W4">
        <v>10437.33</v>
      </c>
      <c r="X4">
        <v>158.052</v>
      </c>
      <c r="Y4">
        <v>50.03</v>
      </c>
      <c r="Z4">
        <v>7557.897</v>
      </c>
      <c r="AA4">
        <v>7933.578</v>
      </c>
      <c r="AB4">
        <v>1006.94</v>
      </c>
      <c r="AC4" t="s">
        <v>60</v>
      </c>
      <c r="AD4" s="3">
        <v>-2163.0488</v>
      </c>
      <c r="AE4">
        <v>290</v>
      </c>
      <c r="AF4">
        <v>0</v>
      </c>
      <c r="AG4">
        <v>290</v>
      </c>
      <c r="AH4">
        <v>302</v>
      </c>
      <c r="AI4">
        <v>0</v>
      </c>
      <c r="AJ4">
        <v>302</v>
      </c>
      <c r="AK4">
        <v>5436</v>
      </c>
      <c r="AL4">
        <v>28007.1</v>
      </c>
      <c r="AM4">
        <v>33443.1</v>
      </c>
      <c r="AN4">
        <v>10023.16</v>
      </c>
      <c r="AO4">
        <v>10023.16</v>
      </c>
      <c r="AP4">
        <v>0</v>
      </c>
      <c r="AQ4">
        <v>290</v>
      </c>
      <c r="AR4">
        <v>302</v>
      </c>
      <c r="AU4">
        <v>0</v>
      </c>
      <c r="AV4" s="13">
        <v>0</v>
      </c>
      <c r="AW4" s="3">
        <v>302</v>
      </c>
      <c r="AX4" s="3">
        <v>290</v>
      </c>
      <c r="AY4" s="3">
        <v>620</v>
      </c>
      <c r="AZ4" s="17">
        <v>437.4</v>
      </c>
      <c r="BA4" s="3">
        <v>302</v>
      </c>
      <c r="BB4" s="3">
        <v>290</v>
      </c>
      <c r="BE4" s="21">
        <f t="shared" si="0"/>
        <v>302</v>
      </c>
      <c r="BF4" s="21">
        <f t="shared" ref="BF4:BH4" si="16">AH4</f>
        <v>302</v>
      </c>
      <c r="BG4" s="21">
        <f t="shared" si="16"/>
        <v>0</v>
      </c>
      <c r="BH4" s="21">
        <f t="shared" si="16"/>
        <v>302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21">
        <f t="shared" si="2"/>
        <v>290</v>
      </c>
      <c r="BN4" s="21">
        <f t="shared" ref="BN4:BP4" si="17">AE4</f>
        <v>290</v>
      </c>
      <c r="BO4" s="21">
        <f t="shared" si="17"/>
        <v>0</v>
      </c>
      <c r="BP4" s="21">
        <f t="shared" si="17"/>
        <v>290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2">
      <c r="A5">
        <v>27756.56</v>
      </c>
      <c r="B5">
        <v>-5388.45</v>
      </c>
      <c r="C5">
        <v>23966.37</v>
      </c>
      <c r="D5">
        <v>10465.18</v>
      </c>
      <c r="E5">
        <v>279.33</v>
      </c>
      <c r="F5" s="3">
        <v>-5000</v>
      </c>
      <c r="G5">
        <v>639.37</v>
      </c>
      <c r="H5">
        <v>639.37</v>
      </c>
      <c r="I5">
        <v>621.16</v>
      </c>
      <c r="J5">
        <v>621.56</v>
      </c>
      <c r="K5">
        <v>560.68</v>
      </c>
      <c r="L5">
        <v>563.01</v>
      </c>
      <c r="M5">
        <v>943.5</v>
      </c>
      <c r="N5">
        <v>0</v>
      </c>
      <c r="O5">
        <v>0</v>
      </c>
      <c r="P5">
        <v>407.9</v>
      </c>
      <c r="Q5">
        <v>270.11</v>
      </c>
      <c r="R5">
        <v>269.9</v>
      </c>
      <c r="S5">
        <v>27734.32</v>
      </c>
      <c r="T5">
        <v>5531.781</v>
      </c>
      <c r="U5">
        <v>10375.35</v>
      </c>
      <c r="V5">
        <v>8.377</v>
      </c>
      <c r="W5">
        <v>10383.727</v>
      </c>
      <c r="X5">
        <v>158.714</v>
      </c>
      <c r="Y5">
        <v>49.972</v>
      </c>
      <c r="Z5">
        <v>7959.83</v>
      </c>
      <c r="AA5">
        <v>7463.65</v>
      </c>
      <c r="AB5">
        <v>1008.2</v>
      </c>
      <c r="AC5" t="s">
        <v>60</v>
      </c>
      <c r="AD5" s="3">
        <v>-2219.079</v>
      </c>
      <c r="AE5">
        <v>279.33</v>
      </c>
      <c r="AF5">
        <v>0</v>
      </c>
      <c r="AG5">
        <v>279.33</v>
      </c>
      <c r="AH5">
        <v>298</v>
      </c>
      <c r="AI5">
        <v>0</v>
      </c>
      <c r="AJ5">
        <v>298</v>
      </c>
      <c r="AK5">
        <v>5442</v>
      </c>
      <c r="AL5">
        <v>27772.1</v>
      </c>
      <c r="AM5">
        <v>33214.1</v>
      </c>
      <c r="AN5">
        <v>10171.68</v>
      </c>
      <c r="AO5">
        <v>10171.68</v>
      </c>
      <c r="AP5">
        <v>0</v>
      </c>
      <c r="AQ5">
        <v>279.33</v>
      </c>
      <c r="AR5">
        <v>298</v>
      </c>
      <c r="AU5">
        <v>0</v>
      </c>
      <c r="AV5" s="13">
        <v>0</v>
      </c>
      <c r="AW5" s="3">
        <v>298</v>
      </c>
      <c r="AX5" s="3">
        <v>279.33</v>
      </c>
      <c r="AY5" s="3">
        <v>569.4</v>
      </c>
      <c r="AZ5" s="17">
        <v>411</v>
      </c>
      <c r="BA5" s="3">
        <v>298</v>
      </c>
      <c r="BB5" s="3">
        <v>279.33</v>
      </c>
      <c r="BE5" s="21">
        <f t="shared" si="0"/>
        <v>298</v>
      </c>
      <c r="BF5" s="21">
        <f t="shared" ref="BF5:BH5" si="18">AH5</f>
        <v>298</v>
      </c>
      <c r="BG5" s="21">
        <f t="shared" si="18"/>
        <v>0</v>
      </c>
      <c r="BH5" s="21">
        <f t="shared" si="18"/>
        <v>298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21">
        <f t="shared" si="2"/>
        <v>279.33</v>
      </c>
      <c r="BN5" s="21">
        <f t="shared" ref="BN5:BP5" si="19">AE5</f>
        <v>279.33</v>
      </c>
      <c r="BO5" s="21">
        <f t="shared" si="19"/>
        <v>0</v>
      </c>
      <c r="BP5" s="21">
        <f t="shared" si="19"/>
        <v>279.33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2">
      <c r="A6">
        <v>27281.39</v>
      </c>
      <c r="B6">
        <v>-5388.44</v>
      </c>
      <c r="C6">
        <v>24064.86</v>
      </c>
      <c r="D6">
        <v>10395.15</v>
      </c>
      <c r="E6">
        <v>280.67</v>
      </c>
      <c r="F6" s="3">
        <v>-5000</v>
      </c>
      <c r="G6">
        <v>638.53</v>
      </c>
      <c r="H6">
        <v>639.37</v>
      </c>
      <c r="I6">
        <v>622.03</v>
      </c>
      <c r="J6">
        <v>621.13</v>
      </c>
      <c r="K6">
        <v>560.45</v>
      </c>
      <c r="L6">
        <v>563.47</v>
      </c>
      <c r="M6">
        <v>943.09</v>
      </c>
      <c r="N6">
        <v>0</v>
      </c>
      <c r="O6">
        <v>0</v>
      </c>
      <c r="P6">
        <v>408.7</v>
      </c>
      <c r="Q6">
        <v>270.8</v>
      </c>
      <c r="R6">
        <v>269.79</v>
      </c>
      <c r="S6">
        <v>27509.799</v>
      </c>
      <c r="T6">
        <v>5347.85</v>
      </c>
      <c r="U6">
        <v>10450.526</v>
      </c>
      <c r="V6">
        <v>8.347</v>
      </c>
      <c r="W6">
        <v>10458.873</v>
      </c>
      <c r="X6">
        <v>123.941</v>
      </c>
      <c r="Y6">
        <v>50.004</v>
      </c>
      <c r="Z6">
        <v>8228.203</v>
      </c>
      <c r="AA6">
        <v>7237.043</v>
      </c>
      <c r="AB6">
        <v>1016.31</v>
      </c>
      <c r="AC6" t="s">
        <v>60</v>
      </c>
      <c r="AD6" s="3">
        <v>-2209.1335</v>
      </c>
      <c r="AE6">
        <v>280.67</v>
      </c>
      <c r="AF6">
        <v>0</v>
      </c>
      <c r="AG6">
        <v>280.67</v>
      </c>
      <c r="AH6">
        <v>285</v>
      </c>
      <c r="AI6">
        <v>0</v>
      </c>
      <c r="AJ6">
        <v>285</v>
      </c>
      <c r="AK6">
        <v>5452</v>
      </c>
      <c r="AL6">
        <v>27503.6</v>
      </c>
      <c r="AM6">
        <v>32955.6</v>
      </c>
      <c r="AN6">
        <v>10278.54</v>
      </c>
      <c r="AO6">
        <v>10278.54</v>
      </c>
      <c r="AP6">
        <v>0</v>
      </c>
      <c r="AQ6">
        <v>280.67</v>
      </c>
      <c r="AR6">
        <v>285</v>
      </c>
      <c r="AU6">
        <v>0</v>
      </c>
      <c r="AV6" s="13">
        <v>0</v>
      </c>
      <c r="AW6" s="3">
        <v>285</v>
      </c>
      <c r="AX6" s="3">
        <v>280.67</v>
      </c>
      <c r="AY6" s="3">
        <v>490.2</v>
      </c>
      <c r="AZ6" s="17">
        <v>411</v>
      </c>
      <c r="BA6" s="3">
        <v>285</v>
      </c>
      <c r="BB6" s="3">
        <v>280.67</v>
      </c>
      <c r="BE6" s="21">
        <f t="shared" si="0"/>
        <v>285</v>
      </c>
      <c r="BF6" s="21">
        <f t="shared" ref="BF6:BH6" si="20">AH6</f>
        <v>285</v>
      </c>
      <c r="BG6" s="21">
        <f t="shared" si="20"/>
        <v>0</v>
      </c>
      <c r="BH6" s="21">
        <f t="shared" si="20"/>
        <v>285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21">
        <f t="shared" si="2"/>
        <v>280.67</v>
      </c>
      <c r="BN6" s="21">
        <f t="shared" ref="BN6:BP6" si="21">AE6</f>
        <v>280.67</v>
      </c>
      <c r="BO6" s="21">
        <f t="shared" si="21"/>
        <v>0</v>
      </c>
      <c r="BP6" s="21">
        <f t="shared" si="21"/>
        <v>280.67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2">
      <c r="A7">
        <v>27205.89</v>
      </c>
      <c r="B7">
        <v>-5392.44</v>
      </c>
      <c r="C7">
        <v>24104.95</v>
      </c>
      <c r="D7">
        <v>10376.16</v>
      </c>
      <c r="E7">
        <v>280</v>
      </c>
      <c r="F7" s="3">
        <v>-5000</v>
      </c>
      <c r="G7">
        <v>639.37</v>
      </c>
      <c r="H7">
        <v>639.37</v>
      </c>
      <c r="I7">
        <v>620.86</v>
      </c>
      <c r="J7">
        <v>620.63</v>
      </c>
      <c r="K7">
        <v>560.68</v>
      </c>
      <c r="L7">
        <v>563.24</v>
      </c>
      <c r="M7">
        <v>943.5</v>
      </c>
      <c r="N7">
        <v>0</v>
      </c>
      <c r="O7">
        <v>0</v>
      </c>
      <c r="P7">
        <v>408.6</v>
      </c>
      <c r="Q7">
        <v>270.21</v>
      </c>
      <c r="R7">
        <v>269.95</v>
      </c>
      <c r="S7">
        <v>26983.055</v>
      </c>
      <c r="T7">
        <v>5394.43</v>
      </c>
      <c r="U7">
        <v>10602.864</v>
      </c>
      <c r="V7">
        <v>8.328</v>
      </c>
      <c r="W7">
        <v>10611.192</v>
      </c>
      <c r="X7">
        <v>117.799</v>
      </c>
      <c r="Y7">
        <v>50.017</v>
      </c>
      <c r="Z7">
        <v>8498.377</v>
      </c>
      <c r="AA7">
        <v>6960.99</v>
      </c>
      <c r="AB7">
        <v>985.87</v>
      </c>
      <c r="AC7" t="s">
        <v>60</v>
      </c>
      <c r="AD7" s="3">
        <v>-2210.6743</v>
      </c>
      <c r="AE7">
        <v>280</v>
      </c>
      <c r="AF7">
        <v>0</v>
      </c>
      <c r="AG7">
        <v>280</v>
      </c>
      <c r="AH7">
        <v>280</v>
      </c>
      <c r="AI7">
        <v>0</v>
      </c>
      <c r="AJ7">
        <v>280</v>
      </c>
      <c r="AK7">
        <v>5455</v>
      </c>
      <c r="AL7">
        <v>27369.3</v>
      </c>
      <c r="AM7">
        <v>32824.3</v>
      </c>
      <c r="AN7">
        <v>10376.91</v>
      </c>
      <c r="AO7">
        <v>10376.91</v>
      </c>
      <c r="AP7">
        <v>0</v>
      </c>
      <c r="AQ7">
        <v>280</v>
      </c>
      <c r="AR7">
        <v>280</v>
      </c>
      <c r="AU7">
        <v>0</v>
      </c>
      <c r="AV7" s="13">
        <v>0</v>
      </c>
      <c r="AW7" s="3">
        <v>280</v>
      </c>
      <c r="AX7" s="3">
        <v>280</v>
      </c>
      <c r="AY7" s="3">
        <v>411</v>
      </c>
      <c r="AZ7" s="17">
        <v>411</v>
      </c>
      <c r="BA7" s="3">
        <v>280</v>
      </c>
      <c r="BB7" s="3">
        <v>280</v>
      </c>
      <c r="BE7" s="21">
        <f t="shared" si="0"/>
        <v>280</v>
      </c>
      <c r="BF7" s="21">
        <f t="shared" ref="BF7:BH7" si="22">AH7</f>
        <v>280</v>
      </c>
      <c r="BG7" s="21">
        <f t="shared" si="22"/>
        <v>0</v>
      </c>
      <c r="BH7" s="21">
        <f t="shared" si="22"/>
        <v>280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21">
        <f t="shared" si="2"/>
        <v>280</v>
      </c>
      <c r="BN7" s="21">
        <f t="shared" ref="BN7:BP7" si="23">AE7</f>
        <v>280</v>
      </c>
      <c r="BO7" s="21">
        <f t="shared" si="23"/>
        <v>0</v>
      </c>
      <c r="BP7" s="21">
        <f t="shared" si="23"/>
        <v>280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2">
      <c r="A8">
        <v>26834.65</v>
      </c>
      <c r="B8">
        <v>-5396.45</v>
      </c>
      <c r="C8">
        <v>22904.74</v>
      </c>
      <c r="D8">
        <v>10470.61</v>
      </c>
      <c r="E8">
        <v>274.33</v>
      </c>
      <c r="F8" s="3">
        <v>-5000</v>
      </c>
      <c r="G8">
        <v>639.37</v>
      </c>
      <c r="H8">
        <v>639.37</v>
      </c>
      <c r="I8">
        <v>621.73</v>
      </c>
      <c r="J8">
        <v>621.5</v>
      </c>
      <c r="K8">
        <v>560.68</v>
      </c>
      <c r="L8">
        <v>561.85</v>
      </c>
      <c r="M8">
        <v>942.27</v>
      </c>
      <c r="N8">
        <v>0</v>
      </c>
      <c r="O8">
        <v>0</v>
      </c>
      <c r="P8">
        <v>388.7</v>
      </c>
      <c r="Q8">
        <v>270.43</v>
      </c>
      <c r="R8">
        <v>269.79</v>
      </c>
      <c r="S8">
        <v>26852.75</v>
      </c>
      <c r="T8">
        <v>5485.743</v>
      </c>
      <c r="U8">
        <v>10739.435</v>
      </c>
      <c r="V8">
        <v>8.237</v>
      </c>
      <c r="W8">
        <v>10747.672</v>
      </c>
      <c r="X8">
        <v>117.824</v>
      </c>
      <c r="Y8">
        <v>49.975</v>
      </c>
      <c r="Z8">
        <v>9034.23</v>
      </c>
      <c r="AA8">
        <v>6445.871</v>
      </c>
      <c r="AB8">
        <v>981.54</v>
      </c>
      <c r="AC8" t="s">
        <v>60</v>
      </c>
      <c r="AD8" s="3">
        <v>-2232.246</v>
      </c>
      <c r="AE8">
        <v>274.33</v>
      </c>
      <c r="AF8">
        <v>0</v>
      </c>
      <c r="AG8">
        <v>274.33</v>
      </c>
      <c r="AH8">
        <v>280</v>
      </c>
      <c r="AI8">
        <v>0</v>
      </c>
      <c r="AJ8">
        <v>280</v>
      </c>
      <c r="AK8">
        <v>5460</v>
      </c>
      <c r="AL8">
        <v>27268.6</v>
      </c>
      <c r="AM8">
        <v>32728.6</v>
      </c>
      <c r="AN8">
        <v>10465.85</v>
      </c>
      <c r="AO8">
        <v>10465.85</v>
      </c>
      <c r="AP8">
        <v>0</v>
      </c>
      <c r="AQ8">
        <v>274.33</v>
      </c>
      <c r="AR8">
        <v>280</v>
      </c>
      <c r="AU8">
        <v>0</v>
      </c>
      <c r="AV8" s="13">
        <v>0</v>
      </c>
      <c r="AW8" s="3">
        <v>280</v>
      </c>
      <c r="AX8" s="3">
        <v>274.33</v>
      </c>
      <c r="AY8" s="3">
        <v>411</v>
      </c>
      <c r="AZ8" s="17">
        <v>388.25</v>
      </c>
      <c r="BA8" s="3">
        <v>280</v>
      </c>
      <c r="BB8" s="3">
        <v>274.33</v>
      </c>
      <c r="BE8" s="21">
        <f t="shared" si="0"/>
        <v>280</v>
      </c>
      <c r="BF8" s="21">
        <f t="shared" ref="BF8:BH8" si="24">AH8</f>
        <v>280</v>
      </c>
      <c r="BG8" s="21">
        <f t="shared" si="24"/>
        <v>0</v>
      </c>
      <c r="BH8" s="21">
        <f t="shared" si="24"/>
        <v>280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21">
        <f t="shared" si="2"/>
        <v>274.33</v>
      </c>
      <c r="BN8" s="21">
        <f t="shared" ref="BN8:BP8" si="25">AE8</f>
        <v>274.33</v>
      </c>
      <c r="BO8" s="21">
        <f t="shared" si="25"/>
        <v>0</v>
      </c>
      <c r="BP8" s="21">
        <f t="shared" si="25"/>
        <v>274.33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2">
      <c r="A9">
        <v>26835.42</v>
      </c>
      <c r="B9">
        <v>-5397.45</v>
      </c>
      <c r="C9">
        <v>22995.15</v>
      </c>
      <c r="D9">
        <v>10531.63</v>
      </c>
      <c r="E9">
        <v>276.33</v>
      </c>
      <c r="F9" s="3">
        <v>-5000</v>
      </c>
      <c r="G9">
        <v>639.37</v>
      </c>
      <c r="H9">
        <v>639.37</v>
      </c>
      <c r="I9">
        <v>621.03</v>
      </c>
      <c r="J9">
        <v>620.97</v>
      </c>
      <c r="K9">
        <v>561.61</v>
      </c>
      <c r="L9">
        <v>563.47</v>
      </c>
      <c r="M9">
        <v>943.09</v>
      </c>
      <c r="N9">
        <v>0</v>
      </c>
      <c r="O9">
        <v>0</v>
      </c>
      <c r="P9">
        <v>389.7</v>
      </c>
      <c r="Q9">
        <v>270.11</v>
      </c>
      <c r="R9">
        <v>270.06</v>
      </c>
      <c r="S9">
        <v>26652.973</v>
      </c>
      <c r="T9">
        <v>5417.089</v>
      </c>
      <c r="U9">
        <v>10906.476</v>
      </c>
      <c r="V9">
        <v>8.351</v>
      </c>
      <c r="W9">
        <v>10914.827</v>
      </c>
      <c r="X9">
        <v>117.936</v>
      </c>
      <c r="Y9">
        <v>49.972</v>
      </c>
      <c r="Z9">
        <v>9181.924</v>
      </c>
      <c r="AA9">
        <v>6288.08</v>
      </c>
      <c r="AB9">
        <v>998.53</v>
      </c>
      <c r="AC9" t="s">
        <v>60</v>
      </c>
      <c r="AD9" s="3">
        <v>-2227.9038</v>
      </c>
      <c r="AE9">
        <v>276.33</v>
      </c>
      <c r="AF9">
        <v>0</v>
      </c>
      <c r="AG9">
        <v>276.33</v>
      </c>
      <c r="AH9">
        <v>280</v>
      </c>
      <c r="AI9">
        <v>0</v>
      </c>
      <c r="AJ9">
        <v>280</v>
      </c>
      <c r="AK9">
        <v>5464</v>
      </c>
      <c r="AL9">
        <v>27000</v>
      </c>
      <c r="AM9">
        <v>32464</v>
      </c>
      <c r="AN9">
        <v>10541.29</v>
      </c>
      <c r="AO9">
        <v>10541.29</v>
      </c>
      <c r="AP9">
        <v>0</v>
      </c>
      <c r="AQ9">
        <v>276.33</v>
      </c>
      <c r="AR9">
        <v>280</v>
      </c>
      <c r="AU9">
        <v>0</v>
      </c>
      <c r="AV9" s="13">
        <v>0</v>
      </c>
      <c r="AW9" s="3">
        <v>280</v>
      </c>
      <c r="AX9" s="3">
        <v>276.33</v>
      </c>
      <c r="AY9" s="3">
        <v>411</v>
      </c>
      <c r="AZ9" s="17">
        <v>390.04</v>
      </c>
      <c r="BA9" s="3">
        <v>280</v>
      </c>
      <c r="BB9" s="3">
        <v>276.33</v>
      </c>
      <c r="BE9" s="21">
        <f t="shared" si="0"/>
        <v>280</v>
      </c>
      <c r="BF9" s="21">
        <f t="shared" ref="BF9:BH9" si="26">AH9</f>
        <v>280</v>
      </c>
      <c r="BG9" s="21">
        <f t="shared" si="26"/>
        <v>0</v>
      </c>
      <c r="BH9" s="21">
        <f t="shared" si="26"/>
        <v>280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21">
        <f t="shared" si="2"/>
        <v>276.33</v>
      </c>
      <c r="BN9" s="21">
        <f t="shared" ref="BN9:BP9" si="27">AE9</f>
        <v>276.33</v>
      </c>
      <c r="BO9" s="21">
        <f t="shared" si="27"/>
        <v>0</v>
      </c>
      <c r="BP9" s="21">
        <f t="shared" si="27"/>
        <v>276.33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2">
      <c r="A10">
        <v>26478.48</v>
      </c>
      <c r="B10">
        <v>-5295</v>
      </c>
      <c r="C10">
        <v>22214.99</v>
      </c>
      <c r="D10">
        <v>10585.71</v>
      </c>
      <c r="E10">
        <v>272</v>
      </c>
      <c r="F10" s="3">
        <v>-5000</v>
      </c>
      <c r="G10">
        <v>580.41</v>
      </c>
      <c r="H10">
        <v>580.41</v>
      </c>
      <c r="I10">
        <v>575.83</v>
      </c>
      <c r="J10">
        <v>569.8</v>
      </c>
      <c r="K10">
        <v>560.68</v>
      </c>
      <c r="L10">
        <v>563.47</v>
      </c>
      <c r="M10">
        <v>942.68</v>
      </c>
      <c r="N10">
        <v>0</v>
      </c>
      <c r="O10">
        <v>0</v>
      </c>
      <c r="P10">
        <v>361.4</v>
      </c>
      <c r="Q10">
        <v>270.32</v>
      </c>
      <c r="R10">
        <v>254.88</v>
      </c>
      <c r="S10">
        <v>26421.48</v>
      </c>
      <c r="T10">
        <v>5300.572</v>
      </c>
      <c r="U10">
        <v>11104.086</v>
      </c>
      <c r="V10">
        <v>8.35</v>
      </c>
      <c r="W10">
        <v>11112.436</v>
      </c>
      <c r="X10">
        <v>118.066</v>
      </c>
      <c r="Y10">
        <v>49.979</v>
      </c>
      <c r="Z10">
        <v>9616.982</v>
      </c>
      <c r="AA10">
        <v>5850.908</v>
      </c>
      <c r="AB10">
        <v>1002.69</v>
      </c>
      <c r="AC10" t="s">
        <v>60</v>
      </c>
      <c r="AD10" s="3">
        <v>-2269.3662</v>
      </c>
      <c r="AE10">
        <v>272</v>
      </c>
      <c r="AF10">
        <v>0</v>
      </c>
      <c r="AG10">
        <v>272</v>
      </c>
      <c r="AH10">
        <v>280</v>
      </c>
      <c r="AI10">
        <v>0</v>
      </c>
      <c r="AJ10">
        <v>280</v>
      </c>
      <c r="AK10">
        <v>5471</v>
      </c>
      <c r="AL10">
        <v>26798.6</v>
      </c>
      <c r="AM10">
        <v>32269.6</v>
      </c>
      <c r="AN10">
        <v>10559.61</v>
      </c>
      <c r="AO10">
        <v>10559.61</v>
      </c>
      <c r="AP10">
        <v>0</v>
      </c>
      <c r="AQ10">
        <v>272</v>
      </c>
      <c r="AR10">
        <v>280</v>
      </c>
      <c r="AU10">
        <v>0</v>
      </c>
      <c r="AV10" s="13">
        <v>0</v>
      </c>
      <c r="AW10" s="3">
        <v>280</v>
      </c>
      <c r="AX10" s="3">
        <v>272</v>
      </c>
      <c r="AY10" s="3">
        <v>411</v>
      </c>
      <c r="AZ10" s="17">
        <v>358.2</v>
      </c>
      <c r="BA10" s="3">
        <v>280</v>
      </c>
      <c r="BB10" s="3">
        <v>272</v>
      </c>
      <c r="BE10" s="21">
        <f t="shared" si="0"/>
        <v>280</v>
      </c>
      <c r="BF10" s="21">
        <f t="shared" ref="BF10:BH10" si="28">AH10</f>
        <v>280</v>
      </c>
      <c r="BG10" s="21">
        <f t="shared" si="28"/>
        <v>0</v>
      </c>
      <c r="BH10" s="21">
        <f t="shared" si="28"/>
        <v>280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21">
        <f t="shared" si="2"/>
        <v>272</v>
      </c>
      <c r="BN10" s="21">
        <f t="shared" ref="BN10:BP10" si="29">AE10</f>
        <v>272</v>
      </c>
      <c r="BO10" s="21">
        <f t="shared" si="29"/>
        <v>0</v>
      </c>
      <c r="BP10" s="21">
        <f t="shared" si="29"/>
        <v>272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2">
      <c r="A11">
        <v>26502.32</v>
      </c>
      <c r="B11">
        <v>-5302</v>
      </c>
      <c r="C11">
        <v>22125.75</v>
      </c>
      <c r="D11">
        <v>10662.98</v>
      </c>
      <c r="E11">
        <v>270</v>
      </c>
      <c r="F11" s="3">
        <v>-5000</v>
      </c>
      <c r="G11">
        <v>584.69</v>
      </c>
      <c r="H11">
        <v>586.38</v>
      </c>
      <c r="I11">
        <v>569.55</v>
      </c>
      <c r="J11">
        <v>569.94</v>
      </c>
      <c r="K11">
        <v>560.45</v>
      </c>
      <c r="L11">
        <v>563.01</v>
      </c>
      <c r="M11">
        <v>943.09</v>
      </c>
      <c r="N11">
        <v>0</v>
      </c>
      <c r="O11">
        <v>0</v>
      </c>
      <c r="P11">
        <v>286.6</v>
      </c>
      <c r="Q11">
        <v>270.74</v>
      </c>
      <c r="R11">
        <v>254.3</v>
      </c>
      <c r="S11">
        <v>26443.926</v>
      </c>
      <c r="T11">
        <v>5294.214</v>
      </c>
      <c r="U11">
        <v>11316.065</v>
      </c>
      <c r="V11">
        <v>8.362</v>
      </c>
      <c r="W11">
        <v>11324.427</v>
      </c>
      <c r="X11">
        <v>118.117</v>
      </c>
      <c r="Y11">
        <v>50.023</v>
      </c>
      <c r="Z11">
        <v>9817.064</v>
      </c>
      <c r="AA11">
        <v>5627.5</v>
      </c>
      <c r="AB11">
        <v>999.98</v>
      </c>
      <c r="AC11" t="s">
        <v>60</v>
      </c>
      <c r="AD11" s="3">
        <v>-2343.8865</v>
      </c>
      <c r="AE11">
        <v>270</v>
      </c>
      <c r="AF11">
        <v>0</v>
      </c>
      <c r="AG11">
        <v>270</v>
      </c>
      <c r="AH11">
        <v>275</v>
      </c>
      <c r="AI11">
        <v>0</v>
      </c>
      <c r="AJ11">
        <v>275</v>
      </c>
      <c r="AK11">
        <v>5476</v>
      </c>
      <c r="AL11">
        <v>26731.5</v>
      </c>
      <c r="AM11">
        <v>32207.5</v>
      </c>
      <c r="AN11">
        <v>10565.51</v>
      </c>
      <c r="AO11">
        <v>10565.51</v>
      </c>
      <c r="AP11">
        <v>0</v>
      </c>
      <c r="AQ11">
        <v>270</v>
      </c>
      <c r="AR11">
        <v>275</v>
      </c>
      <c r="AU11">
        <v>0</v>
      </c>
      <c r="AV11" s="13">
        <v>0</v>
      </c>
      <c r="AW11" s="3">
        <v>275</v>
      </c>
      <c r="AX11" s="3">
        <v>270</v>
      </c>
      <c r="AY11" s="3">
        <v>411</v>
      </c>
      <c r="AZ11" s="17">
        <v>279</v>
      </c>
      <c r="BA11" s="3">
        <v>275</v>
      </c>
      <c r="BB11" s="3">
        <v>270</v>
      </c>
      <c r="BE11" s="21">
        <f t="shared" si="0"/>
        <v>275</v>
      </c>
      <c r="BF11" s="21">
        <f t="shared" ref="BF11:BH11" si="30">AH11</f>
        <v>275</v>
      </c>
      <c r="BG11" s="21">
        <f t="shared" si="30"/>
        <v>0</v>
      </c>
      <c r="BH11" s="21">
        <f t="shared" si="30"/>
        <v>275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21">
        <f t="shared" si="2"/>
        <v>270</v>
      </c>
      <c r="BN11" s="21">
        <f t="shared" ref="BN11:BP11" si="31">AE11</f>
        <v>270</v>
      </c>
      <c r="BO11" s="21">
        <f t="shared" si="31"/>
        <v>0</v>
      </c>
      <c r="BP11" s="21">
        <f t="shared" si="31"/>
        <v>270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2">
      <c r="A12">
        <v>26425.96</v>
      </c>
      <c r="B12">
        <v>-5307.99</v>
      </c>
      <c r="C12">
        <v>21783.47</v>
      </c>
      <c r="D12">
        <v>10806.32</v>
      </c>
      <c r="E12">
        <v>270</v>
      </c>
      <c r="F12" s="3">
        <v>-5000</v>
      </c>
      <c r="G12">
        <v>523.16</v>
      </c>
      <c r="H12">
        <v>526.57</v>
      </c>
      <c r="I12">
        <v>527.02</v>
      </c>
      <c r="J12">
        <v>526.89</v>
      </c>
      <c r="K12">
        <v>559.98</v>
      </c>
      <c r="L12">
        <v>562.08</v>
      </c>
      <c r="M12">
        <v>941.86</v>
      </c>
      <c r="N12">
        <v>0</v>
      </c>
      <c r="O12">
        <v>0</v>
      </c>
      <c r="P12">
        <v>261.1</v>
      </c>
      <c r="Q12">
        <v>270.64</v>
      </c>
      <c r="R12">
        <v>238.45</v>
      </c>
      <c r="S12">
        <v>26335.994</v>
      </c>
      <c r="T12">
        <v>5254.09</v>
      </c>
      <c r="U12">
        <v>11525.577</v>
      </c>
      <c r="V12">
        <v>8.358</v>
      </c>
      <c r="W12">
        <v>11533.935</v>
      </c>
      <c r="X12">
        <v>118.104</v>
      </c>
      <c r="Y12">
        <v>49.973</v>
      </c>
      <c r="Z12">
        <v>10200.438</v>
      </c>
      <c r="AA12">
        <v>5306.373</v>
      </c>
      <c r="AB12">
        <v>990.22</v>
      </c>
      <c r="AC12" t="s">
        <v>60</v>
      </c>
      <c r="AD12" s="3">
        <v>-2381.0066</v>
      </c>
      <c r="AE12">
        <v>270</v>
      </c>
      <c r="AF12">
        <v>0</v>
      </c>
      <c r="AG12">
        <v>270</v>
      </c>
      <c r="AH12">
        <v>272.99</v>
      </c>
      <c r="AI12">
        <v>0</v>
      </c>
      <c r="AJ12">
        <v>272.99</v>
      </c>
      <c r="AK12">
        <v>5481</v>
      </c>
      <c r="AL12">
        <v>26664.3</v>
      </c>
      <c r="AM12">
        <v>32145.3</v>
      </c>
      <c r="AN12">
        <v>10562.48</v>
      </c>
      <c r="AO12">
        <v>10562.48</v>
      </c>
      <c r="AP12">
        <v>0</v>
      </c>
      <c r="AQ12">
        <v>270</v>
      </c>
      <c r="AR12">
        <v>272.99</v>
      </c>
      <c r="AU12">
        <v>0</v>
      </c>
      <c r="AV12" s="13">
        <v>0</v>
      </c>
      <c r="AW12" s="3">
        <v>272.99</v>
      </c>
      <c r="AX12" s="3">
        <v>270</v>
      </c>
      <c r="AY12" s="3">
        <v>403.12</v>
      </c>
      <c r="AZ12" s="17">
        <v>261</v>
      </c>
      <c r="BA12" s="3">
        <v>272.99</v>
      </c>
      <c r="BB12" s="3">
        <v>270</v>
      </c>
      <c r="BE12" s="21">
        <f t="shared" si="0"/>
        <v>272.99</v>
      </c>
      <c r="BF12" s="21">
        <f t="shared" ref="BF12:BH12" si="32">AH12</f>
        <v>272.99</v>
      </c>
      <c r="BG12" s="21">
        <f t="shared" si="32"/>
        <v>0</v>
      </c>
      <c r="BH12" s="21">
        <f t="shared" si="32"/>
        <v>272.99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21">
        <f t="shared" si="2"/>
        <v>270</v>
      </c>
      <c r="BN12" s="21">
        <f t="shared" ref="BN12:BP12" si="33">AE12</f>
        <v>270</v>
      </c>
      <c r="BO12" s="21">
        <f t="shared" si="33"/>
        <v>0</v>
      </c>
      <c r="BP12" s="21">
        <f t="shared" si="33"/>
        <v>270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2">
      <c r="A13">
        <v>26143.34</v>
      </c>
      <c r="B13">
        <v>-5315</v>
      </c>
      <c r="C13">
        <v>21269.52</v>
      </c>
      <c r="D13">
        <v>10942.46</v>
      </c>
      <c r="E13">
        <v>265.33</v>
      </c>
      <c r="F13" s="3">
        <v>-5000</v>
      </c>
      <c r="G13">
        <v>500.09</v>
      </c>
      <c r="H13">
        <v>501.78</v>
      </c>
      <c r="I13">
        <v>481.69</v>
      </c>
      <c r="J13">
        <v>481.7</v>
      </c>
      <c r="K13">
        <v>560.45</v>
      </c>
      <c r="L13">
        <v>563.94</v>
      </c>
      <c r="M13">
        <v>939.39</v>
      </c>
      <c r="N13">
        <v>0</v>
      </c>
      <c r="O13">
        <v>0</v>
      </c>
      <c r="P13">
        <v>260.7</v>
      </c>
      <c r="Q13">
        <v>265.03</v>
      </c>
      <c r="R13">
        <v>231.15</v>
      </c>
      <c r="S13">
        <v>26181.223</v>
      </c>
      <c r="T13">
        <v>5310.791</v>
      </c>
      <c r="U13">
        <v>11831.138</v>
      </c>
      <c r="V13">
        <v>8.239</v>
      </c>
      <c r="W13">
        <v>11839.377</v>
      </c>
      <c r="X13">
        <v>117.776</v>
      </c>
      <c r="Y13">
        <v>50.002</v>
      </c>
      <c r="Z13">
        <v>10624.83</v>
      </c>
      <c r="AA13">
        <v>4815.553</v>
      </c>
      <c r="AB13">
        <v>982.21</v>
      </c>
      <c r="AC13" t="s">
        <v>60</v>
      </c>
      <c r="AD13" s="3">
        <v>-2395.154</v>
      </c>
      <c r="AE13">
        <v>265.33</v>
      </c>
      <c r="AF13">
        <v>0</v>
      </c>
      <c r="AG13">
        <v>265.33</v>
      </c>
      <c r="AH13">
        <v>280</v>
      </c>
      <c r="AI13">
        <v>0</v>
      </c>
      <c r="AJ13">
        <v>280</v>
      </c>
      <c r="AK13">
        <v>5486</v>
      </c>
      <c r="AL13">
        <v>26597.2</v>
      </c>
      <c r="AM13">
        <v>32083.2</v>
      </c>
      <c r="AN13">
        <v>10544.1</v>
      </c>
      <c r="AO13">
        <v>10544.1</v>
      </c>
      <c r="AP13">
        <v>0</v>
      </c>
      <c r="AQ13">
        <v>265.33</v>
      </c>
      <c r="AR13">
        <v>280</v>
      </c>
      <c r="AU13">
        <v>0</v>
      </c>
      <c r="AV13" s="13">
        <v>0</v>
      </c>
      <c r="AW13" s="3">
        <v>280</v>
      </c>
      <c r="AX13" s="3">
        <v>265.33</v>
      </c>
      <c r="AY13" s="3">
        <v>411</v>
      </c>
      <c r="AZ13" s="17">
        <v>261</v>
      </c>
      <c r="BA13" s="3">
        <v>280</v>
      </c>
      <c r="BB13" s="3">
        <v>265.33</v>
      </c>
      <c r="BE13" s="21">
        <f t="shared" si="0"/>
        <v>280</v>
      </c>
      <c r="BF13" s="21">
        <f t="shared" ref="BF13:BH13" si="34">AH13</f>
        <v>280</v>
      </c>
      <c r="BG13" s="21">
        <f t="shared" si="34"/>
        <v>0</v>
      </c>
      <c r="BH13" s="21">
        <f t="shared" si="34"/>
        <v>280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21">
        <f t="shared" si="2"/>
        <v>265.33</v>
      </c>
      <c r="BN13" s="21">
        <f t="shared" ref="BN13:BP13" si="35">AE13</f>
        <v>265.33</v>
      </c>
      <c r="BO13" s="21">
        <f t="shared" si="35"/>
        <v>0</v>
      </c>
      <c r="BP13" s="21">
        <f t="shared" si="35"/>
        <v>265.33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2">
      <c r="A14">
        <v>26143.28</v>
      </c>
      <c r="B14">
        <v>-5318</v>
      </c>
      <c r="C14">
        <v>21101</v>
      </c>
      <c r="D14">
        <v>11084.47</v>
      </c>
      <c r="E14">
        <v>263.33</v>
      </c>
      <c r="F14" s="3">
        <v>-5000</v>
      </c>
      <c r="G14">
        <v>499.22</v>
      </c>
      <c r="H14">
        <v>499.22</v>
      </c>
      <c r="I14">
        <v>480.59</v>
      </c>
      <c r="J14">
        <v>480.59</v>
      </c>
      <c r="K14">
        <v>561.61</v>
      </c>
      <c r="L14">
        <v>562.08</v>
      </c>
      <c r="M14">
        <v>939.8</v>
      </c>
      <c r="N14">
        <v>0</v>
      </c>
      <c r="O14">
        <v>0</v>
      </c>
      <c r="P14">
        <v>260.3</v>
      </c>
      <c r="Q14">
        <v>268.63</v>
      </c>
      <c r="R14">
        <v>230.62</v>
      </c>
      <c r="S14">
        <v>26284.23</v>
      </c>
      <c r="T14">
        <v>5419.455</v>
      </c>
      <c r="U14">
        <v>11920.783</v>
      </c>
      <c r="V14">
        <v>8.355</v>
      </c>
      <c r="W14">
        <v>11929.138</v>
      </c>
      <c r="X14">
        <v>118.241</v>
      </c>
      <c r="Y14">
        <v>49.969</v>
      </c>
      <c r="Z14">
        <v>10607.131</v>
      </c>
      <c r="AA14">
        <v>4826.408</v>
      </c>
      <c r="AB14">
        <v>980.8</v>
      </c>
      <c r="AC14" t="s">
        <v>60</v>
      </c>
      <c r="AD14" s="3">
        <v>-2397.2554</v>
      </c>
      <c r="AE14">
        <v>263.33</v>
      </c>
      <c r="AF14">
        <v>0</v>
      </c>
      <c r="AG14">
        <v>263.33</v>
      </c>
      <c r="AH14">
        <v>270</v>
      </c>
      <c r="AI14">
        <v>0</v>
      </c>
      <c r="AJ14">
        <v>270</v>
      </c>
      <c r="AK14">
        <v>5493</v>
      </c>
      <c r="AL14">
        <v>26429.4</v>
      </c>
      <c r="AM14">
        <v>31922.4</v>
      </c>
      <c r="AN14">
        <v>10500.87</v>
      </c>
      <c r="AO14">
        <v>10500.87</v>
      </c>
      <c r="AP14">
        <v>0</v>
      </c>
      <c r="AQ14">
        <v>263.33</v>
      </c>
      <c r="AR14">
        <v>270</v>
      </c>
      <c r="AU14">
        <v>0</v>
      </c>
      <c r="AV14" s="13">
        <v>0</v>
      </c>
      <c r="AW14" s="3">
        <v>270</v>
      </c>
      <c r="AX14" s="3">
        <v>263.33</v>
      </c>
      <c r="AY14" s="3">
        <v>331.8</v>
      </c>
      <c r="AZ14" s="17">
        <v>261</v>
      </c>
      <c r="BA14" s="3">
        <v>270</v>
      </c>
      <c r="BB14" s="3">
        <v>263.33</v>
      </c>
      <c r="BE14" s="21">
        <f t="shared" si="0"/>
        <v>270</v>
      </c>
      <c r="BF14" s="21">
        <f t="shared" ref="BF14:BH14" si="36">AH14</f>
        <v>270</v>
      </c>
      <c r="BG14" s="21">
        <f t="shared" si="36"/>
        <v>0</v>
      </c>
      <c r="BH14" s="21">
        <f t="shared" si="36"/>
        <v>270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21">
        <f t="shared" si="2"/>
        <v>263.33</v>
      </c>
      <c r="BN14" s="21">
        <f t="shared" ref="BN14:BP14" si="37">AE14</f>
        <v>263.33</v>
      </c>
      <c r="BO14" s="21">
        <f t="shared" si="37"/>
        <v>0</v>
      </c>
      <c r="BP14" s="21">
        <f t="shared" si="37"/>
        <v>263.33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2">
      <c r="A15">
        <v>26119.09</v>
      </c>
      <c r="B15">
        <v>-5316</v>
      </c>
      <c r="C15">
        <v>20989.4</v>
      </c>
      <c r="D15">
        <v>11323.98</v>
      </c>
      <c r="E15">
        <v>264.33</v>
      </c>
      <c r="F15" s="3">
        <v>-5000</v>
      </c>
      <c r="G15">
        <v>499.22</v>
      </c>
      <c r="H15">
        <v>499.22</v>
      </c>
      <c r="I15">
        <v>480.35</v>
      </c>
      <c r="J15">
        <v>480.25</v>
      </c>
      <c r="K15">
        <v>560.91</v>
      </c>
      <c r="L15">
        <v>562.08</v>
      </c>
      <c r="M15">
        <v>932.81</v>
      </c>
      <c r="N15">
        <v>0</v>
      </c>
      <c r="O15">
        <v>0</v>
      </c>
      <c r="P15">
        <v>260.7</v>
      </c>
      <c r="Q15">
        <v>258.58</v>
      </c>
      <c r="R15">
        <v>230.41</v>
      </c>
      <c r="S15">
        <v>26067.457</v>
      </c>
      <c r="T15">
        <v>5323.029</v>
      </c>
      <c r="U15">
        <v>11850.333</v>
      </c>
      <c r="V15">
        <v>8.348</v>
      </c>
      <c r="W15">
        <v>11858.681</v>
      </c>
      <c r="X15">
        <v>118.19</v>
      </c>
      <c r="Y15">
        <v>50.01</v>
      </c>
      <c r="Z15">
        <v>10714.73</v>
      </c>
      <c r="AA15">
        <v>4755.416</v>
      </c>
      <c r="AB15">
        <v>982.18</v>
      </c>
      <c r="AC15" t="s">
        <v>60</v>
      </c>
      <c r="AD15" s="3">
        <v>-2415.6052</v>
      </c>
      <c r="AE15">
        <v>264.33</v>
      </c>
      <c r="AF15">
        <v>0</v>
      </c>
      <c r="AG15">
        <v>264.33</v>
      </c>
      <c r="AH15">
        <v>270</v>
      </c>
      <c r="AI15">
        <v>0</v>
      </c>
      <c r="AJ15">
        <v>270</v>
      </c>
      <c r="AK15">
        <v>5489</v>
      </c>
      <c r="AL15">
        <v>26295.1</v>
      </c>
      <c r="AM15">
        <v>31784.1</v>
      </c>
      <c r="AN15">
        <v>10446.89</v>
      </c>
      <c r="AO15">
        <v>10446.89</v>
      </c>
      <c r="AP15">
        <v>0</v>
      </c>
      <c r="AQ15">
        <v>264.33</v>
      </c>
      <c r="AR15">
        <v>270</v>
      </c>
      <c r="AU15">
        <v>0</v>
      </c>
      <c r="AV15" s="13">
        <v>0</v>
      </c>
      <c r="AW15" s="3">
        <v>270</v>
      </c>
      <c r="AX15" s="3">
        <v>264.33</v>
      </c>
      <c r="AY15" s="3">
        <v>261</v>
      </c>
      <c r="AZ15" s="17">
        <v>261</v>
      </c>
      <c r="BA15" s="3">
        <v>270</v>
      </c>
      <c r="BB15" s="3">
        <v>264.33</v>
      </c>
      <c r="BE15" s="21">
        <f t="shared" si="0"/>
        <v>270</v>
      </c>
      <c r="BF15" s="21">
        <f t="shared" ref="BF15:BH15" si="38">AH15</f>
        <v>270</v>
      </c>
      <c r="BG15" s="21">
        <f t="shared" si="38"/>
        <v>0</v>
      </c>
      <c r="BH15" s="21">
        <f t="shared" si="38"/>
        <v>270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21">
        <f t="shared" si="2"/>
        <v>264.33</v>
      </c>
      <c r="BN15" s="21">
        <f t="shared" ref="BN15:BP15" si="39">AE15</f>
        <v>264.33</v>
      </c>
      <c r="BO15" s="21">
        <f t="shared" si="39"/>
        <v>0</v>
      </c>
      <c r="BP15" s="21">
        <f t="shared" si="39"/>
        <v>264.33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2">
      <c r="A16">
        <v>26025.39</v>
      </c>
      <c r="B16">
        <v>-5313</v>
      </c>
      <c r="C16">
        <v>20468.18</v>
      </c>
      <c r="D16">
        <v>11458.53</v>
      </c>
      <c r="E16">
        <v>260</v>
      </c>
      <c r="F16" s="3">
        <v>-5000</v>
      </c>
      <c r="G16">
        <v>499.22</v>
      </c>
      <c r="H16">
        <v>498.37</v>
      </c>
      <c r="I16">
        <v>480.52</v>
      </c>
      <c r="J16">
        <v>480.58</v>
      </c>
      <c r="K16">
        <v>560.45</v>
      </c>
      <c r="L16">
        <v>563.01</v>
      </c>
      <c r="M16">
        <v>903.62</v>
      </c>
      <c r="N16">
        <v>0</v>
      </c>
      <c r="O16">
        <v>0</v>
      </c>
      <c r="P16">
        <v>260.6</v>
      </c>
      <c r="Q16">
        <v>232.79</v>
      </c>
      <c r="R16">
        <v>229.78</v>
      </c>
      <c r="S16">
        <v>25936.266</v>
      </c>
      <c r="T16">
        <v>5208.398</v>
      </c>
      <c r="U16">
        <v>11646.464</v>
      </c>
      <c r="V16">
        <v>8.222</v>
      </c>
      <c r="W16">
        <v>11654.686</v>
      </c>
      <c r="X16">
        <v>118.138</v>
      </c>
      <c r="Y16">
        <v>49.988</v>
      </c>
      <c r="Z16">
        <v>10825.211</v>
      </c>
      <c r="AA16">
        <v>4617.523</v>
      </c>
      <c r="AB16">
        <v>987.15</v>
      </c>
      <c r="AC16" t="s">
        <v>60</v>
      </c>
      <c r="AD16" s="3">
        <v>-2465.192</v>
      </c>
      <c r="AE16">
        <v>260</v>
      </c>
      <c r="AF16">
        <v>0</v>
      </c>
      <c r="AG16">
        <v>260</v>
      </c>
      <c r="AH16">
        <v>270</v>
      </c>
      <c r="AI16">
        <v>0</v>
      </c>
      <c r="AJ16">
        <v>270</v>
      </c>
      <c r="AK16">
        <v>5486</v>
      </c>
      <c r="AL16">
        <v>26362.2</v>
      </c>
      <c r="AM16">
        <v>31848.2</v>
      </c>
      <c r="AN16">
        <v>10388.73</v>
      </c>
      <c r="AO16">
        <v>10388.73</v>
      </c>
      <c r="AP16">
        <v>0</v>
      </c>
      <c r="AQ16">
        <v>260</v>
      </c>
      <c r="AR16">
        <v>270</v>
      </c>
      <c r="AU16">
        <v>0</v>
      </c>
      <c r="AV16" s="13">
        <v>0</v>
      </c>
      <c r="AW16" s="3">
        <v>270</v>
      </c>
      <c r="AX16" s="3">
        <v>260</v>
      </c>
      <c r="AY16" s="3">
        <v>261</v>
      </c>
      <c r="AZ16" s="17">
        <v>261</v>
      </c>
      <c r="BA16" s="3">
        <v>270</v>
      </c>
      <c r="BB16" s="3">
        <v>260</v>
      </c>
      <c r="BE16" s="21">
        <f t="shared" si="0"/>
        <v>270</v>
      </c>
      <c r="BF16" s="21">
        <f t="shared" ref="BF16:BH16" si="40">AH16</f>
        <v>270</v>
      </c>
      <c r="BG16" s="21">
        <f t="shared" si="40"/>
        <v>0</v>
      </c>
      <c r="BH16" s="21">
        <f t="shared" si="40"/>
        <v>270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21">
        <f t="shared" si="2"/>
        <v>260</v>
      </c>
      <c r="BN16" s="21">
        <f t="shared" ref="BN16:BP16" si="41">AE16</f>
        <v>260</v>
      </c>
      <c r="BO16" s="21">
        <f t="shared" si="41"/>
        <v>0</v>
      </c>
      <c r="BP16" s="21">
        <f t="shared" si="41"/>
        <v>260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25812.75</v>
      </c>
      <c r="B17">
        <v>-5313</v>
      </c>
      <c r="C17">
        <v>20753.92</v>
      </c>
      <c r="D17">
        <v>11472.93</v>
      </c>
      <c r="E17">
        <v>259</v>
      </c>
      <c r="F17" s="3">
        <v>-5000</v>
      </c>
      <c r="G17">
        <v>499.22</v>
      </c>
      <c r="H17">
        <v>500.09</v>
      </c>
      <c r="I17">
        <v>480.84</v>
      </c>
      <c r="J17">
        <v>480.02</v>
      </c>
      <c r="K17">
        <v>560.68</v>
      </c>
      <c r="L17">
        <v>563.24</v>
      </c>
      <c r="M17">
        <v>925</v>
      </c>
      <c r="N17">
        <v>0</v>
      </c>
      <c r="O17">
        <v>0</v>
      </c>
      <c r="P17">
        <v>261</v>
      </c>
      <c r="Q17">
        <v>248.81</v>
      </c>
      <c r="R17">
        <v>230.36</v>
      </c>
      <c r="S17">
        <v>26021.555</v>
      </c>
      <c r="T17">
        <v>5509.727</v>
      </c>
      <c r="U17">
        <v>11621.679</v>
      </c>
      <c r="V17">
        <v>8.223</v>
      </c>
      <c r="W17">
        <v>11629.902</v>
      </c>
      <c r="X17">
        <v>118.677</v>
      </c>
      <c r="Y17">
        <v>49.967</v>
      </c>
      <c r="Z17">
        <v>10487.779</v>
      </c>
      <c r="AA17">
        <v>4940.729</v>
      </c>
      <c r="AB17">
        <v>963.51</v>
      </c>
      <c r="AC17" t="s">
        <v>60</v>
      </c>
      <c r="AD17" s="3">
        <v>-2434.3752</v>
      </c>
      <c r="AE17">
        <v>259</v>
      </c>
      <c r="AF17">
        <v>0</v>
      </c>
      <c r="AG17">
        <v>259</v>
      </c>
      <c r="AH17">
        <v>270</v>
      </c>
      <c r="AI17">
        <v>0</v>
      </c>
      <c r="AJ17">
        <v>270</v>
      </c>
      <c r="AK17">
        <v>5483</v>
      </c>
      <c r="AL17">
        <v>26227.9</v>
      </c>
      <c r="AM17">
        <v>31710.9</v>
      </c>
      <c r="AN17">
        <v>10326.48</v>
      </c>
      <c r="AO17">
        <v>10326.48</v>
      </c>
      <c r="AP17">
        <v>0</v>
      </c>
      <c r="AQ17">
        <v>259</v>
      </c>
      <c r="AR17">
        <v>270</v>
      </c>
      <c r="AU17">
        <v>0</v>
      </c>
      <c r="AV17" s="13">
        <v>0</v>
      </c>
      <c r="AW17" s="3">
        <v>270</v>
      </c>
      <c r="AX17" s="3">
        <v>259</v>
      </c>
      <c r="AY17" s="3">
        <v>261</v>
      </c>
      <c r="AZ17" s="17">
        <v>261</v>
      </c>
      <c r="BA17" s="3">
        <v>270</v>
      </c>
      <c r="BB17" s="3">
        <v>259</v>
      </c>
      <c r="BE17" s="21">
        <f t="shared" si="0"/>
        <v>270</v>
      </c>
      <c r="BF17" s="21">
        <f t="shared" ref="BF17:BH17" si="42">AH17</f>
        <v>270</v>
      </c>
      <c r="BG17" s="21">
        <f t="shared" si="42"/>
        <v>0</v>
      </c>
      <c r="BH17" s="21">
        <f t="shared" si="42"/>
        <v>270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21">
        <f t="shared" si="2"/>
        <v>259</v>
      </c>
      <c r="BN17" s="21">
        <f t="shared" ref="BN17:BP17" si="43">AE17</f>
        <v>259</v>
      </c>
      <c r="BO17" s="21">
        <f t="shared" si="43"/>
        <v>0</v>
      </c>
      <c r="BP17" s="21">
        <f t="shared" si="43"/>
        <v>259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25912.5</v>
      </c>
      <c r="B18">
        <v>-5308</v>
      </c>
      <c r="C18">
        <v>21023.23</v>
      </c>
      <c r="D18">
        <v>11300.37</v>
      </c>
      <c r="E18">
        <v>261.67</v>
      </c>
      <c r="F18" s="3">
        <v>-5000</v>
      </c>
      <c r="G18">
        <v>499.22</v>
      </c>
      <c r="H18">
        <v>500.09</v>
      </c>
      <c r="I18">
        <v>480.3</v>
      </c>
      <c r="J18">
        <v>480.39</v>
      </c>
      <c r="K18">
        <v>560.45</v>
      </c>
      <c r="L18">
        <v>561.85</v>
      </c>
      <c r="M18">
        <v>938.16</v>
      </c>
      <c r="N18">
        <v>0</v>
      </c>
      <c r="O18">
        <v>0</v>
      </c>
      <c r="P18">
        <v>259.2</v>
      </c>
      <c r="Q18">
        <v>269.53</v>
      </c>
      <c r="R18">
        <v>230.52</v>
      </c>
      <c r="S18">
        <v>25971.09</v>
      </c>
      <c r="T18">
        <v>5352.082</v>
      </c>
      <c r="U18">
        <v>11593.536</v>
      </c>
      <c r="V18">
        <v>8.353</v>
      </c>
      <c r="W18">
        <v>11601.888</v>
      </c>
      <c r="X18">
        <v>118.629</v>
      </c>
      <c r="Y18">
        <v>50.025</v>
      </c>
      <c r="Z18">
        <v>10442.781</v>
      </c>
      <c r="AA18">
        <v>5007.83</v>
      </c>
      <c r="AB18">
        <v>961.04</v>
      </c>
      <c r="AC18" t="s">
        <v>60</v>
      </c>
      <c r="AD18" s="3">
        <v>-2396.835</v>
      </c>
      <c r="AE18">
        <v>261.67</v>
      </c>
      <c r="AF18">
        <v>0</v>
      </c>
      <c r="AG18">
        <v>261.67</v>
      </c>
      <c r="AH18">
        <v>272.99</v>
      </c>
      <c r="AI18">
        <v>0</v>
      </c>
      <c r="AJ18">
        <v>272.99</v>
      </c>
      <c r="AK18">
        <v>5481</v>
      </c>
      <c r="AL18">
        <v>26194.4</v>
      </c>
      <c r="AM18">
        <v>31675.4</v>
      </c>
      <c r="AN18">
        <v>10254.4</v>
      </c>
      <c r="AO18">
        <v>10254.4</v>
      </c>
      <c r="AP18">
        <v>0</v>
      </c>
      <c r="AQ18">
        <v>261.67</v>
      </c>
      <c r="AR18">
        <v>272.99</v>
      </c>
      <c r="AU18">
        <v>0</v>
      </c>
      <c r="AV18" s="13">
        <v>0</v>
      </c>
      <c r="AW18" s="3">
        <v>272.99</v>
      </c>
      <c r="AX18" s="3">
        <v>261.67</v>
      </c>
      <c r="AY18" s="3">
        <v>335.06</v>
      </c>
      <c r="AZ18" s="17">
        <v>261</v>
      </c>
      <c r="BA18" s="3">
        <v>272.99</v>
      </c>
      <c r="BB18" s="3">
        <v>261.67</v>
      </c>
      <c r="BE18" s="21">
        <f t="shared" si="0"/>
        <v>272.99</v>
      </c>
      <c r="BF18" s="21">
        <f t="shared" ref="BF18:BH18" si="44">AH18</f>
        <v>272.99</v>
      </c>
      <c r="BG18" s="21">
        <f t="shared" si="44"/>
        <v>0</v>
      </c>
      <c r="BH18" s="21">
        <f t="shared" si="44"/>
        <v>272.99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21">
        <f t="shared" si="2"/>
        <v>261.67</v>
      </c>
      <c r="BN18" s="21">
        <f t="shared" ref="BN18:BP18" si="45">AE18</f>
        <v>261.67</v>
      </c>
      <c r="BO18" s="21">
        <f t="shared" si="45"/>
        <v>0</v>
      </c>
      <c r="BP18" s="21">
        <f t="shared" si="45"/>
        <v>261.67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25969.01</v>
      </c>
      <c r="B19">
        <v>-5322</v>
      </c>
      <c r="C19">
        <v>21300.5</v>
      </c>
      <c r="D19">
        <v>11086.6</v>
      </c>
      <c r="E19">
        <v>264.67</v>
      </c>
      <c r="F19" s="3">
        <v>-5000</v>
      </c>
      <c r="G19">
        <v>499.22</v>
      </c>
      <c r="H19">
        <v>499.22</v>
      </c>
      <c r="I19">
        <v>481.07</v>
      </c>
      <c r="J19">
        <v>480.98</v>
      </c>
      <c r="K19">
        <v>560.91</v>
      </c>
      <c r="L19">
        <v>563.24</v>
      </c>
      <c r="M19">
        <v>941.04</v>
      </c>
      <c r="N19">
        <v>0</v>
      </c>
      <c r="O19">
        <v>0</v>
      </c>
      <c r="P19">
        <v>260.8</v>
      </c>
      <c r="Q19">
        <v>270.37</v>
      </c>
      <c r="R19">
        <v>230.46</v>
      </c>
      <c r="S19">
        <v>25918.537</v>
      </c>
      <c r="T19">
        <v>5444.406</v>
      </c>
      <c r="U19">
        <v>11608.293</v>
      </c>
      <c r="V19">
        <v>8.298</v>
      </c>
      <c r="W19">
        <v>11616.592</v>
      </c>
      <c r="X19">
        <v>118.815</v>
      </c>
      <c r="Y19">
        <v>49.999</v>
      </c>
      <c r="Z19">
        <v>10298.529</v>
      </c>
      <c r="AA19">
        <v>5177.475</v>
      </c>
      <c r="AB19">
        <v>967.16</v>
      </c>
      <c r="AC19" t="s">
        <v>60</v>
      </c>
      <c r="AD19" s="3">
        <v>-2396.5547</v>
      </c>
      <c r="AE19">
        <v>264.67</v>
      </c>
      <c r="AF19">
        <v>0</v>
      </c>
      <c r="AG19">
        <v>264.67</v>
      </c>
      <c r="AH19">
        <v>270</v>
      </c>
      <c r="AI19">
        <v>0</v>
      </c>
      <c r="AJ19">
        <v>270</v>
      </c>
      <c r="AK19">
        <v>5466</v>
      </c>
      <c r="AL19">
        <v>26127.2</v>
      </c>
      <c r="AM19">
        <v>31593.2</v>
      </c>
      <c r="AN19">
        <v>10160.86</v>
      </c>
      <c r="AO19">
        <v>10160.85</v>
      </c>
      <c r="AP19">
        <v>0.01</v>
      </c>
      <c r="AQ19">
        <v>264.67</v>
      </c>
      <c r="AR19">
        <v>270</v>
      </c>
      <c r="AU19">
        <v>0</v>
      </c>
      <c r="AV19" s="13">
        <v>0</v>
      </c>
      <c r="AW19" s="3">
        <v>270</v>
      </c>
      <c r="AX19" s="3">
        <v>264.67</v>
      </c>
      <c r="AY19" s="3">
        <v>278.01</v>
      </c>
      <c r="AZ19" s="17">
        <v>261</v>
      </c>
      <c r="BA19" s="3">
        <v>270</v>
      </c>
      <c r="BB19" s="3">
        <v>264.67</v>
      </c>
      <c r="BE19" s="21">
        <f t="shared" si="0"/>
        <v>270</v>
      </c>
      <c r="BF19" s="21">
        <f t="shared" ref="BF19:BH19" si="46">AH19</f>
        <v>270</v>
      </c>
      <c r="BG19" s="21">
        <f t="shared" si="46"/>
        <v>0</v>
      </c>
      <c r="BH19" s="21">
        <f t="shared" si="46"/>
        <v>270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21">
        <f t="shared" si="2"/>
        <v>264.67</v>
      </c>
      <c r="BN19" s="21">
        <f t="shared" ref="BN19:BP19" si="47">AE19</f>
        <v>264.67</v>
      </c>
      <c r="BO19" s="21">
        <f t="shared" si="47"/>
        <v>0</v>
      </c>
      <c r="BP19" s="21">
        <f t="shared" si="47"/>
        <v>264.67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25774.68</v>
      </c>
      <c r="B20">
        <v>-5335</v>
      </c>
      <c r="C20">
        <v>21060.36</v>
      </c>
      <c r="D20">
        <v>11059.97</v>
      </c>
      <c r="E20">
        <v>264.67</v>
      </c>
      <c r="F20" s="3">
        <v>-5000</v>
      </c>
      <c r="G20">
        <v>500.09</v>
      </c>
      <c r="H20">
        <v>499.22</v>
      </c>
      <c r="I20">
        <v>481.24</v>
      </c>
      <c r="J20">
        <v>480.65</v>
      </c>
      <c r="K20">
        <v>560.68</v>
      </c>
      <c r="L20">
        <v>562.08</v>
      </c>
      <c r="M20">
        <v>930.35</v>
      </c>
      <c r="N20">
        <v>0</v>
      </c>
      <c r="O20">
        <v>0</v>
      </c>
      <c r="P20">
        <v>260.8</v>
      </c>
      <c r="Q20">
        <v>261.28</v>
      </c>
      <c r="R20">
        <v>230.68</v>
      </c>
      <c r="S20">
        <v>25730.68</v>
      </c>
      <c r="T20">
        <v>5295.406</v>
      </c>
      <c r="U20">
        <v>11553.358</v>
      </c>
      <c r="V20">
        <v>8.33</v>
      </c>
      <c r="W20">
        <v>11561.688</v>
      </c>
      <c r="X20">
        <v>119.284</v>
      </c>
      <c r="Y20">
        <v>50.033</v>
      </c>
      <c r="Z20">
        <v>10548.723</v>
      </c>
      <c r="AA20">
        <v>4892.08</v>
      </c>
      <c r="AB20">
        <v>965.02</v>
      </c>
      <c r="AC20" t="s">
        <v>60</v>
      </c>
      <c r="AD20" s="3">
        <v>-2410.142</v>
      </c>
      <c r="AE20">
        <v>264.67</v>
      </c>
      <c r="AF20">
        <v>0</v>
      </c>
      <c r="AG20">
        <v>264.67</v>
      </c>
      <c r="AH20">
        <v>275.98</v>
      </c>
      <c r="AI20">
        <v>0</v>
      </c>
      <c r="AJ20">
        <v>275.98</v>
      </c>
      <c r="AK20">
        <v>5454</v>
      </c>
      <c r="AL20">
        <v>26093.7</v>
      </c>
      <c r="AM20">
        <v>31547.7</v>
      </c>
      <c r="AN20">
        <v>10061.58</v>
      </c>
      <c r="AO20">
        <v>10061.54</v>
      </c>
      <c r="AP20">
        <v>0.04</v>
      </c>
      <c r="AQ20">
        <v>264.67</v>
      </c>
      <c r="AR20">
        <v>275.98</v>
      </c>
      <c r="AU20">
        <v>0</v>
      </c>
      <c r="AV20" s="13">
        <v>0</v>
      </c>
      <c r="AW20" s="3">
        <v>275.98</v>
      </c>
      <c r="AX20" s="3">
        <v>264.67</v>
      </c>
      <c r="AY20" s="3">
        <v>357.21</v>
      </c>
      <c r="AZ20" s="17">
        <v>261</v>
      </c>
      <c r="BA20" s="3">
        <v>275.98</v>
      </c>
      <c r="BB20" s="3">
        <v>264.67</v>
      </c>
      <c r="BE20" s="21">
        <f t="shared" si="0"/>
        <v>275.98</v>
      </c>
      <c r="BF20" s="21">
        <f t="shared" ref="BF20:BH20" si="48">AH20</f>
        <v>275.98</v>
      </c>
      <c r="BG20" s="21">
        <f t="shared" si="48"/>
        <v>0</v>
      </c>
      <c r="BH20" s="21">
        <f t="shared" si="48"/>
        <v>275.98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21">
        <f t="shared" si="2"/>
        <v>264.67</v>
      </c>
      <c r="BN20" s="21">
        <f t="shared" ref="BN20:BP20" si="49">AE20</f>
        <v>264.67</v>
      </c>
      <c r="BO20" s="21">
        <f t="shared" si="49"/>
        <v>0</v>
      </c>
      <c r="BP20" s="21">
        <f t="shared" si="49"/>
        <v>264.67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25676.51</v>
      </c>
      <c r="B21">
        <v>-5347</v>
      </c>
      <c r="C21">
        <v>21057.94</v>
      </c>
      <c r="D21">
        <v>11053.69</v>
      </c>
      <c r="E21">
        <v>260</v>
      </c>
      <c r="F21" s="3">
        <v>-5000</v>
      </c>
      <c r="G21">
        <v>498.37</v>
      </c>
      <c r="H21">
        <v>497.53</v>
      </c>
      <c r="I21">
        <v>478.76</v>
      </c>
      <c r="J21">
        <v>479.09</v>
      </c>
      <c r="K21">
        <v>560.45</v>
      </c>
      <c r="L21">
        <v>562.54</v>
      </c>
      <c r="M21">
        <v>931.17</v>
      </c>
      <c r="N21">
        <v>0</v>
      </c>
      <c r="O21">
        <v>0</v>
      </c>
      <c r="P21">
        <v>258.3</v>
      </c>
      <c r="Q21">
        <v>262.65</v>
      </c>
      <c r="R21">
        <v>230.46</v>
      </c>
      <c r="S21">
        <v>25956.55</v>
      </c>
      <c r="T21">
        <v>5375.898</v>
      </c>
      <c r="U21">
        <v>11478.88</v>
      </c>
      <c r="V21">
        <v>7.609</v>
      </c>
      <c r="W21">
        <v>11486.488</v>
      </c>
      <c r="X21">
        <v>119.169</v>
      </c>
      <c r="Y21">
        <v>50.034</v>
      </c>
      <c r="Z21">
        <v>10354.162</v>
      </c>
      <c r="AA21">
        <v>5081.719</v>
      </c>
      <c r="AB21">
        <v>952.24</v>
      </c>
      <c r="AC21" t="s">
        <v>60</v>
      </c>
      <c r="AD21" s="3">
        <v>-2406.2202</v>
      </c>
      <c r="AE21">
        <v>260</v>
      </c>
      <c r="AF21">
        <v>0</v>
      </c>
      <c r="AG21">
        <v>260</v>
      </c>
      <c r="AH21">
        <v>272.99</v>
      </c>
      <c r="AI21">
        <v>0</v>
      </c>
      <c r="AJ21">
        <v>272.99</v>
      </c>
      <c r="AK21">
        <v>5441</v>
      </c>
      <c r="AL21">
        <v>26227.9</v>
      </c>
      <c r="AM21">
        <v>31668.9</v>
      </c>
      <c r="AN21">
        <v>9948.29</v>
      </c>
      <c r="AO21">
        <v>9948.15</v>
      </c>
      <c r="AP21">
        <v>0.14</v>
      </c>
      <c r="AQ21">
        <v>260</v>
      </c>
      <c r="AR21">
        <v>272.99</v>
      </c>
      <c r="AU21">
        <v>0</v>
      </c>
      <c r="AV21" s="13">
        <v>0</v>
      </c>
      <c r="AW21" s="3">
        <v>272.99</v>
      </c>
      <c r="AX21" s="3">
        <v>260</v>
      </c>
      <c r="AY21" s="3">
        <v>341.97</v>
      </c>
      <c r="AZ21" s="17">
        <v>261</v>
      </c>
      <c r="BA21" s="3">
        <v>272.99</v>
      </c>
      <c r="BB21" s="3">
        <v>260</v>
      </c>
      <c r="BE21" s="21">
        <f t="shared" si="0"/>
        <v>272.99</v>
      </c>
      <c r="BF21" s="21">
        <f t="shared" ref="BF21:BH21" si="50">AH21</f>
        <v>272.99</v>
      </c>
      <c r="BG21" s="21">
        <f t="shared" si="50"/>
        <v>0</v>
      </c>
      <c r="BH21" s="21">
        <f t="shared" si="50"/>
        <v>272.99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21">
        <f t="shared" si="2"/>
        <v>260</v>
      </c>
      <c r="BN21" s="21">
        <f t="shared" ref="BN21:BP21" si="51">AE21</f>
        <v>260</v>
      </c>
      <c r="BO21" s="21">
        <f t="shared" si="51"/>
        <v>0</v>
      </c>
      <c r="BP21" s="21">
        <f t="shared" si="51"/>
        <v>260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26009.81</v>
      </c>
      <c r="B22">
        <v>-5358</v>
      </c>
      <c r="C22">
        <v>21497.04</v>
      </c>
      <c r="D22">
        <v>11023.49</v>
      </c>
      <c r="E22">
        <v>268.33</v>
      </c>
      <c r="F22" s="3">
        <v>-5000</v>
      </c>
      <c r="G22">
        <v>500.94</v>
      </c>
      <c r="H22">
        <v>500.09</v>
      </c>
      <c r="I22">
        <v>492.75</v>
      </c>
      <c r="J22">
        <v>488.41</v>
      </c>
      <c r="K22">
        <v>561.85</v>
      </c>
      <c r="L22">
        <v>562.54</v>
      </c>
      <c r="M22">
        <v>944.74</v>
      </c>
      <c r="N22">
        <v>0</v>
      </c>
      <c r="O22">
        <v>0</v>
      </c>
      <c r="P22">
        <v>263</v>
      </c>
      <c r="Q22">
        <v>270.43</v>
      </c>
      <c r="R22">
        <v>230.31</v>
      </c>
      <c r="S22">
        <v>26199.562</v>
      </c>
      <c r="T22">
        <v>5493.34</v>
      </c>
      <c r="U22">
        <v>11329.112</v>
      </c>
      <c r="V22">
        <v>7.629</v>
      </c>
      <c r="W22">
        <v>11336.74</v>
      </c>
      <c r="X22">
        <v>118.942</v>
      </c>
      <c r="Y22">
        <v>49.966</v>
      </c>
      <c r="Z22">
        <v>9833.607</v>
      </c>
      <c r="AA22">
        <v>5640.166</v>
      </c>
      <c r="AB22">
        <v>941.45</v>
      </c>
      <c r="AC22" t="s">
        <v>60</v>
      </c>
      <c r="AD22" s="3">
        <v>-2375.8237</v>
      </c>
      <c r="AE22">
        <v>268.33</v>
      </c>
      <c r="AF22">
        <v>0</v>
      </c>
      <c r="AG22">
        <v>268.33</v>
      </c>
      <c r="AH22">
        <v>279</v>
      </c>
      <c r="AI22">
        <v>0</v>
      </c>
      <c r="AJ22">
        <v>279</v>
      </c>
      <c r="AK22">
        <v>5428</v>
      </c>
      <c r="AL22">
        <v>26261.5</v>
      </c>
      <c r="AM22">
        <v>31689.5</v>
      </c>
      <c r="AN22">
        <v>9797.15</v>
      </c>
      <c r="AO22">
        <v>9796.76</v>
      </c>
      <c r="AP22">
        <v>0.39</v>
      </c>
      <c r="AQ22">
        <v>268.33</v>
      </c>
      <c r="AR22">
        <v>279</v>
      </c>
      <c r="AU22">
        <v>0</v>
      </c>
      <c r="AV22" s="13">
        <v>0</v>
      </c>
      <c r="AW22" s="3">
        <v>279</v>
      </c>
      <c r="AX22" s="3">
        <v>268.33</v>
      </c>
      <c r="AY22" s="3">
        <v>411</v>
      </c>
      <c r="AZ22" s="17">
        <v>261</v>
      </c>
      <c r="BA22" s="3">
        <v>279</v>
      </c>
      <c r="BB22" s="3">
        <v>268.33</v>
      </c>
      <c r="BE22" s="21">
        <f t="shared" si="0"/>
        <v>279</v>
      </c>
      <c r="BF22" s="21">
        <f t="shared" ref="BF22:BH22" si="52">AH22</f>
        <v>279</v>
      </c>
      <c r="BG22" s="21">
        <f t="shared" si="52"/>
        <v>0</v>
      </c>
      <c r="BH22" s="21">
        <f t="shared" si="52"/>
        <v>279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21">
        <f t="shared" si="2"/>
        <v>268.33</v>
      </c>
      <c r="BN22" s="21">
        <f t="shared" ref="BN22:BP22" si="53">AE22</f>
        <v>268.33</v>
      </c>
      <c r="BO22" s="21">
        <f t="shared" si="53"/>
        <v>0</v>
      </c>
      <c r="BP22" s="21">
        <f t="shared" si="53"/>
        <v>268.33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26276.14</v>
      </c>
      <c r="B23">
        <v>-5554.01</v>
      </c>
      <c r="C23">
        <v>22046.59</v>
      </c>
      <c r="D23">
        <v>10956.47</v>
      </c>
      <c r="E23">
        <v>269.33</v>
      </c>
      <c r="F23" s="3">
        <v>-5000</v>
      </c>
      <c r="G23">
        <v>550.49</v>
      </c>
      <c r="H23">
        <v>553.05</v>
      </c>
      <c r="I23">
        <v>550.97</v>
      </c>
      <c r="J23">
        <v>566.41</v>
      </c>
      <c r="K23">
        <v>562.08</v>
      </c>
      <c r="L23">
        <v>563.24</v>
      </c>
      <c r="M23">
        <v>950.08</v>
      </c>
      <c r="N23">
        <v>0</v>
      </c>
      <c r="O23">
        <v>0</v>
      </c>
      <c r="P23">
        <v>290</v>
      </c>
      <c r="Q23">
        <v>270.43</v>
      </c>
      <c r="R23">
        <v>241.83</v>
      </c>
      <c r="S23">
        <v>26269.416</v>
      </c>
      <c r="T23">
        <v>5759.225</v>
      </c>
      <c r="U23">
        <v>11202.645</v>
      </c>
      <c r="V23">
        <v>7.332</v>
      </c>
      <c r="W23">
        <v>11209.977</v>
      </c>
      <c r="X23">
        <v>118.977</v>
      </c>
      <c r="Y23">
        <v>49.967</v>
      </c>
      <c r="Z23">
        <v>9257.75</v>
      </c>
      <c r="AA23">
        <v>6224.668</v>
      </c>
      <c r="AB23">
        <v>949.43</v>
      </c>
      <c r="AC23" t="s">
        <v>60</v>
      </c>
      <c r="AD23" s="3">
        <v>-2342.2056</v>
      </c>
      <c r="AE23">
        <v>269.33</v>
      </c>
      <c r="AF23">
        <v>0</v>
      </c>
      <c r="AG23">
        <v>269.33</v>
      </c>
      <c r="AH23">
        <v>279</v>
      </c>
      <c r="AI23">
        <v>0</v>
      </c>
      <c r="AJ23">
        <v>279</v>
      </c>
      <c r="AK23">
        <v>5658</v>
      </c>
      <c r="AL23">
        <v>26395.8</v>
      </c>
      <c r="AM23">
        <v>32053.8</v>
      </c>
      <c r="AN23">
        <v>9630.77</v>
      </c>
      <c r="AO23">
        <v>9629.54</v>
      </c>
      <c r="AP23">
        <v>1.23</v>
      </c>
      <c r="AQ23">
        <v>269.33</v>
      </c>
      <c r="AR23">
        <v>279</v>
      </c>
      <c r="AU23">
        <v>0</v>
      </c>
      <c r="AV23" s="13">
        <v>0</v>
      </c>
      <c r="AW23" s="3">
        <v>279</v>
      </c>
      <c r="AX23" s="3">
        <v>269.33</v>
      </c>
      <c r="AY23" s="3">
        <v>461.6</v>
      </c>
      <c r="AZ23" s="17">
        <v>314.34</v>
      </c>
      <c r="BA23" s="3">
        <v>279</v>
      </c>
      <c r="BB23" s="3">
        <v>269.33</v>
      </c>
      <c r="BE23" s="21">
        <f t="shared" si="0"/>
        <v>279</v>
      </c>
      <c r="BF23" s="21">
        <f t="shared" ref="BF23:BH23" si="54">AH23</f>
        <v>279</v>
      </c>
      <c r="BG23" s="21">
        <f t="shared" si="54"/>
        <v>0</v>
      </c>
      <c r="BH23" s="21">
        <f t="shared" si="54"/>
        <v>279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21">
        <f t="shared" si="2"/>
        <v>269.33</v>
      </c>
      <c r="BN23" s="21">
        <f t="shared" ref="BN23:BP23" si="55">AE23</f>
        <v>269.33</v>
      </c>
      <c r="BO23" s="21">
        <f t="shared" si="55"/>
        <v>0</v>
      </c>
      <c r="BP23" s="21">
        <f t="shared" si="55"/>
        <v>269.33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26844.24</v>
      </c>
      <c r="B24">
        <v>-5745</v>
      </c>
      <c r="C24">
        <v>22879.77</v>
      </c>
      <c r="D24">
        <v>10852.44</v>
      </c>
      <c r="E24">
        <v>273.67</v>
      </c>
      <c r="F24" s="3">
        <v>-5000</v>
      </c>
      <c r="G24">
        <v>640.22</v>
      </c>
      <c r="H24">
        <v>639.37</v>
      </c>
      <c r="I24">
        <v>613.52</v>
      </c>
      <c r="J24">
        <v>620.55</v>
      </c>
      <c r="K24">
        <v>561.61</v>
      </c>
      <c r="L24">
        <v>563.24</v>
      </c>
      <c r="M24">
        <v>941.04</v>
      </c>
      <c r="N24">
        <v>0</v>
      </c>
      <c r="O24">
        <v>0</v>
      </c>
      <c r="P24">
        <v>383.8</v>
      </c>
      <c r="Q24">
        <v>270.37</v>
      </c>
      <c r="R24">
        <v>269.74</v>
      </c>
      <c r="S24">
        <v>26762.988</v>
      </c>
      <c r="T24">
        <v>5923.611</v>
      </c>
      <c r="U24">
        <v>11069.194</v>
      </c>
      <c r="V24">
        <v>6.959</v>
      </c>
      <c r="W24">
        <v>11076.153</v>
      </c>
      <c r="X24">
        <v>119.399</v>
      </c>
      <c r="Y24">
        <v>49.976</v>
      </c>
      <c r="Z24">
        <v>8515.861</v>
      </c>
      <c r="AA24">
        <v>6964.514</v>
      </c>
      <c r="AB24">
        <v>961.88</v>
      </c>
      <c r="AC24" t="s">
        <v>60</v>
      </c>
      <c r="AD24" s="3">
        <v>-2238.9697</v>
      </c>
      <c r="AE24">
        <v>273.67</v>
      </c>
      <c r="AF24">
        <v>0</v>
      </c>
      <c r="AG24">
        <v>273.67</v>
      </c>
      <c r="AH24">
        <v>290</v>
      </c>
      <c r="AI24">
        <v>0</v>
      </c>
      <c r="AJ24">
        <v>290</v>
      </c>
      <c r="AK24">
        <v>5890</v>
      </c>
      <c r="AL24">
        <v>26899.3</v>
      </c>
      <c r="AM24">
        <v>32789.3</v>
      </c>
      <c r="AN24">
        <v>9452.7</v>
      </c>
      <c r="AO24">
        <v>9448.41</v>
      </c>
      <c r="AP24">
        <v>4.29</v>
      </c>
      <c r="AQ24">
        <v>273.67</v>
      </c>
      <c r="AR24">
        <v>290</v>
      </c>
      <c r="AU24">
        <v>0</v>
      </c>
      <c r="AV24" s="13">
        <v>0</v>
      </c>
      <c r="AW24" s="3">
        <v>290</v>
      </c>
      <c r="AX24" s="3">
        <v>273.67</v>
      </c>
      <c r="AY24" s="3">
        <v>540.8</v>
      </c>
      <c r="AZ24" s="17">
        <v>393.54</v>
      </c>
      <c r="BA24" s="3">
        <v>290</v>
      </c>
      <c r="BB24" s="3">
        <v>273.67</v>
      </c>
      <c r="BE24" s="21">
        <f t="shared" si="0"/>
        <v>290</v>
      </c>
      <c r="BF24" s="21">
        <f t="shared" ref="BF24:BH24" si="56">AH24</f>
        <v>290</v>
      </c>
      <c r="BG24" s="21">
        <f t="shared" si="56"/>
        <v>0</v>
      </c>
      <c r="BH24" s="21">
        <f t="shared" si="56"/>
        <v>290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21">
        <f t="shared" si="2"/>
        <v>273.67</v>
      </c>
      <c r="BN24" s="21">
        <f t="shared" ref="BN24:BP24" si="57">AE24</f>
        <v>273.67</v>
      </c>
      <c r="BO24" s="21">
        <f t="shared" si="57"/>
        <v>0</v>
      </c>
      <c r="BP24" s="21">
        <f t="shared" si="57"/>
        <v>273.67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27169.74</v>
      </c>
      <c r="B25">
        <v>-5942</v>
      </c>
      <c r="C25">
        <v>23463.82</v>
      </c>
      <c r="D25">
        <v>10852.03</v>
      </c>
      <c r="E25">
        <v>275.67</v>
      </c>
      <c r="F25" s="3">
        <v>-5000</v>
      </c>
      <c r="G25">
        <v>641.93</v>
      </c>
      <c r="H25">
        <v>641.09</v>
      </c>
      <c r="I25">
        <v>626.05</v>
      </c>
      <c r="J25">
        <v>619.11</v>
      </c>
      <c r="K25">
        <v>560.68</v>
      </c>
      <c r="L25">
        <v>563.01</v>
      </c>
      <c r="M25">
        <v>941.86</v>
      </c>
      <c r="N25">
        <v>0</v>
      </c>
      <c r="O25">
        <v>0</v>
      </c>
      <c r="P25">
        <v>411.3</v>
      </c>
      <c r="Q25">
        <v>270.32</v>
      </c>
      <c r="R25">
        <v>269.84</v>
      </c>
      <c r="S25">
        <v>27179.398</v>
      </c>
      <c r="T25">
        <v>5940.657</v>
      </c>
      <c r="U25">
        <v>10884.262</v>
      </c>
      <c r="V25">
        <v>85.169</v>
      </c>
      <c r="W25">
        <v>10969.431</v>
      </c>
      <c r="X25">
        <v>118.678</v>
      </c>
      <c r="Y25">
        <v>50.036</v>
      </c>
      <c r="Z25">
        <v>7855.19</v>
      </c>
      <c r="AA25">
        <v>7602.711</v>
      </c>
      <c r="AB25">
        <v>971.83</v>
      </c>
      <c r="AC25" t="s">
        <v>60</v>
      </c>
      <c r="AD25" s="3">
        <v>-2214.1763</v>
      </c>
      <c r="AE25">
        <v>275.67</v>
      </c>
      <c r="AF25">
        <v>0</v>
      </c>
      <c r="AG25">
        <v>275.67</v>
      </c>
      <c r="AH25">
        <v>304</v>
      </c>
      <c r="AI25">
        <v>0</v>
      </c>
      <c r="AJ25">
        <v>304</v>
      </c>
      <c r="AK25">
        <v>6121</v>
      </c>
      <c r="AL25">
        <v>27201.5</v>
      </c>
      <c r="AM25">
        <v>33322.5</v>
      </c>
      <c r="AN25">
        <v>9338.05</v>
      </c>
      <c r="AO25">
        <v>9258.09</v>
      </c>
      <c r="AP25">
        <v>79.96</v>
      </c>
      <c r="AQ25">
        <v>275.67</v>
      </c>
      <c r="AR25">
        <v>304</v>
      </c>
      <c r="AU25">
        <v>0</v>
      </c>
      <c r="AV25" s="13">
        <v>0</v>
      </c>
      <c r="AW25" s="3">
        <v>304</v>
      </c>
      <c r="AX25" s="3">
        <v>275.67</v>
      </c>
      <c r="AY25" s="3">
        <v>620</v>
      </c>
      <c r="AZ25" s="17">
        <v>411</v>
      </c>
      <c r="BA25" s="3">
        <v>304</v>
      </c>
      <c r="BB25" s="3">
        <v>275.67</v>
      </c>
      <c r="BE25" s="21">
        <f t="shared" si="0"/>
        <v>304</v>
      </c>
      <c r="BF25" s="21">
        <f t="shared" ref="BF25:BH25" si="58">AH25</f>
        <v>304</v>
      </c>
      <c r="BG25" s="21">
        <f t="shared" si="58"/>
        <v>0</v>
      </c>
      <c r="BH25" s="21">
        <f t="shared" si="58"/>
        <v>304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21">
        <f t="shared" si="2"/>
        <v>275.67</v>
      </c>
      <c r="BN25" s="21">
        <f t="shared" ref="BN25:BP25" si="59">AE25</f>
        <v>275.67</v>
      </c>
      <c r="BO25" s="21">
        <f t="shared" si="59"/>
        <v>0</v>
      </c>
      <c r="BP25" s="21">
        <f t="shared" si="59"/>
        <v>275.67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27441.16</v>
      </c>
      <c r="B26">
        <v>-6129</v>
      </c>
      <c r="C26">
        <v>23630.68</v>
      </c>
      <c r="D26">
        <v>11014</v>
      </c>
      <c r="E26">
        <v>280</v>
      </c>
      <c r="F26" s="3">
        <v>-5000</v>
      </c>
      <c r="G26">
        <v>638.53</v>
      </c>
      <c r="H26">
        <v>638.53</v>
      </c>
      <c r="I26">
        <v>620.05</v>
      </c>
      <c r="J26">
        <v>620.61</v>
      </c>
      <c r="K26">
        <v>560.91</v>
      </c>
      <c r="L26">
        <v>562.54</v>
      </c>
      <c r="M26">
        <v>940.21</v>
      </c>
      <c r="N26">
        <v>0</v>
      </c>
      <c r="O26">
        <v>0</v>
      </c>
      <c r="P26">
        <v>410.4</v>
      </c>
      <c r="Q26">
        <v>270.64</v>
      </c>
      <c r="R26">
        <v>270.27</v>
      </c>
      <c r="S26">
        <v>27554.95</v>
      </c>
      <c r="T26">
        <v>6190.238</v>
      </c>
      <c r="U26">
        <v>10555.901</v>
      </c>
      <c r="V26">
        <v>547.733</v>
      </c>
      <c r="W26">
        <v>11103.634</v>
      </c>
      <c r="X26">
        <v>119.012</v>
      </c>
      <c r="Y26">
        <v>49.985</v>
      </c>
      <c r="Z26">
        <v>7504.369</v>
      </c>
      <c r="AA26">
        <v>8492.508</v>
      </c>
      <c r="AB26">
        <v>976.2</v>
      </c>
      <c r="AC26" t="s">
        <v>60</v>
      </c>
      <c r="AD26" s="3">
        <v>-2218.5186</v>
      </c>
      <c r="AE26">
        <v>280</v>
      </c>
      <c r="AF26">
        <v>0</v>
      </c>
      <c r="AG26">
        <v>280</v>
      </c>
      <c r="AH26">
        <v>300</v>
      </c>
      <c r="AI26">
        <v>0</v>
      </c>
      <c r="AJ26">
        <v>300</v>
      </c>
      <c r="AK26">
        <v>6357</v>
      </c>
      <c r="AL26">
        <v>27537.2</v>
      </c>
      <c r="AM26">
        <v>33894.2</v>
      </c>
      <c r="AN26">
        <v>9396.64</v>
      </c>
      <c r="AO26">
        <v>9028.46</v>
      </c>
      <c r="AP26">
        <v>368.18</v>
      </c>
      <c r="AQ26">
        <v>280</v>
      </c>
      <c r="AR26">
        <v>300</v>
      </c>
      <c r="AU26">
        <v>0</v>
      </c>
      <c r="AV26" s="13">
        <v>0</v>
      </c>
      <c r="AW26" s="3">
        <v>300</v>
      </c>
      <c r="AX26" s="3">
        <v>280</v>
      </c>
      <c r="AY26" s="3">
        <v>620</v>
      </c>
      <c r="AZ26" s="17">
        <v>411</v>
      </c>
      <c r="BA26" s="3">
        <v>300</v>
      </c>
      <c r="BB26" s="3">
        <v>280</v>
      </c>
      <c r="BE26" s="21">
        <f t="shared" si="0"/>
        <v>300</v>
      </c>
      <c r="BF26" s="21">
        <f t="shared" ref="BF26:BH26" si="60">AH26</f>
        <v>300</v>
      </c>
      <c r="BG26" s="21">
        <f t="shared" si="60"/>
        <v>0</v>
      </c>
      <c r="BH26" s="21">
        <f t="shared" si="60"/>
        <v>300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21">
        <f t="shared" si="2"/>
        <v>280</v>
      </c>
      <c r="BN26" s="21">
        <f t="shared" ref="BN26:BP26" si="61">AE26</f>
        <v>280</v>
      </c>
      <c r="BO26" s="21">
        <f t="shared" si="61"/>
        <v>0</v>
      </c>
      <c r="BP26" s="21">
        <f t="shared" si="61"/>
        <v>280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27785.43</v>
      </c>
      <c r="B27">
        <v>-6152</v>
      </c>
      <c r="C27">
        <v>23741.69</v>
      </c>
      <c r="D27">
        <v>11398.27</v>
      </c>
      <c r="E27">
        <v>280</v>
      </c>
      <c r="F27" s="3">
        <v>-5000</v>
      </c>
      <c r="G27">
        <v>639.37</v>
      </c>
      <c r="H27">
        <v>638.53</v>
      </c>
      <c r="I27">
        <v>620.23</v>
      </c>
      <c r="J27">
        <v>620.42</v>
      </c>
      <c r="K27">
        <v>560.45</v>
      </c>
      <c r="L27">
        <v>562.08</v>
      </c>
      <c r="M27">
        <v>941.04</v>
      </c>
      <c r="N27">
        <v>0</v>
      </c>
      <c r="O27">
        <v>0</v>
      </c>
      <c r="P27">
        <v>409.6</v>
      </c>
      <c r="Q27">
        <v>270.37</v>
      </c>
      <c r="R27">
        <v>269.84</v>
      </c>
      <c r="S27">
        <v>27476.926</v>
      </c>
      <c r="T27">
        <v>6176.251</v>
      </c>
      <c r="U27">
        <v>10219.065</v>
      </c>
      <c r="V27">
        <v>1270.91</v>
      </c>
      <c r="W27">
        <v>11489.976</v>
      </c>
      <c r="X27">
        <v>118.745</v>
      </c>
      <c r="Y27">
        <v>49.975</v>
      </c>
      <c r="Z27">
        <v>7814.59</v>
      </c>
      <c r="AA27">
        <v>8194.293</v>
      </c>
      <c r="AB27">
        <v>974.08</v>
      </c>
      <c r="AC27" t="s">
        <v>60</v>
      </c>
      <c r="AD27" s="3">
        <v>-2218.7988</v>
      </c>
      <c r="AE27">
        <v>280</v>
      </c>
      <c r="AF27">
        <v>0</v>
      </c>
      <c r="AG27">
        <v>280</v>
      </c>
      <c r="AH27">
        <v>298</v>
      </c>
      <c r="AI27">
        <v>0</v>
      </c>
      <c r="AJ27">
        <v>298</v>
      </c>
      <c r="AK27">
        <v>6378</v>
      </c>
      <c r="AL27">
        <v>27772.1</v>
      </c>
      <c r="AM27">
        <v>34150.1</v>
      </c>
      <c r="AN27">
        <v>9697.16</v>
      </c>
      <c r="AO27">
        <v>8774.85</v>
      </c>
      <c r="AP27">
        <v>922.31</v>
      </c>
      <c r="AQ27">
        <v>280</v>
      </c>
      <c r="AR27">
        <v>298</v>
      </c>
      <c r="AU27">
        <v>0</v>
      </c>
      <c r="AV27" s="13">
        <v>0</v>
      </c>
      <c r="AW27" s="3">
        <v>298</v>
      </c>
      <c r="AX27" s="3">
        <v>280</v>
      </c>
      <c r="AY27" s="3">
        <v>540.8</v>
      </c>
      <c r="AZ27" s="17">
        <v>411</v>
      </c>
      <c r="BA27" s="3">
        <v>298</v>
      </c>
      <c r="BB27" s="3">
        <v>280</v>
      </c>
      <c r="BE27" s="21">
        <f t="shared" si="0"/>
        <v>298</v>
      </c>
      <c r="BF27" s="21">
        <f t="shared" ref="BF27:BH27" si="62">AH27</f>
        <v>298</v>
      </c>
      <c r="BG27" s="21">
        <f t="shared" si="62"/>
        <v>0</v>
      </c>
      <c r="BH27" s="21">
        <f t="shared" si="62"/>
        <v>298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21">
        <f t="shared" si="2"/>
        <v>280</v>
      </c>
      <c r="BN27" s="21">
        <f t="shared" ref="BN27:BP27" si="63">AE27</f>
        <v>280</v>
      </c>
      <c r="BO27" s="21">
        <f t="shared" si="63"/>
        <v>0</v>
      </c>
      <c r="BP27" s="21">
        <f t="shared" si="63"/>
        <v>280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27681.02</v>
      </c>
      <c r="B28" s="1">
        <v>-6176</v>
      </c>
      <c r="C28" s="1">
        <v>23154</v>
      </c>
      <c r="D28" s="1">
        <v>11913.36</v>
      </c>
      <c r="E28" s="1">
        <v>278.67</v>
      </c>
      <c r="F28" s="6">
        <v>-5000</v>
      </c>
      <c r="G28" s="1">
        <v>638.53</v>
      </c>
      <c r="H28" s="1">
        <v>638.53</v>
      </c>
      <c r="I28" s="1">
        <v>620.47</v>
      </c>
      <c r="J28" s="1">
        <v>620.42</v>
      </c>
      <c r="K28" s="1">
        <v>560.45</v>
      </c>
      <c r="L28" s="1">
        <v>562.54</v>
      </c>
      <c r="M28" s="1">
        <v>940.62</v>
      </c>
      <c r="N28" s="1">
        <v>0</v>
      </c>
      <c r="O28" s="1">
        <v>0</v>
      </c>
      <c r="P28" s="1">
        <v>392.4</v>
      </c>
      <c r="Q28" s="1">
        <v>270.53</v>
      </c>
      <c r="R28" s="1">
        <v>269.79</v>
      </c>
      <c r="S28" s="1">
        <v>27378.104</v>
      </c>
      <c r="T28" s="1">
        <v>6182.018</v>
      </c>
      <c r="U28" s="1">
        <v>9859.72</v>
      </c>
      <c r="V28" s="1">
        <v>2169.217</v>
      </c>
      <c r="W28" s="1">
        <v>12028.937</v>
      </c>
      <c r="X28" s="1">
        <v>118.85</v>
      </c>
      <c r="Y28" s="1">
        <v>50.033</v>
      </c>
      <c r="Z28" s="1">
        <v>8429.742</v>
      </c>
      <c r="AA28" s="1">
        <v>7603.588</v>
      </c>
      <c r="AB28" s="1">
        <v>967.76</v>
      </c>
      <c r="AC28" s="1" t="s">
        <v>60</v>
      </c>
      <c r="AD28" s="6">
        <v>-2232.9465</v>
      </c>
      <c r="AE28" s="1">
        <v>278.67</v>
      </c>
      <c r="AF28" s="1">
        <v>0</v>
      </c>
      <c r="AG28" s="1">
        <v>278.67</v>
      </c>
      <c r="AH28" s="1">
        <v>285</v>
      </c>
      <c r="AI28" s="1">
        <v>0</v>
      </c>
      <c r="AJ28" s="1">
        <v>285</v>
      </c>
      <c r="AK28" s="1">
        <v>6403</v>
      </c>
      <c r="AL28" s="1">
        <v>27705</v>
      </c>
      <c r="AM28" s="1">
        <v>34108</v>
      </c>
      <c r="AN28" s="1">
        <v>10341.5</v>
      </c>
      <c r="AO28" s="1">
        <v>8525.68</v>
      </c>
      <c r="AP28" s="1">
        <v>1815.82</v>
      </c>
      <c r="AQ28" s="1">
        <v>278.67</v>
      </c>
      <c r="AR28" s="1">
        <v>285</v>
      </c>
      <c r="AU28" s="1">
        <v>0</v>
      </c>
      <c r="AV28" s="14">
        <v>0</v>
      </c>
      <c r="AW28" s="6">
        <v>285</v>
      </c>
      <c r="AX28" s="6">
        <v>278.67</v>
      </c>
      <c r="AY28" s="6">
        <v>461.6</v>
      </c>
      <c r="AZ28" s="18">
        <v>393</v>
      </c>
      <c r="BA28" s="6">
        <v>285</v>
      </c>
      <c r="BB28" s="6">
        <v>278.67</v>
      </c>
      <c r="BE28" s="22">
        <f t="shared" si="0"/>
        <v>285</v>
      </c>
      <c r="BF28" s="22">
        <f t="shared" ref="BF28:BH28" si="64">AH28</f>
        <v>285</v>
      </c>
      <c r="BG28" s="22">
        <f t="shared" si="64"/>
        <v>0</v>
      </c>
      <c r="BH28" s="22">
        <f t="shared" si="64"/>
        <v>285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22">
        <f t="shared" si="2"/>
        <v>278.67</v>
      </c>
      <c r="BN28" s="22">
        <f t="shared" ref="BN28:BP28" si="65">AE28</f>
        <v>278.67</v>
      </c>
      <c r="BO28" s="22">
        <f t="shared" si="65"/>
        <v>0</v>
      </c>
      <c r="BP28" s="22">
        <f t="shared" si="65"/>
        <v>278.67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27155</v>
      </c>
      <c r="B29" s="1">
        <v>-6201</v>
      </c>
      <c r="C29" s="1">
        <v>21575.62</v>
      </c>
      <c r="D29" s="1">
        <v>12852.06</v>
      </c>
      <c r="E29" s="1">
        <v>269.67</v>
      </c>
      <c r="F29" s="6">
        <v>-5000</v>
      </c>
      <c r="G29" s="1">
        <v>563.31</v>
      </c>
      <c r="H29" s="1">
        <v>563.31</v>
      </c>
      <c r="I29" s="1">
        <v>557.72</v>
      </c>
      <c r="J29" s="1">
        <v>559.69</v>
      </c>
      <c r="K29" s="1">
        <v>561.61</v>
      </c>
      <c r="L29" s="1">
        <v>562.54</v>
      </c>
      <c r="M29" s="1">
        <v>941.45</v>
      </c>
      <c r="N29" s="1">
        <v>0</v>
      </c>
      <c r="O29" s="1">
        <v>0</v>
      </c>
      <c r="P29" s="1">
        <v>315</v>
      </c>
      <c r="Q29" s="1">
        <v>269.9</v>
      </c>
      <c r="R29" s="1">
        <v>241.41</v>
      </c>
      <c r="S29" s="1">
        <v>26999.186</v>
      </c>
      <c r="T29" s="1">
        <v>6214.169</v>
      </c>
      <c r="U29" s="1">
        <v>9374.875</v>
      </c>
      <c r="V29" s="1">
        <v>3302.864</v>
      </c>
      <c r="W29" s="1">
        <v>12677.739</v>
      </c>
      <c r="X29" s="1">
        <v>112.091</v>
      </c>
      <c r="Y29" s="1">
        <v>50.034</v>
      </c>
      <c r="Z29" s="1">
        <v>9599.377</v>
      </c>
      <c r="AA29" s="1">
        <v>6461.402</v>
      </c>
      <c r="AB29" s="1">
        <v>966.39</v>
      </c>
      <c r="AC29" s="1" t="s">
        <v>60</v>
      </c>
      <c r="AD29" s="6">
        <v>-2329.0383</v>
      </c>
      <c r="AE29" s="1">
        <v>269.67</v>
      </c>
      <c r="AF29" s="1">
        <v>0</v>
      </c>
      <c r="AG29" s="1">
        <v>269.67</v>
      </c>
      <c r="AH29" s="1">
        <v>272</v>
      </c>
      <c r="AI29" s="1">
        <v>0</v>
      </c>
      <c r="AJ29" s="1">
        <v>272</v>
      </c>
      <c r="AK29" s="1">
        <v>6425</v>
      </c>
      <c r="AL29" s="1">
        <v>27201.5</v>
      </c>
      <c r="AM29" s="1">
        <v>33626.5</v>
      </c>
      <c r="AN29" s="1">
        <v>11192.55</v>
      </c>
      <c r="AO29" s="1">
        <v>8297.94</v>
      </c>
      <c r="AP29" s="1">
        <v>2894.61</v>
      </c>
      <c r="AQ29" s="1">
        <v>269.67</v>
      </c>
      <c r="AR29" s="1">
        <v>272</v>
      </c>
      <c r="AU29" s="1">
        <v>0</v>
      </c>
      <c r="AV29" s="14">
        <v>0</v>
      </c>
      <c r="AW29" s="6">
        <v>272</v>
      </c>
      <c r="AX29" s="6">
        <v>269.67</v>
      </c>
      <c r="AY29" s="6">
        <v>382.4</v>
      </c>
      <c r="AZ29" s="18">
        <v>313.8</v>
      </c>
      <c r="BA29" s="6">
        <v>272</v>
      </c>
      <c r="BB29" s="6">
        <v>269.67</v>
      </c>
      <c r="BE29" s="22">
        <f t="shared" si="0"/>
        <v>272</v>
      </c>
      <c r="BF29" s="22">
        <f t="shared" ref="BF29:BH29" si="66">AH29</f>
        <v>272</v>
      </c>
      <c r="BG29" s="22">
        <f t="shared" si="66"/>
        <v>0</v>
      </c>
      <c r="BH29" s="22">
        <f t="shared" si="66"/>
        <v>272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22">
        <f t="shared" si="2"/>
        <v>269.67</v>
      </c>
      <c r="BN29" s="22">
        <f t="shared" ref="BN29:BP29" si="67">AE29</f>
        <v>269.67</v>
      </c>
      <c r="BO29" s="22">
        <f t="shared" si="67"/>
        <v>0</v>
      </c>
      <c r="BP29" s="22">
        <f t="shared" si="67"/>
        <v>269.67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26905.35</v>
      </c>
      <c r="B30" s="2">
        <v>-6224</v>
      </c>
      <c r="C30" s="2">
        <v>20507.56</v>
      </c>
      <c r="D30" s="2">
        <v>13659.06</v>
      </c>
      <c r="E30" s="2">
        <v>261.33</v>
      </c>
      <c r="F30" s="7">
        <v>-5000</v>
      </c>
      <c r="G30" s="2">
        <v>500.09</v>
      </c>
      <c r="H30" s="2">
        <v>499.22</v>
      </c>
      <c r="I30" s="2">
        <v>483.17</v>
      </c>
      <c r="J30" s="2">
        <v>479.31</v>
      </c>
      <c r="K30" s="2">
        <v>559.75</v>
      </c>
      <c r="L30" s="2">
        <v>561.15</v>
      </c>
      <c r="M30" s="2">
        <v>925.41</v>
      </c>
      <c r="N30" s="2">
        <v>0</v>
      </c>
      <c r="O30" s="2">
        <v>0</v>
      </c>
      <c r="P30" s="2">
        <v>263.9</v>
      </c>
      <c r="Q30" s="2">
        <v>255.99</v>
      </c>
      <c r="R30" s="2">
        <v>230.09</v>
      </c>
      <c r="S30" s="2">
        <v>26688.584</v>
      </c>
      <c r="T30" s="2">
        <v>6124.967</v>
      </c>
      <c r="U30" s="2">
        <v>8620.767</v>
      </c>
      <c r="V30" s="2">
        <v>4677.924</v>
      </c>
      <c r="W30" s="2">
        <v>13298.691</v>
      </c>
      <c r="X30" s="2">
        <v>112.413</v>
      </c>
      <c r="Y30" s="2">
        <v>50.035</v>
      </c>
      <c r="Z30" s="2">
        <v>10563.928</v>
      </c>
      <c r="AA30" s="2">
        <v>5477.602</v>
      </c>
      <c r="AB30" s="2">
        <v>960.05</v>
      </c>
      <c r="AC30" s="2" t="s">
        <v>60</v>
      </c>
      <c r="AD30" s="7">
        <v>-2434.6555</v>
      </c>
      <c r="AE30" s="2">
        <v>261.33</v>
      </c>
      <c r="AF30" s="2">
        <v>0</v>
      </c>
      <c r="AG30" s="2">
        <v>261.33</v>
      </c>
      <c r="AH30" s="2">
        <v>270</v>
      </c>
      <c r="AI30" s="2">
        <v>0</v>
      </c>
      <c r="AJ30" s="2">
        <v>270</v>
      </c>
      <c r="AK30" s="2">
        <v>6454</v>
      </c>
      <c r="AL30" s="2">
        <v>26597.2</v>
      </c>
      <c r="AM30" s="2">
        <v>33051.2</v>
      </c>
      <c r="AN30" s="2">
        <v>12140.25</v>
      </c>
      <c r="AO30" s="2">
        <v>7997.19</v>
      </c>
      <c r="AP30" s="2">
        <v>4143.06</v>
      </c>
      <c r="AQ30" s="2">
        <v>261.33</v>
      </c>
      <c r="AR30" s="2">
        <v>270</v>
      </c>
      <c r="AU30" s="2">
        <v>0</v>
      </c>
      <c r="AV30" s="15">
        <v>0</v>
      </c>
      <c r="AW30" s="7">
        <v>270</v>
      </c>
      <c r="AX30" s="7">
        <v>261.33</v>
      </c>
      <c r="AY30" s="7">
        <v>303.2</v>
      </c>
      <c r="AZ30" s="19">
        <v>261</v>
      </c>
      <c r="BA30" s="7">
        <v>270</v>
      </c>
      <c r="BB30" s="7">
        <v>261.33</v>
      </c>
      <c r="BE30" s="23">
        <f t="shared" si="0"/>
        <v>270</v>
      </c>
      <c r="BF30" s="23">
        <f t="shared" ref="BF30:BH30" si="68">AH30</f>
        <v>270</v>
      </c>
      <c r="BG30" s="23">
        <f t="shared" si="68"/>
        <v>0</v>
      </c>
      <c r="BH30" s="23">
        <f t="shared" si="68"/>
        <v>270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23">
        <f t="shared" si="2"/>
        <v>261.33</v>
      </c>
      <c r="BN30" s="23">
        <f t="shared" ref="BN30:BP30" si="69">AE30</f>
        <v>261.33</v>
      </c>
      <c r="BO30" s="23">
        <f t="shared" si="69"/>
        <v>0</v>
      </c>
      <c r="BP30" s="23">
        <f t="shared" si="69"/>
        <v>261.33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26260.06</v>
      </c>
      <c r="B31" s="2">
        <v>-6653</v>
      </c>
      <c r="C31" s="2">
        <v>19537.96</v>
      </c>
      <c r="D31" s="2">
        <v>14481.92</v>
      </c>
      <c r="E31" s="2">
        <v>256</v>
      </c>
      <c r="F31" s="7">
        <v>-4998</v>
      </c>
      <c r="G31" s="2">
        <v>500.09</v>
      </c>
      <c r="H31" s="2">
        <v>500.94</v>
      </c>
      <c r="I31" s="2">
        <v>411.81</v>
      </c>
      <c r="J31" s="2">
        <v>413.76</v>
      </c>
      <c r="K31" s="2">
        <v>560.91</v>
      </c>
      <c r="L31" s="2">
        <v>563.24</v>
      </c>
      <c r="M31" s="2">
        <v>901.57</v>
      </c>
      <c r="N31" s="2">
        <v>0</v>
      </c>
      <c r="O31" s="2">
        <v>0</v>
      </c>
      <c r="P31" s="2">
        <v>263.4</v>
      </c>
      <c r="Q31" s="2">
        <v>230.46</v>
      </c>
      <c r="R31" s="2">
        <v>230.25</v>
      </c>
      <c r="S31" s="2">
        <v>25889.355</v>
      </c>
      <c r="T31" s="2">
        <v>6601.04</v>
      </c>
      <c r="U31" s="2">
        <v>7842.468</v>
      </c>
      <c r="V31" s="2">
        <v>6197.207</v>
      </c>
      <c r="W31" s="2">
        <v>14039.674</v>
      </c>
      <c r="X31" s="2">
        <v>77.7</v>
      </c>
      <c r="Y31" s="2">
        <v>50.017</v>
      </c>
      <c r="Z31" s="2">
        <v>11618.18</v>
      </c>
      <c r="AA31" s="2">
        <v>4419.293</v>
      </c>
      <c r="AB31" s="2">
        <v>961.97</v>
      </c>
      <c r="AC31" s="2" t="s">
        <v>60</v>
      </c>
      <c r="AD31" s="7">
        <v>-2473.0361</v>
      </c>
      <c r="AE31" s="2">
        <v>256</v>
      </c>
      <c r="AF31" s="2">
        <v>0</v>
      </c>
      <c r="AG31" s="2">
        <v>256</v>
      </c>
      <c r="AH31" s="2">
        <v>245</v>
      </c>
      <c r="AI31" s="2">
        <v>0</v>
      </c>
      <c r="AJ31" s="2">
        <v>245</v>
      </c>
      <c r="AK31" s="2">
        <v>6884</v>
      </c>
      <c r="AL31" s="2">
        <v>26127.2</v>
      </c>
      <c r="AM31" s="2">
        <v>33011.2</v>
      </c>
      <c r="AN31" s="2">
        <v>13260.37</v>
      </c>
      <c r="AO31" s="2">
        <v>7688.94</v>
      </c>
      <c r="AP31" s="2">
        <v>5571.43</v>
      </c>
      <c r="AQ31" s="2">
        <v>256</v>
      </c>
      <c r="AR31" s="2">
        <v>245</v>
      </c>
      <c r="AU31" s="2">
        <v>0</v>
      </c>
      <c r="AV31" s="15">
        <v>0</v>
      </c>
      <c r="AW31" s="7">
        <v>245</v>
      </c>
      <c r="AX31" s="7">
        <v>256</v>
      </c>
      <c r="AY31" s="7">
        <v>261</v>
      </c>
      <c r="AZ31" s="19">
        <v>261</v>
      </c>
      <c r="BA31" s="7">
        <v>245</v>
      </c>
      <c r="BB31" s="7">
        <v>256</v>
      </c>
      <c r="BE31" s="23">
        <f t="shared" si="0"/>
        <v>245</v>
      </c>
      <c r="BF31" s="23">
        <f t="shared" ref="BF31:BH31" si="70">AH31</f>
        <v>245</v>
      </c>
      <c r="BG31" s="23">
        <f t="shared" si="70"/>
        <v>0</v>
      </c>
      <c r="BH31" s="23">
        <f t="shared" si="70"/>
        <v>245</v>
      </c>
      <c r="BI31" s="2">
        <f t="shared" si="5"/>
        <v>0</v>
      </c>
      <c r="BJ31" s="2">
        <f t="shared" si="6"/>
        <v>0</v>
      </c>
      <c r="BK31" s="2">
        <f t="shared" si="7"/>
        <v>0</v>
      </c>
      <c r="BL31" s="2">
        <f t="shared" si="8"/>
        <v>0</v>
      </c>
      <c r="BM31" s="23">
        <f t="shared" si="2"/>
        <v>256</v>
      </c>
      <c r="BN31" s="23">
        <f t="shared" ref="BN31:BP31" si="71">AE31</f>
        <v>256</v>
      </c>
      <c r="BO31" s="23">
        <f t="shared" si="71"/>
        <v>0</v>
      </c>
      <c r="BP31" s="23">
        <f t="shared" si="71"/>
        <v>256</v>
      </c>
      <c r="BQ31" s="2">
        <f t="shared" si="10"/>
        <v>0</v>
      </c>
      <c r="BR31" s="2">
        <f t="shared" si="11"/>
        <v>0</v>
      </c>
      <c r="BS31" s="2">
        <f t="shared" si="12"/>
        <v>0</v>
      </c>
      <c r="BT31" s="2">
        <f t="shared" si="13"/>
        <v>0</v>
      </c>
    </row>
    <row r="32" s="2" customFormat="1" spans="1:72">
      <c r="A32" s="2">
        <v>25415.32</v>
      </c>
      <c r="B32" s="2">
        <v>-7083</v>
      </c>
      <c r="C32" s="2">
        <v>17879.48</v>
      </c>
      <c r="D32" s="2">
        <v>15442.29</v>
      </c>
      <c r="E32" s="2">
        <v>173.17</v>
      </c>
      <c r="F32" s="7">
        <v>-4996</v>
      </c>
      <c r="G32" s="2">
        <v>351.4</v>
      </c>
      <c r="H32" s="2">
        <v>350.55</v>
      </c>
      <c r="I32" s="2">
        <v>333.66</v>
      </c>
      <c r="J32" s="2">
        <v>335.06</v>
      </c>
      <c r="K32" s="2">
        <v>496.02</v>
      </c>
      <c r="L32" s="2">
        <v>497.42</v>
      </c>
      <c r="M32" s="2">
        <v>801.26</v>
      </c>
      <c r="N32" s="2">
        <v>0</v>
      </c>
      <c r="O32" s="2">
        <v>0</v>
      </c>
      <c r="P32" s="2">
        <v>263.5</v>
      </c>
      <c r="Q32" s="2">
        <v>228.72</v>
      </c>
      <c r="R32" s="2">
        <v>229.72</v>
      </c>
      <c r="S32" s="2">
        <v>24780.236</v>
      </c>
      <c r="T32" s="2">
        <v>7293.729</v>
      </c>
      <c r="U32" s="2">
        <v>7134.606</v>
      </c>
      <c r="V32" s="2">
        <v>7812.991</v>
      </c>
      <c r="W32" s="2">
        <v>14947.597</v>
      </c>
      <c r="X32" s="2">
        <v>85.32</v>
      </c>
      <c r="Y32" s="2">
        <v>49.996</v>
      </c>
      <c r="Z32" s="2">
        <v>13172.986</v>
      </c>
      <c r="AA32" s="2">
        <v>3125.9</v>
      </c>
      <c r="AB32" s="2">
        <v>936.33</v>
      </c>
      <c r="AC32" s="2" t="s">
        <v>60</v>
      </c>
      <c r="AD32" s="7">
        <v>-2698.6982</v>
      </c>
      <c r="AE32" s="2">
        <v>173.13</v>
      </c>
      <c r="AF32" s="2">
        <v>0</v>
      </c>
      <c r="AG32" s="2">
        <v>173.13</v>
      </c>
      <c r="AH32" s="2">
        <v>245</v>
      </c>
      <c r="AI32" s="2">
        <v>0</v>
      </c>
      <c r="AJ32" s="2">
        <v>245</v>
      </c>
      <c r="AK32" s="2">
        <v>7318</v>
      </c>
      <c r="AL32" s="2">
        <v>25489.4</v>
      </c>
      <c r="AM32" s="2">
        <v>32807.4</v>
      </c>
      <c r="AN32" s="2">
        <v>14526.51</v>
      </c>
      <c r="AO32" s="2">
        <v>7378.91</v>
      </c>
      <c r="AP32" s="2">
        <v>7147.6</v>
      </c>
      <c r="AQ32" s="2">
        <v>173.17</v>
      </c>
      <c r="AR32" s="2">
        <v>245</v>
      </c>
      <c r="AU32" s="2">
        <v>0</v>
      </c>
      <c r="AV32" s="15">
        <v>0</v>
      </c>
      <c r="AW32" s="7">
        <v>245</v>
      </c>
      <c r="AX32" s="7">
        <v>173.13</v>
      </c>
      <c r="AY32" s="7">
        <v>261</v>
      </c>
      <c r="AZ32" s="19">
        <v>261</v>
      </c>
      <c r="BA32" s="7">
        <v>245</v>
      </c>
      <c r="BB32" s="7">
        <v>173.13</v>
      </c>
      <c r="BE32" s="23">
        <f t="shared" si="0"/>
        <v>245</v>
      </c>
      <c r="BF32" s="23">
        <f t="shared" ref="BF32:BH32" si="72">AH32</f>
        <v>245</v>
      </c>
      <c r="BG32" s="23">
        <f t="shared" si="72"/>
        <v>0</v>
      </c>
      <c r="BH32" s="23">
        <f t="shared" si="72"/>
        <v>245</v>
      </c>
      <c r="BI32" s="2">
        <f t="shared" si="5"/>
        <v>0</v>
      </c>
      <c r="BJ32" s="2">
        <f t="shared" si="6"/>
        <v>0</v>
      </c>
      <c r="BK32" s="2">
        <f t="shared" si="7"/>
        <v>0</v>
      </c>
      <c r="BL32" s="2">
        <f t="shared" si="8"/>
        <v>0</v>
      </c>
      <c r="BM32" s="23">
        <f t="shared" si="2"/>
        <v>173.13</v>
      </c>
      <c r="BN32" s="23">
        <f t="shared" ref="BN32:BP32" si="73">AE32</f>
        <v>173.13</v>
      </c>
      <c r="BO32" s="23">
        <f t="shared" si="73"/>
        <v>0</v>
      </c>
      <c r="BP32" s="23">
        <f t="shared" si="73"/>
        <v>173.13</v>
      </c>
      <c r="BQ32" s="2">
        <f t="shared" si="10"/>
        <v>0</v>
      </c>
      <c r="BR32" s="2">
        <f t="shared" si="11"/>
        <v>0</v>
      </c>
      <c r="BS32" s="2">
        <f t="shared" si="12"/>
        <v>0</v>
      </c>
      <c r="BT32" s="2">
        <f t="shared" si="13"/>
        <v>0</v>
      </c>
    </row>
    <row r="33" s="2" customFormat="1" spans="1:72">
      <c r="A33" s="2">
        <v>24548.18</v>
      </c>
      <c r="B33" s="2">
        <v>-7513</v>
      </c>
      <c r="C33" s="2">
        <v>16834.82</v>
      </c>
      <c r="D33" s="2">
        <v>16404.19</v>
      </c>
      <c r="E33" s="2">
        <v>221.48</v>
      </c>
      <c r="F33" s="7">
        <v>-4997</v>
      </c>
      <c r="G33" s="2">
        <v>348.84</v>
      </c>
      <c r="H33" s="2">
        <v>345.43</v>
      </c>
      <c r="I33" s="2">
        <v>276.68</v>
      </c>
      <c r="J33" s="2">
        <v>281.17</v>
      </c>
      <c r="K33" s="2">
        <v>426.47</v>
      </c>
      <c r="L33" s="2">
        <v>428.33</v>
      </c>
      <c r="M33" s="2">
        <v>737.12</v>
      </c>
      <c r="N33" s="2">
        <v>0</v>
      </c>
      <c r="O33" s="2">
        <v>0</v>
      </c>
      <c r="P33" s="2">
        <v>263.1</v>
      </c>
      <c r="Q33" s="2">
        <v>195.63</v>
      </c>
      <c r="R33" s="2">
        <v>196.11</v>
      </c>
      <c r="S33" s="2">
        <v>24227.469</v>
      </c>
      <c r="T33" s="2">
        <v>7624.065</v>
      </c>
      <c r="U33" s="2">
        <v>6578.406</v>
      </c>
      <c r="V33" s="2">
        <v>9631.215</v>
      </c>
      <c r="W33" s="2">
        <v>16209.621</v>
      </c>
      <c r="X33" s="2">
        <v>85.23</v>
      </c>
      <c r="Y33" s="2">
        <v>50.01</v>
      </c>
      <c r="Z33" s="2">
        <v>14562.379</v>
      </c>
      <c r="AA33" s="2">
        <v>2089.801</v>
      </c>
      <c r="AB33" s="2">
        <v>948.11</v>
      </c>
      <c r="AC33" s="2" t="s">
        <v>60</v>
      </c>
      <c r="AD33" s="7">
        <v>-2955.457</v>
      </c>
      <c r="AE33" s="2">
        <v>221.44</v>
      </c>
      <c r="AF33" s="2">
        <v>0</v>
      </c>
      <c r="AG33" s="2">
        <v>221.44</v>
      </c>
      <c r="AH33" s="2">
        <v>233</v>
      </c>
      <c r="AI33" s="2">
        <v>0</v>
      </c>
      <c r="AJ33" s="2">
        <v>233</v>
      </c>
      <c r="AK33" s="2">
        <v>7752</v>
      </c>
      <c r="AL33" s="2">
        <v>24784.4</v>
      </c>
      <c r="AM33" s="2">
        <v>32536.4</v>
      </c>
      <c r="AN33" s="2">
        <v>15797.57</v>
      </c>
      <c r="AO33" s="2">
        <v>6986.15</v>
      </c>
      <c r="AP33" s="2">
        <v>8811.42</v>
      </c>
      <c r="AQ33" s="2">
        <v>221.48</v>
      </c>
      <c r="AR33" s="2">
        <v>233</v>
      </c>
      <c r="AU33" s="2">
        <v>0</v>
      </c>
      <c r="AV33" s="15">
        <v>0</v>
      </c>
      <c r="AW33" s="7">
        <v>233</v>
      </c>
      <c r="AX33" s="7">
        <v>221.44</v>
      </c>
      <c r="AY33" s="7">
        <v>261</v>
      </c>
      <c r="AZ33" s="19">
        <v>261</v>
      </c>
      <c r="BA33" s="7">
        <v>233</v>
      </c>
      <c r="BB33" s="7">
        <v>221.44</v>
      </c>
      <c r="BE33" s="23">
        <f t="shared" si="0"/>
        <v>233</v>
      </c>
      <c r="BF33" s="23">
        <f t="shared" ref="BF33:BH33" si="74">AH33</f>
        <v>233</v>
      </c>
      <c r="BG33" s="23">
        <f t="shared" si="74"/>
        <v>0</v>
      </c>
      <c r="BH33" s="23">
        <f t="shared" si="74"/>
        <v>233</v>
      </c>
      <c r="BI33" s="2">
        <f t="shared" si="5"/>
        <v>0</v>
      </c>
      <c r="BJ33" s="2">
        <f t="shared" si="6"/>
        <v>0</v>
      </c>
      <c r="BK33" s="2">
        <f t="shared" si="7"/>
        <v>0</v>
      </c>
      <c r="BL33" s="2">
        <f t="shared" si="8"/>
        <v>0</v>
      </c>
      <c r="BM33" s="23">
        <f t="shared" si="2"/>
        <v>221.44</v>
      </c>
      <c r="BN33" s="23">
        <f t="shared" ref="BN33:BP33" si="75">AE33</f>
        <v>221.44</v>
      </c>
      <c r="BO33" s="23">
        <f t="shared" si="75"/>
        <v>0</v>
      </c>
      <c r="BP33" s="23">
        <f t="shared" si="75"/>
        <v>221.44</v>
      </c>
      <c r="BQ33" s="2">
        <f t="shared" si="10"/>
        <v>0</v>
      </c>
      <c r="BR33" s="2">
        <f t="shared" si="11"/>
        <v>0</v>
      </c>
      <c r="BS33" s="2">
        <f t="shared" si="12"/>
        <v>0</v>
      </c>
      <c r="BT33" s="2">
        <f t="shared" si="13"/>
        <v>0</v>
      </c>
    </row>
    <row r="34" s="2" customFormat="1" spans="1:72">
      <c r="A34" s="2">
        <v>24292.74</v>
      </c>
      <c r="B34" s="2">
        <v>-8365</v>
      </c>
      <c r="C34" s="2">
        <v>16687.22</v>
      </c>
      <c r="D34" s="2">
        <v>17301.23</v>
      </c>
      <c r="E34" s="2">
        <v>234.73</v>
      </c>
      <c r="F34" s="7">
        <v>-5000</v>
      </c>
      <c r="G34" s="2">
        <v>347.99</v>
      </c>
      <c r="H34" s="2">
        <v>347.99</v>
      </c>
      <c r="I34" s="2">
        <v>275.46</v>
      </c>
      <c r="J34" s="2">
        <v>281.42</v>
      </c>
      <c r="K34" s="2">
        <v>352.04</v>
      </c>
      <c r="L34" s="2">
        <v>352.27</v>
      </c>
      <c r="M34" s="2">
        <v>625.71</v>
      </c>
      <c r="N34" s="2">
        <v>0</v>
      </c>
      <c r="O34" s="2">
        <v>0</v>
      </c>
      <c r="P34" s="2">
        <v>259</v>
      </c>
      <c r="Q34" s="2">
        <v>208.47</v>
      </c>
      <c r="R34" s="2">
        <v>209.48</v>
      </c>
      <c r="S34" s="2">
        <v>23921.307</v>
      </c>
      <c r="T34" s="2">
        <v>8458.773</v>
      </c>
      <c r="U34" s="2">
        <v>6172.763</v>
      </c>
      <c r="V34" s="2">
        <v>11440.344</v>
      </c>
      <c r="W34" s="2">
        <v>17613.107</v>
      </c>
      <c r="X34" s="2">
        <v>85.42</v>
      </c>
      <c r="Y34" s="2">
        <v>50.036</v>
      </c>
      <c r="Z34" s="2">
        <v>15331.951</v>
      </c>
      <c r="AA34" s="2">
        <v>1862.52</v>
      </c>
      <c r="AB34" s="2">
        <v>953.67</v>
      </c>
      <c r="AC34" s="2" t="s">
        <v>60</v>
      </c>
      <c r="AD34" s="7">
        <v>-3189.9436</v>
      </c>
      <c r="AE34" s="2">
        <v>234.67</v>
      </c>
      <c r="AF34" s="2">
        <v>0</v>
      </c>
      <c r="AG34" s="2">
        <v>234.67</v>
      </c>
      <c r="AH34" s="2">
        <v>190</v>
      </c>
      <c r="AI34" s="2">
        <v>0</v>
      </c>
      <c r="AJ34" s="2">
        <v>190</v>
      </c>
      <c r="AK34" s="2">
        <v>8298</v>
      </c>
      <c r="AL34" s="2">
        <v>24012.3</v>
      </c>
      <c r="AM34" s="2">
        <v>32310.3</v>
      </c>
      <c r="AN34" s="2">
        <v>17154.08</v>
      </c>
      <c r="AO34" s="2">
        <v>6659.77</v>
      </c>
      <c r="AP34" s="2">
        <v>10494.31</v>
      </c>
      <c r="AQ34" s="2">
        <v>234.73</v>
      </c>
      <c r="AR34" s="2">
        <v>190</v>
      </c>
      <c r="AU34" s="2">
        <v>0</v>
      </c>
      <c r="AV34" s="15">
        <v>0</v>
      </c>
      <c r="AW34" s="7">
        <v>190</v>
      </c>
      <c r="AX34" s="7">
        <v>234.67</v>
      </c>
      <c r="AY34" s="7">
        <v>261</v>
      </c>
      <c r="AZ34" s="19">
        <v>261</v>
      </c>
      <c r="BA34" s="7">
        <v>190</v>
      </c>
      <c r="BB34" s="7">
        <v>234.67</v>
      </c>
      <c r="BE34" s="23">
        <f t="shared" si="0"/>
        <v>190</v>
      </c>
      <c r="BF34" s="23">
        <f t="shared" ref="BF34:BH34" si="76">AH34</f>
        <v>190</v>
      </c>
      <c r="BG34" s="23">
        <f t="shared" si="76"/>
        <v>0</v>
      </c>
      <c r="BH34" s="23">
        <f t="shared" si="76"/>
        <v>190</v>
      </c>
      <c r="BI34" s="2">
        <f t="shared" si="5"/>
        <v>0</v>
      </c>
      <c r="BJ34" s="2">
        <f t="shared" si="6"/>
        <v>0</v>
      </c>
      <c r="BK34" s="2">
        <f t="shared" si="7"/>
        <v>0</v>
      </c>
      <c r="BL34" s="2">
        <f t="shared" si="8"/>
        <v>0</v>
      </c>
      <c r="BM34" s="23">
        <f t="shared" si="2"/>
        <v>234.67</v>
      </c>
      <c r="BN34" s="23">
        <f t="shared" ref="BN34:BP34" si="77">AE34</f>
        <v>234.67</v>
      </c>
      <c r="BO34" s="23">
        <f t="shared" si="77"/>
        <v>0</v>
      </c>
      <c r="BP34" s="23">
        <f t="shared" si="77"/>
        <v>234.67</v>
      </c>
      <c r="BQ34" s="2">
        <f t="shared" si="10"/>
        <v>0</v>
      </c>
      <c r="BR34" s="2">
        <f t="shared" si="11"/>
        <v>0</v>
      </c>
      <c r="BS34" s="2">
        <f t="shared" si="12"/>
        <v>0</v>
      </c>
      <c r="BT34" s="2">
        <f t="shared" si="13"/>
        <v>0</v>
      </c>
    </row>
    <row r="35" s="2" customFormat="1" spans="1:72">
      <c r="A35" s="2">
        <v>23754.9</v>
      </c>
      <c r="B35" s="2">
        <v>-8728</v>
      </c>
      <c r="C35" s="2">
        <v>14747.6</v>
      </c>
      <c r="D35" s="2">
        <v>17680.14</v>
      </c>
      <c r="E35" s="2">
        <v>110</v>
      </c>
      <c r="F35" s="7">
        <v>-5000</v>
      </c>
      <c r="G35" s="2">
        <v>204.43</v>
      </c>
      <c r="H35" s="2">
        <v>212.12</v>
      </c>
      <c r="I35" s="2">
        <v>241.34</v>
      </c>
      <c r="J35" s="2">
        <v>232.63</v>
      </c>
      <c r="K35" s="2">
        <v>282.03</v>
      </c>
      <c r="L35" s="2">
        <v>282.73</v>
      </c>
      <c r="M35" s="2">
        <v>506.9</v>
      </c>
      <c r="N35" s="2">
        <v>0</v>
      </c>
      <c r="O35" s="2">
        <v>0</v>
      </c>
      <c r="P35" s="2">
        <v>262.7</v>
      </c>
      <c r="Q35" s="2">
        <v>153.87</v>
      </c>
      <c r="R35" s="2">
        <v>149.22</v>
      </c>
      <c r="S35" s="2">
        <v>23530.885</v>
      </c>
      <c r="T35" s="2">
        <v>8718.803</v>
      </c>
      <c r="U35" s="2">
        <v>5915.708</v>
      </c>
      <c r="V35" s="2">
        <v>13264.765</v>
      </c>
      <c r="W35" s="2">
        <v>19180.473</v>
      </c>
      <c r="X35" s="2">
        <v>80.52</v>
      </c>
      <c r="Y35" s="2">
        <v>49.98</v>
      </c>
      <c r="Z35" s="2">
        <v>16940.225</v>
      </c>
      <c r="AA35" s="2">
        <v>947.602</v>
      </c>
      <c r="AB35" s="2">
        <v>924.94</v>
      </c>
      <c r="AC35" s="2" t="s">
        <v>60</v>
      </c>
      <c r="AD35" s="7">
        <v>-3542.7942</v>
      </c>
      <c r="AE35" s="2">
        <v>110</v>
      </c>
      <c r="AF35" s="2">
        <v>0</v>
      </c>
      <c r="AG35" s="2">
        <v>110</v>
      </c>
      <c r="AH35" s="2">
        <v>0</v>
      </c>
      <c r="AI35" s="2">
        <v>0</v>
      </c>
      <c r="AJ35" s="2">
        <v>0</v>
      </c>
      <c r="AK35" s="2">
        <v>8560</v>
      </c>
      <c r="AL35" s="2">
        <v>23196.7</v>
      </c>
      <c r="AM35" s="2">
        <v>31756.7</v>
      </c>
      <c r="AN35" s="2">
        <v>18523.92</v>
      </c>
      <c r="AO35" s="2">
        <v>6331.82</v>
      </c>
      <c r="AP35" s="2">
        <v>12192.1</v>
      </c>
      <c r="AQ35" s="2">
        <v>110</v>
      </c>
      <c r="AR35" s="2">
        <v>0</v>
      </c>
      <c r="AU35" s="2">
        <v>0</v>
      </c>
      <c r="AV35" s="15">
        <v>0</v>
      </c>
      <c r="AW35" s="7">
        <v>0</v>
      </c>
      <c r="AX35" s="7">
        <v>110</v>
      </c>
      <c r="AY35" s="7">
        <v>260</v>
      </c>
      <c r="AZ35" s="19">
        <v>260</v>
      </c>
      <c r="BA35" s="7">
        <v>0</v>
      </c>
      <c r="BB35" s="7">
        <v>110</v>
      </c>
      <c r="BE35" s="23">
        <f t="shared" si="0"/>
        <v>0</v>
      </c>
      <c r="BF35" s="23">
        <f t="shared" ref="BF35:BH35" si="78">AH35</f>
        <v>0</v>
      </c>
      <c r="BG35" s="23">
        <f t="shared" si="78"/>
        <v>0</v>
      </c>
      <c r="BH35" s="23">
        <f t="shared" si="78"/>
        <v>0</v>
      </c>
      <c r="BI35" s="2">
        <f t="shared" si="5"/>
        <v>1</v>
      </c>
      <c r="BJ35" s="2">
        <f t="shared" si="6"/>
        <v>0</v>
      </c>
      <c r="BK35" s="2">
        <f t="shared" si="7"/>
        <v>1</v>
      </c>
      <c r="BL35" s="2">
        <f t="shared" si="8"/>
        <v>0</v>
      </c>
      <c r="BM35" s="23">
        <f t="shared" si="2"/>
        <v>110</v>
      </c>
      <c r="BN35" s="23">
        <f t="shared" ref="BN35:BP35" si="79">AE35</f>
        <v>110</v>
      </c>
      <c r="BO35" s="23">
        <f t="shared" si="79"/>
        <v>0</v>
      </c>
      <c r="BP35" s="23">
        <f t="shared" si="79"/>
        <v>110</v>
      </c>
      <c r="BQ35" s="2">
        <f t="shared" si="10"/>
        <v>0</v>
      </c>
      <c r="BR35" s="2">
        <f t="shared" si="11"/>
        <v>0</v>
      </c>
      <c r="BS35" s="2">
        <f t="shared" si="12"/>
        <v>0</v>
      </c>
      <c r="BT35" s="2">
        <f t="shared" si="13"/>
        <v>0</v>
      </c>
    </row>
    <row r="36" s="2" customFormat="1" spans="1:72">
      <c r="A36" s="2">
        <v>23232.72</v>
      </c>
      <c r="B36" s="2">
        <v>-8991</v>
      </c>
      <c r="C36" s="2">
        <v>14570.7</v>
      </c>
      <c r="D36" s="2">
        <v>16318.78</v>
      </c>
      <c r="E36" s="2">
        <v>0</v>
      </c>
      <c r="F36" s="7">
        <v>-4999</v>
      </c>
      <c r="G36" s="2">
        <v>191.61</v>
      </c>
      <c r="H36" s="2">
        <v>189.05</v>
      </c>
      <c r="I36" s="2">
        <v>202</v>
      </c>
      <c r="J36" s="2">
        <v>202.84</v>
      </c>
      <c r="K36" s="2">
        <v>271.33</v>
      </c>
      <c r="L36" s="2">
        <v>269.23</v>
      </c>
      <c r="M36" s="2">
        <v>498.68</v>
      </c>
      <c r="N36" s="2">
        <v>0</v>
      </c>
      <c r="O36" s="2">
        <v>0</v>
      </c>
      <c r="P36" s="2">
        <v>261.9</v>
      </c>
      <c r="Q36" s="2">
        <v>105.4</v>
      </c>
      <c r="R36" s="2">
        <v>109.84</v>
      </c>
      <c r="S36" s="2">
        <v>23018.123</v>
      </c>
      <c r="T36" s="2">
        <v>9151.727</v>
      </c>
      <c r="U36" s="2">
        <v>5605.306</v>
      </c>
      <c r="V36" s="2">
        <v>14919.629</v>
      </c>
      <c r="W36" s="2">
        <v>20524.935</v>
      </c>
      <c r="X36" s="2">
        <v>-526.61</v>
      </c>
      <c r="Y36" s="2">
        <v>50.003</v>
      </c>
      <c r="Z36" s="2">
        <v>17624.34</v>
      </c>
      <c r="AA36" s="2">
        <v>768.566</v>
      </c>
      <c r="AB36" s="2">
        <v>892.76</v>
      </c>
      <c r="AC36" s="2" t="s">
        <v>60</v>
      </c>
      <c r="AD36" s="7">
        <v>-3666.341</v>
      </c>
      <c r="AE36" s="2">
        <v>0</v>
      </c>
      <c r="AF36" s="2">
        <v>0</v>
      </c>
      <c r="AG36" s="2">
        <v>0</v>
      </c>
      <c r="AH36" s="2">
        <v>0</v>
      </c>
      <c r="AI36" s="2">
        <v>0</v>
      </c>
      <c r="AJ36" s="2">
        <v>0</v>
      </c>
      <c r="AK36" s="2">
        <v>8824</v>
      </c>
      <c r="AL36" s="2">
        <v>22657.5</v>
      </c>
      <c r="AM36" s="2">
        <v>31481.5</v>
      </c>
      <c r="AN36" s="2">
        <v>19879.37</v>
      </c>
      <c r="AO36" s="2">
        <v>6016.54</v>
      </c>
      <c r="AP36" s="2">
        <v>13862.83</v>
      </c>
      <c r="AQ36" s="2">
        <v>0</v>
      </c>
      <c r="AR36" s="2">
        <v>0</v>
      </c>
      <c r="AU36" s="2">
        <v>0</v>
      </c>
      <c r="AV36" s="15">
        <v>0</v>
      </c>
      <c r="AW36" s="7">
        <v>0</v>
      </c>
      <c r="AX36" s="7">
        <v>0</v>
      </c>
      <c r="AY36" s="7">
        <v>260</v>
      </c>
      <c r="AZ36" s="19">
        <v>260</v>
      </c>
      <c r="BA36" s="7">
        <v>0</v>
      </c>
      <c r="BB36" s="7">
        <v>0</v>
      </c>
      <c r="BE36" s="23">
        <f t="shared" si="0"/>
        <v>0</v>
      </c>
      <c r="BF36" s="23">
        <f t="shared" ref="BF36:BH36" si="80">AH36</f>
        <v>0</v>
      </c>
      <c r="BG36" s="23">
        <f t="shared" si="80"/>
        <v>0</v>
      </c>
      <c r="BH36" s="23">
        <f t="shared" si="80"/>
        <v>0</v>
      </c>
      <c r="BI36" s="2">
        <f t="shared" si="5"/>
        <v>1</v>
      </c>
      <c r="BJ36" s="2">
        <f t="shared" si="6"/>
        <v>0</v>
      </c>
      <c r="BK36" s="2">
        <f t="shared" si="7"/>
        <v>1</v>
      </c>
      <c r="BL36" s="2">
        <f t="shared" si="8"/>
        <v>0</v>
      </c>
      <c r="BM36" s="23">
        <f t="shared" si="2"/>
        <v>0</v>
      </c>
      <c r="BN36" s="23">
        <f t="shared" ref="BN36:BP36" si="81">AE36</f>
        <v>0</v>
      </c>
      <c r="BO36" s="23">
        <f t="shared" si="81"/>
        <v>0</v>
      </c>
      <c r="BP36" s="23">
        <f t="shared" si="81"/>
        <v>0</v>
      </c>
      <c r="BQ36" s="2">
        <f t="shared" si="10"/>
        <v>1</v>
      </c>
      <c r="BR36" s="2">
        <f t="shared" si="11"/>
        <v>0</v>
      </c>
      <c r="BS36" s="2">
        <f t="shared" si="12"/>
        <v>1</v>
      </c>
      <c r="BT36" s="2">
        <f t="shared" si="13"/>
        <v>0</v>
      </c>
    </row>
    <row r="37" s="2" customFormat="1" spans="1:72">
      <c r="A37" s="8">
        <v>22795.27</v>
      </c>
      <c r="B37" s="8">
        <v>-9252</v>
      </c>
      <c r="C37" s="8">
        <v>14459.29</v>
      </c>
      <c r="D37" s="8">
        <v>16775.75</v>
      </c>
      <c r="E37" s="8">
        <v>0</v>
      </c>
      <c r="F37" s="9">
        <v>-4999</v>
      </c>
      <c r="G37" s="8">
        <v>191.61</v>
      </c>
      <c r="H37" s="8">
        <v>189.89</v>
      </c>
      <c r="I37" s="8">
        <v>199.51</v>
      </c>
      <c r="J37" s="8">
        <v>198.04</v>
      </c>
      <c r="K37" s="8">
        <v>271.79</v>
      </c>
      <c r="L37" s="8">
        <v>272.26</v>
      </c>
      <c r="M37" s="8">
        <v>503.2</v>
      </c>
      <c r="N37" s="8">
        <v>0</v>
      </c>
      <c r="O37" s="8">
        <v>0</v>
      </c>
      <c r="P37" s="8">
        <v>262.6</v>
      </c>
      <c r="Q37" s="8">
        <v>105.93</v>
      </c>
      <c r="R37" s="8">
        <v>105.14</v>
      </c>
      <c r="S37" s="8">
        <v>22881.938</v>
      </c>
      <c r="T37" s="8">
        <v>9323.837</v>
      </c>
      <c r="U37" s="8">
        <v>5236.984</v>
      </c>
      <c r="V37" s="8">
        <v>15580.758</v>
      </c>
      <c r="W37" s="8">
        <v>20817.742</v>
      </c>
      <c r="X37" s="8">
        <v>-1135.46</v>
      </c>
      <c r="Y37" s="8">
        <v>49.968</v>
      </c>
      <c r="Z37" s="8">
        <v>17590.875</v>
      </c>
      <c r="AA37" s="8">
        <v>928.215</v>
      </c>
      <c r="AB37" s="8">
        <v>902.82</v>
      </c>
      <c r="AC37" s="8" t="s">
        <v>60</v>
      </c>
      <c r="AD37" s="9">
        <v>-3663.9597</v>
      </c>
      <c r="AE37" s="8">
        <v>0</v>
      </c>
      <c r="AF37" s="8">
        <v>0</v>
      </c>
      <c r="AG37" s="8">
        <v>0</v>
      </c>
      <c r="AH37" s="8">
        <v>0</v>
      </c>
      <c r="AI37" s="8">
        <v>0</v>
      </c>
      <c r="AJ37" s="8">
        <v>0</v>
      </c>
      <c r="AK37" s="8">
        <v>9087</v>
      </c>
      <c r="AL37" s="8">
        <v>22118.3</v>
      </c>
      <c r="AM37" s="8">
        <v>31205.3</v>
      </c>
      <c r="AN37" s="8">
        <v>21110.12</v>
      </c>
      <c r="AO37" s="8">
        <v>5677.12</v>
      </c>
      <c r="AP37" s="8">
        <v>15433</v>
      </c>
      <c r="AQ37" s="8">
        <v>0</v>
      </c>
      <c r="AR37" s="8">
        <v>0</v>
      </c>
      <c r="AS37" s="8"/>
      <c r="AT37" s="8"/>
      <c r="AU37" s="8">
        <v>0</v>
      </c>
      <c r="AV37" s="16">
        <v>0</v>
      </c>
      <c r="AW37" s="9">
        <v>0</v>
      </c>
      <c r="AX37" s="9">
        <v>0</v>
      </c>
      <c r="AY37" s="9">
        <v>260</v>
      </c>
      <c r="AZ37" s="20">
        <v>260</v>
      </c>
      <c r="BA37" s="9">
        <v>0</v>
      </c>
      <c r="BB37" s="9">
        <v>0</v>
      </c>
      <c r="BC37" s="8"/>
      <c r="BD37" s="8"/>
      <c r="BE37" s="24">
        <f t="shared" si="0"/>
        <v>0</v>
      </c>
      <c r="BF37" s="24">
        <f t="shared" ref="BF37:BH37" si="82">AH37</f>
        <v>0</v>
      </c>
      <c r="BG37" s="24">
        <f t="shared" si="82"/>
        <v>0</v>
      </c>
      <c r="BH37" s="24">
        <f t="shared" si="82"/>
        <v>0</v>
      </c>
      <c r="BI37" s="2">
        <f t="shared" si="5"/>
        <v>1</v>
      </c>
      <c r="BJ37" s="2">
        <f t="shared" si="6"/>
        <v>0</v>
      </c>
      <c r="BK37" s="2">
        <f t="shared" si="7"/>
        <v>1</v>
      </c>
      <c r="BL37" s="2">
        <f t="shared" si="8"/>
        <v>0</v>
      </c>
      <c r="BM37" s="23">
        <f t="shared" si="2"/>
        <v>0</v>
      </c>
      <c r="BN37" s="23">
        <f t="shared" ref="BN37:BP37" si="83">AE37</f>
        <v>0</v>
      </c>
      <c r="BO37" s="23">
        <f t="shared" si="83"/>
        <v>0</v>
      </c>
      <c r="BP37" s="23">
        <f t="shared" si="83"/>
        <v>0</v>
      </c>
      <c r="BQ37" s="2">
        <f t="shared" si="10"/>
        <v>1</v>
      </c>
      <c r="BR37" s="2">
        <f t="shared" si="11"/>
        <v>0</v>
      </c>
      <c r="BS37" s="2">
        <f t="shared" si="12"/>
        <v>1</v>
      </c>
      <c r="BT37" s="2">
        <f t="shared" si="13"/>
        <v>0</v>
      </c>
    </row>
    <row r="38" s="2" customFormat="1" spans="1:72">
      <c r="A38" s="8">
        <v>23024.73</v>
      </c>
      <c r="B38" s="8">
        <v>-9020</v>
      </c>
      <c r="C38" s="8">
        <v>14367.77</v>
      </c>
      <c r="D38" s="8">
        <v>17366.35</v>
      </c>
      <c r="E38" s="8">
        <v>0</v>
      </c>
      <c r="F38" s="9">
        <v>-5000</v>
      </c>
      <c r="G38" s="8">
        <v>190.77</v>
      </c>
      <c r="H38" s="8">
        <v>189.89</v>
      </c>
      <c r="I38" s="8">
        <v>196.92</v>
      </c>
      <c r="J38" s="8">
        <v>197.15</v>
      </c>
      <c r="K38" s="8">
        <v>270.4</v>
      </c>
      <c r="L38" s="8">
        <v>270.86</v>
      </c>
      <c r="M38" s="8">
        <v>501.15</v>
      </c>
      <c r="N38" s="8">
        <v>0</v>
      </c>
      <c r="O38" s="8">
        <v>0</v>
      </c>
      <c r="P38" s="8">
        <v>258</v>
      </c>
      <c r="Q38" s="8">
        <v>104.45</v>
      </c>
      <c r="R38" s="8">
        <v>104.87</v>
      </c>
      <c r="S38" s="8">
        <v>22641.996</v>
      </c>
      <c r="T38" s="8">
        <v>9350.228</v>
      </c>
      <c r="U38" s="8">
        <v>4975.462</v>
      </c>
      <c r="V38" s="8">
        <v>16335.712</v>
      </c>
      <c r="W38" s="8">
        <v>21311.174</v>
      </c>
      <c r="X38" s="8">
        <v>-1135.19</v>
      </c>
      <c r="Y38" s="8">
        <v>50.035</v>
      </c>
      <c r="Z38" s="8">
        <v>18034.746</v>
      </c>
      <c r="AA38" s="8">
        <v>567.305</v>
      </c>
      <c r="AB38" s="8">
        <v>901.85</v>
      </c>
      <c r="AC38" s="8" t="s">
        <v>60</v>
      </c>
      <c r="AD38" s="9">
        <v>-3676.9868</v>
      </c>
      <c r="AE38" s="8">
        <v>0</v>
      </c>
      <c r="AF38" s="8">
        <v>0</v>
      </c>
      <c r="AG38" s="8">
        <v>0</v>
      </c>
      <c r="AH38" s="8">
        <v>0</v>
      </c>
      <c r="AI38" s="8">
        <v>0</v>
      </c>
      <c r="AJ38" s="8">
        <v>0</v>
      </c>
      <c r="AK38" s="8">
        <v>9424</v>
      </c>
      <c r="AL38" s="8">
        <v>21781.3</v>
      </c>
      <c r="AM38" s="8">
        <v>31205.3</v>
      </c>
      <c r="AN38" s="8">
        <v>22398.51</v>
      </c>
      <c r="AO38" s="8">
        <v>5483.64</v>
      </c>
      <c r="AP38" s="8">
        <v>16914.87</v>
      </c>
      <c r="AQ38" s="8">
        <v>0</v>
      </c>
      <c r="AR38" s="8">
        <v>0</v>
      </c>
      <c r="AS38" s="8"/>
      <c r="AT38" s="8"/>
      <c r="AU38" s="8">
        <v>0</v>
      </c>
      <c r="AV38" s="16">
        <v>0</v>
      </c>
      <c r="AW38" s="9">
        <v>0</v>
      </c>
      <c r="AX38" s="9">
        <v>0</v>
      </c>
      <c r="AY38" s="9">
        <v>260</v>
      </c>
      <c r="AZ38" s="20">
        <v>260</v>
      </c>
      <c r="BA38" s="9">
        <v>0</v>
      </c>
      <c r="BB38" s="9">
        <v>0</v>
      </c>
      <c r="BC38" s="8"/>
      <c r="BD38" s="8"/>
      <c r="BE38" s="24">
        <f t="shared" si="0"/>
        <v>0</v>
      </c>
      <c r="BF38" s="24">
        <f t="shared" ref="BF38:BH38" si="84">AH38</f>
        <v>0</v>
      </c>
      <c r="BG38" s="24">
        <f t="shared" si="84"/>
        <v>0</v>
      </c>
      <c r="BH38" s="24">
        <f t="shared" si="84"/>
        <v>0</v>
      </c>
      <c r="BI38" s="2">
        <f t="shared" si="5"/>
        <v>1</v>
      </c>
      <c r="BJ38" s="2">
        <f t="shared" si="6"/>
        <v>0</v>
      </c>
      <c r="BK38" s="2">
        <f t="shared" si="7"/>
        <v>1</v>
      </c>
      <c r="BL38" s="2">
        <f t="shared" si="8"/>
        <v>0</v>
      </c>
      <c r="BM38" s="23">
        <f t="shared" si="2"/>
        <v>0</v>
      </c>
      <c r="BN38" s="23">
        <f t="shared" ref="BN38:BP38" si="85">AE38</f>
        <v>0</v>
      </c>
      <c r="BO38" s="23">
        <f t="shared" si="85"/>
        <v>0</v>
      </c>
      <c r="BP38" s="23">
        <f t="shared" si="85"/>
        <v>0</v>
      </c>
      <c r="BQ38" s="2">
        <f t="shared" si="10"/>
        <v>1</v>
      </c>
      <c r="BR38" s="2">
        <f t="shared" si="11"/>
        <v>0</v>
      </c>
      <c r="BS38" s="2">
        <f t="shared" si="12"/>
        <v>1</v>
      </c>
      <c r="BT38" s="2">
        <f t="shared" si="13"/>
        <v>0</v>
      </c>
    </row>
    <row r="39" s="2" customFormat="1" spans="1:72">
      <c r="A39" s="8">
        <v>22396.91</v>
      </c>
      <c r="B39" s="8">
        <v>-8990.53</v>
      </c>
      <c r="C39" s="8">
        <v>14179.1</v>
      </c>
      <c r="D39" s="8">
        <v>16721.79</v>
      </c>
      <c r="E39" s="8">
        <v>0</v>
      </c>
      <c r="F39" s="9">
        <v>-4999</v>
      </c>
      <c r="G39" s="8">
        <v>190.77</v>
      </c>
      <c r="H39" s="8">
        <v>189.05</v>
      </c>
      <c r="I39" s="8">
        <v>195.12</v>
      </c>
      <c r="J39" s="8">
        <v>198.17</v>
      </c>
      <c r="K39" s="8">
        <v>270.86</v>
      </c>
      <c r="L39" s="8">
        <v>271.1</v>
      </c>
      <c r="M39" s="8">
        <v>504.02</v>
      </c>
      <c r="N39" s="8">
        <v>0</v>
      </c>
      <c r="O39" s="8">
        <v>0</v>
      </c>
      <c r="P39" s="8">
        <v>258.1</v>
      </c>
      <c r="Q39" s="8">
        <v>105.4</v>
      </c>
      <c r="R39" s="8">
        <v>105.82</v>
      </c>
      <c r="S39" s="8">
        <v>22540.695</v>
      </c>
      <c r="T39" s="8">
        <v>9251.11</v>
      </c>
      <c r="U39" s="8">
        <v>4370.256</v>
      </c>
      <c r="V39" s="8">
        <v>15373.407</v>
      </c>
      <c r="W39" s="8">
        <v>19743.663</v>
      </c>
      <c r="X39" s="8">
        <v>-572.44</v>
      </c>
      <c r="Y39" s="8">
        <v>49.967</v>
      </c>
      <c r="Z39" s="8">
        <v>17393.26</v>
      </c>
      <c r="AA39" s="8">
        <v>827.551</v>
      </c>
      <c r="AB39" s="8">
        <v>907.17</v>
      </c>
      <c r="AC39" s="8" t="s">
        <v>60</v>
      </c>
      <c r="AD39" s="9">
        <v>-3676.0063</v>
      </c>
      <c r="AE39" s="8">
        <v>0</v>
      </c>
      <c r="AF39" s="8">
        <v>0</v>
      </c>
      <c r="AG39" s="8">
        <v>0</v>
      </c>
      <c r="AH39" s="8">
        <v>0</v>
      </c>
      <c r="AI39" s="8">
        <v>0</v>
      </c>
      <c r="AJ39" s="8">
        <v>0</v>
      </c>
      <c r="AK39" s="8">
        <v>9494</v>
      </c>
      <c r="AL39" s="8">
        <v>21309.5</v>
      </c>
      <c r="AM39" s="8">
        <v>30803.5</v>
      </c>
      <c r="AN39" s="8">
        <v>23611.6</v>
      </c>
      <c r="AO39" s="8">
        <v>5310.56</v>
      </c>
      <c r="AP39" s="8">
        <v>18301.04</v>
      </c>
      <c r="AQ39" s="8">
        <v>0</v>
      </c>
      <c r="AR39" s="8">
        <v>0</v>
      </c>
      <c r="AS39" s="8"/>
      <c r="AT39" s="8"/>
      <c r="AU39" s="8">
        <v>0</v>
      </c>
      <c r="AV39" s="16">
        <v>0</v>
      </c>
      <c r="AW39" s="9">
        <v>0</v>
      </c>
      <c r="AX39" s="9">
        <v>0</v>
      </c>
      <c r="AY39" s="9">
        <v>260</v>
      </c>
      <c r="AZ39" s="20">
        <v>260</v>
      </c>
      <c r="BA39" s="9">
        <v>0</v>
      </c>
      <c r="BB39" s="9">
        <v>0</v>
      </c>
      <c r="BC39" s="8"/>
      <c r="BD39" s="8"/>
      <c r="BE39" s="24">
        <f t="shared" si="0"/>
        <v>0</v>
      </c>
      <c r="BF39" s="24">
        <f t="shared" ref="BF39:BH39" si="86">AH39</f>
        <v>0</v>
      </c>
      <c r="BG39" s="24">
        <f t="shared" si="86"/>
        <v>0</v>
      </c>
      <c r="BH39" s="24">
        <f t="shared" si="86"/>
        <v>0</v>
      </c>
      <c r="BI39" s="2">
        <f t="shared" si="5"/>
        <v>1</v>
      </c>
      <c r="BJ39" s="2">
        <f t="shared" si="6"/>
        <v>0</v>
      </c>
      <c r="BK39" s="2">
        <f t="shared" si="7"/>
        <v>1</v>
      </c>
      <c r="BL39" s="2">
        <f t="shared" si="8"/>
        <v>0</v>
      </c>
      <c r="BM39" s="23">
        <f t="shared" si="2"/>
        <v>0</v>
      </c>
      <c r="BN39" s="23">
        <f t="shared" ref="BN39:BP39" si="87">AE39</f>
        <v>0</v>
      </c>
      <c r="BO39" s="23">
        <f t="shared" si="87"/>
        <v>0</v>
      </c>
      <c r="BP39" s="23">
        <f t="shared" si="87"/>
        <v>0</v>
      </c>
      <c r="BQ39" s="2">
        <f t="shared" si="10"/>
        <v>1</v>
      </c>
      <c r="BR39" s="2">
        <f t="shared" si="11"/>
        <v>0</v>
      </c>
      <c r="BS39" s="2">
        <f t="shared" si="12"/>
        <v>1</v>
      </c>
      <c r="BT39" s="2">
        <f t="shared" si="13"/>
        <v>0</v>
      </c>
    </row>
    <row r="40" s="2" customFormat="1" spans="1:72">
      <c r="A40" s="8">
        <v>22245.97</v>
      </c>
      <c r="B40" s="8">
        <v>-8776.33</v>
      </c>
      <c r="C40" s="8">
        <v>14068.94</v>
      </c>
      <c r="D40" s="8">
        <v>15787.22</v>
      </c>
      <c r="E40" s="8">
        <v>0</v>
      </c>
      <c r="F40" s="9">
        <v>-4999</v>
      </c>
      <c r="G40" s="8">
        <v>189.89</v>
      </c>
      <c r="H40" s="8">
        <v>191.61</v>
      </c>
      <c r="I40" s="8">
        <v>196</v>
      </c>
      <c r="J40" s="8">
        <v>197.22</v>
      </c>
      <c r="K40" s="8">
        <v>271.1</v>
      </c>
      <c r="L40" s="8">
        <v>271.79</v>
      </c>
      <c r="M40" s="8">
        <v>502.38</v>
      </c>
      <c r="N40" s="8">
        <v>0</v>
      </c>
      <c r="O40" s="8">
        <v>0</v>
      </c>
      <c r="P40" s="8">
        <v>260.4</v>
      </c>
      <c r="Q40" s="8">
        <v>106.88</v>
      </c>
      <c r="R40" s="8">
        <v>105.98</v>
      </c>
      <c r="S40" s="8">
        <v>22271.07</v>
      </c>
      <c r="T40" s="8">
        <v>8762.538</v>
      </c>
      <c r="U40" s="8">
        <v>4220.486</v>
      </c>
      <c r="V40" s="8">
        <v>15243.918</v>
      </c>
      <c r="W40" s="8">
        <v>19464.404</v>
      </c>
      <c r="X40" s="8">
        <v>-871.44</v>
      </c>
      <c r="Y40" s="8">
        <v>50.005</v>
      </c>
      <c r="Z40" s="8">
        <v>17234.486</v>
      </c>
      <c r="AA40" s="8">
        <v>975.627</v>
      </c>
      <c r="AB40" s="8">
        <v>1166.34</v>
      </c>
      <c r="AC40" s="8" t="s">
        <v>60</v>
      </c>
      <c r="AD40" s="9">
        <v>-3674.8855</v>
      </c>
      <c r="AE40" s="8">
        <v>0</v>
      </c>
      <c r="AF40" s="8">
        <v>0</v>
      </c>
      <c r="AG40" s="8">
        <v>0</v>
      </c>
      <c r="AH40" s="8">
        <v>0</v>
      </c>
      <c r="AI40" s="8">
        <v>0</v>
      </c>
      <c r="AJ40" s="8">
        <v>0</v>
      </c>
      <c r="AK40" s="8">
        <v>9565</v>
      </c>
      <c r="AL40" s="8">
        <v>21039.9</v>
      </c>
      <c r="AM40" s="8">
        <v>30604.9</v>
      </c>
      <c r="AN40" s="8">
        <v>24723.25</v>
      </c>
      <c r="AO40" s="8">
        <v>5162.36</v>
      </c>
      <c r="AP40" s="8">
        <v>19560.89</v>
      </c>
      <c r="AQ40" s="8">
        <v>0</v>
      </c>
      <c r="AR40" s="8">
        <v>0</v>
      </c>
      <c r="AS40" s="8"/>
      <c r="AT40" s="8"/>
      <c r="AU40" s="8">
        <v>0</v>
      </c>
      <c r="AV40" s="16">
        <v>0</v>
      </c>
      <c r="AW40" s="9">
        <v>0</v>
      </c>
      <c r="AX40" s="9">
        <v>0</v>
      </c>
      <c r="AY40" s="9">
        <v>260</v>
      </c>
      <c r="AZ40" s="20">
        <v>260</v>
      </c>
      <c r="BA40" s="9">
        <v>0</v>
      </c>
      <c r="BB40" s="9">
        <v>0</v>
      </c>
      <c r="BC40" s="8"/>
      <c r="BD40" s="8"/>
      <c r="BE40" s="24">
        <f t="shared" si="0"/>
        <v>0</v>
      </c>
      <c r="BF40" s="24">
        <f t="shared" ref="BF40:BH40" si="88">AH40</f>
        <v>0</v>
      </c>
      <c r="BG40" s="24">
        <f t="shared" si="88"/>
        <v>0</v>
      </c>
      <c r="BH40" s="24">
        <f t="shared" si="88"/>
        <v>0</v>
      </c>
      <c r="BI40" s="2">
        <f t="shared" si="5"/>
        <v>1</v>
      </c>
      <c r="BJ40" s="2">
        <f t="shared" si="6"/>
        <v>0</v>
      </c>
      <c r="BK40" s="2">
        <f t="shared" si="7"/>
        <v>1</v>
      </c>
      <c r="BL40" s="2">
        <f t="shared" si="8"/>
        <v>0</v>
      </c>
      <c r="BM40" s="23">
        <f t="shared" si="2"/>
        <v>0</v>
      </c>
      <c r="BN40" s="23">
        <f t="shared" ref="BN40:BP40" si="89">AE40</f>
        <v>0</v>
      </c>
      <c r="BO40" s="23">
        <f t="shared" si="89"/>
        <v>0</v>
      </c>
      <c r="BP40" s="23">
        <f t="shared" si="89"/>
        <v>0</v>
      </c>
      <c r="BQ40" s="2">
        <f t="shared" si="10"/>
        <v>1</v>
      </c>
      <c r="BR40" s="2">
        <f t="shared" si="11"/>
        <v>0</v>
      </c>
      <c r="BS40" s="2">
        <f t="shared" si="12"/>
        <v>1</v>
      </c>
      <c r="BT40" s="2">
        <f t="shared" si="13"/>
        <v>0</v>
      </c>
    </row>
    <row r="41" s="2" customFormat="1" spans="1:72">
      <c r="A41" s="8">
        <v>21861.03</v>
      </c>
      <c r="B41" s="8">
        <v>-9019.12</v>
      </c>
      <c r="C41" s="8">
        <v>13967.32</v>
      </c>
      <c r="D41" s="8">
        <v>15950.42</v>
      </c>
      <c r="E41" s="8">
        <v>0</v>
      </c>
      <c r="F41" s="9">
        <v>-4999</v>
      </c>
      <c r="G41" s="8">
        <v>190.77</v>
      </c>
      <c r="H41" s="8">
        <v>189.89</v>
      </c>
      <c r="I41" s="8">
        <v>197.54</v>
      </c>
      <c r="J41" s="8">
        <v>196.88</v>
      </c>
      <c r="K41" s="8">
        <v>272.49</v>
      </c>
      <c r="L41" s="8">
        <v>272.26</v>
      </c>
      <c r="M41" s="8">
        <v>507.31</v>
      </c>
      <c r="N41" s="8">
        <v>0</v>
      </c>
      <c r="O41" s="8">
        <v>0</v>
      </c>
      <c r="P41" s="8">
        <v>265.2</v>
      </c>
      <c r="Q41" s="8">
        <v>105.35</v>
      </c>
      <c r="R41" s="8">
        <v>105.77</v>
      </c>
      <c r="S41" s="8">
        <v>21818.19</v>
      </c>
      <c r="T41" s="8">
        <v>9320.84</v>
      </c>
      <c r="U41" s="8">
        <v>4086.241</v>
      </c>
      <c r="V41" s="8">
        <v>15111.109</v>
      </c>
      <c r="W41" s="8">
        <v>19197.349</v>
      </c>
      <c r="X41" s="8">
        <v>-1075.55</v>
      </c>
      <c r="Y41" s="8">
        <v>49.964</v>
      </c>
      <c r="Z41" s="8">
        <v>17326.834</v>
      </c>
      <c r="AA41" s="8">
        <v>1085.707</v>
      </c>
      <c r="AB41" s="8">
        <v>1161.05</v>
      </c>
      <c r="AC41" s="8" t="s">
        <v>60</v>
      </c>
      <c r="AD41" s="9">
        <v>-3662.839</v>
      </c>
      <c r="AE41" s="8">
        <v>0</v>
      </c>
      <c r="AF41" s="8">
        <v>0</v>
      </c>
      <c r="AG41" s="8">
        <v>0</v>
      </c>
      <c r="AH41" s="8">
        <v>0</v>
      </c>
      <c r="AI41" s="8">
        <v>0</v>
      </c>
      <c r="AJ41" s="8">
        <v>0</v>
      </c>
      <c r="AK41" s="8">
        <v>9635</v>
      </c>
      <c r="AL41" s="8">
        <v>20635.5</v>
      </c>
      <c r="AM41" s="8">
        <v>30270.5</v>
      </c>
      <c r="AN41" s="8">
        <v>25667.29</v>
      </c>
      <c r="AO41" s="8">
        <v>4988.7</v>
      </c>
      <c r="AP41" s="8">
        <v>20678.59</v>
      </c>
      <c r="AQ41" s="8">
        <v>0</v>
      </c>
      <c r="AR41" s="8">
        <v>0</v>
      </c>
      <c r="AS41" s="8"/>
      <c r="AT41" s="8"/>
      <c r="AU41" s="8">
        <v>0</v>
      </c>
      <c r="AV41" s="16">
        <v>0</v>
      </c>
      <c r="AW41" s="9">
        <v>0</v>
      </c>
      <c r="AX41" s="9">
        <v>0</v>
      </c>
      <c r="AY41" s="9">
        <v>260</v>
      </c>
      <c r="AZ41" s="20">
        <v>260</v>
      </c>
      <c r="BA41" s="9">
        <v>0</v>
      </c>
      <c r="BB41" s="9">
        <v>0</v>
      </c>
      <c r="BC41" s="8"/>
      <c r="BD41" s="8"/>
      <c r="BE41" s="24">
        <f t="shared" si="0"/>
        <v>0</v>
      </c>
      <c r="BF41" s="24">
        <f t="shared" ref="BF41:BH41" si="90">AH41</f>
        <v>0</v>
      </c>
      <c r="BG41" s="24">
        <f t="shared" si="90"/>
        <v>0</v>
      </c>
      <c r="BH41" s="24">
        <f t="shared" si="90"/>
        <v>0</v>
      </c>
      <c r="BI41" s="2">
        <f t="shared" si="5"/>
        <v>1</v>
      </c>
      <c r="BJ41" s="2">
        <f t="shared" si="6"/>
        <v>0</v>
      </c>
      <c r="BK41" s="2">
        <f t="shared" si="7"/>
        <v>1</v>
      </c>
      <c r="BL41" s="2">
        <f t="shared" si="8"/>
        <v>0</v>
      </c>
      <c r="BM41" s="23">
        <f t="shared" si="2"/>
        <v>0</v>
      </c>
      <c r="BN41" s="23">
        <f t="shared" ref="BN41:BP41" si="91">AE41</f>
        <v>0</v>
      </c>
      <c r="BO41" s="23">
        <f t="shared" si="91"/>
        <v>0</v>
      </c>
      <c r="BP41" s="23">
        <f t="shared" si="91"/>
        <v>0</v>
      </c>
      <c r="BQ41" s="2">
        <f t="shared" si="10"/>
        <v>1</v>
      </c>
      <c r="BR41" s="2">
        <f t="shared" si="11"/>
        <v>0</v>
      </c>
      <c r="BS41" s="2">
        <f t="shared" si="12"/>
        <v>1</v>
      </c>
      <c r="BT41" s="2">
        <f t="shared" si="13"/>
        <v>0</v>
      </c>
    </row>
    <row r="42" s="2" customFormat="1" spans="1:72">
      <c r="A42" s="8">
        <v>21507.11</v>
      </c>
      <c r="B42" s="8">
        <v>-8769</v>
      </c>
      <c r="C42" s="8">
        <v>13700.43</v>
      </c>
      <c r="D42" s="8">
        <v>15782.9</v>
      </c>
      <c r="E42" s="8">
        <v>0</v>
      </c>
      <c r="F42" s="9">
        <v>-5000</v>
      </c>
      <c r="G42" s="8">
        <v>189.89</v>
      </c>
      <c r="H42" s="8">
        <v>189.89</v>
      </c>
      <c r="I42" s="8">
        <v>196.08</v>
      </c>
      <c r="J42" s="8">
        <v>196.38</v>
      </c>
      <c r="K42" s="8">
        <v>271.33</v>
      </c>
      <c r="L42" s="8">
        <v>271.79</v>
      </c>
      <c r="M42" s="8">
        <v>501.97</v>
      </c>
      <c r="N42" s="8">
        <v>0</v>
      </c>
      <c r="O42" s="8">
        <v>0</v>
      </c>
      <c r="P42" s="8">
        <v>259.5</v>
      </c>
      <c r="Q42" s="8">
        <v>106.25</v>
      </c>
      <c r="R42" s="8">
        <v>104.98</v>
      </c>
      <c r="S42" s="8">
        <v>21499.293</v>
      </c>
      <c r="T42" s="8">
        <v>8817.52</v>
      </c>
      <c r="U42" s="8">
        <v>3944.466</v>
      </c>
      <c r="V42" s="8">
        <v>15247.56</v>
      </c>
      <c r="W42" s="8">
        <v>19192.026</v>
      </c>
      <c r="X42" s="8">
        <v>-1077.6</v>
      </c>
      <c r="Y42" s="8">
        <v>49.992</v>
      </c>
      <c r="Z42" s="8">
        <v>17904.244</v>
      </c>
      <c r="AA42" s="8">
        <v>795.732</v>
      </c>
      <c r="AB42" s="8">
        <v>941.02</v>
      </c>
      <c r="AC42" s="8" t="s">
        <v>60</v>
      </c>
      <c r="AD42" s="9">
        <v>-3672.224</v>
      </c>
      <c r="AE42" s="8">
        <v>0</v>
      </c>
      <c r="AF42" s="8">
        <v>0</v>
      </c>
      <c r="AG42" s="8">
        <v>0</v>
      </c>
      <c r="AH42" s="8">
        <v>0</v>
      </c>
      <c r="AI42" s="8">
        <v>0</v>
      </c>
      <c r="AJ42" s="8">
        <v>0</v>
      </c>
      <c r="AK42" s="8">
        <v>9707</v>
      </c>
      <c r="AL42" s="8">
        <v>20467</v>
      </c>
      <c r="AM42" s="8">
        <v>30174</v>
      </c>
      <c r="AN42" s="8">
        <v>26573.51</v>
      </c>
      <c r="AO42" s="8">
        <v>4903.23</v>
      </c>
      <c r="AP42" s="8">
        <v>21670.28</v>
      </c>
      <c r="AQ42" s="8">
        <v>0</v>
      </c>
      <c r="AR42" s="8">
        <v>0</v>
      </c>
      <c r="AS42" s="8"/>
      <c r="AT42" s="8"/>
      <c r="AU42" s="8">
        <v>0</v>
      </c>
      <c r="AV42" s="16">
        <v>0</v>
      </c>
      <c r="AW42" s="9">
        <v>0</v>
      </c>
      <c r="AX42" s="9">
        <v>0</v>
      </c>
      <c r="AY42" s="9">
        <v>260</v>
      </c>
      <c r="AZ42" s="20">
        <v>260</v>
      </c>
      <c r="BA42" s="9">
        <v>0</v>
      </c>
      <c r="BB42" s="9">
        <v>0</v>
      </c>
      <c r="BC42" s="8"/>
      <c r="BD42" s="8"/>
      <c r="BE42" s="24">
        <f t="shared" si="0"/>
        <v>0</v>
      </c>
      <c r="BF42" s="24">
        <f t="shared" ref="BF42:BH42" si="92">AH42</f>
        <v>0</v>
      </c>
      <c r="BG42" s="24">
        <f t="shared" si="92"/>
        <v>0</v>
      </c>
      <c r="BH42" s="24">
        <f t="shared" si="92"/>
        <v>0</v>
      </c>
      <c r="BI42" s="2">
        <f t="shared" si="5"/>
        <v>1</v>
      </c>
      <c r="BJ42" s="2">
        <f t="shared" si="6"/>
        <v>0</v>
      </c>
      <c r="BK42" s="2">
        <f t="shared" si="7"/>
        <v>1</v>
      </c>
      <c r="BL42" s="2">
        <f t="shared" si="8"/>
        <v>0</v>
      </c>
      <c r="BM42" s="23">
        <f t="shared" si="2"/>
        <v>0</v>
      </c>
      <c r="BN42" s="23">
        <f t="shared" ref="BN42:BP42" si="93">AE42</f>
        <v>0</v>
      </c>
      <c r="BO42" s="23">
        <f t="shared" si="93"/>
        <v>0</v>
      </c>
      <c r="BP42" s="23">
        <f t="shared" si="93"/>
        <v>0</v>
      </c>
      <c r="BQ42" s="2">
        <f t="shared" si="10"/>
        <v>1</v>
      </c>
      <c r="BR42" s="2">
        <f t="shared" si="11"/>
        <v>0</v>
      </c>
      <c r="BS42" s="2">
        <f t="shared" si="12"/>
        <v>1</v>
      </c>
      <c r="BT42" s="2">
        <f t="shared" si="13"/>
        <v>0</v>
      </c>
    </row>
    <row r="43" s="2" customFormat="1" spans="1:72">
      <c r="A43" s="8">
        <v>21215.78</v>
      </c>
      <c r="B43" s="8">
        <v>-8553</v>
      </c>
      <c r="C43" s="8">
        <v>13637.63</v>
      </c>
      <c r="D43" s="8">
        <v>15283.57</v>
      </c>
      <c r="E43" s="8">
        <v>0</v>
      </c>
      <c r="F43" s="9">
        <v>-4998</v>
      </c>
      <c r="G43" s="8">
        <v>190.77</v>
      </c>
      <c r="H43" s="8">
        <v>190.77</v>
      </c>
      <c r="I43" s="8">
        <v>194.36</v>
      </c>
      <c r="J43" s="8">
        <v>196.69</v>
      </c>
      <c r="K43" s="8">
        <v>271.1</v>
      </c>
      <c r="L43" s="8">
        <v>271.56</v>
      </c>
      <c r="M43" s="8">
        <v>502.79</v>
      </c>
      <c r="N43" s="8">
        <v>0</v>
      </c>
      <c r="O43" s="8">
        <v>0</v>
      </c>
      <c r="P43" s="8">
        <v>262.4</v>
      </c>
      <c r="Q43" s="8">
        <v>106.14</v>
      </c>
      <c r="R43" s="8">
        <v>104.34</v>
      </c>
      <c r="S43" s="8">
        <v>21352.79</v>
      </c>
      <c r="T43" s="8">
        <v>8693.326</v>
      </c>
      <c r="U43" s="8">
        <v>3918.731</v>
      </c>
      <c r="V43" s="8">
        <v>15335.41</v>
      </c>
      <c r="W43" s="8">
        <v>19254.141</v>
      </c>
      <c r="X43" s="8">
        <v>-981.44</v>
      </c>
      <c r="Y43" s="8">
        <v>49.984</v>
      </c>
      <c r="Z43" s="8">
        <v>17951.184</v>
      </c>
      <c r="AA43" s="8">
        <v>564.629</v>
      </c>
      <c r="AB43" s="8">
        <v>932.96</v>
      </c>
      <c r="AC43" s="8" t="s">
        <v>60</v>
      </c>
      <c r="AD43" s="9">
        <v>-3675.586</v>
      </c>
      <c r="AE43" s="8">
        <v>0</v>
      </c>
      <c r="AF43" s="8">
        <v>0</v>
      </c>
      <c r="AG43" s="8">
        <v>0</v>
      </c>
      <c r="AH43" s="8">
        <v>0</v>
      </c>
      <c r="AI43" s="8">
        <v>0</v>
      </c>
      <c r="AJ43" s="8">
        <v>0</v>
      </c>
      <c r="AK43" s="8">
        <v>9473</v>
      </c>
      <c r="AL43" s="8">
        <v>20298.5</v>
      </c>
      <c r="AM43" s="8">
        <v>29771.5</v>
      </c>
      <c r="AN43" s="8">
        <v>27417.29</v>
      </c>
      <c r="AO43" s="8">
        <v>4853.96</v>
      </c>
      <c r="AP43" s="8">
        <v>22563.33</v>
      </c>
      <c r="AQ43" s="8">
        <v>0</v>
      </c>
      <c r="AR43" s="8">
        <v>0</v>
      </c>
      <c r="AS43" s="8"/>
      <c r="AT43" s="8"/>
      <c r="AU43" s="8">
        <v>0</v>
      </c>
      <c r="AV43" s="16">
        <v>0</v>
      </c>
      <c r="AW43" s="9">
        <v>0</v>
      </c>
      <c r="AX43" s="9">
        <v>0</v>
      </c>
      <c r="AY43" s="9">
        <v>260</v>
      </c>
      <c r="AZ43" s="20">
        <v>260</v>
      </c>
      <c r="BA43" s="9">
        <v>0</v>
      </c>
      <c r="BB43" s="9">
        <v>0</v>
      </c>
      <c r="BC43" s="8"/>
      <c r="BD43" s="8"/>
      <c r="BE43" s="24">
        <f t="shared" si="0"/>
        <v>0</v>
      </c>
      <c r="BF43" s="24">
        <f t="shared" ref="BF43:BH43" si="94">AH43</f>
        <v>0</v>
      </c>
      <c r="BG43" s="24">
        <f t="shared" si="94"/>
        <v>0</v>
      </c>
      <c r="BH43" s="24">
        <f t="shared" si="94"/>
        <v>0</v>
      </c>
      <c r="BI43" s="2">
        <f t="shared" si="5"/>
        <v>1</v>
      </c>
      <c r="BJ43" s="2">
        <f t="shared" si="6"/>
        <v>0</v>
      </c>
      <c r="BK43" s="2">
        <f t="shared" si="7"/>
        <v>1</v>
      </c>
      <c r="BL43" s="2">
        <f t="shared" si="8"/>
        <v>0</v>
      </c>
      <c r="BM43" s="23">
        <f t="shared" si="2"/>
        <v>0</v>
      </c>
      <c r="BN43" s="23">
        <f t="shared" ref="BN43:BP43" si="95">AE43</f>
        <v>0</v>
      </c>
      <c r="BO43" s="23">
        <f t="shared" si="95"/>
        <v>0</v>
      </c>
      <c r="BP43" s="23">
        <f t="shared" si="95"/>
        <v>0</v>
      </c>
      <c r="BQ43" s="2">
        <f t="shared" si="10"/>
        <v>1</v>
      </c>
      <c r="BR43" s="2">
        <f t="shared" si="11"/>
        <v>0</v>
      </c>
      <c r="BS43" s="2">
        <f t="shared" si="12"/>
        <v>1</v>
      </c>
      <c r="BT43" s="2">
        <f t="shared" si="13"/>
        <v>0</v>
      </c>
    </row>
    <row r="44" s="2" customFormat="1" spans="1:72">
      <c r="A44" s="8">
        <v>21092.71</v>
      </c>
      <c r="B44" s="8">
        <v>-8340</v>
      </c>
      <c r="C44" s="8">
        <v>13623.99</v>
      </c>
      <c r="D44" s="8">
        <v>14833.09</v>
      </c>
      <c r="E44" s="8">
        <v>0</v>
      </c>
      <c r="F44" s="9">
        <v>-4998</v>
      </c>
      <c r="G44" s="8">
        <v>189.89</v>
      </c>
      <c r="H44" s="8">
        <v>190.77</v>
      </c>
      <c r="I44" s="8">
        <v>194.65</v>
      </c>
      <c r="J44" s="8">
        <v>194.23</v>
      </c>
      <c r="K44" s="8">
        <v>272.72</v>
      </c>
      <c r="L44" s="8">
        <v>271.79</v>
      </c>
      <c r="M44" s="8">
        <v>502.79</v>
      </c>
      <c r="N44" s="8">
        <v>0</v>
      </c>
      <c r="O44" s="8">
        <v>0</v>
      </c>
      <c r="P44" s="8">
        <v>260.6</v>
      </c>
      <c r="Q44" s="8">
        <v>105.29</v>
      </c>
      <c r="R44" s="8">
        <v>103.97</v>
      </c>
      <c r="S44" s="8">
        <v>21140.441</v>
      </c>
      <c r="T44" s="8">
        <v>8316.332</v>
      </c>
      <c r="U44" s="8">
        <v>3924.78</v>
      </c>
      <c r="V44" s="8">
        <v>15433.504</v>
      </c>
      <c r="W44" s="8">
        <v>19358.285</v>
      </c>
      <c r="X44" s="8">
        <v>-982.09</v>
      </c>
      <c r="Y44" s="8">
        <v>50.014</v>
      </c>
      <c r="Z44" s="8">
        <v>18240.365</v>
      </c>
      <c r="AA44" s="8">
        <v>570.348</v>
      </c>
      <c r="AB44" s="8">
        <v>1040.66</v>
      </c>
      <c r="AC44" s="8" t="s">
        <v>60</v>
      </c>
      <c r="AD44" s="9">
        <v>-3676.5667</v>
      </c>
      <c r="AE44" s="8">
        <v>0</v>
      </c>
      <c r="AF44" s="8">
        <v>0</v>
      </c>
      <c r="AG44" s="8">
        <v>0</v>
      </c>
      <c r="AH44" s="8">
        <v>0</v>
      </c>
      <c r="AI44" s="8">
        <v>0</v>
      </c>
      <c r="AJ44" s="8">
        <v>0</v>
      </c>
      <c r="AK44" s="8">
        <v>9242</v>
      </c>
      <c r="AL44" s="8">
        <v>20264.8</v>
      </c>
      <c r="AM44" s="8">
        <v>29506.8</v>
      </c>
      <c r="AN44" s="8">
        <v>28135.51</v>
      </c>
      <c r="AO44" s="8">
        <v>4803.03</v>
      </c>
      <c r="AP44" s="8">
        <v>23332.48</v>
      </c>
      <c r="AQ44" s="8">
        <v>0</v>
      </c>
      <c r="AR44" s="8">
        <v>0</v>
      </c>
      <c r="AS44" s="8"/>
      <c r="AT44" s="8"/>
      <c r="AU44" s="8">
        <v>0</v>
      </c>
      <c r="AV44" s="16">
        <v>0</v>
      </c>
      <c r="AW44" s="9">
        <v>0</v>
      </c>
      <c r="AX44" s="9">
        <v>0</v>
      </c>
      <c r="AY44" s="9">
        <v>260</v>
      </c>
      <c r="AZ44" s="20">
        <v>260</v>
      </c>
      <c r="BA44" s="9">
        <v>0</v>
      </c>
      <c r="BB44" s="9">
        <v>0</v>
      </c>
      <c r="BC44" s="8"/>
      <c r="BD44" s="8"/>
      <c r="BE44" s="24">
        <f t="shared" si="0"/>
        <v>0</v>
      </c>
      <c r="BF44" s="24">
        <f t="shared" ref="BF44:BH44" si="96">AH44</f>
        <v>0</v>
      </c>
      <c r="BG44" s="24">
        <f t="shared" si="96"/>
        <v>0</v>
      </c>
      <c r="BH44" s="24">
        <f t="shared" si="96"/>
        <v>0</v>
      </c>
      <c r="BI44" s="2">
        <f t="shared" si="5"/>
        <v>1</v>
      </c>
      <c r="BJ44" s="2">
        <f t="shared" si="6"/>
        <v>0</v>
      </c>
      <c r="BK44" s="2">
        <f t="shared" si="7"/>
        <v>1</v>
      </c>
      <c r="BL44" s="2">
        <f t="shared" si="8"/>
        <v>0</v>
      </c>
      <c r="BM44" s="23">
        <f t="shared" si="2"/>
        <v>0</v>
      </c>
      <c r="BN44" s="23">
        <f t="shared" ref="BN44:BP44" si="97">AE44</f>
        <v>0</v>
      </c>
      <c r="BO44" s="23">
        <f t="shared" si="97"/>
        <v>0</v>
      </c>
      <c r="BP44" s="23">
        <f t="shared" si="97"/>
        <v>0</v>
      </c>
      <c r="BQ44" s="2">
        <f t="shared" si="10"/>
        <v>1</v>
      </c>
      <c r="BR44" s="2">
        <f t="shared" si="11"/>
        <v>0</v>
      </c>
      <c r="BS44" s="2">
        <f t="shared" si="12"/>
        <v>1</v>
      </c>
      <c r="BT44" s="2">
        <f t="shared" si="13"/>
        <v>0</v>
      </c>
    </row>
    <row r="45" s="2" customFormat="1" spans="1:72">
      <c r="A45" s="8">
        <v>21149.31</v>
      </c>
      <c r="B45" s="8">
        <v>-8127</v>
      </c>
      <c r="C45" s="8">
        <v>13620.55</v>
      </c>
      <c r="D45" s="8">
        <v>14673.21</v>
      </c>
      <c r="E45" s="8">
        <v>0</v>
      </c>
      <c r="F45" s="9">
        <v>-4999</v>
      </c>
      <c r="G45" s="8">
        <v>189.05</v>
      </c>
      <c r="H45" s="8">
        <v>189.89</v>
      </c>
      <c r="I45" s="8">
        <v>194.41</v>
      </c>
      <c r="J45" s="8">
        <v>195.18</v>
      </c>
      <c r="K45" s="8">
        <v>270.4</v>
      </c>
      <c r="L45" s="8">
        <v>272.26</v>
      </c>
      <c r="M45" s="8">
        <v>502.38</v>
      </c>
      <c r="N45" s="8">
        <v>0</v>
      </c>
      <c r="O45" s="8">
        <v>0</v>
      </c>
      <c r="P45" s="8">
        <v>261.8</v>
      </c>
      <c r="Q45" s="8">
        <v>106.3</v>
      </c>
      <c r="R45" s="8">
        <v>104.13</v>
      </c>
      <c r="S45" s="8">
        <v>21102.922</v>
      </c>
      <c r="T45" s="8">
        <v>7979.759</v>
      </c>
      <c r="U45" s="8">
        <v>3661.358</v>
      </c>
      <c r="V45" s="8">
        <v>14997.188</v>
      </c>
      <c r="W45" s="8">
        <v>18658.546</v>
      </c>
      <c r="X45" s="8">
        <v>-977.54</v>
      </c>
      <c r="Y45" s="8">
        <v>50.025</v>
      </c>
      <c r="Z45" s="8">
        <v>18193.908</v>
      </c>
      <c r="AA45" s="8">
        <v>605.959</v>
      </c>
      <c r="AB45" s="8">
        <v>1044.89</v>
      </c>
      <c r="AC45" s="8" t="s">
        <v>60</v>
      </c>
      <c r="AD45" s="9">
        <v>-3680.9087</v>
      </c>
      <c r="AE45" s="8">
        <v>0</v>
      </c>
      <c r="AF45" s="8">
        <v>0</v>
      </c>
      <c r="AG45" s="8">
        <v>0</v>
      </c>
      <c r="AH45" s="8">
        <v>0</v>
      </c>
      <c r="AI45" s="8">
        <v>0</v>
      </c>
      <c r="AJ45" s="8">
        <v>0</v>
      </c>
      <c r="AK45" s="8">
        <v>9010</v>
      </c>
      <c r="AL45" s="8">
        <v>20433.3</v>
      </c>
      <c r="AM45" s="8">
        <v>29443.3</v>
      </c>
      <c r="AN45" s="8">
        <v>28711.03</v>
      </c>
      <c r="AO45" s="8">
        <v>4753.36</v>
      </c>
      <c r="AP45" s="8">
        <v>23957.67</v>
      </c>
      <c r="AQ45" s="8">
        <v>0</v>
      </c>
      <c r="AR45" s="8">
        <v>0</v>
      </c>
      <c r="AS45" s="8"/>
      <c r="AT45" s="8"/>
      <c r="AU45" s="8">
        <v>0</v>
      </c>
      <c r="AV45" s="16">
        <v>0</v>
      </c>
      <c r="AW45" s="9">
        <v>0</v>
      </c>
      <c r="AX45" s="9">
        <v>0</v>
      </c>
      <c r="AY45" s="9">
        <v>260</v>
      </c>
      <c r="AZ45" s="20">
        <v>260</v>
      </c>
      <c r="BA45" s="9">
        <v>0</v>
      </c>
      <c r="BB45" s="9">
        <v>0</v>
      </c>
      <c r="BC45" s="8"/>
      <c r="BD45" s="8"/>
      <c r="BE45" s="24">
        <f t="shared" si="0"/>
        <v>0</v>
      </c>
      <c r="BF45" s="24">
        <f t="shared" ref="BF45:BH45" si="98">AH45</f>
        <v>0</v>
      </c>
      <c r="BG45" s="24">
        <f t="shared" si="98"/>
        <v>0</v>
      </c>
      <c r="BH45" s="24">
        <f t="shared" si="98"/>
        <v>0</v>
      </c>
      <c r="BI45" s="2">
        <f t="shared" si="5"/>
        <v>1</v>
      </c>
      <c r="BJ45" s="2">
        <f t="shared" si="6"/>
        <v>0</v>
      </c>
      <c r="BK45" s="2">
        <f t="shared" si="7"/>
        <v>1</v>
      </c>
      <c r="BL45" s="2">
        <f t="shared" si="8"/>
        <v>0</v>
      </c>
      <c r="BM45" s="23">
        <f t="shared" si="2"/>
        <v>0</v>
      </c>
      <c r="BN45" s="23">
        <f t="shared" ref="BN45:BP45" si="99">AE45</f>
        <v>0</v>
      </c>
      <c r="BO45" s="23">
        <f t="shared" si="99"/>
        <v>0</v>
      </c>
      <c r="BP45" s="23">
        <f t="shared" si="99"/>
        <v>0</v>
      </c>
      <c r="BQ45" s="2">
        <f t="shared" si="10"/>
        <v>1</v>
      </c>
      <c r="BR45" s="2">
        <f t="shared" si="11"/>
        <v>0</v>
      </c>
      <c r="BS45" s="2">
        <f t="shared" si="12"/>
        <v>1</v>
      </c>
      <c r="BT45" s="2">
        <f t="shared" si="13"/>
        <v>0</v>
      </c>
    </row>
    <row r="46" s="2" customFormat="1" spans="1:72">
      <c r="A46" s="8">
        <v>21982.06</v>
      </c>
      <c r="B46" s="8">
        <v>-7919</v>
      </c>
      <c r="C46" s="8">
        <v>13636.23</v>
      </c>
      <c r="D46" s="8">
        <v>16794.22</v>
      </c>
      <c r="E46" s="8">
        <v>0</v>
      </c>
      <c r="F46" s="9">
        <v>-5000</v>
      </c>
      <c r="G46" s="8">
        <v>189.89</v>
      </c>
      <c r="H46" s="8">
        <v>188.2</v>
      </c>
      <c r="I46" s="8">
        <v>194.24</v>
      </c>
      <c r="J46" s="8">
        <v>195.13</v>
      </c>
      <c r="K46" s="8">
        <v>271.1</v>
      </c>
      <c r="L46" s="8">
        <v>271.79</v>
      </c>
      <c r="M46" s="8">
        <v>503.2</v>
      </c>
      <c r="N46" s="8">
        <v>0</v>
      </c>
      <c r="O46" s="8">
        <v>0</v>
      </c>
      <c r="P46" s="8">
        <v>258.2</v>
      </c>
      <c r="Q46" s="8">
        <v>106.35</v>
      </c>
      <c r="R46" s="8">
        <v>106.62</v>
      </c>
      <c r="S46" s="8">
        <v>22255.13</v>
      </c>
      <c r="T46" s="8">
        <v>7856.881</v>
      </c>
      <c r="U46" s="8">
        <v>3859.003</v>
      </c>
      <c r="V46" s="8">
        <v>15169.223</v>
      </c>
      <c r="W46" s="8">
        <v>19028.226</v>
      </c>
      <c r="X46" s="8">
        <v>-709.85</v>
      </c>
      <c r="Y46" s="8">
        <v>50.032</v>
      </c>
      <c r="Z46" s="8">
        <v>17856.758</v>
      </c>
      <c r="AA46" s="8">
        <v>801.602</v>
      </c>
      <c r="AB46" s="8">
        <v>1045.42</v>
      </c>
      <c r="AC46" s="8" t="s">
        <v>60</v>
      </c>
      <c r="AD46" s="9">
        <v>-3679.9282</v>
      </c>
      <c r="AE46" s="8">
        <v>0</v>
      </c>
      <c r="AF46" s="8">
        <v>0</v>
      </c>
      <c r="AG46" s="8">
        <v>0</v>
      </c>
      <c r="AH46" s="8">
        <v>0</v>
      </c>
      <c r="AI46" s="8">
        <v>0</v>
      </c>
      <c r="AJ46" s="8">
        <v>0</v>
      </c>
      <c r="AK46" s="8">
        <v>8781</v>
      </c>
      <c r="AL46" s="8">
        <v>20905.1</v>
      </c>
      <c r="AM46" s="8">
        <v>29686.1</v>
      </c>
      <c r="AN46" s="8">
        <v>29193.29</v>
      </c>
      <c r="AO46" s="8">
        <v>4744.39</v>
      </c>
      <c r="AP46" s="8">
        <v>24448.9</v>
      </c>
      <c r="AQ46" s="8">
        <v>0</v>
      </c>
      <c r="AR46" s="8">
        <v>0</v>
      </c>
      <c r="AS46" s="8"/>
      <c r="AT46" s="8"/>
      <c r="AU46" s="8">
        <v>0</v>
      </c>
      <c r="AV46" s="16">
        <v>0</v>
      </c>
      <c r="AW46" s="9">
        <v>0</v>
      </c>
      <c r="AX46" s="9">
        <v>0</v>
      </c>
      <c r="AY46" s="9">
        <v>260</v>
      </c>
      <c r="AZ46" s="20">
        <v>260</v>
      </c>
      <c r="BA46" s="9">
        <v>0</v>
      </c>
      <c r="BB46" s="9">
        <v>0</v>
      </c>
      <c r="BC46" s="8"/>
      <c r="BD46" s="8"/>
      <c r="BE46" s="24">
        <f t="shared" si="0"/>
        <v>0</v>
      </c>
      <c r="BF46" s="24">
        <f t="shared" ref="BF46:BH46" si="100">AH46</f>
        <v>0</v>
      </c>
      <c r="BG46" s="24">
        <f t="shared" si="100"/>
        <v>0</v>
      </c>
      <c r="BH46" s="24">
        <f t="shared" si="100"/>
        <v>0</v>
      </c>
      <c r="BI46" s="2">
        <f t="shared" si="5"/>
        <v>1</v>
      </c>
      <c r="BJ46" s="2">
        <f t="shared" si="6"/>
        <v>0</v>
      </c>
      <c r="BK46" s="2">
        <f t="shared" si="7"/>
        <v>1</v>
      </c>
      <c r="BL46" s="2">
        <f t="shared" si="8"/>
        <v>0</v>
      </c>
      <c r="BM46" s="23">
        <f t="shared" si="2"/>
        <v>0</v>
      </c>
      <c r="BN46" s="23">
        <f t="shared" ref="BN46:BP46" si="101">AE46</f>
        <v>0</v>
      </c>
      <c r="BO46" s="23">
        <f t="shared" si="101"/>
        <v>0</v>
      </c>
      <c r="BP46" s="23">
        <f t="shared" si="101"/>
        <v>0</v>
      </c>
      <c r="BQ46" s="2">
        <f t="shared" si="10"/>
        <v>1</v>
      </c>
      <c r="BR46" s="2">
        <f t="shared" si="11"/>
        <v>0</v>
      </c>
      <c r="BS46" s="2">
        <f t="shared" si="12"/>
        <v>1</v>
      </c>
      <c r="BT46" s="2">
        <f t="shared" si="13"/>
        <v>0</v>
      </c>
    </row>
    <row r="47" s="2" customFormat="1" spans="1:72">
      <c r="A47" s="8">
        <v>22213.41</v>
      </c>
      <c r="B47" s="8">
        <v>-7814</v>
      </c>
      <c r="C47" s="8">
        <v>13620.18</v>
      </c>
      <c r="D47" s="8">
        <v>16663.59</v>
      </c>
      <c r="E47" s="8">
        <v>0</v>
      </c>
      <c r="F47" s="9">
        <v>-5000</v>
      </c>
      <c r="G47" s="8">
        <v>189.89</v>
      </c>
      <c r="H47" s="8">
        <v>189.05</v>
      </c>
      <c r="I47" s="8">
        <v>194.65</v>
      </c>
      <c r="J47" s="8">
        <v>195</v>
      </c>
      <c r="K47" s="8">
        <v>270.86</v>
      </c>
      <c r="L47" s="8">
        <v>270.86</v>
      </c>
      <c r="M47" s="8">
        <v>502.38</v>
      </c>
      <c r="N47" s="8">
        <v>0</v>
      </c>
      <c r="O47" s="8">
        <v>0</v>
      </c>
      <c r="P47" s="8">
        <v>254.4</v>
      </c>
      <c r="Q47" s="8">
        <v>106.4</v>
      </c>
      <c r="R47" s="8">
        <v>104.87</v>
      </c>
      <c r="S47" s="8">
        <v>22500.754</v>
      </c>
      <c r="T47" s="8">
        <v>7673.31</v>
      </c>
      <c r="U47" s="8">
        <v>3832.387</v>
      </c>
      <c r="V47" s="8">
        <v>15216.82</v>
      </c>
      <c r="W47" s="8">
        <v>19049.207</v>
      </c>
      <c r="X47" s="8">
        <v>-968.1</v>
      </c>
      <c r="Y47" s="8">
        <v>50.033</v>
      </c>
      <c r="Z47" s="8">
        <v>17772.938</v>
      </c>
      <c r="AA47" s="8">
        <v>1021.721</v>
      </c>
      <c r="AB47" s="8">
        <v>1035</v>
      </c>
      <c r="AC47" s="8" t="s">
        <v>60</v>
      </c>
      <c r="AD47" s="9">
        <v>-3678.8079</v>
      </c>
      <c r="AE47" s="8">
        <v>0</v>
      </c>
      <c r="AF47" s="8">
        <v>0</v>
      </c>
      <c r="AG47" s="8">
        <v>0</v>
      </c>
      <c r="AH47" s="8">
        <v>0</v>
      </c>
      <c r="AI47" s="8">
        <v>0</v>
      </c>
      <c r="AJ47" s="8">
        <v>0</v>
      </c>
      <c r="AK47" s="8">
        <v>8676</v>
      </c>
      <c r="AL47" s="8">
        <v>20938.8</v>
      </c>
      <c r="AM47" s="8">
        <v>29614.8</v>
      </c>
      <c r="AN47" s="8">
        <v>29571.99</v>
      </c>
      <c r="AO47" s="8">
        <v>4750.09</v>
      </c>
      <c r="AP47" s="8">
        <v>24821.9</v>
      </c>
      <c r="AQ47" s="8">
        <v>0</v>
      </c>
      <c r="AR47" s="8">
        <v>0</v>
      </c>
      <c r="AS47" s="8"/>
      <c r="AT47" s="8"/>
      <c r="AU47" s="8">
        <v>0</v>
      </c>
      <c r="AV47" s="16">
        <v>0</v>
      </c>
      <c r="AW47" s="9">
        <v>0</v>
      </c>
      <c r="AX47" s="9">
        <v>0</v>
      </c>
      <c r="AY47" s="9">
        <v>260</v>
      </c>
      <c r="AZ47" s="20">
        <v>260</v>
      </c>
      <c r="BA47" s="9">
        <v>0</v>
      </c>
      <c r="BB47" s="9">
        <v>0</v>
      </c>
      <c r="BC47" s="8"/>
      <c r="BD47" s="8"/>
      <c r="BE47" s="24">
        <f t="shared" si="0"/>
        <v>0</v>
      </c>
      <c r="BF47" s="24">
        <f t="shared" ref="BF47:BH47" si="102">AH47</f>
        <v>0</v>
      </c>
      <c r="BG47" s="24">
        <f t="shared" si="102"/>
        <v>0</v>
      </c>
      <c r="BH47" s="24">
        <f t="shared" si="102"/>
        <v>0</v>
      </c>
      <c r="BI47" s="2">
        <f t="shared" si="5"/>
        <v>1</v>
      </c>
      <c r="BJ47" s="2">
        <f t="shared" si="6"/>
        <v>0</v>
      </c>
      <c r="BK47" s="2">
        <f t="shared" si="7"/>
        <v>1</v>
      </c>
      <c r="BL47" s="2">
        <f t="shared" si="8"/>
        <v>0</v>
      </c>
      <c r="BM47" s="23">
        <f t="shared" si="2"/>
        <v>0</v>
      </c>
      <c r="BN47" s="23">
        <f t="shared" ref="BN47:BP47" si="103">AE47</f>
        <v>0</v>
      </c>
      <c r="BO47" s="23">
        <f t="shared" si="103"/>
        <v>0</v>
      </c>
      <c r="BP47" s="23">
        <f t="shared" si="103"/>
        <v>0</v>
      </c>
      <c r="BQ47" s="2">
        <f t="shared" si="10"/>
        <v>1</v>
      </c>
      <c r="BR47" s="2">
        <f t="shared" si="11"/>
        <v>0</v>
      </c>
      <c r="BS47" s="2">
        <f t="shared" si="12"/>
        <v>1</v>
      </c>
      <c r="BT47" s="2">
        <f t="shared" si="13"/>
        <v>0</v>
      </c>
    </row>
    <row r="48" s="2" customFormat="1" spans="1:72">
      <c r="A48" s="8">
        <v>22231.87</v>
      </c>
      <c r="B48" s="8">
        <v>-7709</v>
      </c>
      <c r="C48" s="8">
        <v>13602.55</v>
      </c>
      <c r="D48" s="8">
        <v>16840.58</v>
      </c>
      <c r="E48" s="8">
        <v>0</v>
      </c>
      <c r="F48" s="9">
        <v>-5000</v>
      </c>
      <c r="G48" s="8">
        <v>188.2</v>
      </c>
      <c r="H48" s="8">
        <v>189.05</v>
      </c>
      <c r="I48" s="8">
        <v>195.07</v>
      </c>
      <c r="J48" s="8">
        <v>195.63</v>
      </c>
      <c r="K48" s="8">
        <v>271.1</v>
      </c>
      <c r="L48" s="8">
        <v>271.1</v>
      </c>
      <c r="M48" s="8">
        <v>502.38</v>
      </c>
      <c r="N48" s="8">
        <v>0</v>
      </c>
      <c r="O48" s="8">
        <v>0</v>
      </c>
      <c r="P48" s="8">
        <v>254.3</v>
      </c>
      <c r="Q48" s="8">
        <v>104.66</v>
      </c>
      <c r="R48" s="8">
        <v>103.44</v>
      </c>
      <c r="S48" s="8">
        <v>22177.363</v>
      </c>
      <c r="T48" s="8">
        <v>7876.46</v>
      </c>
      <c r="U48" s="8">
        <v>3847.102</v>
      </c>
      <c r="V48" s="8">
        <v>15294.592</v>
      </c>
      <c r="W48" s="8">
        <v>19141.694</v>
      </c>
      <c r="X48" s="8">
        <v>-1093.44</v>
      </c>
      <c r="Y48" s="8">
        <v>50.033</v>
      </c>
      <c r="Z48" s="8">
        <v>17743.594</v>
      </c>
      <c r="AA48" s="8">
        <v>1244.988</v>
      </c>
      <c r="AB48" s="8">
        <v>1031.18</v>
      </c>
      <c r="AC48" s="8" t="s">
        <v>60</v>
      </c>
      <c r="AD48" s="9">
        <v>-3683.15</v>
      </c>
      <c r="AE48" s="8">
        <v>0</v>
      </c>
      <c r="AF48" s="8">
        <v>0</v>
      </c>
      <c r="AG48" s="8">
        <v>0</v>
      </c>
      <c r="AH48" s="8">
        <v>0</v>
      </c>
      <c r="AI48" s="8">
        <v>0</v>
      </c>
      <c r="AJ48" s="8">
        <v>0</v>
      </c>
      <c r="AK48" s="8">
        <v>8571</v>
      </c>
      <c r="AL48" s="8">
        <v>20702.9</v>
      </c>
      <c r="AM48" s="8">
        <v>29273.9</v>
      </c>
      <c r="AN48" s="8">
        <v>29825.81</v>
      </c>
      <c r="AO48" s="8">
        <v>4757.84</v>
      </c>
      <c r="AP48" s="8">
        <v>25067.97</v>
      </c>
      <c r="AQ48" s="8">
        <v>0</v>
      </c>
      <c r="AR48" s="8">
        <v>0</v>
      </c>
      <c r="AS48" s="8"/>
      <c r="AT48" s="8"/>
      <c r="AU48" s="8">
        <v>0</v>
      </c>
      <c r="AV48" s="16">
        <v>0</v>
      </c>
      <c r="AW48" s="9">
        <v>0</v>
      </c>
      <c r="AX48" s="9">
        <v>0</v>
      </c>
      <c r="AY48" s="9">
        <v>260</v>
      </c>
      <c r="AZ48" s="20">
        <v>260</v>
      </c>
      <c r="BA48" s="9">
        <v>0</v>
      </c>
      <c r="BB48" s="9">
        <v>0</v>
      </c>
      <c r="BC48" s="8"/>
      <c r="BD48" s="8"/>
      <c r="BE48" s="24">
        <f t="shared" si="0"/>
        <v>0</v>
      </c>
      <c r="BF48" s="24">
        <f t="shared" ref="BF48:BH48" si="104">AH48</f>
        <v>0</v>
      </c>
      <c r="BG48" s="24">
        <f t="shared" si="104"/>
        <v>0</v>
      </c>
      <c r="BH48" s="24">
        <f t="shared" si="104"/>
        <v>0</v>
      </c>
      <c r="BI48" s="2">
        <f t="shared" si="5"/>
        <v>1</v>
      </c>
      <c r="BJ48" s="2">
        <f t="shared" si="6"/>
        <v>0</v>
      </c>
      <c r="BK48" s="2">
        <f t="shared" si="7"/>
        <v>1</v>
      </c>
      <c r="BL48" s="2">
        <f t="shared" si="8"/>
        <v>0</v>
      </c>
      <c r="BM48" s="23">
        <f t="shared" si="2"/>
        <v>0</v>
      </c>
      <c r="BN48" s="23">
        <f t="shared" ref="BN48:BP48" si="105">AE48</f>
        <v>0</v>
      </c>
      <c r="BO48" s="23">
        <f t="shared" si="105"/>
        <v>0</v>
      </c>
      <c r="BP48" s="23">
        <f t="shared" si="105"/>
        <v>0</v>
      </c>
      <c r="BQ48" s="2">
        <f t="shared" si="10"/>
        <v>1</v>
      </c>
      <c r="BR48" s="2">
        <f t="shared" si="11"/>
        <v>0</v>
      </c>
      <c r="BS48" s="2">
        <f t="shared" si="12"/>
        <v>1</v>
      </c>
      <c r="BT48" s="2">
        <f t="shared" si="13"/>
        <v>0</v>
      </c>
    </row>
    <row r="49" s="2" customFormat="1" spans="1:72">
      <c r="A49" s="8">
        <v>21603.92</v>
      </c>
      <c r="B49" s="8">
        <v>-7604</v>
      </c>
      <c r="C49" s="8">
        <v>13610.54</v>
      </c>
      <c r="D49" s="8">
        <v>16703.73</v>
      </c>
      <c r="E49" s="8">
        <v>0</v>
      </c>
      <c r="F49" s="9">
        <v>-5000</v>
      </c>
      <c r="G49" s="8">
        <v>189.05</v>
      </c>
      <c r="H49" s="8">
        <v>189.89</v>
      </c>
      <c r="I49" s="8">
        <v>193.34</v>
      </c>
      <c r="J49" s="8">
        <v>195.76</v>
      </c>
      <c r="K49" s="8">
        <v>271.1</v>
      </c>
      <c r="L49" s="8">
        <v>271.79</v>
      </c>
      <c r="M49" s="8">
        <v>500.32</v>
      </c>
      <c r="N49" s="8">
        <v>0</v>
      </c>
      <c r="O49" s="8">
        <v>0</v>
      </c>
      <c r="P49" s="8">
        <v>252.6</v>
      </c>
      <c r="Q49" s="8">
        <v>103.13</v>
      </c>
      <c r="R49" s="8">
        <v>104.5</v>
      </c>
      <c r="S49" s="8">
        <v>21556.74</v>
      </c>
      <c r="T49" s="8">
        <v>7683.503</v>
      </c>
      <c r="U49" s="8">
        <v>3850.032</v>
      </c>
      <c r="V49" s="8">
        <v>15290.817</v>
      </c>
      <c r="W49" s="8">
        <v>19140.849</v>
      </c>
      <c r="X49" s="8">
        <v>-1088.1</v>
      </c>
      <c r="Y49" s="8">
        <v>50.035</v>
      </c>
      <c r="Z49" s="8">
        <v>18001.36</v>
      </c>
      <c r="AA49" s="8">
        <v>1050.703</v>
      </c>
      <c r="AB49" s="8">
        <v>896.59</v>
      </c>
      <c r="AC49" s="8" t="s">
        <v>60</v>
      </c>
      <c r="AD49" s="9">
        <v>-3681.3289</v>
      </c>
      <c r="AE49" s="8">
        <v>0</v>
      </c>
      <c r="AF49" s="8">
        <v>0</v>
      </c>
      <c r="AG49" s="8">
        <v>0</v>
      </c>
      <c r="AH49" s="8">
        <v>0</v>
      </c>
      <c r="AI49" s="8">
        <v>0</v>
      </c>
      <c r="AJ49" s="8">
        <v>0</v>
      </c>
      <c r="AK49" s="8">
        <v>8466</v>
      </c>
      <c r="AL49" s="8">
        <v>20534.4</v>
      </c>
      <c r="AM49" s="8">
        <v>29000.4</v>
      </c>
      <c r="AN49" s="8">
        <v>29997.28</v>
      </c>
      <c r="AO49" s="8">
        <v>4766.27</v>
      </c>
      <c r="AP49" s="8">
        <v>25231.01</v>
      </c>
      <c r="AQ49" s="8">
        <v>0</v>
      </c>
      <c r="AR49" s="8">
        <v>0</v>
      </c>
      <c r="AS49" s="8"/>
      <c r="AT49" s="8"/>
      <c r="AU49" s="8">
        <v>0</v>
      </c>
      <c r="AV49" s="16">
        <v>0</v>
      </c>
      <c r="AW49" s="9">
        <v>0</v>
      </c>
      <c r="AX49" s="9">
        <v>0</v>
      </c>
      <c r="AY49" s="9">
        <v>260</v>
      </c>
      <c r="AZ49" s="20">
        <v>260</v>
      </c>
      <c r="BA49" s="9">
        <v>0</v>
      </c>
      <c r="BB49" s="9">
        <v>0</v>
      </c>
      <c r="BC49" s="8"/>
      <c r="BD49" s="8"/>
      <c r="BE49" s="24">
        <f t="shared" si="0"/>
        <v>0</v>
      </c>
      <c r="BF49" s="24">
        <f t="shared" ref="BF49:BH49" si="106">AH49</f>
        <v>0</v>
      </c>
      <c r="BG49" s="24">
        <f t="shared" si="106"/>
        <v>0</v>
      </c>
      <c r="BH49" s="24">
        <f t="shared" si="106"/>
        <v>0</v>
      </c>
      <c r="BI49" s="2">
        <f t="shared" si="5"/>
        <v>1</v>
      </c>
      <c r="BJ49" s="2">
        <f t="shared" si="6"/>
        <v>0</v>
      </c>
      <c r="BK49" s="2">
        <f t="shared" si="7"/>
        <v>1</v>
      </c>
      <c r="BL49" s="2">
        <f t="shared" si="8"/>
        <v>0</v>
      </c>
      <c r="BM49" s="23">
        <f t="shared" si="2"/>
        <v>0</v>
      </c>
      <c r="BN49" s="23">
        <f t="shared" ref="BN49:BP49" si="107">AE49</f>
        <v>0</v>
      </c>
      <c r="BO49" s="23">
        <f t="shared" si="107"/>
        <v>0</v>
      </c>
      <c r="BP49" s="23">
        <f t="shared" si="107"/>
        <v>0</v>
      </c>
      <c r="BQ49" s="2">
        <f t="shared" si="10"/>
        <v>1</v>
      </c>
      <c r="BR49" s="2">
        <f t="shared" si="11"/>
        <v>0</v>
      </c>
      <c r="BS49" s="2">
        <f t="shared" si="12"/>
        <v>1</v>
      </c>
      <c r="BT49" s="2">
        <f t="shared" si="13"/>
        <v>0</v>
      </c>
    </row>
    <row r="50" s="2" customFormat="1" spans="1:72">
      <c r="A50" s="8">
        <v>21317.55</v>
      </c>
      <c r="B50" s="8">
        <v>-7498</v>
      </c>
      <c r="C50" s="8">
        <v>13647.67</v>
      </c>
      <c r="D50" s="8">
        <v>16682.64</v>
      </c>
      <c r="E50" s="8">
        <v>0</v>
      </c>
      <c r="F50" s="9">
        <v>-5000</v>
      </c>
      <c r="G50" s="8">
        <v>189.89</v>
      </c>
      <c r="H50" s="8">
        <v>189.05</v>
      </c>
      <c r="I50" s="8">
        <v>193.68</v>
      </c>
      <c r="J50" s="8">
        <v>195.86</v>
      </c>
      <c r="K50" s="8">
        <v>270.4</v>
      </c>
      <c r="L50" s="8">
        <v>271.79</v>
      </c>
      <c r="M50" s="8">
        <v>499.09</v>
      </c>
      <c r="N50" s="8">
        <v>0</v>
      </c>
      <c r="O50" s="8">
        <v>0</v>
      </c>
      <c r="P50" s="8">
        <v>254</v>
      </c>
      <c r="Q50" s="8">
        <v>104.03</v>
      </c>
      <c r="R50" s="8">
        <v>106.14</v>
      </c>
      <c r="S50" s="8">
        <v>21250.113</v>
      </c>
      <c r="T50" s="8">
        <v>7326.361</v>
      </c>
      <c r="U50" s="8">
        <v>3612.036</v>
      </c>
      <c r="V50" s="8">
        <v>14387.183</v>
      </c>
      <c r="W50" s="8">
        <v>17999.219</v>
      </c>
      <c r="X50" s="8">
        <v>-801.24</v>
      </c>
      <c r="Y50" s="8">
        <v>50.035</v>
      </c>
      <c r="Z50" s="8">
        <v>18066.303</v>
      </c>
      <c r="AA50" s="8">
        <v>856.572</v>
      </c>
      <c r="AB50" s="8">
        <v>896.06</v>
      </c>
      <c r="AC50" s="8" t="s">
        <v>60</v>
      </c>
      <c r="AD50" s="9">
        <v>-3690.9941</v>
      </c>
      <c r="AE50" s="8">
        <v>0</v>
      </c>
      <c r="AF50" s="8">
        <v>0</v>
      </c>
      <c r="AG50" s="8">
        <v>0</v>
      </c>
      <c r="AH50" s="8">
        <v>0</v>
      </c>
      <c r="AI50" s="8">
        <v>0</v>
      </c>
      <c r="AJ50" s="8">
        <v>0</v>
      </c>
      <c r="AK50" s="8">
        <v>8360</v>
      </c>
      <c r="AL50" s="8">
        <v>20130</v>
      </c>
      <c r="AM50" s="8">
        <v>28490</v>
      </c>
      <c r="AN50" s="8">
        <v>30111.43</v>
      </c>
      <c r="AO50" s="8">
        <v>4803.59</v>
      </c>
      <c r="AP50" s="8">
        <v>25307.84</v>
      </c>
      <c r="AQ50" s="8">
        <v>0</v>
      </c>
      <c r="AR50" s="8">
        <v>0</v>
      </c>
      <c r="AS50" s="8"/>
      <c r="AT50" s="8"/>
      <c r="AU50" s="8">
        <v>0</v>
      </c>
      <c r="AV50" s="16">
        <v>0</v>
      </c>
      <c r="AW50" s="9">
        <v>0</v>
      </c>
      <c r="AX50" s="9">
        <v>0</v>
      </c>
      <c r="AY50" s="9">
        <v>260</v>
      </c>
      <c r="AZ50" s="20">
        <v>260</v>
      </c>
      <c r="BA50" s="9">
        <v>0</v>
      </c>
      <c r="BB50" s="9">
        <v>0</v>
      </c>
      <c r="BC50" s="8"/>
      <c r="BD50" s="8"/>
      <c r="BE50" s="24">
        <f t="shared" si="0"/>
        <v>0</v>
      </c>
      <c r="BF50" s="24">
        <f t="shared" ref="BF50:BH50" si="108">AH50</f>
        <v>0</v>
      </c>
      <c r="BG50" s="24">
        <f t="shared" si="108"/>
        <v>0</v>
      </c>
      <c r="BH50" s="24">
        <f t="shared" si="108"/>
        <v>0</v>
      </c>
      <c r="BI50" s="2">
        <f t="shared" si="5"/>
        <v>1</v>
      </c>
      <c r="BJ50" s="2">
        <f t="shared" si="6"/>
        <v>0</v>
      </c>
      <c r="BK50" s="2">
        <f t="shared" si="7"/>
        <v>1</v>
      </c>
      <c r="BL50" s="2">
        <f t="shared" si="8"/>
        <v>0</v>
      </c>
      <c r="BM50" s="23">
        <f t="shared" si="2"/>
        <v>0</v>
      </c>
      <c r="BN50" s="23">
        <f t="shared" ref="BN50:BP50" si="109">AE50</f>
        <v>0</v>
      </c>
      <c r="BO50" s="23">
        <f t="shared" si="109"/>
        <v>0</v>
      </c>
      <c r="BP50" s="23">
        <f t="shared" si="109"/>
        <v>0</v>
      </c>
      <c r="BQ50" s="2">
        <f t="shared" si="10"/>
        <v>1</v>
      </c>
      <c r="BR50" s="2">
        <f t="shared" si="11"/>
        <v>0</v>
      </c>
      <c r="BS50" s="2">
        <f t="shared" si="12"/>
        <v>1</v>
      </c>
      <c r="BT50" s="2">
        <f t="shared" si="13"/>
        <v>0</v>
      </c>
    </row>
    <row r="51" s="2" customFormat="1" spans="1:72">
      <c r="A51" s="8">
        <v>20955.81</v>
      </c>
      <c r="B51" s="8">
        <v>-7706</v>
      </c>
      <c r="C51" s="8">
        <v>13623.25</v>
      </c>
      <c r="D51" s="8">
        <v>16241.42</v>
      </c>
      <c r="E51" s="8">
        <v>0</v>
      </c>
      <c r="F51" s="9">
        <v>-4999</v>
      </c>
      <c r="G51" s="8">
        <v>189.89</v>
      </c>
      <c r="H51" s="8">
        <v>189.89</v>
      </c>
      <c r="I51" s="8">
        <v>195.22</v>
      </c>
      <c r="J51" s="8">
        <v>194.73</v>
      </c>
      <c r="K51" s="8">
        <v>271.1</v>
      </c>
      <c r="L51" s="8">
        <v>271.79</v>
      </c>
      <c r="M51" s="8">
        <v>499.91</v>
      </c>
      <c r="N51" s="8">
        <v>0</v>
      </c>
      <c r="O51" s="8">
        <v>0</v>
      </c>
      <c r="P51" s="8">
        <v>259.2</v>
      </c>
      <c r="Q51" s="8">
        <v>107.04</v>
      </c>
      <c r="R51" s="8">
        <v>105.19</v>
      </c>
      <c r="S51" s="8">
        <v>21177.709</v>
      </c>
      <c r="T51" s="8">
        <v>7703.422</v>
      </c>
      <c r="U51" s="8">
        <v>3504.908</v>
      </c>
      <c r="V51" s="8">
        <v>14503.96</v>
      </c>
      <c r="W51" s="8">
        <v>18008.869</v>
      </c>
      <c r="X51" s="8">
        <v>-1072.49</v>
      </c>
      <c r="Y51" s="8">
        <v>49.969</v>
      </c>
      <c r="Z51" s="8">
        <v>17888.754</v>
      </c>
      <c r="AA51" s="8">
        <v>794.955</v>
      </c>
      <c r="AB51" s="8">
        <v>896.49</v>
      </c>
      <c r="AC51" s="8" t="s">
        <v>60</v>
      </c>
      <c r="AD51" s="9">
        <v>-3683.01</v>
      </c>
      <c r="AE51" s="8">
        <v>0</v>
      </c>
      <c r="AF51" s="8">
        <v>0</v>
      </c>
      <c r="AG51" s="8">
        <v>0</v>
      </c>
      <c r="AH51" s="8">
        <v>0</v>
      </c>
      <c r="AI51" s="8">
        <v>0</v>
      </c>
      <c r="AJ51" s="8">
        <v>0</v>
      </c>
      <c r="AK51" s="8">
        <v>8594</v>
      </c>
      <c r="AL51" s="8">
        <v>19523.3</v>
      </c>
      <c r="AM51" s="8">
        <v>28117.3</v>
      </c>
      <c r="AN51" s="8">
        <v>30188.92</v>
      </c>
      <c r="AO51" s="8">
        <v>4853.48</v>
      </c>
      <c r="AP51" s="8">
        <v>25335.44</v>
      </c>
      <c r="AQ51" s="8">
        <v>0</v>
      </c>
      <c r="AR51" s="8">
        <v>0</v>
      </c>
      <c r="AS51" s="8"/>
      <c r="AT51" s="8"/>
      <c r="AU51" s="8">
        <v>0</v>
      </c>
      <c r="AV51" s="16">
        <v>0</v>
      </c>
      <c r="AW51" s="9">
        <v>0</v>
      </c>
      <c r="AX51" s="9">
        <v>0</v>
      </c>
      <c r="AY51" s="9">
        <v>260</v>
      </c>
      <c r="AZ51" s="20">
        <v>260</v>
      </c>
      <c r="BA51" s="9">
        <v>0</v>
      </c>
      <c r="BB51" s="9">
        <v>0</v>
      </c>
      <c r="BC51" s="8"/>
      <c r="BD51" s="8"/>
      <c r="BE51" s="24">
        <f t="shared" si="0"/>
        <v>0</v>
      </c>
      <c r="BF51" s="24">
        <f t="shared" ref="BF51:BH51" si="110">AH51</f>
        <v>0</v>
      </c>
      <c r="BG51" s="24">
        <f t="shared" si="110"/>
        <v>0</v>
      </c>
      <c r="BH51" s="24">
        <f t="shared" si="110"/>
        <v>0</v>
      </c>
      <c r="BI51" s="2">
        <f t="shared" si="5"/>
        <v>1</v>
      </c>
      <c r="BJ51" s="2">
        <f t="shared" si="6"/>
        <v>0</v>
      </c>
      <c r="BK51" s="2">
        <f t="shared" si="7"/>
        <v>1</v>
      </c>
      <c r="BL51" s="2">
        <f t="shared" si="8"/>
        <v>0</v>
      </c>
      <c r="BM51" s="23">
        <f t="shared" si="2"/>
        <v>0</v>
      </c>
      <c r="BN51" s="23">
        <f t="shared" ref="BN51:BP51" si="111">AE51</f>
        <v>0</v>
      </c>
      <c r="BO51" s="23">
        <f t="shared" si="111"/>
        <v>0</v>
      </c>
      <c r="BP51" s="23">
        <f t="shared" si="111"/>
        <v>0</v>
      </c>
      <c r="BQ51" s="2">
        <f t="shared" si="10"/>
        <v>1</v>
      </c>
      <c r="BR51" s="2">
        <f t="shared" si="11"/>
        <v>0</v>
      </c>
      <c r="BS51" s="2">
        <f t="shared" si="12"/>
        <v>1</v>
      </c>
      <c r="BT51" s="2">
        <f t="shared" si="13"/>
        <v>0</v>
      </c>
    </row>
    <row r="52" s="2" customFormat="1" spans="1:72">
      <c r="A52" s="8">
        <v>20663.11</v>
      </c>
      <c r="B52" s="8">
        <v>-7917</v>
      </c>
      <c r="C52" s="8">
        <v>13613</v>
      </c>
      <c r="D52" s="8">
        <v>16431.37</v>
      </c>
      <c r="E52" s="8">
        <v>0</v>
      </c>
      <c r="F52" s="9">
        <v>-4999</v>
      </c>
      <c r="G52" s="8">
        <v>189.89</v>
      </c>
      <c r="H52" s="8">
        <v>191.61</v>
      </c>
      <c r="I52" s="8">
        <v>193.61</v>
      </c>
      <c r="J52" s="8">
        <v>196.32</v>
      </c>
      <c r="K52" s="8">
        <v>271.33</v>
      </c>
      <c r="L52" s="8">
        <v>271.79</v>
      </c>
      <c r="M52" s="8">
        <v>499.09</v>
      </c>
      <c r="N52" s="8">
        <v>0</v>
      </c>
      <c r="O52" s="8">
        <v>0</v>
      </c>
      <c r="P52" s="8">
        <v>260.8</v>
      </c>
      <c r="Q52" s="8">
        <v>105.82</v>
      </c>
      <c r="R52" s="8">
        <v>104.08</v>
      </c>
      <c r="S52" s="8">
        <v>20564.203</v>
      </c>
      <c r="T52" s="8">
        <v>8080.524</v>
      </c>
      <c r="U52" s="8">
        <v>3403.106</v>
      </c>
      <c r="V52" s="8">
        <v>14454.412</v>
      </c>
      <c r="W52" s="8">
        <v>17857.518</v>
      </c>
      <c r="X52" s="8">
        <v>-1076.04</v>
      </c>
      <c r="Y52" s="8">
        <v>50.02</v>
      </c>
      <c r="Z52" s="8">
        <v>17904.992</v>
      </c>
      <c r="AA52" s="8">
        <v>740.063</v>
      </c>
      <c r="AB52" s="8">
        <v>896.01</v>
      </c>
      <c r="AC52" s="8" t="s">
        <v>60</v>
      </c>
      <c r="AD52" s="9">
        <v>-3684.5508</v>
      </c>
      <c r="AE52" s="8">
        <v>0</v>
      </c>
      <c r="AF52" s="8">
        <v>0</v>
      </c>
      <c r="AG52" s="8">
        <v>0</v>
      </c>
      <c r="AH52" s="8">
        <v>0</v>
      </c>
      <c r="AI52" s="8">
        <v>0</v>
      </c>
      <c r="AJ52" s="8">
        <v>0</v>
      </c>
      <c r="AK52" s="8">
        <v>8830</v>
      </c>
      <c r="AL52" s="8">
        <v>19253.8</v>
      </c>
      <c r="AM52" s="8">
        <v>28083.8</v>
      </c>
      <c r="AN52" s="8">
        <v>30175.7</v>
      </c>
      <c r="AO52" s="8">
        <v>4908.49</v>
      </c>
      <c r="AP52" s="8">
        <v>25267.21</v>
      </c>
      <c r="AQ52" s="8">
        <v>0</v>
      </c>
      <c r="AR52" s="8">
        <v>0</v>
      </c>
      <c r="AS52" s="8"/>
      <c r="AT52" s="8"/>
      <c r="AU52" s="8">
        <v>0</v>
      </c>
      <c r="AV52" s="16">
        <v>0</v>
      </c>
      <c r="AW52" s="9">
        <v>0</v>
      </c>
      <c r="AX52" s="9">
        <v>0</v>
      </c>
      <c r="AY52" s="9">
        <v>260</v>
      </c>
      <c r="AZ52" s="20">
        <v>260</v>
      </c>
      <c r="BA52" s="9">
        <v>0</v>
      </c>
      <c r="BB52" s="9">
        <v>0</v>
      </c>
      <c r="BC52" s="8"/>
      <c r="BD52" s="8"/>
      <c r="BE52" s="24">
        <f t="shared" si="0"/>
        <v>0</v>
      </c>
      <c r="BF52" s="24">
        <f t="shared" ref="BF52:BH52" si="112">AH52</f>
        <v>0</v>
      </c>
      <c r="BG52" s="24">
        <f t="shared" si="112"/>
        <v>0</v>
      </c>
      <c r="BH52" s="24">
        <f t="shared" si="112"/>
        <v>0</v>
      </c>
      <c r="BI52" s="2">
        <f t="shared" si="5"/>
        <v>1</v>
      </c>
      <c r="BJ52" s="2">
        <f t="shared" si="6"/>
        <v>0</v>
      </c>
      <c r="BK52" s="2">
        <f t="shared" si="7"/>
        <v>1</v>
      </c>
      <c r="BL52" s="2">
        <f t="shared" si="8"/>
        <v>0</v>
      </c>
      <c r="BM52" s="23">
        <f t="shared" si="2"/>
        <v>0</v>
      </c>
      <c r="BN52" s="23">
        <f t="shared" ref="BN52:BP52" si="113">AE52</f>
        <v>0</v>
      </c>
      <c r="BO52" s="23">
        <f t="shared" si="113"/>
        <v>0</v>
      </c>
      <c r="BP52" s="23">
        <f t="shared" si="113"/>
        <v>0</v>
      </c>
      <c r="BQ52" s="2">
        <f t="shared" si="10"/>
        <v>1</v>
      </c>
      <c r="BR52" s="2">
        <f t="shared" si="11"/>
        <v>0</v>
      </c>
      <c r="BS52" s="2">
        <f t="shared" si="12"/>
        <v>1</v>
      </c>
      <c r="BT52" s="2">
        <f t="shared" si="13"/>
        <v>0</v>
      </c>
    </row>
    <row r="53" s="2" customFormat="1" spans="1:72">
      <c r="A53" s="8">
        <v>20239.4</v>
      </c>
      <c r="B53" s="8">
        <v>-8127</v>
      </c>
      <c r="C53" s="8">
        <v>13615.81</v>
      </c>
      <c r="D53" s="8">
        <v>16222.87</v>
      </c>
      <c r="E53" s="8">
        <v>0</v>
      </c>
      <c r="F53" s="9">
        <v>-4999</v>
      </c>
      <c r="G53" s="8">
        <v>189.89</v>
      </c>
      <c r="H53" s="8">
        <v>189.89</v>
      </c>
      <c r="I53" s="8">
        <v>195.4</v>
      </c>
      <c r="J53" s="8">
        <v>197.57</v>
      </c>
      <c r="K53" s="8">
        <v>270.86</v>
      </c>
      <c r="L53" s="8">
        <v>272.26</v>
      </c>
      <c r="M53" s="8">
        <v>500.73</v>
      </c>
      <c r="N53" s="8">
        <v>0</v>
      </c>
      <c r="O53" s="8">
        <v>0</v>
      </c>
      <c r="P53" s="8">
        <v>259.7</v>
      </c>
      <c r="Q53" s="8">
        <v>104.18</v>
      </c>
      <c r="R53" s="8">
        <v>104.98</v>
      </c>
      <c r="S53" s="8">
        <v>20029.297</v>
      </c>
      <c r="T53" s="8">
        <v>8520.224</v>
      </c>
      <c r="U53" s="8">
        <v>3471.311</v>
      </c>
      <c r="V53" s="8">
        <v>14382.248</v>
      </c>
      <c r="W53" s="8">
        <v>17853.559</v>
      </c>
      <c r="X53" s="8">
        <v>-1066.69</v>
      </c>
      <c r="Y53" s="8">
        <v>50.003</v>
      </c>
      <c r="Z53" s="8">
        <v>18085.025</v>
      </c>
      <c r="AA53" s="8">
        <v>639.883</v>
      </c>
      <c r="AB53" s="8">
        <v>894.36</v>
      </c>
      <c r="AC53" s="8" t="s">
        <v>60</v>
      </c>
      <c r="AD53" s="9">
        <v>-3681.0488</v>
      </c>
      <c r="AE53" s="8">
        <v>0</v>
      </c>
      <c r="AF53" s="8">
        <v>0</v>
      </c>
      <c r="AG53" s="8">
        <v>0</v>
      </c>
      <c r="AH53" s="8">
        <v>0</v>
      </c>
      <c r="AI53" s="8">
        <v>0</v>
      </c>
      <c r="AJ53" s="8">
        <v>0</v>
      </c>
      <c r="AK53" s="8">
        <v>9066</v>
      </c>
      <c r="AL53" s="8">
        <v>19077.6</v>
      </c>
      <c r="AM53" s="8">
        <v>28143.6</v>
      </c>
      <c r="AN53" s="8">
        <v>30083.28</v>
      </c>
      <c r="AO53" s="8">
        <v>4946.04</v>
      </c>
      <c r="AP53" s="8">
        <v>25137.24</v>
      </c>
      <c r="AQ53" s="8">
        <v>0</v>
      </c>
      <c r="AR53" s="8">
        <v>0</v>
      </c>
      <c r="AS53" s="8"/>
      <c r="AT53" s="8"/>
      <c r="AU53" s="8">
        <v>0</v>
      </c>
      <c r="AV53" s="16">
        <v>0</v>
      </c>
      <c r="AW53" s="9">
        <v>0</v>
      </c>
      <c r="AX53" s="9">
        <v>0</v>
      </c>
      <c r="AY53" s="9">
        <v>260</v>
      </c>
      <c r="AZ53" s="20">
        <v>260</v>
      </c>
      <c r="BA53" s="9">
        <v>0</v>
      </c>
      <c r="BB53" s="9">
        <v>0</v>
      </c>
      <c r="BC53" s="8"/>
      <c r="BD53" s="8"/>
      <c r="BE53" s="24">
        <f t="shared" si="0"/>
        <v>0</v>
      </c>
      <c r="BF53" s="24">
        <f t="shared" ref="BF53:BH53" si="114">AH53</f>
        <v>0</v>
      </c>
      <c r="BG53" s="24">
        <f t="shared" si="114"/>
        <v>0</v>
      </c>
      <c r="BH53" s="24">
        <f t="shared" si="114"/>
        <v>0</v>
      </c>
      <c r="BI53" s="2">
        <f t="shared" si="5"/>
        <v>1</v>
      </c>
      <c r="BJ53" s="2">
        <f t="shared" si="6"/>
        <v>0</v>
      </c>
      <c r="BK53" s="2">
        <f t="shared" si="7"/>
        <v>1</v>
      </c>
      <c r="BL53" s="2">
        <f t="shared" si="8"/>
        <v>0</v>
      </c>
      <c r="BM53" s="23">
        <f t="shared" si="2"/>
        <v>0</v>
      </c>
      <c r="BN53" s="23">
        <f t="shared" ref="BN53:BP53" si="115">AE53</f>
        <v>0</v>
      </c>
      <c r="BO53" s="23">
        <f t="shared" si="115"/>
        <v>0</v>
      </c>
      <c r="BP53" s="23">
        <f t="shared" si="115"/>
        <v>0</v>
      </c>
      <c r="BQ53" s="2">
        <f t="shared" si="10"/>
        <v>1</v>
      </c>
      <c r="BR53" s="2">
        <f t="shared" si="11"/>
        <v>0</v>
      </c>
      <c r="BS53" s="2">
        <f t="shared" si="12"/>
        <v>1</v>
      </c>
      <c r="BT53" s="2">
        <f t="shared" si="13"/>
        <v>0</v>
      </c>
    </row>
    <row r="54" s="2" customFormat="1" spans="1:72">
      <c r="A54" s="8">
        <v>19778.37</v>
      </c>
      <c r="B54" s="8">
        <v>-8334</v>
      </c>
      <c r="C54" s="8">
        <v>13619.35</v>
      </c>
      <c r="D54" s="8">
        <v>15942.39</v>
      </c>
      <c r="E54" s="8">
        <v>0</v>
      </c>
      <c r="F54" s="9">
        <v>-4999</v>
      </c>
      <c r="G54" s="8">
        <v>189.89</v>
      </c>
      <c r="H54" s="8">
        <v>189.89</v>
      </c>
      <c r="I54" s="8">
        <v>194.46</v>
      </c>
      <c r="J54" s="8">
        <v>197.07</v>
      </c>
      <c r="K54" s="8">
        <v>270.86</v>
      </c>
      <c r="L54" s="8">
        <v>272.26</v>
      </c>
      <c r="M54" s="8">
        <v>499.5</v>
      </c>
      <c r="N54" s="8">
        <v>0</v>
      </c>
      <c r="O54" s="8">
        <v>0</v>
      </c>
      <c r="P54" s="8">
        <v>256.6</v>
      </c>
      <c r="Q54" s="8">
        <v>105.98</v>
      </c>
      <c r="R54" s="8">
        <v>103.71</v>
      </c>
      <c r="S54" s="8">
        <v>19742.832</v>
      </c>
      <c r="T54" s="8">
        <v>8510.782</v>
      </c>
      <c r="U54" s="8">
        <v>3319.02</v>
      </c>
      <c r="V54" s="8">
        <v>13913.044</v>
      </c>
      <c r="W54" s="8">
        <v>17232.064</v>
      </c>
      <c r="X54" s="8">
        <v>-1058.99</v>
      </c>
      <c r="Y54" s="8">
        <v>49.977</v>
      </c>
      <c r="Z54" s="8">
        <v>18023.422</v>
      </c>
      <c r="AA54" s="8">
        <v>725.59</v>
      </c>
      <c r="AB54" s="8">
        <v>903.11</v>
      </c>
      <c r="AC54" s="8" t="s">
        <v>60</v>
      </c>
      <c r="AD54" s="9">
        <v>-3672.3643</v>
      </c>
      <c r="AE54" s="8">
        <v>0</v>
      </c>
      <c r="AF54" s="8">
        <v>0</v>
      </c>
      <c r="AG54" s="8">
        <v>0</v>
      </c>
      <c r="AH54" s="8">
        <v>0</v>
      </c>
      <c r="AI54" s="8">
        <v>0</v>
      </c>
      <c r="AJ54" s="8">
        <v>0</v>
      </c>
      <c r="AK54" s="8">
        <v>9300</v>
      </c>
      <c r="AL54" s="8">
        <v>18876.2</v>
      </c>
      <c r="AM54" s="8">
        <v>28176.2</v>
      </c>
      <c r="AN54" s="8">
        <v>29917.71</v>
      </c>
      <c r="AO54" s="8">
        <v>4991</v>
      </c>
      <c r="AP54" s="8">
        <v>24926.71</v>
      </c>
      <c r="AQ54" s="8">
        <v>0</v>
      </c>
      <c r="AR54" s="8">
        <v>0</v>
      </c>
      <c r="AS54" s="8"/>
      <c r="AT54" s="8"/>
      <c r="AU54" s="8">
        <v>0</v>
      </c>
      <c r="AV54" s="16">
        <v>0</v>
      </c>
      <c r="AW54" s="9">
        <v>0</v>
      </c>
      <c r="AX54" s="9">
        <v>0</v>
      </c>
      <c r="AY54" s="9">
        <v>260</v>
      </c>
      <c r="AZ54" s="20">
        <v>260</v>
      </c>
      <c r="BA54" s="9">
        <v>0</v>
      </c>
      <c r="BB54" s="9">
        <v>0</v>
      </c>
      <c r="BC54" s="8"/>
      <c r="BD54" s="8"/>
      <c r="BE54" s="24">
        <f t="shared" si="0"/>
        <v>0</v>
      </c>
      <c r="BF54" s="24">
        <f t="shared" ref="BF54:BH54" si="116">AH54</f>
        <v>0</v>
      </c>
      <c r="BG54" s="24">
        <f t="shared" si="116"/>
        <v>0</v>
      </c>
      <c r="BH54" s="24">
        <f t="shared" si="116"/>
        <v>0</v>
      </c>
      <c r="BI54" s="2">
        <f t="shared" si="5"/>
        <v>1</v>
      </c>
      <c r="BJ54" s="2">
        <f t="shared" si="6"/>
        <v>0</v>
      </c>
      <c r="BK54" s="2">
        <f t="shared" si="7"/>
        <v>1</v>
      </c>
      <c r="BL54" s="2">
        <f t="shared" si="8"/>
        <v>0</v>
      </c>
      <c r="BM54" s="23">
        <f t="shared" si="2"/>
        <v>0</v>
      </c>
      <c r="BN54" s="23">
        <f t="shared" ref="BN54:BP54" si="117">AE54</f>
        <v>0</v>
      </c>
      <c r="BO54" s="23">
        <f t="shared" si="117"/>
        <v>0</v>
      </c>
      <c r="BP54" s="23">
        <f t="shared" si="117"/>
        <v>0</v>
      </c>
      <c r="BQ54" s="2">
        <f t="shared" si="10"/>
        <v>1</v>
      </c>
      <c r="BR54" s="2">
        <f t="shared" si="11"/>
        <v>0</v>
      </c>
      <c r="BS54" s="2">
        <f t="shared" si="12"/>
        <v>1</v>
      </c>
      <c r="BT54" s="2">
        <f t="shared" si="13"/>
        <v>0</v>
      </c>
    </row>
    <row r="55" s="2" customFormat="1" spans="1:72">
      <c r="A55" s="8">
        <v>19721.26</v>
      </c>
      <c r="B55" s="8">
        <v>-8332</v>
      </c>
      <c r="C55" s="8">
        <v>13596.18</v>
      </c>
      <c r="D55" s="8">
        <v>15820.08</v>
      </c>
      <c r="E55" s="8">
        <v>0</v>
      </c>
      <c r="F55" s="9">
        <v>-4999</v>
      </c>
      <c r="G55" s="8">
        <v>190.77</v>
      </c>
      <c r="H55" s="8">
        <v>190.77</v>
      </c>
      <c r="I55" s="8">
        <v>196.14</v>
      </c>
      <c r="J55" s="8">
        <v>195.65</v>
      </c>
      <c r="K55" s="8">
        <v>272.49</v>
      </c>
      <c r="L55" s="8">
        <v>272.49</v>
      </c>
      <c r="M55" s="8">
        <v>506.9</v>
      </c>
      <c r="N55" s="8">
        <v>0</v>
      </c>
      <c r="O55" s="8">
        <v>0</v>
      </c>
      <c r="P55" s="8">
        <v>258.6</v>
      </c>
      <c r="Q55" s="8">
        <v>106.4</v>
      </c>
      <c r="R55" s="8">
        <v>106.19</v>
      </c>
      <c r="S55" s="8">
        <v>19930.121</v>
      </c>
      <c r="T55" s="8">
        <v>8435.686</v>
      </c>
      <c r="U55" s="8">
        <v>3216.083</v>
      </c>
      <c r="V55" s="8">
        <v>13454.042</v>
      </c>
      <c r="W55" s="8">
        <v>16670.125</v>
      </c>
      <c r="X55" s="8">
        <v>-1052.14</v>
      </c>
      <c r="Y55" s="8">
        <v>49.964</v>
      </c>
      <c r="Z55" s="8">
        <v>17766.854</v>
      </c>
      <c r="AA55" s="8">
        <v>892.543</v>
      </c>
      <c r="AB55" s="8">
        <v>907.45</v>
      </c>
      <c r="AC55" s="8" t="s">
        <v>60</v>
      </c>
      <c r="AD55" s="9">
        <v>-3663.5393</v>
      </c>
      <c r="AE55" s="8">
        <v>0</v>
      </c>
      <c r="AF55" s="8">
        <v>0</v>
      </c>
      <c r="AG55" s="8">
        <v>0</v>
      </c>
      <c r="AH55" s="8">
        <v>0</v>
      </c>
      <c r="AI55" s="8">
        <v>0</v>
      </c>
      <c r="AJ55" s="8">
        <v>0</v>
      </c>
      <c r="AK55" s="8">
        <v>9287</v>
      </c>
      <c r="AL55" s="8">
        <v>18708.3</v>
      </c>
      <c r="AM55" s="8">
        <v>27995.3</v>
      </c>
      <c r="AN55" s="8">
        <v>29679.4</v>
      </c>
      <c r="AO55" s="8">
        <v>5036.31</v>
      </c>
      <c r="AP55" s="8">
        <v>24643.09</v>
      </c>
      <c r="AQ55" s="8">
        <v>0</v>
      </c>
      <c r="AR55" s="8">
        <v>0</v>
      </c>
      <c r="AS55" s="8"/>
      <c r="AT55" s="8"/>
      <c r="AU55" s="8">
        <v>0</v>
      </c>
      <c r="AV55" s="16">
        <v>0</v>
      </c>
      <c r="AW55" s="9">
        <v>0</v>
      </c>
      <c r="AX55" s="9">
        <v>0</v>
      </c>
      <c r="AY55" s="9">
        <v>260</v>
      </c>
      <c r="AZ55" s="20">
        <v>260</v>
      </c>
      <c r="BA55" s="9">
        <v>0</v>
      </c>
      <c r="BB55" s="9">
        <v>0</v>
      </c>
      <c r="BC55" s="8"/>
      <c r="BD55" s="8"/>
      <c r="BE55" s="24">
        <f t="shared" si="0"/>
        <v>0</v>
      </c>
      <c r="BF55" s="24">
        <f t="shared" ref="BF55:BH55" si="118">AH55</f>
        <v>0</v>
      </c>
      <c r="BG55" s="24">
        <f t="shared" si="118"/>
        <v>0</v>
      </c>
      <c r="BH55" s="24">
        <f t="shared" si="118"/>
        <v>0</v>
      </c>
      <c r="BI55" s="2">
        <f t="shared" si="5"/>
        <v>1</v>
      </c>
      <c r="BJ55" s="2">
        <f t="shared" si="6"/>
        <v>0</v>
      </c>
      <c r="BK55" s="2">
        <f t="shared" si="7"/>
        <v>1</v>
      </c>
      <c r="BL55" s="2">
        <f t="shared" si="8"/>
        <v>0</v>
      </c>
      <c r="BM55" s="23">
        <f t="shared" si="2"/>
        <v>0</v>
      </c>
      <c r="BN55" s="23">
        <f t="shared" ref="BN55:BP55" si="119">AE55</f>
        <v>0</v>
      </c>
      <c r="BO55" s="23">
        <f t="shared" si="119"/>
        <v>0</v>
      </c>
      <c r="BP55" s="23">
        <f t="shared" si="119"/>
        <v>0</v>
      </c>
      <c r="BQ55" s="2">
        <f t="shared" si="10"/>
        <v>1</v>
      </c>
      <c r="BR55" s="2">
        <f t="shared" si="11"/>
        <v>0</v>
      </c>
      <c r="BS55" s="2">
        <f t="shared" si="12"/>
        <v>1</v>
      </c>
      <c r="BT55" s="2">
        <f t="shared" si="13"/>
        <v>0</v>
      </c>
    </row>
    <row r="56" s="2" customFormat="1" spans="1:72">
      <c r="A56" s="8">
        <v>20083.05</v>
      </c>
      <c r="B56" s="8">
        <v>-8330</v>
      </c>
      <c r="C56" s="8">
        <v>13601.83</v>
      </c>
      <c r="D56" s="8">
        <v>16171.38</v>
      </c>
      <c r="E56" s="8">
        <v>0</v>
      </c>
      <c r="F56" s="9">
        <v>-4999</v>
      </c>
      <c r="G56" s="8">
        <v>189.89</v>
      </c>
      <c r="H56" s="8">
        <v>189.05</v>
      </c>
      <c r="I56" s="8">
        <v>195.41</v>
      </c>
      <c r="J56" s="8">
        <v>195.2</v>
      </c>
      <c r="K56" s="8">
        <v>271.1</v>
      </c>
      <c r="L56" s="8">
        <v>272.26</v>
      </c>
      <c r="M56" s="8">
        <v>499.91</v>
      </c>
      <c r="N56" s="8">
        <v>0</v>
      </c>
      <c r="O56" s="8">
        <v>0</v>
      </c>
      <c r="P56" s="8">
        <v>259.1</v>
      </c>
      <c r="Q56" s="8">
        <v>105.35</v>
      </c>
      <c r="R56" s="8">
        <v>103.71</v>
      </c>
      <c r="S56" s="8">
        <v>19977.656</v>
      </c>
      <c r="T56" s="8">
        <v>8509.593</v>
      </c>
      <c r="U56" s="8">
        <v>3429.691</v>
      </c>
      <c r="V56" s="8">
        <v>13572.834</v>
      </c>
      <c r="W56" s="8">
        <v>17002.526</v>
      </c>
      <c r="X56" s="8">
        <v>-1052.54</v>
      </c>
      <c r="Y56" s="8">
        <v>50.003</v>
      </c>
      <c r="Z56" s="8">
        <v>17787.246</v>
      </c>
      <c r="AA56" s="8">
        <v>894.191</v>
      </c>
      <c r="AB56" s="8">
        <v>909.04</v>
      </c>
      <c r="AC56" s="8" t="s">
        <v>60</v>
      </c>
      <c r="AD56" s="9">
        <v>-3671.3838</v>
      </c>
      <c r="AE56" s="8">
        <v>0</v>
      </c>
      <c r="AF56" s="8">
        <v>0</v>
      </c>
      <c r="AG56" s="8">
        <v>0</v>
      </c>
      <c r="AH56" s="8">
        <v>0</v>
      </c>
      <c r="AI56" s="8">
        <v>0</v>
      </c>
      <c r="AJ56" s="8">
        <v>0</v>
      </c>
      <c r="AK56" s="8">
        <v>9276</v>
      </c>
      <c r="AL56" s="8">
        <v>18674.8</v>
      </c>
      <c r="AM56" s="8">
        <v>27950.8</v>
      </c>
      <c r="AN56" s="8">
        <v>29343.12</v>
      </c>
      <c r="AO56" s="8">
        <v>5077.33</v>
      </c>
      <c r="AP56" s="8">
        <v>24265.79</v>
      </c>
      <c r="AQ56" s="8">
        <v>0</v>
      </c>
      <c r="AR56" s="8">
        <v>0</v>
      </c>
      <c r="AS56" s="8"/>
      <c r="AT56" s="8"/>
      <c r="AU56" s="8">
        <v>0</v>
      </c>
      <c r="AV56" s="16">
        <v>0</v>
      </c>
      <c r="AW56" s="9">
        <v>0</v>
      </c>
      <c r="AX56" s="9">
        <v>0</v>
      </c>
      <c r="AY56" s="9">
        <v>260</v>
      </c>
      <c r="AZ56" s="20">
        <v>260</v>
      </c>
      <c r="BA56" s="9">
        <v>0</v>
      </c>
      <c r="BB56" s="9">
        <v>0</v>
      </c>
      <c r="BC56" s="8"/>
      <c r="BD56" s="8"/>
      <c r="BE56" s="24">
        <f t="shared" si="0"/>
        <v>0</v>
      </c>
      <c r="BF56" s="24">
        <f t="shared" ref="BF56:BH56" si="120">AH56</f>
        <v>0</v>
      </c>
      <c r="BG56" s="24">
        <f t="shared" si="120"/>
        <v>0</v>
      </c>
      <c r="BH56" s="24">
        <f t="shared" si="120"/>
        <v>0</v>
      </c>
      <c r="BI56" s="2">
        <f t="shared" si="5"/>
        <v>1</v>
      </c>
      <c r="BJ56" s="2">
        <f t="shared" si="6"/>
        <v>0</v>
      </c>
      <c r="BK56" s="2">
        <f t="shared" si="7"/>
        <v>1</v>
      </c>
      <c r="BL56" s="2">
        <f t="shared" si="8"/>
        <v>0</v>
      </c>
      <c r="BM56" s="23">
        <f t="shared" si="2"/>
        <v>0</v>
      </c>
      <c r="BN56" s="23">
        <f t="shared" ref="BN56:BP56" si="121">AE56</f>
        <v>0</v>
      </c>
      <c r="BO56" s="23">
        <f t="shared" si="121"/>
        <v>0</v>
      </c>
      <c r="BP56" s="23">
        <f t="shared" si="121"/>
        <v>0</v>
      </c>
      <c r="BQ56" s="2">
        <f t="shared" si="10"/>
        <v>1</v>
      </c>
      <c r="BR56" s="2">
        <f t="shared" si="11"/>
        <v>0</v>
      </c>
      <c r="BS56" s="2">
        <f t="shared" si="12"/>
        <v>1</v>
      </c>
      <c r="BT56" s="2">
        <f t="shared" si="13"/>
        <v>0</v>
      </c>
    </row>
    <row r="57" s="2" customFormat="1" spans="1:72">
      <c r="A57" s="8">
        <v>20017.45</v>
      </c>
      <c r="B57" s="8">
        <v>-8328</v>
      </c>
      <c r="C57" s="8">
        <v>13609.44</v>
      </c>
      <c r="D57" s="8">
        <v>15652.05</v>
      </c>
      <c r="E57" s="8">
        <v>0</v>
      </c>
      <c r="F57" s="9">
        <v>-4999</v>
      </c>
      <c r="G57" s="8">
        <v>189.89</v>
      </c>
      <c r="H57" s="8">
        <v>189.05</v>
      </c>
      <c r="I57" s="8">
        <v>195.07</v>
      </c>
      <c r="J57" s="8">
        <v>196.97</v>
      </c>
      <c r="K57" s="8">
        <v>271.1</v>
      </c>
      <c r="L57" s="8">
        <v>271.79</v>
      </c>
      <c r="M57" s="8">
        <v>500.73</v>
      </c>
      <c r="N57" s="8">
        <v>0</v>
      </c>
      <c r="O57" s="8">
        <v>0</v>
      </c>
      <c r="P57" s="8">
        <v>259.4</v>
      </c>
      <c r="Q57" s="8">
        <v>106.09</v>
      </c>
      <c r="R57" s="8">
        <v>103.97</v>
      </c>
      <c r="S57" s="8">
        <v>20040.324</v>
      </c>
      <c r="T57" s="8">
        <v>8261.609</v>
      </c>
      <c r="U57" s="8">
        <v>3647.098</v>
      </c>
      <c r="V57" s="8">
        <v>13805.877</v>
      </c>
      <c r="W57" s="8">
        <v>17452.975</v>
      </c>
      <c r="X57" s="8">
        <v>-1049.89</v>
      </c>
      <c r="Y57" s="8">
        <v>50.031</v>
      </c>
      <c r="Z57" s="8">
        <v>18077.766</v>
      </c>
      <c r="AA57" s="8">
        <v>805.891</v>
      </c>
      <c r="AB57" s="8">
        <v>896.07</v>
      </c>
      <c r="AC57" s="8" t="s">
        <v>60</v>
      </c>
      <c r="AD57" s="9">
        <v>-3675.3057</v>
      </c>
      <c r="AE57" s="8">
        <v>0</v>
      </c>
      <c r="AF57" s="8">
        <v>0</v>
      </c>
      <c r="AG57" s="8">
        <v>0</v>
      </c>
      <c r="AH57" s="8">
        <v>0</v>
      </c>
      <c r="AI57" s="8">
        <v>0</v>
      </c>
      <c r="AJ57" s="8">
        <v>0</v>
      </c>
      <c r="AK57" s="8">
        <v>9263</v>
      </c>
      <c r="AL57" s="8">
        <v>18842.6</v>
      </c>
      <c r="AM57" s="8">
        <v>28105.6</v>
      </c>
      <c r="AN57" s="8">
        <v>28902.51</v>
      </c>
      <c r="AO57" s="8">
        <v>5128.08</v>
      </c>
      <c r="AP57" s="8">
        <v>23774.43</v>
      </c>
      <c r="AQ57" s="8">
        <v>0</v>
      </c>
      <c r="AR57" s="8">
        <v>0</v>
      </c>
      <c r="AS57" s="8"/>
      <c r="AT57" s="8"/>
      <c r="AU57" s="8">
        <v>0</v>
      </c>
      <c r="AV57" s="16">
        <v>0</v>
      </c>
      <c r="AW57" s="9">
        <v>0</v>
      </c>
      <c r="AX57" s="9">
        <v>0</v>
      </c>
      <c r="AY57" s="9">
        <v>260</v>
      </c>
      <c r="AZ57" s="20">
        <v>260</v>
      </c>
      <c r="BA57" s="9">
        <v>0</v>
      </c>
      <c r="BB57" s="9">
        <v>0</v>
      </c>
      <c r="BC57" s="8"/>
      <c r="BD57" s="8"/>
      <c r="BE57" s="24">
        <f t="shared" si="0"/>
        <v>0</v>
      </c>
      <c r="BF57" s="24">
        <f t="shared" ref="BF57:BH57" si="122">AH57</f>
        <v>0</v>
      </c>
      <c r="BG57" s="24">
        <f t="shared" si="122"/>
        <v>0</v>
      </c>
      <c r="BH57" s="24">
        <f t="shared" si="122"/>
        <v>0</v>
      </c>
      <c r="BI57" s="2">
        <f t="shared" si="5"/>
        <v>1</v>
      </c>
      <c r="BJ57" s="2">
        <f t="shared" si="6"/>
        <v>0</v>
      </c>
      <c r="BK57" s="2">
        <f t="shared" si="7"/>
        <v>1</v>
      </c>
      <c r="BL57" s="2">
        <f t="shared" si="8"/>
        <v>0</v>
      </c>
      <c r="BM57" s="23">
        <f t="shared" si="2"/>
        <v>0</v>
      </c>
      <c r="BN57" s="23">
        <f t="shared" ref="BN57:BP57" si="123">AE57</f>
        <v>0</v>
      </c>
      <c r="BO57" s="23">
        <f t="shared" si="123"/>
        <v>0</v>
      </c>
      <c r="BP57" s="23">
        <f t="shared" si="123"/>
        <v>0</v>
      </c>
      <c r="BQ57" s="2">
        <f t="shared" si="10"/>
        <v>1</v>
      </c>
      <c r="BR57" s="2">
        <f t="shared" si="11"/>
        <v>0</v>
      </c>
      <c r="BS57" s="2">
        <f t="shared" si="12"/>
        <v>1</v>
      </c>
      <c r="BT57" s="2">
        <f t="shared" si="13"/>
        <v>0</v>
      </c>
    </row>
    <row r="58" s="2" customFormat="1" spans="1:72">
      <c r="A58" s="8">
        <v>20512.02</v>
      </c>
      <c r="B58" s="8">
        <v>-8324</v>
      </c>
      <c r="C58" s="8">
        <v>13614.87</v>
      </c>
      <c r="D58" s="8">
        <v>15758.57</v>
      </c>
      <c r="E58" s="8">
        <v>0</v>
      </c>
      <c r="F58" s="9">
        <v>-4999</v>
      </c>
      <c r="G58" s="8">
        <v>189.89</v>
      </c>
      <c r="H58" s="8">
        <v>190.77</v>
      </c>
      <c r="I58" s="8">
        <v>195.31</v>
      </c>
      <c r="J58" s="8">
        <v>195.27</v>
      </c>
      <c r="K58" s="8">
        <v>271.1</v>
      </c>
      <c r="L58" s="8">
        <v>272.26</v>
      </c>
      <c r="M58" s="8">
        <v>500.32</v>
      </c>
      <c r="N58" s="8">
        <v>0</v>
      </c>
      <c r="O58" s="8">
        <v>0</v>
      </c>
      <c r="P58" s="8">
        <v>258</v>
      </c>
      <c r="Q58" s="8">
        <v>105.56</v>
      </c>
      <c r="R58" s="8">
        <v>104.45</v>
      </c>
      <c r="S58" s="8">
        <v>20550.252</v>
      </c>
      <c r="T58" s="8">
        <v>8160.529</v>
      </c>
      <c r="U58" s="8">
        <v>3624.316</v>
      </c>
      <c r="V58" s="8">
        <v>13727.057</v>
      </c>
      <c r="W58" s="8">
        <v>17351.373</v>
      </c>
      <c r="X58" s="8">
        <v>-1044.44</v>
      </c>
      <c r="Y58" s="8">
        <v>50.022</v>
      </c>
      <c r="Z58" s="8">
        <v>18209.83</v>
      </c>
      <c r="AA58" s="8">
        <v>1014.545</v>
      </c>
      <c r="AB58" s="8">
        <v>887.76</v>
      </c>
      <c r="AC58" s="8" t="s">
        <v>60</v>
      </c>
      <c r="AD58" s="9">
        <v>-3681.8894</v>
      </c>
      <c r="AE58" s="8">
        <v>0</v>
      </c>
      <c r="AF58" s="8">
        <v>0</v>
      </c>
      <c r="AG58" s="8">
        <v>0</v>
      </c>
      <c r="AH58" s="8">
        <v>0</v>
      </c>
      <c r="AI58" s="8">
        <v>0</v>
      </c>
      <c r="AJ58" s="8">
        <v>0</v>
      </c>
      <c r="AK58" s="8">
        <v>9249</v>
      </c>
      <c r="AL58" s="8">
        <v>19178.3</v>
      </c>
      <c r="AM58" s="8">
        <v>28427.3</v>
      </c>
      <c r="AN58" s="8">
        <v>28317.94</v>
      </c>
      <c r="AO58" s="8">
        <v>5167.74</v>
      </c>
      <c r="AP58" s="8">
        <v>23150.2</v>
      </c>
      <c r="AQ58" s="8">
        <v>0</v>
      </c>
      <c r="AR58" s="8">
        <v>0</v>
      </c>
      <c r="AS58" s="8"/>
      <c r="AT58" s="8"/>
      <c r="AU58" s="8">
        <v>0</v>
      </c>
      <c r="AV58" s="16">
        <v>0</v>
      </c>
      <c r="AW58" s="9">
        <v>0</v>
      </c>
      <c r="AX58" s="9">
        <v>0</v>
      </c>
      <c r="AY58" s="9">
        <v>260</v>
      </c>
      <c r="AZ58" s="20">
        <v>260</v>
      </c>
      <c r="BA58" s="9">
        <v>0</v>
      </c>
      <c r="BB58" s="9">
        <v>0</v>
      </c>
      <c r="BC58" s="8"/>
      <c r="BD58" s="8"/>
      <c r="BE58" s="24">
        <f t="shared" si="0"/>
        <v>0</v>
      </c>
      <c r="BF58" s="24">
        <f t="shared" ref="BF58:BH58" si="124">AH58</f>
        <v>0</v>
      </c>
      <c r="BG58" s="24">
        <f t="shared" si="124"/>
        <v>0</v>
      </c>
      <c r="BH58" s="24">
        <f t="shared" si="124"/>
        <v>0</v>
      </c>
      <c r="BI58" s="2">
        <f t="shared" si="5"/>
        <v>1</v>
      </c>
      <c r="BJ58" s="2">
        <f t="shared" si="6"/>
        <v>0</v>
      </c>
      <c r="BK58" s="2">
        <f t="shared" si="7"/>
        <v>1</v>
      </c>
      <c r="BL58" s="2">
        <f t="shared" si="8"/>
        <v>0</v>
      </c>
      <c r="BM58" s="23">
        <f t="shared" si="2"/>
        <v>0</v>
      </c>
      <c r="BN58" s="23">
        <f t="shared" ref="BN58:BP58" si="125">AE58</f>
        <v>0</v>
      </c>
      <c r="BO58" s="23">
        <f t="shared" si="125"/>
        <v>0</v>
      </c>
      <c r="BP58" s="23">
        <f t="shared" si="125"/>
        <v>0</v>
      </c>
      <c r="BQ58" s="2">
        <f t="shared" si="10"/>
        <v>1</v>
      </c>
      <c r="BR58" s="2">
        <f t="shared" si="11"/>
        <v>0</v>
      </c>
      <c r="BS58" s="2">
        <f t="shared" si="12"/>
        <v>1</v>
      </c>
      <c r="BT58" s="2">
        <f t="shared" si="13"/>
        <v>0</v>
      </c>
    </row>
    <row r="59" s="2" customFormat="1" spans="1:72">
      <c r="A59" s="8">
        <v>20684.25</v>
      </c>
      <c r="B59" s="8">
        <v>-8303</v>
      </c>
      <c r="C59" s="8">
        <v>13710.69</v>
      </c>
      <c r="D59" s="8">
        <v>15800.72</v>
      </c>
      <c r="E59" s="8">
        <v>0</v>
      </c>
      <c r="F59" s="9">
        <v>-4999</v>
      </c>
      <c r="G59" s="8">
        <v>190.77</v>
      </c>
      <c r="H59" s="8">
        <v>190.77</v>
      </c>
      <c r="I59" s="8">
        <v>195.96</v>
      </c>
      <c r="J59" s="8">
        <v>196.4</v>
      </c>
      <c r="K59" s="8">
        <v>270.86</v>
      </c>
      <c r="L59" s="8">
        <v>271.56</v>
      </c>
      <c r="M59" s="8">
        <v>498.68</v>
      </c>
      <c r="N59" s="8">
        <v>0</v>
      </c>
      <c r="O59" s="8">
        <v>0</v>
      </c>
      <c r="P59" s="8">
        <v>258.5</v>
      </c>
      <c r="Q59" s="8">
        <v>105.14</v>
      </c>
      <c r="R59" s="8">
        <v>105.88</v>
      </c>
      <c r="S59" s="8">
        <v>20785.906</v>
      </c>
      <c r="T59" s="8">
        <v>8337.698</v>
      </c>
      <c r="U59" s="8">
        <v>3633.468</v>
      </c>
      <c r="V59" s="8">
        <v>13602.1</v>
      </c>
      <c r="W59" s="8">
        <v>17235.568</v>
      </c>
      <c r="X59" s="8">
        <v>-1038.94</v>
      </c>
      <c r="Y59" s="8">
        <v>50.018</v>
      </c>
      <c r="Z59" s="8">
        <v>17922.938</v>
      </c>
      <c r="AA59" s="8">
        <v>1161.119</v>
      </c>
      <c r="AB59" s="8">
        <v>875.51</v>
      </c>
      <c r="AC59" s="8" t="s">
        <v>60</v>
      </c>
      <c r="AD59" s="9">
        <v>-3685.8115</v>
      </c>
      <c r="AE59" s="8">
        <v>0</v>
      </c>
      <c r="AF59" s="8">
        <v>0</v>
      </c>
      <c r="AG59" s="8">
        <v>0</v>
      </c>
      <c r="AH59" s="8">
        <v>0</v>
      </c>
      <c r="AI59" s="8">
        <v>0</v>
      </c>
      <c r="AJ59" s="8">
        <v>0</v>
      </c>
      <c r="AK59" s="8">
        <v>9218</v>
      </c>
      <c r="AL59" s="8">
        <v>19581.1</v>
      </c>
      <c r="AM59" s="8">
        <v>28799.1</v>
      </c>
      <c r="AN59" s="8">
        <v>27587.22</v>
      </c>
      <c r="AO59" s="8">
        <v>5204.01</v>
      </c>
      <c r="AP59" s="8">
        <v>22383.21</v>
      </c>
      <c r="AQ59" s="8">
        <v>0</v>
      </c>
      <c r="AR59" s="8">
        <v>0</v>
      </c>
      <c r="AS59" s="8"/>
      <c r="AT59" s="8"/>
      <c r="AU59" s="8">
        <v>0</v>
      </c>
      <c r="AV59" s="16">
        <v>0</v>
      </c>
      <c r="AW59" s="9">
        <v>0</v>
      </c>
      <c r="AX59" s="9">
        <v>0</v>
      </c>
      <c r="AY59" s="9">
        <v>260</v>
      </c>
      <c r="AZ59" s="20">
        <v>260</v>
      </c>
      <c r="BA59" s="9">
        <v>0</v>
      </c>
      <c r="BB59" s="9">
        <v>0</v>
      </c>
      <c r="BC59" s="8"/>
      <c r="BD59" s="8"/>
      <c r="BE59" s="24">
        <f t="shared" si="0"/>
        <v>0</v>
      </c>
      <c r="BF59" s="24">
        <f t="shared" ref="BF59:BH59" si="126">AH59</f>
        <v>0</v>
      </c>
      <c r="BG59" s="24">
        <f t="shared" si="126"/>
        <v>0</v>
      </c>
      <c r="BH59" s="24">
        <f t="shared" si="126"/>
        <v>0</v>
      </c>
      <c r="BI59" s="2">
        <f t="shared" si="5"/>
        <v>1</v>
      </c>
      <c r="BJ59" s="2">
        <f t="shared" si="6"/>
        <v>0</v>
      </c>
      <c r="BK59" s="2">
        <f t="shared" si="7"/>
        <v>1</v>
      </c>
      <c r="BL59" s="2">
        <f t="shared" si="8"/>
        <v>0</v>
      </c>
      <c r="BM59" s="23">
        <f t="shared" si="2"/>
        <v>0</v>
      </c>
      <c r="BN59" s="23">
        <f t="shared" ref="BN59:BP59" si="127">AE59</f>
        <v>0</v>
      </c>
      <c r="BO59" s="23">
        <f t="shared" si="127"/>
        <v>0</v>
      </c>
      <c r="BP59" s="23">
        <f t="shared" si="127"/>
        <v>0</v>
      </c>
      <c r="BQ59" s="2">
        <f t="shared" si="10"/>
        <v>1</v>
      </c>
      <c r="BR59" s="2">
        <f t="shared" si="11"/>
        <v>0</v>
      </c>
      <c r="BS59" s="2">
        <f t="shared" si="12"/>
        <v>1</v>
      </c>
      <c r="BT59" s="2">
        <f t="shared" si="13"/>
        <v>0</v>
      </c>
    </row>
    <row r="60" s="2" customFormat="1" spans="1:72">
      <c r="A60" s="8">
        <v>21302.34</v>
      </c>
      <c r="B60" s="8">
        <v>-8282</v>
      </c>
      <c r="C60" s="8">
        <v>13791.13</v>
      </c>
      <c r="D60" s="8">
        <v>16332.85</v>
      </c>
      <c r="E60" s="8">
        <v>0</v>
      </c>
      <c r="F60" s="9">
        <v>-4999</v>
      </c>
      <c r="G60" s="8">
        <v>190.77</v>
      </c>
      <c r="H60" s="8">
        <v>189.89</v>
      </c>
      <c r="I60" s="8">
        <v>194.65</v>
      </c>
      <c r="J60" s="8">
        <v>195.89</v>
      </c>
      <c r="K60" s="8">
        <v>270.86</v>
      </c>
      <c r="L60" s="8">
        <v>272.26</v>
      </c>
      <c r="M60" s="8">
        <v>499.91</v>
      </c>
      <c r="N60" s="8">
        <v>0</v>
      </c>
      <c r="O60" s="8">
        <v>0</v>
      </c>
      <c r="P60" s="8">
        <v>256.7</v>
      </c>
      <c r="Q60" s="8">
        <v>104.18</v>
      </c>
      <c r="R60" s="8">
        <v>106.09</v>
      </c>
      <c r="S60" s="8">
        <v>21277.084</v>
      </c>
      <c r="T60" s="8">
        <v>8453.588</v>
      </c>
      <c r="U60" s="8">
        <v>3681.502</v>
      </c>
      <c r="V60" s="8">
        <v>13640.16</v>
      </c>
      <c r="W60" s="8">
        <v>17321.662</v>
      </c>
      <c r="X60" s="8">
        <v>-473.54</v>
      </c>
      <c r="Y60" s="8">
        <v>49.985</v>
      </c>
      <c r="Z60" s="8">
        <v>17938.525</v>
      </c>
      <c r="AA60" s="8">
        <v>1095.242</v>
      </c>
      <c r="AB60" s="8">
        <v>876.99</v>
      </c>
      <c r="AC60" s="8" t="s">
        <v>60</v>
      </c>
      <c r="AD60" s="9">
        <v>-3683.4302</v>
      </c>
      <c r="AE60" s="8">
        <v>0</v>
      </c>
      <c r="AF60" s="8">
        <v>0</v>
      </c>
      <c r="AG60" s="8">
        <v>0</v>
      </c>
      <c r="AH60" s="8">
        <v>0</v>
      </c>
      <c r="AI60" s="8">
        <v>0</v>
      </c>
      <c r="AJ60" s="8">
        <v>0</v>
      </c>
      <c r="AK60" s="8">
        <v>9188</v>
      </c>
      <c r="AL60" s="8">
        <v>20084.7</v>
      </c>
      <c r="AM60" s="8">
        <v>29272.7</v>
      </c>
      <c r="AN60" s="8">
        <v>26741.46</v>
      </c>
      <c r="AO60" s="8">
        <v>5235.19</v>
      </c>
      <c r="AP60" s="8">
        <v>21506.27</v>
      </c>
      <c r="AQ60" s="8">
        <v>0</v>
      </c>
      <c r="AR60" s="8">
        <v>0</v>
      </c>
      <c r="AS60" s="8"/>
      <c r="AT60" s="8"/>
      <c r="AU60" s="8">
        <v>0</v>
      </c>
      <c r="AV60" s="16">
        <v>0</v>
      </c>
      <c r="AW60" s="9">
        <v>0</v>
      </c>
      <c r="AX60" s="9">
        <v>0</v>
      </c>
      <c r="AY60" s="9">
        <v>260</v>
      </c>
      <c r="AZ60" s="20">
        <v>260</v>
      </c>
      <c r="BA60" s="9">
        <v>0</v>
      </c>
      <c r="BB60" s="9">
        <v>0</v>
      </c>
      <c r="BC60" s="8"/>
      <c r="BD60" s="8"/>
      <c r="BE60" s="24">
        <f t="shared" si="0"/>
        <v>0</v>
      </c>
      <c r="BF60" s="24">
        <f t="shared" ref="BF60:BH60" si="128">AH60</f>
        <v>0</v>
      </c>
      <c r="BG60" s="24">
        <f t="shared" si="128"/>
        <v>0</v>
      </c>
      <c r="BH60" s="24">
        <f t="shared" si="128"/>
        <v>0</v>
      </c>
      <c r="BI60" s="2">
        <f t="shared" si="5"/>
        <v>1</v>
      </c>
      <c r="BJ60" s="2">
        <f t="shared" si="6"/>
        <v>0</v>
      </c>
      <c r="BK60" s="2">
        <f t="shared" si="7"/>
        <v>1</v>
      </c>
      <c r="BL60" s="2">
        <f t="shared" si="8"/>
        <v>0</v>
      </c>
      <c r="BM60" s="23">
        <f t="shared" si="2"/>
        <v>0</v>
      </c>
      <c r="BN60" s="23">
        <f t="shared" ref="BN60:BP60" si="129">AE60</f>
        <v>0</v>
      </c>
      <c r="BO60" s="23">
        <f t="shared" si="129"/>
        <v>0</v>
      </c>
      <c r="BP60" s="23">
        <f t="shared" si="129"/>
        <v>0</v>
      </c>
      <c r="BQ60" s="2">
        <f t="shared" si="10"/>
        <v>1</v>
      </c>
      <c r="BR60" s="2">
        <f t="shared" si="11"/>
        <v>0</v>
      </c>
      <c r="BS60" s="2">
        <f t="shared" si="12"/>
        <v>1</v>
      </c>
      <c r="BT60" s="2">
        <f t="shared" si="13"/>
        <v>0</v>
      </c>
    </row>
    <row r="61" s="2" customFormat="1" spans="1:72">
      <c r="A61" s="8">
        <v>21686.76</v>
      </c>
      <c r="B61" s="8">
        <v>-8261</v>
      </c>
      <c r="C61" s="8">
        <v>13877.99</v>
      </c>
      <c r="D61" s="8">
        <v>16021.46</v>
      </c>
      <c r="E61" s="8">
        <v>0</v>
      </c>
      <c r="F61" s="9">
        <v>-4999</v>
      </c>
      <c r="G61" s="8">
        <v>191.61</v>
      </c>
      <c r="H61" s="8">
        <v>190.77</v>
      </c>
      <c r="I61" s="8">
        <v>195.55</v>
      </c>
      <c r="J61" s="8">
        <v>196.63</v>
      </c>
      <c r="K61" s="8">
        <v>271.1</v>
      </c>
      <c r="L61" s="8">
        <v>271.79</v>
      </c>
      <c r="M61" s="8">
        <v>510.19</v>
      </c>
      <c r="N61" s="8">
        <v>0</v>
      </c>
      <c r="O61" s="8">
        <v>0</v>
      </c>
      <c r="P61" s="8">
        <v>263.8</v>
      </c>
      <c r="Q61" s="8">
        <v>106.46</v>
      </c>
      <c r="R61" s="8">
        <v>104.61</v>
      </c>
      <c r="S61" s="8">
        <v>21764.72</v>
      </c>
      <c r="T61" s="8">
        <v>8417.881</v>
      </c>
      <c r="U61" s="8">
        <v>3611.879</v>
      </c>
      <c r="V61" s="8">
        <v>13582.292</v>
      </c>
      <c r="W61" s="8">
        <v>17194.172</v>
      </c>
      <c r="X61" s="8">
        <v>-187.84</v>
      </c>
      <c r="Y61" s="8">
        <v>49.965</v>
      </c>
      <c r="Z61" s="8">
        <v>17822.154</v>
      </c>
      <c r="AA61" s="8">
        <v>1155.889</v>
      </c>
      <c r="AB61" s="8">
        <v>877.2</v>
      </c>
      <c r="AC61" s="8" t="s">
        <v>60</v>
      </c>
      <c r="AD61" s="9">
        <v>-3674.4653</v>
      </c>
      <c r="AE61" s="8">
        <v>0</v>
      </c>
      <c r="AF61" s="8">
        <v>0</v>
      </c>
      <c r="AG61" s="8">
        <v>0</v>
      </c>
      <c r="AH61" s="8">
        <v>0</v>
      </c>
      <c r="AI61" s="8">
        <v>0</v>
      </c>
      <c r="AJ61" s="8">
        <v>0</v>
      </c>
      <c r="AK61" s="8">
        <v>9158</v>
      </c>
      <c r="AL61" s="8">
        <v>20521.1</v>
      </c>
      <c r="AM61" s="8">
        <v>29679.1</v>
      </c>
      <c r="AN61" s="8">
        <v>25821.68</v>
      </c>
      <c r="AO61" s="8">
        <v>5301.88</v>
      </c>
      <c r="AP61" s="8">
        <v>20519.8</v>
      </c>
      <c r="AQ61" s="8">
        <v>0</v>
      </c>
      <c r="AR61" s="8">
        <v>0</v>
      </c>
      <c r="AS61" s="8"/>
      <c r="AT61" s="8"/>
      <c r="AU61" s="8">
        <v>0</v>
      </c>
      <c r="AV61" s="16">
        <v>0</v>
      </c>
      <c r="AW61" s="9">
        <v>0</v>
      </c>
      <c r="AX61" s="9">
        <v>0</v>
      </c>
      <c r="AY61" s="9">
        <v>260</v>
      </c>
      <c r="AZ61" s="20">
        <v>260</v>
      </c>
      <c r="BA61" s="9">
        <v>0</v>
      </c>
      <c r="BB61" s="9">
        <v>0</v>
      </c>
      <c r="BC61" s="8"/>
      <c r="BD61" s="8"/>
      <c r="BE61" s="24">
        <f t="shared" si="0"/>
        <v>0</v>
      </c>
      <c r="BF61" s="24">
        <f t="shared" ref="BF61:BH61" si="130">AH61</f>
        <v>0</v>
      </c>
      <c r="BG61" s="24">
        <f t="shared" si="130"/>
        <v>0</v>
      </c>
      <c r="BH61" s="24">
        <f t="shared" si="130"/>
        <v>0</v>
      </c>
      <c r="BI61" s="2">
        <f t="shared" si="5"/>
        <v>1</v>
      </c>
      <c r="BJ61" s="2">
        <f t="shared" si="6"/>
        <v>0</v>
      </c>
      <c r="BK61" s="2">
        <f t="shared" si="7"/>
        <v>1</v>
      </c>
      <c r="BL61" s="2">
        <f t="shared" si="8"/>
        <v>0</v>
      </c>
      <c r="BM61" s="23">
        <f t="shared" si="2"/>
        <v>0</v>
      </c>
      <c r="BN61" s="23">
        <f t="shared" ref="BN61:BP61" si="131">AE61</f>
        <v>0</v>
      </c>
      <c r="BO61" s="23">
        <f t="shared" si="131"/>
        <v>0</v>
      </c>
      <c r="BP61" s="23">
        <f t="shared" si="131"/>
        <v>0</v>
      </c>
      <c r="BQ61" s="2">
        <f t="shared" si="10"/>
        <v>1</v>
      </c>
      <c r="BR61" s="2">
        <f t="shared" si="11"/>
        <v>0</v>
      </c>
      <c r="BS61" s="2">
        <f t="shared" si="12"/>
        <v>1</v>
      </c>
      <c r="BT61" s="2">
        <f t="shared" si="13"/>
        <v>0</v>
      </c>
    </row>
    <row r="62" s="2" customFormat="1" spans="1:72">
      <c r="A62" s="8">
        <v>22491.07</v>
      </c>
      <c r="B62" s="8">
        <v>-8244</v>
      </c>
      <c r="C62" s="8">
        <v>13919.9</v>
      </c>
      <c r="D62" s="8">
        <v>16289.18</v>
      </c>
      <c r="E62" s="8">
        <v>0</v>
      </c>
      <c r="F62" s="9">
        <v>-4999</v>
      </c>
      <c r="G62" s="8">
        <v>189.89</v>
      </c>
      <c r="H62" s="8">
        <v>190.77</v>
      </c>
      <c r="I62" s="8">
        <v>194.4</v>
      </c>
      <c r="J62" s="8">
        <v>194.88</v>
      </c>
      <c r="K62" s="8">
        <v>271.33</v>
      </c>
      <c r="L62" s="8">
        <v>272.72</v>
      </c>
      <c r="M62" s="8">
        <v>501.15</v>
      </c>
      <c r="N62" s="8">
        <v>0</v>
      </c>
      <c r="O62" s="8">
        <v>0</v>
      </c>
      <c r="P62" s="8">
        <v>263.2</v>
      </c>
      <c r="Q62" s="8">
        <v>104.71</v>
      </c>
      <c r="R62" s="8">
        <v>105.77</v>
      </c>
      <c r="S62" s="8">
        <v>22369.297</v>
      </c>
      <c r="T62" s="8">
        <v>8429.255</v>
      </c>
      <c r="U62" s="8">
        <v>3933.505</v>
      </c>
      <c r="V62" s="8">
        <v>14030.247</v>
      </c>
      <c r="W62" s="8">
        <v>17963.752</v>
      </c>
      <c r="X62" s="8">
        <v>92.26</v>
      </c>
      <c r="Y62" s="8">
        <v>49.963</v>
      </c>
      <c r="Z62" s="8">
        <v>17979.412</v>
      </c>
      <c r="AA62" s="8">
        <v>972.422</v>
      </c>
      <c r="AB62" s="8">
        <v>881.07</v>
      </c>
      <c r="AC62" s="8" t="s">
        <v>60</v>
      </c>
      <c r="AD62" s="9">
        <v>-3663.3992</v>
      </c>
      <c r="AE62" s="8">
        <v>0</v>
      </c>
      <c r="AF62" s="8">
        <v>0</v>
      </c>
      <c r="AG62" s="8">
        <v>0</v>
      </c>
      <c r="AH62" s="8">
        <v>0</v>
      </c>
      <c r="AI62" s="8">
        <v>0</v>
      </c>
      <c r="AJ62" s="8">
        <v>0</v>
      </c>
      <c r="AK62" s="8">
        <v>9131</v>
      </c>
      <c r="AL62" s="8">
        <v>21024.6</v>
      </c>
      <c r="AM62" s="8">
        <v>30155.6</v>
      </c>
      <c r="AN62" s="8">
        <v>24760.46</v>
      </c>
      <c r="AO62" s="8">
        <v>5315.06</v>
      </c>
      <c r="AP62" s="8">
        <v>19445.4</v>
      </c>
      <c r="AQ62" s="8">
        <v>0</v>
      </c>
      <c r="AR62" s="8">
        <v>0</v>
      </c>
      <c r="AS62" s="8"/>
      <c r="AT62" s="8"/>
      <c r="AU62" s="8">
        <v>0</v>
      </c>
      <c r="AV62" s="16">
        <v>0</v>
      </c>
      <c r="AW62" s="9">
        <v>0</v>
      </c>
      <c r="AX62" s="9">
        <v>0</v>
      </c>
      <c r="AY62" s="9">
        <v>260</v>
      </c>
      <c r="AZ62" s="20">
        <v>260</v>
      </c>
      <c r="BA62" s="9">
        <v>0</v>
      </c>
      <c r="BB62" s="9">
        <v>0</v>
      </c>
      <c r="BC62" s="8"/>
      <c r="BD62" s="8"/>
      <c r="BE62" s="24">
        <f t="shared" si="0"/>
        <v>0</v>
      </c>
      <c r="BF62" s="24">
        <f t="shared" ref="BF62:BH62" si="132">AH62</f>
        <v>0</v>
      </c>
      <c r="BG62" s="24">
        <f t="shared" si="132"/>
        <v>0</v>
      </c>
      <c r="BH62" s="24">
        <f t="shared" si="132"/>
        <v>0</v>
      </c>
      <c r="BI62" s="2">
        <f t="shared" si="5"/>
        <v>1</v>
      </c>
      <c r="BJ62" s="2">
        <f t="shared" si="6"/>
        <v>0</v>
      </c>
      <c r="BK62" s="2">
        <f t="shared" si="7"/>
        <v>1</v>
      </c>
      <c r="BL62" s="2">
        <f t="shared" si="8"/>
        <v>0</v>
      </c>
      <c r="BM62" s="23">
        <f t="shared" si="2"/>
        <v>0</v>
      </c>
      <c r="BN62" s="23">
        <f t="shared" ref="BN62:BP62" si="133">AE62</f>
        <v>0</v>
      </c>
      <c r="BO62" s="23">
        <f t="shared" si="133"/>
        <v>0</v>
      </c>
      <c r="BP62" s="23">
        <f t="shared" si="133"/>
        <v>0</v>
      </c>
      <c r="BQ62" s="2">
        <f t="shared" si="10"/>
        <v>1</v>
      </c>
      <c r="BR62" s="2">
        <f t="shared" si="11"/>
        <v>0</v>
      </c>
      <c r="BS62" s="2">
        <f t="shared" si="12"/>
        <v>1</v>
      </c>
      <c r="BT62" s="2">
        <f t="shared" si="13"/>
        <v>0</v>
      </c>
    </row>
    <row r="63" s="2" customFormat="1" spans="1:72">
      <c r="A63" s="8">
        <v>22521.7</v>
      </c>
      <c r="B63" s="8">
        <v>-8082</v>
      </c>
      <c r="C63" s="8">
        <v>14108.09</v>
      </c>
      <c r="D63" s="8">
        <v>15726.78</v>
      </c>
      <c r="E63" s="8">
        <v>0</v>
      </c>
      <c r="F63" s="9">
        <v>-4999</v>
      </c>
      <c r="G63" s="8">
        <v>189.89</v>
      </c>
      <c r="H63" s="8">
        <v>189.89</v>
      </c>
      <c r="I63" s="8">
        <v>196.06</v>
      </c>
      <c r="J63" s="8">
        <v>195.4</v>
      </c>
      <c r="K63" s="8">
        <v>271.33</v>
      </c>
      <c r="L63" s="8">
        <v>272.49</v>
      </c>
      <c r="M63" s="8">
        <v>504.43</v>
      </c>
      <c r="N63" s="8">
        <v>0</v>
      </c>
      <c r="O63" s="8">
        <v>0</v>
      </c>
      <c r="P63" s="8">
        <v>260.4</v>
      </c>
      <c r="Q63" s="8">
        <v>104.98</v>
      </c>
      <c r="R63" s="8">
        <v>105.24</v>
      </c>
      <c r="S63" s="8">
        <v>22512.59</v>
      </c>
      <c r="T63" s="8">
        <v>8461.305</v>
      </c>
      <c r="U63" s="8">
        <v>3898.672</v>
      </c>
      <c r="V63" s="8">
        <v>14168.181</v>
      </c>
      <c r="W63" s="8">
        <v>18066.852</v>
      </c>
      <c r="X63" s="8">
        <v>92.6</v>
      </c>
      <c r="Y63" s="8">
        <v>49.968</v>
      </c>
      <c r="Z63" s="8">
        <v>18167.766</v>
      </c>
      <c r="AA63" s="8">
        <v>722.973</v>
      </c>
      <c r="AB63" s="8">
        <v>877.25</v>
      </c>
      <c r="AC63" s="8" t="s">
        <v>60</v>
      </c>
      <c r="AD63" s="9">
        <v>-3673.6248</v>
      </c>
      <c r="AE63" s="8">
        <v>0</v>
      </c>
      <c r="AF63" s="8">
        <v>0</v>
      </c>
      <c r="AG63" s="8">
        <v>0</v>
      </c>
      <c r="AH63" s="8">
        <v>0</v>
      </c>
      <c r="AI63" s="8">
        <v>0</v>
      </c>
      <c r="AJ63" s="8">
        <v>0</v>
      </c>
      <c r="AK63" s="8">
        <v>8937</v>
      </c>
      <c r="AL63" s="8">
        <v>21393.9</v>
      </c>
      <c r="AM63" s="8">
        <v>30330.9</v>
      </c>
      <c r="AN63" s="8">
        <v>23611.77</v>
      </c>
      <c r="AO63" s="8">
        <v>5328.15</v>
      </c>
      <c r="AP63" s="8">
        <v>18283.62</v>
      </c>
      <c r="AQ63" s="8">
        <v>0</v>
      </c>
      <c r="AR63" s="8">
        <v>0</v>
      </c>
      <c r="AS63" s="8"/>
      <c r="AT63" s="8"/>
      <c r="AU63" s="8">
        <v>0</v>
      </c>
      <c r="AV63" s="16">
        <v>0</v>
      </c>
      <c r="AW63" s="9">
        <v>0</v>
      </c>
      <c r="AX63" s="9">
        <v>0</v>
      </c>
      <c r="AY63" s="9">
        <v>260</v>
      </c>
      <c r="AZ63" s="20">
        <v>260</v>
      </c>
      <c r="BA63" s="9">
        <v>0</v>
      </c>
      <c r="BB63" s="9">
        <v>0</v>
      </c>
      <c r="BC63" s="8"/>
      <c r="BD63" s="8"/>
      <c r="BE63" s="24">
        <f t="shared" si="0"/>
        <v>0</v>
      </c>
      <c r="BF63" s="24">
        <f t="shared" ref="BF63:BH63" si="134">AH63</f>
        <v>0</v>
      </c>
      <c r="BG63" s="24">
        <f t="shared" si="134"/>
        <v>0</v>
      </c>
      <c r="BH63" s="24">
        <f t="shared" si="134"/>
        <v>0</v>
      </c>
      <c r="BI63" s="2">
        <f t="shared" si="5"/>
        <v>1</v>
      </c>
      <c r="BJ63" s="2">
        <f t="shared" si="6"/>
        <v>0</v>
      </c>
      <c r="BK63" s="2">
        <f t="shared" si="7"/>
        <v>1</v>
      </c>
      <c r="BL63" s="2">
        <f t="shared" si="8"/>
        <v>0</v>
      </c>
      <c r="BM63" s="23">
        <f t="shared" si="2"/>
        <v>0</v>
      </c>
      <c r="BN63" s="23">
        <f t="shared" ref="BN63:BP63" si="135">AE63</f>
        <v>0</v>
      </c>
      <c r="BO63" s="23">
        <f t="shared" si="135"/>
        <v>0</v>
      </c>
      <c r="BP63" s="23">
        <f t="shared" si="135"/>
        <v>0</v>
      </c>
      <c r="BQ63" s="2">
        <f t="shared" si="10"/>
        <v>1</v>
      </c>
      <c r="BR63" s="2">
        <f t="shared" si="11"/>
        <v>0</v>
      </c>
      <c r="BS63" s="2">
        <f t="shared" si="12"/>
        <v>1</v>
      </c>
      <c r="BT63" s="2">
        <f t="shared" si="13"/>
        <v>0</v>
      </c>
    </row>
    <row r="64" s="2" customFormat="1" spans="1:72">
      <c r="A64" s="8">
        <v>23022.3</v>
      </c>
      <c r="B64" s="8">
        <v>-7921</v>
      </c>
      <c r="C64" s="8">
        <v>14120.25</v>
      </c>
      <c r="D64" s="8">
        <v>16038.9</v>
      </c>
      <c r="E64" s="8">
        <v>0</v>
      </c>
      <c r="F64" s="9">
        <v>-4999</v>
      </c>
      <c r="G64" s="8">
        <v>189.89</v>
      </c>
      <c r="H64" s="8">
        <v>189.89</v>
      </c>
      <c r="I64" s="8">
        <v>195.13</v>
      </c>
      <c r="J64" s="8">
        <v>195.91</v>
      </c>
      <c r="K64" s="8">
        <v>271.33</v>
      </c>
      <c r="L64" s="8">
        <v>271.79</v>
      </c>
      <c r="M64" s="8">
        <v>499.5</v>
      </c>
      <c r="N64" s="8">
        <v>0</v>
      </c>
      <c r="O64" s="8">
        <v>0</v>
      </c>
      <c r="P64" s="8">
        <v>258.7</v>
      </c>
      <c r="Q64" s="8">
        <v>105.14</v>
      </c>
      <c r="R64" s="8">
        <v>105.35</v>
      </c>
      <c r="S64" s="8">
        <v>23024</v>
      </c>
      <c r="T64" s="8">
        <v>8054.964</v>
      </c>
      <c r="U64" s="8">
        <v>4142.226</v>
      </c>
      <c r="V64" s="8">
        <v>14058.265</v>
      </c>
      <c r="W64" s="8">
        <v>18200.491</v>
      </c>
      <c r="X64" s="8">
        <v>92.31</v>
      </c>
      <c r="Y64" s="8">
        <v>49.999</v>
      </c>
      <c r="Z64" s="8">
        <v>19044.354</v>
      </c>
      <c r="AA64" s="8">
        <v>847.043</v>
      </c>
      <c r="AB64" s="8">
        <v>878.14</v>
      </c>
      <c r="AC64" s="8" t="s">
        <v>60</v>
      </c>
      <c r="AD64" s="9">
        <v>-3668.5823</v>
      </c>
      <c r="AE64" s="8">
        <v>0</v>
      </c>
      <c r="AF64" s="8">
        <v>0</v>
      </c>
      <c r="AG64" s="8">
        <v>0</v>
      </c>
      <c r="AH64" s="8">
        <v>0</v>
      </c>
      <c r="AI64" s="8">
        <v>0</v>
      </c>
      <c r="AJ64" s="8">
        <v>0</v>
      </c>
      <c r="AK64" s="8">
        <v>8748</v>
      </c>
      <c r="AL64" s="8">
        <v>21931</v>
      </c>
      <c r="AM64" s="8">
        <v>30679</v>
      </c>
      <c r="AN64" s="8">
        <v>22349.29</v>
      </c>
      <c r="AO64" s="8">
        <v>5344.19</v>
      </c>
      <c r="AP64" s="8">
        <v>17005.1</v>
      </c>
      <c r="AQ64" s="8">
        <v>0</v>
      </c>
      <c r="AR64" s="8">
        <v>0</v>
      </c>
      <c r="AS64" s="8"/>
      <c r="AT64" s="8"/>
      <c r="AU64" s="8">
        <v>0</v>
      </c>
      <c r="AV64" s="16">
        <v>0</v>
      </c>
      <c r="AW64" s="9">
        <v>0</v>
      </c>
      <c r="AX64" s="9">
        <v>0</v>
      </c>
      <c r="AY64" s="9">
        <v>260</v>
      </c>
      <c r="AZ64" s="20">
        <v>260</v>
      </c>
      <c r="BA64" s="9">
        <v>0</v>
      </c>
      <c r="BB64" s="9">
        <v>0</v>
      </c>
      <c r="BC64" s="8"/>
      <c r="BD64" s="8"/>
      <c r="BE64" s="24">
        <f t="shared" si="0"/>
        <v>0</v>
      </c>
      <c r="BF64" s="24">
        <f t="shared" ref="BF64:BH64" si="136">AH64</f>
        <v>0</v>
      </c>
      <c r="BG64" s="24">
        <f t="shared" si="136"/>
        <v>0</v>
      </c>
      <c r="BH64" s="24">
        <f t="shared" si="136"/>
        <v>0</v>
      </c>
      <c r="BI64" s="2">
        <f t="shared" si="5"/>
        <v>1</v>
      </c>
      <c r="BJ64" s="2">
        <f t="shared" si="6"/>
        <v>0</v>
      </c>
      <c r="BK64" s="2">
        <f t="shared" si="7"/>
        <v>1</v>
      </c>
      <c r="BL64" s="2">
        <f t="shared" si="8"/>
        <v>0</v>
      </c>
      <c r="BM64" s="23">
        <f t="shared" si="2"/>
        <v>0</v>
      </c>
      <c r="BN64" s="23">
        <f t="shared" ref="BN64:BP64" si="137">AE64</f>
        <v>0</v>
      </c>
      <c r="BO64" s="23">
        <f t="shared" si="137"/>
        <v>0</v>
      </c>
      <c r="BP64" s="23">
        <f t="shared" si="137"/>
        <v>0</v>
      </c>
      <c r="BQ64" s="2">
        <f t="shared" si="10"/>
        <v>1</v>
      </c>
      <c r="BR64" s="2">
        <f t="shared" si="11"/>
        <v>0</v>
      </c>
      <c r="BS64" s="2">
        <f t="shared" si="12"/>
        <v>1</v>
      </c>
      <c r="BT64" s="2">
        <f t="shared" si="13"/>
        <v>0</v>
      </c>
    </row>
    <row r="65" s="2" customFormat="1" spans="1:72">
      <c r="A65" s="8">
        <v>23225.32</v>
      </c>
      <c r="B65" s="8">
        <v>-7765</v>
      </c>
      <c r="C65" s="8">
        <v>14351.75</v>
      </c>
      <c r="D65" s="8">
        <v>15868.67</v>
      </c>
      <c r="E65" s="8">
        <v>0</v>
      </c>
      <c r="F65" s="9">
        <v>-5000</v>
      </c>
      <c r="G65" s="8">
        <v>189.89</v>
      </c>
      <c r="H65" s="8">
        <v>189.89</v>
      </c>
      <c r="I65" s="8">
        <v>195.34</v>
      </c>
      <c r="J65" s="8">
        <v>195.81</v>
      </c>
      <c r="K65" s="8">
        <v>270.86</v>
      </c>
      <c r="L65" s="8">
        <v>271.1</v>
      </c>
      <c r="M65" s="8">
        <v>499.09</v>
      </c>
      <c r="N65" s="8">
        <v>0</v>
      </c>
      <c r="O65" s="8">
        <v>0</v>
      </c>
      <c r="P65" s="8">
        <v>259.6</v>
      </c>
      <c r="Q65" s="8">
        <v>105.08</v>
      </c>
      <c r="R65" s="8">
        <v>105.19</v>
      </c>
      <c r="S65" s="8">
        <v>23373.238</v>
      </c>
      <c r="T65" s="8">
        <v>7879.526</v>
      </c>
      <c r="U65" s="8">
        <v>4520.93</v>
      </c>
      <c r="V65" s="8">
        <v>13889.848</v>
      </c>
      <c r="W65" s="8">
        <v>18410.779</v>
      </c>
      <c r="X65" s="8">
        <v>92.21</v>
      </c>
      <c r="Y65" s="8">
        <v>49.98</v>
      </c>
      <c r="Z65" s="8">
        <v>19216.48</v>
      </c>
      <c r="AA65" s="8">
        <v>713.111</v>
      </c>
      <c r="AB65" s="8">
        <v>877.88</v>
      </c>
      <c r="AC65" s="8" t="s">
        <v>60</v>
      </c>
      <c r="AD65" s="9">
        <v>-3678.6675</v>
      </c>
      <c r="AE65" s="8">
        <v>0</v>
      </c>
      <c r="AF65" s="8">
        <v>0</v>
      </c>
      <c r="AG65" s="8">
        <v>0</v>
      </c>
      <c r="AH65" s="8">
        <v>0</v>
      </c>
      <c r="AI65" s="8">
        <v>0</v>
      </c>
      <c r="AJ65" s="8">
        <v>0</v>
      </c>
      <c r="AK65" s="8">
        <v>8557</v>
      </c>
      <c r="AL65" s="8">
        <v>22434.6</v>
      </c>
      <c r="AM65" s="8">
        <v>30991.6</v>
      </c>
      <c r="AN65" s="8">
        <v>21019.87</v>
      </c>
      <c r="AO65" s="8">
        <v>5397.03</v>
      </c>
      <c r="AP65" s="8">
        <v>15622.84</v>
      </c>
      <c r="AQ65" s="8">
        <v>0</v>
      </c>
      <c r="AR65" s="8">
        <v>0</v>
      </c>
      <c r="AS65" s="8"/>
      <c r="AT65" s="8"/>
      <c r="AU65" s="8">
        <v>0</v>
      </c>
      <c r="AV65" s="16">
        <v>0</v>
      </c>
      <c r="AW65" s="9">
        <v>0</v>
      </c>
      <c r="AX65" s="9">
        <v>0</v>
      </c>
      <c r="AY65" s="9">
        <v>260</v>
      </c>
      <c r="AZ65" s="20">
        <v>260</v>
      </c>
      <c r="BA65" s="9">
        <v>0</v>
      </c>
      <c r="BB65" s="9">
        <v>0</v>
      </c>
      <c r="BC65" s="8"/>
      <c r="BD65" s="8"/>
      <c r="BE65" s="24">
        <f t="shared" ref="BE65:BE97" si="138">AW65</f>
        <v>0</v>
      </c>
      <c r="BF65" s="24">
        <f t="shared" ref="BF65:BH65" si="139">AH65</f>
        <v>0</v>
      </c>
      <c r="BG65" s="24">
        <f t="shared" si="139"/>
        <v>0</v>
      </c>
      <c r="BH65" s="24">
        <f t="shared" si="139"/>
        <v>0</v>
      </c>
      <c r="BI65" s="2">
        <f t="shared" si="5"/>
        <v>1</v>
      </c>
      <c r="BJ65" s="2">
        <f t="shared" si="6"/>
        <v>0</v>
      </c>
      <c r="BK65" s="2">
        <f t="shared" si="7"/>
        <v>1</v>
      </c>
      <c r="BL65" s="2">
        <f t="shared" si="8"/>
        <v>0</v>
      </c>
      <c r="BM65" s="23">
        <f t="shared" ref="BM65:BM97" si="140">AX65</f>
        <v>0</v>
      </c>
      <c r="BN65" s="23">
        <f t="shared" ref="BN65:BP65" si="141">AE65</f>
        <v>0</v>
      </c>
      <c r="BO65" s="23">
        <f t="shared" si="141"/>
        <v>0</v>
      </c>
      <c r="BP65" s="23">
        <f t="shared" si="141"/>
        <v>0</v>
      </c>
      <c r="BQ65" s="2">
        <f t="shared" si="10"/>
        <v>1</v>
      </c>
      <c r="BR65" s="2">
        <f t="shared" si="11"/>
        <v>0</v>
      </c>
      <c r="BS65" s="2">
        <f t="shared" si="12"/>
        <v>1</v>
      </c>
      <c r="BT65" s="2">
        <f t="shared" si="13"/>
        <v>0</v>
      </c>
    </row>
    <row r="66" s="2" customFormat="1" spans="1:72">
      <c r="A66" s="2">
        <v>23927.18</v>
      </c>
      <c r="B66" s="2">
        <v>-7580</v>
      </c>
      <c r="C66" s="2">
        <v>14760.05</v>
      </c>
      <c r="D66" s="2">
        <v>14712.27</v>
      </c>
      <c r="E66" s="2">
        <v>0</v>
      </c>
      <c r="F66" s="7">
        <v>-5000</v>
      </c>
      <c r="G66" s="2">
        <v>190.77</v>
      </c>
      <c r="H66" s="2">
        <v>191.61</v>
      </c>
      <c r="I66" s="2">
        <v>195.98</v>
      </c>
      <c r="J66" s="2">
        <v>196.76</v>
      </c>
      <c r="K66" s="2">
        <v>273.19</v>
      </c>
      <c r="L66" s="2">
        <v>272.72</v>
      </c>
      <c r="M66" s="2">
        <v>505.26</v>
      </c>
      <c r="N66" s="2">
        <v>0</v>
      </c>
      <c r="O66" s="2">
        <v>0</v>
      </c>
      <c r="P66" s="2">
        <v>263.1</v>
      </c>
      <c r="Q66" s="2">
        <v>105.98</v>
      </c>
      <c r="R66" s="2">
        <v>105.77</v>
      </c>
      <c r="S66" s="2">
        <v>24046.553</v>
      </c>
      <c r="T66" s="2">
        <v>7543.579</v>
      </c>
      <c r="U66" s="2">
        <v>4484.955</v>
      </c>
      <c r="V66" s="2">
        <v>13080.572</v>
      </c>
      <c r="W66" s="2">
        <v>17565.527</v>
      </c>
      <c r="X66" s="2">
        <v>92.36</v>
      </c>
      <c r="Y66" s="2">
        <v>49.962</v>
      </c>
      <c r="Z66" s="2">
        <v>18338.578</v>
      </c>
      <c r="AA66" s="2">
        <v>1105.576</v>
      </c>
      <c r="AB66" s="2">
        <v>927.17</v>
      </c>
      <c r="AC66" s="2" t="s">
        <v>60</v>
      </c>
      <c r="AD66" s="7">
        <v>-3667.1814</v>
      </c>
      <c r="AE66" s="2">
        <v>0</v>
      </c>
      <c r="AF66" s="2">
        <v>0</v>
      </c>
      <c r="AG66" s="2">
        <v>0</v>
      </c>
      <c r="AH66" s="2">
        <v>0</v>
      </c>
      <c r="AI66" s="2">
        <v>0</v>
      </c>
      <c r="AJ66" s="2">
        <v>0</v>
      </c>
      <c r="AK66" s="2">
        <v>8346</v>
      </c>
      <c r="AL66" s="2">
        <v>23005.2</v>
      </c>
      <c r="AM66" s="2">
        <v>31351.2</v>
      </c>
      <c r="AN66" s="2">
        <v>19537.63</v>
      </c>
      <c r="AO66" s="2">
        <v>5394.06</v>
      </c>
      <c r="AP66" s="2">
        <v>14143.57</v>
      </c>
      <c r="AQ66" s="2">
        <v>0</v>
      </c>
      <c r="AR66" s="2">
        <v>0</v>
      </c>
      <c r="AU66" s="2">
        <v>0</v>
      </c>
      <c r="AV66" s="15">
        <v>0</v>
      </c>
      <c r="AW66" s="7">
        <v>0</v>
      </c>
      <c r="AX66" s="7">
        <v>0</v>
      </c>
      <c r="AY66" s="7">
        <v>260</v>
      </c>
      <c r="AZ66" s="19">
        <v>260</v>
      </c>
      <c r="BA66" s="7">
        <v>0</v>
      </c>
      <c r="BB66" s="7">
        <v>0</v>
      </c>
      <c r="BE66" s="23">
        <f t="shared" si="138"/>
        <v>0</v>
      </c>
      <c r="BF66" s="23">
        <f t="shared" ref="BF66:BH66" si="142">AH66</f>
        <v>0</v>
      </c>
      <c r="BG66" s="23">
        <f t="shared" si="142"/>
        <v>0</v>
      </c>
      <c r="BH66" s="23">
        <f t="shared" si="142"/>
        <v>0</v>
      </c>
      <c r="BI66" s="2">
        <f t="shared" ref="BI66:BI97" si="143">IF(BE66=0,1,0)</f>
        <v>1</v>
      </c>
      <c r="BJ66" s="2">
        <f t="shared" ref="BJ66:BJ97" si="144">IF(BG66&gt;100,1,0)</f>
        <v>0</v>
      </c>
      <c r="BK66" s="2">
        <f t="shared" ref="BK66:BK97" si="145">IF(BI66&lt;&gt;BJ66,1,0)</f>
        <v>1</v>
      </c>
      <c r="BL66" s="2">
        <f t="shared" ref="BL66:BL97" si="146">IF(BJ66=1,BG66,0)</f>
        <v>0</v>
      </c>
      <c r="BM66" s="23">
        <f t="shared" si="140"/>
        <v>0</v>
      </c>
      <c r="BN66" s="23">
        <f t="shared" ref="BN66:BP66" si="147">AE66</f>
        <v>0</v>
      </c>
      <c r="BO66" s="23">
        <f t="shared" si="147"/>
        <v>0</v>
      </c>
      <c r="BP66" s="23">
        <f t="shared" si="147"/>
        <v>0</v>
      </c>
      <c r="BQ66" s="2">
        <f t="shared" ref="BQ66:BQ97" si="148">IF(BM66&lt;100,1,0)</f>
        <v>1</v>
      </c>
      <c r="BR66" s="2">
        <f t="shared" ref="BR66:BR97" si="149">IF(BO66&gt;100,1,0)</f>
        <v>0</v>
      </c>
      <c r="BS66" s="2">
        <f t="shared" ref="BS66:BS97" si="150">IF(BQ66&lt;&gt;BR66,1,0)</f>
        <v>1</v>
      </c>
      <c r="BT66" s="2">
        <f t="shared" ref="BT66:BT97" si="151">IF(BR66=1,BO66,0)</f>
        <v>0</v>
      </c>
    </row>
    <row r="67" s="2" customFormat="1" spans="1:72">
      <c r="A67" s="2">
        <v>24474.88</v>
      </c>
      <c r="B67" s="2">
        <v>-7408</v>
      </c>
      <c r="C67" s="2">
        <v>14956.31</v>
      </c>
      <c r="D67" s="2">
        <v>14893.51</v>
      </c>
      <c r="E67" s="2">
        <v>0</v>
      </c>
      <c r="F67" s="7">
        <v>-5000</v>
      </c>
      <c r="G67" s="2">
        <v>190.77</v>
      </c>
      <c r="H67" s="2">
        <v>189.89</v>
      </c>
      <c r="I67" s="2">
        <v>194.77</v>
      </c>
      <c r="J67" s="2">
        <v>195.84</v>
      </c>
      <c r="K67" s="2">
        <v>271.1</v>
      </c>
      <c r="L67" s="2">
        <v>272.26</v>
      </c>
      <c r="M67" s="2">
        <v>499.5</v>
      </c>
      <c r="N67" s="2">
        <v>0</v>
      </c>
      <c r="O67" s="2">
        <v>0</v>
      </c>
      <c r="P67" s="2">
        <v>257.4</v>
      </c>
      <c r="Q67" s="2">
        <v>104.87</v>
      </c>
      <c r="R67" s="2">
        <v>105.51</v>
      </c>
      <c r="S67" s="2">
        <v>24660.018</v>
      </c>
      <c r="T67" s="2">
        <v>7208.759</v>
      </c>
      <c r="U67" s="2">
        <v>4804.195</v>
      </c>
      <c r="V67" s="2">
        <v>12751.394</v>
      </c>
      <c r="W67" s="2">
        <v>17555.589</v>
      </c>
      <c r="X67" s="2">
        <v>106.959</v>
      </c>
      <c r="Y67" s="2">
        <v>50.03</v>
      </c>
      <c r="Z67" s="2">
        <v>17877.775</v>
      </c>
      <c r="AA67" s="2">
        <v>1411.268</v>
      </c>
      <c r="AB67" s="2">
        <v>976.81</v>
      </c>
      <c r="AC67" s="2" t="s">
        <v>60</v>
      </c>
      <c r="AD67" s="7">
        <v>-3674.0452</v>
      </c>
      <c r="AE67" s="2">
        <v>0</v>
      </c>
      <c r="AF67" s="2">
        <v>0</v>
      </c>
      <c r="AG67" s="2">
        <v>0</v>
      </c>
      <c r="AH67" s="2">
        <v>0</v>
      </c>
      <c r="AI67" s="2">
        <v>0</v>
      </c>
      <c r="AJ67" s="2">
        <v>0</v>
      </c>
      <c r="AK67" s="2">
        <v>8031</v>
      </c>
      <c r="AL67" s="2">
        <v>23844.5</v>
      </c>
      <c r="AM67" s="2">
        <v>31875.5</v>
      </c>
      <c r="AN67" s="2">
        <v>17971.52</v>
      </c>
      <c r="AO67" s="2">
        <v>5387.18</v>
      </c>
      <c r="AP67" s="2">
        <v>12584.34</v>
      </c>
      <c r="AQ67" s="2">
        <v>0</v>
      </c>
      <c r="AR67" s="2">
        <v>0</v>
      </c>
      <c r="AU67" s="2">
        <v>0</v>
      </c>
      <c r="AV67" s="15">
        <v>0</v>
      </c>
      <c r="AW67" s="7">
        <v>0</v>
      </c>
      <c r="AX67" s="7">
        <v>0</v>
      </c>
      <c r="AY67" s="7">
        <v>260</v>
      </c>
      <c r="AZ67" s="19">
        <v>260</v>
      </c>
      <c r="BA67" s="7">
        <v>0</v>
      </c>
      <c r="BB67" s="7">
        <v>0</v>
      </c>
      <c r="BE67" s="23">
        <f t="shared" si="138"/>
        <v>0</v>
      </c>
      <c r="BF67" s="23">
        <f t="shared" ref="BF67:BH67" si="152">AH67</f>
        <v>0</v>
      </c>
      <c r="BG67" s="23">
        <f t="shared" si="152"/>
        <v>0</v>
      </c>
      <c r="BH67" s="23">
        <f t="shared" si="152"/>
        <v>0</v>
      </c>
      <c r="BI67" s="2">
        <f t="shared" si="143"/>
        <v>1</v>
      </c>
      <c r="BJ67" s="2">
        <f t="shared" si="144"/>
        <v>0</v>
      </c>
      <c r="BK67" s="2">
        <f t="shared" si="145"/>
        <v>1</v>
      </c>
      <c r="BL67" s="2">
        <f t="shared" si="146"/>
        <v>0</v>
      </c>
      <c r="BM67" s="23">
        <f t="shared" si="140"/>
        <v>0</v>
      </c>
      <c r="BN67" s="23">
        <f t="shared" ref="BN67:BP67" si="153">AE67</f>
        <v>0</v>
      </c>
      <c r="BO67" s="23">
        <f t="shared" si="153"/>
        <v>0</v>
      </c>
      <c r="BP67" s="23">
        <f t="shared" si="153"/>
        <v>0</v>
      </c>
      <c r="BQ67" s="2">
        <f t="shared" si="148"/>
        <v>1</v>
      </c>
      <c r="BR67" s="2">
        <f t="shared" si="149"/>
        <v>0</v>
      </c>
      <c r="BS67" s="2">
        <f t="shared" si="150"/>
        <v>1</v>
      </c>
      <c r="BT67" s="2">
        <f t="shared" si="151"/>
        <v>0</v>
      </c>
    </row>
    <row r="68" s="1" customFormat="1" spans="1:72">
      <c r="A68" s="1">
        <v>25304.51</v>
      </c>
      <c r="B68" s="1">
        <v>-6986</v>
      </c>
      <c r="C68" s="1">
        <v>17680.97</v>
      </c>
      <c r="D68" s="1">
        <v>15094.74</v>
      </c>
      <c r="E68" s="1">
        <v>179.33</v>
      </c>
      <c r="F68" s="6">
        <v>-5000</v>
      </c>
      <c r="G68" s="1">
        <v>289.87</v>
      </c>
      <c r="H68" s="1">
        <v>289.03</v>
      </c>
      <c r="I68" s="1">
        <v>235.61</v>
      </c>
      <c r="J68" s="1">
        <v>245.68</v>
      </c>
      <c r="K68" s="1">
        <v>306.92</v>
      </c>
      <c r="L68" s="1">
        <v>313.43</v>
      </c>
      <c r="M68" s="1">
        <v>574.32</v>
      </c>
      <c r="N68" s="1">
        <v>0</v>
      </c>
      <c r="O68" s="1">
        <v>0</v>
      </c>
      <c r="P68" s="1">
        <v>259.6</v>
      </c>
      <c r="Q68" s="1">
        <v>133.42</v>
      </c>
      <c r="R68" s="1">
        <v>135.42</v>
      </c>
      <c r="S68" s="1">
        <v>25373.246</v>
      </c>
      <c r="T68" s="1">
        <v>7182.034</v>
      </c>
      <c r="U68" s="1">
        <v>4841.126</v>
      </c>
      <c r="V68" s="1">
        <v>11357.776</v>
      </c>
      <c r="W68" s="1">
        <v>16198.902</v>
      </c>
      <c r="X68" s="1">
        <v>499.924</v>
      </c>
      <c r="Y68" s="1">
        <v>49.967</v>
      </c>
      <c r="Z68" s="1">
        <v>15620.637</v>
      </c>
      <c r="AA68" s="1">
        <v>2404.365</v>
      </c>
      <c r="AB68" s="1">
        <v>1010.18</v>
      </c>
      <c r="AC68" s="1" t="s">
        <v>60</v>
      </c>
      <c r="AD68" s="6">
        <v>-3474.1572</v>
      </c>
      <c r="AE68" s="1">
        <v>179.33</v>
      </c>
      <c r="AF68" s="1">
        <v>0</v>
      </c>
      <c r="AG68" s="1">
        <v>179.33</v>
      </c>
      <c r="AH68" s="1">
        <v>123</v>
      </c>
      <c r="AI68" s="1">
        <v>0</v>
      </c>
      <c r="AJ68" s="1">
        <v>123</v>
      </c>
      <c r="AK68" s="1">
        <v>7721</v>
      </c>
      <c r="AL68" s="1">
        <v>24583</v>
      </c>
      <c r="AM68" s="1">
        <v>32304</v>
      </c>
      <c r="AN68" s="1">
        <v>16348.43</v>
      </c>
      <c r="AO68" s="1">
        <v>5372.84</v>
      </c>
      <c r="AP68" s="1">
        <v>10975.59</v>
      </c>
      <c r="AQ68" s="1">
        <v>179.33</v>
      </c>
      <c r="AR68" s="1">
        <v>123</v>
      </c>
      <c r="AU68" s="1">
        <v>0</v>
      </c>
      <c r="AV68" s="14">
        <v>0</v>
      </c>
      <c r="AW68" s="6">
        <v>123</v>
      </c>
      <c r="AX68" s="6">
        <v>179.33</v>
      </c>
      <c r="AY68" s="6">
        <v>261</v>
      </c>
      <c r="AZ68" s="18">
        <v>261</v>
      </c>
      <c r="BA68" s="6">
        <v>123</v>
      </c>
      <c r="BB68" s="6">
        <v>179.33</v>
      </c>
      <c r="BE68" s="22">
        <f t="shared" si="138"/>
        <v>123</v>
      </c>
      <c r="BF68" s="22">
        <f t="shared" ref="BF68:BH68" si="154">AH68</f>
        <v>123</v>
      </c>
      <c r="BG68" s="22">
        <f t="shared" si="154"/>
        <v>0</v>
      </c>
      <c r="BH68" s="22">
        <f t="shared" si="154"/>
        <v>123</v>
      </c>
      <c r="BI68" s="1">
        <f t="shared" si="143"/>
        <v>0</v>
      </c>
      <c r="BJ68" s="1">
        <f t="shared" si="144"/>
        <v>0</v>
      </c>
      <c r="BK68" s="1">
        <f t="shared" si="145"/>
        <v>0</v>
      </c>
      <c r="BL68" s="1">
        <f t="shared" si="146"/>
        <v>0</v>
      </c>
      <c r="BM68" s="22">
        <f t="shared" si="140"/>
        <v>179.33</v>
      </c>
      <c r="BN68" s="22">
        <f t="shared" ref="BN68:BP68" si="155">AE68</f>
        <v>179.33</v>
      </c>
      <c r="BO68" s="22">
        <f t="shared" si="155"/>
        <v>0</v>
      </c>
      <c r="BP68" s="22">
        <f t="shared" si="155"/>
        <v>179.33</v>
      </c>
      <c r="BQ68" s="1">
        <f t="shared" si="148"/>
        <v>0</v>
      </c>
      <c r="BR68" s="1">
        <f t="shared" si="149"/>
        <v>0</v>
      </c>
      <c r="BS68" s="1">
        <f t="shared" si="150"/>
        <v>0</v>
      </c>
      <c r="BT68" s="1">
        <f t="shared" si="151"/>
        <v>0</v>
      </c>
    </row>
    <row r="69" s="1" customFormat="1" spans="1:72">
      <c r="A69" s="1">
        <v>25966.52</v>
      </c>
      <c r="B69" s="1">
        <v>-6689</v>
      </c>
      <c r="C69" s="1">
        <v>19405.69</v>
      </c>
      <c r="D69" s="1">
        <v>14151.93</v>
      </c>
      <c r="E69" s="1">
        <v>257</v>
      </c>
      <c r="F69" s="6">
        <v>-5000</v>
      </c>
      <c r="G69" s="1">
        <v>403.52</v>
      </c>
      <c r="H69" s="1">
        <v>404.39</v>
      </c>
      <c r="I69" s="1">
        <v>309.77</v>
      </c>
      <c r="J69" s="1">
        <v>320.55</v>
      </c>
      <c r="K69" s="1">
        <v>388.79</v>
      </c>
      <c r="L69" s="1">
        <v>389.72</v>
      </c>
      <c r="M69" s="1">
        <v>693.14</v>
      </c>
      <c r="N69" s="1">
        <v>0</v>
      </c>
      <c r="O69" s="1">
        <v>0</v>
      </c>
      <c r="P69" s="1">
        <v>262.8</v>
      </c>
      <c r="Q69" s="1">
        <v>190.98</v>
      </c>
      <c r="R69" s="1">
        <v>182.68</v>
      </c>
      <c r="S69" s="1">
        <v>26181.195</v>
      </c>
      <c r="T69" s="1">
        <v>6616.587</v>
      </c>
      <c r="U69" s="1">
        <v>4831.373</v>
      </c>
      <c r="V69" s="1">
        <v>9582.981</v>
      </c>
      <c r="W69" s="1">
        <v>14414.354</v>
      </c>
      <c r="X69" s="1">
        <v>500.028</v>
      </c>
      <c r="Y69" s="1">
        <v>50.031</v>
      </c>
      <c r="Z69" s="1">
        <v>13565.023</v>
      </c>
      <c r="AA69" s="1">
        <v>3005.756</v>
      </c>
      <c r="AB69" s="1">
        <v>1425.93</v>
      </c>
      <c r="AC69" s="1" t="s">
        <v>60</v>
      </c>
      <c r="AD69" s="6">
        <v>-3098.474</v>
      </c>
      <c r="AE69" s="1">
        <v>257</v>
      </c>
      <c r="AF69" s="1">
        <v>0</v>
      </c>
      <c r="AG69" s="1">
        <v>257</v>
      </c>
      <c r="AH69" s="1">
        <v>255</v>
      </c>
      <c r="AI69" s="1">
        <v>0</v>
      </c>
      <c r="AJ69" s="1">
        <v>255</v>
      </c>
      <c r="AK69" s="1">
        <v>7409</v>
      </c>
      <c r="AL69" s="1">
        <v>25355.1</v>
      </c>
      <c r="AM69" s="1">
        <v>32764.1</v>
      </c>
      <c r="AN69" s="1">
        <v>14716.1</v>
      </c>
      <c r="AO69" s="1">
        <v>5377.14</v>
      </c>
      <c r="AP69" s="1">
        <v>9338.96</v>
      </c>
      <c r="AQ69" s="1">
        <v>257</v>
      </c>
      <c r="AR69" s="1">
        <v>255</v>
      </c>
      <c r="AU69" s="1">
        <v>0</v>
      </c>
      <c r="AV69" s="14">
        <v>0</v>
      </c>
      <c r="AW69" s="6">
        <v>255</v>
      </c>
      <c r="AX69" s="6">
        <v>257</v>
      </c>
      <c r="AY69" s="6">
        <v>303.2</v>
      </c>
      <c r="AZ69" s="18">
        <v>261</v>
      </c>
      <c r="BA69" s="6">
        <v>255</v>
      </c>
      <c r="BB69" s="6">
        <v>257</v>
      </c>
      <c r="BE69" s="22">
        <f t="shared" si="138"/>
        <v>255</v>
      </c>
      <c r="BF69" s="22">
        <f t="shared" ref="BF69:BH69" si="156">AH69</f>
        <v>255</v>
      </c>
      <c r="BG69" s="22">
        <f t="shared" si="156"/>
        <v>0</v>
      </c>
      <c r="BH69" s="22">
        <f t="shared" si="156"/>
        <v>255</v>
      </c>
      <c r="BI69" s="1">
        <f t="shared" si="143"/>
        <v>0</v>
      </c>
      <c r="BJ69" s="1">
        <f t="shared" si="144"/>
        <v>0</v>
      </c>
      <c r="BK69" s="1">
        <f t="shared" si="145"/>
        <v>0</v>
      </c>
      <c r="BL69" s="1">
        <f t="shared" si="146"/>
        <v>0</v>
      </c>
      <c r="BM69" s="22">
        <f t="shared" si="140"/>
        <v>257</v>
      </c>
      <c r="BN69" s="22">
        <f t="shared" ref="BN69:BP69" si="157">AE69</f>
        <v>257</v>
      </c>
      <c r="BO69" s="22">
        <f t="shared" si="157"/>
        <v>0</v>
      </c>
      <c r="BP69" s="22">
        <f t="shared" si="157"/>
        <v>257</v>
      </c>
      <c r="BQ69" s="1">
        <f t="shared" si="148"/>
        <v>0</v>
      </c>
      <c r="BR69" s="1">
        <f t="shared" si="149"/>
        <v>0</v>
      </c>
      <c r="BS69" s="1">
        <f t="shared" si="150"/>
        <v>0</v>
      </c>
      <c r="BT69" s="1">
        <f t="shared" si="151"/>
        <v>0</v>
      </c>
    </row>
    <row r="70" s="1" customFormat="1" spans="1:72">
      <c r="A70" s="1">
        <v>26761.59</v>
      </c>
      <c r="B70" s="1">
        <v>-6237</v>
      </c>
      <c r="C70" s="1">
        <v>22355.59</v>
      </c>
      <c r="D70" s="1">
        <v>12930.55</v>
      </c>
      <c r="E70" s="1">
        <v>261.67</v>
      </c>
      <c r="F70" s="6">
        <v>-4997</v>
      </c>
      <c r="G70" s="1">
        <v>545.36</v>
      </c>
      <c r="H70" s="1">
        <v>537.67</v>
      </c>
      <c r="I70" s="1">
        <v>394.38</v>
      </c>
      <c r="J70" s="1">
        <v>393.6</v>
      </c>
      <c r="K70" s="1">
        <v>460.9</v>
      </c>
      <c r="L70" s="1">
        <v>462.76</v>
      </c>
      <c r="M70" s="1">
        <v>809.89</v>
      </c>
      <c r="N70" s="1">
        <v>0</v>
      </c>
      <c r="O70" s="1">
        <v>0</v>
      </c>
      <c r="P70" s="1">
        <v>283.5</v>
      </c>
      <c r="Q70" s="1">
        <v>240.56</v>
      </c>
      <c r="R70" s="1">
        <v>228.88</v>
      </c>
      <c r="S70" s="1">
        <v>27000.988</v>
      </c>
      <c r="T70" s="1">
        <v>6437.945</v>
      </c>
      <c r="U70" s="1">
        <v>4616.64</v>
      </c>
      <c r="V70" s="1">
        <v>7786.251</v>
      </c>
      <c r="W70" s="1">
        <v>12402.89</v>
      </c>
      <c r="X70" s="1">
        <v>397.271</v>
      </c>
      <c r="Y70" s="1">
        <v>49.964</v>
      </c>
      <c r="Z70" s="1">
        <v>11392.145</v>
      </c>
      <c r="AA70" s="1">
        <v>5025.09</v>
      </c>
      <c r="AB70" s="1">
        <v>1423.53</v>
      </c>
      <c r="AC70" s="1" t="s">
        <v>60</v>
      </c>
      <c r="AD70" s="6">
        <v>-2736.2383</v>
      </c>
      <c r="AE70" s="1">
        <v>261.67</v>
      </c>
      <c r="AF70" s="1">
        <v>0</v>
      </c>
      <c r="AG70" s="1">
        <v>261.67</v>
      </c>
      <c r="AH70" s="1">
        <v>243</v>
      </c>
      <c r="AI70" s="1">
        <v>0</v>
      </c>
      <c r="AJ70" s="1">
        <v>243</v>
      </c>
      <c r="AK70" s="1">
        <v>6940</v>
      </c>
      <c r="AL70" s="1">
        <v>26160.8</v>
      </c>
      <c r="AM70" s="1">
        <v>33100.8</v>
      </c>
      <c r="AN70" s="1">
        <v>13020.83</v>
      </c>
      <c r="AO70" s="1">
        <v>5324.63</v>
      </c>
      <c r="AP70" s="1">
        <v>7696.2</v>
      </c>
      <c r="AQ70" s="1">
        <v>261.67</v>
      </c>
      <c r="AR70" s="1">
        <v>243</v>
      </c>
      <c r="AU70" s="1">
        <v>0</v>
      </c>
      <c r="AV70" s="14">
        <v>0</v>
      </c>
      <c r="AW70" s="6">
        <v>243</v>
      </c>
      <c r="AX70" s="6">
        <v>261.67</v>
      </c>
      <c r="AY70" s="6">
        <v>382.4</v>
      </c>
      <c r="AZ70" s="18">
        <v>287.4</v>
      </c>
      <c r="BA70" s="6">
        <v>243</v>
      </c>
      <c r="BB70" s="6">
        <v>261.67</v>
      </c>
      <c r="BE70" s="22">
        <f t="shared" si="138"/>
        <v>243</v>
      </c>
      <c r="BF70" s="22">
        <f t="shared" ref="BF70:BH70" si="158">AH70</f>
        <v>243</v>
      </c>
      <c r="BG70" s="22">
        <f t="shared" si="158"/>
        <v>0</v>
      </c>
      <c r="BH70" s="22">
        <f t="shared" si="158"/>
        <v>243</v>
      </c>
      <c r="BI70" s="1">
        <f t="shared" si="143"/>
        <v>0</v>
      </c>
      <c r="BJ70" s="1">
        <f t="shared" si="144"/>
        <v>0</v>
      </c>
      <c r="BK70" s="1">
        <f t="shared" si="145"/>
        <v>0</v>
      </c>
      <c r="BL70" s="1">
        <f t="shared" si="146"/>
        <v>0</v>
      </c>
      <c r="BM70" s="22">
        <f t="shared" si="140"/>
        <v>261.67</v>
      </c>
      <c r="BN70" s="22">
        <f t="shared" ref="BN70:BP70" si="159">AE70</f>
        <v>261.67</v>
      </c>
      <c r="BO70" s="22">
        <f t="shared" si="159"/>
        <v>0</v>
      </c>
      <c r="BP70" s="22">
        <f t="shared" si="159"/>
        <v>261.67</v>
      </c>
      <c r="BQ70" s="1">
        <f t="shared" si="148"/>
        <v>0</v>
      </c>
      <c r="BR70" s="1">
        <f t="shared" si="149"/>
        <v>0</v>
      </c>
      <c r="BS70" s="1">
        <f t="shared" si="150"/>
        <v>0</v>
      </c>
      <c r="BT70" s="1">
        <f t="shared" si="151"/>
        <v>0</v>
      </c>
    </row>
    <row r="71" s="1" customFormat="1" spans="1:72">
      <c r="A71" s="1">
        <v>27709.67</v>
      </c>
      <c r="B71" s="1">
        <v>-6219</v>
      </c>
      <c r="C71" s="1">
        <v>26161.01</v>
      </c>
      <c r="D71" s="1">
        <v>11474.78</v>
      </c>
      <c r="E71" s="1">
        <v>332.33</v>
      </c>
      <c r="F71" s="6">
        <v>-4998</v>
      </c>
      <c r="G71" s="1">
        <v>641.93</v>
      </c>
      <c r="H71" s="1">
        <v>641.09</v>
      </c>
      <c r="I71" s="1">
        <v>483.8</v>
      </c>
      <c r="J71" s="1">
        <v>480.63</v>
      </c>
      <c r="K71" s="1">
        <v>532.07</v>
      </c>
      <c r="L71" s="1">
        <v>534.17</v>
      </c>
      <c r="M71" s="1">
        <v>930.76</v>
      </c>
      <c r="N71" s="1">
        <v>0</v>
      </c>
      <c r="O71" s="1">
        <v>0</v>
      </c>
      <c r="P71" s="1">
        <v>367</v>
      </c>
      <c r="Q71" s="1">
        <v>292.26</v>
      </c>
      <c r="R71" s="1">
        <v>269</v>
      </c>
      <c r="S71" s="1">
        <v>28022.082</v>
      </c>
      <c r="T71" s="1">
        <v>6326.024</v>
      </c>
      <c r="U71" s="1">
        <v>4401.119</v>
      </c>
      <c r="V71" s="1">
        <v>6082.451</v>
      </c>
      <c r="W71" s="1">
        <v>10483.57</v>
      </c>
      <c r="X71" s="1">
        <v>398.136</v>
      </c>
      <c r="Y71" s="1">
        <v>50.011</v>
      </c>
      <c r="Z71" s="1">
        <v>8631.689</v>
      </c>
      <c r="AA71" s="1">
        <v>8066.775</v>
      </c>
      <c r="AB71" s="1">
        <v>1323.36</v>
      </c>
      <c r="AC71" s="1" t="s">
        <v>60</v>
      </c>
      <c r="AD71" s="6">
        <v>-2312.2292</v>
      </c>
      <c r="AE71" s="1">
        <v>332.33</v>
      </c>
      <c r="AF71" s="1">
        <v>0</v>
      </c>
      <c r="AG71" s="1">
        <v>332.33</v>
      </c>
      <c r="AH71" s="1">
        <v>282</v>
      </c>
      <c r="AI71" s="1">
        <v>0</v>
      </c>
      <c r="AJ71" s="1">
        <v>282</v>
      </c>
      <c r="AK71" s="1">
        <v>6920</v>
      </c>
      <c r="AL71" s="1">
        <v>27033.6</v>
      </c>
      <c r="AM71" s="1">
        <v>33953.6</v>
      </c>
      <c r="AN71" s="1">
        <v>11360.97</v>
      </c>
      <c r="AO71" s="1">
        <v>5278.18</v>
      </c>
      <c r="AP71" s="1">
        <v>6082.79</v>
      </c>
      <c r="AQ71" s="1">
        <v>332.33</v>
      </c>
      <c r="AR71" s="1">
        <v>282</v>
      </c>
      <c r="AU71" s="1">
        <v>0</v>
      </c>
      <c r="AV71" s="14">
        <v>0</v>
      </c>
      <c r="AW71" s="6">
        <v>282</v>
      </c>
      <c r="AX71" s="6">
        <v>332.33</v>
      </c>
      <c r="AY71" s="6">
        <v>461.6</v>
      </c>
      <c r="AZ71" s="18">
        <v>366.6</v>
      </c>
      <c r="BA71" s="6">
        <v>282</v>
      </c>
      <c r="BB71" s="6">
        <v>332.33</v>
      </c>
      <c r="BE71" s="22">
        <f t="shared" si="138"/>
        <v>282</v>
      </c>
      <c r="BF71" s="22">
        <f t="shared" ref="BF71:BH71" si="160">AH71</f>
        <v>282</v>
      </c>
      <c r="BG71" s="22">
        <f t="shared" si="160"/>
        <v>0</v>
      </c>
      <c r="BH71" s="22">
        <f t="shared" si="160"/>
        <v>282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22">
        <f t="shared" si="140"/>
        <v>332.33</v>
      </c>
      <c r="BN71" s="22">
        <f t="shared" ref="BN71:BP71" si="161">AE71</f>
        <v>332.33</v>
      </c>
      <c r="BO71" s="22">
        <f t="shared" si="161"/>
        <v>0</v>
      </c>
      <c r="BP71" s="22">
        <f t="shared" si="161"/>
        <v>332.33</v>
      </c>
      <c r="BQ71" s="1">
        <f t="shared" si="148"/>
        <v>0</v>
      </c>
      <c r="BR71" s="1">
        <f t="shared" si="149"/>
        <v>0</v>
      </c>
      <c r="BS71" s="1">
        <f t="shared" si="150"/>
        <v>0</v>
      </c>
      <c r="BT71" s="1">
        <f t="shared" si="151"/>
        <v>0</v>
      </c>
    </row>
    <row r="72" s="1" customFormat="1" spans="1:72">
      <c r="A72" s="1">
        <v>28616.75</v>
      </c>
      <c r="B72" s="1">
        <v>-6204</v>
      </c>
      <c r="C72" s="1">
        <v>29371.33</v>
      </c>
      <c r="D72" s="1">
        <v>9872.34</v>
      </c>
      <c r="E72" s="1">
        <v>369.33</v>
      </c>
      <c r="F72" s="6">
        <v>-4996</v>
      </c>
      <c r="G72" s="1">
        <v>641.93</v>
      </c>
      <c r="H72" s="1">
        <v>642.78</v>
      </c>
      <c r="I72" s="1">
        <v>563.11</v>
      </c>
      <c r="J72" s="1">
        <v>559.08</v>
      </c>
      <c r="K72" s="1">
        <v>585.57</v>
      </c>
      <c r="L72" s="1">
        <v>592.78</v>
      </c>
      <c r="M72" s="1">
        <v>979.68</v>
      </c>
      <c r="N72" s="1">
        <v>0</v>
      </c>
      <c r="O72" s="1">
        <v>0</v>
      </c>
      <c r="P72" s="1">
        <v>447.4</v>
      </c>
      <c r="Q72" s="1">
        <v>333.17</v>
      </c>
      <c r="R72" s="1">
        <v>304.89</v>
      </c>
      <c r="S72" s="1">
        <v>28948.883</v>
      </c>
      <c r="T72" s="1">
        <v>6260.745</v>
      </c>
      <c r="U72" s="1">
        <v>4223.453</v>
      </c>
      <c r="V72" s="1">
        <v>4556.063</v>
      </c>
      <c r="W72" s="1">
        <v>8779.516</v>
      </c>
      <c r="X72" s="1">
        <v>578.306</v>
      </c>
      <c r="Y72" s="1">
        <v>49.969</v>
      </c>
      <c r="Z72" s="1">
        <v>6017.828</v>
      </c>
      <c r="AA72" s="1">
        <v>10689.525</v>
      </c>
      <c r="AB72" s="1">
        <v>1321.44</v>
      </c>
      <c r="AC72" s="1" t="s">
        <v>60</v>
      </c>
      <c r="AD72" s="6">
        <v>-2009.2456</v>
      </c>
      <c r="AE72" s="1">
        <v>369.33</v>
      </c>
      <c r="AF72" s="1">
        <v>0</v>
      </c>
      <c r="AG72" s="1">
        <v>369.33</v>
      </c>
      <c r="AH72" s="1">
        <v>295</v>
      </c>
      <c r="AI72" s="1">
        <v>0</v>
      </c>
      <c r="AJ72" s="1">
        <v>295</v>
      </c>
      <c r="AK72" s="1">
        <v>6902</v>
      </c>
      <c r="AL72" s="1">
        <v>27637.9</v>
      </c>
      <c r="AM72" s="1">
        <v>34539.9</v>
      </c>
      <c r="AN72" s="1">
        <v>9848.06</v>
      </c>
      <c r="AO72" s="1">
        <v>5245.54</v>
      </c>
      <c r="AP72" s="1">
        <v>4602.52</v>
      </c>
      <c r="AQ72" s="1">
        <v>369.33</v>
      </c>
      <c r="AR72" s="1">
        <v>295</v>
      </c>
      <c r="AU72" s="1">
        <v>0</v>
      </c>
      <c r="AV72" s="14">
        <v>0</v>
      </c>
      <c r="AW72" s="6">
        <v>295</v>
      </c>
      <c r="AX72" s="6">
        <v>369.33</v>
      </c>
      <c r="AY72" s="6">
        <v>540.8</v>
      </c>
      <c r="AZ72" s="18">
        <v>445.8</v>
      </c>
      <c r="BA72" s="6">
        <v>295</v>
      </c>
      <c r="BB72" s="6">
        <v>369.33</v>
      </c>
      <c r="BE72" s="22">
        <f t="shared" si="138"/>
        <v>295</v>
      </c>
      <c r="BF72" s="22">
        <f t="shared" ref="BF72:BH72" si="162">AH72</f>
        <v>295</v>
      </c>
      <c r="BG72" s="22">
        <f t="shared" si="162"/>
        <v>0</v>
      </c>
      <c r="BH72" s="22">
        <f t="shared" si="162"/>
        <v>295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22">
        <f t="shared" si="140"/>
        <v>369.33</v>
      </c>
      <c r="BN72" s="22">
        <f t="shared" ref="BN72:BP72" si="163">AE72</f>
        <v>369.33</v>
      </c>
      <c r="BO72" s="22">
        <f t="shared" si="163"/>
        <v>0</v>
      </c>
      <c r="BP72" s="22">
        <f t="shared" si="163"/>
        <v>369.33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29144.93</v>
      </c>
      <c r="B73">
        <v>-6188</v>
      </c>
      <c r="C73">
        <v>30936.63</v>
      </c>
      <c r="D73">
        <v>8189.78</v>
      </c>
      <c r="E73">
        <v>388.33</v>
      </c>
      <c r="F73" s="3">
        <v>-4997</v>
      </c>
      <c r="G73">
        <v>641.93</v>
      </c>
      <c r="H73">
        <v>641.93</v>
      </c>
      <c r="I73">
        <v>626.67</v>
      </c>
      <c r="J73">
        <v>621.14</v>
      </c>
      <c r="K73">
        <v>594.41</v>
      </c>
      <c r="L73">
        <v>596.74</v>
      </c>
      <c r="M73">
        <v>978.45</v>
      </c>
      <c r="N73">
        <v>0</v>
      </c>
      <c r="O73">
        <v>0</v>
      </c>
      <c r="P73">
        <v>525.6</v>
      </c>
      <c r="Q73">
        <v>351.09</v>
      </c>
      <c r="R73">
        <v>305.84</v>
      </c>
      <c r="S73">
        <v>29557.168</v>
      </c>
      <c r="T73">
        <v>6462.04</v>
      </c>
      <c r="U73">
        <v>4121.314</v>
      </c>
      <c r="V73">
        <v>3198.882</v>
      </c>
      <c r="W73">
        <v>7320.197</v>
      </c>
      <c r="X73">
        <v>1191.334</v>
      </c>
      <c r="Y73">
        <v>49.967</v>
      </c>
      <c r="Z73">
        <v>4370.25</v>
      </c>
      <c r="AA73">
        <v>12231.703</v>
      </c>
      <c r="AB73">
        <v>1323.25</v>
      </c>
      <c r="AC73" t="s">
        <v>60</v>
      </c>
      <c r="AD73" s="3">
        <v>-1911.1926</v>
      </c>
      <c r="AE73">
        <v>388.33</v>
      </c>
      <c r="AF73">
        <v>0</v>
      </c>
      <c r="AG73">
        <v>388.33</v>
      </c>
      <c r="AH73">
        <v>343</v>
      </c>
      <c r="AI73">
        <v>0</v>
      </c>
      <c r="AJ73">
        <v>343</v>
      </c>
      <c r="AK73">
        <v>6884</v>
      </c>
      <c r="AL73">
        <v>28376.4</v>
      </c>
      <c r="AM73">
        <v>35260.4</v>
      </c>
      <c r="AN73">
        <v>8523.84</v>
      </c>
      <c r="AO73">
        <v>5234.74</v>
      </c>
      <c r="AP73">
        <v>3289.1</v>
      </c>
      <c r="AQ73">
        <v>388.33</v>
      </c>
      <c r="AR73">
        <v>343</v>
      </c>
      <c r="AU73">
        <v>0</v>
      </c>
      <c r="AV73" s="13">
        <v>0</v>
      </c>
      <c r="AW73" s="3">
        <v>343</v>
      </c>
      <c r="AX73" s="3">
        <v>388.33</v>
      </c>
      <c r="AY73" s="3">
        <v>620</v>
      </c>
      <c r="AZ73" s="17">
        <v>525</v>
      </c>
      <c r="BA73" s="3">
        <v>343</v>
      </c>
      <c r="BB73" s="3">
        <v>388.33</v>
      </c>
      <c r="BE73" s="21">
        <f t="shared" si="138"/>
        <v>343</v>
      </c>
      <c r="BF73" s="21">
        <f t="shared" ref="BF73:BH73" si="164">AH73</f>
        <v>343</v>
      </c>
      <c r="BG73" s="21">
        <f t="shared" si="164"/>
        <v>0</v>
      </c>
      <c r="BH73" s="21">
        <f t="shared" si="164"/>
        <v>343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21">
        <f t="shared" si="140"/>
        <v>388.33</v>
      </c>
      <c r="BN73" s="21">
        <f t="shared" ref="BN73:BP73" si="165">AE73</f>
        <v>388.33</v>
      </c>
      <c r="BO73" s="21">
        <f t="shared" si="165"/>
        <v>0</v>
      </c>
      <c r="BP73" s="21">
        <f t="shared" si="165"/>
        <v>388.33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30140.26</v>
      </c>
      <c r="B74">
        <v>-6175</v>
      </c>
      <c r="C74">
        <v>33827.82</v>
      </c>
      <c r="D74">
        <v>6914.99</v>
      </c>
      <c r="E74">
        <v>478.67</v>
      </c>
      <c r="F74" s="3">
        <v>-4992</v>
      </c>
      <c r="G74">
        <v>640.22</v>
      </c>
      <c r="H74">
        <v>641.09</v>
      </c>
      <c r="I74">
        <v>636.83</v>
      </c>
      <c r="J74">
        <v>637.67</v>
      </c>
      <c r="K74">
        <v>596.5</v>
      </c>
      <c r="L74">
        <v>595.57</v>
      </c>
      <c r="M74">
        <v>979.68</v>
      </c>
      <c r="N74">
        <v>0</v>
      </c>
      <c r="O74">
        <v>0</v>
      </c>
      <c r="P74">
        <v>603.5</v>
      </c>
      <c r="Q74">
        <v>350.77</v>
      </c>
      <c r="R74">
        <v>345.01</v>
      </c>
      <c r="S74">
        <v>30057.184</v>
      </c>
      <c r="T74">
        <v>6321.337</v>
      </c>
      <c r="U74">
        <v>3994.371</v>
      </c>
      <c r="V74">
        <v>2116.341</v>
      </c>
      <c r="W74">
        <v>6110.712</v>
      </c>
      <c r="X74">
        <v>1259.992</v>
      </c>
      <c r="Y74">
        <v>50.036</v>
      </c>
      <c r="Z74">
        <v>2880.617</v>
      </c>
      <c r="AA74">
        <v>14092.814</v>
      </c>
      <c r="AB74">
        <v>1324.93</v>
      </c>
      <c r="AC74" t="s">
        <v>60</v>
      </c>
      <c r="AD74" s="3">
        <v>-1795.6301</v>
      </c>
      <c r="AE74">
        <v>478.67</v>
      </c>
      <c r="AF74">
        <v>0</v>
      </c>
      <c r="AG74">
        <v>478.67</v>
      </c>
      <c r="AH74">
        <v>330</v>
      </c>
      <c r="AI74">
        <v>0</v>
      </c>
      <c r="AJ74">
        <v>330</v>
      </c>
      <c r="AK74">
        <v>6868</v>
      </c>
      <c r="AL74">
        <v>28913.5</v>
      </c>
      <c r="AM74">
        <v>35781.5</v>
      </c>
      <c r="AN74">
        <v>7428.47</v>
      </c>
      <c r="AO74">
        <v>5291.25</v>
      </c>
      <c r="AP74">
        <v>2137.22</v>
      </c>
      <c r="AQ74">
        <v>478.67</v>
      </c>
      <c r="AR74">
        <v>330</v>
      </c>
      <c r="AU74">
        <v>0</v>
      </c>
      <c r="AV74" s="13">
        <v>0</v>
      </c>
      <c r="AW74" s="3">
        <v>330</v>
      </c>
      <c r="AX74" s="3">
        <v>478.67</v>
      </c>
      <c r="AY74" s="3">
        <v>620</v>
      </c>
      <c r="AZ74" s="17">
        <v>604.2</v>
      </c>
      <c r="BA74" s="3">
        <v>330</v>
      </c>
      <c r="BB74" s="3">
        <v>478.67</v>
      </c>
      <c r="BE74" s="21">
        <f t="shared" si="138"/>
        <v>330</v>
      </c>
      <c r="BF74" s="21">
        <f t="shared" ref="BF74:BH74" si="166">AH74</f>
        <v>330</v>
      </c>
      <c r="BG74" s="21">
        <f t="shared" si="166"/>
        <v>0</v>
      </c>
      <c r="BH74" s="21">
        <f t="shared" si="166"/>
        <v>330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21">
        <f t="shared" si="140"/>
        <v>478.67</v>
      </c>
      <c r="BN74" s="21">
        <f t="shared" ref="BN74:BP74" si="167">AE74</f>
        <v>478.67</v>
      </c>
      <c r="BO74" s="21">
        <f t="shared" si="167"/>
        <v>0</v>
      </c>
      <c r="BP74" s="21">
        <f t="shared" si="167"/>
        <v>478.67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30374.73</v>
      </c>
      <c r="B75">
        <v>-6169</v>
      </c>
      <c r="C75">
        <v>34695.28</v>
      </c>
      <c r="D75">
        <v>5705.77</v>
      </c>
      <c r="E75">
        <v>509.33</v>
      </c>
      <c r="F75" s="3">
        <v>-4991</v>
      </c>
      <c r="G75">
        <v>641.09</v>
      </c>
      <c r="H75">
        <v>641.93</v>
      </c>
      <c r="I75">
        <v>635.3</v>
      </c>
      <c r="J75">
        <v>648.78</v>
      </c>
      <c r="K75">
        <v>594.41</v>
      </c>
      <c r="L75">
        <v>601.85</v>
      </c>
      <c r="M75">
        <v>978.86</v>
      </c>
      <c r="N75">
        <v>0</v>
      </c>
      <c r="O75">
        <v>0</v>
      </c>
      <c r="P75">
        <v>626.5</v>
      </c>
      <c r="Q75">
        <v>350.45</v>
      </c>
      <c r="R75">
        <v>349.92</v>
      </c>
      <c r="S75">
        <v>30606.227</v>
      </c>
      <c r="T75">
        <v>6226.599</v>
      </c>
      <c r="U75">
        <v>3868.301</v>
      </c>
      <c r="V75">
        <v>1258.762</v>
      </c>
      <c r="W75">
        <v>5127.062</v>
      </c>
      <c r="X75">
        <v>1377.594</v>
      </c>
      <c r="Y75">
        <v>49.976</v>
      </c>
      <c r="Z75">
        <v>2212.551</v>
      </c>
      <c r="AA75">
        <v>15046.893</v>
      </c>
      <c r="AB75">
        <v>1318.08</v>
      </c>
      <c r="AC75" t="s">
        <v>60</v>
      </c>
      <c r="AD75" s="3">
        <v>-1762.1521</v>
      </c>
      <c r="AE75">
        <v>509.33</v>
      </c>
      <c r="AF75">
        <v>0</v>
      </c>
      <c r="AG75">
        <v>509.33</v>
      </c>
      <c r="AH75">
        <v>360</v>
      </c>
      <c r="AI75">
        <v>0</v>
      </c>
      <c r="AJ75">
        <v>360</v>
      </c>
      <c r="AK75">
        <v>6861</v>
      </c>
      <c r="AL75">
        <v>29517.8</v>
      </c>
      <c r="AM75">
        <v>36378.8</v>
      </c>
      <c r="AN75">
        <v>6513.21</v>
      </c>
      <c r="AO75">
        <v>5381.63</v>
      </c>
      <c r="AP75">
        <v>1131.58</v>
      </c>
      <c r="AQ75">
        <v>509.33</v>
      </c>
      <c r="AR75">
        <v>360</v>
      </c>
      <c r="AU75">
        <v>0</v>
      </c>
      <c r="AV75" s="13">
        <v>0</v>
      </c>
      <c r="AW75" s="3">
        <v>360</v>
      </c>
      <c r="AX75" s="3">
        <v>509.33</v>
      </c>
      <c r="AY75" s="3">
        <v>620</v>
      </c>
      <c r="AZ75" s="17">
        <v>620</v>
      </c>
      <c r="BA75" s="3">
        <v>360</v>
      </c>
      <c r="BB75" s="3">
        <v>509.33</v>
      </c>
      <c r="BE75" s="21">
        <f t="shared" si="138"/>
        <v>360</v>
      </c>
      <c r="BF75" s="21">
        <f t="shared" ref="BF75:BH75" si="168">AH75</f>
        <v>360</v>
      </c>
      <c r="BG75" s="21">
        <f t="shared" si="168"/>
        <v>0</v>
      </c>
      <c r="BH75" s="21">
        <f t="shared" si="168"/>
        <v>360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21">
        <f t="shared" si="140"/>
        <v>509.33</v>
      </c>
      <c r="BN75" s="21">
        <f t="shared" ref="BN75:BP75" si="169">AE75</f>
        <v>509.33</v>
      </c>
      <c r="BO75" s="21">
        <f t="shared" si="169"/>
        <v>0</v>
      </c>
      <c r="BP75" s="21">
        <f t="shared" si="169"/>
        <v>509.33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30831.75</v>
      </c>
      <c r="B76">
        <v>-6165</v>
      </c>
      <c r="C76">
        <v>35039.16</v>
      </c>
      <c r="D76">
        <v>4938.46</v>
      </c>
      <c r="E76">
        <v>537</v>
      </c>
      <c r="F76" s="3">
        <v>-4987</v>
      </c>
      <c r="G76">
        <v>641.09</v>
      </c>
      <c r="H76">
        <v>641.09</v>
      </c>
      <c r="I76">
        <v>644.72</v>
      </c>
      <c r="J76">
        <v>641.88</v>
      </c>
      <c r="K76">
        <v>588.36</v>
      </c>
      <c r="L76">
        <v>603.25</v>
      </c>
      <c r="M76">
        <v>980.09</v>
      </c>
      <c r="N76">
        <v>0</v>
      </c>
      <c r="O76">
        <v>0</v>
      </c>
      <c r="P76">
        <v>631.3</v>
      </c>
      <c r="Q76">
        <v>350.61</v>
      </c>
      <c r="R76">
        <v>350.4</v>
      </c>
      <c r="S76">
        <v>31138.186</v>
      </c>
      <c r="T76">
        <v>6321.053</v>
      </c>
      <c r="U76">
        <v>3879.11</v>
      </c>
      <c r="V76">
        <v>594.7</v>
      </c>
      <c r="W76">
        <v>4473.81</v>
      </c>
      <c r="X76">
        <v>1434.984</v>
      </c>
      <c r="Y76">
        <v>49.968</v>
      </c>
      <c r="Z76">
        <v>1888.129</v>
      </c>
      <c r="AA76">
        <v>15893.645</v>
      </c>
      <c r="AB76">
        <v>1107.2</v>
      </c>
      <c r="AC76" t="s">
        <v>60</v>
      </c>
      <c r="AD76" s="3">
        <v>-1757.5295</v>
      </c>
      <c r="AE76">
        <v>537</v>
      </c>
      <c r="AF76">
        <v>0</v>
      </c>
      <c r="AG76">
        <v>537</v>
      </c>
      <c r="AH76">
        <v>397</v>
      </c>
      <c r="AI76">
        <v>0</v>
      </c>
      <c r="AJ76">
        <v>397</v>
      </c>
      <c r="AK76">
        <v>6855</v>
      </c>
      <c r="AL76">
        <v>30256.3</v>
      </c>
      <c r="AM76">
        <v>37111.3</v>
      </c>
      <c r="AN76">
        <v>5994.08</v>
      </c>
      <c r="AO76">
        <v>5486.43</v>
      </c>
      <c r="AP76">
        <v>507.65</v>
      </c>
      <c r="AQ76">
        <v>537</v>
      </c>
      <c r="AR76">
        <v>397</v>
      </c>
      <c r="AU76">
        <v>0</v>
      </c>
      <c r="AV76" s="13">
        <v>0</v>
      </c>
      <c r="AW76" s="3">
        <v>397</v>
      </c>
      <c r="AX76" s="3">
        <v>537</v>
      </c>
      <c r="AY76" s="3">
        <v>620</v>
      </c>
      <c r="AZ76" s="17">
        <v>620</v>
      </c>
      <c r="BA76" s="3">
        <v>397</v>
      </c>
      <c r="BB76" s="3">
        <v>537</v>
      </c>
      <c r="BE76" s="21">
        <f t="shared" si="138"/>
        <v>397</v>
      </c>
      <c r="BF76" s="21">
        <f t="shared" ref="BF76:BH76" si="170">AH76</f>
        <v>397</v>
      </c>
      <c r="BG76" s="21">
        <f t="shared" si="170"/>
        <v>0</v>
      </c>
      <c r="BH76" s="21">
        <f t="shared" si="170"/>
        <v>397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21">
        <f t="shared" si="140"/>
        <v>537</v>
      </c>
      <c r="BN76" s="21">
        <f t="shared" ref="BN76:BP76" si="171">AE76</f>
        <v>537</v>
      </c>
      <c r="BO76" s="21">
        <f t="shared" si="171"/>
        <v>0</v>
      </c>
      <c r="BP76" s="21">
        <f t="shared" si="171"/>
        <v>537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31684.47</v>
      </c>
      <c r="B77">
        <v>-6159</v>
      </c>
      <c r="C77">
        <v>36845.67</v>
      </c>
      <c r="D77">
        <v>4393.41</v>
      </c>
      <c r="E77">
        <v>1500</v>
      </c>
      <c r="F77" s="3">
        <v>-4986</v>
      </c>
      <c r="G77">
        <v>661.6</v>
      </c>
      <c r="H77">
        <v>662.44</v>
      </c>
      <c r="I77">
        <v>653.91</v>
      </c>
      <c r="J77">
        <v>661.95</v>
      </c>
      <c r="K77">
        <v>569.52</v>
      </c>
      <c r="L77">
        <v>601.39</v>
      </c>
      <c r="M77">
        <v>981.74</v>
      </c>
      <c r="N77">
        <v>0</v>
      </c>
      <c r="O77">
        <v>0</v>
      </c>
      <c r="P77">
        <v>647.2</v>
      </c>
      <c r="Q77">
        <v>350.24</v>
      </c>
      <c r="R77">
        <v>350.29</v>
      </c>
      <c r="S77">
        <v>31545.207</v>
      </c>
      <c r="T77">
        <v>6280.117</v>
      </c>
      <c r="U77">
        <v>4069.44</v>
      </c>
      <c r="V77">
        <v>127.872</v>
      </c>
      <c r="W77">
        <v>4197.313</v>
      </c>
      <c r="X77">
        <v>1435.989</v>
      </c>
      <c r="Y77">
        <v>50</v>
      </c>
      <c r="Z77">
        <v>2218.148</v>
      </c>
      <c r="AA77">
        <v>16265.154</v>
      </c>
      <c r="AB77">
        <v>1438.92</v>
      </c>
      <c r="AC77" t="s">
        <v>60</v>
      </c>
      <c r="AD77" s="3">
        <v>-1757.1094</v>
      </c>
      <c r="AE77">
        <v>1500</v>
      </c>
      <c r="AF77">
        <v>0</v>
      </c>
      <c r="AG77">
        <v>1500</v>
      </c>
      <c r="AH77">
        <v>409</v>
      </c>
      <c r="AI77">
        <v>0</v>
      </c>
      <c r="AJ77">
        <v>409</v>
      </c>
      <c r="AK77">
        <v>6849</v>
      </c>
      <c r="AL77">
        <v>30927.7</v>
      </c>
      <c r="AM77">
        <v>37776.7</v>
      </c>
      <c r="AN77">
        <v>5722.05</v>
      </c>
      <c r="AO77">
        <v>5591.89</v>
      </c>
      <c r="AP77">
        <v>130.16</v>
      </c>
      <c r="AQ77">
        <v>1500</v>
      </c>
      <c r="AR77">
        <v>409</v>
      </c>
      <c r="AU77">
        <v>0</v>
      </c>
      <c r="AV77" s="13">
        <v>0</v>
      </c>
      <c r="AW77" s="3">
        <v>409</v>
      </c>
      <c r="AX77" s="3">
        <v>1500</v>
      </c>
      <c r="AY77" s="3">
        <v>620</v>
      </c>
      <c r="AZ77" s="17">
        <v>660</v>
      </c>
      <c r="BA77" s="3">
        <v>409</v>
      </c>
      <c r="BB77" s="3">
        <v>1500</v>
      </c>
      <c r="BE77" s="21">
        <f t="shared" si="138"/>
        <v>409</v>
      </c>
      <c r="BF77" s="21">
        <f t="shared" ref="BF77:BH77" si="172">AH77</f>
        <v>409</v>
      </c>
      <c r="BG77" s="21">
        <f t="shared" si="172"/>
        <v>0</v>
      </c>
      <c r="BH77" s="21">
        <f t="shared" si="172"/>
        <v>409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21">
        <f t="shared" si="140"/>
        <v>1500</v>
      </c>
      <c r="BN77" s="21">
        <f t="shared" ref="BN77:BP77" si="173">AE77</f>
        <v>1500</v>
      </c>
      <c r="BO77" s="21">
        <f t="shared" si="173"/>
        <v>0</v>
      </c>
      <c r="BP77" s="21">
        <f t="shared" si="173"/>
        <v>1500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31895.35</v>
      </c>
      <c r="B78">
        <v>-6155</v>
      </c>
      <c r="C78">
        <v>37292.29</v>
      </c>
      <c r="D78">
        <v>4130.84</v>
      </c>
      <c r="E78">
        <v>1500</v>
      </c>
      <c r="F78" s="3">
        <v>-4988</v>
      </c>
      <c r="G78">
        <v>660.73</v>
      </c>
      <c r="H78">
        <v>661.6</v>
      </c>
      <c r="I78">
        <v>637.22</v>
      </c>
      <c r="J78">
        <v>653.17</v>
      </c>
      <c r="K78">
        <v>577.2</v>
      </c>
      <c r="L78">
        <v>599.76</v>
      </c>
      <c r="M78">
        <v>979.27</v>
      </c>
      <c r="N78">
        <v>0</v>
      </c>
      <c r="O78">
        <v>0</v>
      </c>
      <c r="P78">
        <v>640.5</v>
      </c>
      <c r="Q78">
        <v>350.45</v>
      </c>
      <c r="R78">
        <v>350.82</v>
      </c>
      <c r="S78">
        <v>32020.578</v>
      </c>
      <c r="T78">
        <v>6182.118</v>
      </c>
      <c r="U78">
        <v>4443.59</v>
      </c>
      <c r="V78">
        <v>85.59</v>
      </c>
      <c r="W78">
        <v>4529.18</v>
      </c>
      <c r="X78">
        <v>1432.604</v>
      </c>
      <c r="Y78">
        <v>50.033</v>
      </c>
      <c r="Z78">
        <v>2104.988</v>
      </c>
      <c r="AA78">
        <v>16206.742</v>
      </c>
      <c r="AB78">
        <v>1904.23</v>
      </c>
      <c r="AC78" t="s">
        <v>60</v>
      </c>
      <c r="AD78" s="3">
        <v>-1764.6736</v>
      </c>
      <c r="AE78">
        <v>1500</v>
      </c>
      <c r="AF78">
        <v>0</v>
      </c>
      <c r="AG78">
        <v>1500</v>
      </c>
      <c r="AH78">
        <v>433</v>
      </c>
      <c r="AI78">
        <v>0</v>
      </c>
      <c r="AJ78">
        <v>433</v>
      </c>
      <c r="AK78">
        <v>6844</v>
      </c>
      <c r="AL78">
        <v>31498.4</v>
      </c>
      <c r="AM78">
        <v>38342.4</v>
      </c>
      <c r="AN78">
        <v>5751.35</v>
      </c>
      <c r="AO78">
        <v>5736.87</v>
      </c>
      <c r="AP78">
        <v>14.48</v>
      </c>
      <c r="AQ78">
        <v>1500</v>
      </c>
      <c r="AR78">
        <v>433</v>
      </c>
      <c r="AU78">
        <v>0</v>
      </c>
      <c r="AV78" s="13">
        <v>0</v>
      </c>
      <c r="AW78" s="3">
        <v>433</v>
      </c>
      <c r="AX78" s="3">
        <v>1500</v>
      </c>
      <c r="AY78" s="3">
        <v>620</v>
      </c>
      <c r="AZ78" s="17">
        <v>660</v>
      </c>
      <c r="BA78" s="3">
        <v>433</v>
      </c>
      <c r="BB78" s="3">
        <v>1500</v>
      </c>
      <c r="BE78" s="21">
        <f t="shared" si="138"/>
        <v>433</v>
      </c>
      <c r="BF78" s="21">
        <f t="shared" ref="BF78:BH78" si="174">AH78</f>
        <v>433</v>
      </c>
      <c r="BG78" s="21">
        <f t="shared" si="174"/>
        <v>0</v>
      </c>
      <c r="BH78" s="21">
        <f t="shared" si="174"/>
        <v>433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21">
        <f t="shared" si="140"/>
        <v>1500</v>
      </c>
      <c r="BN78" s="21">
        <f t="shared" ref="BN78:BP78" si="175">AE78</f>
        <v>1500</v>
      </c>
      <c r="BO78" s="21">
        <f t="shared" si="175"/>
        <v>0</v>
      </c>
      <c r="BP78" s="21">
        <f t="shared" si="175"/>
        <v>1500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32196.31</v>
      </c>
      <c r="B79">
        <v>-6155</v>
      </c>
      <c r="C79">
        <v>37533.23</v>
      </c>
      <c r="D79">
        <v>4236.55</v>
      </c>
      <c r="E79">
        <v>1500</v>
      </c>
      <c r="F79" s="3">
        <v>-4988</v>
      </c>
      <c r="G79">
        <v>661.6</v>
      </c>
      <c r="H79">
        <v>660.73</v>
      </c>
      <c r="I79">
        <v>642.28</v>
      </c>
      <c r="J79">
        <v>651.03</v>
      </c>
      <c r="K79">
        <v>581.62</v>
      </c>
      <c r="L79">
        <v>600.22</v>
      </c>
      <c r="M79">
        <v>997.77</v>
      </c>
      <c r="N79">
        <v>0</v>
      </c>
      <c r="O79">
        <v>0</v>
      </c>
      <c r="P79">
        <v>645.9</v>
      </c>
      <c r="Q79">
        <v>350.72</v>
      </c>
      <c r="R79">
        <v>349.92</v>
      </c>
      <c r="S79">
        <v>32402.129</v>
      </c>
      <c r="T79">
        <v>6249.61</v>
      </c>
      <c r="U79">
        <v>4774.244</v>
      </c>
      <c r="V79">
        <v>100.234</v>
      </c>
      <c r="W79">
        <v>4874.478</v>
      </c>
      <c r="X79">
        <v>1535.384</v>
      </c>
      <c r="Y79">
        <v>50.034</v>
      </c>
      <c r="Z79">
        <v>1987.481</v>
      </c>
      <c r="AA79">
        <v>16182.229</v>
      </c>
      <c r="AB79">
        <v>2067.38</v>
      </c>
      <c r="AC79" t="s">
        <v>60</v>
      </c>
      <c r="AD79" s="3">
        <v>-1740.4404</v>
      </c>
      <c r="AE79">
        <v>1500</v>
      </c>
      <c r="AF79">
        <v>0</v>
      </c>
      <c r="AG79">
        <v>1500</v>
      </c>
      <c r="AH79">
        <v>450</v>
      </c>
      <c r="AI79">
        <v>0</v>
      </c>
      <c r="AJ79">
        <v>450</v>
      </c>
      <c r="AK79">
        <v>6844</v>
      </c>
      <c r="AL79">
        <v>31632.7</v>
      </c>
      <c r="AM79">
        <v>38476.7</v>
      </c>
      <c r="AN79">
        <v>5914.58</v>
      </c>
      <c r="AO79">
        <v>5906.63</v>
      </c>
      <c r="AP79">
        <v>7.95</v>
      </c>
      <c r="AQ79">
        <v>1500</v>
      </c>
      <c r="AR79">
        <v>450</v>
      </c>
      <c r="AU79">
        <v>0</v>
      </c>
      <c r="AV79" s="13">
        <v>0</v>
      </c>
      <c r="AW79" s="3">
        <v>450</v>
      </c>
      <c r="AX79" s="3">
        <v>1500</v>
      </c>
      <c r="AY79" s="3">
        <v>620</v>
      </c>
      <c r="AZ79" s="17">
        <v>660</v>
      </c>
      <c r="BA79" s="3">
        <v>450</v>
      </c>
      <c r="BB79" s="3">
        <v>1500</v>
      </c>
      <c r="BE79" s="21">
        <f t="shared" si="138"/>
        <v>450</v>
      </c>
      <c r="BF79" s="21">
        <f t="shared" ref="BF79:BH79" si="176">AH79</f>
        <v>450</v>
      </c>
      <c r="BG79" s="21">
        <f t="shared" si="176"/>
        <v>0</v>
      </c>
      <c r="BH79" s="21">
        <f t="shared" si="176"/>
        <v>450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21">
        <f t="shared" si="140"/>
        <v>1500</v>
      </c>
      <c r="BN79" s="21">
        <f t="shared" ref="BN79:BP79" si="177">AE79</f>
        <v>1500</v>
      </c>
      <c r="BO79" s="21">
        <f t="shared" si="177"/>
        <v>0</v>
      </c>
      <c r="BP79" s="21">
        <f t="shared" si="177"/>
        <v>1500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32316.8</v>
      </c>
      <c r="B80">
        <v>-6155</v>
      </c>
      <c r="C80">
        <v>36346.51</v>
      </c>
      <c r="D80">
        <v>4546.19</v>
      </c>
      <c r="E80">
        <v>1500</v>
      </c>
      <c r="F80" s="3">
        <v>-4986</v>
      </c>
      <c r="G80">
        <v>660.73</v>
      </c>
      <c r="H80">
        <v>661.6</v>
      </c>
      <c r="I80">
        <v>646.36</v>
      </c>
      <c r="J80">
        <v>645.61</v>
      </c>
      <c r="K80">
        <v>582.31</v>
      </c>
      <c r="L80">
        <v>598.83</v>
      </c>
      <c r="M80">
        <v>982.15</v>
      </c>
      <c r="N80">
        <v>0</v>
      </c>
      <c r="O80">
        <v>0</v>
      </c>
      <c r="P80">
        <v>651.5</v>
      </c>
      <c r="Q80">
        <v>350.35</v>
      </c>
      <c r="R80">
        <v>350.29</v>
      </c>
      <c r="S80">
        <v>32281.297</v>
      </c>
      <c r="T80">
        <v>6212.063</v>
      </c>
      <c r="U80">
        <v>5049.31</v>
      </c>
      <c r="V80">
        <v>93.186</v>
      </c>
      <c r="W80">
        <v>5142.496</v>
      </c>
      <c r="X80">
        <v>1218.308</v>
      </c>
      <c r="Y80">
        <v>50.008</v>
      </c>
      <c r="Z80">
        <v>1952.359</v>
      </c>
      <c r="AA80">
        <v>15881.662</v>
      </c>
      <c r="AB80">
        <v>1270.77</v>
      </c>
      <c r="AC80" t="s">
        <v>60</v>
      </c>
      <c r="AD80" s="3">
        <v>-1743.6621</v>
      </c>
      <c r="AE80">
        <v>1500</v>
      </c>
      <c r="AF80">
        <v>0</v>
      </c>
      <c r="AG80">
        <v>1500</v>
      </c>
      <c r="AH80">
        <v>405</v>
      </c>
      <c r="AI80">
        <v>0</v>
      </c>
      <c r="AJ80">
        <v>405</v>
      </c>
      <c r="AK80">
        <v>6844</v>
      </c>
      <c r="AL80">
        <v>31297</v>
      </c>
      <c r="AM80">
        <v>38141</v>
      </c>
      <c r="AN80">
        <v>6077.72</v>
      </c>
      <c r="AO80">
        <v>6071.2</v>
      </c>
      <c r="AP80">
        <v>6.52</v>
      </c>
      <c r="AQ80">
        <v>1500</v>
      </c>
      <c r="AR80">
        <v>405</v>
      </c>
      <c r="AU80">
        <v>0</v>
      </c>
      <c r="AV80" s="13">
        <v>0</v>
      </c>
      <c r="AW80" s="3">
        <v>405</v>
      </c>
      <c r="AX80" s="3">
        <v>1500</v>
      </c>
      <c r="AY80" s="3">
        <v>620</v>
      </c>
      <c r="AZ80" s="17">
        <v>638.67</v>
      </c>
      <c r="BA80" s="3">
        <v>405</v>
      </c>
      <c r="BB80" s="3">
        <v>1500</v>
      </c>
      <c r="BE80" s="21">
        <f t="shared" si="138"/>
        <v>405</v>
      </c>
      <c r="BF80" s="21">
        <f t="shared" ref="BF80:BH80" si="178">AH80</f>
        <v>405</v>
      </c>
      <c r="BG80" s="21">
        <f t="shared" si="178"/>
        <v>0</v>
      </c>
      <c r="BH80" s="21">
        <f t="shared" si="178"/>
        <v>405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21">
        <f t="shared" si="140"/>
        <v>1500</v>
      </c>
      <c r="BN80" s="21">
        <f t="shared" ref="BN80:BP80" si="179">AE80</f>
        <v>1500</v>
      </c>
      <c r="BO80" s="21">
        <f t="shared" si="179"/>
        <v>0</v>
      </c>
      <c r="BP80" s="21">
        <f t="shared" si="179"/>
        <v>1500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31667.41</v>
      </c>
      <c r="B81">
        <v>-6155</v>
      </c>
      <c r="C81">
        <v>34198.85</v>
      </c>
      <c r="D81">
        <v>5003.79</v>
      </c>
      <c r="E81">
        <v>457</v>
      </c>
      <c r="F81" s="3">
        <v>-4994</v>
      </c>
      <c r="G81">
        <v>641.93</v>
      </c>
      <c r="H81">
        <v>641.93</v>
      </c>
      <c r="I81">
        <v>642.8</v>
      </c>
      <c r="J81">
        <v>651.48</v>
      </c>
      <c r="K81">
        <v>581.15</v>
      </c>
      <c r="L81">
        <v>602.55</v>
      </c>
      <c r="M81">
        <v>980.09</v>
      </c>
      <c r="N81">
        <v>0</v>
      </c>
      <c r="O81">
        <v>0</v>
      </c>
      <c r="P81">
        <v>638.3</v>
      </c>
      <c r="Q81">
        <v>350.77</v>
      </c>
      <c r="R81">
        <v>350.51</v>
      </c>
      <c r="S81">
        <v>31789.988</v>
      </c>
      <c r="T81">
        <v>6093.589</v>
      </c>
      <c r="U81">
        <v>5290.523</v>
      </c>
      <c r="V81">
        <v>69.27</v>
      </c>
      <c r="W81">
        <v>5359.793</v>
      </c>
      <c r="X81">
        <v>1446.582</v>
      </c>
      <c r="Y81">
        <v>49.99</v>
      </c>
      <c r="Z81">
        <v>2674.379</v>
      </c>
      <c r="AA81">
        <v>14738.953</v>
      </c>
      <c r="AB81">
        <v>1153.23</v>
      </c>
      <c r="AC81" t="s">
        <v>60</v>
      </c>
      <c r="AD81" s="3">
        <v>-1761.5918</v>
      </c>
      <c r="AE81">
        <v>457</v>
      </c>
      <c r="AF81">
        <v>0</v>
      </c>
      <c r="AG81">
        <v>457</v>
      </c>
      <c r="AH81">
        <v>400</v>
      </c>
      <c r="AI81">
        <v>0</v>
      </c>
      <c r="AJ81">
        <v>400</v>
      </c>
      <c r="AK81">
        <v>6844</v>
      </c>
      <c r="AL81">
        <v>31095.5</v>
      </c>
      <c r="AM81">
        <v>37939.5</v>
      </c>
      <c r="AN81">
        <v>6326.7</v>
      </c>
      <c r="AO81">
        <v>6320.59</v>
      </c>
      <c r="AP81">
        <v>6.11</v>
      </c>
      <c r="AQ81">
        <v>457</v>
      </c>
      <c r="AR81">
        <v>400</v>
      </c>
      <c r="AU81">
        <v>0</v>
      </c>
      <c r="AV81" s="13">
        <v>0</v>
      </c>
      <c r="AW81" s="3">
        <v>400</v>
      </c>
      <c r="AX81" s="3">
        <v>457</v>
      </c>
      <c r="AY81" s="3">
        <v>620</v>
      </c>
      <c r="AZ81" s="17">
        <v>620</v>
      </c>
      <c r="BA81" s="3">
        <v>400</v>
      </c>
      <c r="BB81" s="3">
        <v>457</v>
      </c>
      <c r="BE81" s="21">
        <f t="shared" si="138"/>
        <v>400</v>
      </c>
      <c r="BF81" s="21">
        <f t="shared" ref="BF81:BH81" si="180">AH81</f>
        <v>400</v>
      </c>
      <c r="BG81" s="21">
        <f t="shared" si="180"/>
        <v>0</v>
      </c>
      <c r="BH81" s="21">
        <f t="shared" si="180"/>
        <v>400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21">
        <f t="shared" si="140"/>
        <v>457</v>
      </c>
      <c r="BN81" s="21">
        <f t="shared" ref="BN81:BP81" si="181">AE81</f>
        <v>457</v>
      </c>
      <c r="BO81" s="21">
        <f t="shared" si="181"/>
        <v>0</v>
      </c>
      <c r="BP81" s="21">
        <f t="shared" si="181"/>
        <v>457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31622.61</v>
      </c>
      <c r="B82">
        <v>-6156</v>
      </c>
      <c r="C82">
        <v>33357.62</v>
      </c>
      <c r="D82">
        <v>5270.12</v>
      </c>
      <c r="E82">
        <v>424</v>
      </c>
      <c r="F82" s="3">
        <v>-4995</v>
      </c>
      <c r="G82">
        <v>641.93</v>
      </c>
      <c r="H82">
        <v>641.93</v>
      </c>
      <c r="I82">
        <v>649.14</v>
      </c>
      <c r="J82">
        <v>649.8</v>
      </c>
      <c r="K82">
        <v>587.66</v>
      </c>
      <c r="L82">
        <v>599.76</v>
      </c>
      <c r="M82">
        <v>979.68</v>
      </c>
      <c r="N82">
        <v>0</v>
      </c>
      <c r="O82">
        <v>0</v>
      </c>
      <c r="P82">
        <v>624.5</v>
      </c>
      <c r="Q82">
        <v>350.61</v>
      </c>
      <c r="R82">
        <v>349.77</v>
      </c>
      <c r="S82">
        <v>31478.95</v>
      </c>
      <c r="T82">
        <v>6120.831</v>
      </c>
      <c r="U82">
        <v>5448.003</v>
      </c>
      <c r="V82">
        <v>51.987</v>
      </c>
      <c r="W82">
        <v>5499.99</v>
      </c>
      <c r="X82">
        <v>1546.674</v>
      </c>
      <c r="Y82">
        <v>49.992</v>
      </c>
      <c r="Z82">
        <v>2618.602</v>
      </c>
      <c r="AA82">
        <v>14498.705</v>
      </c>
      <c r="AB82">
        <v>1155.45</v>
      </c>
      <c r="AC82" t="s">
        <v>60</v>
      </c>
      <c r="AD82" s="3">
        <v>-1775.0391</v>
      </c>
      <c r="AE82">
        <v>424</v>
      </c>
      <c r="AF82">
        <v>0</v>
      </c>
      <c r="AG82">
        <v>424</v>
      </c>
      <c r="AH82">
        <v>405</v>
      </c>
      <c r="AI82">
        <v>0</v>
      </c>
      <c r="AJ82">
        <v>405</v>
      </c>
      <c r="AK82">
        <v>6844</v>
      </c>
      <c r="AL82">
        <v>30961.3</v>
      </c>
      <c r="AM82">
        <v>37805.3</v>
      </c>
      <c r="AN82">
        <v>6489.28</v>
      </c>
      <c r="AO82">
        <v>6489.26</v>
      </c>
      <c r="AP82">
        <v>0.02</v>
      </c>
      <c r="AQ82">
        <v>424</v>
      </c>
      <c r="AR82">
        <v>405</v>
      </c>
      <c r="AU82">
        <v>0</v>
      </c>
      <c r="AV82" s="13">
        <v>0</v>
      </c>
      <c r="AW82" s="3">
        <v>405</v>
      </c>
      <c r="AX82" s="3">
        <v>424</v>
      </c>
      <c r="AY82" s="3">
        <v>620</v>
      </c>
      <c r="AZ82" s="17">
        <v>620</v>
      </c>
      <c r="BA82" s="3">
        <v>405</v>
      </c>
      <c r="BB82" s="3">
        <v>424</v>
      </c>
      <c r="BE82" s="21">
        <f t="shared" si="138"/>
        <v>405</v>
      </c>
      <c r="BF82" s="21">
        <f t="shared" ref="BF82:BH82" si="182">AH82</f>
        <v>405</v>
      </c>
      <c r="BG82" s="21">
        <f t="shared" si="182"/>
        <v>0</v>
      </c>
      <c r="BH82" s="21">
        <f t="shared" si="182"/>
        <v>405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21">
        <f t="shared" si="140"/>
        <v>424</v>
      </c>
      <c r="BN82" s="21">
        <f t="shared" ref="BN82:BP82" si="183">AE82</f>
        <v>424</v>
      </c>
      <c r="BO82" s="21">
        <f t="shared" si="183"/>
        <v>0</v>
      </c>
      <c r="BP82" s="21">
        <f t="shared" si="183"/>
        <v>424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31248.42</v>
      </c>
      <c r="B83">
        <v>-6040</v>
      </c>
      <c r="C83">
        <v>33855.89</v>
      </c>
      <c r="D83">
        <v>5449.01</v>
      </c>
      <c r="E83">
        <v>431.67</v>
      </c>
      <c r="F83" s="3">
        <v>-4996</v>
      </c>
      <c r="G83">
        <v>641.09</v>
      </c>
      <c r="H83">
        <v>641.93</v>
      </c>
      <c r="I83">
        <v>647.11</v>
      </c>
      <c r="J83">
        <v>650.55</v>
      </c>
      <c r="K83">
        <v>587.2</v>
      </c>
      <c r="L83">
        <v>599.29</v>
      </c>
      <c r="M83">
        <v>971.87</v>
      </c>
      <c r="N83">
        <v>0</v>
      </c>
      <c r="O83">
        <v>0</v>
      </c>
      <c r="P83">
        <v>625.6</v>
      </c>
      <c r="Q83">
        <v>350.45</v>
      </c>
      <c r="R83">
        <v>347.76</v>
      </c>
      <c r="S83">
        <v>31286.602</v>
      </c>
      <c r="T83">
        <v>6132.431</v>
      </c>
      <c r="U83">
        <v>5608.809</v>
      </c>
      <c r="V83">
        <v>16.613</v>
      </c>
      <c r="W83">
        <v>5625.421</v>
      </c>
      <c r="X83">
        <v>1540.094</v>
      </c>
      <c r="Y83">
        <v>50.033</v>
      </c>
      <c r="Z83">
        <v>2919.297</v>
      </c>
      <c r="AA83">
        <v>14457.637</v>
      </c>
      <c r="AB83">
        <v>1256.48</v>
      </c>
      <c r="AC83" t="s">
        <v>60</v>
      </c>
      <c r="AD83" s="3">
        <v>-1773.4983</v>
      </c>
      <c r="AE83">
        <v>431.67</v>
      </c>
      <c r="AF83">
        <v>0</v>
      </c>
      <c r="AG83">
        <v>431.67</v>
      </c>
      <c r="AH83">
        <v>400</v>
      </c>
      <c r="AI83">
        <v>0</v>
      </c>
      <c r="AJ83">
        <v>400</v>
      </c>
      <c r="AK83">
        <v>6729</v>
      </c>
      <c r="AL83">
        <v>30726.3</v>
      </c>
      <c r="AM83">
        <v>37455.3</v>
      </c>
      <c r="AN83">
        <v>6649.41</v>
      </c>
      <c r="AO83">
        <v>6649.41</v>
      </c>
      <c r="AP83">
        <v>0</v>
      </c>
      <c r="AQ83">
        <v>431.67</v>
      </c>
      <c r="AR83">
        <v>400</v>
      </c>
      <c r="AU83">
        <v>0</v>
      </c>
      <c r="AV83" s="13">
        <v>0</v>
      </c>
      <c r="AW83" s="3">
        <v>400</v>
      </c>
      <c r="AX83" s="3">
        <v>431.67</v>
      </c>
      <c r="AY83" s="3">
        <v>620</v>
      </c>
      <c r="AZ83" s="17">
        <v>620</v>
      </c>
      <c r="BA83" s="3">
        <v>400</v>
      </c>
      <c r="BB83" s="3">
        <v>431.67</v>
      </c>
      <c r="BE83" s="21">
        <f t="shared" si="138"/>
        <v>400</v>
      </c>
      <c r="BF83" s="21">
        <f t="shared" ref="BF83:BH83" si="184">AH83</f>
        <v>400</v>
      </c>
      <c r="BG83" s="21">
        <f t="shared" si="184"/>
        <v>0</v>
      </c>
      <c r="BH83" s="21">
        <f t="shared" si="184"/>
        <v>400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21">
        <f t="shared" si="140"/>
        <v>431.67</v>
      </c>
      <c r="BN83" s="21">
        <f t="shared" ref="BN83:BP83" si="185">AE83</f>
        <v>431.67</v>
      </c>
      <c r="BO83" s="21">
        <f t="shared" si="185"/>
        <v>0</v>
      </c>
      <c r="BP83" s="21">
        <f t="shared" si="185"/>
        <v>431.67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31177.38</v>
      </c>
      <c r="B84">
        <v>-5925</v>
      </c>
      <c r="C84">
        <v>33834.45</v>
      </c>
      <c r="D84">
        <v>5636.47</v>
      </c>
      <c r="E84">
        <v>443</v>
      </c>
      <c r="F84" s="3">
        <v>-4996</v>
      </c>
      <c r="G84">
        <v>641.09</v>
      </c>
      <c r="H84">
        <v>642.78</v>
      </c>
      <c r="I84">
        <v>645.88</v>
      </c>
      <c r="J84">
        <v>649.91</v>
      </c>
      <c r="K84">
        <v>585.57</v>
      </c>
      <c r="L84">
        <v>600.22</v>
      </c>
      <c r="M84">
        <v>980.5</v>
      </c>
      <c r="N84">
        <v>0</v>
      </c>
      <c r="O84">
        <v>0</v>
      </c>
      <c r="P84">
        <v>628.6</v>
      </c>
      <c r="Q84">
        <v>350.4</v>
      </c>
      <c r="R84">
        <v>350.14</v>
      </c>
      <c r="S84">
        <v>31298.152</v>
      </c>
      <c r="T84">
        <v>5866.137</v>
      </c>
      <c r="U84">
        <v>5691.533</v>
      </c>
      <c r="V84">
        <v>22.329</v>
      </c>
      <c r="W84">
        <v>5713.862</v>
      </c>
      <c r="X84">
        <v>1510.193</v>
      </c>
      <c r="Y84">
        <v>50.008</v>
      </c>
      <c r="Z84">
        <v>2926.305</v>
      </c>
      <c r="AA84">
        <v>14437.207</v>
      </c>
      <c r="AB84">
        <v>1256.68</v>
      </c>
      <c r="AC84" t="s">
        <v>60</v>
      </c>
      <c r="AD84" s="3">
        <v>-1768.7357</v>
      </c>
      <c r="AE84">
        <v>443</v>
      </c>
      <c r="AF84">
        <v>0</v>
      </c>
      <c r="AG84">
        <v>443</v>
      </c>
      <c r="AH84">
        <v>394.67</v>
      </c>
      <c r="AI84">
        <v>0</v>
      </c>
      <c r="AJ84">
        <v>394.67</v>
      </c>
      <c r="AK84">
        <v>6614</v>
      </c>
      <c r="AL84">
        <v>30524.9</v>
      </c>
      <c r="AM84">
        <v>37138.9</v>
      </c>
      <c r="AN84">
        <v>6793.63</v>
      </c>
      <c r="AO84">
        <v>6793.63</v>
      </c>
      <c r="AP84">
        <v>0</v>
      </c>
      <c r="AQ84">
        <v>443</v>
      </c>
      <c r="AR84">
        <v>394.67</v>
      </c>
      <c r="AU84">
        <v>0</v>
      </c>
      <c r="AV84" s="13">
        <v>0</v>
      </c>
      <c r="AW84" s="3">
        <v>394.67</v>
      </c>
      <c r="AX84" s="3">
        <v>443</v>
      </c>
      <c r="AY84" s="3">
        <v>620</v>
      </c>
      <c r="AZ84" s="17">
        <v>620</v>
      </c>
      <c r="BA84" s="3">
        <v>394.67</v>
      </c>
      <c r="BB84" s="3">
        <v>443</v>
      </c>
      <c r="BE84" s="21">
        <f t="shared" si="138"/>
        <v>394.67</v>
      </c>
      <c r="BF84" s="21">
        <f t="shared" ref="BF84:BH84" si="186">AH84</f>
        <v>394.67</v>
      </c>
      <c r="BG84" s="21">
        <f t="shared" si="186"/>
        <v>0</v>
      </c>
      <c r="BH84" s="21">
        <f t="shared" si="186"/>
        <v>394.67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21">
        <f t="shared" si="140"/>
        <v>443</v>
      </c>
      <c r="BN84" s="21">
        <f t="shared" ref="BN84:BP84" si="187">AE84</f>
        <v>443</v>
      </c>
      <c r="BO84" s="21">
        <f t="shared" si="187"/>
        <v>0</v>
      </c>
      <c r="BP84" s="21">
        <f t="shared" si="187"/>
        <v>443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30830.56</v>
      </c>
      <c r="B85">
        <v>-5810</v>
      </c>
      <c r="C85">
        <v>32370.4</v>
      </c>
      <c r="D85">
        <v>5855.24</v>
      </c>
      <c r="E85">
        <v>409</v>
      </c>
      <c r="F85" s="3">
        <v>-4992</v>
      </c>
      <c r="G85">
        <v>642.78</v>
      </c>
      <c r="H85">
        <v>642.78</v>
      </c>
      <c r="I85">
        <v>639.86</v>
      </c>
      <c r="J85">
        <v>651.05</v>
      </c>
      <c r="K85">
        <v>587.9</v>
      </c>
      <c r="L85">
        <v>599.29</v>
      </c>
      <c r="M85">
        <v>980.5</v>
      </c>
      <c r="N85">
        <v>0</v>
      </c>
      <c r="O85">
        <v>0</v>
      </c>
      <c r="P85">
        <v>622</v>
      </c>
      <c r="Q85">
        <v>350.19</v>
      </c>
      <c r="R85">
        <v>320.06</v>
      </c>
      <c r="S85">
        <v>31024.299</v>
      </c>
      <c r="T85">
        <v>5915.991</v>
      </c>
      <c r="U85">
        <v>5717.761</v>
      </c>
      <c r="V85">
        <v>17.16</v>
      </c>
      <c r="W85">
        <v>5734.921</v>
      </c>
      <c r="X85">
        <v>1506.713</v>
      </c>
      <c r="Y85">
        <v>50.03</v>
      </c>
      <c r="Z85">
        <v>3105.32</v>
      </c>
      <c r="AA85">
        <v>14267.779</v>
      </c>
      <c r="AB85">
        <v>1243.15</v>
      </c>
      <c r="AC85" t="s">
        <v>60</v>
      </c>
      <c r="AD85" s="3">
        <v>-1797.5913</v>
      </c>
      <c r="AE85">
        <v>409</v>
      </c>
      <c r="AF85">
        <v>0</v>
      </c>
      <c r="AG85">
        <v>409</v>
      </c>
      <c r="AH85">
        <v>397</v>
      </c>
      <c r="AI85">
        <v>0</v>
      </c>
      <c r="AJ85">
        <v>397</v>
      </c>
      <c r="AK85">
        <v>6499</v>
      </c>
      <c r="AL85">
        <v>30457.7</v>
      </c>
      <c r="AM85">
        <v>36956.7</v>
      </c>
      <c r="AN85">
        <v>6955.25</v>
      </c>
      <c r="AO85">
        <v>6955.25</v>
      </c>
      <c r="AP85">
        <v>0</v>
      </c>
      <c r="AQ85">
        <v>409</v>
      </c>
      <c r="AR85">
        <v>397</v>
      </c>
      <c r="AU85">
        <v>0</v>
      </c>
      <c r="AV85" s="13">
        <v>0</v>
      </c>
      <c r="AW85" s="3">
        <v>397</v>
      </c>
      <c r="AX85" s="3">
        <v>409</v>
      </c>
      <c r="AY85" s="3">
        <v>620</v>
      </c>
      <c r="AZ85" s="17">
        <v>620</v>
      </c>
      <c r="BA85" s="3">
        <v>397</v>
      </c>
      <c r="BB85" s="3">
        <v>409</v>
      </c>
      <c r="BE85" s="21">
        <f t="shared" si="138"/>
        <v>397</v>
      </c>
      <c r="BF85" s="21">
        <f t="shared" ref="BF85:BH85" si="188">AH85</f>
        <v>397</v>
      </c>
      <c r="BG85" s="21">
        <f t="shared" si="188"/>
        <v>0</v>
      </c>
      <c r="BH85" s="21">
        <f t="shared" si="188"/>
        <v>397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21">
        <f t="shared" si="140"/>
        <v>409</v>
      </c>
      <c r="BN85" s="21">
        <f t="shared" ref="BN85:BP85" si="189">AE85</f>
        <v>409</v>
      </c>
      <c r="BO85" s="21">
        <f t="shared" si="189"/>
        <v>0</v>
      </c>
      <c r="BP85" s="21">
        <f t="shared" si="189"/>
        <v>409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30930.64</v>
      </c>
      <c r="B86">
        <v>-5692</v>
      </c>
      <c r="C86">
        <v>30397.91</v>
      </c>
      <c r="D86">
        <v>6031.2</v>
      </c>
      <c r="E86">
        <v>335.67</v>
      </c>
      <c r="F86" s="3">
        <v>-4990</v>
      </c>
      <c r="G86">
        <v>642.78</v>
      </c>
      <c r="H86">
        <v>642.78</v>
      </c>
      <c r="I86">
        <v>646.5</v>
      </c>
      <c r="J86">
        <v>637.36</v>
      </c>
      <c r="K86">
        <v>592.32</v>
      </c>
      <c r="L86">
        <v>602.78</v>
      </c>
      <c r="M86">
        <v>980.91</v>
      </c>
      <c r="N86">
        <v>0</v>
      </c>
      <c r="O86">
        <v>0</v>
      </c>
      <c r="P86">
        <v>623.3</v>
      </c>
      <c r="Q86">
        <v>320.38</v>
      </c>
      <c r="R86">
        <v>300.29</v>
      </c>
      <c r="S86">
        <v>31063.65</v>
      </c>
      <c r="T86">
        <v>5655.252</v>
      </c>
      <c r="U86">
        <v>5766.285</v>
      </c>
      <c r="V86">
        <v>7.649</v>
      </c>
      <c r="W86">
        <v>5773.934</v>
      </c>
      <c r="X86">
        <v>1447.465</v>
      </c>
      <c r="Y86">
        <v>50.003</v>
      </c>
      <c r="Z86">
        <v>3684.051</v>
      </c>
      <c r="AA86">
        <v>13562.02</v>
      </c>
      <c r="AB86">
        <v>1242.63</v>
      </c>
      <c r="AC86" t="s">
        <v>60</v>
      </c>
      <c r="AD86" s="3">
        <v>-1833.1704</v>
      </c>
      <c r="AE86">
        <v>335.67</v>
      </c>
      <c r="AF86">
        <v>0</v>
      </c>
      <c r="AG86">
        <v>335.67</v>
      </c>
      <c r="AH86">
        <v>398</v>
      </c>
      <c r="AI86">
        <v>0</v>
      </c>
      <c r="AJ86">
        <v>398</v>
      </c>
      <c r="AK86">
        <v>6381</v>
      </c>
      <c r="AL86">
        <v>30222.7</v>
      </c>
      <c r="AM86">
        <v>36603.7</v>
      </c>
      <c r="AN86">
        <v>7101.61</v>
      </c>
      <c r="AO86">
        <v>7101.61</v>
      </c>
      <c r="AP86">
        <v>0</v>
      </c>
      <c r="AQ86">
        <v>335.67</v>
      </c>
      <c r="AR86">
        <v>398</v>
      </c>
      <c r="AU86">
        <v>0</v>
      </c>
      <c r="AV86" s="13">
        <v>0</v>
      </c>
      <c r="AW86" s="3">
        <v>398</v>
      </c>
      <c r="AX86" s="3">
        <v>335.67</v>
      </c>
      <c r="AY86" s="3">
        <v>620</v>
      </c>
      <c r="AZ86" s="17">
        <v>620</v>
      </c>
      <c r="BA86" s="3">
        <v>398</v>
      </c>
      <c r="BB86" s="3">
        <v>335.67</v>
      </c>
      <c r="BE86" s="21">
        <f t="shared" si="138"/>
        <v>398</v>
      </c>
      <c r="BF86" s="21">
        <f t="shared" ref="BF86:BH86" si="190">AH86</f>
        <v>398</v>
      </c>
      <c r="BG86" s="21">
        <f t="shared" si="190"/>
        <v>0</v>
      </c>
      <c r="BH86" s="21">
        <f t="shared" si="190"/>
        <v>398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21">
        <f t="shared" si="140"/>
        <v>335.67</v>
      </c>
      <c r="BN86" s="21">
        <f t="shared" ref="BN86:BP86" si="191">AE86</f>
        <v>335.67</v>
      </c>
      <c r="BO86" s="21">
        <f t="shared" si="191"/>
        <v>0</v>
      </c>
      <c r="BP86" s="21">
        <f t="shared" si="191"/>
        <v>335.67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30761.93</v>
      </c>
      <c r="B87">
        <v>-5509</v>
      </c>
      <c r="C87">
        <v>31728.76</v>
      </c>
      <c r="D87">
        <v>6135.37</v>
      </c>
      <c r="E87">
        <v>405</v>
      </c>
      <c r="F87" s="3">
        <v>-4992</v>
      </c>
      <c r="G87">
        <v>641.93</v>
      </c>
      <c r="H87">
        <v>641.93</v>
      </c>
      <c r="I87">
        <v>644.09</v>
      </c>
      <c r="J87">
        <v>643.52</v>
      </c>
      <c r="K87">
        <v>595.34</v>
      </c>
      <c r="L87">
        <v>597.9</v>
      </c>
      <c r="M87">
        <v>980.91</v>
      </c>
      <c r="N87">
        <v>0</v>
      </c>
      <c r="O87">
        <v>0</v>
      </c>
      <c r="P87">
        <v>624.9</v>
      </c>
      <c r="Q87">
        <v>350.56</v>
      </c>
      <c r="R87">
        <v>319.32</v>
      </c>
      <c r="S87">
        <v>30719.834</v>
      </c>
      <c r="T87">
        <v>5614.548</v>
      </c>
      <c r="U87">
        <v>5871.598</v>
      </c>
      <c r="V87">
        <v>4.463</v>
      </c>
      <c r="W87">
        <v>5876.061</v>
      </c>
      <c r="X87">
        <v>1276.48</v>
      </c>
      <c r="Y87">
        <v>49.966</v>
      </c>
      <c r="Z87">
        <v>3757.492</v>
      </c>
      <c r="AA87">
        <v>13650.139</v>
      </c>
      <c r="AB87">
        <v>1185.24</v>
      </c>
      <c r="AC87" t="s">
        <v>60</v>
      </c>
      <c r="AD87" s="3">
        <v>-1788.3462</v>
      </c>
      <c r="AE87">
        <v>405</v>
      </c>
      <c r="AF87">
        <v>0</v>
      </c>
      <c r="AG87">
        <v>405</v>
      </c>
      <c r="AH87">
        <v>359</v>
      </c>
      <c r="AI87">
        <v>0</v>
      </c>
      <c r="AJ87">
        <v>359</v>
      </c>
      <c r="AK87">
        <v>6183</v>
      </c>
      <c r="AL87">
        <v>30054.9</v>
      </c>
      <c r="AM87">
        <v>36237.9</v>
      </c>
      <c r="AN87">
        <v>7246.61</v>
      </c>
      <c r="AO87">
        <v>7246.61</v>
      </c>
      <c r="AP87">
        <v>0</v>
      </c>
      <c r="AQ87">
        <v>405</v>
      </c>
      <c r="AR87">
        <v>359</v>
      </c>
      <c r="AU87">
        <v>0</v>
      </c>
      <c r="AV87" s="13">
        <v>0</v>
      </c>
      <c r="AW87" s="3">
        <v>359</v>
      </c>
      <c r="AX87" s="3">
        <v>405</v>
      </c>
      <c r="AY87" s="3">
        <v>620</v>
      </c>
      <c r="AZ87" s="17">
        <v>620</v>
      </c>
      <c r="BA87" s="3">
        <v>359</v>
      </c>
      <c r="BB87" s="3">
        <v>405</v>
      </c>
      <c r="BE87" s="21">
        <f t="shared" si="138"/>
        <v>359</v>
      </c>
      <c r="BF87" s="21">
        <f t="shared" ref="BF87:BH87" si="192">AH87</f>
        <v>359</v>
      </c>
      <c r="BG87" s="21">
        <f t="shared" si="192"/>
        <v>0</v>
      </c>
      <c r="BH87" s="21">
        <f t="shared" si="192"/>
        <v>359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21">
        <f t="shared" si="140"/>
        <v>405</v>
      </c>
      <c r="BN87" s="21">
        <f t="shared" ref="BN87:BP87" si="193">AE87</f>
        <v>405</v>
      </c>
      <c r="BO87" s="21">
        <f t="shared" si="193"/>
        <v>0</v>
      </c>
      <c r="BP87" s="21">
        <f t="shared" si="193"/>
        <v>405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30380.49</v>
      </c>
      <c r="B88">
        <v>-5327</v>
      </c>
      <c r="C88">
        <v>31039.83</v>
      </c>
      <c r="D88">
        <v>6112.68</v>
      </c>
      <c r="E88">
        <v>367</v>
      </c>
      <c r="F88" s="3">
        <v>-4990</v>
      </c>
      <c r="G88">
        <v>641.93</v>
      </c>
      <c r="H88">
        <v>641.93</v>
      </c>
      <c r="I88">
        <v>648.53</v>
      </c>
      <c r="J88">
        <v>647.95</v>
      </c>
      <c r="K88">
        <v>595.8</v>
      </c>
      <c r="L88">
        <v>601.85</v>
      </c>
      <c r="M88">
        <v>980.09</v>
      </c>
      <c r="N88">
        <v>0</v>
      </c>
      <c r="O88">
        <v>0</v>
      </c>
      <c r="P88">
        <v>624.4</v>
      </c>
      <c r="Q88">
        <v>322.6</v>
      </c>
      <c r="R88">
        <v>300.4</v>
      </c>
      <c r="S88">
        <v>30221.875</v>
      </c>
      <c r="T88">
        <v>5590.267</v>
      </c>
      <c r="U88">
        <v>6009.22</v>
      </c>
      <c r="V88">
        <v>4.519</v>
      </c>
      <c r="W88">
        <v>6013.739</v>
      </c>
      <c r="X88">
        <v>1266.33</v>
      </c>
      <c r="Y88">
        <v>50.026</v>
      </c>
      <c r="Z88">
        <v>4327.133</v>
      </c>
      <c r="AA88">
        <v>13071.586</v>
      </c>
      <c r="AB88">
        <v>1018.62</v>
      </c>
      <c r="AC88" t="s">
        <v>60</v>
      </c>
      <c r="AD88" s="3">
        <v>-1825.8865</v>
      </c>
      <c r="AE88">
        <v>367</v>
      </c>
      <c r="AF88">
        <v>0</v>
      </c>
      <c r="AG88">
        <v>367</v>
      </c>
      <c r="AH88">
        <v>350</v>
      </c>
      <c r="AI88">
        <v>0</v>
      </c>
      <c r="AJ88">
        <v>350</v>
      </c>
      <c r="AK88">
        <v>5987</v>
      </c>
      <c r="AL88">
        <v>29819.9</v>
      </c>
      <c r="AM88">
        <v>35806.9</v>
      </c>
      <c r="AN88">
        <v>7382.91</v>
      </c>
      <c r="AO88">
        <v>7382.91</v>
      </c>
      <c r="AP88">
        <v>0</v>
      </c>
      <c r="AQ88">
        <v>367</v>
      </c>
      <c r="AR88">
        <v>350</v>
      </c>
      <c r="AU88">
        <v>0</v>
      </c>
      <c r="AV88" s="13">
        <v>0</v>
      </c>
      <c r="AW88" s="3">
        <v>350</v>
      </c>
      <c r="AX88" s="3">
        <v>367</v>
      </c>
      <c r="AY88" s="3">
        <v>620</v>
      </c>
      <c r="AZ88" s="17">
        <v>620</v>
      </c>
      <c r="BA88" s="3">
        <v>350</v>
      </c>
      <c r="BB88" s="3">
        <v>367</v>
      </c>
      <c r="BE88" s="21">
        <f t="shared" si="138"/>
        <v>350</v>
      </c>
      <c r="BF88" s="21">
        <f t="shared" ref="BF88:BH88" si="194">AH88</f>
        <v>350</v>
      </c>
      <c r="BG88" s="21">
        <f t="shared" si="194"/>
        <v>0</v>
      </c>
      <c r="BH88" s="21">
        <f t="shared" si="194"/>
        <v>350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21">
        <f t="shared" si="140"/>
        <v>367</v>
      </c>
      <c r="BN88" s="21">
        <f t="shared" ref="BN88:BP88" si="195">AE88</f>
        <v>367</v>
      </c>
      <c r="BO88" s="21">
        <f t="shared" si="195"/>
        <v>0</v>
      </c>
      <c r="BP88" s="21">
        <f t="shared" si="195"/>
        <v>367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29897.44</v>
      </c>
      <c r="B89">
        <v>-5145</v>
      </c>
      <c r="C89">
        <v>29745.18</v>
      </c>
      <c r="D89">
        <v>6146.92</v>
      </c>
      <c r="E89">
        <v>345</v>
      </c>
      <c r="F89" s="3">
        <v>-4987</v>
      </c>
      <c r="G89">
        <v>642.78</v>
      </c>
      <c r="H89">
        <v>642.78</v>
      </c>
      <c r="I89">
        <v>645.63</v>
      </c>
      <c r="J89">
        <v>646.23</v>
      </c>
      <c r="K89">
        <v>595.11</v>
      </c>
      <c r="L89">
        <v>599.99</v>
      </c>
      <c r="M89">
        <v>976.8</v>
      </c>
      <c r="N89">
        <v>0</v>
      </c>
      <c r="O89">
        <v>0</v>
      </c>
      <c r="P89">
        <v>626.5</v>
      </c>
      <c r="Q89">
        <v>317.42</v>
      </c>
      <c r="R89">
        <v>299.6</v>
      </c>
      <c r="S89">
        <v>30119.953</v>
      </c>
      <c r="T89">
        <v>5152.109</v>
      </c>
      <c r="U89">
        <v>6177.425</v>
      </c>
      <c r="V89">
        <v>4.589</v>
      </c>
      <c r="W89">
        <v>6182.014</v>
      </c>
      <c r="X89">
        <v>1227.71</v>
      </c>
      <c r="Y89">
        <v>49.973</v>
      </c>
      <c r="Z89">
        <v>5330.77</v>
      </c>
      <c r="AA89">
        <v>12114.963</v>
      </c>
      <c r="AB89">
        <v>1022.56</v>
      </c>
      <c r="AC89" t="s">
        <v>60</v>
      </c>
      <c r="AD89" s="3">
        <v>-1829.5286</v>
      </c>
      <c r="AE89">
        <v>345</v>
      </c>
      <c r="AF89">
        <v>0</v>
      </c>
      <c r="AG89">
        <v>345</v>
      </c>
      <c r="AH89">
        <v>330</v>
      </c>
      <c r="AI89">
        <v>0</v>
      </c>
      <c r="AJ89">
        <v>330</v>
      </c>
      <c r="AK89">
        <v>5790</v>
      </c>
      <c r="AL89">
        <v>29551.3</v>
      </c>
      <c r="AM89">
        <v>35341.3</v>
      </c>
      <c r="AN89">
        <v>7531.91</v>
      </c>
      <c r="AO89">
        <v>7531.91</v>
      </c>
      <c r="AP89">
        <v>0</v>
      </c>
      <c r="AQ89">
        <v>345</v>
      </c>
      <c r="AR89">
        <v>330</v>
      </c>
      <c r="AU89">
        <v>0</v>
      </c>
      <c r="AV89" s="13">
        <v>0</v>
      </c>
      <c r="AW89" s="3">
        <v>330</v>
      </c>
      <c r="AX89" s="3">
        <v>345</v>
      </c>
      <c r="AY89" s="3">
        <v>620</v>
      </c>
      <c r="AZ89" s="17">
        <v>620</v>
      </c>
      <c r="BA89" s="3">
        <v>330</v>
      </c>
      <c r="BB89" s="3">
        <v>345</v>
      </c>
      <c r="BE89" s="21">
        <f t="shared" si="138"/>
        <v>330</v>
      </c>
      <c r="BF89" s="21">
        <f t="shared" ref="BF89:BH89" si="196">AH89</f>
        <v>330</v>
      </c>
      <c r="BG89" s="21">
        <f t="shared" si="196"/>
        <v>0</v>
      </c>
      <c r="BH89" s="21">
        <f t="shared" si="196"/>
        <v>330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21">
        <f t="shared" si="140"/>
        <v>345</v>
      </c>
      <c r="BN89" s="21">
        <f t="shared" ref="BN89:BP89" si="197">AE89</f>
        <v>345</v>
      </c>
      <c r="BO89" s="21">
        <f t="shared" si="197"/>
        <v>0</v>
      </c>
      <c r="BP89" s="21">
        <f t="shared" si="197"/>
        <v>345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29973.61</v>
      </c>
      <c r="B90">
        <v>-4970</v>
      </c>
      <c r="C90">
        <v>29438.15</v>
      </c>
      <c r="D90">
        <v>6332.8</v>
      </c>
      <c r="E90">
        <v>328</v>
      </c>
      <c r="F90" s="3">
        <v>-4995</v>
      </c>
      <c r="G90">
        <v>642.78</v>
      </c>
      <c r="H90">
        <v>641.93</v>
      </c>
      <c r="I90">
        <v>649.22</v>
      </c>
      <c r="J90">
        <v>649.02</v>
      </c>
      <c r="K90">
        <v>599.99</v>
      </c>
      <c r="L90">
        <v>600.69</v>
      </c>
      <c r="M90">
        <v>979.27</v>
      </c>
      <c r="N90">
        <v>0</v>
      </c>
      <c r="O90">
        <v>0</v>
      </c>
      <c r="P90">
        <v>623.6</v>
      </c>
      <c r="Q90">
        <v>320.64</v>
      </c>
      <c r="R90">
        <v>300.77</v>
      </c>
      <c r="S90">
        <v>30216.281</v>
      </c>
      <c r="T90">
        <v>4837.594</v>
      </c>
      <c r="U90">
        <v>6369.171</v>
      </c>
      <c r="V90">
        <v>4.552</v>
      </c>
      <c r="W90">
        <v>6373.723</v>
      </c>
      <c r="X90">
        <v>1217.91</v>
      </c>
      <c r="Y90">
        <v>50.023</v>
      </c>
      <c r="Z90">
        <v>5727.961</v>
      </c>
      <c r="AA90">
        <v>11737.264</v>
      </c>
      <c r="AB90">
        <v>984.58</v>
      </c>
      <c r="AC90" t="s">
        <v>60</v>
      </c>
      <c r="AD90" s="3">
        <v>-1836.9525</v>
      </c>
      <c r="AE90">
        <v>328</v>
      </c>
      <c r="AF90">
        <v>0</v>
      </c>
      <c r="AG90">
        <v>328</v>
      </c>
      <c r="AH90">
        <v>334</v>
      </c>
      <c r="AI90">
        <v>0</v>
      </c>
      <c r="AJ90">
        <v>334</v>
      </c>
      <c r="AK90">
        <v>5599</v>
      </c>
      <c r="AL90">
        <v>29316.3</v>
      </c>
      <c r="AM90">
        <v>34915.3</v>
      </c>
      <c r="AN90">
        <v>7669.59</v>
      </c>
      <c r="AO90">
        <v>7669.59</v>
      </c>
      <c r="AP90">
        <v>0</v>
      </c>
      <c r="AQ90">
        <v>328</v>
      </c>
      <c r="AR90">
        <v>334</v>
      </c>
      <c r="AU90">
        <v>0</v>
      </c>
      <c r="AV90" s="13">
        <v>0</v>
      </c>
      <c r="AW90" s="3">
        <v>334</v>
      </c>
      <c r="AX90" s="3">
        <v>328</v>
      </c>
      <c r="AY90" s="3">
        <v>620</v>
      </c>
      <c r="AZ90" s="17">
        <v>620</v>
      </c>
      <c r="BA90" s="3">
        <v>334</v>
      </c>
      <c r="BB90" s="3">
        <v>328</v>
      </c>
      <c r="BE90" s="21">
        <f t="shared" si="138"/>
        <v>334</v>
      </c>
      <c r="BF90" s="21">
        <f t="shared" ref="BF90:BH90" si="198">AH90</f>
        <v>334</v>
      </c>
      <c r="BG90" s="21">
        <f t="shared" si="198"/>
        <v>0</v>
      </c>
      <c r="BH90" s="21">
        <f t="shared" si="198"/>
        <v>334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21">
        <f t="shared" si="140"/>
        <v>328</v>
      </c>
      <c r="BN90" s="21">
        <f t="shared" ref="BN90:BP90" si="199">AE90</f>
        <v>328</v>
      </c>
      <c r="BO90" s="21">
        <f t="shared" si="199"/>
        <v>0</v>
      </c>
      <c r="BP90" s="21">
        <f t="shared" si="199"/>
        <v>328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29662.97</v>
      </c>
      <c r="B91">
        <v>-4936</v>
      </c>
      <c r="C91">
        <v>28632.17</v>
      </c>
      <c r="D91">
        <v>6478.41</v>
      </c>
      <c r="E91">
        <v>320</v>
      </c>
      <c r="F91" s="3">
        <v>-4999</v>
      </c>
      <c r="G91">
        <v>641.93</v>
      </c>
      <c r="H91">
        <v>641.93</v>
      </c>
      <c r="I91">
        <v>639.55</v>
      </c>
      <c r="J91">
        <v>640.19</v>
      </c>
      <c r="K91">
        <v>583.71</v>
      </c>
      <c r="L91">
        <v>583.71</v>
      </c>
      <c r="M91">
        <v>960.36</v>
      </c>
      <c r="N91">
        <v>0</v>
      </c>
      <c r="O91">
        <v>0</v>
      </c>
      <c r="P91">
        <v>624.9</v>
      </c>
      <c r="Q91">
        <v>311.39</v>
      </c>
      <c r="R91">
        <v>300.29</v>
      </c>
      <c r="S91">
        <v>29808.27</v>
      </c>
      <c r="T91">
        <v>4802.985</v>
      </c>
      <c r="U91">
        <v>6704.777</v>
      </c>
      <c r="V91">
        <v>4.161</v>
      </c>
      <c r="W91">
        <v>6708.938</v>
      </c>
      <c r="X91">
        <v>926.53</v>
      </c>
      <c r="Y91">
        <v>50.031</v>
      </c>
      <c r="Z91">
        <v>5991.926</v>
      </c>
      <c r="AA91">
        <v>11192.385</v>
      </c>
      <c r="AB91">
        <v>965.26</v>
      </c>
      <c r="AC91" t="s">
        <v>60</v>
      </c>
      <c r="AD91" s="3">
        <v>-1896.4846</v>
      </c>
      <c r="AE91">
        <v>320</v>
      </c>
      <c r="AF91">
        <v>0</v>
      </c>
      <c r="AG91">
        <v>320</v>
      </c>
      <c r="AH91">
        <v>324</v>
      </c>
      <c r="AI91">
        <v>0</v>
      </c>
      <c r="AJ91">
        <v>324</v>
      </c>
      <c r="AK91">
        <v>5496</v>
      </c>
      <c r="AL91">
        <v>28947.1</v>
      </c>
      <c r="AM91">
        <v>34443.1</v>
      </c>
      <c r="AN91">
        <v>7800.07</v>
      </c>
      <c r="AO91">
        <v>7800.07</v>
      </c>
      <c r="AP91">
        <v>0</v>
      </c>
      <c r="AQ91">
        <v>320</v>
      </c>
      <c r="AR91">
        <v>324</v>
      </c>
      <c r="AU91">
        <v>0</v>
      </c>
      <c r="AV91" s="13">
        <v>0</v>
      </c>
      <c r="AW91" s="3">
        <v>324</v>
      </c>
      <c r="AX91" s="3">
        <v>320</v>
      </c>
      <c r="AY91" s="3">
        <v>620</v>
      </c>
      <c r="AZ91" s="17">
        <v>620</v>
      </c>
      <c r="BA91" s="3">
        <v>324</v>
      </c>
      <c r="BB91" s="3">
        <v>320</v>
      </c>
      <c r="BE91" s="21">
        <f t="shared" si="138"/>
        <v>324</v>
      </c>
      <c r="BF91" s="21">
        <f t="shared" ref="BF91:BH91" si="200">AH91</f>
        <v>324</v>
      </c>
      <c r="BG91" s="21">
        <f t="shared" si="200"/>
        <v>0</v>
      </c>
      <c r="BH91" s="21">
        <f t="shared" si="200"/>
        <v>324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21">
        <f t="shared" si="140"/>
        <v>320</v>
      </c>
      <c r="BN91" s="21">
        <f t="shared" ref="BN91:BP91" si="201">AE91</f>
        <v>320</v>
      </c>
      <c r="BO91" s="21">
        <f t="shared" si="201"/>
        <v>0</v>
      </c>
      <c r="BP91" s="21">
        <f t="shared" si="201"/>
        <v>320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29188.23</v>
      </c>
      <c r="B92">
        <v>-4839</v>
      </c>
      <c r="C92">
        <v>28259.08</v>
      </c>
      <c r="D92">
        <v>6635.08</v>
      </c>
      <c r="E92">
        <v>315</v>
      </c>
      <c r="F92" s="3">
        <v>-4996</v>
      </c>
      <c r="G92">
        <v>640.22</v>
      </c>
      <c r="H92">
        <v>637.65</v>
      </c>
      <c r="I92">
        <v>628.02</v>
      </c>
      <c r="J92">
        <v>629.48</v>
      </c>
      <c r="K92">
        <v>559.98</v>
      </c>
      <c r="L92">
        <v>561.61</v>
      </c>
      <c r="M92">
        <v>933.64</v>
      </c>
      <c r="N92">
        <v>0</v>
      </c>
      <c r="O92">
        <v>0</v>
      </c>
      <c r="P92">
        <v>621.8</v>
      </c>
      <c r="Q92">
        <v>299.71</v>
      </c>
      <c r="R92">
        <v>289.51</v>
      </c>
      <c r="S92">
        <v>29130.695</v>
      </c>
      <c r="T92">
        <v>4788.823</v>
      </c>
      <c r="U92">
        <v>7023.45</v>
      </c>
      <c r="V92">
        <v>4.344</v>
      </c>
      <c r="W92">
        <v>7027.794</v>
      </c>
      <c r="X92">
        <v>350.16</v>
      </c>
      <c r="Y92">
        <v>50.037</v>
      </c>
      <c r="Z92">
        <v>6300.902</v>
      </c>
      <c r="AA92">
        <v>10819.145</v>
      </c>
      <c r="AB92">
        <v>938.48</v>
      </c>
      <c r="AC92" t="s">
        <v>60</v>
      </c>
      <c r="AD92" s="3">
        <v>-1971.145</v>
      </c>
      <c r="AE92">
        <v>315</v>
      </c>
      <c r="AF92">
        <v>0</v>
      </c>
      <c r="AG92">
        <v>315</v>
      </c>
      <c r="AH92">
        <v>320</v>
      </c>
      <c r="AI92">
        <v>0</v>
      </c>
      <c r="AJ92">
        <v>320</v>
      </c>
      <c r="AK92">
        <v>5395</v>
      </c>
      <c r="AL92">
        <v>28577.8</v>
      </c>
      <c r="AM92">
        <v>33972.8</v>
      </c>
      <c r="AN92">
        <v>7930.15</v>
      </c>
      <c r="AO92">
        <v>7930.15</v>
      </c>
      <c r="AP92">
        <v>0</v>
      </c>
      <c r="AQ92">
        <v>315</v>
      </c>
      <c r="AR92">
        <v>320</v>
      </c>
      <c r="AU92">
        <v>0</v>
      </c>
      <c r="AV92" s="13">
        <v>0</v>
      </c>
      <c r="AW92" s="3">
        <v>320</v>
      </c>
      <c r="AX92" s="3">
        <v>315</v>
      </c>
      <c r="AY92" s="3">
        <v>620</v>
      </c>
      <c r="AZ92" s="17">
        <v>620</v>
      </c>
      <c r="BA92" s="3">
        <v>320</v>
      </c>
      <c r="BB92" s="3">
        <v>315</v>
      </c>
      <c r="BE92" s="21">
        <f t="shared" si="138"/>
        <v>320</v>
      </c>
      <c r="BF92" s="21">
        <f t="shared" ref="BF92:BH92" si="202">AH92</f>
        <v>320</v>
      </c>
      <c r="BG92" s="21">
        <f t="shared" si="202"/>
        <v>0</v>
      </c>
      <c r="BH92" s="21">
        <f t="shared" si="202"/>
        <v>320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21">
        <f t="shared" si="140"/>
        <v>315</v>
      </c>
      <c r="BN92" s="21">
        <f t="shared" ref="BN92:BP92" si="203">AE92</f>
        <v>315</v>
      </c>
      <c r="BO92" s="21">
        <f t="shared" si="203"/>
        <v>0</v>
      </c>
      <c r="BP92" s="21">
        <f t="shared" si="203"/>
        <v>315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28685.6</v>
      </c>
      <c r="B93">
        <v>-4736</v>
      </c>
      <c r="C93">
        <v>27755.03</v>
      </c>
      <c r="D93">
        <v>6853.78</v>
      </c>
      <c r="E93">
        <v>310</v>
      </c>
      <c r="F93" s="3">
        <v>-4998</v>
      </c>
      <c r="G93">
        <v>639.37</v>
      </c>
      <c r="H93">
        <v>640.22</v>
      </c>
      <c r="I93">
        <v>636.23</v>
      </c>
      <c r="J93">
        <v>631.61</v>
      </c>
      <c r="K93">
        <v>561.61</v>
      </c>
      <c r="L93">
        <v>563.24</v>
      </c>
      <c r="M93">
        <v>938.98</v>
      </c>
      <c r="N93">
        <v>0</v>
      </c>
      <c r="O93">
        <v>0</v>
      </c>
      <c r="P93">
        <v>623.7</v>
      </c>
      <c r="Q93">
        <v>300.55</v>
      </c>
      <c r="R93">
        <v>285.6</v>
      </c>
      <c r="S93">
        <v>28633.34</v>
      </c>
      <c r="T93">
        <v>4665.218</v>
      </c>
      <c r="U93">
        <v>7301.599</v>
      </c>
      <c r="V93">
        <v>4.323</v>
      </c>
      <c r="W93">
        <v>7305.922</v>
      </c>
      <c r="X93">
        <v>60.06</v>
      </c>
      <c r="Y93">
        <v>50.011</v>
      </c>
      <c r="Z93">
        <v>6706.914</v>
      </c>
      <c r="AA93">
        <v>10344.857</v>
      </c>
      <c r="AB93">
        <v>960.47</v>
      </c>
      <c r="AC93" t="s">
        <v>60</v>
      </c>
      <c r="AD93" s="3">
        <v>-1975.7676</v>
      </c>
      <c r="AE93">
        <v>310</v>
      </c>
      <c r="AF93">
        <v>0</v>
      </c>
      <c r="AG93">
        <v>310</v>
      </c>
      <c r="AH93">
        <v>310</v>
      </c>
      <c r="AI93">
        <v>0</v>
      </c>
      <c r="AJ93">
        <v>310</v>
      </c>
      <c r="AK93">
        <v>5293</v>
      </c>
      <c r="AL93">
        <v>28275.7</v>
      </c>
      <c r="AM93">
        <v>33568.7</v>
      </c>
      <c r="AN93">
        <v>8057.42</v>
      </c>
      <c r="AO93">
        <v>8057.42</v>
      </c>
      <c r="AP93">
        <v>0</v>
      </c>
      <c r="AQ93">
        <v>310</v>
      </c>
      <c r="AR93">
        <v>310</v>
      </c>
      <c r="AU93">
        <v>0</v>
      </c>
      <c r="AV93" s="13">
        <v>0</v>
      </c>
      <c r="AW93" s="3">
        <v>310</v>
      </c>
      <c r="AX93" s="3">
        <v>310</v>
      </c>
      <c r="AY93" s="3">
        <v>620</v>
      </c>
      <c r="AZ93" s="17">
        <v>620</v>
      </c>
      <c r="BA93" s="3">
        <v>310</v>
      </c>
      <c r="BB93" s="3">
        <v>310</v>
      </c>
      <c r="BE93" s="21">
        <f t="shared" si="138"/>
        <v>310</v>
      </c>
      <c r="BF93" s="21">
        <f t="shared" ref="BF93:BH93" si="204">AH93</f>
        <v>310</v>
      </c>
      <c r="BG93" s="21">
        <f t="shared" si="204"/>
        <v>0</v>
      </c>
      <c r="BH93" s="21">
        <f t="shared" si="204"/>
        <v>310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21">
        <f t="shared" si="140"/>
        <v>310</v>
      </c>
      <c r="BN93" s="21">
        <f t="shared" ref="BN93:BP93" si="205">AE93</f>
        <v>310</v>
      </c>
      <c r="BO93" s="21">
        <f t="shared" si="205"/>
        <v>0</v>
      </c>
      <c r="BP93" s="21">
        <f t="shared" si="205"/>
        <v>310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28596.62</v>
      </c>
      <c r="B94">
        <v>-4632</v>
      </c>
      <c r="C94">
        <v>27512.33</v>
      </c>
      <c r="D94">
        <v>7141.44</v>
      </c>
      <c r="E94">
        <v>315</v>
      </c>
      <c r="F94" s="3">
        <v>-4994</v>
      </c>
      <c r="G94">
        <v>639.37</v>
      </c>
      <c r="H94">
        <v>638.53</v>
      </c>
      <c r="I94">
        <v>630.38</v>
      </c>
      <c r="J94">
        <v>630.72</v>
      </c>
      <c r="K94">
        <v>559.75</v>
      </c>
      <c r="L94">
        <v>562.54</v>
      </c>
      <c r="M94">
        <v>940.21</v>
      </c>
      <c r="N94">
        <v>0</v>
      </c>
      <c r="O94">
        <v>0</v>
      </c>
      <c r="P94">
        <v>624.8</v>
      </c>
      <c r="Q94">
        <v>300.66</v>
      </c>
      <c r="R94">
        <v>275.02</v>
      </c>
      <c r="S94">
        <v>28693.809</v>
      </c>
      <c r="T94">
        <v>4671.718</v>
      </c>
      <c r="U94">
        <v>7697.003</v>
      </c>
      <c r="V94">
        <v>4.363</v>
      </c>
      <c r="W94">
        <v>7701.366</v>
      </c>
      <c r="X94">
        <v>53.63</v>
      </c>
      <c r="Y94">
        <v>50.033</v>
      </c>
      <c r="Z94">
        <v>7057.363</v>
      </c>
      <c r="AA94">
        <v>10108.713</v>
      </c>
      <c r="AB94">
        <v>977.61</v>
      </c>
      <c r="AC94" t="s">
        <v>60</v>
      </c>
      <c r="AD94" s="3">
        <v>-1981.6508</v>
      </c>
      <c r="AE94">
        <v>315</v>
      </c>
      <c r="AF94">
        <v>0</v>
      </c>
      <c r="AG94">
        <v>315</v>
      </c>
      <c r="AH94">
        <v>300</v>
      </c>
      <c r="AI94">
        <v>0</v>
      </c>
      <c r="AJ94">
        <v>300</v>
      </c>
      <c r="AK94">
        <v>5190</v>
      </c>
      <c r="AL94">
        <v>27906.4</v>
      </c>
      <c r="AM94">
        <v>33096.4</v>
      </c>
      <c r="AN94">
        <v>8169.98</v>
      </c>
      <c r="AO94">
        <v>8169.98</v>
      </c>
      <c r="AP94">
        <v>0</v>
      </c>
      <c r="AQ94">
        <v>315</v>
      </c>
      <c r="AR94">
        <v>300</v>
      </c>
      <c r="AU94">
        <v>0</v>
      </c>
      <c r="AV94" s="13">
        <v>0</v>
      </c>
      <c r="AW94" s="3">
        <v>300</v>
      </c>
      <c r="AX94" s="3">
        <v>315</v>
      </c>
      <c r="AY94" s="3">
        <v>620</v>
      </c>
      <c r="AZ94" s="17">
        <v>620</v>
      </c>
      <c r="BA94" s="3">
        <v>300</v>
      </c>
      <c r="BB94" s="3">
        <v>315</v>
      </c>
      <c r="BE94" s="21">
        <f t="shared" si="138"/>
        <v>300</v>
      </c>
      <c r="BF94" s="21">
        <f t="shared" ref="BF94:BH94" si="206">AH94</f>
        <v>300</v>
      </c>
      <c r="BG94" s="21">
        <f t="shared" si="206"/>
        <v>0</v>
      </c>
      <c r="BH94" s="21">
        <f t="shared" si="206"/>
        <v>300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21">
        <f t="shared" si="140"/>
        <v>315</v>
      </c>
      <c r="BN94" s="21">
        <f t="shared" ref="BN94:BP94" si="207">AE94</f>
        <v>315</v>
      </c>
      <c r="BO94" s="21">
        <f t="shared" si="207"/>
        <v>0</v>
      </c>
      <c r="BP94" s="21">
        <f t="shared" si="207"/>
        <v>315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28537.49</v>
      </c>
      <c r="B95">
        <v>-4678</v>
      </c>
      <c r="C95">
        <v>26478.01</v>
      </c>
      <c r="D95">
        <v>7457.33</v>
      </c>
      <c r="E95">
        <v>300</v>
      </c>
      <c r="F95" s="3">
        <v>-4996</v>
      </c>
      <c r="G95">
        <v>639.37</v>
      </c>
      <c r="H95">
        <v>537.67</v>
      </c>
      <c r="I95">
        <v>621.94</v>
      </c>
      <c r="J95">
        <v>620.19</v>
      </c>
      <c r="K95">
        <v>560.45</v>
      </c>
      <c r="L95">
        <v>563.24</v>
      </c>
      <c r="M95">
        <v>939.8</v>
      </c>
      <c r="N95">
        <v>0</v>
      </c>
      <c r="O95">
        <v>0</v>
      </c>
      <c r="P95">
        <v>603.6</v>
      </c>
      <c r="Q95">
        <v>300.87</v>
      </c>
      <c r="R95">
        <v>271.43</v>
      </c>
      <c r="S95">
        <v>28388.059</v>
      </c>
      <c r="T95">
        <v>4556.593</v>
      </c>
      <c r="U95">
        <v>8050.861</v>
      </c>
      <c r="V95">
        <v>3.841</v>
      </c>
      <c r="W95">
        <v>8054.702</v>
      </c>
      <c r="X95">
        <v>53.33</v>
      </c>
      <c r="Y95">
        <v>50.035</v>
      </c>
      <c r="Z95">
        <v>7793.445</v>
      </c>
      <c r="AA95">
        <v>9381.049</v>
      </c>
      <c r="AB95">
        <v>942.49</v>
      </c>
      <c r="AC95" t="s">
        <v>60</v>
      </c>
      <c r="AD95" s="3">
        <v>-2013.8682</v>
      </c>
      <c r="AE95">
        <v>300</v>
      </c>
      <c r="AF95">
        <v>0</v>
      </c>
      <c r="AG95">
        <v>300</v>
      </c>
      <c r="AH95">
        <v>290</v>
      </c>
      <c r="AI95">
        <v>0</v>
      </c>
      <c r="AJ95">
        <v>290</v>
      </c>
      <c r="AK95">
        <v>5241</v>
      </c>
      <c r="AL95">
        <v>27570.7</v>
      </c>
      <c r="AM95">
        <v>32811.7</v>
      </c>
      <c r="AN95">
        <v>8280.84</v>
      </c>
      <c r="AO95">
        <v>8280.84</v>
      </c>
      <c r="AP95">
        <v>0</v>
      </c>
      <c r="AQ95">
        <v>300</v>
      </c>
      <c r="AR95">
        <v>290</v>
      </c>
      <c r="AU95">
        <v>0</v>
      </c>
      <c r="AV95" s="13">
        <v>0</v>
      </c>
      <c r="AW95" s="3">
        <v>290</v>
      </c>
      <c r="AX95" s="3">
        <v>300</v>
      </c>
      <c r="AY95" s="3">
        <v>540.8</v>
      </c>
      <c r="AZ95" s="17">
        <v>593.6</v>
      </c>
      <c r="BA95" s="3">
        <v>290</v>
      </c>
      <c r="BB95" s="3">
        <v>300</v>
      </c>
      <c r="BE95" s="21">
        <f t="shared" si="138"/>
        <v>290</v>
      </c>
      <c r="BF95" s="21">
        <f t="shared" ref="BF95:BH95" si="208">AH95</f>
        <v>290</v>
      </c>
      <c r="BG95" s="21">
        <f t="shared" si="208"/>
        <v>0</v>
      </c>
      <c r="BH95" s="21">
        <f t="shared" si="208"/>
        <v>290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21">
        <f t="shared" si="140"/>
        <v>300</v>
      </c>
      <c r="BN95" s="21">
        <f t="shared" ref="BN95:BP95" si="209">AE95</f>
        <v>300</v>
      </c>
      <c r="BO95" s="21">
        <f t="shared" si="209"/>
        <v>0</v>
      </c>
      <c r="BP95" s="21">
        <f t="shared" si="209"/>
        <v>300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27876.62</v>
      </c>
      <c r="B96">
        <v>-4733</v>
      </c>
      <c r="C96">
        <v>25510.21</v>
      </c>
      <c r="D96">
        <v>7781.32</v>
      </c>
      <c r="E96">
        <v>288.67</v>
      </c>
      <c r="F96" s="3">
        <v>-4999</v>
      </c>
      <c r="G96">
        <v>639.37</v>
      </c>
      <c r="H96">
        <v>387.29</v>
      </c>
      <c r="I96">
        <v>623</v>
      </c>
      <c r="J96">
        <v>618.63</v>
      </c>
      <c r="K96">
        <v>560.68</v>
      </c>
      <c r="L96">
        <v>563.24</v>
      </c>
      <c r="M96">
        <v>939.39</v>
      </c>
      <c r="N96">
        <v>0</v>
      </c>
      <c r="O96">
        <v>0</v>
      </c>
      <c r="P96">
        <v>530.5</v>
      </c>
      <c r="Q96">
        <v>301.19</v>
      </c>
      <c r="R96">
        <v>270.16</v>
      </c>
      <c r="S96">
        <v>27920.566</v>
      </c>
      <c r="T96">
        <v>4745.154</v>
      </c>
      <c r="U96">
        <v>8307.219</v>
      </c>
      <c r="V96">
        <v>3.851</v>
      </c>
      <c r="W96">
        <v>8311.071</v>
      </c>
      <c r="X96">
        <v>49.58</v>
      </c>
      <c r="Y96">
        <v>50.025</v>
      </c>
      <c r="Z96">
        <v>8458.561</v>
      </c>
      <c r="AA96">
        <v>8676.764</v>
      </c>
      <c r="AB96">
        <v>932.48</v>
      </c>
      <c r="AC96" t="s">
        <v>60</v>
      </c>
      <c r="AD96" s="3">
        <v>-2075.2212</v>
      </c>
      <c r="AE96">
        <v>288.67</v>
      </c>
      <c r="AF96">
        <v>0</v>
      </c>
      <c r="AG96">
        <v>288.67</v>
      </c>
      <c r="AH96">
        <v>280</v>
      </c>
      <c r="AI96">
        <v>0</v>
      </c>
      <c r="AJ96">
        <v>280</v>
      </c>
      <c r="AK96">
        <v>5299</v>
      </c>
      <c r="AL96">
        <v>27235</v>
      </c>
      <c r="AM96">
        <v>32534</v>
      </c>
      <c r="AN96">
        <v>8376.94</v>
      </c>
      <c r="AO96">
        <v>8376.94</v>
      </c>
      <c r="AP96">
        <v>0</v>
      </c>
      <c r="AQ96">
        <v>288.67</v>
      </c>
      <c r="AR96">
        <v>280</v>
      </c>
      <c r="AU96">
        <v>0</v>
      </c>
      <c r="AV96" s="13">
        <v>0</v>
      </c>
      <c r="AW96" s="3">
        <v>280</v>
      </c>
      <c r="AX96" s="3">
        <v>288.67</v>
      </c>
      <c r="AY96" s="3">
        <v>461.6</v>
      </c>
      <c r="AZ96" s="17">
        <v>524.31</v>
      </c>
      <c r="BA96" s="3">
        <v>280</v>
      </c>
      <c r="BB96" s="3">
        <v>288.67</v>
      </c>
      <c r="BE96" s="21">
        <f t="shared" si="138"/>
        <v>280</v>
      </c>
      <c r="BF96" s="21">
        <f t="shared" ref="BF96:BH96" si="210">AH96</f>
        <v>280</v>
      </c>
      <c r="BG96" s="21">
        <f t="shared" si="210"/>
        <v>0</v>
      </c>
      <c r="BH96" s="21">
        <f t="shared" si="210"/>
        <v>280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21">
        <f t="shared" si="140"/>
        <v>288.67</v>
      </c>
      <c r="BN96" s="21">
        <f t="shared" ref="BN96:BP96" si="211">AE96</f>
        <v>288.67</v>
      </c>
      <c r="BO96" s="21">
        <f t="shared" si="211"/>
        <v>0</v>
      </c>
      <c r="BP96" s="21">
        <f t="shared" si="211"/>
        <v>288.67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27680</v>
      </c>
      <c r="B97">
        <v>-4786</v>
      </c>
      <c r="C97">
        <v>25123.51</v>
      </c>
      <c r="D97">
        <v>8008.2</v>
      </c>
      <c r="E97">
        <v>280.67</v>
      </c>
      <c r="F97" s="3">
        <v>-4997</v>
      </c>
      <c r="G97">
        <v>638.53</v>
      </c>
      <c r="H97">
        <v>301.85</v>
      </c>
      <c r="I97">
        <v>625.98</v>
      </c>
      <c r="J97">
        <v>621.11</v>
      </c>
      <c r="K97">
        <v>559.98</v>
      </c>
      <c r="L97">
        <v>563.01</v>
      </c>
      <c r="M97">
        <v>938.57</v>
      </c>
      <c r="N97">
        <v>0</v>
      </c>
      <c r="O97">
        <v>0</v>
      </c>
      <c r="P97">
        <v>569.2</v>
      </c>
      <c r="Q97">
        <v>290.78</v>
      </c>
      <c r="R97">
        <v>270.21</v>
      </c>
      <c r="S97">
        <v>27543.254</v>
      </c>
      <c r="T97">
        <v>4805.521</v>
      </c>
      <c r="U97">
        <v>8585.342</v>
      </c>
      <c r="V97">
        <v>3.83</v>
      </c>
      <c r="W97">
        <v>8589.172</v>
      </c>
      <c r="X97">
        <v>49.52</v>
      </c>
      <c r="Y97">
        <v>49.992</v>
      </c>
      <c r="Z97">
        <v>8928.449</v>
      </c>
      <c r="AA97">
        <v>8100.793</v>
      </c>
      <c r="AB97">
        <v>928.69</v>
      </c>
      <c r="AC97" t="s">
        <v>60</v>
      </c>
      <c r="AD97" s="3">
        <v>-2056.5913</v>
      </c>
      <c r="AE97">
        <v>280.67</v>
      </c>
      <c r="AF97">
        <v>0</v>
      </c>
      <c r="AG97">
        <v>280.67</v>
      </c>
      <c r="AH97">
        <v>289</v>
      </c>
      <c r="AI97">
        <v>0</v>
      </c>
      <c r="AJ97">
        <v>289</v>
      </c>
      <c r="AK97">
        <v>5355</v>
      </c>
      <c r="AL97">
        <v>27274.5</v>
      </c>
      <c r="AM97">
        <v>32629.5</v>
      </c>
      <c r="AN97">
        <v>8470.57</v>
      </c>
      <c r="AO97">
        <v>8470.57</v>
      </c>
      <c r="AP97">
        <v>0</v>
      </c>
      <c r="AQ97">
        <v>280</v>
      </c>
      <c r="AR97">
        <v>289</v>
      </c>
      <c r="AU97">
        <v>0</v>
      </c>
      <c r="AV97" s="13">
        <v>0</v>
      </c>
      <c r="AW97" s="3">
        <v>289</v>
      </c>
      <c r="AX97" s="3">
        <v>280</v>
      </c>
      <c r="AY97" s="3">
        <v>411</v>
      </c>
      <c r="AZ97" s="17">
        <v>587.2</v>
      </c>
      <c r="BA97" s="3">
        <v>289</v>
      </c>
      <c r="BB97" s="3">
        <v>280</v>
      </c>
      <c r="BE97" s="21">
        <f t="shared" si="138"/>
        <v>289</v>
      </c>
      <c r="BF97" s="21">
        <f t="shared" ref="BF97:BH97" si="212">AH97</f>
        <v>289</v>
      </c>
      <c r="BG97" s="21">
        <f t="shared" si="212"/>
        <v>0</v>
      </c>
      <c r="BH97" s="21">
        <f t="shared" si="212"/>
        <v>289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21">
        <f t="shared" si="140"/>
        <v>280</v>
      </c>
      <c r="BN97" s="21">
        <f t="shared" ref="BN97:BP97" si="213">AE97</f>
        <v>280.67</v>
      </c>
      <c r="BO97" s="21">
        <f t="shared" si="213"/>
        <v>0</v>
      </c>
      <c r="BP97" s="21">
        <f t="shared" si="213"/>
        <v>280.67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61:72">
      <c r="BI98">
        <f t="shared" ref="BI98:BL98" si="214">SUM(BI2:BI97)</f>
        <v>33</v>
      </c>
      <c r="BJ98">
        <f t="shared" si="214"/>
        <v>0</v>
      </c>
      <c r="BK98">
        <f t="shared" si="214"/>
        <v>33</v>
      </c>
      <c r="BL98">
        <f t="shared" si="214"/>
        <v>0</v>
      </c>
      <c r="BQ98">
        <f t="shared" ref="BQ98:BT98" si="215">SUM(BQ2:BQ97)</f>
        <v>32</v>
      </c>
      <c r="BR98">
        <f t="shared" si="215"/>
        <v>0</v>
      </c>
      <c r="BS98">
        <f t="shared" si="215"/>
        <v>32</v>
      </c>
      <c r="BT98">
        <f t="shared" si="215"/>
        <v>0</v>
      </c>
    </row>
    <row r="99" spans="61:72">
      <c r="BI99">
        <f t="shared" ref="BI99:BK99" si="216">BI98/4</f>
        <v>8.25</v>
      </c>
      <c r="BJ99">
        <f t="shared" si="216"/>
        <v>0</v>
      </c>
      <c r="BK99">
        <f t="shared" si="216"/>
        <v>8.25</v>
      </c>
      <c r="BL99">
        <f>IF(BJ98=0,0,BL98/BJ98)</f>
        <v>0</v>
      </c>
      <c r="BQ99">
        <f t="shared" ref="BQ99:BS99" si="217">BQ98/4</f>
        <v>8</v>
      </c>
      <c r="BR99">
        <f t="shared" si="217"/>
        <v>0</v>
      </c>
      <c r="BS99">
        <f t="shared" si="217"/>
        <v>8</v>
      </c>
      <c r="BT99">
        <f>IF(BR98=0,0,BT98/BR98)</f>
        <v>0</v>
      </c>
    </row>
    <row r="101" ht="27" spans="57:64">
      <c r="BE101" s="25" t="s">
        <v>63</v>
      </c>
      <c r="BF101" s="25" t="s">
        <v>64</v>
      </c>
      <c r="BG101" s="25" t="s">
        <v>65</v>
      </c>
      <c r="BH101" s="25" t="s">
        <v>56</v>
      </c>
      <c r="BI101" s="25" t="s">
        <v>66</v>
      </c>
      <c r="BJ101" s="25" t="s">
        <v>67</v>
      </c>
      <c r="BK101" s="25" t="s">
        <v>68</v>
      </c>
      <c r="BL101" s="25" t="s">
        <v>59</v>
      </c>
    </row>
    <row r="102" spans="57:64">
      <c r="BE102" s="26">
        <f>BI99</f>
        <v>8.25</v>
      </c>
      <c r="BF102" s="26">
        <f>BJ99</f>
        <v>0</v>
      </c>
      <c r="BG102" s="27">
        <f>BL99</f>
        <v>0</v>
      </c>
      <c r="BH102" s="26">
        <f>BK99</f>
        <v>8.25</v>
      </c>
      <c r="BI102" s="26">
        <f>BQ99</f>
        <v>8</v>
      </c>
      <c r="BJ102" s="26">
        <f>BR99</f>
        <v>0</v>
      </c>
      <c r="BK102" s="27">
        <f>BT99</f>
        <v>0</v>
      </c>
      <c r="BL102" s="26">
        <f>BS99</f>
        <v>8</v>
      </c>
    </row>
  </sheetData>
  <pageMargins left="0.7" right="0.7" top="0.75" bottom="0.75" header="0.3" footer="0.3"/>
  <pageSetup paperSize="9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8"/>
  <dimension ref="A1:BT102"/>
  <sheetViews>
    <sheetView zoomScale="70" zoomScaleNormal="70" workbookViewId="0">
      <pane ySplit="1" topLeftCell="A2" activePane="bottomLeft" state="frozen"/>
      <selection/>
      <selection pane="bottomLeft" activeCell="A2" sqref="A2:BB97"/>
    </sheetView>
  </sheetViews>
  <sheetFormatPr defaultColWidth="9" defaultRowHeight="13.5"/>
  <cols>
    <col min="1" max="1" width="9.375"/>
    <col min="6" max="6" width="8.74166666666667" style="3" customWidth="1"/>
    <col min="7" max="10" width="1.25" customWidth="1"/>
    <col min="11" max="11" width="8.74166666666667" customWidth="1"/>
    <col min="19" max="28" width="9" hidden="1" customWidth="1"/>
    <col min="29" max="29" width="1.775" customWidth="1"/>
    <col min="30" max="30" width="12.35" style="3" customWidth="1"/>
    <col min="31" max="36" width="1.25" customWidth="1"/>
    <col min="37" max="39" width="8.66666666666667" customWidth="1"/>
    <col min="40" max="46" width="1.25" customWidth="1"/>
    <col min="47" max="47" width="5.89166666666667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10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10" t="s">
        <v>46</v>
      </c>
      <c r="AV1" s="11" t="s">
        <v>47</v>
      </c>
      <c r="AW1" s="10" t="s">
        <v>48</v>
      </c>
      <c r="AX1" s="10" t="s">
        <v>49</v>
      </c>
      <c r="AY1" s="10" t="s">
        <v>50</v>
      </c>
      <c r="AZ1" s="11" t="s">
        <v>51</v>
      </c>
      <c r="BA1" s="10" t="s">
        <v>52</v>
      </c>
      <c r="BB1" s="10" t="s">
        <v>53</v>
      </c>
      <c r="BE1" s="21" t="str">
        <f t="shared" ref="BE1:BE64" si="0">AW1</f>
        <v>1#日前价格(元/MWh)</v>
      </c>
      <c r="BF1" s="21" t="str">
        <f t="shared" ref="BF1:BH1" si="1">AH1</f>
        <v>日前节点边际电价-电能量价格(元/MWh)</v>
      </c>
      <c r="BG1" s="21" t="str">
        <f t="shared" si="1"/>
        <v>日前节点边际电价-阻塞价格(元/MWh)</v>
      </c>
      <c r="BH1" s="21" t="str">
        <f t="shared" si="1"/>
        <v>日前节点边际电价-节点电价(元/MWh)</v>
      </c>
      <c r="BI1" s="21" t="s">
        <v>54</v>
      </c>
      <c r="BJ1" s="21" t="s">
        <v>55</v>
      </c>
      <c r="BK1" s="21" t="s">
        <v>56</v>
      </c>
      <c r="BL1" s="21"/>
      <c r="BM1" s="21" t="str">
        <f t="shared" ref="BM1:BM64" si="2">AX1</f>
        <v>1#实时价格(元/MWh)</v>
      </c>
      <c r="BN1" s="21" t="str">
        <f t="shared" ref="BN1:BP1" si="3">AE1</f>
        <v>实时节点边际电价-电能量价格(元/MWh)</v>
      </c>
      <c r="BO1" s="21" t="str">
        <f t="shared" si="3"/>
        <v>实时节点边际电价-阻塞价格(元/MWh)</v>
      </c>
      <c r="BP1" s="21" t="str">
        <f t="shared" si="3"/>
        <v>实时节点边际电价-节点电价(元/MWh)</v>
      </c>
      <c r="BQ1" s="21" t="s">
        <v>57</v>
      </c>
      <c r="BR1" s="21" t="s">
        <v>58</v>
      </c>
      <c r="BS1" s="21" t="s">
        <v>59</v>
      </c>
    </row>
    <row r="2" spans="1:72">
      <c r="A2">
        <v>29011.88</v>
      </c>
      <c r="B2">
        <v>-4924</v>
      </c>
      <c r="C2">
        <v>26555.26</v>
      </c>
      <c r="D2">
        <v>8404.36</v>
      </c>
      <c r="E2">
        <v>303.33</v>
      </c>
      <c r="F2" s="3">
        <v>-4999</v>
      </c>
      <c r="G2">
        <v>649.63</v>
      </c>
      <c r="H2">
        <v>189.89</v>
      </c>
      <c r="I2">
        <v>630.19</v>
      </c>
      <c r="J2">
        <v>629.88</v>
      </c>
      <c r="K2">
        <v>560.68</v>
      </c>
      <c r="L2">
        <v>563.24</v>
      </c>
      <c r="M2">
        <v>949.67</v>
      </c>
      <c r="N2">
        <v>0</v>
      </c>
      <c r="O2">
        <v>0</v>
      </c>
      <c r="P2">
        <v>613.3</v>
      </c>
      <c r="Q2">
        <v>343</v>
      </c>
      <c r="R2">
        <v>319.8</v>
      </c>
      <c r="S2">
        <v>29044.033</v>
      </c>
      <c r="T2">
        <v>5006.799</v>
      </c>
      <c r="U2">
        <v>9012.442</v>
      </c>
      <c r="V2">
        <v>4.617</v>
      </c>
      <c r="W2">
        <v>9017.059</v>
      </c>
      <c r="X2">
        <v>45.11</v>
      </c>
      <c r="Y2">
        <v>49.972</v>
      </c>
      <c r="Z2">
        <v>7676.498</v>
      </c>
      <c r="AA2">
        <v>9476.936</v>
      </c>
      <c r="AB2">
        <v>937.93</v>
      </c>
      <c r="AC2" t="s">
        <v>60</v>
      </c>
      <c r="AD2" s="3">
        <v>-1909.0914</v>
      </c>
      <c r="AE2">
        <v>303.33</v>
      </c>
      <c r="AF2">
        <v>0</v>
      </c>
      <c r="AG2">
        <v>303.33</v>
      </c>
      <c r="AH2">
        <v>300</v>
      </c>
      <c r="AI2">
        <v>0</v>
      </c>
      <c r="AJ2">
        <v>300</v>
      </c>
      <c r="AK2">
        <v>4777</v>
      </c>
      <c r="AL2">
        <v>28200.4</v>
      </c>
      <c r="AM2">
        <v>32977.4</v>
      </c>
      <c r="AN2">
        <v>8827.43</v>
      </c>
      <c r="AO2">
        <v>8827.43</v>
      </c>
      <c r="AP2">
        <v>0</v>
      </c>
      <c r="AQ2">
        <v>303.33</v>
      </c>
      <c r="AR2">
        <v>300</v>
      </c>
      <c r="AS2" s="12" t="s">
        <v>102</v>
      </c>
      <c r="AT2" s="12" t="s">
        <v>103</v>
      </c>
      <c r="AU2">
        <v>0</v>
      </c>
      <c r="AV2" s="13">
        <v>0</v>
      </c>
      <c r="AW2" s="3">
        <v>300</v>
      </c>
      <c r="AX2" s="3">
        <v>303.33</v>
      </c>
      <c r="AY2" s="3">
        <v>490.2</v>
      </c>
      <c r="AZ2" s="17">
        <v>640</v>
      </c>
      <c r="BA2" s="3">
        <v>300</v>
      </c>
      <c r="BB2" s="3">
        <v>303.33</v>
      </c>
      <c r="BE2" s="21">
        <f t="shared" si="0"/>
        <v>300</v>
      </c>
      <c r="BF2" s="21">
        <f t="shared" ref="BF2:BH2" si="4">AH2</f>
        <v>300</v>
      </c>
      <c r="BG2" s="21">
        <f t="shared" si="4"/>
        <v>0</v>
      </c>
      <c r="BH2" s="21">
        <f t="shared" si="4"/>
        <v>300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21">
        <f t="shared" si="2"/>
        <v>303.33</v>
      </c>
      <c r="BN2" s="21">
        <f t="shared" ref="BN2:BP2" si="9">AE2</f>
        <v>303.33</v>
      </c>
      <c r="BO2" s="21">
        <f t="shared" si="9"/>
        <v>0</v>
      </c>
      <c r="BP2" s="21">
        <f t="shared" si="9"/>
        <v>303.33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</row>
    <row r="3" spans="1:72">
      <c r="A3">
        <v>29144.45</v>
      </c>
      <c r="B3">
        <v>-4925</v>
      </c>
      <c r="C3">
        <v>26402.41</v>
      </c>
      <c r="D3">
        <v>8596.71</v>
      </c>
      <c r="E3">
        <v>300</v>
      </c>
      <c r="F3" s="3">
        <v>-4998</v>
      </c>
      <c r="G3">
        <v>648.78</v>
      </c>
      <c r="H3">
        <v>189.89</v>
      </c>
      <c r="I3">
        <v>632.64</v>
      </c>
      <c r="J3">
        <v>630.34</v>
      </c>
      <c r="K3">
        <v>560.68</v>
      </c>
      <c r="L3">
        <v>563.24</v>
      </c>
      <c r="M3">
        <v>948.85</v>
      </c>
      <c r="N3">
        <v>0</v>
      </c>
      <c r="O3">
        <v>0</v>
      </c>
      <c r="P3">
        <v>637.4</v>
      </c>
      <c r="Q3">
        <v>332.11</v>
      </c>
      <c r="R3">
        <v>319.74</v>
      </c>
      <c r="S3">
        <v>28991.88</v>
      </c>
      <c r="T3">
        <v>5259.341</v>
      </c>
      <c r="U3">
        <v>9388.698</v>
      </c>
      <c r="V3">
        <v>4.622</v>
      </c>
      <c r="W3">
        <v>9393.32</v>
      </c>
      <c r="X3">
        <v>86.35</v>
      </c>
      <c r="Y3">
        <v>49.967</v>
      </c>
      <c r="Z3">
        <v>6938.404</v>
      </c>
      <c r="AA3">
        <v>9196.311</v>
      </c>
      <c r="AB3">
        <v>941.27</v>
      </c>
      <c r="AC3" t="s">
        <v>60</v>
      </c>
      <c r="AD3" s="3">
        <v>-1894.5237</v>
      </c>
      <c r="AE3">
        <v>300</v>
      </c>
      <c r="AF3">
        <v>0</v>
      </c>
      <c r="AG3">
        <v>300</v>
      </c>
      <c r="AH3">
        <v>298</v>
      </c>
      <c r="AI3">
        <v>0</v>
      </c>
      <c r="AJ3">
        <v>298</v>
      </c>
      <c r="AK3">
        <v>4777</v>
      </c>
      <c r="AL3">
        <v>27977.9</v>
      </c>
      <c r="AM3">
        <v>32754.9</v>
      </c>
      <c r="AN3">
        <v>8957.01</v>
      </c>
      <c r="AO3">
        <v>8957.01</v>
      </c>
      <c r="AP3">
        <v>0</v>
      </c>
      <c r="AQ3">
        <v>300</v>
      </c>
      <c r="AR3">
        <v>298.04</v>
      </c>
      <c r="AU3">
        <v>0</v>
      </c>
      <c r="AV3" s="13">
        <v>0</v>
      </c>
      <c r="AW3" s="3">
        <v>298</v>
      </c>
      <c r="AX3" s="3">
        <v>300</v>
      </c>
      <c r="AY3" s="3">
        <v>569.4</v>
      </c>
      <c r="AZ3" s="17">
        <v>640</v>
      </c>
      <c r="BA3" s="3">
        <v>298</v>
      </c>
      <c r="BB3" s="3">
        <v>300</v>
      </c>
      <c r="BE3" s="21">
        <f t="shared" si="0"/>
        <v>298</v>
      </c>
      <c r="BF3" s="21">
        <f t="shared" ref="BF3:BH3" si="14">AH3</f>
        <v>298</v>
      </c>
      <c r="BG3" s="21">
        <f t="shared" si="14"/>
        <v>0</v>
      </c>
      <c r="BH3" s="21">
        <f t="shared" si="14"/>
        <v>298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21">
        <f t="shared" si="2"/>
        <v>300</v>
      </c>
      <c r="BN3" s="21">
        <f t="shared" ref="BN3:BP3" si="15">AE3</f>
        <v>300</v>
      </c>
      <c r="BO3" s="21">
        <f t="shared" si="15"/>
        <v>0</v>
      </c>
      <c r="BP3" s="21">
        <f t="shared" si="15"/>
        <v>300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</row>
    <row r="4" spans="1:72">
      <c r="A4">
        <v>28789.91</v>
      </c>
      <c r="B4">
        <v>-4924</v>
      </c>
      <c r="C4">
        <v>25467.55</v>
      </c>
      <c r="D4">
        <v>8814</v>
      </c>
      <c r="E4">
        <v>294.33</v>
      </c>
      <c r="F4" s="3">
        <v>-4998</v>
      </c>
      <c r="G4">
        <v>648.78</v>
      </c>
      <c r="H4">
        <v>189.89</v>
      </c>
      <c r="I4">
        <v>623.75</v>
      </c>
      <c r="J4">
        <v>620.34</v>
      </c>
      <c r="K4">
        <v>560.68</v>
      </c>
      <c r="L4">
        <v>562.54</v>
      </c>
      <c r="M4">
        <v>948.85</v>
      </c>
      <c r="N4">
        <v>0</v>
      </c>
      <c r="O4">
        <v>0</v>
      </c>
      <c r="P4">
        <v>573</v>
      </c>
      <c r="Q4">
        <v>320.43</v>
      </c>
      <c r="R4">
        <v>299.97</v>
      </c>
      <c r="S4">
        <v>28531.3</v>
      </c>
      <c r="T4">
        <v>4814.386</v>
      </c>
      <c r="U4">
        <v>9684.5</v>
      </c>
      <c r="V4">
        <v>4.627</v>
      </c>
      <c r="W4">
        <v>9689.127</v>
      </c>
      <c r="X4">
        <v>80.31</v>
      </c>
      <c r="Y4">
        <v>49.977</v>
      </c>
      <c r="Z4">
        <v>7695.703</v>
      </c>
      <c r="AA4">
        <v>8480.852</v>
      </c>
      <c r="AB4">
        <v>984.4</v>
      </c>
      <c r="AC4" t="s">
        <v>60</v>
      </c>
      <c r="AD4" s="3">
        <v>-1985.5728</v>
      </c>
      <c r="AE4">
        <v>294.33</v>
      </c>
      <c r="AF4">
        <v>0</v>
      </c>
      <c r="AG4">
        <v>294.33</v>
      </c>
      <c r="AH4">
        <v>286</v>
      </c>
      <c r="AI4">
        <v>0</v>
      </c>
      <c r="AJ4">
        <v>286</v>
      </c>
      <c r="AK4">
        <v>4779</v>
      </c>
      <c r="AL4">
        <v>27660.1</v>
      </c>
      <c r="AM4">
        <v>32439.1</v>
      </c>
      <c r="AN4">
        <v>9091.74</v>
      </c>
      <c r="AO4">
        <v>9091.74</v>
      </c>
      <c r="AP4">
        <v>0</v>
      </c>
      <c r="AQ4">
        <v>294.33</v>
      </c>
      <c r="AR4">
        <v>286.3</v>
      </c>
      <c r="AU4">
        <v>0</v>
      </c>
      <c r="AV4" s="13">
        <v>0</v>
      </c>
      <c r="AW4" s="3">
        <v>286</v>
      </c>
      <c r="AX4" s="3">
        <v>294.33</v>
      </c>
      <c r="AY4" s="3">
        <v>490.2</v>
      </c>
      <c r="AZ4" s="17">
        <v>569.4</v>
      </c>
      <c r="BA4" s="3">
        <v>286</v>
      </c>
      <c r="BB4" s="3">
        <v>294.33</v>
      </c>
      <c r="BE4" s="21">
        <f t="shared" si="0"/>
        <v>286</v>
      </c>
      <c r="BF4" s="21">
        <f t="shared" ref="BF4:BH4" si="16">AH4</f>
        <v>286</v>
      </c>
      <c r="BG4" s="21">
        <f t="shared" si="16"/>
        <v>0</v>
      </c>
      <c r="BH4" s="21">
        <f t="shared" si="16"/>
        <v>286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21">
        <f t="shared" si="2"/>
        <v>294.33</v>
      </c>
      <c r="BN4" s="21">
        <f t="shared" ref="BN4:BP4" si="17">AE4</f>
        <v>294.33</v>
      </c>
      <c r="BO4" s="21">
        <f t="shared" si="17"/>
        <v>0</v>
      </c>
      <c r="BP4" s="21">
        <f t="shared" si="17"/>
        <v>294.33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2">
      <c r="A5">
        <v>28193.31</v>
      </c>
      <c r="B5">
        <v>-4925.01</v>
      </c>
      <c r="C5">
        <v>23733.83</v>
      </c>
      <c r="D5">
        <v>9229.34</v>
      </c>
      <c r="E5">
        <v>276</v>
      </c>
      <c r="F5" s="3">
        <v>-4997</v>
      </c>
      <c r="G5">
        <v>646.22</v>
      </c>
      <c r="H5">
        <v>190.77</v>
      </c>
      <c r="I5">
        <v>619.98</v>
      </c>
      <c r="J5">
        <v>618.56</v>
      </c>
      <c r="K5">
        <v>560.45</v>
      </c>
      <c r="L5">
        <v>563.24</v>
      </c>
      <c r="M5">
        <v>961.18</v>
      </c>
      <c r="N5">
        <v>0</v>
      </c>
      <c r="O5">
        <v>0</v>
      </c>
      <c r="P5">
        <v>499.3</v>
      </c>
      <c r="Q5">
        <v>280.68</v>
      </c>
      <c r="R5">
        <v>279.99</v>
      </c>
      <c r="S5">
        <v>27865.992</v>
      </c>
      <c r="T5">
        <v>5120.694</v>
      </c>
      <c r="U5">
        <v>9944.619</v>
      </c>
      <c r="V5">
        <v>4.622</v>
      </c>
      <c r="W5">
        <v>9949.241</v>
      </c>
      <c r="X5">
        <v>192.46</v>
      </c>
      <c r="Y5">
        <v>49.967</v>
      </c>
      <c r="Z5">
        <v>8558.711</v>
      </c>
      <c r="AA5">
        <v>7562.135</v>
      </c>
      <c r="AB5">
        <v>963.21</v>
      </c>
      <c r="AC5" t="s">
        <v>60</v>
      </c>
      <c r="AD5" s="3">
        <v>-2094.8318</v>
      </c>
      <c r="AE5">
        <v>276</v>
      </c>
      <c r="AF5">
        <v>0</v>
      </c>
      <c r="AG5">
        <v>276</v>
      </c>
      <c r="AH5">
        <v>287</v>
      </c>
      <c r="AI5">
        <v>0</v>
      </c>
      <c r="AJ5">
        <v>287</v>
      </c>
      <c r="AK5">
        <v>4780</v>
      </c>
      <c r="AL5">
        <v>27342.2</v>
      </c>
      <c r="AM5">
        <v>32122.2</v>
      </c>
      <c r="AN5">
        <v>9219.04</v>
      </c>
      <c r="AO5">
        <v>9219.04</v>
      </c>
      <c r="AP5">
        <v>0</v>
      </c>
      <c r="AQ5">
        <v>276</v>
      </c>
      <c r="AR5">
        <v>287.28</v>
      </c>
      <c r="AU5">
        <v>0</v>
      </c>
      <c r="AV5" s="13">
        <v>0</v>
      </c>
      <c r="AW5" s="3">
        <v>287</v>
      </c>
      <c r="AX5" s="3">
        <v>276</v>
      </c>
      <c r="AY5" s="3">
        <v>411</v>
      </c>
      <c r="AZ5" s="17">
        <v>490.2</v>
      </c>
      <c r="BA5" s="3">
        <v>287</v>
      </c>
      <c r="BB5" s="3">
        <v>276</v>
      </c>
      <c r="BE5" s="21">
        <f t="shared" si="0"/>
        <v>287</v>
      </c>
      <c r="BF5" s="21">
        <f t="shared" ref="BF5:BH5" si="18">AH5</f>
        <v>287</v>
      </c>
      <c r="BG5" s="21">
        <f t="shared" si="18"/>
        <v>0</v>
      </c>
      <c r="BH5" s="21">
        <f t="shared" si="18"/>
        <v>287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21">
        <f t="shared" si="2"/>
        <v>276</v>
      </c>
      <c r="BN5" s="21">
        <f t="shared" ref="BN5:BP5" si="19">AE5</f>
        <v>276</v>
      </c>
      <c r="BO5" s="21">
        <f t="shared" si="19"/>
        <v>0</v>
      </c>
      <c r="BP5" s="21">
        <f t="shared" si="19"/>
        <v>276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2">
      <c r="A6">
        <v>27573.19</v>
      </c>
      <c r="B6">
        <v>-4933</v>
      </c>
      <c r="C6">
        <v>22736.3</v>
      </c>
      <c r="D6">
        <v>9525.22</v>
      </c>
      <c r="E6">
        <v>269.67</v>
      </c>
      <c r="F6" s="3">
        <v>-4999</v>
      </c>
      <c r="G6">
        <v>577</v>
      </c>
      <c r="H6">
        <v>190.77</v>
      </c>
      <c r="I6">
        <v>620.75</v>
      </c>
      <c r="J6">
        <v>618.92</v>
      </c>
      <c r="K6">
        <v>560.68</v>
      </c>
      <c r="L6">
        <v>563.01</v>
      </c>
      <c r="M6">
        <v>950.08</v>
      </c>
      <c r="N6">
        <v>0</v>
      </c>
      <c r="O6">
        <v>0</v>
      </c>
      <c r="P6">
        <v>427.3</v>
      </c>
      <c r="Q6">
        <v>279.78</v>
      </c>
      <c r="R6">
        <v>279.73</v>
      </c>
      <c r="S6">
        <v>27716.402</v>
      </c>
      <c r="T6">
        <v>4712.496</v>
      </c>
      <c r="U6">
        <v>10066.014</v>
      </c>
      <c r="V6">
        <v>4.622</v>
      </c>
      <c r="W6">
        <v>10070.636</v>
      </c>
      <c r="X6">
        <v>189.46</v>
      </c>
      <c r="Y6">
        <v>50.034</v>
      </c>
      <c r="Z6">
        <v>8372.953</v>
      </c>
      <c r="AA6">
        <v>7067.52</v>
      </c>
      <c r="AB6">
        <v>1072.07</v>
      </c>
      <c r="AC6" t="s">
        <v>60</v>
      </c>
      <c r="AD6" s="3">
        <v>-2175.2354</v>
      </c>
      <c r="AE6">
        <v>269.67</v>
      </c>
      <c r="AF6">
        <v>0</v>
      </c>
      <c r="AG6">
        <v>269.67</v>
      </c>
      <c r="AH6">
        <v>280</v>
      </c>
      <c r="AI6">
        <v>0</v>
      </c>
      <c r="AJ6">
        <v>280</v>
      </c>
      <c r="AK6">
        <v>4783</v>
      </c>
      <c r="AL6">
        <v>26992.6</v>
      </c>
      <c r="AM6">
        <v>31775.6</v>
      </c>
      <c r="AN6">
        <v>9324.77</v>
      </c>
      <c r="AO6">
        <v>9324.77</v>
      </c>
      <c r="AP6">
        <v>0</v>
      </c>
      <c r="AQ6">
        <v>269.67</v>
      </c>
      <c r="AR6">
        <v>280</v>
      </c>
      <c r="AU6">
        <v>0</v>
      </c>
      <c r="AV6" s="13">
        <v>0</v>
      </c>
      <c r="AW6" s="3">
        <v>280</v>
      </c>
      <c r="AX6" s="3">
        <v>269.67</v>
      </c>
      <c r="AY6" s="3">
        <v>411</v>
      </c>
      <c r="AZ6" s="17">
        <v>411</v>
      </c>
      <c r="BA6" s="3">
        <v>280</v>
      </c>
      <c r="BB6" s="3">
        <v>269.67</v>
      </c>
      <c r="BE6" s="21">
        <f t="shared" si="0"/>
        <v>280</v>
      </c>
      <c r="BF6" s="21">
        <f t="shared" ref="BF6:BH6" si="20">AH6</f>
        <v>280</v>
      </c>
      <c r="BG6" s="21">
        <f t="shared" si="20"/>
        <v>0</v>
      </c>
      <c r="BH6" s="21">
        <f t="shared" si="20"/>
        <v>280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21">
        <f t="shared" si="2"/>
        <v>269.67</v>
      </c>
      <c r="BN6" s="21">
        <f t="shared" ref="BN6:BP6" si="21">AE6</f>
        <v>269.67</v>
      </c>
      <c r="BO6" s="21">
        <f t="shared" si="21"/>
        <v>0</v>
      </c>
      <c r="BP6" s="21">
        <f t="shared" si="21"/>
        <v>269.67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2">
      <c r="A7">
        <v>27527.9</v>
      </c>
      <c r="B7">
        <v>-4936.01</v>
      </c>
      <c r="C7">
        <v>23532.67</v>
      </c>
      <c r="D7">
        <v>9745.48</v>
      </c>
      <c r="E7">
        <v>277.33</v>
      </c>
      <c r="F7" s="3">
        <v>-4998</v>
      </c>
      <c r="G7">
        <v>623.99</v>
      </c>
      <c r="H7">
        <v>190.77</v>
      </c>
      <c r="I7">
        <v>619.67</v>
      </c>
      <c r="J7">
        <v>619.47</v>
      </c>
      <c r="K7">
        <v>560.91</v>
      </c>
      <c r="L7">
        <v>562.54</v>
      </c>
      <c r="M7">
        <v>948.85</v>
      </c>
      <c r="N7">
        <v>0</v>
      </c>
      <c r="O7">
        <v>0</v>
      </c>
      <c r="P7">
        <v>409.1</v>
      </c>
      <c r="Q7">
        <v>283.48</v>
      </c>
      <c r="R7">
        <v>280.15</v>
      </c>
      <c r="S7">
        <v>27371.906</v>
      </c>
      <c r="T7">
        <v>4733.374</v>
      </c>
      <c r="U7">
        <v>10319.541</v>
      </c>
      <c r="V7">
        <v>4.489</v>
      </c>
      <c r="W7">
        <v>10324.031</v>
      </c>
      <c r="X7">
        <v>86.06</v>
      </c>
      <c r="Y7">
        <v>50.001</v>
      </c>
      <c r="Z7">
        <v>8152.158</v>
      </c>
      <c r="AA7">
        <v>7543.502</v>
      </c>
      <c r="AB7">
        <v>1074.96</v>
      </c>
      <c r="AC7" t="s">
        <v>60</v>
      </c>
      <c r="AD7" s="3">
        <v>-2188.8225</v>
      </c>
      <c r="AE7">
        <v>277.33</v>
      </c>
      <c r="AF7">
        <v>0</v>
      </c>
      <c r="AG7">
        <v>277.33</v>
      </c>
      <c r="AH7">
        <v>280</v>
      </c>
      <c r="AI7">
        <v>0</v>
      </c>
      <c r="AJ7">
        <v>280</v>
      </c>
      <c r="AK7">
        <v>4784</v>
      </c>
      <c r="AL7">
        <v>26801.9</v>
      </c>
      <c r="AM7">
        <v>31585.9</v>
      </c>
      <c r="AN7">
        <v>9417.47</v>
      </c>
      <c r="AO7">
        <v>9417.47</v>
      </c>
      <c r="AP7">
        <v>0</v>
      </c>
      <c r="AQ7">
        <v>277.33</v>
      </c>
      <c r="AR7">
        <v>280</v>
      </c>
      <c r="AU7">
        <v>0</v>
      </c>
      <c r="AV7" s="13">
        <v>0</v>
      </c>
      <c r="AW7" s="3">
        <v>280</v>
      </c>
      <c r="AX7" s="3">
        <v>277.33</v>
      </c>
      <c r="AY7" s="3">
        <v>411</v>
      </c>
      <c r="AZ7" s="17">
        <v>411</v>
      </c>
      <c r="BA7" s="3">
        <v>280</v>
      </c>
      <c r="BB7" s="3">
        <v>277.33</v>
      </c>
      <c r="BE7" s="21">
        <f t="shared" si="0"/>
        <v>280</v>
      </c>
      <c r="BF7" s="21">
        <f t="shared" ref="BF7:BH7" si="22">AH7</f>
        <v>280</v>
      </c>
      <c r="BG7" s="21">
        <f t="shared" si="22"/>
        <v>0</v>
      </c>
      <c r="BH7" s="21">
        <f t="shared" si="22"/>
        <v>280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21">
        <f t="shared" si="2"/>
        <v>277.33</v>
      </c>
      <c r="BN7" s="21">
        <f t="shared" ref="BN7:BP7" si="23">AE7</f>
        <v>277.33</v>
      </c>
      <c r="BO7" s="21">
        <f t="shared" si="23"/>
        <v>0</v>
      </c>
      <c r="BP7" s="21">
        <f t="shared" si="23"/>
        <v>277.33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2">
      <c r="A8">
        <v>27289.28</v>
      </c>
      <c r="B8">
        <v>-4942</v>
      </c>
      <c r="C8">
        <v>23069.47</v>
      </c>
      <c r="D8">
        <v>9812.55</v>
      </c>
      <c r="E8">
        <v>276</v>
      </c>
      <c r="F8" s="3">
        <v>-4998</v>
      </c>
      <c r="G8">
        <v>649.63</v>
      </c>
      <c r="H8">
        <v>190.77</v>
      </c>
      <c r="I8">
        <v>620.19</v>
      </c>
      <c r="J8">
        <v>619.78</v>
      </c>
      <c r="K8">
        <v>560.68</v>
      </c>
      <c r="L8">
        <v>562.08</v>
      </c>
      <c r="M8">
        <v>950.08</v>
      </c>
      <c r="N8">
        <v>0</v>
      </c>
      <c r="O8">
        <v>0</v>
      </c>
      <c r="P8">
        <v>406</v>
      </c>
      <c r="Q8">
        <v>280.57</v>
      </c>
      <c r="R8">
        <v>280.2</v>
      </c>
      <c r="S8">
        <v>27087.586</v>
      </c>
      <c r="T8">
        <v>4975.472</v>
      </c>
      <c r="U8">
        <v>10636.477</v>
      </c>
      <c r="V8">
        <v>4.605</v>
      </c>
      <c r="W8">
        <v>10641.082</v>
      </c>
      <c r="X8">
        <v>188.76</v>
      </c>
      <c r="Y8">
        <v>49.975</v>
      </c>
      <c r="Z8">
        <v>8318.523</v>
      </c>
      <c r="AA8">
        <v>7205.926</v>
      </c>
      <c r="AB8">
        <v>980.55</v>
      </c>
      <c r="AC8" t="s">
        <v>60</v>
      </c>
      <c r="AD8" s="3">
        <v>-2199.8887</v>
      </c>
      <c r="AE8">
        <v>276</v>
      </c>
      <c r="AF8">
        <v>0</v>
      </c>
      <c r="AG8">
        <v>276</v>
      </c>
      <c r="AH8">
        <v>280</v>
      </c>
      <c r="AI8">
        <v>0</v>
      </c>
      <c r="AJ8">
        <v>280</v>
      </c>
      <c r="AK8">
        <v>4788</v>
      </c>
      <c r="AL8">
        <v>26611.2</v>
      </c>
      <c r="AM8">
        <v>31399.2</v>
      </c>
      <c r="AN8">
        <v>9513.51</v>
      </c>
      <c r="AO8">
        <v>9513.51</v>
      </c>
      <c r="AP8">
        <v>0</v>
      </c>
      <c r="AQ8">
        <v>276</v>
      </c>
      <c r="AR8">
        <v>280</v>
      </c>
      <c r="AU8">
        <v>0</v>
      </c>
      <c r="AV8" s="13">
        <v>0</v>
      </c>
      <c r="AW8" s="3">
        <v>280</v>
      </c>
      <c r="AX8" s="3">
        <v>276</v>
      </c>
      <c r="AY8" s="3">
        <v>411</v>
      </c>
      <c r="AZ8" s="17">
        <v>411</v>
      </c>
      <c r="BA8" s="3">
        <v>280</v>
      </c>
      <c r="BB8" s="3">
        <v>276</v>
      </c>
      <c r="BE8" s="21">
        <f t="shared" si="0"/>
        <v>280</v>
      </c>
      <c r="BF8" s="21">
        <f t="shared" ref="BF8:BH8" si="24">AH8</f>
        <v>280</v>
      </c>
      <c r="BG8" s="21">
        <f t="shared" si="24"/>
        <v>0</v>
      </c>
      <c r="BH8" s="21">
        <f t="shared" si="24"/>
        <v>280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21">
        <f t="shared" si="2"/>
        <v>276</v>
      </c>
      <c r="BN8" s="21">
        <f t="shared" ref="BN8:BP8" si="25">AE8</f>
        <v>276</v>
      </c>
      <c r="BO8" s="21">
        <f t="shared" si="25"/>
        <v>0</v>
      </c>
      <c r="BP8" s="21">
        <f t="shared" si="25"/>
        <v>276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2">
      <c r="A9">
        <v>26942.77</v>
      </c>
      <c r="B9">
        <v>-4946</v>
      </c>
      <c r="C9">
        <v>22150.43</v>
      </c>
      <c r="D9">
        <v>9982.41</v>
      </c>
      <c r="E9">
        <v>269</v>
      </c>
      <c r="F9" s="3">
        <v>-4997</v>
      </c>
      <c r="G9">
        <v>567.59</v>
      </c>
      <c r="H9">
        <v>189.89</v>
      </c>
      <c r="I9">
        <v>623.2</v>
      </c>
      <c r="J9">
        <v>619.63</v>
      </c>
      <c r="K9">
        <v>560.68</v>
      </c>
      <c r="L9">
        <v>562.54</v>
      </c>
      <c r="M9">
        <v>963.24</v>
      </c>
      <c r="N9">
        <v>0</v>
      </c>
      <c r="O9">
        <v>0</v>
      </c>
      <c r="P9">
        <v>339.4</v>
      </c>
      <c r="Q9">
        <v>280.1</v>
      </c>
      <c r="R9">
        <v>280.2</v>
      </c>
      <c r="S9">
        <v>26892.508</v>
      </c>
      <c r="T9">
        <v>4969.078</v>
      </c>
      <c r="U9">
        <v>10667.301</v>
      </c>
      <c r="V9">
        <v>4.588</v>
      </c>
      <c r="W9">
        <v>10671.889</v>
      </c>
      <c r="X9">
        <v>187.46</v>
      </c>
      <c r="Y9">
        <v>49.967</v>
      </c>
      <c r="Z9">
        <v>8889.264</v>
      </c>
      <c r="AA9">
        <v>6663.34</v>
      </c>
      <c r="AB9">
        <v>1079.94</v>
      </c>
      <c r="AC9" t="s">
        <v>60</v>
      </c>
      <c r="AD9" s="3">
        <v>-2238.2693</v>
      </c>
      <c r="AE9">
        <v>269</v>
      </c>
      <c r="AF9">
        <v>0</v>
      </c>
      <c r="AG9">
        <v>269</v>
      </c>
      <c r="AH9">
        <v>276</v>
      </c>
      <c r="AI9">
        <v>0</v>
      </c>
      <c r="AJ9">
        <v>276</v>
      </c>
      <c r="AK9">
        <v>4790</v>
      </c>
      <c r="AL9">
        <v>26484</v>
      </c>
      <c r="AM9">
        <v>31274</v>
      </c>
      <c r="AN9">
        <v>9612.06</v>
      </c>
      <c r="AO9">
        <v>9612.06</v>
      </c>
      <c r="AP9">
        <v>0</v>
      </c>
      <c r="AQ9">
        <v>269</v>
      </c>
      <c r="AR9">
        <v>276</v>
      </c>
      <c r="AU9">
        <v>0</v>
      </c>
      <c r="AV9" s="13">
        <v>0</v>
      </c>
      <c r="AW9" s="3">
        <v>276</v>
      </c>
      <c r="AX9" s="3">
        <v>269</v>
      </c>
      <c r="AY9" s="3">
        <v>411</v>
      </c>
      <c r="AZ9" s="17">
        <v>331.8</v>
      </c>
      <c r="BA9" s="3">
        <v>276</v>
      </c>
      <c r="BB9" s="3">
        <v>269</v>
      </c>
      <c r="BE9" s="21">
        <f t="shared" si="0"/>
        <v>276</v>
      </c>
      <c r="BF9" s="21">
        <f t="shared" ref="BF9:BH9" si="26">AH9</f>
        <v>276</v>
      </c>
      <c r="BG9" s="21">
        <f t="shared" si="26"/>
        <v>0</v>
      </c>
      <c r="BH9" s="21">
        <f t="shared" si="26"/>
        <v>276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21">
        <f t="shared" si="2"/>
        <v>269</v>
      </c>
      <c r="BN9" s="21">
        <f t="shared" ref="BN9:BP9" si="27">AE9</f>
        <v>269</v>
      </c>
      <c r="BO9" s="21">
        <f t="shared" si="27"/>
        <v>0</v>
      </c>
      <c r="BP9" s="21">
        <f t="shared" si="27"/>
        <v>269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2">
      <c r="A10">
        <v>26630.66</v>
      </c>
      <c r="B10">
        <v>-4949</v>
      </c>
      <c r="C10">
        <v>21077.99</v>
      </c>
      <c r="D10">
        <v>10217.86</v>
      </c>
      <c r="E10">
        <v>260</v>
      </c>
      <c r="F10" s="3">
        <v>-4999</v>
      </c>
      <c r="G10">
        <v>499.22</v>
      </c>
      <c r="H10">
        <v>187.33</v>
      </c>
      <c r="I10">
        <v>563.64</v>
      </c>
      <c r="J10">
        <v>567</v>
      </c>
      <c r="K10">
        <v>560.45</v>
      </c>
      <c r="L10">
        <v>563.47</v>
      </c>
      <c r="M10">
        <v>932.81</v>
      </c>
      <c r="N10">
        <v>0</v>
      </c>
      <c r="O10">
        <v>0</v>
      </c>
      <c r="P10">
        <v>278.5</v>
      </c>
      <c r="Q10">
        <v>262.92</v>
      </c>
      <c r="R10">
        <v>231.42</v>
      </c>
      <c r="S10">
        <v>27094.053</v>
      </c>
      <c r="T10">
        <v>4764.547</v>
      </c>
      <c r="U10">
        <v>10615.356</v>
      </c>
      <c r="V10">
        <v>4.573</v>
      </c>
      <c r="W10">
        <v>10619.929</v>
      </c>
      <c r="X10">
        <v>169.01</v>
      </c>
      <c r="Y10">
        <v>50.031</v>
      </c>
      <c r="Z10">
        <v>9024.758</v>
      </c>
      <c r="AA10">
        <v>6413.254</v>
      </c>
      <c r="AB10">
        <v>1096.9</v>
      </c>
      <c r="AC10" t="s">
        <v>60</v>
      </c>
      <c r="AD10" s="3">
        <v>-2396.975</v>
      </c>
      <c r="AE10">
        <v>260</v>
      </c>
      <c r="AF10">
        <v>0</v>
      </c>
      <c r="AG10">
        <v>260</v>
      </c>
      <c r="AH10">
        <v>280</v>
      </c>
      <c r="AI10">
        <v>0</v>
      </c>
      <c r="AJ10">
        <v>280</v>
      </c>
      <c r="AK10">
        <v>4794</v>
      </c>
      <c r="AL10">
        <v>26325.1</v>
      </c>
      <c r="AM10">
        <v>31119.1</v>
      </c>
      <c r="AN10">
        <v>9679.66</v>
      </c>
      <c r="AO10">
        <v>9679.66</v>
      </c>
      <c r="AP10">
        <v>0</v>
      </c>
      <c r="AQ10">
        <v>260</v>
      </c>
      <c r="AR10">
        <v>280</v>
      </c>
      <c r="AU10">
        <v>0</v>
      </c>
      <c r="AV10" s="13">
        <v>0</v>
      </c>
      <c r="AW10" s="3">
        <v>280</v>
      </c>
      <c r="AX10" s="3">
        <v>260</v>
      </c>
      <c r="AY10" s="3">
        <v>411</v>
      </c>
      <c r="AZ10" s="17">
        <v>252.6</v>
      </c>
      <c r="BA10" s="3">
        <v>280</v>
      </c>
      <c r="BB10" s="3">
        <v>260</v>
      </c>
      <c r="BE10" s="21">
        <f t="shared" si="0"/>
        <v>280</v>
      </c>
      <c r="BF10" s="21">
        <f t="shared" ref="BF10:BH10" si="28">AH10</f>
        <v>280</v>
      </c>
      <c r="BG10" s="21">
        <f t="shared" si="28"/>
        <v>0</v>
      </c>
      <c r="BH10" s="21">
        <f t="shared" si="28"/>
        <v>280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21">
        <f t="shared" si="2"/>
        <v>260</v>
      </c>
      <c r="BN10" s="21">
        <f t="shared" ref="BN10:BP10" si="29">AE10</f>
        <v>260</v>
      </c>
      <c r="BO10" s="21">
        <f t="shared" si="29"/>
        <v>0</v>
      </c>
      <c r="BP10" s="21">
        <f t="shared" si="29"/>
        <v>260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2">
      <c r="A11">
        <v>26895.47</v>
      </c>
      <c r="B11">
        <v>-4954</v>
      </c>
      <c r="C11">
        <v>21710.42</v>
      </c>
      <c r="D11">
        <v>10386.1</v>
      </c>
      <c r="E11">
        <v>266.33</v>
      </c>
      <c r="F11" s="3">
        <v>-4999</v>
      </c>
      <c r="G11">
        <v>500.94</v>
      </c>
      <c r="H11">
        <v>0</v>
      </c>
      <c r="I11">
        <v>607.42</v>
      </c>
      <c r="J11">
        <v>607.72</v>
      </c>
      <c r="K11">
        <v>560.68</v>
      </c>
      <c r="L11">
        <v>562.08</v>
      </c>
      <c r="M11">
        <v>949.67</v>
      </c>
      <c r="N11">
        <v>0</v>
      </c>
      <c r="O11">
        <v>0</v>
      </c>
      <c r="P11">
        <v>252.1</v>
      </c>
      <c r="Q11">
        <v>280.1</v>
      </c>
      <c r="R11">
        <v>268.95</v>
      </c>
      <c r="S11">
        <v>26760.049</v>
      </c>
      <c r="T11">
        <v>5092.398</v>
      </c>
      <c r="U11">
        <v>10617.512</v>
      </c>
      <c r="V11">
        <v>4.558</v>
      </c>
      <c r="W11">
        <v>10622.071</v>
      </c>
      <c r="X11">
        <v>168.6</v>
      </c>
      <c r="Y11">
        <v>49.978</v>
      </c>
      <c r="Z11">
        <v>8349.498</v>
      </c>
      <c r="AA11">
        <v>6715.369</v>
      </c>
      <c r="AB11">
        <v>1078.87</v>
      </c>
      <c r="AC11" t="s">
        <v>60</v>
      </c>
      <c r="AD11" s="3">
        <v>-2353.9717</v>
      </c>
      <c r="AE11">
        <v>266.33</v>
      </c>
      <c r="AF11">
        <v>0</v>
      </c>
      <c r="AG11">
        <v>266.33</v>
      </c>
      <c r="AH11">
        <v>276</v>
      </c>
      <c r="AI11">
        <v>0</v>
      </c>
      <c r="AJ11">
        <v>276</v>
      </c>
      <c r="AK11">
        <v>4799</v>
      </c>
      <c r="AL11">
        <v>26166.2</v>
      </c>
      <c r="AM11">
        <v>30965.2</v>
      </c>
      <c r="AN11">
        <v>9733.11</v>
      </c>
      <c r="AO11">
        <v>9733.11</v>
      </c>
      <c r="AP11">
        <v>0</v>
      </c>
      <c r="AQ11">
        <v>266.33</v>
      </c>
      <c r="AR11">
        <v>276</v>
      </c>
      <c r="AU11">
        <v>0</v>
      </c>
      <c r="AV11" s="13">
        <v>0</v>
      </c>
      <c r="AW11" s="3">
        <v>276</v>
      </c>
      <c r="AX11" s="3">
        <v>266.33</v>
      </c>
      <c r="AY11" s="3">
        <v>411</v>
      </c>
      <c r="AZ11" s="17">
        <v>251</v>
      </c>
      <c r="BA11" s="3">
        <v>276</v>
      </c>
      <c r="BB11" s="3">
        <v>266.33</v>
      </c>
      <c r="BE11" s="21">
        <f t="shared" si="0"/>
        <v>276</v>
      </c>
      <c r="BF11" s="21">
        <f t="shared" ref="BF11:BH11" si="30">AH11</f>
        <v>276</v>
      </c>
      <c r="BG11" s="21">
        <f t="shared" si="30"/>
        <v>0</v>
      </c>
      <c r="BH11" s="21">
        <f t="shared" si="30"/>
        <v>276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21">
        <f t="shared" si="2"/>
        <v>266.33</v>
      </c>
      <c r="BN11" s="21">
        <f t="shared" ref="BN11:BP11" si="31">AE11</f>
        <v>266.33</v>
      </c>
      <c r="BO11" s="21">
        <f t="shared" si="31"/>
        <v>0</v>
      </c>
      <c r="BP11" s="21">
        <f t="shared" si="31"/>
        <v>266.33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2">
      <c r="A12">
        <v>26688.1</v>
      </c>
      <c r="B12">
        <v>-4959</v>
      </c>
      <c r="C12">
        <v>21516.91</v>
      </c>
      <c r="D12">
        <v>10370.96</v>
      </c>
      <c r="E12">
        <v>265.33</v>
      </c>
      <c r="F12" s="3">
        <v>-4999</v>
      </c>
      <c r="G12">
        <v>500.09</v>
      </c>
      <c r="H12">
        <v>0</v>
      </c>
      <c r="I12">
        <v>622.73</v>
      </c>
      <c r="J12">
        <v>619.02</v>
      </c>
      <c r="K12">
        <v>560.68</v>
      </c>
      <c r="L12">
        <v>563.01</v>
      </c>
      <c r="M12">
        <v>949.26</v>
      </c>
      <c r="N12">
        <v>0</v>
      </c>
      <c r="O12">
        <v>0</v>
      </c>
      <c r="P12">
        <v>253.7</v>
      </c>
      <c r="Q12">
        <v>280.2</v>
      </c>
      <c r="R12">
        <v>263.71</v>
      </c>
      <c r="S12">
        <v>26569.027</v>
      </c>
      <c r="T12">
        <v>5025.989</v>
      </c>
      <c r="U12">
        <v>10666.133</v>
      </c>
      <c r="V12">
        <v>4.549</v>
      </c>
      <c r="W12">
        <v>10670.682</v>
      </c>
      <c r="X12">
        <v>169.1</v>
      </c>
      <c r="Y12">
        <v>50.028</v>
      </c>
      <c r="Z12">
        <v>8447.166</v>
      </c>
      <c r="AA12">
        <v>6623.348</v>
      </c>
      <c r="AB12">
        <v>1075.77</v>
      </c>
      <c r="AC12" t="s">
        <v>60</v>
      </c>
      <c r="AD12" s="3">
        <v>-2360.8354</v>
      </c>
      <c r="AE12">
        <v>265.33</v>
      </c>
      <c r="AF12">
        <v>0</v>
      </c>
      <c r="AG12">
        <v>265.33</v>
      </c>
      <c r="AH12">
        <v>272</v>
      </c>
      <c r="AI12">
        <v>0</v>
      </c>
      <c r="AJ12">
        <v>272</v>
      </c>
      <c r="AK12">
        <v>4804</v>
      </c>
      <c r="AL12">
        <v>26039.1</v>
      </c>
      <c r="AM12">
        <v>30843.1</v>
      </c>
      <c r="AN12">
        <v>9781.47</v>
      </c>
      <c r="AO12">
        <v>9781.47</v>
      </c>
      <c r="AP12">
        <v>0</v>
      </c>
      <c r="AQ12">
        <v>265.33</v>
      </c>
      <c r="AR12">
        <v>272</v>
      </c>
      <c r="AU12">
        <v>0</v>
      </c>
      <c r="AV12" s="13">
        <v>0</v>
      </c>
      <c r="AW12" s="3">
        <v>272</v>
      </c>
      <c r="AX12" s="3">
        <v>265.33</v>
      </c>
      <c r="AY12" s="3">
        <v>331.8</v>
      </c>
      <c r="AZ12" s="17">
        <v>251</v>
      </c>
      <c r="BA12" s="3">
        <v>272</v>
      </c>
      <c r="BB12" s="3">
        <v>265.33</v>
      </c>
      <c r="BE12" s="21">
        <f t="shared" si="0"/>
        <v>272</v>
      </c>
      <c r="BF12" s="21">
        <f t="shared" ref="BF12:BH12" si="32">AH12</f>
        <v>272</v>
      </c>
      <c r="BG12" s="21">
        <f t="shared" si="32"/>
        <v>0</v>
      </c>
      <c r="BH12" s="21">
        <f t="shared" si="32"/>
        <v>272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21">
        <f t="shared" si="2"/>
        <v>265.33</v>
      </c>
      <c r="BN12" s="21">
        <f t="shared" ref="BN12:BP12" si="33">AE12</f>
        <v>265.33</v>
      </c>
      <c r="BO12" s="21">
        <f t="shared" si="33"/>
        <v>0</v>
      </c>
      <c r="BP12" s="21">
        <f t="shared" si="33"/>
        <v>265.33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2">
      <c r="A13">
        <v>26360.96</v>
      </c>
      <c r="B13">
        <v>-4967</v>
      </c>
      <c r="C13">
        <v>21193.12</v>
      </c>
      <c r="D13">
        <v>10377.85</v>
      </c>
      <c r="E13">
        <v>263.33</v>
      </c>
      <c r="F13" s="3">
        <v>-4999</v>
      </c>
      <c r="G13">
        <v>499.22</v>
      </c>
      <c r="H13">
        <v>0</v>
      </c>
      <c r="I13">
        <v>621.03</v>
      </c>
      <c r="J13">
        <v>620.33</v>
      </c>
      <c r="K13">
        <v>560.68</v>
      </c>
      <c r="L13">
        <v>563.24</v>
      </c>
      <c r="M13">
        <v>948.85</v>
      </c>
      <c r="N13">
        <v>0</v>
      </c>
      <c r="O13">
        <v>0</v>
      </c>
      <c r="P13">
        <v>254.8</v>
      </c>
      <c r="Q13">
        <v>280.26</v>
      </c>
      <c r="R13">
        <v>231.2</v>
      </c>
      <c r="S13">
        <v>26435.625</v>
      </c>
      <c r="T13">
        <v>4915.847</v>
      </c>
      <c r="U13">
        <v>10598.562</v>
      </c>
      <c r="V13">
        <v>4.555</v>
      </c>
      <c r="W13">
        <v>10603.116</v>
      </c>
      <c r="X13">
        <v>168.85</v>
      </c>
      <c r="Y13">
        <v>50.022</v>
      </c>
      <c r="Z13">
        <v>8724.102</v>
      </c>
      <c r="AA13">
        <v>6317.945</v>
      </c>
      <c r="AB13">
        <v>1069.06</v>
      </c>
      <c r="AC13" t="s">
        <v>60</v>
      </c>
      <c r="AD13" s="3">
        <v>-2384.5083</v>
      </c>
      <c r="AE13">
        <v>263.33</v>
      </c>
      <c r="AF13">
        <v>0</v>
      </c>
      <c r="AG13">
        <v>263.33</v>
      </c>
      <c r="AH13">
        <v>272.99</v>
      </c>
      <c r="AI13">
        <v>0</v>
      </c>
      <c r="AJ13">
        <v>272.99</v>
      </c>
      <c r="AK13">
        <v>4809</v>
      </c>
      <c r="AL13">
        <v>25975.5</v>
      </c>
      <c r="AM13">
        <v>30784.5</v>
      </c>
      <c r="AN13">
        <v>9816.98</v>
      </c>
      <c r="AO13">
        <v>9816.98</v>
      </c>
      <c r="AP13">
        <v>0</v>
      </c>
      <c r="AQ13">
        <v>263.33</v>
      </c>
      <c r="AR13">
        <v>272.99</v>
      </c>
      <c r="AU13">
        <v>0</v>
      </c>
      <c r="AV13" s="13">
        <v>0</v>
      </c>
      <c r="AW13" s="3">
        <v>272.99</v>
      </c>
      <c r="AX13" s="3">
        <v>263.33</v>
      </c>
      <c r="AY13" s="3">
        <v>271.32</v>
      </c>
      <c r="AZ13" s="17">
        <v>251</v>
      </c>
      <c r="BA13" s="3">
        <v>272.99</v>
      </c>
      <c r="BB13" s="3">
        <v>263.33</v>
      </c>
      <c r="BE13" s="21">
        <f t="shared" si="0"/>
        <v>272.99</v>
      </c>
      <c r="BF13" s="21">
        <f t="shared" ref="BF13:BH13" si="34">AH13</f>
        <v>272.99</v>
      </c>
      <c r="BG13" s="21">
        <f t="shared" si="34"/>
        <v>0</v>
      </c>
      <c r="BH13" s="21">
        <f t="shared" si="34"/>
        <v>272.99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21">
        <f t="shared" si="2"/>
        <v>263.33</v>
      </c>
      <c r="BN13" s="21">
        <f t="shared" ref="BN13:BP13" si="35">AE13</f>
        <v>263.33</v>
      </c>
      <c r="BO13" s="21">
        <f t="shared" si="35"/>
        <v>0</v>
      </c>
      <c r="BP13" s="21">
        <f t="shared" si="35"/>
        <v>263.33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2">
      <c r="A14">
        <v>26285.73</v>
      </c>
      <c r="B14">
        <v>-4971.01</v>
      </c>
      <c r="C14">
        <v>21071.9</v>
      </c>
      <c r="D14">
        <v>10436.42</v>
      </c>
      <c r="E14">
        <v>263</v>
      </c>
      <c r="F14" s="3">
        <v>-4999</v>
      </c>
      <c r="G14">
        <v>499.22</v>
      </c>
      <c r="H14">
        <v>0</v>
      </c>
      <c r="I14">
        <v>621.06</v>
      </c>
      <c r="J14">
        <v>619.69</v>
      </c>
      <c r="K14">
        <v>561.61</v>
      </c>
      <c r="L14">
        <v>563.01</v>
      </c>
      <c r="M14">
        <v>948.44</v>
      </c>
      <c r="N14">
        <v>0</v>
      </c>
      <c r="O14">
        <v>0</v>
      </c>
      <c r="P14">
        <v>255.4</v>
      </c>
      <c r="Q14">
        <v>278.41</v>
      </c>
      <c r="R14">
        <v>230.04</v>
      </c>
      <c r="S14">
        <v>26301.854</v>
      </c>
      <c r="T14">
        <v>4917.56</v>
      </c>
      <c r="U14">
        <v>10513.393</v>
      </c>
      <c r="V14">
        <v>4.581</v>
      </c>
      <c r="W14">
        <v>10517.974</v>
      </c>
      <c r="X14">
        <v>163.43</v>
      </c>
      <c r="Y14">
        <v>49.986</v>
      </c>
      <c r="Z14">
        <v>8900.104</v>
      </c>
      <c r="AA14">
        <v>6166.147</v>
      </c>
      <c r="AB14">
        <v>1053.51</v>
      </c>
      <c r="AC14" t="s">
        <v>60</v>
      </c>
      <c r="AD14" s="3">
        <v>-2389.6912</v>
      </c>
      <c r="AE14">
        <v>263</v>
      </c>
      <c r="AF14">
        <v>0</v>
      </c>
      <c r="AG14">
        <v>263</v>
      </c>
      <c r="AH14">
        <v>270</v>
      </c>
      <c r="AI14">
        <v>0</v>
      </c>
      <c r="AJ14">
        <v>270</v>
      </c>
      <c r="AK14">
        <v>4816</v>
      </c>
      <c r="AL14">
        <v>25784.8</v>
      </c>
      <c r="AM14">
        <v>30600.8</v>
      </c>
      <c r="AN14">
        <v>9828.21</v>
      </c>
      <c r="AO14">
        <v>9828.21</v>
      </c>
      <c r="AP14">
        <v>0</v>
      </c>
      <c r="AQ14">
        <v>263</v>
      </c>
      <c r="AR14">
        <v>270</v>
      </c>
      <c r="AU14">
        <v>0</v>
      </c>
      <c r="AV14" s="13">
        <v>0</v>
      </c>
      <c r="AW14" s="3">
        <v>270</v>
      </c>
      <c r="AX14" s="3">
        <v>263</v>
      </c>
      <c r="AY14" s="3">
        <v>251</v>
      </c>
      <c r="AZ14" s="17">
        <v>251</v>
      </c>
      <c r="BA14" s="3">
        <v>270</v>
      </c>
      <c r="BB14" s="3">
        <v>263</v>
      </c>
      <c r="BE14" s="21">
        <f t="shared" si="0"/>
        <v>270</v>
      </c>
      <c r="BF14" s="21">
        <f t="shared" ref="BF14:BH14" si="36">AH14</f>
        <v>270</v>
      </c>
      <c r="BG14" s="21">
        <f t="shared" si="36"/>
        <v>0</v>
      </c>
      <c r="BH14" s="21">
        <f t="shared" si="36"/>
        <v>270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21">
        <f t="shared" si="2"/>
        <v>263</v>
      </c>
      <c r="BN14" s="21">
        <f t="shared" ref="BN14:BP14" si="37">AE14</f>
        <v>263</v>
      </c>
      <c r="BO14" s="21">
        <f t="shared" si="37"/>
        <v>0</v>
      </c>
      <c r="BP14" s="21">
        <f t="shared" si="37"/>
        <v>263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2">
      <c r="A15">
        <v>26292.09</v>
      </c>
      <c r="B15">
        <v>-4968.01</v>
      </c>
      <c r="C15">
        <v>21149.67</v>
      </c>
      <c r="D15">
        <v>10387.08</v>
      </c>
      <c r="E15">
        <v>261.67</v>
      </c>
      <c r="F15" s="3">
        <v>-4999</v>
      </c>
      <c r="G15">
        <v>499.22</v>
      </c>
      <c r="H15">
        <v>0</v>
      </c>
      <c r="I15">
        <v>618.95</v>
      </c>
      <c r="J15">
        <v>618.88</v>
      </c>
      <c r="K15">
        <v>560.68</v>
      </c>
      <c r="L15">
        <v>562.08</v>
      </c>
      <c r="M15">
        <v>949.26</v>
      </c>
      <c r="N15">
        <v>0</v>
      </c>
      <c r="O15">
        <v>0</v>
      </c>
      <c r="P15">
        <v>254.7</v>
      </c>
      <c r="Q15">
        <v>280.05</v>
      </c>
      <c r="R15">
        <v>234.8</v>
      </c>
      <c r="S15">
        <v>26303.691</v>
      </c>
      <c r="T15">
        <v>5041.546</v>
      </c>
      <c r="U15">
        <v>10403.387</v>
      </c>
      <c r="V15">
        <v>4.216</v>
      </c>
      <c r="W15">
        <v>10407.603</v>
      </c>
      <c r="X15">
        <v>165.22</v>
      </c>
      <c r="Y15">
        <v>50.021</v>
      </c>
      <c r="Z15">
        <v>8690.953</v>
      </c>
      <c r="AA15">
        <v>6331.156</v>
      </c>
      <c r="AB15">
        <v>1030.99</v>
      </c>
      <c r="AC15" t="s">
        <v>60</v>
      </c>
      <c r="AD15" s="3">
        <v>-2373.5825</v>
      </c>
      <c r="AE15">
        <v>261.67</v>
      </c>
      <c r="AF15">
        <v>0</v>
      </c>
      <c r="AG15">
        <v>261.67</v>
      </c>
      <c r="AH15">
        <v>267</v>
      </c>
      <c r="AI15">
        <v>0</v>
      </c>
      <c r="AJ15">
        <v>267</v>
      </c>
      <c r="AK15">
        <v>4813</v>
      </c>
      <c r="AL15">
        <v>25721.2</v>
      </c>
      <c r="AM15">
        <v>30534.2</v>
      </c>
      <c r="AN15">
        <v>9837.12</v>
      </c>
      <c r="AO15">
        <v>9837.12</v>
      </c>
      <c r="AP15">
        <v>0</v>
      </c>
      <c r="AQ15">
        <v>261.67</v>
      </c>
      <c r="AR15">
        <v>267</v>
      </c>
      <c r="AU15">
        <v>0</v>
      </c>
      <c r="AV15" s="13">
        <v>0</v>
      </c>
      <c r="AW15" s="3">
        <v>267</v>
      </c>
      <c r="AX15" s="3">
        <v>261.67</v>
      </c>
      <c r="AY15" s="3">
        <v>251</v>
      </c>
      <c r="AZ15" s="17">
        <v>251</v>
      </c>
      <c r="BA15" s="3">
        <v>267</v>
      </c>
      <c r="BB15" s="3">
        <v>261.67</v>
      </c>
      <c r="BE15" s="21">
        <f t="shared" si="0"/>
        <v>267</v>
      </c>
      <c r="BF15" s="21">
        <f t="shared" ref="BF15:BH15" si="38">AH15</f>
        <v>267</v>
      </c>
      <c r="BG15" s="21">
        <f t="shared" si="38"/>
        <v>0</v>
      </c>
      <c r="BH15" s="21">
        <f t="shared" si="38"/>
        <v>267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21">
        <f t="shared" si="2"/>
        <v>261.67</v>
      </c>
      <c r="BN15" s="21">
        <f t="shared" ref="BN15:BP15" si="39">AE15</f>
        <v>261.67</v>
      </c>
      <c r="BO15" s="21">
        <f t="shared" si="39"/>
        <v>0</v>
      </c>
      <c r="BP15" s="21">
        <f t="shared" si="39"/>
        <v>261.67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2">
      <c r="A16">
        <v>26159.45</v>
      </c>
      <c r="B16">
        <v>-4965</v>
      </c>
      <c r="C16">
        <v>21165.64</v>
      </c>
      <c r="D16">
        <v>10230.66</v>
      </c>
      <c r="E16">
        <v>262.67</v>
      </c>
      <c r="F16" s="3">
        <v>-5000</v>
      </c>
      <c r="G16">
        <v>499.22</v>
      </c>
      <c r="H16">
        <v>0</v>
      </c>
      <c r="I16">
        <v>620.86</v>
      </c>
      <c r="J16">
        <v>619.41</v>
      </c>
      <c r="K16">
        <v>559.52</v>
      </c>
      <c r="L16">
        <v>563.01</v>
      </c>
      <c r="M16">
        <v>946.79</v>
      </c>
      <c r="N16">
        <v>0</v>
      </c>
      <c r="O16">
        <v>0</v>
      </c>
      <c r="P16">
        <v>251.9</v>
      </c>
      <c r="Q16">
        <v>279.57</v>
      </c>
      <c r="R16">
        <v>232.9</v>
      </c>
      <c r="S16">
        <v>26001.66</v>
      </c>
      <c r="T16">
        <v>5006.725</v>
      </c>
      <c r="U16">
        <v>10291.201</v>
      </c>
      <c r="V16">
        <v>4.211</v>
      </c>
      <c r="W16">
        <v>10295.413</v>
      </c>
      <c r="X16">
        <v>164.88</v>
      </c>
      <c r="Y16">
        <v>50.035</v>
      </c>
      <c r="Z16">
        <v>8785.621</v>
      </c>
      <c r="AA16">
        <v>6315.565</v>
      </c>
      <c r="AB16">
        <v>1036.24</v>
      </c>
      <c r="AC16" t="s">
        <v>60</v>
      </c>
      <c r="AD16" s="3">
        <v>-2381.567</v>
      </c>
      <c r="AE16">
        <v>262.67</v>
      </c>
      <c r="AF16">
        <v>0</v>
      </c>
      <c r="AG16">
        <v>262.67</v>
      </c>
      <c r="AH16">
        <v>275</v>
      </c>
      <c r="AI16">
        <v>0</v>
      </c>
      <c r="AJ16">
        <v>275</v>
      </c>
      <c r="AK16">
        <v>4811</v>
      </c>
      <c r="AL16">
        <v>25625.8</v>
      </c>
      <c r="AM16">
        <v>30436.8</v>
      </c>
      <c r="AN16">
        <v>9834.7</v>
      </c>
      <c r="AO16">
        <v>9834.7</v>
      </c>
      <c r="AP16">
        <v>0</v>
      </c>
      <c r="AQ16">
        <v>262.67</v>
      </c>
      <c r="AR16">
        <v>275</v>
      </c>
      <c r="AU16">
        <v>0</v>
      </c>
      <c r="AV16" s="13">
        <v>0</v>
      </c>
      <c r="AW16" s="3">
        <v>275</v>
      </c>
      <c r="AX16" s="3">
        <v>262.67</v>
      </c>
      <c r="AY16" s="3">
        <v>330.2</v>
      </c>
      <c r="AZ16" s="17">
        <v>251</v>
      </c>
      <c r="BA16" s="3">
        <v>275</v>
      </c>
      <c r="BB16" s="3">
        <v>262.67</v>
      </c>
      <c r="BE16" s="21">
        <f t="shared" si="0"/>
        <v>275</v>
      </c>
      <c r="BF16" s="21">
        <f t="shared" ref="BF16:BH16" si="40">AH16</f>
        <v>275</v>
      </c>
      <c r="BG16" s="21">
        <f t="shared" si="40"/>
        <v>0</v>
      </c>
      <c r="BH16" s="21">
        <f t="shared" si="40"/>
        <v>275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21">
        <f t="shared" si="2"/>
        <v>262.67</v>
      </c>
      <c r="BN16" s="21">
        <f t="shared" ref="BN16:BP16" si="41">AE16</f>
        <v>262.67</v>
      </c>
      <c r="BO16" s="21">
        <f t="shared" si="41"/>
        <v>0</v>
      </c>
      <c r="BP16" s="21">
        <f t="shared" si="41"/>
        <v>262.67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26215.13</v>
      </c>
      <c r="B17">
        <v>-4962</v>
      </c>
      <c r="C17">
        <v>21235.42</v>
      </c>
      <c r="D17">
        <v>10209.36</v>
      </c>
      <c r="E17">
        <v>265</v>
      </c>
      <c r="F17" s="3">
        <v>-5000</v>
      </c>
      <c r="G17">
        <v>499.22</v>
      </c>
      <c r="H17">
        <v>0</v>
      </c>
      <c r="I17">
        <v>620.77</v>
      </c>
      <c r="J17">
        <v>620.75</v>
      </c>
      <c r="K17">
        <v>559.75</v>
      </c>
      <c r="L17">
        <v>562.08</v>
      </c>
      <c r="M17">
        <v>950.08</v>
      </c>
      <c r="N17">
        <v>0</v>
      </c>
      <c r="O17">
        <v>0</v>
      </c>
      <c r="P17">
        <v>252.4</v>
      </c>
      <c r="Q17">
        <v>279.89</v>
      </c>
      <c r="R17">
        <v>238.39</v>
      </c>
      <c r="S17">
        <v>26075.664</v>
      </c>
      <c r="T17">
        <v>5022.109</v>
      </c>
      <c r="U17">
        <v>10258.993</v>
      </c>
      <c r="V17">
        <v>4.223</v>
      </c>
      <c r="W17">
        <v>10263.216</v>
      </c>
      <c r="X17">
        <v>165.31</v>
      </c>
      <c r="Y17">
        <v>50.033</v>
      </c>
      <c r="Z17">
        <v>8764.664</v>
      </c>
      <c r="AA17">
        <v>6312.574</v>
      </c>
      <c r="AB17">
        <v>1039.74</v>
      </c>
      <c r="AC17" t="s">
        <v>60</v>
      </c>
      <c r="AD17" s="3">
        <v>-2374.8433</v>
      </c>
      <c r="AE17">
        <v>265</v>
      </c>
      <c r="AF17">
        <v>0</v>
      </c>
      <c r="AG17">
        <v>265</v>
      </c>
      <c r="AH17">
        <v>267</v>
      </c>
      <c r="AI17">
        <v>0</v>
      </c>
      <c r="AJ17">
        <v>267</v>
      </c>
      <c r="AK17">
        <v>4808</v>
      </c>
      <c r="AL17">
        <v>25594.1</v>
      </c>
      <c r="AM17">
        <v>30402.1</v>
      </c>
      <c r="AN17">
        <v>9833.8</v>
      </c>
      <c r="AO17">
        <v>9833.8</v>
      </c>
      <c r="AP17">
        <v>0</v>
      </c>
      <c r="AQ17">
        <v>265</v>
      </c>
      <c r="AR17">
        <v>267</v>
      </c>
      <c r="AU17">
        <v>0</v>
      </c>
      <c r="AV17" s="13">
        <v>0</v>
      </c>
      <c r="AW17" s="3">
        <v>267</v>
      </c>
      <c r="AX17" s="3">
        <v>265</v>
      </c>
      <c r="AY17" s="3">
        <v>251</v>
      </c>
      <c r="AZ17" s="17">
        <v>251</v>
      </c>
      <c r="BA17" s="3">
        <v>267</v>
      </c>
      <c r="BB17" s="3">
        <v>265</v>
      </c>
      <c r="BE17" s="21">
        <f t="shared" si="0"/>
        <v>267</v>
      </c>
      <c r="BF17" s="21">
        <f t="shared" ref="BF17:BH17" si="42">AH17</f>
        <v>267</v>
      </c>
      <c r="BG17" s="21">
        <f t="shared" si="42"/>
        <v>0</v>
      </c>
      <c r="BH17" s="21">
        <f t="shared" si="42"/>
        <v>267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21">
        <f t="shared" si="2"/>
        <v>265</v>
      </c>
      <c r="BN17" s="21">
        <f t="shared" ref="BN17:BP17" si="43">AE17</f>
        <v>265</v>
      </c>
      <c r="BO17" s="21">
        <f t="shared" si="43"/>
        <v>0</v>
      </c>
      <c r="BP17" s="21">
        <f t="shared" si="43"/>
        <v>265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26012.78</v>
      </c>
      <c r="B18">
        <v>-4960.01</v>
      </c>
      <c r="C18">
        <v>21158.27</v>
      </c>
      <c r="D18">
        <v>10086.87</v>
      </c>
      <c r="E18">
        <v>263.33</v>
      </c>
      <c r="F18" s="3">
        <v>-4999</v>
      </c>
      <c r="G18">
        <v>498.37</v>
      </c>
      <c r="H18">
        <v>0</v>
      </c>
      <c r="I18">
        <v>617.28</v>
      </c>
      <c r="J18">
        <v>619.94</v>
      </c>
      <c r="K18">
        <v>559.98</v>
      </c>
      <c r="L18">
        <v>562.08</v>
      </c>
      <c r="M18">
        <v>949.26</v>
      </c>
      <c r="N18">
        <v>0</v>
      </c>
      <c r="O18">
        <v>0</v>
      </c>
      <c r="P18">
        <v>253.4</v>
      </c>
      <c r="Q18">
        <v>279.78</v>
      </c>
      <c r="R18">
        <v>233.11</v>
      </c>
      <c r="S18">
        <v>26100.863</v>
      </c>
      <c r="T18">
        <v>4915.86</v>
      </c>
      <c r="U18">
        <v>10076.179</v>
      </c>
      <c r="V18">
        <v>4.237</v>
      </c>
      <c r="W18">
        <v>10080.415</v>
      </c>
      <c r="X18">
        <v>165.96</v>
      </c>
      <c r="Y18">
        <v>50.03</v>
      </c>
      <c r="Z18">
        <v>8644.379</v>
      </c>
      <c r="AA18">
        <v>6413.412</v>
      </c>
      <c r="AB18">
        <v>1036.13</v>
      </c>
      <c r="AC18" t="s">
        <v>60</v>
      </c>
      <c r="AD18" s="3">
        <v>-2378.205</v>
      </c>
      <c r="AE18">
        <v>263.33</v>
      </c>
      <c r="AF18">
        <v>0</v>
      </c>
      <c r="AG18">
        <v>263.33</v>
      </c>
      <c r="AH18">
        <v>270</v>
      </c>
      <c r="AI18">
        <v>0</v>
      </c>
      <c r="AJ18">
        <v>270</v>
      </c>
      <c r="AK18">
        <v>4806</v>
      </c>
      <c r="AL18">
        <v>25530.5</v>
      </c>
      <c r="AM18">
        <v>30336.5</v>
      </c>
      <c r="AN18">
        <v>9816.68</v>
      </c>
      <c r="AO18">
        <v>9816.68</v>
      </c>
      <c r="AP18">
        <v>0</v>
      </c>
      <c r="AQ18">
        <v>263.33</v>
      </c>
      <c r="AR18">
        <v>270</v>
      </c>
      <c r="AU18">
        <v>0</v>
      </c>
      <c r="AV18" s="13">
        <v>0</v>
      </c>
      <c r="AW18" s="3">
        <v>270</v>
      </c>
      <c r="AX18" s="3">
        <v>263.33</v>
      </c>
      <c r="AY18" s="3">
        <v>251</v>
      </c>
      <c r="AZ18" s="17">
        <v>251</v>
      </c>
      <c r="BA18" s="3">
        <v>270</v>
      </c>
      <c r="BB18" s="3">
        <v>263.33</v>
      </c>
      <c r="BE18" s="21">
        <f t="shared" si="0"/>
        <v>270</v>
      </c>
      <c r="BF18" s="21">
        <f t="shared" ref="BF18:BH18" si="44">AH18</f>
        <v>270</v>
      </c>
      <c r="BG18" s="21">
        <f t="shared" si="44"/>
        <v>0</v>
      </c>
      <c r="BH18" s="21">
        <f t="shared" si="44"/>
        <v>270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21">
        <f t="shared" si="2"/>
        <v>263.33</v>
      </c>
      <c r="BN18" s="21">
        <f t="shared" ref="BN18:BP18" si="45">AE18</f>
        <v>263.33</v>
      </c>
      <c r="BO18" s="21">
        <f t="shared" si="45"/>
        <v>0</v>
      </c>
      <c r="BP18" s="21">
        <f t="shared" si="45"/>
        <v>263.33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26116.98</v>
      </c>
      <c r="B19">
        <v>-4952.01</v>
      </c>
      <c r="C19">
        <v>21746.32</v>
      </c>
      <c r="D19">
        <v>9990.12</v>
      </c>
      <c r="E19">
        <v>267</v>
      </c>
      <c r="F19" s="3">
        <v>-5000</v>
      </c>
      <c r="G19">
        <v>549.64</v>
      </c>
      <c r="H19">
        <v>0</v>
      </c>
      <c r="I19">
        <v>618.88</v>
      </c>
      <c r="J19">
        <v>619.58</v>
      </c>
      <c r="K19">
        <v>560.68</v>
      </c>
      <c r="L19">
        <v>561.85</v>
      </c>
      <c r="M19">
        <v>948.85</v>
      </c>
      <c r="N19">
        <v>0</v>
      </c>
      <c r="O19">
        <v>0</v>
      </c>
      <c r="P19">
        <v>254.3</v>
      </c>
      <c r="Q19">
        <v>279.89</v>
      </c>
      <c r="R19">
        <v>257</v>
      </c>
      <c r="S19">
        <v>25982.775</v>
      </c>
      <c r="T19">
        <v>5179.828</v>
      </c>
      <c r="U19">
        <v>9882.889</v>
      </c>
      <c r="V19">
        <v>4.216</v>
      </c>
      <c r="W19">
        <v>9887.105</v>
      </c>
      <c r="X19">
        <v>165.12</v>
      </c>
      <c r="Y19">
        <v>49.972</v>
      </c>
      <c r="Z19">
        <v>8240.891</v>
      </c>
      <c r="AA19">
        <v>6815.102</v>
      </c>
      <c r="AB19">
        <v>1054.33</v>
      </c>
      <c r="AC19" t="s">
        <v>60</v>
      </c>
      <c r="AD19" s="3">
        <v>-2355.6528</v>
      </c>
      <c r="AE19">
        <v>267</v>
      </c>
      <c r="AF19">
        <v>0</v>
      </c>
      <c r="AG19">
        <v>267</v>
      </c>
      <c r="AH19">
        <v>267</v>
      </c>
      <c r="AI19">
        <v>0</v>
      </c>
      <c r="AJ19">
        <v>267</v>
      </c>
      <c r="AK19">
        <v>4802</v>
      </c>
      <c r="AL19">
        <v>25530.5</v>
      </c>
      <c r="AM19">
        <v>30332.5</v>
      </c>
      <c r="AN19">
        <v>9792.41</v>
      </c>
      <c r="AO19">
        <v>9792.4</v>
      </c>
      <c r="AP19">
        <v>0.01</v>
      </c>
      <c r="AQ19">
        <v>267</v>
      </c>
      <c r="AR19">
        <v>267</v>
      </c>
      <c r="AU19">
        <v>0</v>
      </c>
      <c r="AV19" s="13">
        <v>0</v>
      </c>
      <c r="AW19" s="3">
        <v>267</v>
      </c>
      <c r="AX19" s="3">
        <v>267</v>
      </c>
      <c r="AY19" s="3">
        <v>251</v>
      </c>
      <c r="AZ19" s="17">
        <v>251</v>
      </c>
      <c r="BA19" s="3">
        <v>267</v>
      </c>
      <c r="BB19" s="3">
        <v>267</v>
      </c>
      <c r="BE19" s="21">
        <f t="shared" si="0"/>
        <v>267</v>
      </c>
      <c r="BF19" s="21">
        <f t="shared" ref="BF19:BH19" si="46">AH19</f>
        <v>267</v>
      </c>
      <c r="BG19" s="21">
        <f t="shared" si="46"/>
        <v>0</v>
      </c>
      <c r="BH19" s="21">
        <f t="shared" si="46"/>
        <v>267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21">
        <f t="shared" si="2"/>
        <v>267</v>
      </c>
      <c r="BN19" s="21">
        <f t="shared" ref="BN19:BP19" si="47">AE19</f>
        <v>267</v>
      </c>
      <c r="BO19" s="21">
        <f t="shared" si="47"/>
        <v>0</v>
      </c>
      <c r="BP19" s="21">
        <f t="shared" si="47"/>
        <v>267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25932.11</v>
      </c>
      <c r="B20">
        <v>-5071.45</v>
      </c>
      <c r="C20">
        <v>21768.04</v>
      </c>
      <c r="D20">
        <v>9893.11</v>
      </c>
      <c r="E20">
        <v>270</v>
      </c>
      <c r="F20" s="3">
        <v>-5000</v>
      </c>
      <c r="G20">
        <v>540.24</v>
      </c>
      <c r="H20">
        <v>0</v>
      </c>
      <c r="I20">
        <v>618.89</v>
      </c>
      <c r="J20">
        <v>619.52</v>
      </c>
      <c r="K20">
        <v>560.68</v>
      </c>
      <c r="L20">
        <v>563.94</v>
      </c>
      <c r="M20">
        <v>948.85</v>
      </c>
      <c r="N20">
        <v>0</v>
      </c>
      <c r="O20">
        <v>0</v>
      </c>
      <c r="P20">
        <v>253.6</v>
      </c>
      <c r="Q20">
        <v>280.57</v>
      </c>
      <c r="R20">
        <v>280.36</v>
      </c>
      <c r="S20">
        <v>25900.82</v>
      </c>
      <c r="T20">
        <v>5193.867</v>
      </c>
      <c r="U20">
        <v>9625.818</v>
      </c>
      <c r="V20">
        <v>4.244</v>
      </c>
      <c r="W20">
        <v>9630.061</v>
      </c>
      <c r="X20">
        <v>165.86</v>
      </c>
      <c r="Y20">
        <v>50.027</v>
      </c>
      <c r="Z20">
        <v>7998.379</v>
      </c>
      <c r="AA20">
        <v>6998.898</v>
      </c>
      <c r="AB20">
        <v>1054.99</v>
      </c>
      <c r="AC20" t="s">
        <v>60</v>
      </c>
      <c r="AD20" s="3">
        <v>-2331.98</v>
      </c>
      <c r="AE20">
        <v>270</v>
      </c>
      <c r="AF20">
        <v>0</v>
      </c>
      <c r="AG20">
        <v>270</v>
      </c>
      <c r="AH20">
        <v>267</v>
      </c>
      <c r="AI20">
        <v>0</v>
      </c>
      <c r="AJ20">
        <v>267</v>
      </c>
      <c r="AK20">
        <v>4801</v>
      </c>
      <c r="AL20">
        <v>25530.5</v>
      </c>
      <c r="AM20">
        <v>30331.5</v>
      </c>
      <c r="AN20">
        <v>9759.4</v>
      </c>
      <c r="AO20">
        <v>9759.36</v>
      </c>
      <c r="AP20">
        <v>0.04</v>
      </c>
      <c r="AQ20">
        <v>270</v>
      </c>
      <c r="AR20">
        <v>267</v>
      </c>
      <c r="AU20">
        <v>0</v>
      </c>
      <c r="AV20" s="13">
        <v>0</v>
      </c>
      <c r="AW20" s="3">
        <v>267</v>
      </c>
      <c r="AX20" s="3">
        <v>270</v>
      </c>
      <c r="AY20" s="3">
        <v>251</v>
      </c>
      <c r="AZ20" s="17">
        <v>251</v>
      </c>
      <c r="BA20" s="3">
        <v>267</v>
      </c>
      <c r="BB20" s="3">
        <v>270</v>
      </c>
      <c r="BE20" s="21">
        <f t="shared" si="0"/>
        <v>267</v>
      </c>
      <c r="BF20" s="21">
        <f t="shared" ref="BF20:BH20" si="48">AH20</f>
        <v>267</v>
      </c>
      <c r="BG20" s="21">
        <f t="shared" si="48"/>
        <v>0</v>
      </c>
      <c r="BH20" s="21">
        <f t="shared" si="48"/>
        <v>267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21">
        <f t="shared" si="2"/>
        <v>270</v>
      </c>
      <c r="BN20" s="21">
        <f t="shared" ref="BN20:BP20" si="49">AE20</f>
        <v>270</v>
      </c>
      <c r="BO20" s="21">
        <f t="shared" si="49"/>
        <v>0</v>
      </c>
      <c r="BP20" s="21">
        <f t="shared" si="49"/>
        <v>270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25954.81</v>
      </c>
      <c r="B21">
        <v>-4943</v>
      </c>
      <c r="C21">
        <v>21797.03</v>
      </c>
      <c r="D21">
        <v>9752.03</v>
      </c>
      <c r="E21">
        <v>270</v>
      </c>
      <c r="F21" s="3">
        <v>-5000</v>
      </c>
      <c r="G21">
        <v>540.24</v>
      </c>
      <c r="H21">
        <v>0</v>
      </c>
      <c r="I21">
        <v>618.09</v>
      </c>
      <c r="J21">
        <v>618.83</v>
      </c>
      <c r="K21">
        <v>560.45</v>
      </c>
      <c r="L21">
        <v>563.01</v>
      </c>
      <c r="M21">
        <v>949.67</v>
      </c>
      <c r="N21">
        <v>0</v>
      </c>
      <c r="O21">
        <v>0</v>
      </c>
      <c r="P21">
        <v>254.3</v>
      </c>
      <c r="Q21">
        <v>280.31</v>
      </c>
      <c r="R21">
        <v>279.94</v>
      </c>
      <c r="S21">
        <v>26031.459</v>
      </c>
      <c r="T21">
        <v>4912.777</v>
      </c>
      <c r="U21">
        <v>9580.702</v>
      </c>
      <c r="V21">
        <v>4.218</v>
      </c>
      <c r="W21">
        <v>9584.92</v>
      </c>
      <c r="X21">
        <v>165.51</v>
      </c>
      <c r="Y21">
        <v>50.015</v>
      </c>
      <c r="Z21">
        <v>8039.496</v>
      </c>
      <c r="AA21">
        <v>6982.539</v>
      </c>
      <c r="AB21">
        <v>1056.21</v>
      </c>
      <c r="AC21" t="s">
        <v>60</v>
      </c>
      <c r="AD21" s="3">
        <v>-2334.7815</v>
      </c>
      <c r="AE21">
        <v>270</v>
      </c>
      <c r="AF21">
        <v>0</v>
      </c>
      <c r="AG21">
        <v>270</v>
      </c>
      <c r="AH21">
        <v>276</v>
      </c>
      <c r="AI21">
        <v>0</v>
      </c>
      <c r="AJ21">
        <v>276</v>
      </c>
      <c r="AK21">
        <v>4798</v>
      </c>
      <c r="AL21">
        <v>25689.4</v>
      </c>
      <c r="AM21">
        <v>30487.4</v>
      </c>
      <c r="AN21">
        <v>9722.19</v>
      </c>
      <c r="AO21">
        <v>9722.03</v>
      </c>
      <c r="AP21">
        <v>0.16</v>
      </c>
      <c r="AQ21">
        <v>270</v>
      </c>
      <c r="AR21">
        <v>276</v>
      </c>
      <c r="AU21">
        <v>0</v>
      </c>
      <c r="AV21" s="13">
        <v>0</v>
      </c>
      <c r="AW21" s="3">
        <v>276</v>
      </c>
      <c r="AX21" s="3">
        <v>270</v>
      </c>
      <c r="AY21" s="3">
        <v>330.2</v>
      </c>
      <c r="AZ21" s="17">
        <v>251</v>
      </c>
      <c r="BA21" s="3">
        <v>276</v>
      </c>
      <c r="BB21" s="3">
        <v>270</v>
      </c>
      <c r="BE21" s="21">
        <f t="shared" si="0"/>
        <v>276</v>
      </c>
      <c r="BF21" s="21">
        <f t="shared" ref="BF21:BH21" si="50">AH21</f>
        <v>276</v>
      </c>
      <c r="BG21" s="21">
        <f t="shared" si="50"/>
        <v>0</v>
      </c>
      <c r="BH21" s="21">
        <f t="shared" si="50"/>
        <v>276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21">
        <f t="shared" si="2"/>
        <v>270</v>
      </c>
      <c r="BN21" s="21">
        <f t="shared" ref="BN21:BP21" si="51">AE21</f>
        <v>270</v>
      </c>
      <c r="BO21" s="21">
        <f t="shared" si="51"/>
        <v>0</v>
      </c>
      <c r="BP21" s="21">
        <f t="shared" si="51"/>
        <v>270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26250.6</v>
      </c>
      <c r="B22">
        <v>-4940</v>
      </c>
      <c r="C22">
        <v>22344.3</v>
      </c>
      <c r="D22">
        <v>9496.09</v>
      </c>
      <c r="E22">
        <v>272</v>
      </c>
      <c r="F22" s="3">
        <v>-4996</v>
      </c>
      <c r="G22">
        <v>634.24</v>
      </c>
      <c r="H22">
        <v>0</v>
      </c>
      <c r="I22">
        <v>617.84</v>
      </c>
      <c r="J22">
        <v>619.8</v>
      </c>
      <c r="K22">
        <v>561.61</v>
      </c>
      <c r="L22">
        <v>563.94</v>
      </c>
      <c r="M22">
        <v>949.26</v>
      </c>
      <c r="N22">
        <v>0</v>
      </c>
      <c r="O22">
        <v>0</v>
      </c>
      <c r="P22">
        <v>296.1</v>
      </c>
      <c r="Q22">
        <v>279.94</v>
      </c>
      <c r="R22">
        <v>280.2</v>
      </c>
      <c r="S22">
        <v>26224.291</v>
      </c>
      <c r="T22">
        <v>4990.159</v>
      </c>
      <c r="U22">
        <v>9578.322</v>
      </c>
      <c r="V22">
        <v>4.224</v>
      </c>
      <c r="W22">
        <v>9582.546</v>
      </c>
      <c r="X22">
        <v>165.65</v>
      </c>
      <c r="Y22">
        <v>50.035</v>
      </c>
      <c r="Z22">
        <v>7784.486</v>
      </c>
      <c r="AA22">
        <v>7321.85</v>
      </c>
      <c r="AB22">
        <v>1056.14</v>
      </c>
      <c r="AC22" t="s">
        <v>60</v>
      </c>
      <c r="AD22" s="3">
        <v>-2288.4165</v>
      </c>
      <c r="AE22">
        <v>272</v>
      </c>
      <c r="AF22">
        <v>0</v>
      </c>
      <c r="AG22">
        <v>272</v>
      </c>
      <c r="AH22">
        <v>270</v>
      </c>
      <c r="AI22">
        <v>0</v>
      </c>
      <c r="AJ22">
        <v>270</v>
      </c>
      <c r="AK22">
        <v>4798</v>
      </c>
      <c r="AL22">
        <v>25880.1</v>
      </c>
      <c r="AM22">
        <v>30678.1</v>
      </c>
      <c r="AN22">
        <v>9681.88</v>
      </c>
      <c r="AO22">
        <v>9681.43</v>
      </c>
      <c r="AP22">
        <v>0.45</v>
      </c>
      <c r="AQ22">
        <v>272</v>
      </c>
      <c r="AR22">
        <v>270</v>
      </c>
      <c r="AU22">
        <v>0</v>
      </c>
      <c r="AV22" s="13">
        <v>0</v>
      </c>
      <c r="AW22" s="3">
        <v>270</v>
      </c>
      <c r="AX22" s="3">
        <v>272</v>
      </c>
      <c r="AY22" s="3">
        <v>258.56</v>
      </c>
      <c r="AZ22" s="17">
        <v>303.8</v>
      </c>
      <c r="BA22" s="3">
        <v>270</v>
      </c>
      <c r="BB22" s="3">
        <v>272</v>
      </c>
      <c r="BE22" s="21">
        <f t="shared" si="0"/>
        <v>270</v>
      </c>
      <c r="BF22" s="21">
        <f t="shared" ref="BF22:BH22" si="52">AH22</f>
        <v>270</v>
      </c>
      <c r="BG22" s="21">
        <f t="shared" si="52"/>
        <v>0</v>
      </c>
      <c r="BH22" s="21">
        <f t="shared" si="52"/>
        <v>270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21">
        <f t="shared" si="2"/>
        <v>272</v>
      </c>
      <c r="BN22" s="21">
        <f t="shared" ref="BN22:BP22" si="53">AE22</f>
        <v>272</v>
      </c>
      <c r="BO22" s="21">
        <f t="shared" si="53"/>
        <v>0</v>
      </c>
      <c r="BP22" s="21">
        <f t="shared" si="53"/>
        <v>272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26384.33</v>
      </c>
      <c r="B23">
        <v>-5143</v>
      </c>
      <c r="C23">
        <v>22817.79</v>
      </c>
      <c r="D23">
        <v>9372.63</v>
      </c>
      <c r="E23">
        <v>276.67</v>
      </c>
      <c r="F23" s="3">
        <v>-5000</v>
      </c>
      <c r="G23">
        <v>648.78</v>
      </c>
      <c r="H23">
        <v>0</v>
      </c>
      <c r="I23">
        <v>618.16</v>
      </c>
      <c r="J23">
        <v>620.38</v>
      </c>
      <c r="K23">
        <v>560.68</v>
      </c>
      <c r="L23">
        <v>563.94</v>
      </c>
      <c r="M23">
        <v>950.08</v>
      </c>
      <c r="N23">
        <v>0</v>
      </c>
      <c r="O23">
        <v>0</v>
      </c>
      <c r="P23">
        <v>380</v>
      </c>
      <c r="Q23">
        <v>280.63</v>
      </c>
      <c r="R23">
        <v>280.1</v>
      </c>
      <c r="S23">
        <v>26531.836</v>
      </c>
      <c r="T23">
        <v>5166.848</v>
      </c>
      <c r="U23">
        <v>9672.697</v>
      </c>
      <c r="V23">
        <v>4.229</v>
      </c>
      <c r="W23">
        <v>9676.926</v>
      </c>
      <c r="X23">
        <v>165.4</v>
      </c>
      <c r="Y23">
        <v>50.03</v>
      </c>
      <c r="Z23">
        <v>7324.076</v>
      </c>
      <c r="AA23">
        <v>7768.674</v>
      </c>
      <c r="AB23">
        <v>1047.15</v>
      </c>
      <c r="AC23" t="s">
        <v>60</v>
      </c>
      <c r="AD23" s="3">
        <v>-2211.795</v>
      </c>
      <c r="AE23">
        <v>276.67</v>
      </c>
      <c r="AF23">
        <v>0</v>
      </c>
      <c r="AG23">
        <v>276.67</v>
      </c>
      <c r="AH23">
        <v>275.98</v>
      </c>
      <c r="AI23">
        <v>0</v>
      </c>
      <c r="AJ23">
        <v>275.98</v>
      </c>
      <c r="AK23">
        <v>5001</v>
      </c>
      <c r="AL23">
        <v>26166.2</v>
      </c>
      <c r="AM23">
        <v>31167.2</v>
      </c>
      <c r="AN23">
        <v>9632.77</v>
      </c>
      <c r="AO23">
        <v>9631.35</v>
      </c>
      <c r="AP23">
        <v>1.42</v>
      </c>
      <c r="AQ23">
        <v>276.67</v>
      </c>
      <c r="AR23">
        <v>275.98</v>
      </c>
      <c r="AU23">
        <v>0</v>
      </c>
      <c r="AV23" s="13">
        <v>0</v>
      </c>
      <c r="AW23" s="3">
        <v>275.98</v>
      </c>
      <c r="AX23" s="3">
        <v>276.67</v>
      </c>
      <c r="AY23" s="3">
        <v>337.76</v>
      </c>
      <c r="AZ23" s="17">
        <v>383</v>
      </c>
      <c r="BA23" s="3">
        <v>275.98</v>
      </c>
      <c r="BB23" s="3">
        <v>276.67</v>
      </c>
      <c r="BE23" s="21">
        <f t="shared" si="0"/>
        <v>275.98</v>
      </c>
      <c r="BF23" s="21">
        <f t="shared" ref="BF23:BH23" si="54">AH23</f>
        <v>275.98</v>
      </c>
      <c r="BG23" s="21">
        <f t="shared" si="54"/>
        <v>0</v>
      </c>
      <c r="BH23" s="21">
        <f t="shared" si="54"/>
        <v>275.98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21">
        <f t="shared" si="2"/>
        <v>276.67</v>
      </c>
      <c r="BN23" s="21">
        <f t="shared" ref="BN23:BP23" si="55">AE23</f>
        <v>276.67</v>
      </c>
      <c r="BO23" s="21">
        <f t="shared" si="55"/>
        <v>0</v>
      </c>
      <c r="BP23" s="21">
        <f t="shared" si="55"/>
        <v>276.67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27035.07</v>
      </c>
      <c r="B24">
        <v>-5768.99</v>
      </c>
      <c r="C24">
        <v>23795.55</v>
      </c>
      <c r="D24">
        <v>9420.07</v>
      </c>
      <c r="E24">
        <v>283</v>
      </c>
      <c r="F24" s="3">
        <v>-5000</v>
      </c>
      <c r="G24">
        <v>649.63</v>
      </c>
      <c r="H24">
        <v>0</v>
      </c>
      <c r="I24">
        <v>618.19</v>
      </c>
      <c r="J24">
        <v>620.67</v>
      </c>
      <c r="K24">
        <v>560.68</v>
      </c>
      <c r="L24">
        <v>561.85</v>
      </c>
      <c r="M24">
        <v>949.26</v>
      </c>
      <c r="N24">
        <v>0</v>
      </c>
      <c r="O24">
        <v>0</v>
      </c>
      <c r="P24">
        <v>411.5</v>
      </c>
      <c r="Q24">
        <v>281.16</v>
      </c>
      <c r="R24">
        <v>280.26</v>
      </c>
      <c r="S24">
        <v>26723.473</v>
      </c>
      <c r="T24">
        <v>5933.179</v>
      </c>
      <c r="U24">
        <v>9548.064</v>
      </c>
      <c r="V24">
        <v>2.845</v>
      </c>
      <c r="W24">
        <v>9550.909</v>
      </c>
      <c r="X24">
        <v>166.69</v>
      </c>
      <c r="Y24">
        <v>49.984</v>
      </c>
      <c r="Z24">
        <v>6175.117</v>
      </c>
      <c r="AA24">
        <v>8885.734</v>
      </c>
      <c r="AB24">
        <v>1047.76</v>
      </c>
      <c r="AC24" t="s">
        <v>60</v>
      </c>
      <c r="AD24" s="3">
        <v>-2169.2122</v>
      </c>
      <c r="AE24">
        <v>283</v>
      </c>
      <c r="AF24">
        <v>0</v>
      </c>
      <c r="AG24">
        <v>283</v>
      </c>
      <c r="AH24">
        <v>280</v>
      </c>
      <c r="AI24">
        <v>0</v>
      </c>
      <c r="AJ24">
        <v>280</v>
      </c>
      <c r="AK24">
        <v>5210</v>
      </c>
      <c r="AL24">
        <v>26579.4</v>
      </c>
      <c r="AM24">
        <v>31789.4</v>
      </c>
      <c r="AN24">
        <v>9579.33</v>
      </c>
      <c r="AO24">
        <v>9574.33</v>
      </c>
      <c r="AP24">
        <v>5</v>
      </c>
      <c r="AQ24">
        <v>283</v>
      </c>
      <c r="AR24">
        <v>280</v>
      </c>
      <c r="AU24">
        <v>0</v>
      </c>
      <c r="AV24" s="13">
        <v>0</v>
      </c>
      <c r="AW24" s="3">
        <v>280</v>
      </c>
      <c r="AX24" s="3">
        <v>283</v>
      </c>
      <c r="AY24" s="3">
        <v>411</v>
      </c>
      <c r="AZ24" s="17">
        <v>411</v>
      </c>
      <c r="BA24" s="3">
        <v>280</v>
      </c>
      <c r="BB24" s="3">
        <v>283</v>
      </c>
      <c r="BE24" s="21">
        <f t="shared" si="0"/>
        <v>280</v>
      </c>
      <c r="BF24" s="21">
        <f t="shared" ref="BF24:BH24" si="56">AH24</f>
        <v>280</v>
      </c>
      <c r="BG24" s="21">
        <f t="shared" si="56"/>
        <v>0</v>
      </c>
      <c r="BH24" s="21">
        <f t="shared" si="56"/>
        <v>280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21">
        <f t="shared" si="2"/>
        <v>283</v>
      </c>
      <c r="BN24" s="21">
        <f t="shared" ref="BN24:BP24" si="57">AE24</f>
        <v>283</v>
      </c>
      <c r="BO24" s="21">
        <f t="shared" si="57"/>
        <v>0</v>
      </c>
      <c r="BP24" s="21">
        <f t="shared" si="57"/>
        <v>283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27149.45</v>
      </c>
      <c r="B25">
        <v>-5952</v>
      </c>
      <c r="C25">
        <v>23943.86</v>
      </c>
      <c r="D25">
        <v>9552.52</v>
      </c>
      <c r="E25">
        <v>280.02</v>
      </c>
      <c r="F25" s="3">
        <v>-5000</v>
      </c>
      <c r="G25">
        <v>649.63</v>
      </c>
      <c r="H25">
        <v>0</v>
      </c>
      <c r="I25">
        <v>617.77</v>
      </c>
      <c r="J25">
        <v>619.5</v>
      </c>
      <c r="K25">
        <v>560.91</v>
      </c>
      <c r="L25">
        <v>563.01</v>
      </c>
      <c r="M25">
        <v>949.67</v>
      </c>
      <c r="N25">
        <v>0</v>
      </c>
      <c r="O25">
        <v>0</v>
      </c>
      <c r="P25">
        <v>410.1</v>
      </c>
      <c r="Q25">
        <v>280.63</v>
      </c>
      <c r="R25">
        <v>280.26</v>
      </c>
      <c r="S25">
        <v>27015.084</v>
      </c>
      <c r="T25">
        <v>5929.189</v>
      </c>
      <c r="U25">
        <v>9230.582</v>
      </c>
      <c r="V25">
        <v>100.433</v>
      </c>
      <c r="W25">
        <v>9331.015</v>
      </c>
      <c r="X25">
        <v>218.04</v>
      </c>
      <c r="Y25">
        <v>50.033</v>
      </c>
      <c r="Z25">
        <v>5829.012</v>
      </c>
      <c r="AA25">
        <v>9213.537</v>
      </c>
      <c r="AB25">
        <v>1054.34</v>
      </c>
      <c r="AC25" t="s">
        <v>60</v>
      </c>
      <c r="AD25" s="3">
        <v>-2170.893</v>
      </c>
      <c r="AE25">
        <v>280</v>
      </c>
      <c r="AF25">
        <v>0</v>
      </c>
      <c r="AG25">
        <v>280</v>
      </c>
      <c r="AH25">
        <v>289.02</v>
      </c>
      <c r="AI25">
        <v>0</v>
      </c>
      <c r="AJ25">
        <v>289.02</v>
      </c>
      <c r="AK25">
        <v>5416</v>
      </c>
      <c r="AL25">
        <v>27183.3</v>
      </c>
      <c r="AM25">
        <v>32599.3</v>
      </c>
      <c r="AN25">
        <v>9601.09</v>
      </c>
      <c r="AO25">
        <v>9506.48</v>
      </c>
      <c r="AP25">
        <v>94.61</v>
      </c>
      <c r="AQ25">
        <v>280.02</v>
      </c>
      <c r="AR25">
        <v>289.25</v>
      </c>
      <c r="AU25">
        <v>0</v>
      </c>
      <c r="AV25" s="13">
        <v>0</v>
      </c>
      <c r="AW25" s="3">
        <v>289.02</v>
      </c>
      <c r="AX25" s="3">
        <v>280</v>
      </c>
      <c r="AY25" s="3">
        <v>411</v>
      </c>
      <c r="AZ25" s="17">
        <v>411</v>
      </c>
      <c r="BA25" s="3">
        <v>289.02</v>
      </c>
      <c r="BB25" s="3">
        <v>280</v>
      </c>
      <c r="BE25" s="21">
        <f t="shared" si="0"/>
        <v>289.02</v>
      </c>
      <c r="BF25" s="21">
        <f t="shared" ref="BF25:BH25" si="58">AH25</f>
        <v>289.02</v>
      </c>
      <c r="BG25" s="21">
        <f t="shared" si="58"/>
        <v>0</v>
      </c>
      <c r="BH25" s="21">
        <f t="shared" si="58"/>
        <v>289.02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21">
        <f t="shared" si="2"/>
        <v>280</v>
      </c>
      <c r="BN25" s="21">
        <f t="shared" ref="BN25:BP25" si="59">AE25</f>
        <v>280</v>
      </c>
      <c r="BO25" s="21">
        <f t="shared" si="59"/>
        <v>0</v>
      </c>
      <c r="BP25" s="21">
        <f t="shared" si="59"/>
        <v>280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27326.95</v>
      </c>
      <c r="B26">
        <v>-6091.01</v>
      </c>
      <c r="C26">
        <v>23764.64</v>
      </c>
      <c r="D26">
        <v>9776.98</v>
      </c>
      <c r="E26">
        <v>283.67</v>
      </c>
      <c r="F26" s="3">
        <v>-5000</v>
      </c>
      <c r="G26">
        <v>648.78</v>
      </c>
      <c r="H26">
        <v>0</v>
      </c>
      <c r="I26">
        <v>618.5</v>
      </c>
      <c r="J26">
        <v>620.94</v>
      </c>
      <c r="K26">
        <v>560.91</v>
      </c>
      <c r="L26">
        <v>563.24</v>
      </c>
      <c r="M26">
        <v>949.26</v>
      </c>
      <c r="N26">
        <v>0</v>
      </c>
      <c r="O26">
        <v>0</v>
      </c>
      <c r="P26">
        <v>412.3</v>
      </c>
      <c r="Q26">
        <v>286.81</v>
      </c>
      <c r="R26">
        <v>280.1</v>
      </c>
      <c r="S26">
        <v>27375.742</v>
      </c>
      <c r="T26">
        <v>6103.636</v>
      </c>
      <c r="U26">
        <v>9108.295</v>
      </c>
      <c r="V26">
        <v>580.998</v>
      </c>
      <c r="W26">
        <v>9689.293</v>
      </c>
      <c r="X26">
        <v>217.95</v>
      </c>
      <c r="Y26">
        <v>50.011</v>
      </c>
      <c r="Z26">
        <v>5739.272</v>
      </c>
      <c r="AA26">
        <v>9656.598</v>
      </c>
      <c r="AB26">
        <v>1104.74</v>
      </c>
      <c r="AC26" t="s">
        <v>60</v>
      </c>
      <c r="AD26" s="3">
        <v>-2163.749</v>
      </c>
      <c r="AE26">
        <v>283.67</v>
      </c>
      <c r="AF26">
        <v>0</v>
      </c>
      <c r="AG26">
        <v>283.67</v>
      </c>
      <c r="AH26">
        <v>290</v>
      </c>
      <c r="AI26">
        <v>0</v>
      </c>
      <c r="AJ26">
        <v>290</v>
      </c>
      <c r="AK26">
        <v>5628</v>
      </c>
      <c r="AL26">
        <v>27455.5</v>
      </c>
      <c r="AM26">
        <v>33083.5</v>
      </c>
      <c r="AN26">
        <v>9824.07</v>
      </c>
      <c r="AO26">
        <v>9427.41</v>
      </c>
      <c r="AP26">
        <v>396.66</v>
      </c>
      <c r="AQ26">
        <v>283.67</v>
      </c>
      <c r="AR26">
        <v>290.21</v>
      </c>
      <c r="AU26">
        <v>0</v>
      </c>
      <c r="AV26" s="13">
        <v>0</v>
      </c>
      <c r="AW26" s="3">
        <v>290</v>
      </c>
      <c r="AX26" s="3">
        <v>283.67</v>
      </c>
      <c r="AY26" s="3">
        <v>489.12</v>
      </c>
      <c r="AZ26" s="17">
        <v>411</v>
      </c>
      <c r="BA26" s="3">
        <v>290</v>
      </c>
      <c r="BB26" s="3">
        <v>283.67</v>
      </c>
      <c r="BE26" s="21">
        <f t="shared" si="0"/>
        <v>290</v>
      </c>
      <c r="BF26" s="21">
        <f t="shared" ref="BF26:BH26" si="60">AH26</f>
        <v>290</v>
      </c>
      <c r="BG26" s="21">
        <f t="shared" si="60"/>
        <v>0</v>
      </c>
      <c r="BH26" s="21">
        <f t="shared" si="60"/>
        <v>290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21">
        <f t="shared" si="2"/>
        <v>283.67</v>
      </c>
      <c r="BN26" s="21">
        <f t="shared" ref="BN26:BP26" si="61">AE26</f>
        <v>283.67</v>
      </c>
      <c r="BO26" s="21">
        <f t="shared" si="61"/>
        <v>0</v>
      </c>
      <c r="BP26" s="21">
        <f t="shared" si="61"/>
        <v>283.67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27562.84</v>
      </c>
      <c r="B27">
        <v>-6207.01</v>
      </c>
      <c r="C27">
        <v>23683.35</v>
      </c>
      <c r="D27">
        <v>10218.53</v>
      </c>
      <c r="E27">
        <v>281.33</v>
      </c>
      <c r="F27" s="3">
        <v>-5000</v>
      </c>
      <c r="G27">
        <v>649.63</v>
      </c>
      <c r="H27">
        <v>0</v>
      </c>
      <c r="I27">
        <v>618.95</v>
      </c>
      <c r="J27">
        <v>621.39</v>
      </c>
      <c r="K27">
        <v>560.68</v>
      </c>
      <c r="L27">
        <v>563.01</v>
      </c>
      <c r="M27">
        <v>949.26</v>
      </c>
      <c r="N27">
        <v>0</v>
      </c>
      <c r="O27">
        <v>0</v>
      </c>
      <c r="P27">
        <v>412.5</v>
      </c>
      <c r="Q27">
        <v>281.31</v>
      </c>
      <c r="R27">
        <v>280.15</v>
      </c>
      <c r="S27">
        <v>27355.275</v>
      </c>
      <c r="T27">
        <v>6196.897</v>
      </c>
      <c r="U27">
        <v>8856.034</v>
      </c>
      <c r="V27">
        <v>1257.623</v>
      </c>
      <c r="W27">
        <v>10113.657</v>
      </c>
      <c r="X27">
        <v>217.45</v>
      </c>
      <c r="Y27">
        <v>50.011</v>
      </c>
      <c r="Z27">
        <v>5925.572</v>
      </c>
      <c r="AA27">
        <v>9471.563</v>
      </c>
      <c r="AB27">
        <v>1112.1</v>
      </c>
      <c r="AC27" t="s">
        <v>60</v>
      </c>
      <c r="AD27" s="3">
        <v>-2165.29</v>
      </c>
      <c r="AE27">
        <v>281.33</v>
      </c>
      <c r="AF27">
        <v>0</v>
      </c>
      <c r="AG27">
        <v>281.33</v>
      </c>
      <c r="AH27">
        <v>280</v>
      </c>
      <c r="AI27">
        <v>0</v>
      </c>
      <c r="AJ27">
        <v>280</v>
      </c>
      <c r="AK27">
        <v>5649</v>
      </c>
      <c r="AL27">
        <v>27293.9</v>
      </c>
      <c r="AM27">
        <v>32942.9</v>
      </c>
      <c r="AN27">
        <v>10306.19</v>
      </c>
      <c r="AO27">
        <v>9352.02</v>
      </c>
      <c r="AP27">
        <v>954.17</v>
      </c>
      <c r="AQ27">
        <v>281.33</v>
      </c>
      <c r="AR27">
        <v>280</v>
      </c>
      <c r="AU27">
        <v>0</v>
      </c>
      <c r="AV27" s="13">
        <v>0</v>
      </c>
      <c r="AW27" s="3">
        <v>280</v>
      </c>
      <c r="AX27" s="3">
        <v>281.33</v>
      </c>
      <c r="AY27" s="3">
        <v>411</v>
      </c>
      <c r="AZ27" s="17">
        <v>411</v>
      </c>
      <c r="BA27" s="3">
        <v>280</v>
      </c>
      <c r="BB27" s="3">
        <v>281.33</v>
      </c>
      <c r="BE27" s="21">
        <f t="shared" si="0"/>
        <v>280</v>
      </c>
      <c r="BF27" s="21">
        <f t="shared" ref="BF27:BH27" si="62">AH27</f>
        <v>280</v>
      </c>
      <c r="BG27" s="21">
        <f t="shared" si="62"/>
        <v>0</v>
      </c>
      <c r="BH27" s="21">
        <f t="shared" si="62"/>
        <v>280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21">
        <f t="shared" si="2"/>
        <v>281.33</v>
      </c>
      <c r="BN27" s="21">
        <f t="shared" ref="BN27:BP27" si="63">AE27</f>
        <v>281.33</v>
      </c>
      <c r="BO27" s="21">
        <f t="shared" si="63"/>
        <v>0</v>
      </c>
      <c r="BP27" s="21">
        <f t="shared" si="63"/>
        <v>281.33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27318.09</v>
      </c>
      <c r="B28" s="1">
        <v>-6227.01</v>
      </c>
      <c r="C28" s="1">
        <v>22933.46</v>
      </c>
      <c r="D28" s="1">
        <v>10888.53</v>
      </c>
      <c r="E28" s="1">
        <v>280</v>
      </c>
      <c r="F28" s="6">
        <v>-5000</v>
      </c>
      <c r="G28" s="1">
        <v>649.63</v>
      </c>
      <c r="H28" s="1">
        <v>0</v>
      </c>
      <c r="I28" s="1">
        <v>621.42</v>
      </c>
      <c r="J28" s="1">
        <v>620.59</v>
      </c>
      <c r="K28" s="1">
        <v>560.45</v>
      </c>
      <c r="L28" s="1">
        <v>563.01</v>
      </c>
      <c r="M28" s="1">
        <v>950.49</v>
      </c>
      <c r="N28" s="1">
        <v>0</v>
      </c>
      <c r="O28" s="1">
        <v>0</v>
      </c>
      <c r="P28" s="1">
        <v>388.4</v>
      </c>
      <c r="Q28" s="1">
        <v>279.52</v>
      </c>
      <c r="R28" s="1">
        <v>280.52</v>
      </c>
      <c r="S28" s="1">
        <v>27223.812</v>
      </c>
      <c r="T28" s="1">
        <v>6189.93</v>
      </c>
      <c r="U28" s="1">
        <v>8586.207</v>
      </c>
      <c r="V28" s="1">
        <v>2134.367</v>
      </c>
      <c r="W28" s="1">
        <v>10720.573</v>
      </c>
      <c r="X28" s="1">
        <v>218.14</v>
      </c>
      <c r="Y28" s="1">
        <v>50.011</v>
      </c>
      <c r="Z28" s="1">
        <v>6838.143</v>
      </c>
      <c r="AA28" s="1">
        <v>8566.227</v>
      </c>
      <c r="AB28" s="1">
        <v>1116.13</v>
      </c>
      <c r="AC28" s="1" t="s">
        <v>60</v>
      </c>
      <c r="AD28" s="6">
        <v>-2190.7837</v>
      </c>
      <c r="AE28" s="1">
        <v>280</v>
      </c>
      <c r="AF28" s="1">
        <v>0</v>
      </c>
      <c r="AG28" s="1">
        <v>280</v>
      </c>
      <c r="AH28" s="1">
        <v>280</v>
      </c>
      <c r="AI28" s="1">
        <v>0</v>
      </c>
      <c r="AJ28" s="1">
        <v>280</v>
      </c>
      <c r="AK28" s="1">
        <v>5674</v>
      </c>
      <c r="AL28" s="1">
        <v>27035.3</v>
      </c>
      <c r="AM28" s="1">
        <v>32709.3</v>
      </c>
      <c r="AN28" s="1">
        <v>11126.99</v>
      </c>
      <c r="AO28" s="1">
        <v>9273.4</v>
      </c>
      <c r="AP28" s="1">
        <v>1853.59</v>
      </c>
      <c r="AQ28" s="1">
        <v>280</v>
      </c>
      <c r="AR28" s="1">
        <v>280</v>
      </c>
      <c r="AU28" s="1">
        <v>0</v>
      </c>
      <c r="AV28" s="14">
        <v>0</v>
      </c>
      <c r="AW28" s="6">
        <v>280</v>
      </c>
      <c r="AX28" s="6">
        <v>280</v>
      </c>
      <c r="AY28" s="6">
        <v>331.8</v>
      </c>
      <c r="AZ28" s="18">
        <v>384.6</v>
      </c>
      <c r="BA28" s="6">
        <v>280</v>
      </c>
      <c r="BB28" s="6">
        <v>280</v>
      </c>
      <c r="BE28" s="22">
        <f t="shared" si="0"/>
        <v>280</v>
      </c>
      <c r="BF28" s="22">
        <f t="shared" ref="BF28:BH28" si="64">AH28</f>
        <v>280</v>
      </c>
      <c r="BG28" s="22">
        <f t="shared" si="64"/>
        <v>0</v>
      </c>
      <c r="BH28" s="22">
        <f t="shared" si="64"/>
        <v>280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22">
        <f t="shared" si="2"/>
        <v>280</v>
      </c>
      <c r="BN28" s="22">
        <f t="shared" ref="BN28:BP28" si="65">AE28</f>
        <v>280</v>
      </c>
      <c r="BO28" s="22">
        <f t="shared" si="65"/>
        <v>0</v>
      </c>
      <c r="BP28" s="22">
        <f t="shared" si="65"/>
        <v>280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26811.33</v>
      </c>
      <c r="B29" s="1">
        <v>-6254.99</v>
      </c>
      <c r="C29" s="1">
        <v>21441.58</v>
      </c>
      <c r="D29" s="1">
        <v>11820.62</v>
      </c>
      <c r="E29" s="1">
        <v>275</v>
      </c>
      <c r="F29" s="6">
        <v>-5000</v>
      </c>
      <c r="G29" s="1">
        <v>554.77</v>
      </c>
      <c r="H29" s="1">
        <v>0</v>
      </c>
      <c r="I29" s="1">
        <v>618.98</v>
      </c>
      <c r="J29" s="1">
        <v>622.11</v>
      </c>
      <c r="K29" s="1">
        <v>560.45</v>
      </c>
      <c r="L29" s="1">
        <v>563.01</v>
      </c>
      <c r="M29" s="1">
        <v>950.08</v>
      </c>
      <c r="N29" s="1">
        <v>0</v>
      </c>
      <c r="O29" s="1">
        <v>0</v>
      </c>
      <c r="P29" s="1">
        <v>341.6</v>
      </c>
      <c r="Q29" s="1">
        <v>280.15</v>
      </c>
      <c r="R29" s="1">
        <v>279.89</v>
      </c>
      <c r="S29" s="1">
        <v>26519.953</v>
      </c>
      <c r="T29" s="1">
        <v>6272.276</v>
      </c>
      <c r="U29" s="1">
        <v>8116.56</v>
      </c>
      <c r="V29" s="1">
        <v>3272.721</v>
      </c>
      <c r="W29" s="1">
        <v>11389.281</v>
      </c>
      <c r="X29" s="1">
        <v>218.999999</v>
      </c>
      <c r="Y29" s="1">
        <v>50.013</v>
      </c>
      <c r="Z29" s="1">
        <v>8298.537</v>
      </c>
      <c r="AA29" s="1">
        <v>7115.156</v>
      </c>
      <c r="AB29" s="1">
        <v>1117.07</v>
      </c>
      <c r="AC29" s="1" t="s">
        <v>60</v>
      </c>
      <c r="AD29" s="6">
        <v>-2234.3472</v>
      </c>
      <c r="AE29" s="1">
        <v>275</v>
      </c>
      <c r="AF29" s="1">
        <v>0</v>
      </c>
      <c r="AG29" s="1">
        <v>275</v>
      </c>
      <c r="AH29" s="1">
        <v>265</v>
      </c>
      <c r="AI29" s="1">
        <v>0</v>
      </c>
      <c r="AJ29" s="1">
        <v>265</v>
      </c>
      <c r="AK29" s="1">
        <v>5696</v>
      </c>
      <c r="AL29" s="1">
        <v>26679.7</v>
      </c>
      <c r="AM29" s="1">
        <v>32375.7</v>
      </c>
      <c r="AN29" s="1">
        <v>12132.17</v>
      </c>
      <c r="AO29" s="1">
        <v>9222.83</v>
      </c>
      <c r="AP29" s="1">
        <v>2909.34</v>
      </c>
      <c r="AQ29" s="1">
        <v>275</v>
      </c>
      <c r="AR29" s="1">
        <v>265</v>
      </c>
      <c r="AU29" s="1">
        <v>0</v>
      </c>
      <c r="AV29" s="14">
        <v>0</v>
      </c>
      <c r="AW29" s="6">
        <v>265</v>
      </c>
      <c r="AX29" s="6">
        <v>275</v>
      </c>
      <c r="AY29" s="6">
        <v>252.6</v>
      </c>
      <c r="AZ29" s="18">
        <v>305.4</v>
      </c>
      <c r="BA29" s="6">
        <v>265</v>
      </c>
      <c r="BB29" s="6">
        <v>275</v>
      </c>
      <c r="BE29" s="22">
        <f t="shared" si="0"/>
        <v>265</v>
      </c>
      <c r="BF29" s="22">
        <f t="shared" ref="BF29:BH29" si="66">AH29</f>
        <v>265</v>
      </c>
      <c r="BG29" s="22">
        <f t="shared" si="66"/>
        <v>0</v>
      </c>
      <c r="BH29" s="22">
        <f t="shared" si="66"/>
        <v>265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22">
        <f t="shared" si="2"/>
        <v>275</v>
      </c>
      <c r="BN29" s="22">
        <f t="shared" ref="BN29:BP29" si="67">AE29</f>
        <v>275</v>
      </c>
      <c r="BO29" s="22">
        <f t="shared" si="67"/>
        <v>0</v>
      </c>
      <c r="BP29" s="22">
        <f t="shared" si="67"/>
        <v>275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26285.02</v>
      </c>
      <c r="B30" s="2">
        <v>-6279</v>
      </c>
      <c r="C30" s="2">
        <v>19375.02</v>
      </c>
      <c r="D30" s="2">
        <v>12808.73</v>
      </c>
      <c r="E30" s="2">
        <v>260.67</v>
      </c>
      <c r="F30" s="7">
        <v>-5000</v>
      </c>
      <c r="G30" s="2">
        <v>499.22</v>
      </c>
      <c r="H30" s="2">
        <v>0</v>
      </c>
      <c r="I30" s="2">
        <v>544.05</v>
      </c>
      <c r="J30" s="2">
        <v>550.81</v>
      </c>
      <c r="K30" s="2">
        <v>560.68</v>
      </c>
      <c r="L30" s="2">
        <v>563.01</v>
      </c>
      <c r="M30" s="2">
        <v>904.04</v>
      </c>
      <c r="N30" s="2">
        <v>0</v>
      </c>
      <c r="O30" s="2">
        <v>0</v>
      </c>
      <c r="P30" s="2">
        <v>271.6</v>
      </c>
      <c r="Q30" s="2">
        <v>239.87</v>
      </c>
      <c r="R30" s="2">
        <v>229.83</v>
      </c>
      <c r="S30" s="2">
        <v>26105.543</v>
      </c>
      <c r="T30" s="2">
        <v>6126.694</v>
      </c>
      <c r="U30" s="2">
        <v>7681.514</v>
      </c>
      <c r="V30" s="2">
        <v>4670.968</v>
      </c>
      <c r="W30" s="2">
        <v>12352.482</v>
      </c>
      <c r="X30" s="2">
        <v>218.95</v>
      </c>
      <c r="Y30" s="2">
        <v>50.008</v>
      </c>
      <c r="Z30" s="2">
        <v>9873.805</v>
      </c>
      <c r="AA30" s="2">
        <v>5552.869</v>
      </c>
      <c r="AB30" s="2">
        <v>1111.32</v>
      </c>
      <c r="AC30" s="2" t="s">
        <v>60</v>
      </c>
      <c r="AD30" s="7">
        <v>-2440.3987</v>
      </c>
      <c r="AE30" s="2">
        <v>260.67</v>
      </c>
      <c r="AF30" s="2">
        <v>0</v>
      </c>
      <c r="AG30" s="2">
        <v>260.67</v>
      </c>
      <c r="AH30" s="2">
        <v>265</v>
      </c>
      <c r="AI30" s="2">
        <v>0</v>
      </c>
      <c r="AJ30" s="2">
        <v>265</v>
      </c>
      <c r="AK30" s="2">
        <v>5724</v>
      </c>
      <c r="AL30" s="2">
        <v>25936.3</v>
      </c>
      <c r="AM30" s="2">
        <v>31660.3</v>
      </c>
      <c r="AN30" s="2">
        <v>13218.22</v>
      </c>
      <c r="AO30" s="2">
        <v>9085.35</v>
      </c>
      <c r="AP30" s="2">
        <v>4132.87</v>
      </c>
      <c r="AQ30" s="2">
        <v>260.67</v>
      </c>
      <c r="AR30" s="2">
        <v>265</v>
      </c>
      <c r="AU30" s="2">
        <v>0</v>
      </c>
      <c r="AV30" s="15">
        <v>0</v>
      </c>
      <c r="AW30" s="7">
        <v>265</v>
      </c>
      <c r="AX30" s="7">
        <v>260.67</v>
      </c>
      <c r="AY30" s="7">
        <v>251</v>
      </c>
      <c r="AZ30" s="19">
        <v>251</v>
      </c>
      <c r="BA30" s="7">
        <v>265</v>
      </c>
      <c r="BB30" s="7">
        <v>260.67</v>
      </c>
      <c r="BE30" s="23">
        <f t="shared" si="0"/>
        <v>265</v>
      </c>
      <c r="BF30" s="23">
        <f t="shared" ref="BF30:BH30" si="68">AH30</f>
        <v>265</v>
      </c>
      <c r="BG30" s="23">
        <f t="shared" si="68"/>
        <v>0</v>
      </c>
      <c r="BH30" s="23">
        <f t="shared" si="68"/>
        <v>265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23">
        <f t="shared" si="2"/>
        <v>260.67</v>
      </c>
      <c r="BN30" s="23">
        <f t="shared" ref="BN30:BP30" si="69">AE30</f>
        <v>260.67</v>
      </c>
      <c r="BO30" s="23">
        <f t="shared" si="69"/>
        <v>0</v>
      </c>
      <c r="BP30" s="23">
        <f t="shared" si="69"/>
        <v>260.67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25726.58</v>
      </c>
      <c r="B31" s="2">
        <v>-6688.01</v>
      </c>
      <c r="C31" s="2">
        <v>18407.31</v>
      </c>
      <c r="D31" s="2">
        <v>13721.77</v>
      </c>
      <c r="E31" s="2">
        <v>251.67</v>
      </c>
      <c r="F31" s="7">
        <v>-4999</v>
      </c>
      <c r="G31" s="2">
        <v>500.94</v>
      </c>
      <c r="H31" s="2">
        <v>0</v>
      </c>
      <c r="I31" s="2">
        <v>475.32</v>
      </c>
      <c r="J31" s="2">
        <v>483.91</v>
      </c>
      <c r="K31" s="2">
        <v>518.35</v>
      </c>
      <c r="L31" s="2">
        <v>519.74</v>
      </c>
      <c r="M31" s="2">
        <v>869.91</v>
      </c>
      <c r="N31" s="2">
        <v>0</v>
      </c>
      <c r="O31" s="2">
        <v>0</v>
      </c>
      <c r="P31" s="2">
        <v>251.6</v>
      </c>
      <c r="Q31" s="2">
        <v>231.05</v>
      </c>
      <c r="R31" s="2">
        <v>229.72</v>
      </c>
      <c r="S31" s="2">
        <v>25256.691</v>
      </c>
      <c r="T31" s="2">
        <v>6878.136</v>
      </c>
      <c r="U31" s="2">
        <v>7209.672</v>
      </c>
      <c r="V31" s="2">
        <v>6269.074</v>
      </c>
      <c r="W31" s="2">
        <v>13478.746</v>
      </c>
      <c r="X31" s="2">
        <v>217.68</v>
      </c>
      <c r="Y31" s="2">
        <v>50.031</v>
      </c>
      <c r="Z31" s="2">
        <v>11019.211</v>
      </c>
      <c r="AA31" s="2">
        <v>4413.91</v>
      </c>
      <c r="AB31" s="2">
        <v>1004.34</v>
      </c>
      <c r="AC31" s="2" t="s">
        <v>60</v>
      </c>
      <c r="AD31" s="7">
        <v>-2586.2173</v>
      </c>
      <c r="AE31" s="2">
        <v>251.67</v>
      </c>
      <c r="AF31" s="2">
        <v>0</v>
      </c>
      <c r="AG31" s="2">
        <v>251.67</v>
      </c>
      <c r="AH31" s="2">
        <v>240</v>
      </c>
      <c r="AI31" s="2">
        <v>0</v>
      </c>
      <c r="AJ31" s="2">
        <v>240</v>
      </c>
      <c r="AK31" s="2">
        <v>6127</v>
      </c>
      <c r="AL31" s="2">
        <v>24934.2</v>
      </c>
      <c r="AM31" s="2">
        <v>31061.2</v>
      </c>
      <c r="AN31" s="2">
        <v>14485.12</v>
      </c>
      <c r="AO31" s="2">
        <v>8950.86</v>
      </c>
      <c r="AP31" s="2">
        <v>5534.26</v>
      </c>
      <c r="AQ31" s="2">
        <v>251.67</v>
      </c>
      <c r="AR31" s="2">
        <v>240</v>
      </c>
      <c r="AU31" s="2">
        <v>0</v>
      </c>
      <c r="AV31" s="15">
        <v>0</v>
      </c>
      <c r="AW31" s="7">
        <v>240</v>
      </c>
      <c r="AX31" s="7">
        <v>251.67</v>
      </c>
      <c r="AY31" s="7">
        <v>251</v>
      </c>
      <c r="AZ31" s="19">
        <v>251</v>
      </c>
      <c r="BA31" s="7">
        <v>240</v>
      </c>
      <c r="BB31" s="7">
        <v>251.67</v>
      </c>
      <c r="BE31" s="23">
        <f t="shared" si="0"/>
        <v>240</v>
      </c>
      <c r="BF31" s="23">
        <f t="shared" ref="BF31:BH31" si="70">AH31</f>
        <v>240</v>
      </c>
      <c r="BG31" s="23">
        <f t="shared" si="70"/>
        <v>0</v>
      </c>
      <c r="BH31" s="23">
        <f t="shared" si="70"/>
        <v>240</v>
      </c>
      <c r="BI31" s="2">
        <f t="shared" si="5"/>
        <v>0</v>
      </c>
      <c r="BJ31" s="2">
        <f t="shared" si="6"/>
        <v>0</v>
      </c>
      <c r="BK31" s="2">
        <f t="shared" si="7"/>
        <v>0</v>
      </c>
      <c r="BL31" s="2">
        <f t="shared" si="8"/>
        <v>0</v>
      </c>
      <c r="BM31" s="23">
        <f t="shared" si="2"/>
        <v>251.67</v>
      </c>
      <c r="BN31" s="23">
        <f t="shared" ref="BN31:BP31" si="71">AE31</f>
        <v>251.67</v>
      </c>
      <c r="BO31" s="23">
        <f t="shared" si="71"/>
        <v>0</v>
      </c>
      <c r="BP31" s="23">
        <f t="shared" si="71"/>
        <v>251.67</v>
      </c>
      <c r="BQ31" s="2">
        <f t="shared" si="10"/>
        <v>0</v>
      </c>
      <c r="BR31" s="2">
        <f t="shared" si="11"/>
        <v>0</v>
      </c>
      <c r="BS31" s="2">
        <f t="shared" si="12"/>
        <v>0</v>
      </c>
      <c r="BT31" s="2">
        <f t="shared" si="13"/>
        <v>0</v>
      </c>
    </row>
    <row r="32" s="2" customFormat="1" spans="1:72">
      <c r="A32" s="2">
        <v>24770.73</v>
      </c>
      <c r="B32" s="2">
        <v>-7066.01</v>
      </c>
      <c r="C32" s="2">
        <v>16635.4</v>
      </c>
      <c r="D32" s="2">
        <v>14808.29</v>
      </c>
      <c r="E32" s="2">
        <v>235.33</v>
      </c>
      <c r="F32" s="7">
        <v>-4999</v>
      </c>
      <c r="G32" s="2">
        <v>353.96</v>
      </c>
      <c r="H32" s="2">
        <v>0</v>
      </c>
      <c r="I32" s="2">
        <v>400.19</v>
      </c>
      <c r="J32" s="2">
        <v>404.68</v>
      </c>
      <c r="K32" s="2">
        <v>451.59</v>
      </c>
      <c r="L32" s="2">
        <v>449.73</v>
      </c>
      <c r="M32" s="2">
        <v>782.35</v>
      </c>
      <c r="N32" s="2">
        <v>0</v>
      </c>
      <c r="O32" s="2">
        <v>0</v>
      </c>
      <c r="P32" s="2">
        <v>250.9</v>
      </c>
      <c r="Q32" s="2">
        <v>227.24</v>
      </c>
      <c r="R32" s="2">
        <v>226.82</v>
      </c>
      <c r="S32" s="2">
        <v>24545.246</v>
      </c>
      <c r="T32" s="2">
        <v>7123.989</v>
      </c>
      <c r="U32" s="2">
        <v>6866.078</v>
      </c>
      <c r="V32" s="2">
        <v>8021.355</v>
      </c>
      <c r="W32" s="2">
        <v>14887.433</v>
      </c>
      <c r="X32" s="2">
        <v>235.95</v>
      </c>
      <c r="Y32" s="2">
        <v>50.002</v>
      </c>
      <c r="Z32" s="2">
        <v>12803.102</v>
      </c>
      <c r="AA32" s="2">
        <v>2711.316</v>
      </c>
      <c r="AB32" s="2">
        <v>1004.66</v>
      </c>
      <c r="AC32" s="2" t="s">
        <v>60</v>
      </c>
      <c r="AD32" s="7">
        <v>-2804.8755</v>
      </c>
      <c r="AE32" s="2">
        <v>235.33</v>
      </c>
      <c r="AF32" s="2">
        <v>0</v>
      </c>
      <c r="AG32" s="2">
        <v>235.33</v>
      </c>
      <c r="AH32" s="2">
        <v>170</v>
      </c>
      <c r="AI32" s="2">
        <v>0</v>
      </c>
      <c r="AJ32" s="2">
        <v>170</v>
      </c>
      <c r="AK32" s="2">
        <v>6535</v>
      </c>
      <c r="AL32" s="2">
        <v>24255.4</v>
      </c>
      <c r="AM32" s="2">
        <v>30790.4</v>
      </c>
      <c r="AN32" s="2">
        <v>15911.25</v>
      </c>
      <c r="AO32" s="2">
        <v>8830.19</v>
      </c>
      <c r="AP32" s="2">
        <v>7081.06</v>
      </c>
      <c r="AQ32" s="2">
        <v>235.33</v>
      </c>
      <c r="AR32" s="2">
        <v>170</v>
      </c>
      <c r="AU32" s="2">
        <v>0</v>
      </c>
      <c r="AV32" s="15">
        <v>0</v>
      </c>
      <c r="AW32" s="7">
        <v>170</v>
      </c>
      <c r="AX32" s="7">
        <v>235.33</v>
      </c>
      <c r="AY32" s="7">
        <v>251</v>
      </c>
      <c r="AZ32" s="19">
        <v>251</v>
      </c>
      <c r="BA32" s="7">
        <v>170</v>
      </c>
      <c r="BB32" s="7">
        <v>235.33</v>
      </c>
      <c r="BE32" s="23">
        <f t="shared" si="0"/>
        <v>170</v>
      </c>
      <c r="BF32" s="23">
        <f t="shared" ref="BF32:BH32" si="72">AH32</f>
        <v>170</v>
      </c>
      <c r="BG32" s="23">
        <f t="shared" si="72"/>
        <v>0</v>
      </c>
      <c r="BH32" s="23">
        <f t="shared" si="72"/>
        <v>170</v>
      </c>
      <c r="BI32" s="2">
        <f t="shared" si="5"/>
        <v>0</v>
      </c>
      <c r="BJ32" s="2">
        <f t="shared" si="6"/>
        <v>0</v>
      </c>
      <c r="BK32" s="2">
        <f t="shared" si="7"/>
        <v>0</v>
      </c>
      <c r="BL32" s="2">
        <f t="shared" si="8"/>
        <v>0</v>
      </c>
      <c r="BM32" s="23">
        <f t="shared" si="2"/>
        <v>235.33</v>
      </c>
      <c r="BN32" s="23">
        <f t="shared" ref="BN32:BP32" si="73">AE32</f>
        <v>235.33</v>
      </c>
      <c r="BO32" s="23">
        <f t="shared" si="73"/>
        <v>0</v>
      </c>
      <c r="BP32" s="23">
        <f t="shared" si="73"/>
        <v>235.33</v>
      </c>
      <c r="BQ32" s="2">
        <f t="shared" si="10"/>
        <v>0</v>
      </c>
      <c r="BR32" s="2">
        <f t="shared" si="11"/>
        <v>0</v>
      </c>
      <c r="BS32" s="2">
        <f t="shared" si="12"/>
        <v>0</v>
      </c>
      <c r="BT32" s="2">
        <f t="shared" si="13"/>
        <v>0</v>
      </c>
    </row>
    <row r="33" s="2" customFormat="1" spans="1:72">
      <c r="A33" s="2">
        <v>24208.75</v>
      </c>
      <c r="B33" s="2">
        <v>-7476.99</v>
      </c>
      <c r="C33" s="2">
        <v>15395.78</v>
      </c>
      <c r="D33" s="2">
        <v>16070.87</v>
      </c>
      <c r="E33" s="2">
        <v>193.33</v>
      </c>
      <c r="F33" s="7">
        <v>-5000</v>
      </c>
      <c r="G33" s="2">
        <v>347.99</v>
      </c>
      <c r="H33" s="2">
        <v>0</v>
      </c>
      <c r="I33" s="2">
        <v>320.71</v>
      </c>
      <c r="J33" s="2">
        <v>327.95</v>
      </c>
      <c r="K33" s="2">
        <v>377.16</v>
      </c>
      <c r="L33" s="2">
        <v>378.32</v>
      </c>
      <c r="M33" s="2">
        <v>670.94</v>
      </c>
      <c r="N33" s="2">
        <v>0</v>
      </c>
      <c r="O33" s="2">
        <v>0</v>
      </c>
      <c r="P33" s="2">
        <v>252.7</v>
      </c>
      <c r="Q33" s="2">
        <v>207.52</v>
      </c>
      <c r="R33" s="2">
        <v>208.74</v>
      </c>
      <c r="S33" s="2">
        <v>23955.633</v>
      </c>
      <c r="T33" s="2">
        <v>7801.132</v>
      </c>
      <c r="U33" s="2">
        <v>6471.055</v>
      </c>
      <c r="V33" s="2">
        <v>9866.82</v>
      </c>
      <c r="W33" s="2">
        <v>16337.875</v>
      </c>
      <c r="X33" s="2">
        <v>217.86</v>
      </c>
      <c r="Y33" s="2">
        <v>49.964</v>
      </c>
      <c r="Z33" s="2">
        <v>14203.889</v>
      </c>
      <c r="AA33" s="2">
        <v>1659.076</v>
      </c>
      <c r="AB33" s="2">
        <v>1025.72</v>
      </c>
      <c r="AC33" s="2" t="s">
        <v>60</v>
      </c>
      <c r="AD33" s="7">
        <v>-3093.7117</v>
      </c>
      <c r="AE33" s="2">
        <v>193.33</v>
      </c>
      <c r="AF33" s="2">
        <v>0</v>
      </c>
      <c r="AG33" s="2">
        <v>193.33</v>
      </c>
      <c r="AH33" s="2">
        <v>0</v>
      </c>
      <c r="AI33" s="2">
        <v>130.47</v>
      </c>
      <c r="AJ33" s="2">
        <v>130.47</v>
      </c>
      <c r="AK33" s="2">
        <v>6941</v>
      </c>
      <c r="AL33" s="2">
        <v>23770.6</v>
      </c>
      <c r="AM33" s="2">
        <v>30711.6</v>
      </c>
      <c r="AN33" s="2">
        <v>17344.45</v>
      </c>
      <c r="AO33" s="2">
        <v>8640.18</v>
      </c>
      <c r="AP33" s="2">
        <v>8704.27</v>
      </c>
      <c r="AQ33" s="2">
        <v>193.33</v>
      </c>
      <c r="AR33" s="2">
        <v>52.49</v>
      </c>
      <c r="AU33" s="2">
        <v>0</v>
      </c>
      <c r="AV33" s="15">
        <v>0</v>
      </c>
      <c r="AW33" s="7">
        <v>130.47</v>
      </c>
      <c r="AX33" s="7">
        <v>193.33</v>
      </c>
      <c r="AY33" s="7">
        <v>251</v>
      </c>
      <c r="AZ33" s="19">
        <v>251</v>
      </c>
      <c r="BA33" s="7">
        <v>130.47</v>
      </c>
      <c r="BB33" s="7">
        <v>193.33</v>
      </c>
      <c r="BE33" s="23">
        <f t="shared" si="0"/>
        <v>130.47</v>
      </c>
      <c r="BF33" s="23">
        <f t="shared" ref="BF33:BH33" si="74">AH33</f>
        <v>0</v>
      </c>
      <c r="BG33" s="23">
        <f t="shared" si="74"/>
        <v>130.47</v>
      </c>
      <c r="BH33" s="23">
        <f t="shared" si="74"/>
        <v>130.47</v>
      </c>
      <c r="BI33" s="2">
        <f t="shared" si="5"/>
        <v>0</v>
      </c>
      <c r="BJ33" s="2">
        <f t="shared" si="6"/>
        <v>1</v>
      </c>
      <c r="BK33" s="2">
        <f t="shared" si="7"/>
        <v>1</v>
      </c>
      <c r="BL33" s="2">
        <f t="shared" si="8"/>
        <v>130.47</v>
      </c>
      <c r="BM33" s="23">
        <f t="shared" si="2"/>
        <v>193.33</v>
      </c>
      <c r="BN33" s="23">
        <f t="shared" ref="BN33:BP33" si="75">AE33</f>
        <v>193.33</v>
      </c>
      <c r="BO33" s="23">
        <f t="shared" si="75"/>
        <v>0</v>
      </c>
      <c r="BP33" s="23">
        <f t="shared" si="75"/>
        <v>193.33</v>
      </c>
      <c r="BQ33" s="2">
        <f t="shared" si="10"/>
        <v>0</v>
      </c>
      <c r="BR33" s="2">
        <f t="shared" si="11"/>
        <v>0</v>
      </c>
      <c r="BS33" s="2">
        <f t="shared" si="12"/>
        <v>0</v>
      </c>
      <c r="BT33" s="2">
        <f t="shared" si="13"/>
        <v>0</v>
      </c>
    </row>
    <row r="34" s="2" customFormat="1" spans="1:72">
      <c r="A34" s="2">
        <v>24025.18</v>
      </c>
      <c r="B34" s="2">
        <v>-7902.01</v>
      </c>
      <c r="C34" s="2">
        <v>13741.95</v>
      </c>
      <c r="D34" s="2">
        <v>16018.63</v>
      </c>
      <c r="E34" s="2">
        <v>0</v>
      </c>
      <c r="F34" s="7">
        <v>-5000</v>
      </c>
      <c r="G34" s="2">
        <v>200.15</v>
      </c>
      <c r="H34" s="2">
        <v>0</v>
      </c>
      <c r="I34" s="2">
        <v>244.92</v>
      </c>
      <c r="J34" s="2">
        <v>258.92</v>
      </c>
      <c r="K34" s="2">
        <v>305.75</v>
      </c>
      <c r="L34" s="2">
        <v>305.75</v>
      </c>
      <c r="M34" s="2">
        <v>535.68</v>
      </c>
      <c r="N34" s="2">
        <v>0</v>
      </c>
      <c r="O34" s="2">
        <v>0</v>
      </c>
      <c r="P34" s="2">
        <v>245.2</v>
      </c>
      <c r="Q34" s="2">
        <v>153.66</v>
      </c>
      <c r="R34" s="2">
        <v>149.64</v>
      </c>
      <c r="S34" s="2">
        <v>23701.947</v>
      </c>
      <c r="T34" s="2">
        <v>7842.449</v>
      </c>
      <c r="U34" s="2">
        <v>6282.461</v>
      </c>
      <c r="V34" s="2">
        <v>11754.586</v>
      </c>
      <c r="W34" s="2">
        <v>18037.046</v>
      </c>
      <c r="X34" s="2">
        <v>217.56</v>
      </c>
      <c r="Y34" s="2">
        <v>50.037</v>
      </c>
      <c r="Z34" s="2">
        <v>15839.051</v>
      </c>
      <c r="AA34" s="2">
        <v>1243.25</v>
      </c>
      <c r="AB34" s="2">
        <v>1002.1</v>
      </c>
      <c r="AC34" s="2" t="s">
        <v>60</v>
      </c>
      <c r="AD34" s="7">
        <v>-3479.62</v>
      </c>
      <c r="AE34" s="2">
        <v>0</v>
      </c>
      <c r="AF34" s="2">
        <v>0</v>
      </c>
      <c r="AG34" s="2">
        <v>0</v>
      </c>
      <c r="AH34" s="2">
        <v>0</v>
      </c>
      <c r="AI34" s="2">
        <v>127.25</v>
      </c>
      <c r="AJ34" s="2">
        <v>127.25</v>
      </c>
      <c r="AK34" s="2">
        <v>7465</v>
      </c>
      <c r="AL34" s="2">
        <v>23447.3</v>
      </c>
      <c r="AM34" s="2">
        <v>30912.3</v>
      </c>
      <c r="AN34" s="2">
        <v>18883.57</v>
      </c>
      <c r="AO34" s="2">
        <v>8535.79</v>
      </c>
      <c r="AP34" s="2">
        <v>10347.78</v>
      </c>
      <c r="AQ34" s="2">
        <v>0</v>
      </c>
      <c r="AR34" s="2">
        <v>51.4</v>
      </c>
      <c r="AU34" s="2">
        <v>0</v>
      </c>
      <c r="AV34" s="15">
        <v>0</v>
      </c>
      <c r="AW34" s="7">
        <v>127.25</v>
      </c>
      <c r="AX34" s="7">
        <v>0</v>
      </c>
      <c r="AY34" s="7">
        <v>251</v>
      </c>
      <c r="AZ34" s="19">
        <v>250</v>
      </c>
      <c r="BA34" s="7">
        <v>127.25</v>
      </c>
      <c r="BB34" s="7">
        <v>0</v>
      </c>
      <c r="BE34" s="23">
        <f t="shared" si="0"/>
        <v>127.25</v>
      </c>
      <c r="BF34" s="23">
        <f t="shared" ref="BF34:BH34" si="76">AH34</f>
        <v>0</v>
      </c>
      <c r="BG34" s="23">
        <f t="shared" si="76"/>
        <v>127.25</v>
      </c>
      <c r="BH34" s="23">
        <f t="shared" si="76"/>
        <v>127.25</v>
      </c>
      <c r="BI34" s="2">
        <f t="shared" si="5"/>
        <v>0</v>
      </c>
      <c r="BJ34" s="2">
        <f t="shared" si="6"/>
        <v>1</v>
      </c>
      <c r="BK34" s="2">
        <f t="shared" si="7"/>
        <v>1</v>
      </c>
      <c r="BL34" s="2">
        <f t="shared" si="8"/>
        <v>127.25</v>
      </c>
      <c r="BM34" s="23">
        <f t="shared" si="2"/>
        <v>0</v>
      </c>
      <c r="BN34" s="23">
        <f t="shared" ref="BN34:BP34" si="77">AE34</f>
        <v>0</v>
      </c>
      <c r="BO34" s="23">
        <f t="shared" si="77"/>
        <v>0</v>
      </c>
      <c r="BP34" s="23">
        <f t="shared" si="77"/>
        <v>0</v>
      </c>
      <c r="BQ34" s="2">
        <f t="shared" si="10"/>
        <v>1</v>
      </c>
      <c r="BR34" s="2">
        <f t="shared" si="11"/>
        <v>0</v>
      </c>
      <c r="BS34" s="2">
        <f t="shared" si="12"/>
        <v>1</v>
      </c>
      <c r="BT34" s="2">
        <f t="shared" si="13"/>
        <v>0</v>
      </c>
    </row>
    <row r="35" s="2" customFormat="1" spans="1:72">
      <c r="A35" s="2">
        <v>23459.48</v>
      </c>
      <c r="B35" s="2">
        <v>-8180.99</v>
      </c>
      <c r="C35" s="2">
        <v>13158.64</v>
      </c>
      <c r="D35" s="2">
        <v>15784.28</v>
      </c>
      <c r="E35" s="2">
        <v>0</v>
      </c>
      <c r="F35" s="7">
        <v>-4999</v>
      </c>
      <c r="G35" s="2">
        <v>190.77</v>
      </c>
      <c r="H35" s="2">
        <v>0</v>
      </c>
      <c r="I35" s="2">
        <v>204.34</v>
      </c>
      <c r="J35" s="2">
        <v>216.27</v>
      </c>
      <c r="K35" s="2">
        <v>270.4</v>
      </c>
      <c r="L35" s="2">
        <v>270.4</v>
      </c>
      <c r="M35" s="2">
        <v>495.8</v>
      </c>
      <c r="N35" s="2">
        <v>0</v>
      </c>
      <c r="O35" s="2">
        <v>0</v>
      </c>
      <c r="P35" s="2">
        <v>250.2</v>
      </c>
      <c r="Q35" s="2">
        <v>111.85</v>
      </c>
      <c r="R35" s="2">
        <v>110.32</v>
      </c>
      <c r="S35" s="2">
        <v>23164.115</v>
      </c>
      <c r="T35" s="2">
        <v>8234.539</v>
      </c>
      <c r="U35" s="2">
        <v>6380.108</v>
      </c>
      <c r="V35" s="2">
        <v>13332.663</v>
      </c>
      <c r="W35" s="2">
        <v>19712.771</v>
      </c>
      <c r="X35" s="2">
        <v>-249.999999</v>
      </c>
      <c r="Y35" s="2">
        <v>50.033</v>
      </c>
      <c r="Z35" s="2">
        <v>17366.287</v>
      </c>
      <c r="AA35" s="2">
        <v>570.699</v>
      </c>
      <c r="AB35" s="2">
        <v>984.46</v>
      </c>
      <c r="AC35" s="2" t="s">
        <v>60</v>
      </c>
      <c r="AD35" s="7">
        <v>-3665.921</v>
      </c>
      <c r="AE35" s="2">
        <v>0</v>
      </c>
      <c r="AF35" s="2">
        <v>0</v>
      </c>
      <c r="AG35" s="2">
        <v>0</v>
      </c>
      <c r="AH35" s="2">
        <v>0</v>
      </c>
      <c r="AI35" s="2">
        <v>127.25</v>
      </c>
      <c r="AJ35" s="2">
        <v>127.25</v>
      </c>
      <c r="AK35" s="2">
        <v>7710</v>
      </c>
      <c r="AL35" s="2">
        <v>23027.1</v>
      </c>
      <c r="AM35" s="2">
        <v>30737.1</v>
      </c>
      <c r="AN35" s="2">
        <v>20456.67</v>
      </c>
      <c r="AO35" s="2">
        <v>8451.68</v>
      </c>
      <c r="AP35" s="2">
        <v>12004.99</v>
      </c>
      <c r="AQ35" s="2">
        <v>0</v>
      </c>
      <c r="AR35" s="2">
        <v>52.72</v>
      </c>
      <c r="AU35" s="2">
        <v>0</v>
      </c>
      <c r="AV35" s="15">
        <v>0</v>
      </c>
      <c r="AW35" s="7">
        <v>127.25</v>
      </c>
      <c r="AX35" s="7">
        <v>0</v>
      </c>
      <c r="AY35" s="7">
        <v>251</v>
      </c>
      <c r="AZ35" s="19">
        <v>250</v>
      </c>
      <c r="BA35" s="7">
        <v>127.25</v>
      </c>
      <c r="BB35" s="7">
        <v>0</v>
      </c>
      <c r="BE35" s="23">
        <f t="shared" si="0"/>
        <v>127.25</v>
      </c>
      <c r="BF35" s="23">
        <f t="shared" ref="BF35:BH35" si="78">AH35</f>
        <v>0</v>
      </c>
      <c r="BG35" s="23">
        <f t="shared" si="78"/>
        <v>127.25</v>
      </c>
      <c r="BH35" s="23">
        <f t="shared" si="78"/>
        <v>127.25</v>
      </c>
      <c r="BI35" s="2">
        <f t="shared" si="5"/>
        <v>0</v>
      </c>
      <c r="BJ35" s="2">
        <f t="shared" si="6"/>
        <v>1</v>
      </c>
      <c r="BK35" s="2">
        <f t="shared" si="7"/>
        <v>1</v>
      </c>
      <c r="BL35" s="2">
        <f t="shared" si="8"/>
        <v>127.25</v>
      </c>
      <c r="BM35" s="23">
        <f t="shared" si="2"/>
        <v>0</v>
      </c>
      <c r="BN35" s="23">
        <f t="shared" ref="BN35:BP35" si="79">AE35</f>
        <v>0</v>
      </c>
      <c r="BO35" s="23">
        <f t="shared" si="79"/>
        <v>0</v>
      </c>
      <c r="BP35" s="23">
        <f t="shared" si="79"/>
        <v>0</v>
      </c>
      <c r="BQ35" s="2">
        <f t="shared" si="10"/>
        <v>1</v>
      </c>
      <c r="BR35" s="2">
        <f t="shared" si="11"/>
        <v>0</v>
      </c>
      <c r="BS35" s="2">
        <f t="shared" si="12"/>
        <v>1</v>
      </c>
      <c r="BT35" s="2">
        <f t="shared" si="13"/>
        <v>0</v>
      </c>
    </row>
    <row r="36" s="2" customFormat="1" spans="1:72">
      <c r="A36" s="2">
        <v>22904.84</v>
      </c>
      <c r="B36" s="2">
        <v>-8460</v>
      </c>
      <c r="C36" s="2">
        <v>13113.58</v>
      </c>
      <c r="D36" s="2">
        <v>16017.55</v>
      </c>
      <c r="E36" s="2">
        <v>0</v>
      </c>
      <c r="F36" s="7">
        <v>-4996</v>
      </c>
      <c r="G36" s="2">
        <v>190.77</v>
      </c>
      <c r="H36" s="2">
        <v>0</v>
      </c>
      <c r="I36" s="2">
        <v>198.07</v>
      </c>
      <c r="J36" s="2">
        <v>196.18</v>
      </c>
      <c r="K36" s="2">
        <v>270.86</v>
      </c>
      <c r="L36" s="2">
        <v>272.26</v>
      </c>
      <c r="M36" s="2">
        <v>500.73</v>
      </c>
      <c r="N36" s="2">
        <v>0</v>
      </c>
      <c r="O36" s="2">
        <v>0</v>
      </c>
      <c r="P36" s="2">
        <v>250.8</v>
      </c>
      <c r="Q36" s="2">
        <v>106.03</v>
      </c>
      <c r="R36" s="2">
        <v>105.4</v>
      </c>
      <c r="S36" s="2">
        <v>22643.797</v>
      </c>
      <c r="T36" s="2">
        <v>8287.398</v>
      </c>
      <c r="U36" s="2">
        <v>5792.765</v>
      </c>
      <c r="V36" s="2">
        <v>13240.74</v>
      </c>
      <c r="W36" s="2">
        <v>19033.506</v>
      </c>
      <c r="X36" s="2">
        <v>-552.05</v>
      </c>
      <c r="Y36" s="2">
        <v>49.967</v>
      </c>
      <c r="Z36" s="2">
        <v>17197.97</v>
      </c>
      <c r="AA36" s="2">
        <v>711.564</v>
      </c>
      <c r="AB36" s="2">
        <v>807.07</v>
      </c>
      <c r="AC36" s="2" t="s">
        <v>60</v>
      </c>
      <c r="AD36" s="7">
        <v>-3670.9634</v>
      </c>
      <c r="AE36" s="2">
        <v>0</v>
      </c>
      <c r="AF36" s="2">
        <v>0</v>
      </c>
      <c r="AG36" s="2">
        <v>0</v>
      </c>
      <c r="AH36" s="2">
        <v>0</v>
      </c>
      <c r="AI36" s="2">
        <v>0</v>
      </c>
      <c r="AJ36" s="2">
        <v>0</v>
      </c>
      <c r="AK36" s="2">
        <v>7956</v>
      </c>
      <c r="AL36" s="2">
        <v>22671.6</v>
      </c>
      <c r="AM36" s="2">
        <v>30627.6</v>
      </c>
      <c r="AN36" s="2">
        <v>22019.36</v>
      </c>
      <c r="AO36" s="2">
        <v>8381.36</v>
      </c>
      <c r="AP36" s="2">
        <v>13638</v>
      </c>
      <c r="AQ36" s="2">
        <v>0</v>
      </c>
      <c r="AR36" s="2">
        <v>0</v>
      </c>
      <c r="AU36" s="2">
        <v>0</v>
      </c>
      <c r="AV36" s="15">
        <v>0</v>
      </c>
      <c r="AW36" s="7">
        <v>0</v>
      </c>
      <c r="AX36" s="7">
        <v>0</v>
      </c>
      <c r="AY36" s="7">
        <v>250</v>
      </c>
      <c r="AZ36" s="19">
        <v>250</v>
      </c>
      <c r="BA36" s="7">
        <v>0</v>
      </c>
      <c r="BB36" s="7">
        <v>0</v>
      </c>
      <c r="BE36" s="23">
        <f t="shared" si="0"/>
        <v>0</v>
      </c>
      <c r="BF36" s="23">
        <f t="shared" ref="BF36:BH36" si="80">AH36</f>
        <v>0</v>
      </c>
      <c r="BG36" s="23">
        <f t="shared" si="80"/>
        <v>0</v>
      </c>
      <c r="BH36" s="23">
        <f t="shared" si="80"/>
        <v>0</v>
      </c>
      <c r="BI36" s="2">
        <f t="shared" si="5"/>
        <v>1</v>
      </c>
      <c r="BJ36" s="2">
        <f t="shared" si="6"/>
        <v>0</v>
      </c>
      <c r="BK36" s="2">
        <f t="shared" si="7"/>
        <v>1</v>
      </c>
      <c r="BL36" s="2">
        <f t="shared" si="8"/>
        <v>0</v>
      </c>
      <c r="BM36" s="23">
        <f t="shared" si="2"/>
        <v>0</v>
      </c>
      <c r="BN36" s="23">
        <f t="shared" ref="BN36:BP36" si="81">AE36</f>
        <v>0</v>
      </c>
      <c r="BO36" s="23">
        <f t="shared" si="81"/>
        <v>0</v>
      </c>
      <c r="BP36" s="23">
        <f t="shared" si="81"/>
        <v>0</v>
      </c>
      <c r="BQ36" s="2">
        <f t="shared" si="10"/>
        <v>1</v>
      </c>
      <c r="BR36" s="2">
        <f t="shared" si="11"/>
        <v>0</v>
      </c>
      <c r="BS36" s="2">
        <f t="shared" si="12"/>
        <v>1</v>
      </c>
      <c r="BT36" s="2">
        <f t="shared" si="13"/>
        <v>0</v>
      </c>
    </row>
    <row r="37" s="2" customFormat="1" spans="1:72">
      <c r="A37" s="8">
        <v>22591.63</v>
      </c>
      <c r="B37" s="8">
        <v>-8738.99</v>
      </c>
      <c r="C37" s="8">
        <v>13095.53</v>
      </c>
      <c r="D37" s="8">
        <v>16302.96</v>
      </c>
      <c r="E37" s="8">
        <v>0</v>
      </c>
      <c r="F37" s="9">
        <v>-4998</v>
      </c>
      <c r="G37" s="8">
        <v>191.61</v>
      </c>
      <c r="H37" s="8">
        <v>0</v>
      </c>
      <c r="I37" s="8">
        <v>194.71</v>
      </c>
      <c r="J37" s="8">
        <v>195.24</v>
      </c>
      <c r="K37" s="8">
        <v>271.1</v>
      </c>
      <c r="L37" s="8">
        <v>271.1</v>
      </c>
      <c r="M37" s="8">
        <v>500.32</v>
      </c>
      <c r="N37" s="8">
        <v>0</v>
      </c>
      <c r="O37" s="8">
        <v>0</v>
      </c>
      <c r="P37" s="8">
        <v>250.9</v>
      </c>
      <c r="Q37" s="8">
        <v>105.03</v>
      </c>
      <c r="R37" s="8">
        <v>104.66</v>
      </c>
      <c r="S37" s="8">
        <v>22672.045</v>
      </c>
      <c r="T37" s="8">
        <v>8900.111</v>
      </c>
      <c r="U37" s="8">
        <v>5939.945</v>
      </c>
      <c r="V37" s="8">
        <v>13566.283</v>
      </c>
      <c r="W37" s="8">
        <v>19506.228</v>
      </c>
      <c r="X37" s="8">
        <v>-709.69</v>
      </c>
      <c r="Y37" s="8">
        <v>49.999</v>
      </c>
      <c r="Z37" s="8">
        <v>16945.607</v>
      </c>
      <c r="AA37" s="8">
        <v>958.748</v>
      </c>
      <c r="AB37" s="8">
        <v>820.04</v>
      </c>
      <c r="AC37" s="8" t="s">
        <v>60</v>
      </c>
      <c r="AD37" s="9">
        <v>-3666.481</v>
      </c>
      <c r="AE37" s="8">
        <v>0</v>
      </c>
      <c r="AF37" s="8">
        <v>0</v>
      </c>
      <c r="AG37" s="8">
        <v>0</v>
      </c>
      <c r="AH37" s="8">
        <v>0</v>
      </c>
      <c r="AI37" s="8">
        <v>0</v>
      </c>
      <c r="AJ37" s="8">
        <v>0</v>
      </c>
      <c r="AK37" s="8">
        <v>8201</v>
      </c>
      <c r="AL37" s="8">
        <v>22251.3</v>
      </c>
      <c r="AM37" s="8">
        <v>30452.3</v>
      </c>
      <c r="AN37" s="8">
        <v>23477.55</v>
      </c>
      <c r="AO37" s="8">
        <v>8301.96</v>
      </c>
      <c r="AP37" s="8">
        <v>15175.59</v>
      </c>
      <c r="AQ37" s="8">
        <v>0</v>
      </c>
      <c r="AR37" s="8">
        <v>0</v>
      </c>
      <c r="AS37" s="8"/>
      <c r="AT37" s="8"/>
      <c r="AU37" s="8">
        <v>0</v>
      </c>
      <c r="AV37" s="16">
        <v>0</v>
      </c>
      <c r="AW37" s="9">
        <v>0</v>
      </c>
      <c r="AX37" s="9">
        <v>0</v>
      </c>
      <c r="AY37" s="9">
        <v>250</v>
      </c>
      <c r="AZ37" s="20">
        <v>250</v>
      </c>
      <c r="BA37" s="9">
        <v>0</v>
      </c>
      <c r="BB37" s="9">
        <v>0</v>
      </c>
      <c r="BC37" s="8"/>
      <c r="BD37" s="8"/>
      <c r="BE37" s="24">
        <f t="shared" si="0"/>
        <v>0</v>
      </c>
      <c r="BF37" s="24">
        <f t="shared" ref="BF37:BH37" si="82">AH37</f>
        <v>0</v>
      </c>
      <c r="BG37" s="24">
        <f t="shared" si="82"/>
        <v>0</v>
      </c>
      <c r="BH37" s="24">
        <f t="shared" si="82"/>
        <v>0</v>
      </c>
      <c r="BI37" s="2">
        <f t="shared" si="5"/>
        <v>1</v>
      </c>
      <c r="BJ37" s="2">
        <f t="shared" si="6"/>
        <v>0</v>
      </c>
      <c r="BK37" s="2">
        <f t="shared" si="7"/>
        <v>1</v>
      </c>
      <c r="BL37" s="2">
        <f t="shared" si="8"/>
        <v>0</v>
      </c>
      <c r="BM37" s="23">
        <f t="shared" si="2"/>
        <v>0</v>
      </c>
      <c r="BN37" s="23">
        <f t="shared" ref="BN37:BP37" si="83">AE37</f>
        <v>0</v>
      </c>
      <c r="BO37" s="23">
        <f t="shared" si="83"/>
        <v>0</v>
      </c>
      <c r="BP37" s="23">
        <f t="shared" si="83"/>
        <v>0</v>
      </c>
      <c r="BQ37" s="2">
        <f t="shared" si="10"/>
        <v>1</v>
      </c>
      <c r="BR37" s="2">
        <f t="shared" si="11"/>
        <v>0</v>
      </c>
      <c r="BS37" s="2">
        <f t="shared" si="12"/>
        <v>1</v>
      </c>
      <c r="BT37" s="2">
        <f t="shared" si="13"/>
        <v>0</v>
      </c>
    </row>
    <row r="38" s="2" customFormat="1" spans="1:72">
      <c r="A38" s="8">
        <v>22761.37</v>
      </c>
      <c r="B38" s="8">
        <v>-8516</v>
      </c>
      <c r="C38" s="8">
        <v>12940.63</v>
      </c>
      <c r="D38" s="8">
        <v>16551.78</v>
      </c>
      <c r="E38" s="8">
        <v>0</v>
      </c>
      <c r="F38" s="9">
        <v>-5000</v>
      </c>
      <c r="G38" s="8">
        <v>189.89</v>
      </c>
      <c r="H38" s="8">
        <v>0</v>
      </c>
      <c r="I38" s="8">
        <v>195.08</v>
      </c>
      <c r="J38" s="8">
        <v>195.62</v>
      </c>
      <c r="K38" s="8">
        <v>270.86</v>
      </c>
      <c r="L38" s="8">
        <v>271.79</v>
      </c>
      <c r="M38" s="8">
        <v>499.91</v>
      </c>
      <c r="N38" s="8">
        <v>0</v>
      </c>
      <c r="O38" s="8">
        <v>0</v>
      </c>
      <c r="P38" s="8">
        <v>251.1</v>
      </c>
      <c r="Q38" s="8">
        <v>104.66</v>
      </c>
      <c r="R38" s="8">
        <v>104.66</v>
      </c>
      <c r="S38" s="8">
        <v>22749.916</v>
      </c>
      <c r="T38" s="8">
        <v>8734.525</v>
      </c>
      <c r="U38" s="8">
        <v>5989.64</v>
      </c>
      <c r="V38" s="8">
        <v>13803.315</v>
      </c>
      <c r="W38" s="8">
        <v>19792.955</v>
      </c>
      <c r="X38" s="8">
        <v>-708.16</v>
      </c>
      <c r="Y38" s="8">
        <v>50.008</v>
      </c>
      <c r="Z38" s="8">
        <v>16553.854</v>
      </c>
      <c r="AA38" s="8">
        <v>812.516</v>
      </c>
      <c r="AB38" s="8">
        <v>967.44</v>
      </c>
      <c r="AC38" s="8" t="s">
        <v>60</v>
      </c>
      <c r="AD38" s="9">
        <v>-3673.6248</v>
      </c>
      <c r="AE38" s="8">
        <v>0</v>
      </c>
      <c r="AF38" s="8">
        <v>0</v>
      </c>
      <c r="AG38" s="8">
        <v>0</v>
      </c>
      <c r="AH38" s="8">
        <v>0</v>
      </c>
      <c r="AI38" s="8">
        <v>0</v>
      </c>
      <c r="AJ38" s="8">
        <v>0</v>
      </c>
      <c r="AK38" s="8">
        <v>8520</v>
      </c>
      <c r="AL38" s="8">
        <v>21992.8</v>
      </c>
      <c r="AM38" s="8">
        <v>30512.8</v>
      </c>
      <c r="AN38" s="8">
        <v>25051.89</v>
      </c>
      <c r="AO38" s="8">
        <v>8434.86</v>
      </c>
      <c r="AP38" s="8">
        <v>16617.03</v>
      </c>
      <c r="AQ38" s="8">
        <v>0</v>
      </c>
      <c r="AR38" s="8">
        <v>0</v>
      </c>
      <c r="AS38" s="8"/>
      <c r="AT38" s="8"/>
      <c r="AU38" s="8">
        <v>0</v>
      </c>
      <c r="AV38" s="16">
        <v>0</v>
      </c>
      <c r="AW38" s="9">
        <v>0</v>
      </c>
      <c r="AX38" s="9">
        <v>0</v>
      </c>
      <c r="AY38" s="9">
        <v>250</v>
      </c>
      <c r="AZ38" s="20">
        <v>250</v>
      </c>
      <c r="BA38" s="9">
        <v>0</v>
      </c>
      <c r="BB38" s="9">
        <v>0</v>
      </c>
      <c r="BC38" s="8"/>
      <c r="BD38" s="8"/>
      <c r="BE38" s="24">
        <f t="shared" si="0"/>
        <v>0</v>
      </c>
      <c r="BF38" s="24">
        <f t="shared" ref="BF38:BH38" si="84">AH38</f>
        <v>0</v>
      </c>
      <c r="BG38" s="24">
        <f t="shared" si="84"/>
        <v>0</v>
      </c>
      <c r="BH38" s="24">
        <f t="shared" si="84"/>
        <v>0</v>
      </c>
      <c r="BI38" s="2">
        <f t="shared" si="5"/>
        <v>1</v>
      </c>
      <c r="BJ38" s="2">
        <f t="shared" si="6"/>
        <v>0</v>
      </c>
      <c r="BK38" s="2">
        <f t="shared" si="7"/>
        <v>1</v>
      </c>
      <c r="BL38" s="2">
        <f t="shared" si="8"/>
        <v>0</v>
      </c>
      <c r="BM38" s="23">
        <f t="shared" si="2"/>
        <v>0</v>
      </c>
      <c r="BN38" s="23">
        <f t="shared" ref="BN38:BP38" si="85">AE38</f>
        <v>0</v>
      </c>
      <c r="BO38" s="23">
        <f t="shared" si="85"/>
        <v>0</v>
      </c>
      <c r="BP38" s="23">
        <f t="shared" si="85"/>
        <v>0</v>
      </c>
      <c r="BQ38" s="2">
        <f t="shared" si="10"/>
        <v>1</v>
      </c>
      <c r="BR38" s="2">
        <f t="shared" si="11"/>
        <v>0</v>
      </c>
      <c r="BS38" s="2">
        <f t="shared" si="12"/>
        <v>1</v>
      </c>
      <c r="BT38" s="2">
        <f t="shared" si="13"/>
        <v>0</v>
      </c>
    </row>
    <row r="39" s="2" customFormat="1" spans="1:72">
      <c r="A39" s="8">
        <v>22492.96</v>
      </c>
      <c r="B39" s="8">
        <v>-8564</v>
      </c>
      <c r="C39" s="8">
        <v>12827.35</v>
      </c>
      <c r="D39" s="8">
        <v>16436.95</v>
      </c>
      <c r="E39" s="8">
        <v>0</v>
      </c>
      <c r="F39" s="9">
        <v>-4998</v>
      </c>
      <c r="G39" s="8">
        <v>189.89</v>
      </c>
      <c r="H39" s="8">
        <v>0</v>
      </c>
      <c r="I39" s="8">
        <v>194.36</v>
      </c>
      <c r="J39" s="8">
        <v>195.05</v>
      </c>
      <c r="K39" s="8">
        <v>270.86</v>
      </c>
      <c r="L39" s="8">
        <v>271.79</v>
      </c>
      <c r="M39" s="8">
        <v>502.79</v>
      </c>
      <c r="N39" s="8">
        <v>0</v>
      </c>
      <c r="O39" s="8">
        <v>0</v>
      </c>
      <c r="P39" s="8">
        <v>249.6</v>
      </c>
      <c r="Q39" s="8">
        <v>105.61</v>
      </c>
      <c r="R39" s="8">
        <v>104.98</v>
      </c>
      <c r="S39" s="8">
        <v>22604.695</v>
      </c>
      <c r="T39" s="8">
        <v>8554.855</v>
      </c>
      <c r="U39" s="8">
        <v>6060.772</v>
      </c>
      <c r="V39" s="8">
        <v>13942.681</v>
      </c>
      <c r="W39" s="8">
        <v>20003.452</v>
      </c>
      <c r="X39" s="8">
        <v>-744.34</v>
      </c>
      <c r="Y39" s="8">
        <v>50.032</v>
      </c>
      <c r="Z39" s="8">
        <v>16782.521</v>
      </c>
      <c r="AA39" s="8">
        <v>713.719</v>
      </c>
      <c r="AB39" s="8">
        <v>967.4</v>
      </c>
      <c r="AC39" s="8" t="s">
        <v>60</v>
      </c>
      <c r="AD39" s="9">
        <v>-3666.761</v>
      </c>
      <c r="AE39" s="8">
        <v>0</v>
      </c>
      <c r="AF39" s="8">
        <v>0</v>
      </c>
      <c r="AG39" s="8">
        <v>0</v>
      </c>
      <c r="AH39" s="8">
        <v>0</v>
      </c>
      <c r="AI39" s="8">
        <v>0</v>
      </c>
      <c r="AJ39" s="8">
        <v>0</v>
      </c>
      <c r="AK39" s="8">
        <v>8581</v>
      </c>
      <c r="AL39" s="8">
        <v>21604.9</v>
      </c>
      <c r="AM39" s="8">
        <v>30185.9</v>
      </c>
      <c r="AN39" s="8">
        <v>26564.09</v>
      </c>
      <c r="AO39" s="8">
        <v>8599.89</v>
      </c>
      <c r="AP39" s="8">
        <v>17964.2</v>
      </c>
      <c r="AQ39" s="8">
        <v>0</v>
      </c>
      <c r="AR39" s="8">
        <v>0</v>
      </c>
      <c r="AS39" s="8"/>
      <c r="AT39" s="8"/>
      <c r="AU39" s="8">
        <v>0</v>
      </c>
      <c r="AV39" s="16">
        <v>0</v>
      </c>
      <c r="AW39" s="9">
        <v>0</v>
      </c>
      <c r="AX39" s="9">
        <v>0</v>
      </c>
      <c r="AY39" s="9">
        <v>250</v>
      </c>
      <c r="AZ39" s="20">
        <v>250</v>
      </c>
      <c r="BA39" s="9">
        <v>0</v>
      </c>
      <c r="BB39" s="9">
        <v>0</v>
      </c>
      <c r="BC39" s="8"/>
      <c r="BD39" s="8"/>
      <c r="BE39" s="24">
        <f t="shared" si="0"/>
        <v>0</v>
      </c>
      <c r="BF39" s="24">
        <f t="shared" ref="BF39:BH39" si="86">AH39</f>
        <v>0</v>
      </c>
      <c r="BG39" s="24">
        <f t="shared" si="86"/>
        <v>0</v>
      </c>
      <c r="BH39" s="24">
        <f t="shared" si="86"/>
        <v>0</v>
      </c>
      <c r="BI39" s="2">
        <f t="shared" si="5"/>
        <v>1</v>
      </c>
      <c r="BJ39" s="2">
        <f t="shared" si="6"/>
        <v>0</v>
      </c>
      <c r="BK39" s="2">
        <f t="shared" si="7"/>
        <v>1</v>
      </c>
      <c r="BL39" s="2">
        <f t="shared" si="8"/>
        <v>0</v>
      </c>
      <c r="BM39" s="23">
        <f t="shared" si="2"/>
        <v>0</v>
      </c>
      <c r="BN39" s="23">
        <f t="shared" ref="BN39:BP39" si="87">AE39</f>
        <v>0</v>
      </c>
      <c r="BO39" s="23">
        <f t="shared" si="87"/>
        <v>0</v>
      </c>
      <c r="BP39" s="23">
        <f t="shared" si="87"/>
        <v>0</v>
      </c>
      <c r="BQ39" s="2">
        <f t="shared" si="10"/>
        <v>1</v>
      </c>
      <c r="BR39" s="2">
        <f t="shared" si="11"/>
        <v>0</v>
      </c>
      <c r="BS39" s="2">
        <f t="shared" si="12"/>
        <v>1</v>
      </c>
      <c r="BT39" s="2">
        <f t="shared" si="13"/>
        <v>0</v>
      </c>
    </row>
    <row r="40" s="2" customFormat="1" spans="1:72">
      <c r="A40" s="8">
        <v>22290.2</v>
      </c>
      <c r="B40" s="8">
        <v>-8611</v>
      </c>
      <c r="C40" s="8">
        <v>12810.95</v>
      </c>
      <c r="D40" s="8">
        <v>16326.26</v>
      </c>
      <c r="E40" s="8">
        <v>0</v>
      </c>
      <c r="F40" s="9">
        <v>-4999</v>
      </c>
      <c r="G40" s="8">
        <v>190.77</v>
      </c>
      <c r="H40" s="8">
        <v>0</v>
      </c>
      <c r="I40" s="8">
        <v>194.79</v>
      </c>
      <c r="J40" s="8">
        <v>196.19</v>
      </c>
      <c r="K40" s="8">
        <v>271.33</v>
      </c>
      <c r="L40" s="8">
        <v>272.26</v>
      </c>
      <c r="M40" s="8">
        <v>502.38</v>
      </c>
      <c r="N40" s="8">
        <v>0</v>
      </c>
      <c r="O40" s="8">
        <v>0</v>
      </c>
      <c r="P40" s="8">
        <v>251.6</v>
      </c>
      <c r="Q40" s="8">
        <v>105.03</v>
      </c>
      <c r="R40" s="8">
        <v>105.03</v>
      </c>
      <c r="S40" s="8">
        <v>21917.924</v>
      </c>
      <c r="T40" s="8">
        <v>8735.256</v>
      </c>
      <c r="U40" s="8">
        <v>6202.221</v>
      </c>
      <c r="V40" s="8">
        <v>13881.126</v>
      </c>
      <c r="W40" s="8">
        <v>20083.347</v>
      </c>
      <c r="X40" s="8">
        <v>-1007.4</v>
      </c>
      <c r="Y40" s="8">
        <v>50.019</v>
      </c>
      <c r="Z40" s="8">
        <v>16890.156</v>
      </c>
      <c r="AA40" s="8">
        <v>581.047</v>
      </c>
      <c r="AB40" s="8">
        <v>958.11</v>
      </c>
      <c r="AC40" s="8" t="s">
        <v>60</v>
      </c>
      <c r="AD40" s="9">
        <v>-3660.4578</v>
      </c>
      <c r="AE40" s="8">
        <v>0</v>
      </c>
      <c r="AF40" s="8">
        <v>0</v>
      </c>
      <c r="AG40" s="8">
        <v>0</v>
      </c>
      <c r="AH40" s="8">
        <v>0</v>
      </c>
      <c r="AI40" s="8">
        <v>0</v>
      </c>
      <c r="AJ40" s="8">
        <v>0</v>
      </c>
      <c r="AK40" s="8">
        <v>8643</v>
      </c>
      <c r="AL40" s="8">
        <v>21314</v>
      </c>
      <c r="AM40" s="8">
        <v>29957</v>
      </c>
      <c r="AN40" s="8">
        <v>27983.83</v>
      </c>
      <c r="AO40" s="8">
        <v>8797.93</v>
      </c>
      <c r="AP40" s="8">
        <v>19185.9</v>
      </c>
      <c r="AQ40" s="8">
        <v>0</v>
      </c>
      <c r="AR40" s="8">
        <v>0</v>
      </c>
      <c r="AS40" s="8"/>
      <c r="AT40" s="8"/>
      <c r="AU40" s="8">
        <v>0</v>
      </c>
      <c r="AV40" s="16">
        <v>0</v>
      </c>
      <c r="AW40" s="9">
        <v>0</v>
      </c>
      <c r="AX40" s="9">
        <v>0</v>
      </c>
      <c r="AY40" s="9">
        <v>250</v>
      </c>
      <c r="AZ40" s="20">
        <v>250</v>
      </c>
      <c r="BA40" s="9">
        <v>0</v>
      </c>
      <c r="BB40" s="9">
        <v>0</v>
      </c>
      <c r="BC40" s="8"/>
      <c r="BD40" s="8"/>
      <c r="BE40" s="24">
        <f t="shared" si="0"/>
        <v>0</v>
      </c>
      <c r="BF40" s="24">
        <f t="shared" ref="BF40:BH40" si="88">AH40</f>
        <v>0</v>
      </c>
      <c r="BG40" s="24">
        <f t="shared" si="88"/>
        <v>0</v>
      </c>
      <c r="BH40" s="24">
        <f t="shared" si="88"/>
        <v>0</v>
      </c>
      <c r="BI40" s="2">
        <f t="shared" si="5"/>
        <v>1</v>
      </c>
      <c r="BJ40" s="2">
        <f t="shared" si="6"/>
        <v>0</v>
      </c>
      <c r="BK40" s="2">
        <f t="shared" si="7"/>
        <v>1</v>
      </c>
      <c r="BL40" s="2">
        <f t="shared" si="8"/>
        <v>0</v>
      </c>
      <c r="BM40" s="23">
        <f t="shared" si="2"/>
        <v>0</v>
      </c>
      <c r="BN40" s="23">
        <f t="shared" ref="BN40:BP40" si="89">AE40</f>
        <v>0</v>
      </c>
      <c r="BO40" s="23">
        <f t="shared" si="89"/>
        <v>0</v>
      </c>
      <c r="BP40" s="23">
        <f t="shared" si="89"/>
        <v>0</v>
      </c>
      <c r="BQ40" s="2">
        <f t="shared" si="10"/>
        <v>1</v>
      </c>
      <c r="BR40" s="2">
        <f t="shared" si="11"/>
        <v>0</v>
      </c>
      <c r="BS40" s="2">
        <f t="shared" si="12"/>
        <v>1</v>
      </c>
      <c r="BT40" s="2">
        <f t="shared" si="13"/>
        <v>0</v>
      </c>
    </row>
    <row r="41" s="2" customFormat="1" spans="1:72">
      <c r="A41" s="8">
        <v>21760.33</v>
      </c>
      <c r="B41" s="8">
        <v>-8658</v>
      </c>
      <c r="C41" s="8">
        <v>12827.27</v>
      </c>
      <c r="D41" s="8">
        <v>16111.41</v>
      </c>
      <c r="E41" s="8">
        <v>0</v>
      </c>
      <c r="F41" s="9">
        <v>-4998</v>
      </c>
      <c r="G41" s="8">
        <v>190.77</v>
      </c>
      <c r="H41" s="8">
        <v>0</v>
      </c>
      <c r="I41" s="8">
        <v>194.95</v>
      </c>
      <c r="J41" s="8">
        <v>195.93</v>
      </c>
      <c r="K41" s="8">
        <v>270.86</v>
      </c>
      <c r="L41" s="8">
        <v>272.26</v>
      </c>
      <c r="M41" s="8">
        <v>502.38</v>
      </c>
      <c r="N41" s="8">
        <v>0</v>
      </c>
      <c r="O41" s="8">
        <v>0</v>
      </c>
      <c r="P41" s="8">
        <v>252</v>
      </c>
      <c r="Q41" s="8">
        <v>105.08</v>
      </c>
      <c r="R41" s="8">
        <v>104.82</v>
      </c>
      <c r="S41" s="8">
        <v>21388.404</v>
      </c>
      <c r="T41" s="8">
        <v>8802.729</v>
      </c>
      <c r="U41" s="8">
        <v>5923.29</v>
      </c>
      <c r="V41" s="8">
        <v>13824.288</v>
      </c>
      <c r="W41" s="8">
        <v>19747.578</v>
      </c>
      <c r="X41" s="8">
        <v>-1001.5</v>
      </c>
      <c r="Y41" s="8">
        <v>50.014</v>
      </c>
      <c r="Z41" s="8">
        <v>16765.016</v>
      </c>
      <c r="AA41" s="8">
        <v>709.287</v>
      </c>
      <c r="AB41" s="8">
        <v>954.18</v>
      </c>
      <c r="AC41" s="8" t="s">
        <v>60</v>
      </c>
      <c r="AD41" s="9">
        <v>-3665.3604</v>
      </c>
      <c r="AE41" s="8">
        <v>0</v>
      </c>
      <c r="AF41" s="8">
        <v>0</v>
      </c>
      <c r="AG41" s="8">
        <v>0</v>
      </c>
      <c r="AH41" s="8">
        <v>0</v>
      </c>
      <c r="AI41" s="8">
        <v>0</v>
      </c>
      <c r="AJ41" s="8">
        <v>0</v>
      </c>
      <c r="AK41" s="8">
        <v>8705</v>
      </c>
      <c r="AL41" s="8">
        <v>20926.1</v>
      </c>
      <c r="AM41" s="8">
        <v>29631.1</v>
      </c>
      <c r="AN41" s="8">
        <v>29236.78</v>
      </c>
      <c r="AO41" s="8">
        <v>8968.49</v>
      </c>
      <c r="AP41" s="8">
        <v>20268.29</v>
      </c>
      <c r="AQ41" s="8">
        <v>0</v>
      </c>
      <c r="AR41" s="8">
        <v>0</v>
      </c>
      <c r="AS41" s="8"/>
      <c r="AT41" s="8"/>
      <c r="AU41" s="8">
        <v>0</v>
      </c>
      <c r="AV41" s="16">
        <v>0</v>
      </c>
      <c r="AW41" s="9">
        <v>0</v>
      </c>
      <c r="AX41" s="9">
        <v>0</v>
      </c>
      <c r="AY41" s="9">
        <v>250</v>
      </c>
      <c r="AZ41" s="20">
        <v>250</v>
      </c>
      <c r="BA41" s="9">
        <v>0</v>
      </c>
      <c r="BB41" s="9">
        <v>0</v>
      </c>
      <c r="BC41" s="8"/>
      <c r="BD41" s="8"/>
      <c r="BE41" s="24">
        <f t="shared" si="0"/>
        <v>0</v>
      </c>
      <c r="BF41" s="24">
        <f t="shared" ref="BF41:BH41" si="90">AH41</f>
        <v>0</v>
      </c>
      <c r="BG41" s="24">
        <f t="shared" si="90"/>
        <v>0</v>
      </c>
      <c r="BH41" s="24">
        <f t="shared" si="90"/>
        <v>0</v>
      </c>
      <c r="BI41" s="2">
        <f t="shared" si="5"/>
        <v>1</v>
      </c>
      <c r="BJ41" s="2">
        <f t="shared" si="6"/>
        <v>0</v>
      </c>
      <c r="BK41" s="2">
        <f t="shared" si="7"/>
        <v>1</v>
      </c>
      <c r="BL41" s="2">
        <f t="shared" si="8"/>
        <v>0</v>
      </c>
      <c r="BM41" s="23">
        <f t="shared" si="2"/>
        <v>0</v>
      </c>
      <c r="BN41" s="23">
        <f t="shared" ref="BN41:BP41" si="91">AE41</f>
        <v>0</v>
      </c>
      <c r="BO41" s="23">
        <f t="shared" si="91"/>
        <v>0</v>
      </c>
      <c r="BP41" s="23">
        <f t="shared" si="91"/>
        <v>0</v>
      </c>
      <c r="BQ41" s="2">
        <f t="shared" si="10"/>
        <v>1</v>
      </c>
      <c r="BR41" s="2">
        <f t="shared" si="11"/>
        <v>0</v>
      </c>
      <c r="BS41" s="2">
        <f t="shared" si="12"/>
        <v>1</v>
      </c>
      <c r="BT41" s="2">
        <f t="shared" si="13"/>
        <v>0</v>
      </c>
    </row>
    <row r="42" s="2" customFormat="1" spans="1:72">
      <c r="A42" s="8">
        <v>21087.09</v>
      </c>
      <c r="B42" s="8">
        <v>-8707</v>
      </c>
      <c r="C42" s="8">
        <v>12672.71</v>
      </c>
      <c r="D42" s="8">
        <v>15633.12</v>
      </c>
      <c r="E42" s="8">
        <v>0</v>
      </c>
      <c r="F42" s="9">
        <v>-5000</v>
      </c>
      <c r="G42" s="8">
        <v>189.05</v>
      </c>
      <c r="H42" s="8">
        <v>0</v>
      </c>
      <c r="I42" s="8">
        <v>195.14</v>
      </c>
      <c r="J42" s="8">
        <v>194.61</v>
      </c>
      <c r="K42" s="8">
        <v>270.86</v>
      </c>
      <c r="L42" s="8">
        <v>270.4</v>
      </c>
      <c r="M42" s="8">
        <v>502.79</v>
      </c>
      <c r="N42" s="8">
        <v>0</v>
      </c>
      <c r="O42" s="8">
        <v>0</v>
      </c>
      <c r="P42" s="8">
        <v>249.8</v>
      </c>
      <c r="Q42" s="8">
        <v>105.56</v>
      </c>
      <c r="R42" s="8">
        <v>104.87</v>
      </c>
      <c r="S42" s="8">
        <v>21068.586</v>
      </c>
      <c r="T42" s="8">
        <v>8719.413</v>
      </c>
      <c r="U42" s="8">
        <v>5890.943</v>
      </c>
      <c r="V42" s="8">
        <v>13920.554</v>
      </c>
      <c r="W42" s="8">
        <v>19811.498</v>
      </c>
      <c r="X42" s="8">
        <v>-1000.25</v>
      </c>
      <c r="Y42" s="8">
        <v>50.034</v>
      </c>
      <c r="Z42" s="8">
        <v>17318.133</v>
      </c>
      <c r="AA42" s="8">
        <v>494.211</v>
      </c>
      <c r="AB42" s="8">
        <v>959.58</v>
      </c>
      <c r="AC42" s="8" t="s">
        <v>60</v>
      </c>
      <c r="AD42" s="9">
        <v>-3678.1072</v>
      </c>
      <c r="AE42" s="8">
        <v>0</v>
      </c>
      <c r="AF42" s="8">
        <v>0</v>
      </c>
      <c r="AG42" s="8">
        <v>0</v>
      </c>
      <c r="AH42" s="8">
        <v>0</v>
      </c>
      <c r="AI42" s="8">
        <v>0</v>
      </c>
      <c r="AJ42" s="8">
        <v>0</v>
      </c>
      <c r="AK42" s="8">
        <v>8769</v>
      </c>
      <c r="AL42" s="8">
        <v>20667.5</v>
      </c>
      <c r="AM42" s="8">
        <v>29436.5</v>
      </c>
      <c r="AN42" s="8">
        <v>30442.89</v>
      </c>
      <c r="AO42" s="8">
        <v>9224.55</v>
      </c>
      <c r="AP42" s="8">
        <v>21218.34</v>
      </c>
      <c r="AQ42" s="8">
        <v>0</v>
      </c>
      <c r="AR42" s="8">
        <v>0</v>
      </c>
      <c r="AS42" s="8"/>
      <c r="AT42" s="8"/>
      <c r="AU42" s="8">
        <v>0</v>
      </c>
      <c r="AV42" s="16">
        <v>0</v>
      </c>
      <c r="AW42" s="9">
        <v>0</v>
      </c>
      <c r="AX42" s="9">
        <v>0</v>
      </c>
      <c r="AY42" s="9">
        <v>250</v>
      </c>
      <c r="AZ42" s="20">
        <v>250</v>
      </c>
      <c r="BA42" s="9">
        <v>0</v>
      </c>
      <c r="BB42" s="9">
        <v>0</v>
      </c>
      <c r="BC42" s="8"/>
      <c r="BD42" s="8"/>
      <c r="BE42" s="24">
        <f t="shared" si="0"/>
        <v>0</v>
      </c>
      <c r="BF42" s="24">
        <f t="shared" ref="BF42:BH42" si="92">AH42</f>
        <v>0</v>
      </c>
      <c r="BG42" s="24">
        <f t="shared" si="92"/>
        <v>0</v>
      </c>
      <c r="BH42" s="24">
        <f t="shared" si="92"/>
        <v>0</v>
      </c>
      <c r="BI42" s="2">
        <f t="shared" si="5"/>
        <v>1</v>
      </c>
      <c r="BJ42" s="2">
        <f t="shared" si="6"/>
        <v>0</v>
      </c>
      <c r="BK42" s="2">
        <f t="shared" si="7"/>
        <v>1</v>
      </c>
      <c r="BL42" s="2">
        <f t="shared" si="8"/>
        <v>0</v>
      </c>
      <c r="BM42" s="23">
        <f t="shared" si="2"/>
        <v>0</v>
      </c>
      <c r="BN42" s="23">
        <f t="shared" ref="BN42:BP42" si="93">AE42</f>
        <v>0</v>
      </c>
      <c r="BO42" s="23">
        <f t="shared" si="93"/>
        <v>0</v>
      </c>
      <c r="BP42" s="23">
        <f t="shared" si="93"/>
        <v>0</v>
      </c>
      <c r="BQ42" s="2">
        <f t="shared" si="10"/>
        <v>1</v>
      </c>
      <c r="BR42" s="2">
        <f t="shared" si="11"/>
        <v>0</v>
      </c>
      <c r="BS42" s="2">
        <f t="shared" si="12"/>
        <v>1</v>
      </c>
      <c r="BT42" s="2">
        <f t="shared" si="13"/>
        <v>0</v>
      </c>
    </row>
    <row r="43" s="2" customFormat="1" spans="1:72">
      <c r="A43" s="8">
        <v>20878.05</v>
      </c>
      <c r="B43" s="8">
        <v>-8507</v>
      </c>
      <c r="C43" s="8">
        <v>12664.17</v>
      </c>
      <c r="D43" s="8">
        <v>15223.23</v>
      </c>
      <c r="E43" s="8">
        <v>0</v>
      </c>
      <c r="F43" s="9">
        <v>-4999</v>
      </c>
      <c r="G43" s="8">
        <v>189.89</v>
      </c>
      <c r="H43" s="8">
        <v>0</v>
      </c>
      <c r="I43" s="8">
        <v>194.82</v>
      </c>
      <c r="J43" s="8">
        <v>195.6</v>
      </c>
      <c r="K43" s="8">
        <v>270.86</v>
      </c>
      <c r="L43" s="8">
        <v>271.79</v>
      </c>
      <c r="M43" s="8">
        <v>503.2</v>
      </c>
      <c r="N43" s="8">
        <v>0</v>
      </c>
      <c r="O43" s="8">
        <v>0</v>
      </c>
      <c r="P43" s="8">
        <v>251.5</v>
      </c>
      <c r="Q43" s="8">
        <v>104.29</v>
      </c>
      <c r="R43" s="8">
        <v>104.71</v>
      </c>
      <c r="S43" s="8">
        <v>21252.262</v>
      </c>
      <c r="T43" s="8">
        <v>8249.157</v>
      </c>
      <c r="U43" s="8">
        <v>5872.509</v>
      </c>
      <c r="V43" s="8">
        <v>13700.205</v>
      </c>
      <c r="W43" s="8">
        <v>19572.714</v>
      </c>
      <c r="X43" s="8">
        <v>-988.79</v>
      </c>
      <c r="Y43" s="8">
        <v>49.972</v>
      </c>
      <c r="Z43" s="8">
        <v>17343.383</v>
      </c>
      <c r="AA43" s="8">
        <v>691.977</v>
      </c>
      <c r="AB43" s="8">
        <v>958.71</v>
      </c>
      <c r="AC43" s="8" t="s">
        <v>60</v>
      </c>
      <c r="AD43" s="9">
        <v>-3668.022</v>
      </c>
      <c r="AE43" s="8">
        <v>0</v>
      </c>
      <c r="AF43" s="8">
        <v>0</v>
      </c>
      <c r="AG43" s="8">
        <v>0</v>
      </c>
      <c r="AH43" s="8">
        <v>0</v>
      </c>
      <c r="AI43" s="8">
        <v>0</v>
      </c>
      <c r="AJ43" s="8">
        <v>0</v>
      </c>
      <c r="AK43" s="8">
        <v>8553</v>
      </c>
      <c r="AL43" s="8">
        <v>20602.8</v>
      </c>
      <c r="AM43" s="8">
        <v>29155.8</v>
      </c>
      <c r="AN43" s="8">
        <v>31540.36</v>
      </c>
      <c r="AO43" s="8">
        <v>9477.28</v>
      </c>
      <c r="AP43" s="8">
        <v>22063.08</v>
      </c>
      <c r="AQ43" s="8">
        <v>0</v>
      </c>
      <c r="AR43" s="8">
        <v>0</v>
      </c>
      <c r="AS43" s="8"/>
      <c r="AT43" s="8"/>
      <c r="AU43" s="8">
        <v>0</v>
      </c>
      <c r="AV43" s="16">
        <v>0</v>
      </c>
      <c r="AW43" s="9">
        <v>0</v>
      </c>
      <c r="AX43" s="9">
        <v>0</v>
      </c>
      <c r="AY43" s="9">
        <v>250</v>
      </c>
      <c r="AZ43" s="20">
        <v>250</v>
      </c>
      <c r="BA43" s="9">
        <v>0</v>
      </c>
      <c r="BB43" s="9">
        <v>0</v>
      </c>
      <c r="BC43" s="8"/>
      <c r="BD43" s="8"/>
      <c r="BE43" s="24">
        <f t="shared" si="0"/>
        <v>0</v>
      </c>
      <c r="BF43" s="24">
        <f t="shared" ref="BF43:BH43" si="94">AH43</f>
        <v>0</v>
      </c>
      <c r="BG43" s="24">
        <f t="shared" si="94"/>
        <v>0</v>
      </c>
      <c r="BH43" s="24">
        <f t="shared" si="94"/>
        <v>0</v>
      </c>
      <c r="BI43" s="2">
        <f t="shared" si="5"/>
        <v>1</v>
      </c>
      <c r="BJ43" s="2">
        <f t="shared" si="6"/>
        <v>0</v>
      </c>
      <c r="BK43" s="2">
        <f t="shared" si="7"/>
        <v>1</v>
      </c>
      <c r="BL43" s="2">
        <f t="shared" si="8"/>
        <v>0</v>
      </c>
      <c r="BM43" s="23">
        <f t="shared" si="2"/>
        <v>0</v>
      </c>
      <c r="BN43" s="23">
        <f t="shared" ref="BN43:BP43" si="95">AE43</f>
        <v>0</v>
      </c>
      <c r="BO43" s="23">
        <f t="shared" si="95"/>
        <v>0</v>
      </c>
      <c r="BP43" s="23">
        <f t="shared" si="95"/>
        <v>0</v>
      </c>
      <c r="BQ43" s="2">
        <f t="shared" si="10"/>
        <v>1</v>
      </c>
      <c r="BR43" s="2">
        <f t="shared" si="11"/>
        <v>0</v>
      </c>
      <c r="BS43" s="2">
        <f t="shared" si="12"/>
        <v>1</v>
      </c>
      <c r="BT43" s="2">
        <f t="shared" si="13"/>
        <v>0</v>
      </c>
    </row>
    <row r="44" s="2" customFormat="1" spans="1:72">
      <c r="A44" s="8">
        <v>20802.16</v>
      </c>
      <c r="B44" s="8">
        <v>-8309</v>
      </c>
      <c r="C44" s="8">
        <v>12673.06</v>
      </c>
      <c r="D44" s="8">
        <v>14940.73</v>
      </c>
      <c r="E44" s="8">
        <v>0</v>
      </c>
      <c r="F44" s="9">
        <v>-4998</v>
      </c>
      <c r="G44" s="8">
        <v>189.89</v>
      </c>
      <c r="H44" s="8">
        <v>0</v>
      </c>
      <c r="I44" s="8">
        <v>194.92</v>
      </c>
      <c r="J44" s="8">
        <v>196.97</v>
      </c>
      <c r="K44" s="8">
        <v>271.1</v>
      </c>
      <c r="L44" s="8">
        <v>272.26</v>
      </c>
      <c r="M44" s="8">
        <v>502.79</v>
      </c>
      <c r="N44" s="8">
        <v>0</v>
      </c>
      <c r="O44" s="8">
        <v>0</v>
      </c>
      <c r="P44" s="8">
        <v>252.1</v>
      </c>
      <c r="Q44" s="8">
        <v>105.4</v>
      </c>
      <c r="R44" s="8">
        <v>104.98</v>
      </c>
      <c r="S44" s="8">
        <v>20960.242</v>
      </c>
      <c r="T44" s="8">
        <v>8262.41</v>
      </c>
      <c r="U44" s="8">
        <v>5778.958</v>
      </c>
      <c r="V44" s="8">
        <v>13475.989</v>
      </c>
      <c r="W44" s="8">
        <v>19254.946</v>
      </c>
      <c r="X44" s="8">
        <v>-986.3</v>
      </c>
      <c r="Y44" s="8">
        <v>49.988</v>
      </c>
      <c r="Z44" s="8">
        <v>17303.25</v>
      </c>
      <c r="AA44" s="8">
        <v>713.887</v>
      </c>
      <c r="AB44" s="8">
        <v>955.66</v>
      </c>
      <c r="AC44" s="8" t="s">
        <v>60</v>
      </c>
      <c r="AD44" s="9">
        <v>-3661.4385</v>
      </c>
      <c r="AE44" s="8">
        <v>0</v>
      </c>
      <c r="AF44" s="8">
        <v>0</v>
      </c>
      <c r="AG44" s="8">
        <v>0</v>
      </c>
      <c r="AH44" s="8">
        <v>0</v>
      </c>
      <c r="AI44" s="8">
        <v>0</v>
      </c>
      <c r="AJ44" s="8">
        <v>0</v>
      </c>
      <c r="AK44" s="8">
        <v>8340</v>
      </c>
      <c r="AL44" s="8">
        <v>20344.3</v>
      </c>
      <c r="AM44" s="8">
        <v>28684.3</v>
      </c>
      <c r="AN44" s="8">
        <v>32531.73</v>
      </c>
      <c r="AO44" s="8">
        <v>9744.64</v>
      </c>
      <c r="AP44" s="8">
        <v>22787.09</v>
      </c>
      <c r="AQ44" s="8">
        <v>0</v>
      </c>
      <c r="AR44" s="8">
        <v>0</v>
      </c>
      <c r="AS44" s="8"/>
      <c r="AT44" s="8"/>
      <c r="AU44" s="8">
        <v>0</v>
      </c>
      <c r="AV44" s="16">
        <v>0</v>
      </c>
      <c r="AW44" s="9">
        <v>0</v>
      </c>
      <c r="AX44" s="9">
        <v>0</v>
      </c>
      <c r="AY44" s="9">
        <v>250</v>
      </c>
      <c r="AZ44" s="20">
        <v>250</v>
      </c>
      <c r="BA44" s="9">
        <v>0</v>
      </c>
      <c r="BB44" s="9">
        <v>0</v>
      </c>
      <c r="BC44" s="8"/>
      <c r="BD44" s="8"/>
      <c r="BE44" s="24">
        <f t="shared" si="0"/>
        <v>0</v>
      </c>
      <c r="BF44" s="24">
        <f t="shared" ref="BF44:BH44" si="96">AH44</f>
        <v>0</v>
      </c>
      <c r="BG44" s="24">
        <f t="shared" si="96"/>
        <v>0</v>
      </c>
      <c r="BH44" s="24">
        <f t="shared" si="96"/>
        <v>0</v>
      </c>
      <c r="BI44" s="2">
        <f t="shared" si="5"/>
        <v>1</v>
      </c>
      <c r="BJ44" s="2">
        <f t="shared" si="6"/>
        <v>0</v>
      </c>
      <c r="BK44" s="2">
        <f t="shared" si="7"/>
        <v>1</v>
      </c>
      <c r="BL44" s="2">
        <f t="shared" si="8"/>
        <v>0</v>
      </c>
      <c r="BM44" s="23">
        <f t="shared" si="2"/>
        <v>0</v>
      </c>
      <c r="BN44" s="23">
        <f t="shared" ref="BN44:BP44" si="97">AE44</f>
        <v>0</v>
      </c>
      <c r="BO44" s="23">
        <f t="shared" si="97"/>
        <v>0</v>
      </c>
      <c r="BP44" s="23">
        <f t="shared" si="97"/>
        <v>0</v>
      </c>
      <c r="BQ44" s="2">
        <f t="shared" si="10"/>
        <v>1</v>
      </c>
      <c r="BR44" s="2">
        <f t="shared" si="11"/>
        <v>0</v>
      </c>
      <c r="BS44" s="2">
        <f t="shared" si="12"/>
        <v>1</v>
      </c>
      <c r="BT44" s="2">
        <f t="shared" si="13"/>
        <v>0</v>
      </c>
    </row>
    <row r="45" s="2" customFormat="1" spans="1:72">
      <c r="A45" s="8">
        <v>20822.22</v>
      </c>
      <c r="B45" s="8">
        <v>-8111</v>
      </c>
      <c r="C45" s="8">
        <v>12671.98</v>
      </c>
      <c r="D45" s="8">
        <v>14837.58</v>
      </c>
      <c r="E45" s="8">
        <v>0</v>
      </c>
      <c r="F45" s="9">
        <v>-4999</v>
      </c>
      <c r="G45" s="8">
        <v>189.89</v>
      </c>
      <c r="H45" s="8">
        <v>0</v>
      </c>
      <c r="I45" s="8">
        <v>194.38</v>
      </c>
      <c r="J45" s="8">
        <v>195.56</v>
      </c>
      <c r="K45" s="8">
        <v>271.1</v>
      </c>
      <c r="L45" s="8">
        <v>271.56</v>
      </c>
      <c r="M45" s="8">
        <v>502.79</v>
      </c>
      <c r="N45" s="8">
        <v>0</v>
      </c>
      <c r="O45" s="8">
        <v>0</v>
      </c>
      <c r="P45" s="8">
        <v>252.3</v>
      </c>
      <c r="Q45" s="8">
        <v>104.71</v>
      </c>
      <c r="R45" s="8">
        <v>104.5</v>
      </c>
      <c r="S45" s="8">
        <v>20879.031</v>
      </c>
      <c r="T45" s="8">
        <v>8144.992</v>
      </c>
      <c r="U45" s="8">
        <v>5641.915</v>
      </c>
      <c r="V45" s="8">
        <v>13252.526</v>
      </c>
      <c r="W45" s="8">
        <v>18894.44</v>
      </c>
      <c r="X45" s="8">
        <v>-983.15</v>
      </c>
      <c r="Y45" s="8">
        <v>49.988</v>
      </c>
      <c r="Z45" s="8">
        <v>17262.6</v>
      </c>
      <c r="AA45" s="8">
        <v>607.785</v>
      </c>
      <c r="AB45" s="8">
        <v>958.8</v>
      </c>
      <c r="AC45" s="8" t="s">
        <v>60</v>
      </c>
      <c r="AD45" s="9">
        <v>-3675.306</v>
      </c>
      <c r="AE45" s="8">
        <v>0</v>
      </c>
      <c r="AF45" s="8">
        <v>0</v>
      </c>
      <c r="AG45" s="8">
        <v>0</v>
      </c>
      <c r="AH45" s="8">
        <v>0</v>
      </c>
      <c r="AI45" s="8">
        <v>0</v>
      </c>
      <c r="AJ45" s="8">
        <v>0</v>
      </c>
      <c r="AK45" s="8">
        <v>8127</v>
      </c>
      <c r="AL45" s="8">
        <v>20635.2</v>
      </c>
      <c r="AM45" s="8">
        <v>28762.2</v>
      </c>
      <c r="AN45" s="8">
        <v>33372.53</v>
      </c>
      <c r="AO45" s="8">
        <v>9999.33</v>
      </c>
      <c r="AP45" s="8">
        <v>23373.2</v>
      </c>
      <c r="AQ45" s="8">
        <v>0</v>
      </c>
      <c r="AR45" s="8">
        <v>0</v>
      </c>
      <c r="AS45" s="8"/>
      <c r="AT45" s="8"/>
      <c r="AU45" s="8">
        <v>0</v>
      </c>
      <c r="AV45" s="16">
        <v>0</v>
      </c>
      <c r="AW45" s="9">
        <v>0</v>
      </c>
      <c r="AX45" s="9">
        <v>0</v>
      </c>
      <c r="AY45" s="9">
        <v>250</v>
      </c>
      <c r="AZ45" s="20">
        <v>250</v>
      </c>
      <c r="BA45" s="9">
        <v>0</v>
      </c>
      <c r="BB45" s="9">
        <v>0</v>
      </c>
      <c r="BC45" s="8"/>
      <c r="BD45" s="8"/>
      <c r="BE45" s="24">
        <f t="shared" si="0"/>
        <v>0</v>
      </c>
      <c r="BF45" s="24">
        <f t="shared" ref="BF45:BH45" si="98">AH45</f>
        <v>0</v>
      </c>
      <c r="BG45" s="24">
        <f t="shared" si="98"/>
        <v>0</v>
      </c>
      <c r="BH45" s="24">
        <f t="shared" si="98"/>
        <v>0</v>
      </c>
      <c r="BI45" s="2">
        <f t="shared" si="5"/>
        <v>1</v>
      </c>
      <c r="BJ45" s="2">
        <f t="shared" si="6"/>
        <v>0</v>
      </c>
      <c r="BK45" s="2">
        <f t="shared" si="7"/>
        <v>1</v>
      </c>
      <c r="BL45" s="2">
        <f t="shared" si="8"/>
        <v>0</v>
      </c>
      <c r="BM45" s="23">
        <f t="shared" si="2"/>
        <v>0</v>
      </c>
      <c r="BN45" s="23">
        <f t="shared" ref="BN45:BP45" si="99">AE45</f>
        <v>0</v>
      </c>
      <c r="BO45" s="23">
        <f t="shared" si="99"/>
        <v>0</v>
      </c>
      <c r="BP45" s="23">
        <f t="shared" si="99"/>
        <v>0</v>
      </c>
      <c r="BQ45" s="2">
        <f t="shared" si="10"/>
        <v>1</v>
      </c>
      <c r="BR45" s="2">
        <f t="shared" si="11"/>
        <v>0</v>
      </c>
      <c r="BS45" s="2">
        <f t="shared" si="12"/>
        <v>1</v>
      </c>
      <c r="BT45" s="2">
        <f t="shared" si="13"/>
        <v>0</v>
      </c>
    </row>
    <row r="46" s="2" customFormat="1" spans="1:72">
      <c r="A46" s="8">
        <v>21747.36</v>
      </c>
      <c r="B46" s="8">
        <v>-7918</v>
      </c>
      <c r="C46" s="8">
        <v>12675.09</v>
      </c>
      <c r="D46" s="8">
        <v>17036.38</v>
      </c>
      <c r="E46" s="8">
        <v>0</v>
      </c>
      <c r="F46" s="9">
        <v>-4999</v>
      </c>
      <c r="G46" s="8">
        <v>189.89</v>
      </c>
      <c r="H46" s="8">
        <v>0</v>
      </c>
      <c r="I46" s="8">
        <v>196.55</v>
      </c>
      <c r="J46" s="8">
        <v>195.31</v>
      </c>
      <c r="K46" s="8">
        <v>271.1</v>
      </c>
      <c r="L46" s="8">
        <v>271.79</v>
      </c>
      <c r="M46" s="8">
        <v>505.67</v>
      </c>
      <c r="N46" s="8">
        <v>0</v>
      </c>
      <c r="O46" s="8">
        <v>0</v>
      </c>
      <c r="P46" s="8">
        <v>253.5</v>
      </c>
      <c r="Q46" s="8">
        <v>104.92</v>
      </c>
      <c r="R46" s="8">
        <v>105.03</v>
      </c>
      <c r="S46" s="8">
        <v>21609.055</v>
      </c>
      <c r="T46" s="8">
        <v>8161.788</v>
      </c>
      <c r="U46" s="8">
        <v>5997.572</v>
      </c>
      <c r="V46" s="8">
        <v>13334.627</v>
      </c>
      <c r="W46" s="8">
        <v>19332.199</v>
      </c>
      <c r="X46" s="8">
        <v>-976.04</v>
      </c>
      <c r="Y46" s="8">
        <v>49.969</v>
      </c>
      <c r="Z46" s="8">
        <v>17206.508</v>
      </c>
      <c r="AA46" s="8">
        <v>583.109</v>
      </c>
      <c r="AB46" s="8">
        <v>971.38</v>
      </c>
      <c r="AC46" s="8" t="s">
        <v>60</v>
      </c>
      <c r="AD46" s="9">
        <v>-3668.4421</v>
      </c>
      <c r="AE46" s="8">
        <v>0</v>
      </c>
      <c r="AF46" s="8">
        <v>0</v>
      </c>
      <c r="AG46" s="8">
        <v>0</v>
      </c>
      <c r="AH46" s="8">
        <v>0</v>
      </c>
      <c r="AI46" s="8">
        <v>0</v>
      </c>
      <c r="AJ46" s="8">
        <v>0</v>
      </c>
      <c r="AK46" s="8">
        <v>7919</v>
      </c>
      <c r="AL46" s="8">
        <v>21109.4</v>
      </c>
      <c r="AM46" s="8">
        <v>29028.4</v>
      </c>
      <c r="AN46" s="8">
        <v>34083.88</v>
      </c>
      <c r="AO46" s="8">
        <v>10238.75</v>
      </c>
      <c r="AP46" s="8">
        <v>23845.13</v>
      </c>
      <c r="AQ46" s="8">
        <v>0</v>
      </c>
      <c r="AR46" s="8">
        <v>0</v>
      </c>
      <c r="AS46" s="8"/>
      <c r="AT46" s="8"/>
      <c r="AU46" s="8">
        <v>0</v>
      </c>
      <c r="AV46" s="16">
        <v>0</v>
      </c>
      <c r="AW46" s="9">
        <v>0</v>
      </c>
      <c r="AX46" s="9">
        <v>0</v>
      </c>
      <c r="AY46" s="9">
        <v>250</v>
      </c>
      <c r="AZ46" s="20">
        <v>250</v>
      </c>
      <c r="BA46" s="9">
        <v>0</v>
      </c>
      <c r="BB46" s="9">
        <v>0</v>
      </c>
      <c r="BC46" s="8"/>
      <c r="BD46" s="8"/>
      <c r="BE46" s="24">
        <f t="shared" si="0"/>
        <v>0</v>
      </c>
      <c r="BF46" s="24">
        <f t="shared" ref="BF46:BH46" si="100">AH46</f>
        <v>0</v>
      </c>
      <c r="BG46" s="24">
        <f t="shared" si="100"/>
        <v>0</v>
      </c>
      <c r="BH46" s="24">
        <f t="shared" si="100"/>
        <v>0</v>
      </c>
      <c r="BI46" s="2">
        <f t="shared" si="5"/>
        <v>1</v>
      </c>
      <c r="BJ46" s="2">
        <f t="shared" si="6"/>
        <v>0</v>
      </c>
      <c r="BK46" s="2">
        <f t="shared" si="7"/>
        <v>1</v>
      </c>
      <c r="BL46" s="2">
        <f t="shared" si="8"/>
        <v>0</v>
      </c>
      <c r="BM46" s="23">
        <f t="shared" si="2"/>
        <v>0</v>
      </c>
      <c r="BN46" s="23">
        <f t="shared" ref="BN46:BP46" si="101">AE46</f>
        <v>0</v>
      </c>
      <c r="BO46" s="23">
        <f t="shared" si="101"/>
        <v>0</v>
      </c>
      <c r="BP46" s="23">
        <f t="shared" si="101"/>
        <v>0</v>
      </c>
      <c r="BQ46" s="2">
        <f t="shared" si="10"/>
        <v>1</v>
      </c>
      <c r="BR46" s="2">
        <f t="shared" si="11"/>
        <v>0</v>
      </c>
      <c r="BS46" s="2">
        <f t="shared" si="12"/>
        <v>1</v>
      </c>
      <c r="BT46" s="2">
        <f t="shared" si="13"/>
        <v>0</v>
      </c>
    </row>
    <row r="47" s="2" customFormat="1" spans="1:72">
      <c r="A47" s="8">
        <v>21635.23</v>
      </c>
      <c r="B47" s="8">
        <v>-7801</v>
      </c>
      <c r="C47" s="8">
        <v>12668.98</v>
      </c>
      <c r="D47" s="8">
        <v>16783.96</v>
      </c>
      <c r="E47" s="8">
        <v>0</v>
      </c>
      <c r="F47" s="9">
        <v>-4999</v>
      </c>
      <c r="G47" s="8">
        <v>189.05</v>
      </c>
      <c r="H47" s="8">
        <v>0</v>
      </c>
      <c r="I47" s="8">
        <v>194.74</v>
      </c>
      <c r="J47" s="8">
        <v>195.45</v>
      </c>
      <c r="K47" s="8">
        <v>270.86</v>
      </c>
      <c r="L47" s="8">
        <v>272.49</v>
      </c>
      <c r="M47" s="8">
        <v>503.61</v>
      </c>
      <c r="N47" s="8">
        <v>0</v>
      </c>
      <c r="O47" s="8">
        <v>0</v>
      </c>
      <c r="P47" s="8">
        <v>249.9</v>
      </c>
      <c r="Q47" s="8">
        <v>104.61</v>
      </c>
      <c r="R47" s="8">
        <v>104.45</v>
      </c>
      <c r="S47" s="8">
        <v>21488.695</v>
      </c>
      <c r="T47" s="8">
        <v>7726.917</v>
      </c>
      <c r="U47" s="8">
        <v>6022.685</v>
      </c>
      <c r="V47" s="8">
        <v>13411.801</v>
      </c>
      <c r="W47" s="8">
        <v>19434.486</v>
      </c>
      <c r="X47" s="8">
        <v>-978.8</v>
      </c>
      <c r="Y47" s="8">
        <v>50.034</v>
      </c>
      <c r="Z47" s="8">
        <v>17640.492</v>
      </c>
      <c r="AA47" s="8">
        <v>555.42</v>
      </c>
      <c r="AB47" s="8">
        <v>988.46</v>
      </c>
      <c r="AC47" s="8" t="s">
        <v>60</v>
      </c>
      <c r="AD47" s="9">
        <v>-3673.2046</v>
      </c>
      <c r="AE47" s="8">
        <v>0</v>
      </c>
      <c r="AF47" s="8">
        <v>0</v>
      </c>
      <c r="AG47" s="8">
        <v>0</v>
      </c>
      <c r="AH47" s="8">
        <v>0</v>
      </c>
      <c r="AI47" s="8">
        <v>0</v>
      </c>
      <c r="AJ47" s="8">
        <v>0</v>
      </c>
      <c r="AK47" s="8">
        <v>7814</v>
      </c>
      <c r="AL47" s="8">
        <v>21174.1</v>
      </c>
      <c r="AM47" s="8">
        <v>28988.1</v>
      </c>
      <c r="AN47" s="8">
        <v>34673.31</v>
      </c>
      <c r="AO47" s="8">
        <v>10461.04</v>
      </c>
      <c r="AP47" s="8">
        <v>24212.27</v>
      </c>
      <c r="AQ47" s="8">
        <v>0</v>
      </c>
      <c r="AR47" s="8">
        <v>0</v>
      </c>
      <c r="AS47" s="8"/>
      <c r="AT47" s="8"/>
      <c r="AU47" s="8">
        <v>0</v>
      </c>
      <c r="AV47" s="16">
        <v>0</v>
      </c>
      <c r="AW47" s="9">
        <v>0</v>
      </c>
      <c r="AX47" s="9">
        <v>0</v>
      </c>
      <c r="AY47" s="9">
        <v>250</v>
      </c>
      <c r="AZ47" s="20">
        <v>250</v>
      </c>
      <c r="BA47" s="9">
        <v>0</v>
      </c>
      <c r="BB47" s="9">
        <v>0</v>
      </c>
      <c r="BC47" s="8"/>
      <c r="BD47" s="8"/>
      <c r="BE47" s="24">
        <f t="shared" si="0"/>
        <v>0</v>
      </c>
      <c r="BF47" s="24">
        <f t="shared" ref="BF47:BH47" si="102">AH47</f>
        <v>0</v>
      </c>
      <c r="BG47" s="24">
        <f t="shared" si="102"/>
        <v>0</v>
      </c>
      <c r="BH47" s="24">
        <f t="shared" si="102"/>
        <v>0</v>
      </c>
      <c r="BI47" s="2">
        <f t="shared" si="5"/>
        <v>1</v>
      </c>
      <c r="BJ47" s="2">
        <f t="shared" si="6"/>
        <v>0</v>
      </c>
      <c r="BK47" s="2">
        <f t="shared" si="7"/>
        <v>1</v>
      </c>
      <c r="BL47" s="2">
        <f t="shared" si="8"/>
        <v>0</v>
      </c>
      <c r="BM47" s="23">
        <f t="shared" si="2"/>
        <v>0</v>
      </c>
      <c r="BN47" s="23">
        <f t="shared" ref="BN47:BP47" si="103">AE47</f>
        <v>0</v>
      </c>
      <c r="BO47" s="23">
        <f t="shared" si="103"/>
        <v>0</v>
      </c>
      <c r="BP47" s="23">
        <f t="shared" si="103"/>
        <v>0</v>
      </c>
      <c r="BQ47" s="2">
        <f t="shared" si="10"/>
        <v>1</v>
      </c>
      <c r="BR47" s="2">
        <f t="shared" si="11"/>
        <v>0</v>
      </c>
      <c r="BS47" s="2">
        <f t="shared" si="12"/>
        <v>1</v>
      </c>
      <c r="BT47" s="2">
        <f t="shared" si="13"/>
        <v>0</v>
      </c>
    </row>
    <row r="48" s="2" customFormat="1" spans="1:72">
      <c r="A48" s="8">
        <v>21410.17</v>
      </c>
      <c r="B48" s="8">
        <v>-7684</v>
      </c>
      <c r="C48" s="8">
        <v>12658.15</v>
      </c>
      <c r="D48" s="8">
        <v>16425.97</v>
      </c>
      <c r="E48" s="8">
        <v>0</v>
      </c>
      <c r="F48" s="9">
        <v>-4999</v>
      </c>
      <c r="G48" s="8">
        <v>187.33</v>
      </c>
      <c r="H48" s="8">
        <v>0</v>
      </c>
      <c r="I48" s="8">
        <v>194.09</v>
      </c>
      <c r="J48" s="8">
        <v>192.88</v>
      </c>
      <c r="K48" s="8">
        <v>270.16</v>
      </c>
      <c r="L48" s="8">
        <v>271.1</v>
      </c>
      <c r="M48" s="8">
        <v>488.4</v>
      </c>
      <c r="N48" s="8">
        <v>0</v>
      </c>
      <c r="O48" s="8">
        <v>0</v>
      </c>
      <c r="P48" s="8">
        <v>246.2</v>
      </c>
      <c r="Q48" s="8">
        <v>104.08</v>
      </c>
      <c r="R48" s="8">
        <v>103.66</v>
      </c>
      <c r="S48" s="8">
        <v>21790.553</v>
      </c>
      <c r="T48" s="8">
        <v>7651.671</v>
      </c>
      <c r="U48" s="8">
        <v>6000.379</v>
      </c>
      <c r="V48" s="8">
        <v>13383.426</v>
      </c>
      <c r="W48" s="8">
        <v>19383.806</v>
      </c>
      <c r="X48" s="8">
        <v>-974.05</v>
      </c>
      <c r="Y48" s="8">
        <v>50.041</v>
      </c>
      <c r="Z48" s="8">
        <v>17413.062</v>
      </c>
      <c r="AA48" s="8">
        <v>624.711</v>
      </c>
      <c r="AB48" s="8">
        <v>1006.91</v>
      </c>
      <c r="AC48" s="8" t="s">
        <v>60</v>
      </c>
      <c r="AD48" s="9">
        <v>-3695.4768</v>
      </c>
      <c r="AE48" s="8">
        <v>0</v>
      </c>
      <c r="AF48" s="8">
        <v>0</v>
      </c>
      <c r="AG48" s="8">
        <v>0</v>
      </c>
      <c r="AH48" s="8">
        <v>0</v>
      </c>
      <c r="AI48" s="8">
        <v>0</v>
      </c>
      <c r="AJ48" s="8">
        <v>0</v>
      </c>
      <c r="AK48" s="8">
        <v>7709</v>
      </c>
      <c r="AL48" s="8">
        <v>21174.1</v>
      </c>
      <c r="AM48" s="8">
        <v>28883.1</v>
      </c>
      <c r="AN48" s="8">
        <v>35142.16</v>
      </c>
      <c r="AO48" s="8">
        <v>10681.59</v>
      </c>
      <c r="AP48" s="8">
        <v>24460.57</v>
      </c>
      <c r="AQ48" s="8">
        <v>0</v>
      </c>
      <c r="AR48" s="8">
        <v>0</v>
      </c>
      <c r="AS48" s="8"/>
      <c r="AT48" s="8"/>
      <c r="AU48" s="8">
        <v>0</v>
      </c>
      <c r="AV48" s="16">
        <v>0</v>
      </c>
      <c r="AW48" s="9">
        <v>0</v>
      </c>
      <c r="AX48" s="9">
        <v>0</v>
      </c>
      <c r="AY48" s="9">
        <v>250</v>
      </c>
      <c r="AZ48" s="20">
        <v>250</v>
      </c>
      <c r="BA48" s="9">
        <v>0</v>
      </c>
      <c r="BB48" s="9">
        <v>0</v>
      </c>
      <c r="BC48" s="8"/>
      <c r="BD48" s="8"/>
      <c r="BE48" s="24">
        <f t="shared" si="0"/>
        <v>0</v>
      </c>
      <c r="BF48" s="24">
        <f t="shared" ref="BF48:BH48" si="104">AH48</f>
        <v>0</v>
      </c>
      <c r="BG48" s="24">
        <f t="shared" si="104"/>
        <v>0</v>
      </c>
      <c r="BH48" s="24">
        <f t="shared" si="104"/>
        <v>0</v>
      </c>
      <c r="BI48" s="2">
        <f t="shared" si="5"/>
        <v>1</v>
      </c>
      <c r="BJ48" s="2">
        <f t="shared" si="6"/>
        <v>0</v>
      </c>
      <c r="BK48" s="2">
        <f t="shared" si="7"/>
        <v>1</v>
      </c>
      <c r="BL48" s="2">
        <f t="shared" si="8"/>
        <v>0</v>
      </c>
      <c r="BM48" s="23">
        <f t="shared" si="2"/>
        <v>0</v>
      </c>
      <c r="BN48" s="23">
        <f t="shared" ref="BN48:BP48" si="105">AE48</f>
        <v>0</v>
      </c>
      <c r="BO48" s="23">
        <f t="shared" si="105"/>
        <v>0</v>
      </c>
      <c r="BP48" s="23">
        <f t="shared" si="105"/>
        <v>0</v>
      </c>
      <c r="BQ48" s="2">
        <f t="shared" si="10"/>
        <v>1</v>
      </c>
      <c r="BR48" s="2">
        <f t="shared" si="11"/>
        <v>0</v>
      </c>
      <c r="BS48" s="2">
        <f t="shared" si="12"/>
        <v>1</v>
      </c>
      <c r="BT48" s="2">
        <f t="shared" si="13"/>
        <v>0</v>
      </c>
    </row>
    <row r="49" s="2" customFormat="1" spans="1:72">
      <c r="A49" s="8">
        <v>21147.39</v>
      </c>
      <c r="B49" s="8">
        <v>-7567</v>
      </c>
      <c r="C49" s="8">
        <v>12659.44</v>
      </c>
      <c r="D49" s="8">
        <v>16029.73</v>
      </c>
      <c r="E49" s="8">
        <v>0</v>
      </c>
      <c r="F49" s="9">
        <v>-4999</v>
      </c>
      <c r="G49" s="8">
        <v>189.05</v>
      </c>
      <c r="H49" s="8">
        <v>0</v>
      </c>
      <c r="I49" s="8">
        <v>195.58</v>
      </c>
      <c r="J49" s="8">
        <v>194.65</v>
      </c>
      <c r="K49" s="8">
        <v>270.86</v>
      </c>
      <c r="L49" s="8">
        <v>270.86</v>
      </c>
      <c r="M49" s="8">
        <v>501.15</v>
      </c>
      <c r="N49" s="8">
        <v>0</v>
      </c>
      <c r="O49" s="8">
        <v>0</v>
      </c>
      <c r="P49" s="8">
        <v>248.1</v>
      </c>
      <c r="Q49" s="8">
        <v>104.82</v>
      </c>
      <c r="R49" s="8">
        <v>104.61</v>
      </c>
      <c r="S49" s="8">
        <v>20995.455</v>
      </c>
      <c r="T49" s="8">
        <v>7669.307</v>
      </c>
      <c r="U49" s="8">
        <v>5877.971</v>
      </c>
      <c r="V49" s="8">
        <v>13108.336</v>
      </c>
      <c r="W49" s="8">
        <v>18986.307</v>
      </c>
      <c r="X49" s="8">
        <v>-1129.44</v>
      </c>
      <c r="Y49" s="8">
        <v>50.036</v>
      </c>
      <c r="Z49" s="8">
        <v>17593.64</v>
      </c>
      <c r="AA49" s="8">
        <v>546.266</v>
      </c>
      <c r="AB49" s="8">
        <v>1018.98</v>
      </c>
      <c r="AC49" s="8" t="s">
        <v>60</v>
      </c>
      <c r="AD49" s="9">
        <v>-3681.8892</v>
      </c>
      <c r="AE49" s="8">
        <v>0</v>
      </c>
      <c r="AF49" s="8">
        <v>0</v>
      </c>
      <c r="AG49" s="8">
        <v>0</v>
      </c>
      <c r="AH49" s="8">
        <v>0</v>
      </c>
      <c r="AI49" s="8">
        <v>0</v>
      </c>
      <c r="AJ49" s="8">
        <v>0</v>
      </c>
      <c r="AK49" s="8">
        <v>7604</v>
      </c>
      <c r="AL49" s="8">
        <v>20947.7</v>
      </c>
      <c r="AM49" s="8">
        <v>28551.7</v>
      </c>
      <c r="AN49" s="8">
        <v>35494.07</v>
      </c>
      <c r="AO49" s="8">
        <v>10880.4</v>
      </c>
      <c r="AP49" s="8">
        <v>24613.67</v>
      </c>
      <c r="AQ49" s="8">
        <v>0</v>
      </c>
      <c r="AR49" s="8">
        <v>0</v>
      </c>
      <c r="AS49" s="8"/>
      <c r="AT49" s="8"/>
      <c r="AU49" s="8">
        <v>0</v>
      </c>
      <c r="AV49" s="16">
        <v>0</v>
      </c>
      <c r="AW49" s="9">
        <v>0</v>
      </c>
      <c r="AX49" s="9">
        <v>0</v>
      </c>
      <c r="AY49" s="9">
        <v>250</v>
      </c>
      <c r="AZ49" s="20">
        <v>250</v>
      </c>
      <c r="BA49" s="9">
        <v>0</v>
      </c>
      <c r="BB49" s="9">
        <v>0</v>
      </c>
      <c r="BC49" s="8"/>
      <c r="BD49" s="8"/>
      <c r="BE49" s="24">
        <f t="shared" si="0"/>
        <v>0</v>
      </c>
      <c r="BF49" s="24">
        <f t="shared" ref="BF49:BH49" si="106">AH49</f>
        <v>0</v>
      </c>
      <c r="BG49" s="24">
        <f t="shared" si="106"/>
        <v>0</v>
      </c>
      <c r="BH49" s="24">
        <f t="shared" si="106"/>
        <v>0</v>
      </c>
      <c r="BI49" s="2">
        <f t="shared" si="5"/>
        <v>1</v>
      </c>
      <c r="BJ49" s="2">
        <f t="shared" si="6"/>
        <v>0</v>
      </c>
      <c r="BK49" s="2">
        <f t="shared" si="7"/>
        <v>1</v>
      </c>
      <c r="BL49" s="2">
        <f t="shared" si="8"/>
        <v>0</v>
      </c>
      <c r="BM49" s="23">
        <f t="shared" si="2"/>
        <v>0</v>
      </c>
      <c r="BN49" s="23">
        <f t="shared" ref="BN49:BP49" si="107">AE49</f>
        <v>0</v>
      </c>
      <c r="BO49" s="23">
        <f t="shared" si="107"/>
        <v>0</v>
      </c>
      <c r="BP49" s="23">
        <f t="shared" si="107"/>
        <v>0</v>
      </c>
      <c r="BQ49" s="2">
        <f t="shared" si="10"/>
        <v>1</v>
      </c>
      <c r="BR49" s="2">
        <f t="shared" si="11"/>
        <v>0</v>
      </c>
      <c r="BS49" s="2">
        <f t="shared" si="12"/>
        <v>1</v>
      </c>
      <c r="BT49" s="2">
        <f t="shared" si="13"/>
        <v>0</v>
      </c>
    </row>
    <row r="50" s="2" customFormat="1" spans="1:72">
      <c r="A50" s="8">
        <v>20742.99</v>
      </c>
      <c r="B50" s="8">
        <v>-7450</v>
      </c>
      <c r="C50" s="8">
        <v>12671.28</v>
      </c>
      <c r="D50" s="8">
        <v>16504.52</v>
      </c>
      <c r="E50" s="8">
        <v>0</v>
      </c>
      <c r="F50" s="9">
        <v>-4999</v>
      </c>
      <c r="G50" s="8">
        <v>190.77</v>
      </c>
      <c r="H50" s="8">
        <v>0</v>
      </c>
      <c r="I50" s="8">
        <v>195.99</v>
      </c>
      <c r="J50" s="8">
        <v>195.11</v>
      </c>
      <c r="K50" s="8">
        <v>271.1</v>
      </c>
      <c r="L50" s="8">
        <v>271.79</v>
      </c>
      <c r="M50" s="8">
        <v>502.79</v>
      </c>
      <c r="N50" s="8">
        <v>0</v>
      </c>
      <c r="O50" s="8">
        <v>0</v>
      </c>
      <c r="P50" s="8">
        <v>251.4</v>
      </c>
      <c r="Q50" s="8">
        <v>105.19</v>
      </c>
      <c r="R50" s="8">
        <v>105.19</v>
      </c>
      <c r="S50" s="8">
        <v>20776.266</v>
      </c>
      <c r="T50" s="8">
        <v>7592.815</v>
      </c>
      <c r="U50" s="8">
        <v>5854.856</v>
      </c>
      <c r="V50" s="8">
        <v>12676.084</v>
      </c>
      <c r="W50" s="8">
        <v>18530.94</v>
      </c>
      <c r="X50" s="8">
        <v>-1124.74</v>
      </c>
      <c r="Y50" s="8">
        <v>50.031</v>
      </c>
      <c r="Z50" s="8">
        <v>17224.148</v>
      </c>
      <c r="AA50" s="8">
        <v>675.549</v>
      </c>
      <c r="AB50" s="8">
        <v>851.28</v>
      </c>
      <c r="AC50" s="8" t="s">
        <v>60</v>
      </c>
      <c r="AD50" s="9">
        <v>-3668.8623</v>
      </c>
      <c r="AE50" s="8">
        <v>0</v>
      </c>
      <c r="AF50" s="8">
        <v>0</v>
      </c>
      <c r="AG50" s="8">
        <v>0</v>
      </c>
      <c r="AH50" s="8">
        <v>0</v>
      </c>
      <c r="AI50" s="8">
        <v>0</v>
      </c>
      <c r="AJ50" s="8">
        <v>0</v>
      </c>
      <c r="AK50" s="8">
        <v>7498</v>
      </c>
      <c r="AL50" s="8">
        <v>20376.6</v>
      </c>
      <c r="AM50" s="8">
        <v>27874.6</v>
      </c>
      <c r="AN50" s="8">
        <v>35751.16</v>
      </c>
      <c r="AO50" s="8">
        <v>11075.59</v>
      </c>
      <c r="AP50" s="8">
        <v>24675.57</v>
      </c>
      <c r="AQ50" s="8">
        <v>0</v>
      </c>
      <c r="AR50" s="8">
        <v>0</v>
      </c>
      <c r="AS50" s="8"/>
      <c r="AT50" s="8"/>
      <c r="AU50" s="8">
        <v>0</v>
      </c>
      <c r="AV50" s="16">
        <v>0</v>
      </c>
      <c r="AW50" s="9">
        <v>0</v>
      </c>
      <c r="AX50" s="9">
        <v>0</v>
      </c>
      <c r="AY50" s="9">
        <v>250</v>
      </c>
      <c r="AZ50" s="20">
        <v>250</v>
      </c>
      <c r="BA50" s="9">
        <v>0</v>
      </c>
      <c r="BB50" s="9">
        <v>0</v>
      </c>
      <c r="BC50" s="8"/>
      <c r="BD50" s="8"/>
      <c r="BE50" s="24">
        <f t="shared" si="0"/>
        <v>0</v>
      </c>
      <c r="BF50" s="24">
        <f t="shared" ref="BF50:BH50" si="108">AH50</f>
        <v>0</v>
      </c>
      <c r="BG50" s="24">
        <f t="shared" si="108"/>
        <v>0</v>
      </c>
      <c r="BH50" s="24">
        <f t="shared" si="108"/>
        <v>0</v>
      </c>
      <c r="BI50" s="2">
        <f t="shared" si="5"/>
        <v>1</v>
      </c>
      <c r="BJ50" s="2">
        <f t="shared" si="6"/>
        <v>0</v>
      </c>
      <c r="BK50" s="2">
        <f t="shared" si="7"/>
        <v>1</v>
      </c>
      <c r="BL50" s="2">
        <f t="shared" si="8"/>
        <v>0</v>
      </c>
      <c r="BM50" s="23">
        <f t="shared" si="2"/>
        <v>0</v>
      </c>
      <c r="BN50" s="23">
        <f t="shared" ref="BN50:BP50" si="109">AE50</f>
        <v>0</v>
      </c>
      <c r="BO50" s="23">
        <f t="shared" si="109"/>
        <v>0</v>
      </c>
      <c r="BP50" s="23">
        <f t="shared" si="109"/>
        <v>0</v>
      </c>
      <c r="BQ50" s="2">
        <f t="shared" si="10"/>
        <v>1</v>
      </c>
      <c r="BR50" s="2">
        <f t="shared" si="11"/>
        <v>0</v>
      </c>
      <c r="BS50" s="2">
        <f t="shared" si="12"/>
        <v>1</v>
      </c>
      <c r="BT50" s="2">
        <f t="shared" si="13"/>
        <v>0</v>
      </c>
    </row>
    <row r="51" s="2" customFormat="1" spans="1:72">
      <c r="A51" s="8">
        <v>20361.94</v>
      </c>
      <c r="B51" s="8">
        <v>-7664</v>
      </c>
      <c r="C51" s="8">
        <v>12672.18</v>
      </c>
      <c r="D51" s="8">
        <v>16341</v>
      </c>
      <c r="E51" s="8">
        <v>0</v>
      </c>
      <c r="F51" s="9">
        <v>-4999</v>
      </c>
      <c r="G51" s="8">
        <v>189.89</v>
      </c>
      <c r="H51" s="8">
        <v>0</v>
      </c>
      <c r="I51" s="8">
        <v>196.1</v>
      </c>
      <c r="J51" s="8">
        <v>195.88</v>
      </c>
      <c r="K51" s="8">
        <v>270.86</v>
      </c>
      <c r="L51" s="8">
        <v>271.79</v>
      </c>
      <c r="M51" s="8">
        <v>503.2</v>
      </c>
      <c r="N51" s="8">
        <v>0</v>
      </c>
      <c r="O51" s="8">
        <v>0</v>
      </c>
      <c r="P51" s="8">
        <v>252</v>
      </c>
      <c r="Q51" s="8">
        <v>105.19</v>
      </c>
      <c r="R51" s="8">
        <v>104.87</v>
      </c>
      <c r="S51" s="8">
        <v>20285.379</v>
      </c>
      <c r="T51" s="8">
        <v>7740.058</v>
      </c>
      <c r="U51" s="8">
        <v>5669.658</v>
      </c>
      <c r="V51" s="8">
        <v>12100.782</v>
      </c>
      <c r="W51" s="8">
        <v>17770.44</v>
      </c>
      <c r="X51" s="8">
        <v>-1140.6</v>
      </c>
      <c r="Y51" s="8">
        <v>50.029</v>
      </c>
      <c r="Z51" s="8">
        <v>17227.383</v>
      </c>
      <c r="AA51" s="8">
        <v>702.898</v>
      </c>
      <c r="AB51" s="8">
        <v>843.32</v>
      </c>
      <c r="AC51" s="8" t="s">
        <v>60</v>
      </c>
      <c r="AD51" s="9">
        <v>-3672.9243</v>
      </c>
      <c r="AE51" s="8">
        <v>0</v>
      </c>
      <c r="AF51" s="8">
        <v>0</v>
      </c>
      <c r="AG51" s="8">
        <v>0</v>
      </c>
      <c r="AH51" s="8">
        <v>0</v>
      </c>
      <c r="AI51" s="8">
        <v>0</v>
      </c>
      <c r="AJ51" s="8">
        <v>0</v>
      </c>
      <c r="AK51" s="8">
        <v>7706</v>
      </c>
      <c r="AL51" s="8">
        <v>20053.3</v>
      </c>
      <c r="AM51" s="8">
        <v>27759.3</v>
      </c>
      <c r="AN51" s="8">
        <v>35947.47</v>
      </c>
      <c r="AO51" s="8">
        <v>11264.97</v>
      </c>
      <c r="AP51" s="8">
        <v>24682.5</v>
      </c>
      <c r="AQ51" s="8">
        <v>0</v>
      </c>
      <c r="AR51" s="8">
        <v>0</v>
      </c>
      <c r="AS51" s="8"/>
      <c r="AT51" s="8"/>
      <c r="AU51" s="8">
        <v>0</v>
      </c>
      <c r="AV51" s="16">
        <v>0</v>
      </c>
      <c r="AW51" s="9">
        <v>0</v>
      </c>
      <c r="AX51" s="9">
        <v>0</v>
      </c>
      <c r="AY51" s="9">
        <v>250</v>
      </c>
      <c r="AZ51" s="20">
        <v>250</v>
      </c>
      <c r="BA51" s="9">
        <v>0</v>
      </c>
      <c r="BB51" s="9">
        <v>0</v>
      </c>
      <c r="BC51" s="8"/>
      <c r="BD51" s="8"/>
      <c r="BE51" s="24">
        <f t="shared" si="0"/>
        <v>0</v>
      </c>
      <c r="BF51" s="24">
        <f t="shared" ref="BF51:BH51" si="110">AH51</f>
        <v>0</v>
      </c>
      <c r="BG51" s="24">
        <f t="shared" si="110"/>
        <v>0</v>
      </c>
      <c r="BH51" s="24">
        <f t="shared" si="110"/>
        <v>0</v>
      </c>
      <c r="BI51" s="2">
        <f t="shared" si="5"/>
        <v>1</v>
      </c>
      <c r="BJ51" s="2">
        <f t="shared" si="6"/>
        <v>0</v>
      </c>
      <c r="BK51" s="2">
        <f t="shared" si="7"/>
        <v>1</v>
      </c>
      <c r="BL51" s="2">
        <f t="shared" si="8"/>
        <v>0</v>
      </c>
      <c r="BM51" s="23">
        <f t="shared" si="2"/>
        <v>0</v>
      </c>
      <c r="BN51" s="23">
        <f t="shared" ref="BN51:BP51" si="111">AE51</f>
        <v>0</v>
      </c>
      <c r="BO51" s="23">
        <f t="shared" si="111"/>
        <v>0</v>
      </c>
      <c r="BP51" s="23">
        <f t="shared" si="111"/>
        <v>0</v>
      </c>
      <c r="BQ51" s="2">
        <f t="shared" si="10"/>
        <v>1</v>
      </c>
      <c r="BR51" s="2">
        <f t="shared" si="11"/>
        <v>0</v>
      </c>
      <c r="BS51" s="2">
        <f t="shared" si="12"/>
        <v>1</v>
      </c>
      <c r="BT51" s="2">
        <f t="shared" si="13"/>
        <v>0</v>
      </c>
    </row>
    <row r="52" s="2" customFormat="1" spans="1:72">
      <c r="A52" s="8">
        <v>19742.56</v>
      </c>
      <c r="B52" s="8">
        <v>-7879</v>
      </c>
      <c r="C52" s="8">
        <v>12650.79</v>
      </c>
      <c r="D52" s="8">
        <v>15963.33</v>
      </c>
      <c r="E52" s="8">
        <v>0</v>
      </c>
      <c r="F52" s="9">
        <v>-4999</v>
      </c>
      <c r="G52" s="8">
        <v>190.77</v>
      </c>
      <c r="H52" s="8">
        <v>0</v>
      </c>
      <c r="I52" s="8">
        <v>196.18</v>
      </c>
      <c r="J52" s="8">
        <v>195.59</v>
      </c>
      <c r="K52" s="8">
        <v>271.33</v>
      </c>
      <c r="L52" s="8">
        <v>272.26</v>
      </c>
      <c r="M52" s="8">
        <v>502.38</v>
      </c>
      <c r="N52" s="8">
        <v>0</v>
      </c>
      <c r="O52" s="8">
        <v>0</v>
      </c>
      <c r="P52" s="8">
        <v>251.5</v>
      </c>
      <c r="Q52" s="8">
        <v>104.71</v>
      </c>
      <c r="R52" s="8">
        <v>104.66</v>
      </c>
      <c r="S52" s="8">
        <v>19967.324</v>
      </c>
      <c r="T52" s="8">
        <v>8263.438</v>
      </c>
      <c r="U52" s="8">
        <v>5702.903</v>
      </c>
      <c r="V52" s="8">
        <v>12088.776</v>
      </c>
      <c r="W52" s="8">
        <v>17791.68</v>
      </c>
      <c r="X52" s="8">
        <v>-1126.35</v>
      </c>
      <c r="Y52" s="8">
        <v>49.969</v>
      </c>
      <c r="Z52" s="8">
        <v>17107.418</v>
      </c>
      <c r="AA52" s="8">
        <v>737.617</v>
      </c>
      <c r="AB52" s="8">
        <v>831.54</v>
      </c>
      <c r="AC52" s="8" t="s">
        <v>60</v>
      </c>
      <c r="AD52" s="9">
        <v>-3671.1033</v>
      </c>
      <c r="AE52" s="8">
        <v>0</v>
      </c>
      <c r="AF52" s="8">
        <v>0</v>
      </c>
      <c r="AG52" s="8">
        <v>0</v>
      </c>
      <c r="AH52" s="8">
        <v>0</v>
      </c>
      <c r="AI52" s="8">
        <v>0</v>
      </c>
      <c r="AJ52" s="8">
        <v>0</v>
      </c>
      <c r="AK52" s="8">
        <v>7917</v>
      </c>
      <c r="AL52" s="8">
        <v>19653.6</v>
      </c>
      <c r="AM52" s="8">
        <v>27570.6</v>
      </c>
      <c r="AN52" s="8">
        <v>36044.27</v>
      </c>
      <c r="AO52" s="8">
        <v>11446.19</v>
      </c>
      <c r="AP52" s="8">
        <v>24598.08</v>
      </c>
      <c r="AQ52" s="8">
        <v>0</v>
      </c>
      <c r="AR52" s="8">
        <v>0</v>
      </c>
      <c r="AS52" s="8"/>
      <c r="AT52" s="8"/>
      <c r="AU52" s="8">
        <v>0</v>
      </c>
      <c r="AV52" s="16">
        <v>0</v>
      </c>
      <c r="AW52" s="9">
        <v>0</v>
      </c>
      <c r="AX52" s="9">
        <v>0</v>
      </c>
      <c r="AY52" s="9">
        <v>250</v>
      </c>
      <c r="AZ52" s="20">
        <v>250</v>
      </c>
      <c r="BA52" s="9">
        <v>0</v>
      </c>
      <c r="BB52" s="9">
        <v>0</v>
      </c>
      <c r="BC52" s="8"/>
      <c r="BD52" s="8"/>
      <c r="BE52" s="24">
        <f t="shared" si="0"/>
        <v>0</v>
      </c>
      <c r="BF52" s="24">
        <f t="shared" ref="BF52:BH52" si="112">AH52</f>
        <v>0</v>
      </c>
      <c r="BG52" s="24">
        <f t="shared" si="112"/>
        <v>0</v>
      </c>
      <c r="BH52" s="24">
        <f t="shared" si="112"/>
        <v>0</v>
      </c>
      <c r="BI52" s="2">
        <f t="shared" si="5"/>
        <v>1</v>
      </c>
      <c r="BJ52" s="2">
        <f t="shared" si="6"/>
        <v>0</v>
      </c>
      <c r="BK52" s="2">
        <f t="shared" si="7"/>
        <v>1</v>
      </c>
      <c r="BL52" s="2">
        <f t="shared" si="8"/>
        <v>0</v>
      </c>
      <c r="BM52" s="23">
        <f t="shared" si="2"/>
        <v>0</v>
      </c>
      <c r="BN52" s="23">
        <f t="shared" ref="BN52:BP52" si="113">AE52</f>
        <v>0</v>
      </c>
      <c r="BO52" s="23">
        <f t="shared" si="113"/>
        <v>0</v>
      </c>
      <c r="BP52" s="23">
        <f t="shared" si="113"/>
        <v>0</v>
      </c>
      <c r="BQ52" s="2">
        <f t="shared" si="10"/>
        <v>1</v>
      </c>
      <c r="BR52" s="2">
        <f t="shared" si="11"/>
        <v>0</v>
      </c>
      <c r="BS52" s="2">
        <f t="shared" si="12"/>
        <v>1</v>
      </c>
      <c r="BT52" s="2">
        <f t="shared" si="13"/>
        <v>0</v>
      </c>
    </row>
    <row r="53" s="2" customFormat="1" spans="1:72">
      <c r="A53" s="8">
        <v>19824.88</v>
      </c>
      <c r="B53" s="8">
        <v>-8094</v>
      </c>
      <c r="C53" s="8">
        <v>12615.46</v>
      </c>
      <c r="D53" s="8">
        <v>16277.46</v>
      </c>
      <c r="E53" s="8">
        <v>0</v>
      </c>
      <c r="F53" s="9">
        <v>-4999</v>
      </c>
      <c r="G53" s="8">
        <v>189.89</v>
      </c>
      <c r="H53" s="8">
        <v>0</v>
      </c>
      <c r="I53" s="8">
        <v>195.97</v>
      </c>
      <c r="J53" s="8">
        <v>195.69</v>
      </c>
      <c r="K53" s="8">
        <v>271.1</v>
      </c>
      <c r="L53" s="8">
        <v>272.26</v>
      </c>
      <c r="M53" s="8">
        <v>501.97</v>
      </c>
      <c r="N53" s="8">
        <v>0</v>
      </c>
      <c r="O53" s="8">
        <v>0</v>
      </c>
      <c r="P53" s="8">
        <v>251.1</v>
      </c>
      <c r="Q53" s="8">
        <v>104.98</v>
      </c>
      <c r="R53" s="8">
        <v>104.92</v>
      </c>
      <c r="S53" s="8">
        <v>19780.598</v>
      </c>
      <c r="T53" s="8">
        <v>8016.8</v>
      </c>
      <c r="U53" s="8">
        <v>5463.911</v>
      </c>
      <c r="V53" s="8">
        <v>12080.485</v>
      </c>
      <c r="W53" s="8">
        <v>17544.396</v>
      </c>
      <c r="X53" s="8">
        <v>-1132.54</v>
      </c>
      <c r="Y53" s="8">
        <v>50.029</v>
      </c>
      <c r="Z53" s="8">
        <v>17009.75</v>
      </c>
      <c r="AA53" s="8">
        <v>754.502</v>
      </c>
      <c r="AB53" s="8">
        <v>836.06</v>
      </c>
      <c r="AC53" s="8" t="s">
        <v>60</v>
      </c>
      <c r="AD53" s="9">
        <v>-3669.2825</v>
      </c>
      <c r="AE53" s="8">
        <v>0</v>
      </c>
      <c r="AF53" s="8">
        <v>0</v>
      </c>
      <c r="AG53" s="8">
        <v>0</v>
      </c>
      <c r="AH53" s="8">
        <v>0</v>
      </c>
      <c r="AI53" s="8">
        <v>0</v>
      </c>
      <c r="AJ53" s="8">
        <v>0</v>
      </c>
      <c r="AK53" s="8">
        <v>8127</v>
      </c>
      <c r="AL53" s="8">
        <v>19275.7</v>
      </c>
      <c r="AM53" s="8">
        <v>27402.7</v>
      </c>
      <c r="AN53" s="8">
        <v>36053.61</v>
      </c>
      <c r="AO53" s="8">
        <v>11613.52</v>
      </c>
      <c r="AP53" s="8">
        <v>24440.09</v>
      </c>
      <c r="AQ53" s="8">
        <v>0</v>
      </c>
      <c r="AR53" s="8">
        <v>0</v>
      </c>
      <c r="AS53" s="8"/>
      <c r="AT53" s="8"/>
      <c r="AU53" s="8">
        <v>0</v>
      </c>
      <c r="AV53" s="16">
        <v>0</v>
      </c>
      <c r="AW53" s="9">
        <v>0</v>
      </c>
      <c r="AX53" s="9">
        <v>0</v>
      </c>
      <c r="AY53" s="9">
        <v>250</v>
      </c>
      <c r="AZ53" s="20">
        <v>250</v>
      </c>
      <c r="BA53" s="9">
        <v>0</v>
      </c>
      <c r="BB53" s="9">
        <v>0</v>
      </c>
      <c r="BC53" s="8"/>
      <c r="BD53" s="8"/>
      <c r="BE53" s="24">
        <f t="shared" si="0"/>
        <v>0</v>
      </c>
      <c r="BF53" s="24">
        <f t="shared" ref="BF53:BH53" si="114">AH53</f>
        <v>0</v>
      </c>
      <c r="BG53" s="24">
        <f t="shared" si="114"/>
        <v>0</v>
      </c>
      <c r="BH53" s="24">
        <f t="shared" si="114"/>
        <v>0</v>
      </c>
      <c r="BI53" s="2">
        <f t="shared" si="5"/>
        <v>1</v>
      </c>
      <c r="BJ53" s="2">
        <f t="shared" si="6"/>
        <v>0</v>
      </c>
      <c r="BK53" s="2">
        <f t="shared" si="7"/>
        <v>1</v>
      </c>
      <c r="BL53" s="2">
        <f t="shared" si="8"/>
        <v>0</v>
      </c>
      <c r="BM53" s="23">
        <f t="shared" si="2"/>
        <v>0</v>
      </c>
      <c r="BN53" s="23">
        <f t="shared" ref="BN53:BP53" si="115">AE53</f>
        <v>0</v>
      </c>
      <c r="BO53" s="23">
        <f t="shared" si="115"/>
        <v>0</v>
      </c>
      <c r="BP53" s="23">
        <f t="shared" si="115"/>
        <v>0</v>
      </c>
      <c r="BQ53" s="2">
        <f t="shared" si="10"/>
        <v>1</v>
      </c>
      <c r="BR53" s="2">
        <f t="shared" si="11"/>
        <v>0</v>
      </c>
      <c r="BS53" s="2">
        <f t="shared" si="12"/>
        <v>1</v>
      </c>
      <c r="BT53" s="2">
        <f t="shared" si="13"/>
        <v>0</v>
      </c>
    </row>
    <row r="54" s="2" customFormat="1" spans="1:72">
      <c r="A54" s="8">
        <v>19364.74</v>
      </c>
      <c r="B54" s="8">
        <v>-8306</v>
      </c>
      <c r="C54" s="8">
        <v>12620.39</v>
      </c>
      <c r="D54" s="8">
        <v>16020.08</v>
      </c>
      <c r="E54" s="8">
        <v>0</v>
      </c>
      <c r="F54" s="9">
        <v>-5000</v>
      </c>
      <c r="G54" s="8">
        <v>189.89</v>
      </c>
      <c r="H54" s="8">
        <v>0</v>
      </c>
      <c r="I54" s="8">
        <v>196.15</v>
      </c>
      <c r="J54" s="8">
        <v>195.4</v>
      </c>
      <c r="K54" s="8">
        <v>270.4</v>
      </c>
      <c r="L54" s="8">
        <v>271.56</v>
      </c>
      <c r="M54" s="8">
        <v>501.97</v>
      </c>
      <c r="N54" s="8">
        <v>0</v>
      </c>
      <c r="O54" s="8">
        <v>0</v>
      </c>
      <c r="P54" s="8">
        <v>252.6</v>
      </c>
      <c r="Q54" s="8">
        <v>104.98</v>
      </c>
      <c r="R54" s="8">
        <v>105.03</v>
      </c>
      <c r="S54" s="8">
        <v>19289.264</v>
      </c>
      <c r="T54" s="8">
        <v>8466.484</v>
      </c>
      <c r="U54" s="8">
        <v>5504.505</v>
      </c>
      <c r="V54" s="8">
        <v>12054.353</v>
      </c>
      <c r="W54" s="8">
        <v>17558.858</v>
      </c>
      <c r="X54" s="8">
        <v>-1126.14</v>
      </c>
      <c r="Y54" s="8">
        <v>50.036</v>
      </c>
      <c r="Z54" s="8">
        <v>17215.357</v>
      </c>
      <c r="AA54" s="8">
        <v>612.609</v>
      </c>
      <c r="AB54" s="8">
        <v>833.73</v>
      </c>
      <c r="AC54" s="8" t="s">
        <v>60</v>
      </c>
      <c r="AD54" s="9">
        <v>-3674.3252</v>
      </c>
      <c r="AE54" s="8">
        <v>0</v>
      </c>
      <c r="AF54" s="8">
        <v>0</v>
      </c>
      <c r="AG54" s="8">
        <v>0</v>
      </c>
      <c r="AH54" s="8">
        <v>0</v>
      </c>
      <c r="AI54" s="8">
        <v>0</v>
      </c>
      <c r="AJ54" s="8">
        <v>0</v>
      </c>
      <c r="AK54" s="8">
        <v>8334</v>
      </c>
      <c r="AL54" s="8">
        <v>18945.1</v>
      </c>
      <c r="AM54" s="8">
        <v>27279.1</v>
      </c>
      <c r="AN54" s="8">
        <v>35985.64</v>
      </c>
      <c r="AO54" s="8">
        <v>11782.82</v>
      </c>
      <c r="AP54" s="8">
        <v>24202.82</v>
      </c>
      <c r="AQ54" s="8">
        <v>0</v>
      </c>
      <c r="AR54" s="8">
        <v>0</v>
      </c>
      <c r="AS54" s="8"/>
      <c r="AT54" s="8"/>
      <c r="AU54" s="8">
        <v>0</v>
      </c>
      <c r="AV54" s="16">
        <v>0</v>
      </c>
      <c r="AW54" s="9">
        <v>0</v>
      </c>
      <c r="AX54" s="9">
        <v>0</v>
      </c>
      <c r="AY54" s="9">
        <v>250</v>
      </c>
      <c r="AZ54" s="20">
        <v>250</v>
      </c>
      <c r="BA54" s="9">
        <v>0</v>
      </c>
      <c r="BB54" s="9">
        <v>0</v>
      </c>
      <c r="BC54" s="8"/>
      <c r="BD54" s="8"/>
      <c r="BE54" s="24">
        <f t="shared" si="0"/>
        <v>0</v>
      </c>
      <c r="BF54" s="24">
        <f t="shared" ref="BF54:BH54" si="116">AH54</f>
        <v>0</v>
      </c>
      <c r="BG54" s="24">
        <f t="shared" si="116"/>
        <v>0</v>
      </c>
      <c r="BH54" s="24">
        <f t="shared" si="116"/>
        <v>0</v>
      </c>
      <c r="BI54" s="2">
        <f t="shared" si="5"/>
        <v>1</v>
      </c>
      <c r="BJ54" s="2">
        <f t="shared" si="6"/>
        <v>0</v>
      </c>
      <c r="BK54" s="2">
        <f t="shared" si="7"/>
        <v>1</v>
      </c>
      <c r="BL54" s="2">
        <f t="shared" si="8"/>
        <v>0</v>
      </c>
      <c r="BM54" s="23">
        <f t="shared" si="2"/>
        <v>0</v>
      </c>
      <c r="BN54" s="23">
        <f t="shared" ref="BN54:BP54" si="117">AE54</f>
        <v>0</v>
      </c>
      <c r="BO54" s="23">
        <f t="shared" si="117"/>
        <v>0</v>
      </c>
      <c r="BP54" s="23">
        <f t="shared" si="117"/>
        <v>0</v>
      </c>
      <c r="BQ54" s="2">
        <f t="shared" si="10"/>
        <v>1</v>
      </c>
      <c r="BR54" s="2">
        <f t="shared" si="11"/>
        <v>0</v>
      </c>
      <c r="BS54" s="2">
        <f t="shared" si="12"/>
        <v>1</v>
      </c>
      <c r="BT54" s="2">
        <f t="shared" si="13"/>
        <v>0</v>
      </c>
    </row>
    <row r="55" s="2" customFormat="1" spans="1:72">
      <c r="A55" s="8">
        <v>19390.5</v>
      </c>
      <c r="B55" s="8">
        <v>-8298</v>
      </c>
      <c r="C55" s="8">
        <v>12615.77</v>
      </c>
      <c r="D55" s="8">
        <v>15969.45</v>
      </c>
      <c r="E55" s="8">
        <v>0</v>
      </c>
      <c r="F55" s="9">
        <v>-4999</v>
      </c>
      <c r="G55" s="8">
        <v>189.89</v>
      </c>
      <c r="H55" s="8">
        <v>0</v>
      </c>
      <c r="I55" s="8">
        <v>195.38</v>
      </c>
      <c r="J55" s="8">
        <v>195.42</v>
      </c>
      <c r="K55" s="8">
        <v>271.1</v>
      </c>
      <c r="L55" s="8">
        <v>271.56</v>
      </c>
      <c r="M55" s="8">
        <v>503.2</v>
      </c>
      <c r="N55" s="8">
        <v>0</v>
      </c>
      <c r="O55" s="8">
        <v>0</v>
      </c>
      <c r="P55" s="8">
        <v>250.9</v>
      </c>
      <c r="Q55" s="8">
        <v>105.56</v>
      </c>
      <c r="R55" s="8">
        <v>105.19</v>
      </c>
      <c r="S55" s="8">
        <v>19514.654</v>
      </c>
      <c r="T55" s="8">
        <v>8340.691</v>
      </c>
      <c r="U55" s="8">
        <v>5459.181</v>
      </c>
      <c r="V55" s="8">
        <v>11880.196</v>
      </c>
      <c r="W55" s="8">
        <v>17339.378</v>
      </c>
      <c r="X55" s="8">
        <v>-1112.4</v>
      </c>
      <c r="Y55" s="8">
        <v>49.969</v>
      </c>
      <c r="Z55" s="8">
        <v>17133.582</v>
      </c>
      <c r="AA55" s="8">
        <v>670.48</v>
      </c>
      <c r="AB55" s="8">
        <v>835.56</v>
      </c>
      <c r="AC55" s="8" t="s">
        <v>60</v>
      </c>
      <c r="AD55" s="9">
        <v>-3673.625</v>
      </c>
      <c r="AE55" s="8">
        <v>0</v>
      </c>
      <c r="AF55" s="8">
        <v>0</v>
      </c>
      <c r="AG55" s="8">
        <v>0</v>
      </c>
      <c r="AH55" s="8">
        <v>0</v>
      </c>
      <c r="AI55" s="8">
        <v>0</v>
      </c>
      <c r="AJ55" s="8">
        <v>0</v>
      </c>
      <c r="AK55" s="8">
        <v>8332</v>
      </c>
      <c r="AL55" s="8">
        <v>18819.4</v>
      </c>
      <c r="AM55" s="8">
        <v>27151.4</v>
      </c>
      <c r="AN55" s="8">
        <v>35856.79</v>
      </c>
      <c r="AO55" s="8">
        <v>11956.37</v>
      </c>
      <c r="AP55" s="8">
        <v>23900.42</v>
      </c>
      <c r="AQ55" s="8">
        <v>0</v>
      </c>
      <c r="AR55" s="8">
        <v>0</v>
      </c>
      <c r="AS55" s="8"/>
      <c r="AT55" s="8"/>
      <c r="AU55" s="8">
        <v>0</v>
      </c>
      <c r="AV55" s="16">
        <v>0</v>
      </c>
      <c r="AW55" s="9">
        <v>0</v>
      </c>
      <c r="AX55" s="9">
        <v>0</v>
      </c>
      <c r="AY55" s="9">
        <v>250</v>
      </c>
      <c r="AZ55" s="20">
        <v>250</v>
      </c>
      <c r="BA55" s="9">
        <v>0</v>
      </c>
      <c r="BB55" s="9">
        <v>0</v>
      </c>
      <c r="BC55" s="8"/>
      <c r="BD55" s="8"/>
      <c r="BE55" s="24">
        <f t="shared" si="0"/>
        <v>0</v>
      </c>
      <c r="BF55" s="24">
        <f t="shared" ref="BF55:BH55" si="118">AH55</f>
        <v>0</v>
      </c>
      <c r="BG55" s="24">
        <f t="shared" si="118"/>
        <v>0</v>
      </c>
      <c r="BH55" s="24">
        <f t="shared" si="118"/>
        <v>0</v>
      </c>
      <c r="BI55" s="2">
        <f t="shared" si="5"/>
        <v>1</v>
      </c>
      <c r="BJ55" s="2">
        <f t="shared" si="6"/>
        <v>0</v>
      </c>
      <c r="BK55" s="2">
        <f t="shared" si="7"/>
        <v>1</v>
      </c>
      <c r="BL55" s="2">
        <f t="shared" si="8"/>
        <v>0</v>
      </c>
      <c r="BM55" s="23">
        <f t="shared" si="2"/>
        <v>0</v>
      </c>
      <c r="BN55" s="23">
        <f t="shared" ref="BN55:BP55" si="119">AE55</f>
        <v>0</v>
      </c>
      <c r="BO55" s="23">
        <f t="shared" si="119"/>
        <v>0</v>
      </c>
      <c r="BP55" s="23">
        <f t="shared" si="119"/>
        <v>0</v>
      </c>
      <c r="BQ55" s="2">
        <f t="shared" si="10"/>
        <v>1</v>
      </c>
      <c r="BR55" s="2">
        <f t="shared" si="11"/>
        <v>0</v>
      </c>
      <c r="BS55" s="2">
        <f t="shared" si="12"/>
        <v>1</v>
      </c>
      <c r="BT55" s="2">
        <f t="shared" si="13"/>
        <v>0</v>
      </c>
    </row>
    <row r="56" s="2" customFormat="1" spans="1:72">
      <c r="A56" s="8">
        <v>19503.33</v>
      </c>
      <c r="B56" s="8">
        <v>-8291</v>
      </c>
      <c r="C56" s="8">
        <v>12617.18</v>
      </c>
      <c r="D56" s="8">
        <v>16065.13</v>
      </c>
      <c r="E56" s="8">
        <v>0</v>
      </c>
      <c r="F56" s="9">
        <v>-4999</v>
      </c>
      <c r="G56" s="8">
        <v>189.89</v>
      </c>
      <c r="H56" s="8">
        <v>0</v>
      </c>
      <c r="I56" s="8">
        <v>195.58</v>
      </c>
      <c r="J56" s="8">
        <v>195.84</v>
      </c>
      <c r="K56" s="8">
        <v>270.86</v>
      </c>
      <c r="L56" s="8">
        <v>271.56</v>
      </c>
      <c r="M56" s="8">
        <v>504.02</v>
      </c>
      <c r="N56" s="8">
        <v>0</v>
      </c>
      <c r="O56" s="8">
        <v>0</v>
      </c>
      <c r="P56" s="8">
        <v>251.9</v>
      </c>
      <c r="Q56" s="8">
        <v>105.03</v>
      </c>
      <c r="R56" s="8">
        <v>105.03</v>
      </c>
      <c r="S56" s="8">
        <v>19551.904</v>
      </c>
      <c r="T56" s="8">
        <v>8326.918</v>
      </c>
      <c r="U56" s="8">
        <v>5490.408</v>
      </c>
      <c r="V56" s="8">
        <v>11914.358</v>
      </c>
      <c r="W56" s="8">
        <v>17404.766</v>
      </c>
      <c r="X56" s="8">
        <v>-1108.23</v>
      </c>
      <c r="Y56" s="8">
        <v>49.965</v>
      </c>
      <c r="Z56" s="8">
        <v>17231.271</v>
      </c>
      <c r="AA56" s="8">
        <v>579.195</v>
      </c>
      <c r="AB56" s="8">
        <v>832.31</v>
      </c>
      <c r="AC56" s="8" t="s">
        <v>60</v>
      </c>
      <c r="AD56" s="9">
        <v>-3672.084</v>
      </c>
      <c r="AE56" s="8">
        <v>0</v>
      </c>
      <c r="AF56" s="8">
        <v>0</v>
      </c>
      <c r="AG56" s="8">
        <v>0</v>
      </c>
      <c r="AH56" s="8">
        <v>0</v>
      </c>
      <c r="AI56" s="8">
        <v>0</v>
      </c>
      <c r="AJ56" s="8">
        <v>0</v>
      </c>
      <c r="AK56" s="8">
        <v>8330</v>
      </c>
      <c r="AL56" s="8">
        <v>18978.2</v>
      </c>
      <c r="AM56" s="8">
        <v>27308.2</v>
      </c>
      <c r="AN56" s="8">
        <v>35629.01</v>
      </c>
      <c r="AO56" s="8">
        <v>12113.35</v>
      </c>
      <c r="AP56" s="8">
        <v>23515.66</v>
      </c>
      <c r="AQ56" s="8">
        <v>0</v>
      </c>
      <c r="AR56" s="8">
        <v>0</v>
      </c>
      <c r="AS56" s="8"/>
      <c r="AT56" s="8"/>
      <c r="AU56" s="8">
        <v>0</v>
      </c>
      <c r="AV56" s="16">
        <v>0</v>
      </c>
      <c r="AW56" s="9">
        <v>0</v>
      </c>
      <c r="AX56" s="9">
        <v>0</v>
      </c>
      <c r="AY56" s="9">
        <v>250</v>
      </c>
      <c r="AZ56" s="20">
        <v>250</v>
      </c>
      <c r="BA56" s="9">
        <v>0</v>
      </c>
      <c r="BB56" s="9">
        <v>0</v>
      </c>
      <c r="BC56" s="8"/>
      <c r="BD56" s="8"/>
      <c r="BE56" s="24">
        <f t="shared" si="0"/>
        <v>0</v>
      </c>
      <c r="BF56" s="24">
        <f t="shared" ref="BF56:BH56" si="120">AH56</f>
        <v>0</v>
      </c>
      <c r="BG56" s="24">
        <f t="shared" si="120"/>
        <v>0</v>
      </c>
      <c r="BH56" s="24">
        <f t="shared" si="120"/>
        <v>0</v>
      </c>
      <c r="BI56" s="2">
        <f t="shared" si="5"/>
        <v>1</v>
      </c>
      <c r="BJ56" s="2">
        <f t="shared" si="6"/>
        <v>0</v>
      </c>
      <c r="BK56" s="2">
        <f t="shared" si="7"/>
        <v>1</v>
      </c>
      <c r="BL56" s="2">
        <f t="shared" si="8"/>
        <v>0</v>
      </c>
      <c r="BM56" s="23">
        <f t="shared" si="2"/>
        <v>0</v>
      </c>
      <c r="BN56" s="23">
        <f t="shared" ref="BN56:BP56" si="121">AE56</f>
        <v>0</v>
      </c>
      <c r="BO56" s="23">
        <f t="shared" si="121"/>
        <v>0</v>
      </c>
      <c r="BP56" s="23">
        <f t="shared" si="121"/>
        <v>0</v>
      </c>
      <c r="BQ56" s="2">
        <f t="shared" si="10"/>
        <v>1</v>
      </c>
      <c r="BR56" s="2">
        <f t="shared" si="11"/>
        <v>0</v>
      </c>
      <c r="BS56" s="2">
        <f t="shared" si="12"/>
        <v>1</v>
      </c>
      <c r="BT56" s="2">
        <f t="shared" si="13"/>
        <v>0</v>
      </c>
    </row>
    <row r="57" s="2" customFormat="1" spans="1:72">
      <c r="A57" s="8">
        <v>19493.87</v>
      </c>
      <c r="B57" s="8">
        <v>-8283</v>
      </c>
      <c r="C57" s="8">
        <v>12614.81</v>
      </c>
      <c r="D57" s="8">
        <v>16041.41</v>
      </c>
      <c r="E57" s="8">
        <v>0</v>
      </c>
      <c r="F57" s="9">
        <v>-4999</v>
      </c>
      <c r="G57" s="8">
        <v>189.05</v>
      </c>
      <c r="H57" s="8">
        <v>0</v>
      </c>
      <c r="I57" s="8">
        <v>196.13</v>
      </c>
      <c r="J57" s="8">
        <v>195.33</v>
      </c>
      <c r="K57" s="8">
        <v>270.86</v>
      </c>
      <c r="L57" s="8">
        <v>271.79</v>
      </c>
      <c r="M57" s="8">
        <v>502.38</v>
      </c>
      <c r="N57" s="8">
        <v>0</v>
      </c>
      <c r="O57" s="8">
        <v>0</v>
      </c>
      <c r="P57" s="8">
        <v>252.8</v>
      </c>
      <c r="Q57" s="8">
        <v>104.98</v>
      </c>
      <c r="R57" s="8">
        <v>104.77</v>
      </c>
      <c r="S57" s="8">
        <v>19879.73</v>
      </c>
      <c r="T57" s="8">
        <v>8490.318</v>
      </c>
      <c r="U57" s="8">
        <v>5516.128</v>
      </c>
      <c r="V57" s="8">
        <v>11856.177</v>
      </c>
      <c r="W57" s="8">
        <v>17372.305</v>
      </c>
      <c r="X57" s="8">
        <v>-1102.53</v>
      </c>
      <c r="Y57" s="8">
        <v>49.969</v>
      </c>
      <c r="Z57" s="8">
        <v>16737.75</v>
      </c>
      <c r="AA57" s="8">
        <v>866.004</v>
      </c>
      <c r="AB57" s="8">
        <v>834.25</v>
      </c>
      <c r="AC57" s="8" t="s">
        <v>60</v>
      </c>
      <c r="AD57" s="9">
        <v>-3679.7883</v>
      </c>
      <c r="AE57" s="8">
        <v>0</v>
      </c>
      <c r="AF57" s="8">
        <v>0</v>
      </c>
      <c r="AG57" s="8">
        <v>0</v>
      </c>
      <c r="AH57" s="8">
        <v>0</v>
      </c>
      <c r="AI57" s="8">
        <v>0</v>
      </c>
      <c r="AJ57" s="8">
        <v>0</v>
      </c>
      <c r="AK57" s="8">
        <v>8328</v>
      </c>
      <c r="AL57" s="8">
        <v>19278</v>
      </c>
      <c r="AM57" s="8">
        <v>27606</v>
      </c>
      <c r="AN57" s="8">
        <v>35288.44</v>
      </c>
      <c r="AO57" s="8">
        <v>12273.03</v>
      </c>
      <c r="AP57" s="8">
        <v>23015.41</v>
      </c>
      <c r="AQ57" s="8">
        <v>0</v>
      </c>
      <c r="AR57" s="8">
        <v>0</v>
      </c>
      <c r="AS57" s="8"/>
      <c r="AT57" s="8"/>
      <c r="AU57" s="8">
        <v>0</v>
      </c>
      <c r="AV57" s="16">
        <v>0</v>
      </c>
      <c r="AW57" s="9">
        <v>0</v>
      </c>
      <c r="AX57" s="9">
        <v>0</v>
      </c>
      <c r="AY57" s="9">
        <v>250</v>
      </c>
      <c r="AZ57" s="20">
        <v>250</v>
      </c>
      <c r="BA57" s="9">
        <v>0</v>
      </c>
      <c r="BB57" s="9">
        <v>0</v>
      </c>
      <c r="BC57" s="8"/>
      <c r="BD57" s="8"/>
      <c r="BE57" s="24">
        <f t="shared" si="0"/>
        <v>0</v>
      </c>
      <c r="BF57" s="24">
        <f t="shared" ref="BF57:BH57" si="122">AH57</f>
        <v>0</v>
      </c>
      <c r="BG57" s="24">
        <f t="shared" si="122"/>
        <v>0</v>
      </c>
      <c r="BH57" s="24">
        <f t="shared" si="122"/>
        <v>0</v>
      </c>
      <c r="BI57" s="2">
        <f t="shared" si="5"/>
        <v>1</v>
      </c>
      <c r="BJ57" s="2">
        <f t="shared" si="6"/>
        <v>0</v>
      </c>
      <c r="BK57" s="2">
        <f t="shared" si="7"/>
        <v>1</v>
      </c>
      <c r="BL57" s="2">
        <f t="shared" si="8"/>
        <v>0</v>
      </c>
      <c r="BM57" s="23">
        <f t="shared" si="2"/>
        <v>0</v>
      </c>
      <c r="BN57" s="23">
        <f t="shared" ref="BN57:BP57" si="123">AE57</f>
        <v>0</v>
      </c>
      <c r="BO57" s="23">
        <f t="shared" si="123"/>
        <v>0</v>
      </c>
      <c r="BP57" s="23">
        <f t="shared" si="123"/>
        <v>0</v>
      </c>
      <c r="BQ57" s="2">
        <f t="shared" si="10"/>
        <v>1</v>
      </c>
      <c r="BR57" s="2">
        <f t="shared" si="11"/>
        <v>0</v>
      </c>
      <c r="BS57" s="2">
        <f t="shared" si="12"/>
        <v>1</v>
      </c>
      <c r="BT57" s="2">
        <f t="shared" si="13"/>
        <v>0</v>
      </c>
    </row>
    <row r="58" s="2" customFormat="1" spans="1:72">
      <c r="A58" s="8">
        <v>20063.14</v>
      </c>
      <c r="B58" s="8">
        <v>-8274</v>
      </c>
      <c r="C58" s="8">
        <v>12611.58</v>
      </c>
      <c r="D58" s="8">
        <v>15726.71</v>
      </c>
      <c r="E58" s="8">
        <v>0</v>
      </c>
      <c r="F58" s="9">
        <v>-5000</v>
      </c>
      <c r="G58" s="8">
        <v>189.89</v>
      </c>
      <c r="H58" s="8">
        <v>0</v>
      </c>
      <c r="I58" s="8">
        <v>195.47</v>
      </c>
      <c r="J58" s="8">
        <v>195.46</v>
      </c>
      <c r="K58" s="8">
        <v>271.1</v>
      </c>
      <c r="L58" s="8">
        <v>271.1</v>
      </c>
      <c r="M58" s="8">
        <v>502.79</v>
      </c>
      <c r="N58" s="8">
        <v>0</v>
      </c>
      <c r="O58" s="8">
        <v>0</v>
      </c>
      <c r="P58" s="8">
        <v>251.8</v>
      </c>
      <c r="Q58" s="8">
        <v>104.71</v>
      </c>
      <c r="R58" s="8">
        <v>104.82</v>
      </c>
      <c r="S58" s="8">
        <v>19755.7</v>
      </c>
      <c r="T58" s="8">
        <v>8463.714</v>
      </c>
      <c r="U58" s="8">
        <v>5771.671</v>
      </c>
      <c r="V58" s="8">
        <v>11900.793</v>
      </c>
      <c r="W58" s="8">
        <v>17672.464</v>
      </c>
      <c r="X58" s="8">
        <v>-1104.6</v>
      </c>
      <c r="Y58" s="8">
        <v>50.026</v>
      </c>
      <c r="Z58" s="8">
        <v>17111.145</v>
      </c>
      <c r="AA58" s="8">
        <v>750.02</v>
      </c>
      <c r="AB58" s="8">
        <v>838.48</v>
      </c>
      <c r="AC58" s="8" t="s">
        <v>60</v>
      </c>
      <c r="AD58" s="9">
        <v>-3676.8464</v>
      </c>
      <c r="AE58" s="8">
        <v>0</v>
      </c>
      <c r="AF58" s="8">
        <v>0</v>
      </c>
      <c r="AG58" s="8">
        <v>0</v>
      </c>
      <c r="AH58" s="8">
        <v>0</v>
      </c>
      <c r="AI58" s="8">
        <v>0</v>
      </c>
      <c r="AJ58" s="8">
        <v>0</v>
      </c>
      <c r="AK58" s="8">
        <v>8324</v>
      </c>
      <c r="AL58" s="8">
        <v>19605.5</v>
      </c>
      <c r="AM58" s="8">
        <v>27929.5</v>
      </c>
      <c r="AN58" s="8">
        <v>34794.86</v>
      </c>
      <c r="AO58" s="8">
        <v>12401.75</v>
      </c>
      <c r="AP58" s="8">
        <v>22393.11</v>
      </c>
      <c r="AQ58" s="8">
        <v>0</v>
      </c>
      <c r="AR58" s="8">
        <v>0</v>
      </c>
      <c r="AS58" s="8"/>
      <c r="AT58" s="8"/>
      <c r="AU58" s="8">
        <v>0</v>
      </c>
      <c r="AV58" s="16">
        <v>0</v>
      </c>
      <c r="AW58" s="9">
        <v>0</v>
      </c>
      <c r="AX58" s="9">
        <v>0</v>
      </c>
      <c r="AY58" s="9">
        <v>250</v>
      </c>
      <c r="AZ58" s="20">
        <v>250</v>
      </c>
      <c r="BA58" s="9">
        <v>0</v>
      </c>
      <c r="BB58" s="9">
        <v>0</v>
      </c>
      <c r="BC58" s="8"/>
      <c r="BD58" s="8"/>
      <c r="BE58" s="24">
        <f t="shared" si="0"/>
        <v>0</v>
      </c>
      <c r="BF58" s="24">
        <f t="shared" ref="BF58:BH58" si="124">AH58</f>
        <v>0</v>
      </c>
      <c r="BG58" s="24">
        <f t="shared" si="124"/>
        <v>0</v>
      </c>
      <c r="BH58" s="24">
        <f t="shared" si="124"/>
        <v>0</v>
      </c>
      <c r="BI58" s="2">
        <f t="shared" si="5"/>
        <v>1</v>
      </c>
      <c r="BJ58" s="2">
        <f t="shared" si="6"/>
        <v>0</v>
      </c>
      <c r="BK58" s="2">
        <f t="shared" si="7"/>
        <v>1</v>
      </c>
      <c r="BL58" s="2">
        <f t="shared" si="8"/>
        <v>0</v>
      </c>
      <c r="BM58" s="23">
        <f t="shared" si="2"/>
        <v>0</v>
      </c>
      <c r="BN58" s="23">
        <f t="shared" ref="BN58:BP58" si="125">AE58</f>
        <v>0</v>
      </c>
      <c r="BO58" s="23">
        <f t="shared" si="125"/>
        <v>0</v>
      </c>
      <c r="BP58" s="23">
        <f t="shared" si="125"/>
        <v>0</v>
      </c>
      <c r="BQ58" s="2">
        <f t="shared" si="10"/>
        <v>1</v>
      </c>
      <c r="BR58" s="2">
        <f t="shared" si="11"/>
        <v>0</v>
      </c>
      <c r="BS58" s="2">
        <f t="shared" si="12"/>
        <v>1</v>
      </c>
      <c r="BT58" s="2">
        <f t="shared" si="13"/>
        <v>0</v>
      </c>
    </row>
    <row r="59" s="2" customFormat="1" spans="1:72">
      <c r="A59" s="8">
        <v>20133.34</v>
      </c>
      <c r="B59" s="8">
        <v>-8256</v>
      </c>
      <c r="C59" s="8">
        <v>12614.97</v>
      </c>
      <c r="D59" s="8">
        <v>15790</v>
      </c>
      <c r="E59" s="8">
        <v>0</v>
      </c>
      <c r="F59" s="9">
        <v>-4999</v>
      </c>
      <c r="G59" s="8">
        <v>190.77</v>
      </c>
      <c r="H59" s="8">
        <v>0</v>
      </c>
      <c r="I59" s="8">
        <v>196.09</v>
      </c>
      <c r="J59" s="8">
        <v>196.16</v>
      </c>
      <c r="K59" s="8">
        <v>270.86</v>
      </c>
      <c r="L59" s="8">
        <v>271.56</v>
      </c>
      <c r="M59" s="8">
        <v>502.38</v>
      </c>
      <c r="N59" s="8">
        <v>0</v>
      </c>
      <c r="O59" s="8">
        <v>0</v>
      </c>
      <c r="P59" s="8">
        <v>251.6</v>
      </c>
      <c r="Q59" s="8">
        <v>105.08</v>
      </c>
      <c r="R59" s="8">
        <v>105.08</v>
      </c>
      <c r="S59" s="8">
        <v>20236.316</v>
      </c>
      <c r="T59" s="8">
        <v>8276.977</v>
      </c>
      <c r="U59" s="8">
        <v>5974.902</v>
      </c>
      <c r="V59" s="8">
        <v>11817.224</v>
      </c>
      <c r="W59" s="8">
        <v>17792.127</v>
      </c>
      <c r="X59" s="8">
        <v>-1100.23</v>
      </c>
      <c r="Y59" s="8">
        <v>50.026</v>
      </c>
      <c r="Z59" s="8">
        <v>17055.621</v>
      </c>
      <c r="AA59" s="8">
        <v>711.791</v>
      </c>
      <c r="AB59" s="8">
        <v>829.7</v>
      </c>
      <c r="AC59" s="8" t="s">
        <v>60</v>
      </c>
      <c r="AD59" s="9">
        <v>-3673.0645</v>
      </c>
      <c r="AE59" s="8">
        <v>0</v>
      </c>
      <c r="AF59" s="8">
        <v>0</v>
      </c>
      <c r="AG59" s="8">
        <v>0</v>
      </c>
      <c r="AH59" s="8">
        <v>0</v>
      </c>
      <c r="AI59" s="8">
        <v>0</v>
      </c>
      <c r="AJ59" s="8">
        <v>0</v>
      </c>
      <c r="AK59" s="8">
        <v>8303</v>
      </c>
      <c r="AL59" s="8">
        <v>20041.8</v>
      </c>
      <c r="AM59" s="8">
        <v>28344.8</v>
      </c>
      <c r="AN59" s="8">
        <v>34153.14</v>
      </c>
      <c r="AO59" s="8">
        <v>12522.08</v>
      </c>
      <c r="AP59" s="8">
        <v>21631.06</v>
      </c>
      <c r="AQ59" s="8">
        <v>0</v>
      </c>
      <c r="AR59" s="8">
        <v>0</v>
      </c>
      <c r="AS59" s="8"/>
      <c r="AT59" s="8"/>
      <c r="AU59" s="8">
        <v>0</v>
      </c>
      <c r="AV59" s="16">
        <v>0</v>
      </c>
      <c r="AW59" s="9">
        <v>0</v>
      </c>
      <c r="AX59" s="9">
        <v>0</v>
      </c>
      <c r="AY59" s="9">
        <v>250</v>
      </c>
      <c r="AZ59" s="20">
        <v>250</v>
      </c>
      <c r="BA59" s="9">
        <v>0</v>
      </c>
      <c r="BB59" s="9">
        <v>0</v>
      </c>
      <c r="BC59" s="8"/>
      <c r="BD59" s="8"/>
      <c r="BE59" s="24">
        <f t="shared" si="0"/>
        <v>0</v>
      </c>
      <c r="BF59" s="24">
        <f t="shared" ref="BF59:BH59" si="126">AH59</f>
        <v>0</v>
      </c>
      <c r="BG59" s="24">
        <f t="shared" si="126"/>
        <v>0</v>
      </c>
      <c r="BH59" s="24">
        <f t="shared" si="126"/>
        <v>0</v>
      </c>
      <c r="BI59" s="2">
        <f t="shared" si="5"/>
        <v>1</v>
      </c>
      <c r="BJ59" s="2">
        <f t="shared" si="6"/>
        <v>0</v>
      </c>
      <c r="BK59" s="2">
        <f t="shared" si="7"/>
        <v>1</v>
      </c>
      <c r="BL59" s="2">
        <f t="shared" si="8"/>
        <v>0</v>
      </c>
      <c r="BM59" s="23">
        <f t="shared" si="2"/>
        <v>0</v>
      </c>
      <c r="BN59" s="23">
        <f t="shared" ref="BN59:BP59" si="127">AE59</f>
        <v>0</v>
      </c>
      <c r="BO59" s="23">
        <f t="shared" si="127"/>
        <v>0</v>
      </c>
      <c r="BP59" s="23">
        <f t="shared" si="127"/>
        <v>0</v>
      </c>
      <c r="BQ59" s="2">
        <f t="shared" si="10"/>
        <v>1</v>
      </c>
      <c r="BR59" s="2">
        <f t="shared" si="11"/>
        <v>0</v>
      </c>
      <c r="BS59" s="2">
        <f t="shared" si="12"/>
        <v>1</v>
      </c>
      <c r="BT59" s="2">
        <f t="shared" si="13"/>
        <v>0</v>
      </c>
    </row>
    <row r="60" s="2" customFormat="1" spans="1:72">
      <c r="A60" s="8">
        <v>20635.43</v>
      </c>
      <c r="B60" s="8">
        <v>-8238</v>
      </c>
      <c r="C60" s="8">
        <v>12620.76</v>
      </c>
      <c r="D60" s="8">
        <v>16176.41</v>
      </c>
      <c r="E60" s="8">
        <v>0</v>
      </c>
      <c r="F60" s="9">
        <v>-4999</v>
      </c>
      <c r="G60" s="8">
        <v>189.89</v>
      </c>
      <c r="H60" s="8">
        <v>0</v>
      </c>
      <c r="I60" s="8">
        <v>195.46</v>
      </c>
      <c r="J60" s="8">
        <v>195.32</v>
      </c>
      <c r="K60" s="8">
        <v>271.33</v>
      </c>
      <c r="L60" s="8">
        <v>271.1</v>
      </c>
      <c r="M60" s="8">
        <v>503.2</v>
      </c>
      <c r="N60" s="8">
        <v>0</v>
      </c>
      <c r="O60" s="8">
        <v>0</v>
      </c>
      <c r="P60" s="8">
        <v>251.8</v>
      </c>
      <c r="Q60" s="8">
        <v>104.77</v>
      </c>
      <c r="R60" s="8">
        <v>104.71</v>
      </c>
      <c r="S60" s="8">
        <v>20602.055</v>
      </c>
      <c r="T60" s="8">
        <v>8337.707</v>
      </c>
      <c r="U60" s="8">
        <v>6237.168</v>
      </c>
      <c r="V60" s="8">
        <v>11861.607</v>
      </c>
      <c r="W60" s="8">
        <v>18098.775</v>
      </c>
      <c r="X60" s="8">
        <v>-680.93</v>
      </c>
      <c r="Y60" s="8">
        <v>49.98</v>
      </c>
      <c r="Z60" s="8">
        <v>17323.594</v>
      </c>
      <c r="AA60" s="8">
        <v>528.693</v>
      </c>
      <c r="AB60" s="8">
        <v>842.83</v>
      </c>
      <c r="AC60" s="8" t="s">
        <v>60</v>
      </c>
      <c r="AD60" s="9">
        <v>-3669.4226</v>
      </c>
      <c r="AE60" s="8">
        <v>0</v>
      </c>
      <c r="AF60" s="8">
        <v>0</v>
      </c>
      <c r="AG60" s="8">
        <v>0</v>
      </c>
      <c r="AH60" s="8">
        <v>0</v>
      </c>
      <c r="AI60" s="8">
        <v>0</v>
      </c>
      <c r="AJ60" s="8">
        <v>0</v>
      </c>
      <c r="AK60" s="8">
        <v>8282</v>
      </c>
      <c r="AL60" s="8">
        <v>20430</v>
      </c>
      <c r="AM60" s="8">
        <v>28712</v>
      </c>
      <c r="AN60" s="8">
        <v>33396.72</v>
      </c>
      <c r="AO60" s="8">
        <v>12631.13</v>
      </c>
      <c r="AP60" s="8">
        <v>20765.59</v>
      </c>
      <c r="AQ60" s="8">
        <v>0</v>
      </c>
      <c r="AR60" s="8">
        <v>0</v>
      </c>
      <c r="AS60" s="8"/>
      <c r="AT60" s="8"/>
      <c r="AU60" s="8">
        <v>0</v>
      </c>
      <c r="AV60" s="16">
        <v>0</v>
      </c>
      <c r="AW60" s="9">
        <v>0</v>
      </c>
      <c r="AX60" s="9">
        <v>0</v>
      </c>
      <c r="AY60" s="9">
        <v>250</v>
      </c>
      <c r="AZ60" s="20">
        <v>250</v>
      </c>
      <c r="BA60" s="9">
        <v>0</v>
      </c>
      <c r="BB60" s="9">
        <v>0</v>
      </c>
      <c r="BC60" s="8"/>
      <c r="BD60" s="8"/>
      <c r="BE60" s="24">
        <f t="shared" si="0"/>
        <v>0</v>
      </c>
      <c r="BF60" s="24">
        <f t="shared" ref="BF60:BH60" si="128">AH60</f>
        <v>0</v>
      </c>
      <c r="BG60" s="24">
        <f t="shared" si="128"/>
        <v>0</v>
      </c>
      <c r="BH60" s="24">
        <f t="shared" si="128"/>
        <v>0</v>
      </c>
      <c r="BI60" s="2">
        <f t="shared" si="5"/>
        <v>1</v>
      </c>
      <c r="BJ60" s="2">
        <f t="shared" si="6"/>
        <v>0</v>
      </c>
      <c r="BK60" s="2">
        <f t="shared" si="7"/>
        <v>1</v>
      </c>
      <c r="BL60" s="2">
        <f t="shared" si="8"/>
        <v>0</v>
      </c>
      <c r="BM60" s="23">
        <f t="shared" si="2"/>
        <v>0</v>
      </c>
      <c r="BN60" s="23">
        <f t="shared" ref="BN60:BP60" si="129">AE60</f>
        <v>0</v>
      </c>
      <c r="BO60" s="23">
        <f t="shared" si="129"/>
        <v>0</v>
      </c>
      <c r="BP60" s="23">
        <f t="shared" si="129"/>
        <v>0</v>
      </c>
      <c r="BQ60" s="2">
        <f t="shared" si="10"/>
        <v>1</v>
      </c>
      <c r="BR60" s="2">
        <f t="shared" si="11"/>
        <v>0</v>
      </c>
      <c r="BS60" s="2">
        <f t="shared" si="12"/>
        <v>1</v>
      </c>
      <c r="BT60" s="2">
        <f t="shared" si="13"/>
        <v>0</v>
      </c>
    </row>
    <row r="61" s="2" customFormat="1" spans="1:72">
      <c r="A61" s="8">
        <v>20892.06</v>
      </c>
      <c r="B61" s="8">
        <v>-8220</v>
      </c>
      <c r="C61" s="8">
        <v>12611.84</v>
      </c>
      <c r="D61" s="8">
        <v>16005.73</v>
      </c>
      <c r="E61" s="8">
        <v>0</v>
      </c>
      <c r="F61" s="9">
        <v>-4999</v>
      </c>
      <c r="G61" s="8">
        <v>189.89</v>
      </c>
      <c r="H61" s="8">
        <v>0</v>
      </c>
      <c r="I61" s="8">
        <v>196.08</v>
      </c>
      <c r="J61" s="8">
        <v>194.9</v>
      </c>
      <c r="K61" s="8">
        <v>270.4</v>
      </c>
      <c r="L61" s="8">
        <v>271.79</v>
      </c>
      <c r="M61" s="8">
        <v>501.56</v>
      </c>
      <c r="N61" s="8">
        <v>0</v>
      </c>
      <c r="O61" s="8">
        <v>0</v>
      </c>
      <c r="P61" s="8">
        <v>248.5</v>
      </c>
      <c r="Q61" s="8">
        <v>104.77</v>
      </c>
      <c r="R61" s="8">
        <v>104.92</v>
      </c>
      <c r="S61" s="8">
        <v>21070.996</v>
      </c>
      <c r="T61" s="8">
        <v>8224.933</v>
      </c>
      <c r="U61" s="8">
        <v>6252.33</v>
      </c>
      <c r="V61" s="8">
        <v>11774.39</v>
      </c>
      <c r="W61" s="8">
        <v>18026.72</v>
      </c>
      <c r="X61" s="8">
        <v>-246.43</v>
      </c>
      <c r="Y61" s="8">
        <v>50.024</v>
      </c>
      <c r="Z61" s="8">
        <v>17183.281</v>
      </c>
      <c r="AA61" s="8">
        <v>611.445</v>
      </c>
      <c r="AB61" s="8">
        <v>832.6</v>
      </c>
      <c r="AC61" s="8" t="s">
        <v>60</v>
      </c>
      <c r="AD61" s="9">
        <v>-3679.6482</v>
      </c>
      <c r="AE61" s="8">
        <v>0</v>
      </c>
      <c r="AF61" s="8">
        <v>0</v>
      </c>
      <c r="AG61" s="8">
        <v>0</v>
      </c>
      <c r="AH61" s="8">
        <v>0</v>
      </c>
      <c r="AI61" s="8">
        <v>0</v>
      </c>
      <c r="AJ61" s="8">
        <v>0</v>
      </c>
      <c r="AK61" s="8">
        <v>8261</v>
      </c>
      <c r="AL61" s="8">
        <v>21012.3</v>
      </c>
      <c r="AM61" s="8">
        <v>29273.3</v>
      </c>
      <c r="AN61" s="8">
        <v>32565.95</v>
      </c>
      <c r="AO61" s="8">
        <v>12772.11</v>
      </c>
      <c r="AP61" s="8">
        <v>19793.84</v>
      </c>
      <c r="AQ61" s="8">
        <v>0</v>
      </c>
      <c r="AR61" s="8">
        <v>0</v>
      </c>
      <c r="AS61" s="8"/>
      <c r="AT61" s="8"/>
      <c r="AU61" s="8">
        <v>0</v>
      </c>
      <c r="AV61" s="16">
        <v>0</v>
      </c>
      <c r="AW61" s="9">
        <v>0</v>
      </c>
      <c r="AX61" s="9">
        <v>0</v>
      </c>
      <c r="AY61" s="9">
        <v>250</v>
      </c>
      <c r="AZ61" s="20">
        <v>250</v>
      </c>
      <c r="BA61" s="9">
        <v>0</v>
      </c>
      <c r="BB61" s="9">
        <v>0</v>
      </c>
      <c r="BC61" s="8"/>
      <c r="BD61" s="8"/>
      <c r="BE61" s="24">
        <f t="shared" si="0"/>
        <v>0</v>
      </c>
      <c r="BF61" s="24">
        <f t="shared" ref="BF61:BH61" si="130">AH61</f>
        <v>0</v>
      </c>
      <c r="BG61" s="24">
        <f t="shared" si="130"/>
        <v>0</v>
      </c>
      <c r="BH61" s="24">
        <f t="shared" si="130"/>
        <v>0</v>
      </c>
      <c r="BI61" s="2">
        <f t="shared" si="5"/>
        <v>1</v>
      </c>
      <c r="BJ61" s="2">
        <f t="shared" si="6"/>
        <v>0</v>
      </c>
      <c r="BK61" s="2">
        <f t="shared" si="7"/>
        <v>1</v>
      </c>
      <c r="BL61" s="2">
        <f t="shared" si="8"/>
        <v>0</v>
      </c>
      <c r="BM61" s="23">
        <f t="shared" si="2"/>
        <v>0</v>
      </c>
      <c r="BN61" s="23">
        <f t="shared" ref="BN61:BP61" si="131">AE61</f>
        <v>0</v>
      </c>
      <c r="BO61" s="23">
        <f t="shared" si="131"/>
        <v>0</v>
      </c>
      <c r="BP61" s="23">
        <f t="shared" si="131"/>
        <v>0</v>
      </c>
      <c r="BQ61" s="2">
        <f t="shared" si="10"/>
        <v>1</v>
      </c>
      <c r="BR61" s="2">
        <f t="shared" si="11"/>
        <v>0</v>
      </c>
      <c r="BS61" s="2">
        <f t="shared" si="12"/>
        <v>1</v>
      </c>
      <c r="BT61" s="2">
        <f t="shared" si="13"/>
        <v>0</v>
      </c>
    </row>
    <row r="62" s="2" customFormat="1" spans="1:72">
      <c r="A62" s="8">
        <v>21654</v>
      </c>
      <c r="B62" s="8">
        <v>-8207</v>
      </c>
      <c r="C62" s="8">
        <v>12617.55</v>
      </c>
      <c r="D62" s="8">
        <v>16127.42</v>
      </c>
      <c r="E62" s="8">
        <v>0</v>
      </c>
      <c r="F62" s="9">
        <v>-5000</v>
      </c>
      <c r="G62" s="8">
        <v>189.05</v>
      </c>
      <c r="H62" s="8">
        <v>0</v>
      </c>
      <c r="I62" s="8">
        <v>196.23</v>
      </c>
      <c r="J62" s="8">
        <v>196.93</v>
      </c>
      <c r="K62" s="8">
        <v>270.86</v>
      </c>
      <c r="L62" s="8">
        <v>271.1</v>
      </c>
      <c r="M62" s="8">
        <v>503.2</v>
      </c>
      <c r="N62" s="8">
        <v>0</v>
      </c>
      <c r="O62" s="8">
        <v>0</v>
      </c>
      <c r="P62" s="8">
        <v>251.8</v>
      </c>
      <c r="Q62" s="8">
        <v>104.82</v>
      </c>
      <c r="R62" s="8">
        <v>105.08</v>
      </c>
      <c r="S62" s="8">
        <v>21604.059</v>
      </c>
      <c r="T62" s="8">
        <v>8216.584</v>
      </c>
      <c r="U62" s="8">
        <v>6362.149</v>
      </c>
      <c r="V62" s="8">
        <v>11616.997</v>
      </c>
      <c r="W62" s="8">
        <v>17979.146</v>
      </c>
      <c r="X62" s="8">
        <v>37.07</v>
      </c>
      <c r="Y62" s="8">
        <v>50.014</v>
      </c>
      <c r="Z62" s="8">
        <v>17034.008</v>
      </c>
      <c r="AA62" s="8">
        <v>713.488</v>
      </c>
      <c r="AB62" s="8">
        <v>821.05</v>
      </c>
      <c r="AC62" s="8" t="s">
        <v>60</v>
      </c>
      <c r="AD62" s="9">
        <v>-3673.0645</v>
      </c>
      <c r="AE62" s="8">
        <v>0</v>
      </c>
      <c r="AF62" s="8">
        <v>0</v>
      </c>
      <c r="AG62" s="8">
        <v>0</v>
      </c>
      <c r="AH62" s="8">
        <v>0</v>
      </c>
      <c r="AI62" s="8">
        <v>0</v>
      </c>
      <c r="AJ62" s="8">
        <v>0</v>
      </c>
      <c r="AK62" s="8">
        <v>8244</v>
      </c>
      <c r="AL62" s="8">
        <v>21432.9</v>
      </c>
      <c r="AM62" s="8">
        <v>29676.9</v>
      </c>
      <c r="AN62" s="8">
        <v>31609.14</v>
      </c>
      <c r="AO62" s="8">
        <v>12876.67</v>
      </c>
      <c r="AP62" s="8">
        <v>18732.47</v>
      </c>
      <c r="AQ62" s="8">
        <v>0</v>
      </c>
      <c r="AR62" s="8">
        <v>0</v>
      </c>
      <c r="AS62" s="8"/>
      <c r="AT62" s="8"/>
      <c r="AU62" s="8">
        <v>0</v>
      </c>
      <c r="AV62" s="16">
        <v>0</v>
      </c>
      <c r="AW62" s="9">
        <v>0</v>
      </c>
      <c r="AX62" s="9">
        <v>0</v>
      </c>
      <c r="AY62" s="9">
        <v>250</v>
      </c>
      <c r="AZ62" s="20">
        <v>250</v>
      </c>
      <c r="BA62" s="9">
        <v>0</v>
      </c>
      <c r="BB62" s="9">
        <v>0</v>
      </c>
      <c r="BC62" s="8"/>
      <c r="BD62" s="8"/>
      <c r="BE62" s="24">
        <f t="shared" si="0"/>
        <v>0</v>
      </c>
      <c r="BF62" s="24">
        <f t="shared" ref="BF62:BH62" si="132">AH62</f>
        <v>0</v>
      </c>
      <c r="BG62" s="24">
        <f t="shared" si="132"/>
        <v>0</v>
      </c>
      <c r="BH62" s="24">
        <f t="shared" si="132"/>
        <v>0</v>
      </c>
      <c r="BI62" s="2">
        <f t="shared" si="5"/>
        <v>1</v>
      </c>
      <c r="BJ62" s="2">
        <f t="shared" si="6"/>
        <v>0</v>
      </c>
      <c r="BK62" s="2">
        <f t="shared" si="7"/>
        <v>1</v>
      </c>
      <c r="BL62" s="2">
        <f t="shared" si="8"/>
        <v>0</v>
      </c>
      <c r="BM62" s="23">
        <f t="shared" si="2"/>
        <v>0</v>
      </c>
      <c r="BN62" s="23">
        <f t="shared" ref="BN62:BP62" si="133">AE62</f>
        <v>0</v>
      </c>
      <c r="BO62" s="23">
        <f t="shared" si="133"/>
        <v>0</v>
      </c>
      <c r="BP62" s="23">
        <f t="shared" si="133"/>
        <v>0</v>
      </c>
      <c r="BQ62" s="2">
        <f t="shared" si="10"/>
        <v>1</v>
      </c>
      <c r="BR62" s="2">
        <f t="shared" si="11"/>
        <v>0</v>
      </c>
      <c r="BS62" s="2">
        <f t="shared" si="12"/>
        <v>1</v>
      </c>
      <c r="BT62" s="2">
        <f t="shared" si="13"/>
        <v>0</v>
      </c>
    </row>
    <row r="63" s="2" customFormat="1" spans="1:72">
      <c r="A63" s="8">
        <v>21890.13</v>
      </c>
      <c r="B63" s="8">
        <v>-8045</v>
      </c>
      <c r="C63" s="8">
        <v>12617.27</v>
      </c>
      <c r="D63" s="8">
        <v>15917.9</v>
      </c>
      <c r="E63" s="8">
        <v>0</v>
      </c>
      <c r="F63" s="9">
        <v>-4999</v>
      </c>
      <c r="G63" s="8">
        <v>189.89</v>
      </c>
      <c r="H63" s="8">
        <v>0</v>
      </c>
      <c r="I63" s="8">
        <v>195.77</v>
      </c>
      <c r="J63" s="8">
        <v>195.06</v>
      </c>
      <c r="K63" s="8">
        <v>271.33</v>
      </c>
      <c r="L63" s="8">
        <v>272.49</v>
      </c>
      <c r="M63" s="8">
        <v>502.79</v>
      </c>
      <c r="N63" s="8">
        <v>0</v>
      </c>
      <c r="O63" s="8">
        <v>0</v>
      </c>
      <c r="P63" s="8">
        <v>251.3</v>
      </c>
      <c r="Q63" s="8">
        <v>105.03</v>
      </c>
      <c r="R63" s="8">
        <v>104.71</v>
      </c>
      <c r="S63" s="8">
        <v>22356.45</v>
      </c>
      <c r="T63" s="8">
        <v>7892.773</v>
      </c>
      <c r="U63" s="8">
        <v>6859.379</v>
      </c>
      <c r="V63" s="8">
        <v>11449.275</v>
      </c>
      <c r="W63" s="8">
        <v>18308.654</v>
      </c>
      <c r="X63" s="8">
        <v>36.97</v>
      </c>
      <c r="Y63" s="8">
        <v>50.033</v>
      </c>
      <c r="Z63" s="8">
        <v>16945.7</v>
      </c>
      <c r="AA63" s="8">
        <v>831.496</v>
      </c>
      <c r="AB63" s="8">
        <v>821.32</v>
      </c>
      <c r="AC63" s="8" t="s">
        <v>60</v>
      </c>
      <c r="AD63" s="9">
        <v>-3673.625</v>
      </c>
      <c r="AE63" s="8">
        <v>0</v>
      </c>
      <c r="AF63" s="8">
        <v>0</v>
      </c>
      <c r="AG63" s="8">
        <v>0</v>
      </c>
      <c r="AH63" s="8">
        <v>0</v>
      </c>
      <c r="AI63" s="8">
        <v>0</v>
      </c>
      <c r="AJ63" s="8">
        <v>0</v>
      </c>
      <c r="AK63" s="8">
        <v>8082</v>
      </c>
      <c r="AL63" s="8">
        <v>22015.2</v>
      </c>
      <c r="AM63" s="8">
        <v>30097.2</v>
      </c>
      <c r="AN63" s="8">
        <v>30553.57</v>
      </c>
      <c r="AO63" s="8">
        <v>12974.1</v>
      </c>
      <c r="AP63" s="8">
        <v>17579.47</v>
      </c>
      <c r="AQ63" s="8">
        <v>0</v>
      </c>
      <c r="AR63" s="8">
        <v>0</v>
      </c>
      <c r="AS63" s="8"/>
      <c r="AT63" s="8"/>
      <c r="AU63" s="8">
        <v>0</v>
      </c>
      <c r="AV63" s="16">
        <v>0</v>
      </c>
      <c r="AW63" s="9">
        <v>0</v>
      </c>
      <c r="AX63" s="9">
        <v>0</v>
      </c>
      <c r="AY63" s="9">
        <v>250</v>
      </c>
      <c r="AZ63" s="20">
        <v>250</v>
      </c>
      <c r="BA63" s="9">
        <v>0</v>
      </c>
      <c r="BB63" s="9">
        <v>0</v>
      </c>
      <c r="BC63" s="8"/>
      <c r="BD63" s="8"/>
      <c r="BE63" s="24">
        <f t="shared" si="0"/>
        <v>0</v>
      </c>
      <c r="BF63" s="24">
        <f t="shared" ref="BF63:BH63" si="134">AH63</f>
        <v>0</v>
      </c>
      <c r="BG63" s="24">
        <f t="shared" si="134"/>
        <v>0</v>
      </c>
      <c r="BH63" s="24">
        <f t="shared" si="134"/>
        <v>0</v>
      </c>
      <c r="BI63" s="2">
        <f t="shared" si="5"/>
        <v>1</v>
      </c>
      <c r="BJ63" s="2">
        <f t="shared" si="6"/>
        <v>0</v>
      </c>
      <c r="BK63" s="2">
        <f t="shared" si="7"/>
        <v>1</v>
      </c>
      <c r="BL63" s="2">
        <f t="shared" si="8"/>
        <v>0</v>
      </c>
      <c r="BM63" s="23">
        <f t="shared" si="2"/>
        <v>0</v>
      </c>
      <c r="BN63" s="23">
        <f t="shared" ref="BN63:BP63" si="135">AE63</f>
        <v>0</v>
      </c>
      <c r="BO63" s="23">
        <f t="shared" si="135"/>
        <v>0</v>
      </c>
      <c r="BP63" s="23">
        <f t="shared" si="135"/>
        <v>0</v>
      </c>
      <c r="BQ63" s="2">
        <f t="shared" si="10"/>
        <v>1</v>
      </c>
      <c r="BR63" s="2">
        <f t="shared" si="11"/>
        <v>0</v>
      </c>
      <c r="BS63" s="2">
        <f t="shared" si="12"/>
        <v>1</v>
      </c>
      <c r="BT63" s="2">
        <f t="shared" si="13"/>
        <v>0</v>
      </c>
    </row>
    <row r="64" s="2" customFormat="1" spans="1:72">
      <c r="A64" s="8">
        <v>22693.1</v>
      </c>
      <c r="B64" s="8">
        <v>-7884</v>
      </c>
      <c r="C64" s="8">
        <v>12614.95</v>
      </c>
      <c r="D64" s="8">
        <v>16560.08</v>
      </c>
      <c r="E64" s="8">
        <v>0</v>
      </c>
      <c r="F64" s="9">
        <v>-4998</v>
      </c>
      <c r="G64" s="8">
        <v>190.77</v>
      </c>
      <c r="H64" s="8">
        <v>0</v>
      </c>
      <c r="I64" s="8">
        <v>195.98</v>
      </c>
      <c r="J64" s="8">
        <v>195.32</v>
      </c>
      <c r="K64" s="8">
        <v>270.4</v>
      </c>
      <c r="L64" s="8">
        <v>271.1</v>
      </c>
      <c r="M64" s="8">
        <v>502.38</v>
      </c>
      <c r="N64" s="8">
        <v>0</v>
      </c>
      <c r="O64" s="8">
        <v>0</v>
      </c>
      <c r="P64" s="8">
        <v>251.2</v>
      </c>
      <c r="Q64" s="8">
        <v>104.66</v>
      </c>
      <c r="R64" s="8">
        <v>105.29</v>
      </c>
      <c r="S64" s="8">
        <v>22878.45</v>
      </c>
      <c r="T64" s="8">
        <v>7861.622</v>
      </c>
      <c r="U64" s="8">
        <v>7665.463</v>
      </c>
      <c r="V64" s="8">
        <v>11239.208</v>
      </c>
      <c r="W64" s="8">
        <v>18904.671</v>
      </c>
      <c r="X64" s="8">
        <v>36.92</v>
      </c>
      <c r="Y64" s="8">
        <v>50.001</v>
      </c>
      <c r="Z64" s="8">
        <v>17168.186</v>
      </c>
      <c r="AA64" s="8">
        <v>625.141</v>
      </c>
      <c r="AB64" s="8">
        <v>820.97</v>
      </c>
      <c r="AC64" s="8" t="s">
        <v>60</v>
      </c>
      <c r="AD64" s="9">
        <v>-3674.3252</v>
      </c>
      <c r="AE64" s="8">
        <v>0</v>
      </c>
      <c r="AF64" s="8">
        <v>0</v>
      </c>
      <c r="AG64" s="8">
        <v>0</v>
      </c>
      <c r="AH64" s="8">
        <v>0</v>
      </c>
      <c r="AI64" s="8">
        <v>0</v>
      </c>
      <c r="AJ64" s="8">
        <v>0</v>
      </c>
      <c r="AK64" s="8">
        <v>7921</v>
      </c>
      <c r="AL64" s="8">
        <v>22662.2</v>
      </c>
      <c r="AM64" s="8">
        <v>30583.2</v>
      </c>
      <c r="AN64" s="8">
        <v>29372.05</v>
      </c>
      <c r="AO64" s="8">
        <v>13062.49</v>
      </c>
      <c r="AP64" s="8">
        <v>16309.56</v>
      </c>
      <c r="AQ64" s="8">
        <v>0</v>
      </c>
      <c r="AR64" s="8">
        <v>0</v>
      </c>
      <c r="AS64" s="8"/>
      <c r="AT64" s="8"/>
      <c r="AU64" s="8">
        <v>0</v>
      </c>
      <c r="AV64" s="16">
        <v>0</v>
      </c>
      <c r="AW64" s="9">
        <v>0</v>
      </c>
      <c r="AX64" s="9">
        <v>0</v>
      </c>
      <c r="AY64" s="9">
        <v>250</v>
      </c>
      <c r="AZ64" s="20">
        <v>250</v>
      </c>
      <c r="BA64" s="9">
        <v>0</v>
      </c>
      <c r="BB64" s="9">
        <v>0</v>
      </c>
      <c r="BC64" s="8"/>
      <c r="BD64" s="8"/>
      <c r="BE64" s="24">
        <f t="shared" si="0"/>
        <v>0</v>
      </c>
      <c r="BF64" s="24">
        <f t="shared" ref="BF64:BH64" si="136">AH64</f>
        <v>0</v>
      </c>
      <c r="BG64" s="24">
        <f t="shared" si="136"/>
        <v>0</v>
      </c>
      <c r="BH64" s="24">
        <f t="shared" si="136"/>
        <v>0</v>
      </c>
      <c r="BI64" s="2">
        <f t="shared" si="5"/>
        <v>1</v>
      </c>
      <c r="BJ64" s="2">
        <f t="shared" si="6"/>
        <v>0</v>
      </c>
      <c r="BK64" s="2">
        <f t="shared" si="7"/>
        <v>1</v>
      </c>
      <c r="BL64" s="2">
        <f t="shared" si="8"/>
        <v>0</v>
      </c>
      <c r="BM64" s="23">
        <f t="shared" si="2"/>
        <v>0</v>
      </c>
      <c r="BN64" s="23">
        <f t="shared" ref="BN64:BP64" si="137">AE64</f>
        <v>0</v>
      </c>
      <c r="BO64" s="23">
        <f t="shared" si="137"/>
        <v>0</v>
      </c>
      <c r="BP64" s="23">
        <f t="shared" si="137"/>
        <v>0</v>
      </c>
      <c r="BQ64" s="2">
        <f t="shared" si="10"/>
        <v>1</v>
      </c>
      <c r="BR64" s="2">
        <f t="shared" si="11"/>
        <v>0</v>
      </c>
      <c r="BS64" s="2">
        <f t="shared" si="12"/>
        <v>1</v>
      </c>
      <c r="BT64" s="2">
        <f t="shared" si="13"/>
        <v>0</v>
      </c>
    </row>
    <row r="65" s="2" customFormat="1" spans="1:72">
      <c r="A65" s="8">
        <v>23038.93</v>
      </c>
      <c r="B65" s="8">
        <v>-7723</v>
      </c>
      <c r="C65" s="8">
        <v>12741.38</v>
      </c>
      <c r="D65" s="8">
        <v>16624.85</v>
      </c>
      <c r="E65" s="8">
        <v>0</v>
      </c>
      <c r="F65" s="9">
        <v>-4997</v>
      </c>
      <c r="G65" s="8">
        <v>189.05</v>
      </c>
      <c r="H65" s="8">
        <v>0</v>
      </c>
      <c r="I65" s="8">
        <v>194.66</v>
      </c>
      <c r="J65" s="8">
        <v>193.88</v>
      </c>
      <c r="K65" s="8">
        <v>270.4</v>
      </c>
      <c r="L65" s="8">
        <v>271.1</v>
      </c>
      <c r="M65" s="8">
        <v>495.39</v>
      </c>
      <c r="N65" s="8">
        <v>0</v>
      </c>
      <c r="O65" s="8">
        <v>0</v>
      </c>
      <c r="P65" s="8">
        <v>247</v>
      </c>
      <c r="Q65" s="8">
        <v>104.18</v>
      </c>
      <c r="R65" s="8">
        <v>104.71</v>
      </c>
      <c r="S65" s="8">
        <v>23086.715</v>
      </c>
      <c r="T65" s="8">
        <v>7627.435</v>
      </c>
      <c r="U65" s="8">
        <v>8248.602</v>
      </c>
      <c r="V65" s="8">
        <v>11051.893</v>
      </c>
      <c r="W65" s="8">
        <v>19300.495</v>
      </c>
      <c r="X65" s="8">
        <v>36.92</v>
      </c>
      <c r="Y65" s="8">
        <v>50.037</v>
      </c>
      <c r="Z65" s="8">
        <v>17364.613</v>
      </c>
      <c r="AA65" s="8">
        <v>661.434</v>
      </c>
      <c r="AB65" s="8">
        <v>815.3</v>
      </c>
      <c r="AC65" s="8" t="s">
        <v>60</v>
      </c>
      <c r="AD65" s="9">
        <v>-3685.6714</v>
      </c>
      <c r="AE65" s="8">
        <v>0</v>
      </c>
      <c r="AF65" s="8">
        <v>0</v>
      </c>
      <c r="AG65" s="8">
        <v>0</v>
      </c>
      <c r="AH65" s="8">
        <v>0</v>
      </c>
      <c r="AI65" s="8">
        <v>0</v>
      </c>
      <c r="AJ65" s="8">
        <v>0</v>
      </c>
      <c r="AK65" s="8">
        <v>7760</v>
      </c>
      <c r="AL65" s="8">
        <v>23106.1</v>
      </c>
      <c r="AM65" s="8">
        <v>30866.1</v>
      </c>
      <c r="AN65" s="8">
        <v>28134.14</v>
      </c>
      <c r="AO65" s="8">
        <v>13185.59</v>
      </c>
      <c r="AP65" s="8">
        <v>14948.55</v>
      </c>
      <c r="AQ65" s="8">
        <v>0</v>
      </c>
      <c r="AR65" s="8">
        <v>0</v>
      </c>
      <c r="AS65" s="8"/>
      <c r="AT65" s="8"/>
      <c r="AU65" s="8">
        <v>0</v>
      </c>
      <c r="AV65" s="16">
        <v>0</v>
      </c>
      <c r="AW65" s="9">
        <v>0</v>
      </c>
      <c r="AX65" s="9">
        <v>0</v>
      </c>
      <c r="AY65" s="9">
        <v>250</v>
      </c>
      <c r="AZ65" s="20">
        <v>250</v>
      </c>
      <c r="BA65" s="9">
        <v>0</v>
      </c>
      <c r="BB65" s="9">
        <v>0</v>
      </c>
      <c r="BC65" s="8"/>
      <c r="BD65" s="8"/>
      <c r="BE65" s="24">
        <f t="shared" ref="BE65:BE97" si="138">AW65</f>
        <v>0</v>
      </c>
      <c r="BF65" s="24">
        <f t="shared" ref="BF65:BH65" si="139">AH65</f>
        <v>0</v>
      </c>
      <c r="BG65" s="24">
        <f t="shared" si="139"/>
        <v>0</v>
      </c>
      <c r="BH65" s="24">
        <f t="shared" si="139"/>
        <v>0</v>
      </c>
      <c r="BI65" s="2">
        <f t="shared" si="5"/>
        <v>1</v>
      </c>
      <c r="BJ65" s="2">
        <f t="shared" si="6"/>
        <v>0</v>
      </c>
      <c r="BK65" s="2">
        <f t="shared" si="7"/>
        <v>1</v>
      </c>
      <c r="BL65" s="2">
        <f t="shared" si="8"/>
        <v>0</v>
      </c>
      <c r="BM65" s="23">
        <f t="shared" ref="BM65:BM97" si="140">AX65</f>
        <v>0</v>
      </c>
      <c r="BN65" s="23">
        <f t="shared" ref="BN65:BP65" si="141">AE65</f>
        <v>0</v>
      </c>
      <c r="BO65" s="23">
        <f t="shared" si="141"/>
        <v>0</v>
      </c>
      <c r="BP65" s="23">
        <f t="shared" si="141"/>
        <v>0</v>
      </c>
      <c r="BQ65" s="2">
        <f t="shared" si="10"/>
        <v>1</v>
      </c>
      <c r="BR65" s="2">
        <f t="shared" si="11"/>
        <v>0</v>
      </c>
      <c r="BS65" s="2">
        <f t="shared" si="12"/>
        <v>1</v>
      </c>
      <c r="BT65" s="2">
        <f t="shared" si="13"/>
        <v>0</v>
      </c>
    </row>
    <row r="66" s="2" customFormat="1" spans="1:72">
      <c r="A66" s="2">
        <v>23485.95</v>
      </c>
      <c r="B66" s="2">
        <v>-7543</v>
      </c>
      <c r="C66" s="2">
        <v>12984.64</v>
      </c>
      <c r="D66" s="2">
        <v>15477.18</v>
      </c>
      <c r="E66" s="2">
        <v>0</v>
      </c>
      <c r="F66" s="7">
        <v>-5000</v>
      </c>
      <c r="G66" s="2">
        <v>189.89</v>
      </c>
      <c r="H66" s="2">
        <v>0</v>
      </c>
      <c r="I66" s="2">
        <v>195.93</v>
      </c>
      <c r="J66" s="2">
        <v>196.23</v>
      </c>
      <c r="K66" s="2">
        <v>270.86</v>
      </c>
      <c r="L66" s="2">
        <v>272.26</v>
      </c>
      <c r="M66" s="2">
        <v>503.61</v>
      </c>
      <c r="N66" s="2">
        <v>0</v>
      </c>
      <c r="O66" s="2">
        <v>0</v>
      </c>
      <c r="P66" s="2">
        <v>251.1</v>
      </c>
      <c r="Q66" s="2">
        <v>104.98</v>
      </c>
      <c r="R66" s="2">
        <v>104.87</v>
      </c>
      <c r="S66" s="2">
        <v>23662.773</v>
      </c>
      <c r="T66" s="2">
        <v>7528.335</v>
      </c>
      <c r="U66" s="2">
        <v>8762.78</v>
      </c>
      <c r="V66" s="2">
        <v>10284.333</v>
      </c>
      <c r="W66" s="2">
        <v>19047.113</v>
      </c>
      <c r="X66" s="2">
        <v>36.97</v>
      </c>
      <c r="Y66" s="2">
        <v>49.985</v>
      </c>
      <c r="Z66" s="2">
        <v>16760.021</v>
      </c>
      <c r="AA66" s="2">
        <v>711.971</v>
      </c>
      <c r="AB66" s="2">
        <v>848.08</v>
      </c>
      <c r="AC66" s="2" t="s">
        <v>60</v>
      </c>
      <c r="AD66" s="7">
        <v>-3674.465</v>
      </c>
      <c r="AE66" s="2">
        <v>0</v>
      </c>
      <c r="AF66" s="2">
        <v>0</v>
      </c>
      <c r="AG66" s="2">
        <v>0</v>
      </c>
      <c r="AH66" s="2">
        <v>0</v>
      </c>
      <c r="AI66" s="2">
        <v>0</v>
      </c>
      <c r="AJ66" s="2">
        <v>0</v>
      </c>
      <c r="AK66" s="2">
        <v>7580</v>
      </c>
      <c r="AL66" s="2">
        <v>23644.3</v>
      </c>
      <c r="AM66" s="2">
        <v>31224.3</v>
      </c>
      <c r="AN66" s="2">
        <v>26768.46</v>
      </c>
      <c r="AO66" s="2">
        <v>13261.25</v>
      </c>
      <c r="AP66" s="2">
        <v>13507.21</v>
      </c>
      <c r="AQ66" s="2">
        <v>0</v>
      </c>
      <c r="AR66" s="2">
        <v>0</v>
      </c>
      <c r="AU66" s="2">
        <v>0</v>
      </c>
      <c r="AV66" s="15">
        <v>0</v>
      </c>
      <c r="AW66" s="7">
        <v>0</v>
      </c>
      <c r="AX66" s="7">
        <v>0</v>
      </c>
      <c r="AY66" s="7">
        <v>250</v>
      </c>
      <c r="AZ66" s="19">
        <v>250</v>
      </c>
      <c r="BA66" s="7">
        <v>0</v>
      </c>
      <c r="BB66" s="7">
        <v>0</v>
      </c>
      <c r="BE66" s="23">
        <f t="shared" si="138"/>
        <v>0</v>
      </c>
      <c r="BF66" s="23">
        <f t="shared" ref="BF66:BH66" si="142">AH66</f>
        <v>0</v>
      </c>
      <c r="BG66" s="23">
        <f t="shared" si="142"/>
        <v>0</v>
      </c>
      <c r="BH66" s="23">
        <f t="shared" si="142"/>
        <v>0</v>
      </c>
      <c r="BI66" s="2">
        <f t="shared" ref="BI66:BI97" si="143">IF(BE66=0,1,0)</f>
        <v>1</v>
      </c>
      <c r="BJ66" s="2">
        <f t="shared" ref="BJ66:BJ97" si="144">IF(BG66&gt;100,1,0)</f>
        <v>0</v>
      </c>
      <c r="BK66" s="2">
        <f t="shared" ref="BK66:BK97" si="145">IF(BI66&lt;&gt;BJ66,1,0)</f>
        <v>1</v>
      </c>
      <c r="BL66" s="2">
        <f t="shared" ref="BL66:BL97" si="146">IF(BJ66=1,BG66,0)</f>
        <v>0</v>
      </c>
      <c r="BM66" s="23">
        <f t="shared" si="140"/>
        <v>0</v>
      </c>
      <c r="BN66" s="23">
        <f t="shared" ref="BN66:BP66" si="147">AE66</f>
        <v>0</v>
      </c>
      <c r="BO66" s="23">
        <f t="shared" si="147"/>
        <v>0</v>
      </c>
      <c r="BP66" s="23">
        <f t="shared" si="147"/>
        <v>0</v>
      </c>
      <c r="BQ66" s="2">
        <f t="shared" ref="BQ66:BQ97" si="148">IF(BM66&lt;100,1,0)</f>
        <v>1</v>
      </c>
      <c r="BR66" s="2">
        <f t="shared" ref="BR66:BR97" si="149">IF(BO66&gt;100,1,0)</f>
        <v>0</v>
      </c>
      <c r="BS66" s="2">
        <f t="shared" ref="BS66:BS97" si="150">IF(BQ66&lt;&gt;BR66,1,0)</f>
        <v>1</v>
      </c>
      <c r="BT66" s="2">
        <f t="shared" ref="BT66:BT97" si="151">IF(BR66=1,BO66,0)</f>
        <v>0</v>
      </c>
    </row>
    <row r="67" s="2" customFormat="1" spans="1:72">
      <c r="A67" s="2">
        <v>24285.83</v>
      </c>
      <c r="B67" s="2">
        <v>-7323</v>
      </c>
      <c r="C67" s="2">
        <v>13169.93</v>
      </c>
      <c r="D67" s="2">
        <v>15891.67</v>
      </c>
      <c r="E67" s="2">
        <v>0</v>
      </c>
      <c r="F67" s="7">
        <v>-4999</v>
      </c>
      <c r="G67" s="2">
        <v>190.77</v>
      </c>
      <c r="H67" s="2">
        <v>0</v>
      </c>
      <c r="I67" s="2">
        <v>195.59</v>
      </c>
      <c r="J67" s="2">
        <v>195.54</v>
      </c>
      <c r="K67" s="2">
        <v>271.1</v>
      </c>
      <c r="L67" s="2">
        <v>271.79</v>
      </c>
      <c r="M67" s="2">
        <v>504.43</v>
      </c>
      <c r="N67" s="2">
        <v>0</v>
      </c>
      <c r="O67" s="2">
        <v>0</v>
      </c>
      <c r="P67" s="2">
        <v>253.6</v>
      </c>
      <c r="Q67" s="2">
        <v>105.03</v>
      </c>
      <c r="R67" s="2">
        <v>104.98</v>
      </c>
      <c r="S67" s="2">
        <v>24466.744</v>
      </c>
      <c r="T67" s="2">
        <v>7604.176</v>
      </c>
      <c r="U67" s="2">
        <v>9617.283</v>
      </c>
      <c r="V67" s="2">
        <v>9604.619</v>
      </c>
      <c r="W67" s="2">
        <v>19221.903</v>
      </c>
      <c r="X67" s="2">
        <v>36.91</v>
      </c>
      <c r="Y67" s="2">
        <v>49.968</v>
      </c>
      <c r="Z67" s="2">
        <v>16242.596</v>
      </c>
      <c r="AA67" s="2">
        <v>1012.73</v>
      </c>
      <c r="AB67" s="2">
        <v>896.17</v>
      </c>
      <c r="AC67" s="2" t="s">
        <v>60</v>
      </c>
      <c r="AD67" s="7">
        <v>-3671.3835</v>
      </c>
      <c r="AE67" s="2">
        <v>0</v>
      </c>
      <c r="AF67" s="2">
        <v>0</v>
      </c>
      <c r="AG67" s="2">
        <v>0</v>
      </c>
      <c r="AH67" s="2">
        <v>0</v>
      </c>
      <c r="AI67" s="2">
        <v>0</v>
      </c>
      <c r="AJ67" s="2">
        <v>0</v>
      </c>
      <c r="AK67" s="2">
        <v>7278</v>
      </c>
      <c r="AL67" s="2">
        <v>24255.4</v>
      </c>
      <c r="AM67" s="2">
        <v>31533.4</v>
      </c>
      <c r="AN67" s="2">
        <v>25301.82</v>
      </c>
      <c r="AO67" s="2">
        <v>13319.85</v>
      </c>
      <c r="AP67" s="2">
        <v>11981.97</v>
      </c>
      <c r="AQ67" s="2">
        <v>0</v>
      </c>
      <c r="AR67" s="2">
        <v>0</v>
      </c>
      <c r="AU67" s="2">
        <v>0</v>
      </c>
      <c r="AV67" s="15">
        <v>0</v>
      </c>
      <c r="AW67" s="7">
        <v>0</v>
      </c>
      <c r="AX67" s="7">
        <v>0</v>
      </c>
      <c r="AY67" s="7">
        <v>250</v>
      </c>
      <c r="AZ67" s="19">
        <v>250</v>
      </c>
      <c r="BA67" s="7">
        <v>0</v>
      </c>
      <c r="BB67" s="7">
        <v>0</v>
      </c>
      <c r="BE67" s="23">
        <f t="shared" si="138"/>
        <v>0</v>
      </c>
      <c r="BF67" s="23">
        <f t="shared" ref="BF67:BH67" si="152">AH67</f>
        <v>0</v>
      </c>
      <c r="BG67" s="23">
        <f t="shared" si="152"/>
        <v>0</v>
      </c>
      <c r="BH67" s="23">
        <f t="shared" si="152"/>
        <v>0</v>
      </c>
      <c r="BI67" s="2">
        <f t="shared" si="143"/>
        <v>1</v>
      </c>
      <c r="BJ67" s="2">
        <f t="shared" si="144"/>
        <v>0</v>
      </c>
      <c r="BK67" s="2">
        <f t="shared" si="145"/>
        <v>1</v>
      </c>
      <c r="BL67" s="2">
        <f t="shared" si="146"/>
        <v>0</v>
      </c>
      <c r="BM67" s="23">
        <f t="shared" si="140"/>
        <v>0</v>
      </c>
      <c r="BN67" s="23">
        <f t="shared" ref="BN67:BP67" si="153">AE67</f>
        <v>0</v>
      </c>
      <c r="BO67" s="23">
        <f t="shared" si="153"/>
        <v>0</v>
      </c>
      <c r="BP67" s="23">
        <f t="shared" si="153"/>
        <v>0</v>
      </c>
      <c r="BQ67" s="2">
        <f t="shared" si="148"/>
        <v>1</v>
      </c>
      <c r="BR67" s="2">
        <f t="shared" si="149"/>
        <v>0</v>
      </c>
      <c r="BS67" s="2">
        <f t="shared" si="150"/>
        <v>1</v>
      </c>
      <c r="BT67" s="2">
        <f t="shared" si="151"/>
        <v>0</v>
      </c>
    </row>
    <row r="68" s="1" customFormat="1" spans="1:72">
      <c r="A68" s="1">
        <v>25056.56</v>
      </c>
      <c r="B68" s="1">
        <v>-7180</v>
      </c>
      <c r="C68" s="1">
        <v>13307.07</v>
      </c>
      <c r="D68" s="1">
        <v>16497.76</v>
      </c>
      <c r="E68" s="1">
        <v>0</v>
      </c>
      <c r="F68" s="6">
        <v>-5000</v>
      </c>
      <c r="G68" s="1">
        <v>189.89</v>
      </c>
      <c r="H68" s="1">
        <v>0</v>
      </c>
      <c r="I68" s="1">
        <v>195.46</v>
      </c>
      <c r="J68" s="1">
        <v>196.02</v>
      </c>
      <c r="K68" s="1">
        <v>270.86</v>
      </c>
      <c r="L68" s="1">
        <v>271.1</v>
      </c>
      <c r="M68" s="1">
        <v>503.2</v>
      </c>
      <c r="N68" s="1">
        <v>0</v>
      </c>
      <c r="O68" s="1">
        <v>0</v>
      </c>
      <c r="P68" s="1">
        <v>252.4</v>
      </c>
      <c r="Q68" s="1">
        <v>104.92</v>
      </c>
      <c r="R68" s="1">
        <v>104.66</v>
      </c>
      <c r="S68" s="1">
        <v>25275.906</v>
      </c>
      <c r="T68" s="1">
        <v>7192.434</v>
      </c>
      <c r="U68" s="1">
        <v>10980.915</v>
      </c>
      <c r="V68" s="1">
        <v>8792.393</v>
      </c>
      <c r="W68" s="1">
        <v>19773.307</v>
      </c>
      <c r="X68" s="1">
        <v>36.77</v>
      </c>
      <c r="Y68" s="1">
        <v>49.968</v>
      </c>
      <c r="Z68" s="1">
        <v>16300.762</v>
      </c>
      <c r="AA68" s="1">
        <v>1071.658</v>
      </c>
      <c r="AB68" s="1">
        <v>917.92</v>
      </c>
      <c r="AC68" s="1" t="s">
        <v>60</v>
      </c>
      <c r="AD68" s="6">
        <v>-3670.4033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6986</v>
      </c>
      <c r="AL68" s="1">
        <v>24901.9</v>
      </c>
      <c r="AM68" s="1">
        <v>31887.9</v>
      </c>
      <c r="AN68" s="1">
        <v>23778.73</v>
      </c>
      <c r="AO68" s="1">
        <v>13368.47</v>
      </c>
      <c r="AP68" s="1">
        <v>10410.26</v>
      </c>
      <c r="AQ68" s="1">
        <v>0</v>
      </c>
      <c r="AR68" s="1">
        <v>0</v>
      </c>
      <c r="AU68" s="1">
        <v>0</v>
      </c>
      <c r="AV68" s="14">
        <v>0</v>
      </c>
      <c r="AW68" s="6">
        <v>0</v>
      </c>
      <c r="AX68" s="6">
        <v>0</v>
      </c>
      <c r="AY68" s="6">
        <v>250</v>
      </c>
      <c r="AZ68" s="18">
        <v>250</v>
      </c>
      <c r="BA68" s="6">
        <v>0</v>
      </c>
      <c r="BB68" s="6">
        <v>0</v>
      </c>
      <c r="BE68" s="22">
        <f t="shared" si="138"/>
        <v>0</v>
      </c>
      <c r="BF68" s="22">
        <f t="shared" ref="BF68:BH68" si="154">AH68</f>
        <v>0</v>
      </c>
      <c r="BG68" s="22">
        <f t="shared" si="154"/>
        <v>0</v>
      </c>
      <c r="BH68" s="22">
        <f t="shared" si="154"/>
        <v>0</v>
      </c>
      <c r="BI68" s="1">
        <f t="shared" si="143"/>
        <v>1</v>
      </c>
      <c r="BJ68" s="1">
        <f t="shared" si="144"/>
        <v>0</v>
      </c>
      <c r="BK68" s="1">
        <f t="shared" si="145"/>
        <v>1</v>
      </c>
      <c r="BL68" s="1">
        <f t="shared" si="146"/>
        <v>0</v>
      </c>
      <c r="BM68" s="22">
        <f t="shared" si="140"/>
        <v>0</v>
      </c>
      <c r="BN68" s="22">
        <f t="shared" ref="BN68:BP68" si="155">AE68</f>
        <v>0</v>
      </c>
      <c r="BO68" s="22">
        <f t="shared" si="155"/>
        <v>0</v>
      </c>
      <c r="BP68" s="22">
        <f t="shared" si="155"/>
        <v>0</v>
      </c>
      <c r="BQ68" s="1">
        <f t="shared" si="148"/>
        <v>1</v>
      </c>
      <c r="BR68" s="1">
        <f t="shared" si="149"/>
        <v>0</v>
      </c>
      <c r="BS68" s="1">
        <f t="shared" si="150"/>
        <v>1</v>
      </c>
      <c r="BT68" s="1">
        <f t="shared" si="151"/>
        <v>0</v>
      </c>
    </row>
    <row r="69" s="1" customFormat="1" spans="1:72">
      <c r="A69" s="1">
        <v>25926.46</v>
      </c>
      <c r="B69" s="1">
        <v>-7047</v>
      </c>
      <c r="C69" s="1">
        <v>13266.5</v>
      </c>
      <c r="D69" s="1">
        <v>17213.3</v>
      </c>
      <c r="E69" s="1">
        <v>0</v>
      </c>
      <c r="F69" s="6">
        <v>-5000</v>
      </c>
      <c r="G69" s="1">
        <v>189.89</v>
      </c>
      <c r="H69" s="1">
        <v>0</v>
      </c>
      <c r="I69" s="1">
        <v>195.89</v>
      </c>
      <c r="J69" s="1">
        <v>196.23</v>
      </c>
      <c r="K69" s="1">
        <v>271.1</v>
      </c>
      <c r="L69" s="1">
        <v>271.79</v>
      </c>
      <c r="M69" s="1">
        <v>503.2</v>
      </c>
      <c r="N69" s="1">
        <v>0</v>
      </c>
      <c r="O69" s="1">
        <v>0</v>
      </c>
      <c r="P69" s="1">
        <v>252.1</v>
      </c>
      <c r="Q69" s="1">
        <v>105.19</v>
      </c>
      <c r="R69" s="1">
        <v>105.03</v>
      </c>
      <c r="S69" s="1">
        <v>25743.2</v>
      </c>
      <c r="T69" s="1">
        <v>7092.253</v>
      </c>
      <c r="U69" s="1">
        <v>12447.848</v>
      </c>
      <c r="V69" s="1">
        <v>7846.639</v>
      </c>
      <c r="W69" s="1">
        <v>20294.487</v>
      </c>
      <c r="X69" s="1">
        <v>36.72</v>
      </c>
      <c r="Y69" s="1">
        <v>50.029</v>
      </c>
      <c r="Z69" s="1">
        <v>16185.1</v>
      </c>
      <c r="AA69" s="1">
        <v>1060.328</v>
      </c>
      <c r="AB69" s="1">
        <v>937.1</v>
      </c>
      <c r="AC69" s="1" t="s">
        <v>60</v>
      </c>
      <c r="AD69" s="6">
        <v>-3671.8037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6689</v>
      </c>
      <c r="AL69" s="1">
        <v>25763.7</v>
      </c>
      <c r="AM69" s="1">
        <v>32452.7</v>
      </c>
      <c r="AN69" s="1">
        <v>22267.81</v>
      </c>
      <c r="AO69" s="1">
        <v>13432.33</v>
      </c>
      <c r="AP69" s="1">
        <v>8835.48</v>
      </c>
      <c r="AQ69" s="1">
        <v>0</v>
      </c>
      <c r="AR69" s="1">
        <v>0</v>
      </c>
      <c r="AU69" s="1">
        <v>0</v>
      </c>
      <c r="AV69" s="14">
        <v>0</v>
      </c>
      <c r="AW69" s="6">
        <v>0</v>
      </c>
      <c r="AX69" s="6">
        <v>0</v>
      </c>
      <c r="AY69" s="6">
        <v>250</v>
      </c>
      <c r="AZ69" s="18">
        <v>250</v>
      </c>
      <c r="BA69" s="6">
        <v>0</v>
      </c>
      <c r="BB69" s="6">
        <v>0</v>
      </c>
      <c r="BE69" s="22">
        <f t="shared" si="138"/>
        <v>0</v>
      </c>
      <c r="BF69" s="22">
        <f t="shared" ref="BF69:BH69" si="156">AH69</f>
        <v>0</v>
      </c>
      <c r="BG69" s="22">
        <f t="shared" si="156"/>
        <v>0</v>
      </c>
      <c r="BH69" s="22">
        <f t="shared" si="156"/>
        <v>0</v>
      </c>
      <c r="BI69" s="1">
        <f t="shared" si="143"/>
        <v>1</v>
      </c>
      <c r="BJ69" s="1">
        <f t="shared" si="144"/>
        <v>0</v>
      </c>
      <c r="BK69" s="1">
        <f t="shared" si="145"/>
        <v>1</v>
      </c>
      <c r="BL69" s="1">
        <f t="shared" si="146"/>
        <v>0</v>
      </c>
      <c r="BM69" s="22">
        <f t="shared" si="140"/>
        <v>0</v>
      </c>
      <c r="BN69" s="22">
        <f t="shared" ref="BN69:BP69" si="157">AE69</f>
        <v>0</v>
      </c>
      <c r="BO69" s="22">
        <f t="shared" si="157"/>
        <v>0</v>
      </c>
      <c r="BP69" s="22">
        <f t="shared" si="157"/>
        <v>0</v>
      </c>
      <c r="BQ69" s="1">
        <f t="shared" si="148"/>
        <v>1</v>
      </c>
      <c r="BR69" s="1">
        <f t="shared" si="149"/>
        <v>0</v>
      </c>
      <c r="BS69" s="1">
        <f t="shared" si="150"/>
        <v>1</v>
      </c>
      <c r="BT69" s="1">
        <f t="shared" si="151"/>
        <v>0</v>
      </c>
    </row>
    <row r="70" s="1" customFormat="1" spans="1:72">
      <c r="A70" s="1">
        <v>26451.85</v>
      </c>
      <c r="B70" s="1">
        <v>-6788</v>
      </c>
      <c r="C70" s="1">
        <v>13299.83</v>
      </c>
      <c r="D70" s="1">
        <v>17482.41</v>
      </c>
      <c r="E70" s="1">
        <v>16.67</v>
      </c>
      <c r="F70" s="6">
        <v>-4997</v>
      </c>
      <c r="G70" s="1">
        <v>195.02</v>
      </c>
      <c r="H70" s="1">
        <v>0</v>
      </c>
      <c r="I70" s="1">
        <v>200.5</v>
      </c>
      <c r="J70" s="1">
        <v>199.52</v>
      </c>
      <c r="K70" s="1">
        <v>278.77</v>
      </c>
      <c r="L70" s="1">
        <v>279.93</v>
      </c>
      <c r="M70" s="1">
        <v>511.83</v>
      </c>
      <c r="N70" s="1">
        <v>0</v>
      </c>
      <c r="O70" s="1">
        <v>0</v>
      </c>
      <c r="P70" s="1">
        <v>261.4</v>
      </c>
      <c r="Q70" s="1">
        <v>111.27</v>
      </c>
      <c r="R70" s="1">
        <v>111.11</v>
      </c>
      <c r="S70" s="1">
        <v>26768.182</v>
      </c>
      <c r="T70" s="1">
        <v>7241.991</v>
      </c>
      <c r="U70" s="1">
        <v>12608.831</v>
      </c>
      <c r="V70" s="1">
        <v>6659.188</v>
      </c>
      <c r="W70" s="1">
        <v>19268.018</v>
      </c>
      <c r="X70" s="1">
        <v>220.32</v>
      </c>
      <c r="Y70" s="1">
        <v>49.947</v>
      </c>
      <c r="Z70" s="1">
        <v>14781.27</v>
      </c>
      <c r="AA70" s="1">
        <v>1922.106</v>
      </c>
      <c r="AB70" s="1">
        <v>939.69</v>
      </c>
      <c r="AC70" s="1" t="s">
        <v>60</v>
      </c>
      <c r="AD70" s="6">
        <v>-3628.8008</v>
      </c>
      <c r="AE70" s="1">
        <v>16.67</v>
      </c>
      <c r="AF70" s="1">
        <v>0</v>
      </c>
      <c r="AG70" s="1">
        <v>16.67</v>
      </c>
      <c r="AH70" s="1">
        <v>0</v>
      </c>
      <c r="AI70" s="1">
        <v>0</v>
      </c>
      <c r="AJ70" s="1">
        <v>0</v>
      </c>
      <c r="AK70" s="1">
        <v>6237</v>
      </c>
      <c r="AL70" s="1">
        <v>26692.2</v>
      </c>
      <c r="AM70" s="1">
        <v>32929.2</v>
      </c>
      <c r="AN70" s="1">
        <v>20699.6</v>
      </c>
      <c r="AO70" s="1">
        <v>13432.22</v>
      </c>
      <c r="AP70" s="1">
        <v>7267.38</v>
      </c>
      <c r="AQ70" s="1">
        <v>16.67</v>
      </c>
      <c r="AR70" s="1">
        <v>0</v>
      </c>
      <c r="AU70" s="1">
        <v>0</v>
      </c>
      <c r="AV70" s="14">
        <v>0</v>
      </c>
      <c r="AW70" s="6">
        <v>0</v>
      </c>
      <c r="AX70" s="6">
        <v>16.67</v>
      </c>
      <c r="AY70" s="6">
        <v>250</v>
      </c>
      <c r="AZ70" s="18">
        <v>250</v>
      </c>
      <c r="BA70" s="6">
        <v>0</v>
      </c>
      <c r="BB70" s="6">
        <v>16.67</v>
      </c>
      <c r="BE70" s="22">
        <f t="shared" si="138"/>
        <v>0</v>
      </c>
      <c r="BF70" s="22">
        <f t="shared" ref="BF70:BH70" si="158">AH70</f>
        <v>0</v>
      </c>
      <c r="BG70" s="22">
        <f t="shared" si="158"/>
        <v>0</v>
      </c>
      <c r="BH70" s="22">
        <f t="shared" si="158"/>
        <v>0</v>
      </c>
      <c r="BI70" s="1">
        <f t="shared" si="143"/>
        <v>1</v>
      </c>
      <c r="BJ70" s="1">
        <f t="shared" si="144"/>
        <v>0</v>
      </c>
      <c r="BK70" s="1">
        <f t="shared" si="145"/>
        <v>1</v>
      </c>
      <c r="BL70" s="1">
        <f t="shared" si="146"/>
        <v>0</v>
      </c>
      <c r="BM70" s="22">
        <f t="shared" si="140"/>
        <v>16.67</v>
      </c>
      <c r="BN70" s="22">
        <f t="shared" ref="BN70:BP70" si="159">AE70</f>
        <v>16.67</v>
      </c>
      <c r="BO70" s="22">
        <f t="shared" si="159"/>
        <v>0</v>
      </c>
      <c r="BP70" s="22">
        <f t="shared" si="159"/>
        <v>16.67</v>
      </c>
      <c r="BQ70" s="1">
        <f t="shared" si="148"/>
        <v>1</v>
      </c>
      <c r="BR70" s="1">
        <f t="shared" si="149"/>
        <v>0</v>
      </c>
      <c r="BS70" s="1">
        <f t="shared" si="150"/>
        <v>1</v>
      </c>
      <c r="BT70" s="1">
        <f t="shared" si="151"/>
        <v>0</v>
      </c>
    </row>
    <row r="71" s="1" customFormat="1" spans="1:72">
      <c r="A71" s="1">
        <v>27334.95</v>
      </c>
      <c r="B71" s="1">
        <v>-6344</v>
      </c>
      <c r="C71" s="1">
        <v>14994.97</v>
      </c>
      <c r="D71" s="1">
        <v>17217.38</v>
      </c>
      <c r="E71" s="1">
        <v>236.33</v>
      </c>
      <c r="F71" s="6">
        <v>-4994</v>
      </c>
      <c r="G71" s="1">
        <v>324.05</v>
      </c>
      <c r="H71" s="1">
        <v>0</v>
      </c>
      <c r="I71" s="1">
        <v>273.68</v>
      </c>
      <c r="J71" s="1">
        <v>274.96</v>
      </c>
      <c r="K71" s="1">
        <v>340.41</v>
      </c>
      <c r="L71" s="1">
        <v>343.67</v>
      </c>
      <c r="M71" s="1">
        <v>598.58</v>
      </c>
      <c r="N71" s="1">
        <v>0</v>
      </c>
      <c r="O71" s="1">
        <v>0</v>
      </c>
      <c r="P71" s="1">
        <v>258.6</v>
      </c>
      <c r="Q71" s="1">
        <v>152.5</v>
      </c>
      <c r="R71" s="1">
        <v>153.4</v>
      </c>
      <c r="S71" s="1">
        <v>27456.057</v>
      </c>
      <c r="T71" s="1">
        <v>6141.08</v>
      </c>
      <c r="U71" s="1">
        <v>12364.482</v>
      </c>
      <c r="V71" s="1">
        <v>5352.819</v>
      </c>
      <c r="W71" s="1">
        <v>17717.301</v>
      </c>
      <c r="X71" s="1">
        <v>259.37</v>
      </c>
      <c r="Y71" s="1">
        <v>49.991</v>
      </c>
      <c r="Z71" s="1">
        <v>13429.369</v>
      </c>
      <c r="AA71" s="1">
        <v>2395.182</v>
      </c>
      <c r="AB71" s="1">
        <v>1135.05</v>
      </c>
      <c r="AC71" s="1" t="s">
        <v>60</v>
      </c>
      <c r="AD71" s="6">
        <v>-3337.5835</v>
      </c>
      <c r="AE71" s="1">
        <v>236.33</v>
      </c>
      <c r="AF71" s="1">
        <v>0</v>
      </c>
      <c r="AG71" s="1">
        <v>236.33</v>
      </c>
      <c r="AH71" s="1">
        <v>190</v>
      </c>
      <c r="AI71" s="1">
        <v>0</v>
      </c>
      <c r="AJ71" s="1">
        <v>190</v>
      </c>
      <c r="AK71" s="1">
        <v>6219</v>
      </c>
      <c r="AL71" s="1">
        <v>27246.9</v>
      </c>
      <c r="AM71" s="1">
        <v>33465.9</v>
      </c>
      <c r="AN71" s="1">
        <v>19168.07</v>
      </c>
      <c r="AO71" s="1">
        <v>13423.26</v>
      </c>
      <c r="AP71" s="1">
        <v>5744.81</v>
      </c>
      <c r="AQ71" s="1">
        <v>236.33</v>
      </c>
      <c r="AR71" s="1">
        <v>190</v>
      </c>
      <c r="AU71" s="1">
        <v>0</v>
      </c>
      <c r="AV71" s="14">
        <v>0</v>
      </c>
      <c r="AW71" s="6">
        <v>190</v>
      </c>
      <c r="AX71" s="6">
        <v>236.33</v>
      </c>
      <c r="AY71" s="6">
        <v>251</v>
      </c>
      <c r="AZ71" s="18">
        <v>251</v>
      </c>
      <c r="BA71" s="6">
        <v>190</v>
      </c>
      <c r="BB71" s="6">
        <v>236.33</v>
      </c>
      <c r="BE71" s="22">
        <f t="shared" si="138"/>
        <v>190</v>
      </c>
      <c r="BF71" s="22">
        <f t="shared" ref="BF71:BH71" si="160">AH71</f>
        <v>190</v>
      </c>
      <c r="BG71" s="22">
        <f t="shared" si="160"/>
        <v>0</v>
      </c>
      <c r="BH71" s="22">
        <f t="shared" si="160"/>
        <v>190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22">
        <f t="shared" si="140"/>
        <v>236.33</v>
      </c>
      <c r="BN71" s="22">
        <f t="shared" ref="BN71:BP71" si="161">AE71</f>
        <v>236.33</v>
      </c>
      <c r="BO71" s="22">
        <f t="shared" si="161"/>
        <v>0</v>
      </c>
      <c r="BP71" s="22">
        <f t="shared" si="161"/>
        <v>236.33</v>
      </c>
      <c r="BQ71" s="1">
        <f t="shared" si="148"/>
        <v>0</v>
      </c>
      <c r="BR71" s="1">
        <f t="shared" si="149"/>
        <v>0</v>
      </c>
      <c r="BS71" s="1">
        <f t="shared" si="150"/>
        <v>0</v>
      </c>
      <c r="BT71" s="1">
        <f t="shared" si="151"/>
        <v>0</v>
      </c>
    </row>
    <row r="72" s="1" customFormat="1" spans="1:72">
      <c r="A72" s="1">
        <v>28104.49</v>
      </c>
      <c r="B72" s="1">
        <v>-6244</v>
      </c>
      <c r="C72" s="1">
        <v>18360.35</v>
      </c>
      <c r="D72" s="1">
        <v>16834.7</v>
      </c>
      <c r="E72" s="1">
        <v>273.65</v>
      </c>
      <c r="F72" s="6">
        <v>-4995</v>
      </c>
      <c r="G72" s="1">
        <v>473.61</v>
      </c>
      <c r="H72" s="1">
        <v>0</v>
      </c>
      <c r="I72" s="1">
        <v>352.06</v>
      </c>
      <c r="J72" s="1">
        <v>350.27</v>
      </c>
      <c r="K72" s="1">
        <v>413.91</v>
      </c>
      <c r="L72" s="1">
        <v>414.84</v>
      </c>
      <c r="M72" s="1">
        <v>718.21</v>
      </c>
      <c r="N72" s="1">
        <v>0</v>
      </c>
      <c r="O72" s="1">
        <v>0</v>
      </c>
      <c r="P72" s="1">
        <v>269.7</v>
      </c>
      <c r="Q72" s="1">
        <v>209.32</v>
      </c>
      <c r="R72" s="1">
        <v>197.96</v>
      </c>
      <c r="S72" s="1">
        <v>28204.63</v>
      </c>
      <c r="T72" s="1">
        <v>6361.006</v>
      </c>
      <c r="U72" s="1">
        <v>12263.138</v>
      </c>
      <c r="V72" s="1">
        <v>4356.522</v>
      </c>
      <c r="W72" s="1">
        <v>16619.66</v>
      </c>
      <c r="X72" s="1">
        <v>435.32</v>
      </c>
      <c r="Y72" s="1">
        <v>50.01</v>
      </c>
      <c r="Z72" s="1">
        <v>11354.357</v>
      </c>
      <c r="AA72" s="1">
        <v>3474.594</v>
      </c>
      <c r="AB72" s="1">
        <v>1179.23</v>
      </c>
      <c r="AC72" s="1" t="s">
        <v>60</v>
      </c>
      <c r="AD72" s="6">
        <v>-2974.087</v>
      </c>
      <c r="AE72" s="1">
        <v>273.65</v>
      </c>
      <c r="AF72" s="1">
        <v>0</v>
      </c>
      <c r="AG72" s="1">
        <v>273.65</v>
      </c>
      <c r="AH72" s="1">
        <v>235</v>
      </c>
      <c r="AI72" s="1">
        <v>0</v>
      </c>
      <c r="AJ72" s="1">
        <v>235</v>
      </c>
      <c r="AK72" s="1">
        <v>6204</v>
      </c>
      <c r="AL72" s="1">
        <v>27946.2</v>
      </c>
      <c r="AM72" s="1">
        <v>34150.2</v>
      </c>
      <c r="AN72" s="1">
        <v>17760</v>
      </c>
      <c r="AO72" s="1">
        <v>13412.89</v>
      </c>
      <c r="AP72" s="1">
        <v>4347.11</v>
      </c>
      <c r="AQ72" s="1">
        <v>273.65</v>
      </c>
      <c r="AR72" s="1">
        <v>235</v>
      </c>
      <c r="AU72" s="1">
        <v>0</v>
      </c>
      <c r="AV72" s="14">
        <v>0</v>
      </c>
      <c r="AW72" s="6">
        <v>235</v>
      </c>
      <c r="AX72" s="6">
        <v>273.65</v>
      </c>
      <c r="AY72" s="6">
        <v>251</v>
      </c>
      <c r="AZ72" s="18">
        <v>266.72</v>
      </c>
      <c r="BA72" s="6">
        <v>235</v>
      </c>
      <c r="BB72" s="6">
        <v>273.65</v>
      </c>
      <c r="BE72" s="22">
        <f t="shared" si="138"/>
        <v>235</v>
      </c>
      <c r="BF72" s="22">
        <f t="shared" ref="BF72:BH72" si="162">AH72</f>
        <v>235</v>
      </c>
      <c r="BG72" s="22">
        <f t="shared" si="162"/>
        <v>0</v>
      </c>
      <c r="BH72" s="22">
        <f t="shared" si="162"/>
        <v>235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22">
        <f t="shared" si="140"/>
        <v>273.65</v>
      </c>
      <c r="BN72" s="22">
        <f t="shared" ref="BN72:BP72" si="163">AE72</f>
        <v>273.65</v>
      </c>
      <c r="BO72" s="22">
        <f t="shared" si="163"/>
        <v>0</v>
      </c>
      <c r="BP72" s="22">
        <f t="shared" si="163"/>
        <v>273.65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28625.89</v>
      </c>
      <c r="B73">
        <v>-6291</v>
      </c>
      <c r="C73">
        <v>20988.76</v>
      </c>
      <c r="D73">
        <v>15926.54</v>
      </c>
      <c r="E73">
        <v>273.67</v>
      </c>
      <c r="F73" s="3">
        <v>-4995</v>
      </c>
      <c r="G73">
        <v>619.71</v>
      </c>
      <c r="H73">
        <v>0</v>
      </c>
      <c r="I73">
        <v>430.3</v>
      </c>
      <c r="J73">
        <v>424.33</v>
      </c>
      <c r="K73">
        <v>482.53</v>
      </c>
      <c r="L73">
        <v>487.18</v>
      </c>
      <c r="M73">
        <v>835.38</v>
      </c>
      <c r="N73">
        <v>0</v>
      </c>
      <c r="O73">
        <v>0</v>
      </c>
      <c r="P73">
        <v>329.6</v>
      </c>
      <c r="Q73">
        <v>257.69</v>
      </c>
      <c r="R73">
        <v>250.39</v>
      </c>
      <c r="S73">
        <v>28794.21</v>
      </c>
      <c r="T73">
        <v>6213.113</v>
      </c>
      <c r="U73">
        <v>12455.018</v>
      </c>
      <c r="V73">
        <v>3183.991</v>
      </c>
      <c r="W73">
        <v>15639.009</v>
      </c>
      <c r="X73">
        <v>642.77</v>
      </c>
      <c r="Y73">
        <v>50.033</v>
      </c>
      <c r="Z73">
        <v>9846.531</v>
      </c>
      <c r="AA73">
        <v>4946.707</v>
      </c>
      <c r="AB73">
        <v>1080.79</v>
      </c>
      <c r="AC73" t="s">
        <v>60</v>
      </c>
      <c r="AD73" s="3">
        <v>-2567.4473</v>
      </c>
      <c r="AE73">
        <v>273.67</v>
      </c>
      <c r="AF73">
        <v>0</v>
      </c>
      <c r="AG73">
        <v>273.67</v>
      </c>
      <c r="AH73">
        <v>255</v>
      </c>
      <c r="AI73">
        <v>0</v>
      </c>
      <c r="AJ73">
        <v>255</v>
      </c>
      <c r="AK73">
        <v>6188</v>
      </c>
      <c r="AL73">
        <v>28327.6</v>
      </c>
      <c r="AM73">
        <v>34515.6</v>
      </c>
      <c r="AN73">
        <v>16506.88</v>
      </c>
      <c r="AO73">
        <v>13397.45</v>
      </c>
      <c r="AP73">
        <v>3109.43</v>
      </c>
      <c r="AQ73">
        <v>273.67</v>
      </c>
      <c r="AR73">
        <v>255</v>
      </c>
      <c r="AU73">
        <v>0</v>
      </c>
      <c r="AV73" s="13">
        <v>0</v>
      </c>
      <c r="AW73" s="3">
        <v>255</v>
      </c>
      <c r="AX73" s="3">
        <v>273.67</v>
      </c>
      <c r="AY73" s="3">
        <v>251</v>
      </c>
      <c r="AZ73" s="17">
        <v>345.92</v>
      </c>
      <c r="BA73" s="3">
        <v>255</v>
      </c>
      <c r="BB73" s="3">
        <v>273.67</v>
      </c>
      <c r="BE73" s="21">
        <f t="shared" si="138"/>
        <v>255</v>
      </c>
      <c r="BF73" s="21">
        <f t="shared" ref="BF73:BH73" si="164">AH73</f>
        <v>255</v>
      </c>
      <c r="BG73" s="21">
        <f t="shared" si="164"/>
        <v>0</v>
      </c>
      <c r="BH73" s="21">
        <f t="shared" si="164"/>
        <v>255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21">
        <f t="shared" si="140"/>
        <v>273.67</v>
      </c>
      <c r="BN73" s="21">
        <f t="shared" ref="BN73:BP73" si="165">AE73</f>
        <v>273.67</v>
      </c>
      <c r="BO73" s="21">
        <f t="shared" si="165"/>
        <v>0</v>
      </c>
      <c r="BP73" s="21">
        <f t="shared" si="165"/>
        <v>273.67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29605.58</v>
      </c>
      <c r="B74">
        <v>-6274</v>
      </c>
      <c r="C74">
        <v>24667.22</v>
      </c>
      <c r="D74">
        <v>14884.31</v>
      </c>
      <c r="E74">
        <v>296.33</v>
      </c>
      <c r="F74" s="3">
        <v>-4993</v>
      </c>
      <c r="G74">
        <v>649.63</v>
      </c>
      <c r="H74">
        <v>0</v>
      </c>
      <c r="I74">
        <v>507.77</v>
      </c>
      <c r="J74">
        <v>514.2</v>
      </c>
      <c r="K74">
        <v>555.33</v>
      </c>
      <c r="L74">
        <v>559.05</v>
      </c>
      <c r="M74">
        <v>929.52</v>
      </c>
      <c r="N74">
        <v>0</v>
      </c>
      <c r="O74">
        <v>0</v>
      </c>
      <c r="P74">
        <v>399.1</v>
      </c>
      <c r="Q74">
        <v>305.05</v>
      </c>
      <c r="R74">
        <v>294.32</v>
      </c>
      <c r="S74">
        <v>29555.596</v>
      </c>
      <c r="T74">
        <v>6454.752</v>
      </c>
      <c r="U74">
        <v>12233.117</v>
      </c>
      <c r="V74">
        <v>2136.894</v>
      </c>
      <c r="W74">
        <v>14370.011</v>
      </c>
      <c r="X74">
        <v>653.12</v>
      </c>
      <c r="Y74">
        <v>49.978</v>
      </c>
      <c r="Z74">
        <v>7268.746</v>
      </c>
      <c r="AA74">
        <v>7407.94</v>
      </c>
      <c r="AB74">
        <v>1113.27</v>
      </c>
      <c r="AC74" t="s">
        <v>60</v>
      </c>
      <c r="AD74" s="3">
        <v>-2178.457</v>
      </c>
      <c r="AE74">
        <v>296.33</v>
      </c>
      <c r="AF74">
        <v>0</v>
      </c>
      <c r="AG74">
        <v>296.33</v>
      </c>
      <c r="AH74">
        <v>255</v>
      </c>
      <c r="AI74">
        <v>0</v>
      </c>
      <c r="AJ74">
        <v>255</v>
      </c>
      <c r="AK74">
        <v>6175</v>
      </c>
      <c r="AL74">
        <v>29026.8</v>
      </c>
      <c r="AM74">
        <v>35201.8</v>
      </c>
      <c r="AN74">
        <v>15458.53</v>
      </c>
      <c r="AO74">
        <v>13422.29</v>
      </c>
      <c r="AP74">
        <v>2036.24</v>
      </c>
      <c r="AQ74">
        <v>296.33</v>
      </c>
      <c r="AR74">
        <v>255</v>
      </c>
      <c r="AU74">
        <v>0</v>
      </c>
      <c r="AV74" s="13">
        <v>0</v>
      </c>
      <c r="AW74" s="3">
        <v>255</v>
      </c>
      <c r="AX74" s="3">
        <v>296.33</v>
      </c>
      <c r="AY74" s="3">
        <v>251</v>
      </c>
      <c r="AZ74" s="17">
        <v>425.12</v>
      </c>
      <c r="BA74" s="3">
        <v>255</v>
      </c>
      <c r="BB74" s="3">
        <v>296.33</v>
      </c>
      <c r="BE74" s="21">
        <f t="shared" si="138"/>
        <v>255</v>
      </c>
      <c r="BF74" s="21">
        <f t="shared" ref="BF74:BH74" si="166">AH74</f>
        <v>255</v>
      </c>
      <c r="BG74" s="21">
        <f t="shared" si="166"/>
        <v>0</v>
      </c>
      <c r="BH74" s="21">
        <f t="shared" si="166"/>
        <v>255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21">
        <f t="shared" si="140"/>
        <v>296.33</v>
      </c>
      <c r="BN74" s="21">
        <f t="shared" ref="BN74:BP74" si="167">AE74</f>
        <v>296.33</v>
      </c>
      <c r="BO74" s="21">
        <f t="shared" si="167"/>
        <v>0</v>
      </c>
      <c r="BP74" s="21">
        <f t="shared" si="167"/>
        <v>296.33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29848.99</v>
      </c>
      <c r="B75">
        <v>-6180</v>
      </c>
      <c r="C75">
        <v>24318.39</v>
      </c>
      <c r="D75">
        <v>13865.72</v>
      </c>
      <c r="E75">
        <v>282</v>
      </c>
      <c r="F75" s="3">
        <v>-4993</v>
      </c>
      <c r="G75">
        <v>648.78</v>
      </c>
      <c r="H75">
        <v>0</v>
      </c>
      <c r="I75">
        <v>593.7</v>
      </c>
      <c r="J75">
        <v>585.58</v>
      </c>
      <c r="K75">
        <v>559.75</v>
      </c>
      <c r="L75">
        <v>561.61</v>
      </c>
      <c r="M75">
        <v>952.14</v>
      </c>
      <c r="N75">
        <v>0</v>
      </c>
      <c r="O75">
        <v>0</v>
      </c>
      <c r="P75">
        <v>420.8</v>
      </c>
      <c r="Q75">
        <v>287.92</v>
      </c>
      <c r="R75">
        <v>281.42</v>
      </c>
      <c r="S75">
        <v>29652.408</v>
      </c>
      <c r="T75">
        <v>6251.096</v>
      </c>
      <c r="U75">
        <v>11981.246</v>
      </c>
      <c r="V75">
        <v>1296.219</v>
      </c>
      <c r="W75">
        <v>13277.465</v>
      </c>
      <c r="X75">
        <v>933.22</v>
      </c>
      <c r="Y75">
        <v>50.011</v>
      </c>
      <c r="Z75">
        <v>6684.469</v>
      </c>
      <c r="AA75">
        <v>7989.361</v>
      </c>
      <c r="AB75">
        <v>1103.84</v>
      </c>
      <c r="AC75" t="s">
        <v>60</v>
      </c>
      <c r="AD75" s="3">
        <v>-2158.4263</v>
      </c>
      <c r="AE75">
        <v>282</v>
      </c>
      <c r="AF75">
        <v>0</v>
      </c>
      <c r="AG75">
        <v>282</v>
      </c>
      <c r="AH75">
        <v>262</v>
      </c>
      <c r="AI75">
        <v>0</v>
      </c>
      <c r="AJ75">
        <v>262</v>
      </c>
      <c r="AK75">
        <v>6169</v>
      </c>
      <c r="AL75">
        <v>29440</v>
      </c>
      <c r="AM75">
        <v>35609</v>
      </c>
      <c r="AN75">
        <v>14537.59</v>
      </c>
      <c r="AO75">
        <v>13459.76</v>
      </c>
      <c r="AP75">
        <v>1077.83</v>
      </c>
      <c r="AQ75">
        <v>282</v>
      </c>
      <c r="AR75">
        <v>262</v>
      </c>
      <c r="AU75">
        <v>0</v>
      </c>
      <c r="AV75" s="13">
        <v>0</v>
      </c>
      <c r="AW75" s="3">
        <v>262</v>
      </c>
      <c r="AX75" s="3">
        <v>282</v>
      </c>
      <c r="AY75" s="3">
        <v>251</v>
      </c>
      <c r="AZ75" s="17">
        <v>411</v>
      </c>
      <c r="BA75" s="3">
        <v>262</v>
      </c>
      <c r="BB75" s="3">
        <v>282</v>
      </c>
      <c r="BE75" s="21">
        <f t="shared" si="138"/>
        <v>262</v>
      </c>
      <c r="BF75" s="21">
        <f t="shared" ref="BF75:BH75" si="168">AH75</f>
        <v>262</v>
      </c>
      <c r="BG75" s="21">
        <f t="shared" si="168"/>
        <v>0</v>
      </c>
      <c r="BH75" s="21">
        <f t="shared" si="168"/>
        <v>262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21">
        <f t="shared" si="140"/>
        <v>282</v>
      </c>
      <c r="BN75" s="21">
        <f t="shared" ref="BN75:BP75" si="169">AE75</f>
        <v>282</v>
      </c>
      <c r="BO75" s="21">
        <f t="shared" si="169"/>
        <v>0</v>
      </c>
      <c r="BP75" s="21">
        <f t="shared" si="169"/>
        <v>282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30188.22</v>
      </c>
      <c r="B76">
        <v>-6172</v>
      </c>
      <c r="C76">
        <v>24622.34</v>
      </c>
      <c r="D76">
        <v>13340.87</v>
      </c>
      <c r="E76">
        <v>284.33</v>
      </c>
      <c r="F76" s="3">
        <v>-4991</v>
      </c>
      <c r="G76">
        <v>649.63</v>
      </c>
      <c r="H76">
        <v>0</v>
      </c>
      <c r="I76">
        <v>619.73</v>
      </c>
      <c r="J76">
        <v>619.09</v>
      </c>
      <c r="K76">
        <v>559.98</v>
      </c>
      <c r="L76">
        <v>561.15</v>
      </c>
      <c r="M76">
        <v>950.9</v>
      </c>
      <c r="N76">
        <v>0</v>
      </c>
      <c r="O76">
        <v>0</v>
      </c>
      <c r="P76">
        <v>434.9</v>
      </c>
      <c r="Q76">
        <v>308.85</v>
      </c>
      <c r="R76">
        <v>280.36</v>
      </c>
      <c r="S76">
        <v>30134.94</v>
      </c>
      <c r="T76">
        <v>6134.174</v>
      </c>
      <c r="U76">
        <v>11690.182</v>
      </c>
      <c r="V76">
        <v>626.754</v>
      </c>
      <c r="W76">
        <v>12316.936</v>
      </c>
      <c r="X76">
        <v>1344.52</v>
      </c>
      <c r="Y76">
        <v>49.986</v>
      </c>
      <c r="Z76">
        <v>6236.691</v>
      </c>
      <c r="AA76">
        <v>8451.213</v>
      </c>
      <c r="AB76">
        <v>1106.85</v>
      </c>
      <c r="AC76" t="s">
        <v>60</v>
      </c>
      <c r="AD76" s="3">
        <v>-2128.87</v>
      </c>
      <c r="AE76">
        <v>284.33</v>
      </c>
      <c r="AF76">
        <v>0</v>
      </c>
      <c r="AG76">
        <v>284.33</v>
      </c>
      <c r="AH76">
        <v>268</v>
      </c>
      <c r="AI76">
        <v>0</v>
      </c>
      <c r="AJ76">
        <v>268</v>
      </c>
      <c r="AK76">
        <v>6165</v>
      </c>
      <c r="AL76">
        <v>29885</v>
      </c>
      <c r="AM76">
        <v>36050</v>
      </c>
      <c r="AN76">
        <v>13974.66</v>
      </c>
      <c r="AO76">
        <v>13487.36</v>
      </c>
      <c r="AP76">
        <v>487.3</v>
      </c>
      <c r="AQ76">
        <v>284.33</v>
      </c>
      <c r="AR76">
        <v>268</v>
      </c>
      <c r="AU76">
        <v>0</v>
      </c>
      <c r="AV76" s="13">
        <v>0</v>
      </c>
      <c r="AW76" s="3">
        <v>268</v>
      </c>
      <c r="AX76" s="3">
        <v>284.33</v>
      </c>
      <c r="AY76" s="3">
        <v>251</v>
      </c>
      <c r="AZ76" s="17">
        <v>411</v>
      </c>
      <c r="BA76" s="3">
        <v>268</v>
      </c>
      <c r="BB76" s="3">
        <v>284.33</v>
      </c>
      <c r="BE76" s="21">
        <f t="shared" si="138"/>
        <v>268</v>
      </c>
      <c r="BF76" s="21">
        <f t="shared" ref="BF76:BH76" si="170">AH76</f>
        <v>268</v>
      </c>
      <c r="BG76" s="21">
        <f t="shared" si="170"/>
        <v>0</v>
      </c>
      <c r="BH76" s="21">
        <f t="shared" si="170"/>
        <v>268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21">
        <f t="shared" si="140"/>
        <v>284.33</v>
      </c>
      <c r="BN76" s="21">
        <f t="shared" ref="BN76:BP76" si="171">AE76</f>
        <v>284.33</v>
      </c>
      <c r="BO76" s="21">
        <f t="shared" si="171"/>
        <v>0</v>
      </c>
      <c r="BP76" s="21">
        <f t="shared" si="171"/>
        <v>284.33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30565.65</v>
      </c>
      <c r="B77">
        <v>-6169</v>
      </c>
      <c r="C77">
        <v>25007.53</v>
      </c>
      <c r="D77">
        <v>12743.84</v>
      </c>
      <c r="E77">
        <v>286.67</v>
      </c>
      <c r="F77" s="3">
        <v>-4994</v>
      </c>
      <c r="G77">
        <v>648.78</v>
      </c>
      <c r="H77">
        <v>0</v>
      </c>
      <c r="I77">
        <v>619.64</v>
      </c>
      <c r="J77">
        <v>622.67</v>
      </c>
      <c r="K77">
        <v>558.59</v>
      </c>
      <c r="L77">
        <v>560.91</v>
      </c>
      <c r="M77">
        <v>950.08</v>
      </c>
      <c r="N77">
        <v>0</v>
      </c>
      <c r="O77">
        <v>0</v>
      </c>
      <c r="P77">
        <v>467.3</v>
      </c>
      <c r="Q77">
        <v>313.4</v>
      </c>
      <c r="R77">
        <v>292.26</v>
      </c>
      <c r="S77">
        <v>30701.766</v>
      </c>
      <c r="T77">
        <v>6093.118</v>
      </c>
      <c r="U77">
        <v>11522.13</v>
      </c>
      <c r="V77">
        <v>136.919</v>
      </c>
      <c r="W77">
        <v>11659.049</v>
      </c>
      <c r="X77">
        <v>1358.82</v>
      </c>
      <c r="Y77">
        <v>49.996</v>
      </c>
      <c r="Z77">
        <v>5388.762</v>
      </c>
      <c r="AA77">
        <v>9147.287</v>
      </c>
      <c r="AB77">
        <v>1091.86</v>
      </c>
      <c r="AC77" t="s">
        <v>60</v>
      </c>
      <c r="AD77" s="3">
        <v>-2076.482</v>
      </c>
      <c r="AE77">
        <v>286.67</v>
      </c>
      <c r="AF77">
        <v>0</v>
      </c>
      <c r="AG77">
        <v>286.67</v>
      </c>
      <c r="AH77">
        <v>270</v>
      </c>
      <c r="AI77">
        <v>0</v>
      </c>
      <c r="AJ77">
        <v>270</v>
      </c>
      <c r="AK77">
        <v>6159</v>
      </c>
      <c r="AL77">
        <v>30361.8</v>
      </c>
      <c r="AM77">
        <v>36520.8</v>
      </c>
      <c r="AN77">
        <v>13620.38</v>
      </c>
      <c r="AO77">
        <v>13487.72</v>
      </c>
      <c r="AP77">
        <v>132.66</v>
      </c>
      <c r="AQ77">
        <v>286.67</v>
      </c>
      <c r="AR77">
        <v>270</v>
      </c>
      <c r="AU77">
        <v>0</v>
      </c>
      <c r="AV77" s="13">
        <v>0</v>
      </c>
      <c r="AW77" s="3">
        <v>270</v>
      </c>
      <c r="AX77" s="3">
        <v>286.67</v>
      </c>
      <c r="AY77" s="3">
        <v>330.2</v>
      </c>
      <c r="AZ77" s="17">
        <v>463.8</v>
      </c>
      <c r="BA77" s="3">
        <v>270</v>
      </c>
      <c r="BB77" s="3">
        <v>286.67</v>
      </c>
      <c r="BE77" s="21">
        <f t="shared" si="138"/>
        <v>270</v>
      </c>
      <c r="BF77" s="21">
        <f t="shared" ref="BF77:BH77" si="172">AH77</f>
        <v>270</v>
      </c>
      <c r="BG77" s="21">
        <f t="shared" si="172"/>
        <v>0</v>
      </c>
      <c r="BH77" s="21">
        <f t="shared" si="172"/>
        <v>270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21">
        <f t="shared" si="140"/>
        <v>286.67</v>
      </c>
      <c r="BN77" s="21">
        <f t="shared" ref="BN77:BP77" si="173">AE77</f>
        <v>286.67</v>
      </c>
      <c r="BO77" s="21">
        <f t="shared" si="173"/>
        <v>0</v>
      </c>
      <c r="BP77" s="21">
        <f t="shared" si="173"/>
        <v>286.67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31074.59</v>
      </c>
      <c r="B78">
        <v>-6169</v>
      </c>
      <c r="C78">
        <v>26485.57</v>
      </c>
      <c r="D78">
        <v>12283.65</v>
      </c>
      <c r="E78">
        <v>307</v>
      </c>
      <c r="F78" s="3">
        <v>-4990</v>
      </c>
      <c r="G78">
        <v>648.78</v>
      </c>
      <c r="H78">
        <v>0</v>
      </c>
      <c r="I78">
        <v>627.03</v>
      </c>
      <c r="J78">
        <v>627.92</v>
      </c>
      <c r="K78">
        <v>559.98</v>
      </c>
      <c r="L78">
        <v>578.59</v>
      </c>
      <c r="M78">
        <v>983.38</v>
      </c>
      <c r="N78">
        <v>0</v>
      </c>
      <c r="O78">
        <v>0</v>
      </c>
      <c r="P78">
        <v>542.1</v>
      </c>
      <c r="Q78">
        <v>348.92</v>
      </c>
      <c r="R78">
        <v>337.13</v>
      </c>
      <c r="S78">
        <v>31438.549</v>
      </c>
      <c r="T78">
        <v>6054.815</v>
      </c>
      <c r="U78">
        <v>11520.58</v>
      </c>
      <c r="V78">
        <v>119.342</v>
      </c>
      <c r="W78">
        <v>11639.923</v>
      </c>
      <c r="X78">
        <v>1126.12</v>
      </c>
      <c r="Y78">
        <v>50.004</v>
      </c>
      <c r="Z78">
        <v>4334.117</v>
      </c>
      <c r="AA78">
        <v>10413.285</v>
      </c>
      <c r="AB78">
        <v>1091.04</v>
      </c>
      <c r="AC78" t="s">
        <v>60</v>
      </c>
      <c r="AD78" s="3">
        <v>-1889.3408</v>
      </c>
      <c r="AE78">
        <v>307</v>
      </c>
      <c r="AF78">
        <v>0</v>
      </c>
      <c r="AG78">
        <v>307</v>
      </c>
      <c r="AH78">
        <v>280</v>
      </c>
      <c r="AI78">
        <v>0</v>
      </c>
      <c r="AJ78">
        <v>280</v>
      </c>
      <c r="AK78">
        <v>6155</v>
      </c>
      <c r="AL78">
        <v>30662.5</v>
      </c>
      <c r="AM78">
        <v>36817.5</v>
      </c>
      <c r="AN78">
        <v>13551.46</v>
      </c>
      <c r="AO78">
        <v>13542.27</v>
      </c>
      <c r="AP78">
        <v>9.19</v>
      </c>
      <c r="AQ78">
        <v>307</v>
      </c>
      <c r="AR78">
        <v>280</v>
      </c>
      <c r="AU78">
        <v>0</v>
      </c>
      <c r="AV78" s="13">
        <v>0</v>
      </c>
      <c r="AW78" s="3">
        <v>280</v>
      </c>
      <c r="AX78" s="3">
        <v>307</v>
      </c>
      <c r="AY78" s="3">
        <v>409.4</v>
      </c>
      <c r="AZ78" s="17">
        <v>543</v>
      </c>
      <c r="BA78" s="3">
        <v>280</v>
      </c>
      <c r="BB78" s="3">
        <v>307</v>
      </c>
      <c r="BE78" s="21">
        <f t="shared" si="138"/>
        <v>280</v>
      </c>
      <c r="BF78" s="21">
        <f t="shared" ref="BF78:BH78" si="174">AH78</f>
        <v>280</v>
      </c>
      <c r="BG78" s="21">
        <f t="shared" si="174"/>
        <v>0</v>
      </c>
      <c r="BH78" s="21">
        <f t="shared" si="174"/>
        <v>280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21">
        <f t="shared" si="140"/>
        <v>307</v>
      </c>
      <c r="BN78" s="21">
        <f t="shared" ref="BN78:BP78" si="175">AE78</f>
        <v>307</v>
      </c>
      <c r="BO78" s="21">
        <f t="shared" si="175"/>
        <v>0</v>
      </c>
      <c r="BP78" s="21">
        <f t="shared" si="175"/>
        <v>307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31700.23</v>
      </c>
      <c r="B79">
        <v>-6168</v>
      </c>
      <c r="C79">
        <v>28082.93</v>
      </c>
      <c r="D79">
        <v>12140.87</v>
      </c>
      <c r="E79">
        <v>339.48</v>
      </c>
      <c r="F79" s="3">
        <v>-4991</v>
      </c>
      <c r="G79">
        <v>659.03</v>
      </c>
      <c r="H79">
        <v>0</v>
      </c>
      <c r="I79">
        <v>631.91</v>
      </c>
      <c r="J79">
        <v>642.17</v>
      </c>
      <c r="K79">
        <v>573.24</v>
      </c>
      <c r="L79">
        <v>603.95</v>
      </c>
      <c r="M79">
        <v>973.92</v>
      </c>
      <c r="N79">
        <v>0</v>
      </c>
      <c r="O79">
        <v>0</v>
      </c>
      <c r="P79">
        <v>606.8</v>
      </c>
      <c r="Q79">
        <v>349.87</v>
      </c>
      <c r="R79">
        <v>349.71</v>
      </c>
      <c r="S79">
        <v>31516.4</v>
      </c>
      <c r="T79">
        <v>6461.307</v>
      </c>
      <c r="U79">
        <v>11679.216</v>
      </c>
      <c r="V79">
        <v>106.803</v>
      </c>
      <c r="W79">
        <v>11786.019</v>
      </c>
      <c r="X79">
        <v>989.68</v>
      </c>
      <c r="Y79">
        <v>50.017</v>
      </c>
      <c r="Z79">
        <v>3474.848</v>
      </c>
      <c r="AA79">
        <v>11229.064</v>
      </c>
      <c r="AB79">
        <v>1078.82</v>
      </c>
      <c r="AC79" t="s">
        <v>60</v>
      </c>
      <c r="AD79" s="3">
        <v>-1791.5679</v>
      </c>
      <c r="AE79">
        <v>340</v>
      </c>
      <c r="AF79">
        <v>-0.87</v>
      </c>
      <c r="AG79">
        <v>339.13</v>
      </c>
      <c r="AH79">
        <v>274</v>
      </c>
      <c r="AI79">
        <v>0</v>
      </c>
      <c r="AJ79">
        <v>274</v>
      </c>
      <c r="AK79">
        <v>6155</v>
      </c>
      <c r="AL79">
        <v>30660.2</v>
      </c>
      <c r="AM79">
        <v>36815.2</v>
      </c>
      <c r="AN79">
        <v>13616.8</v>
      </c>
      <c r="AO79">
        <v>13614.68</v>
      </c>
      <c r="AP79">
        <v>2.12</v>
      </c>
      <c r="AQ79">
        <v>339.48</v>
      </c>
      <c r="AR79">
        <v>274</v>
      </c>
      <c r="AU79">
        <v>0</v>
      </c>
      <c r="AV79" s="13">
        <v>0</v>
      </c>
      <c r="AW79" s="3">
        <v>274</v>
      </c>
      <c r="AX79" s="3">
        <v>339.13</v>
      </c>
      <c r="AY79" s="3">
        <v>407.54</v>
      </c>
      <c r="AZ79" s="17">
        <v>622.2</v>
      </c>
      <c r="BA79" s="3">
        <v>274</v>
      </c>
      <c r="BB79" s="3">
        <v>339.13</v>
      </c>
      <c r="BE79" s="21">
        <f t="shared" si="138"/>
        <v>274</v>
      </c>
      <c r="BF79" s="21">
        <f t="shared" ref="BF79:BH79" si="176">AH79</f>
        <v>274</v>
      </c>
      <c r="BG79" s="21">
        <f t="shared" si="176"/>
        <v>0</v>
      </c>
      <c r="BH79" s="21">
        <f t="shared" si="176"/>
        <v>274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21">
        <f t="shared" si="140"/>
        <v>339.13</v>
      </c>
      <c r="BN79" s="21">
        <f t="shared" ref="BN79:BP79" si="177">AE79</f>
        <v>340</v>
      </c>
      <c r="BO79" s="21">
        <f t="shared" si="177"/>
        <v>-0.87</v>
      </c>
      <c r="BP79" s="21">
        <f t="shared" si="177"/>
        <v>339.13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31644.5</v>
      </c>
      <c r="B80">
        <v>-6169</v>
      </c>
      <c r="C80">
        <v>26585.21</v>
      </c>
      <c r="D80">
        <v>11917.27</v>
      </c>
      <c r="E80">
        <v>320</v>
      </c>
      <c r="F80" s="3">
        <v>-4994</v>
      </c>
      <c r="G80">
        <v>653.03</v>
      </c>
      <c r="H80">
        <v>0</v>
      </c>
      <c r="I80">
        <v>615.81</v>
      </c>
      <c r="J80">
        <v>630.63</v>
      </c>
      <c r="K80">
        <v>584.41</v>
      </c>
      <c r="L80">
        <v>572.78</v>
      </c>
      <c r="M80">
        <v>926.24</v>
      </c>
      <c r="N80">
        <v>0</v>
      </c>
      <c r="O80">
        <v>0</v>
      </c>
      <c r="P80">
        <v>630</v>
      </c>
      <c r="Q80">
        <v>350.66</v>
      </c>
      <c r="R80">
        <v>326.19</v>
      </c>
      <c r="S80">
        <v>31480.992</v>
      </c>
      <c r="T80">
        <v>6249.132</v>
      </c>
      <c r="U80">
        <v>12106.715</v>
      </c>
      <c r="V80">
        <v>113.321</v>
      </c>
      <c r="W80">
        <v>12220.036</v>
      </c>
      <c r="X80">
        <v>984.88</v>
      </c>
      <c r="Y80">
        <v>49.991</v>
      </c>
      <c r="Z80">
        <v>4505.836</v>
      </c>
      <c r="AA80">
        <v>10466.189</v>
      </c>
      <c r="AB80">
        <v>1079.35</v>
      </c>
      <c r="AC80" t="s">
        <v>60</v>
      </c>
      <c r="AD80" s="3">
        <v>-1861.1857</v>
      </c>
      <c r="AE80">
        <v>320</v>
      </c>
      <c r="AF80">
        <v>0</v>
      </c>
      <c r="AG80">
        <v>320</v>
      </c>
      <c r="AH80">
        <v>271.98</v>
      </c>
      <c r="AI80">
        <v>0</v>
      </c>
      <c r="AJ80">
        <v>271.98</v>
      </c>
      <c r="AK80">
        <v>6155</v>
      </c>
      <c r="AL80">
        <v>30723.1</v>
      </c>
      <c r="AM80">
        <v>36878.1</v>
      </c>
      <c r="AN80">
        <v>13678.95</v>
      </c>
      <c r="AO80">
        <v>13678.38</v>
      </c>
      <c r="AP80">
        <v>0.57</v>
      </c>
      <c r="AQ80">
        <v>320</v>
      </c>
      <c r="AR80">
        <v>271.98</v>
      </c>
      <c r="AU80">
        <v>0</v>
      </c>
      <c r="AV80" s="13">
        <v>0</v>
      </c>
      <c r="AW80" s="3">
        <v>271.98</v>
      </c>
      <c r="AX80" s="3">
        <v>320</v>
      </c>
      <c r="AY80" s="3">
        <v>328.34</v>
      </c>
      <c r="AZ80" s="17">
        <v>640</v>
      </c>
      <c r="BA80" s="3">
        <v>271.98</v>
      </c>
      <c r="BB80" s="3">
        <v>320</v>
      </c>
      <c r="BE80" s="21">
        <f t="shared" si="138"/>
        <v>271.98</v>
      </c>
      <c r="BF80" s="21">
        <f t="shared" ref="BF80:BH80" si="178">AH80</f>
        <v>271.98</v>
      </c>
      <c r="BG80" s="21">
        <f t="shared" si="178"/>
        <v>0</v>
      </c>
      <c r="BH80" s="21">
        <f t="shared" si="178"/>
        <v>271.98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21">
        <f t="shared" si="140"/>
        <v>320</v>
      </c>
      <c r="BN80" s="21">
        <f t="shared" ref="BN80:BP80" si="179">AE80</f>
        <v>320</v>
      </c>
      <c r="BO80" s="21">
        <f t="shared" si="179"/>
        <v>0</v>
      </c>
      <c r="BP80" s="21">
        <f t="shared" si="179"/>
        <v>320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31027.62</v>
      </c>
      <c r="B81">
        <v>-6169</v>
      </c>
      <c r="C81">
        <v>25234.48</v>
      </c>
      <c r="D81">
        <v>12137.85</v>
      </c>
      <c r="E81">
        <v>297.67</v>
      </c>
      <c r="F81" s="3">
        <v>-4996</v>
      </c>
      <c r="G81">
        <v>652.19</v>
      </c>
      <c r="H81">
        <v>0</v>
      </c>
      <c r="I81">
        <v>621.08</v>
      </c>
      <c r="J81">
        <v>625.97</v>
      </c>
      <c r="K81">
        <v>558.36</v>
      </c>
      <c r="L81">
        <v>562.08</v>
      </c>
      <c r="M81">
        <v>914.31</v>
      </c>
      <c r="N81">
        <v>0</v>
      </c>
      <c r="O81">
        <v>0</v>
      </c>
      <c r="P81">
        <v>634</v>
      </c>
      <c r="Q81">
        <v>334.97</v>
      </c>
      <c r="R81">
        <v>303.99</v>
      </c>
      <c r="S81">
        <v>31197.414</v>
      </c>
      <c r="T81">
        <v>6191.824</v>
      </c>
      <c r="U81">
        <v>12453.358</v>
      </c>
      <c r="V81">
        <v>87.251</v>
      </c>
      <c r="W81">
        <v>12540.61</v>
      </c>
      <c r="X81">
        <v>1104.72</v>
      </c>
      <c r="Y81">
        <v>50.026</v>
      </c>
      <c r="Z81">
        <v>5434.563</v>
      </c>
      <c r="AA81">
        <v>9477.871</v>
      </c>
      <c r="AB81">
        <v>829.1</v>
      </c>
      <c r="AC81" t="s">
        <v>60</v>
      </c>
      <c r="AD81" s="3">
        <v>-1940.4684</v>
      </c>
      <c r="AE81">
        <v>297.67</v>
      </c>
      <c r="AF81">
        <v>0</v>
      </c>
      <c r="AG81">
        <v>297.67</v>
      </c>
      <c r="AH81">
        <v>272.99</v>
      </c>
      <c r="AI81">
        <v>0</v>
      </c>
      <c r="AJ81">
        <v>272.99</v>
      </c>
      <c r="AK81">
        <v>6155</v>
      </c>
      <c r="AL81">
        <v>30552.5</v>
      </c>
      <c r="AM81">
        <v>36707.5</v>
      </c>
      <c r="AN81">
        <v>13848.41</v>
      </c>
      <c r="AO81">
        <v>13848.29</v>
      </c>
      <c r="AP81">
        <v>0.12</v>
      </c>
      <c r="AQ81">
        <v>297.67</v>
      </c>
      <c r="AR81">
        <v>272.99</v>
      </c>
      <c r="AU81">
        <v>0</v>
      </c>
      <c r="AV81" s="13">
        <v>0</v>
      </c>
      <c r="AW81" s="3">
        <v>272.99</v>
      </c>
      <c r="AX81" s="3">
        <v>297.67</v>
      </c>
      <c r="AY81" s="3">
        <v>268.27</v>
      </c>
      <c r="AZ81" s="17">
        <v>613.6</v>
      </c>
      <c r="BA81" s="3">
        <v>272.99</v>
      </c>
      <c r="BB81" s="3">
        <v>297.67</v>
      </c>
      <c r="BE81" s="21">
        <f t="shared" si="138"/>
        <v>272.99</v>
      </c>
      <c r="BF81" s="21">
        <f t="shared" ref="BF81:BH81" si="180">AH81</f>
        <v>272.99</v>
      </c>
      <c r="BG81" s="21">
        <f t="shared" si="180"/>
        <v>0</v>
      </c>
      <c r="BH81" s="21">
        <f t="shared" si="180"/>
        <v>272.99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21">
        <f t="shared" si="140"/>
        <v>297.67</v>
      </c>
      <c r="BN81" s="21">
        <f t="shared" ref="BN81:BP81" si="181">AE81</f>
        <v>297.67</v>
      </c>
      <c r="BO81" s="21">
        <f t="shared" si="181"/>
        <v>0</v>
      </c>
      <c r="BP81" s="21">
        <f t="shared" si="181"/>
        <v>297.67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31198.95</v>
      </c>
      <c r="B82">
        <v>-6170</v>
      </c>
      <c r="C82">
        <v>24909.08</v>
      </c>
      <c r="D82">
        <v>12329.06</v>
      </c>
      <c r="E82">
        <v>289.33</v>
      </c>
      <c r="F82" s="3">
        <v>-4994</v>
      </c>
      <c r="G82">
        <v>652.19</v>
      </c>
      <c r="H82">
        <v>0</v>
      </c>
      <c r="I82">
        <v>620.27</v>
      </c>
      <c r="J82">
        <v>619.5</v>
      </c>
      <c r="K82">
        <v>593.94</v>
      </c>
      <c r="L82">
        <v>563.01</v>
      </c>
      <c r="M82">
        <v>948.44</v>
      </c>
      <c r="N82">
        <v>0</v>
      </c>
      <c r="O82">
        <v>0</v>
      </c>
      <c r="P82">
        <v>623.7</v>
      </c>
      <c r="Q82">
        <v>320.48</v>
      </c>
      <c r="R82">
        <v>298.28</v>
      </c>
      <c r="S82">
        <v>31056.535</v>
      </c>
      <c r="T82">
        <v>6148.14</v>
      </c>
      <c r="U82">
        <v>12770.94</v>
      </c>
      <c r="V82">
        <v>83.041</v>
      </c>
      <c r="W82">
        <v>12853.981</v>
      </c>
      <c r="X82">
        <v>990.87</v>
      </c>
      <c r="Y82">
        <v>50.011</v>
      </c>
      <c r="Z82">
        <v>6025.887</v>
      </c>
      <c r="AA82">
        <v>8864.215</v>
      </c>
      <c r="AB82">
        <v>831.14</v>
      </c>
      <c r="AC82" t="s">
        <v>60</v>
      </c>
      <c r="AD82" s="3">
        <v>-1899.8464</v>
      </c>
      <c r="AE82">
        <v>289.33</v>
      </c>
      <c r="AF82">
        <v>0</v>
      </c>
      <c r="AG82">
        <v>289.33</v>
      </c>
      <c r="AH82">
        <v>275</v>
      </c>
      <c r="AI82">
        <v>0</v>
      </c>
      <c r="AJ82">
        <v>275</v>
      </c>
      <c r="AK82">
        <v>6156</v>
      </c>
      <c r="AL82">
        <v>30361.8</v>
      </c>
      <c r="AM82">
        <v>36517.8</v>
      </c>
      <c r="AN82">
        <v>13895.35</v>
      </c>
      <c r="AO82">
        <v>13895.33</v>
      </c>
      <c r="AP82">
        <v>0.02</v>
      </c>
      <c r="AQ82">
        <v>289.33</v>
      </c>
      <c r="AR82">
        <v>275</v>
      </c>
      <c r="AU82">
        <v>0</v>
      </c>
      <c r="AV82" s="13">
        <v>0</v>
      </c>
      <c r="AW82" s="3">
        <v>275</v>
      </c>
      <c r="AX82" s="3">
        <v>289.33</v>
      </c>
      <c r="AY82" s="3">
        <v>330.2</v>
      </c>
      <c r="AZ82" s="17">
        <v>534.4</v>
      </c>
      <c r="BA82" s="3">
        <v>275</v>
      </c>
      <c r="BB82" s="3">
        <v>289.33</v>
      </c>
      <c r="BE82" s="21">
        <f t="shared" si="138"/>
        <v>275</v>
      </c>
      <c r="BF82" s="21">
        <f t="shared" ref="BF82:BH82" si="182">AH82</f>
        <v>275</v>
      </c>
      <c r="BG82" s="21">
        <f t="shared" si="182"/>
        <v>0</v>
      </c>
      <c r="BH82" s="21">
        <f t="shared" si="182"/>
        <v>275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21">
        <f t="shared" si="140"/>
        <v>289.33</v>
      </c>
      <c r="BN82" s="21">
        <f t="shared" ref="BN82:BP82" si="183">AE82</f>
        <v>289.33</v>
      </c>
      <c r="BO82" s="21">
        <f t="shared" si="183"/>
        <v>0</v>
      </c>
      <c r="BP82" s="21">
        <f t="shared" si="183"/>
        <v>289.33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30827.68</v>
      </c>
      <c r="B83">
        <v>-6055</v>
      </c>
      <c r="C83">
        <v>24416.09</v>
      </c>
      <c r="D83">
        <v>12631.8</v>
      </c>
      <c r="E83">
        <v>288.32</v>
      </c>
      <c r="F83" s="3">
        <v>-4996</v>
      </c>
      <c r="G83">
        <v>649.63</v>
      </c>
      <c r="H83">
        <v>0</v>
      </c>
      <c r="I83">
        <v>618.41</v>
      </c>
      <c r="J83">
        <v>619.56</v>
      </c>
      <c r="K83">
        <v>561.85</v>
      </c>
      <c r="L83">
        <v>562.54</v>
      </c>
      <c r="M83">
        <v>949.26</v>
      </c>
      <c r="N83">
        <v>0</v>
      </c>
      <c r="O83">
        <v>0</v>
      </c>
      <c r="P83">
        <v>539.9</v>
      </c>
      <c r="Q83">
        <v>304.78</v>
      </c>
      <c r="R83">
        <v>280.05</v>
      </c>
      <c r="S83">
        <v>30686.941</v>
      </c>
      <c r="T83">
        <v>6293.606</v>
      </c>
      <c r="U83">
        <v>13253.583</v>
      </c>
      <c r="V83">
        <v>74.559</v>
      </c>
      <c r="W83">
        <v>13328.142</v>
      </c>
      <c r="X83">
        <v>866.82</v>
      </c>
      <c r="Y83">
        <v>50.017</v>
      </c>
      <c r="Z83">
        <v>6520.688</v>
      </c>
      <c r="AA83">
        <v>8308.303</v>
      </c>
      <c r="AB83">
        <v>833.06</v>
      </c>
      <c r="AC83" t="s">
        <v>60</v>
      </c>
      <c r="AD83" s="3">
        <v>-2032.3582</v>
      </c>
      <c r="AE83">
        <v>288.32</v>
      </c>
      <c r="AF83">
        <v>0</v>
      </c>
      <c r="AG83">
        <v>288.32</v>
      </c>
      <c r="AH83">
        <v>270</v>
      </c>
      <c r="AI83">
        <v>0</v>
      </c>
      <c r="AJ83">
        <v>270</v>
      </c>
      <c r="AK83">
        <v>6040</v>
      </c>
      <c r="AL83">
        <v>30266.4</v>
      </c>
      <c r="AM83">
        <v>36306.4</v>
      </c>
      <c r="AN83">
        <v>13943.58</v>
      </c>
      <c r="AO83">
        <v>13943.58</v>
      </c>
      <c r="AP83">
        <v>0</v>
      </c>
      <c r="AQ83">
        <v>288.32</v>
      </c>
      <c r="AR83">
        <v>270</v>
      </c>
      <c r="AU83">
        <v>0</v>
      </c>
      <c r="AV83" s="13">
        <v>0</v>
      </c>
      <c r="AW83" s="3">
        <v>270</v>
      </c>
      <c r="AX83" s="3">
        <v>288.32</v>
      </c>
      <c r="AY83" s="3">
        <v>251</v>
      </c>
      <c r="AZ83" s="17">
        <v>455.2</v>
      </c>
      <c r="BA83" s="3">
        <v>270</v>
      </c>
      <c r="BB83" s="3">
        <v>288.32</v>
      </c>
      <c r="BE83" s="21">
        <f t="shared" si="138"/>
        <v>270</v>
      </c>
      <c r="BF83" s="21">
        <f t="shared" ref="BF83:BH83" si="184">AH83</f>
        <v>270</v>
      </c>
      <c r="BG83" s="21">
        <f t="shared" si="184"/>
        <v>0</v>
      </c>
      <c r="BH83" s="21">
        <f t="shared" si="184"/>
        <v>270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21">
        <f t="shared" si="140"/>
        <v>288.32</v>
      </c>
      <c r="BN83" s="21">
        <f t="shared" ref="BN83:BP83" si="185">AE83</f>
        <v>288.32</v>
      </c>
      <c r="BO83" s="21">
        <f t="shared" si="185"/>
        <v>0</v>
      </c>
      <c r="BP83" s="21">
        <f t="shared" si="185"/>
        <v>288.32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30631.38</v>
      </c>
      <c r="B84">
        <v>-5940</v>
      </c>
      <c r="C84">
        <v>24129.52</v>
      </c>
      <c r="D84">
        <v>12865.26</v>
      </c>
      <c r="E84">
        <v>287</v>
      </c>
      <c r="F84" s="3">
        <v>-4995</v>
      </c>
      <c r="G84">
        <v>648.78</v>
      </c>
      <c r="H84">
        <v>0</v>
      </c>
      <c r="I84">
        <v>617.8</v>
      </c>
      <c r="J84">
        <v>619.8</v>
      </c>
      <c r="K84">
        <v>560.45</v>
      </c>
      <c r="L84">
        <v>562.08</v>
      </c>
      <c r="M84">
        <v>948.85</v>
      </c>
      <c r="N84">
        <v>0</v>
      </c>
      <c r="O84">
        <v>0</v>
      </c>
      <c r="P84">
        <v>438.8</v>
      </c>
      <c r="Q84">
        <v>297.44</v>
      </c>
      <c r="R84">
        <v>280.47</v>
      </c>
      <c r="S84">
        <v>30608.797</v>
      </c>
      <c r="T84">
        <v>6015.738</v>
      </c>
      <c r="U84">
        <v>13694.709</v>
      </c>
      <c r="V84">
        <v>18.597</v>
      </c>
      <c r="W84">
        <v>13713.305</v>
      </c>
      <c r="X84">
        <v>725.87</v>
      </c>
      <c r="Y84">
        <v>49.975</v>
      </c>
      <c r="Z84">
        <v>6804.504</v>
      </c>
      <c r="AA84">
        <v>8134.516</v>
      </c>
      <c r="AB84">
        <v>837.97</v>
      </c>
      <c r="AC84" t="s">
        <v>60</v>
      </c>
      <c r="AD84" s="3">
        <v>-2146.0996</v>
      </c>
      <c r="AE84">
        <v>287</v>
      </c>
      <c r="AF84">
        <v>0</v>
      </c>
      <c r="AG84">
        <v>287</v>
      </c>
      <c r="AH84">
        <v>265</v>
      </c>
      <c r="AI84">
        <v>0</v>
      </c>
      <c r="AJ84">
        <v>265</v>
      </c>
      <c r="AK84">
        <v>5925</v>
      </c>
      <c r="AL84">
        <v>30012.2</v>
      </c>
      <c r="AM84">
        <v>35937.2</v>
      </c>
      <c r="AN84">
        <v>13983.7</v>
      </c>
      <c r="AO84">
        <v>13983.7</v>
      </c>
      <c r="AP84">
        <v>0</v>
      </c>
      <c r="AQ84">
        <v>287</v>
      </c>
      <c r="AR84">
        <v>265</v>
      </c>
      <c r="AU84">
        <v>0</v>
      </c>
      <c r="AV84" s="13">
        <v>0</v>
      </c>
      <c r="AW84" s="3">
        <v>265</v>
      </c>
      <c r="AX84" s="3">
        <v>287</v>
      </c>
      <c r="AY84" s="3">
        <v>251</v>
      </c>
      <c r="AZ84" s="17">
        <v>422.93</v>
      </c>
      <c r="BA84" s="3">
        <v>265</v>
      </c>
      <c r="BB84" s="3">
        <v>287</v>
      </c>
      <c r="BE84" s="21">
        <f t="shared" si="138"/>
        <v>265</v>
      </c>
      <c r="BF84" s="21">
        <f t="shared" ref="BF84:BH84" si="186">AH84</f>
        <v>265</v>
      </c>
      <c r="BG84" s="21">
        <f t="shared" si="186"/>
        <v>0</v>
      </c>
      <c r="BH84" s="21">
        <f t="shared" si="186"/>
        <v>265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21">
        <f t="shared" si="140"/>
        <v>287</v>
      </c>
      <c r="BN84" s="21">
        <f t="shared" ref="BN84:BP84" si="187">AE84</f>
        <v>287</v>
      </c>
      <c r="BO84" s="21">
        <f t="shared" si="187"/>
        <v>0</v>
      </c>
      <c r="BP84" s="21">
        <f t="shared" si="187"/>
        <v>287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30318.8</v>
      </c>
      <c r="B85">
        <v>-5825</v>
      </c>
      <c r="C85">
        <v>23347.11</v>
      </c>
      <c r="D85">
        <v>13227.59</v>
      </c>
      <c r="E85">
        <v>282</v>
      </c>
      <c r="F85" s="3">
        <v>-4998</v>
      </c>
      <c r="G85">
        <v>648.78</v>
      </c>
      <c r="H85">
        <v>0</v>
      </c>
      <c r="I85">
        <v>620.39</v>
      </c>
      <c r="J85">
        <v>618.48</v>
      </c>
      <c r="K85">
        <v>561.85</v>
      </c>
      <c r="L85">
        <v>563.01</v>
      </c>
      <c r="M85">
        <v>941.45</v>
      </c>
      <c r="N85">
        <v>0</v>
      </c>
      <c r="O85">
        <v>0</v>
      </c>
      <c r="P85">
        <v>407</v>
      </c>
      <c r="Q85">
        <v>305.05</v>
      </c>
      <c r="R85">
        <v>279.78</v>
      </c>
      <c r="S85">
        <v>30160.822</v>
      </c>
      <c r="T85">
        <v>5715.846</v>
      </c>
      <c r="U85">
        <v>13893.79</v>
      </c>
      <c r="V85">
        <v>19.105</v>
      </c>
      <c r="W85">
        <v>13912.895</v>
      </c>
      <c r="X85">
        <v>813.32</v>
      </c>
      <c r="Y85">
        <v>50.032</v>
      </c>
      <c r="Z85">
        <v>7444.785</v>
      </c>
      <c r="AA85">
        <v>7530.973</v>
      </c>
      <c r="AB85">
        <v>845.23</v>
      </c>
      <c r="AC85" t="s">
        <v>60</v>
      </c>
      <c r="AD85" s="3">
        <v>-2175.0952</v>
      </c>
      <c r="AE85">
        <v>282</v>
      </c>
      <c r="AF85">
        <v>0</v>
      </c>
      <c r="AG85">
        <v>282</v>
      </c>
      <c r="AH85">
        <v>264</v>
      </c>
      <c r="AI85">
        <v>0</v>
      </c>
      <c r="AJ85">
        <v>264</v>
      </c>
      <c r="AK85">
        <v>5810</v>
      </c>
      <c r="AL85">
        <v>29789.7</v>
      </c>
      <c r="AM85">
        <v>35599.7</v>
      </c>
      <c r="AN85">
        <v>14057.92</v>
      </c>
      <c r="AO85">
        <v>14057.92</v>
      </c>
      <c r="AP85">
        <v>0</v>
      </c>
      <c r="AQ85">
        <v>282</v>
      </c>
      <c r="AR85">
        <v>264</v>
      </c>
      <c r="AU85">
        <v>0</v>
      </c>
      <c r="AV85" s="13">
        <v>0</v>
      </c>
      <c r="AW85" s="3">
        <v>264</v>
      </c>
      <c r="AX85" s="3">
        <v>282</v>
      </c>
      <c r="AY85" s="3">
        <v>251</v>
      </c>
      <c r="AZ85" s="17">
        <v>411</v>
      </c>
      <c r="BA85" s="3">
        <v>264</v>
      </c>
      <c r="BB85" s="3">
        <v>282</v>
      </c>
      <c r="BE85" s="21">
        <f t="shared" si="138"/>
        <v>264</v>
      </c>
      <c r="BF85" s="21">
        <f t="shared" ref="BF85:BH85" si="188">AH85</f>
        <v>264</v>
      </c>
      <c r="BG85" s="21">
        <f t="shared" si="188"/>
        <v>0</v>
      </c>
      <c r="BH85" s="21">
        <f t="shared" si="188"/>
        <v>264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21">
        <f t="shared" si="140"/>
        <v>282</v>
      </c>
      <c r="BN85" s="21">
        <f t="shared" ref="BN85:BP85" si="189">AE85</f>
        <v>282</v>
      </c>
      <c r="BO85" s="21">
        <f t="shared" si="189"/>
        <v>0</v>
      </c>
      <c r="BP85" s="21">
        <f t="shared" si="189"/>
        <v>282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29931</v>
      </c>
      <c r="B86">
        <v>-5793</v>
      </c>
      <c r="C86">
        <v>20170.99</v>
      </c>
      <c r="D86">
        <v>13547.7</v>
      </c>
      <c r="E86">
        <v>254.33</v>
      </c>
      <c r="F86" s="3">
        <v>-4996</v>
      </c>
      <c r="G86">
        <v>504.35</v>
      </c>
      <c r="H86">
        <v>0</v>
      </c>
      <c r="I86">
        <v>549.23</v>
      </c>
      <c r="J86">
        <v>539.39</v>
      </c>
      <c r="K86">
        <v>560.91</v>
      </c>
      <c r="L86">
        <v>562.08</v>
      </c>
      <c r="M86">
        <v>898.69</v>
      </c>
      <c r="N86">
        <v>0</v>
      </c>
      <c r="O86">
        <v>0</v>
      </c>
      <c r="P86">
        <v>333.8</v>
      </c>
      <c r="Q86">
        <v>258.58</v>
      </c>
      <c r="R86">
        <v>234.59</v>
      </c>
      <c r="S86">
        <v>29960.31</v>
      </c>
      <c r="T86">
        <v>5651.318</v>
      </c>
      <c r="U86">
        <v>14133.906</v>
      </c>
      <c r="V86">
        <v>19.099</v>
      </c>
      <c r="W86">
        <v>14153.005</v>
      </c>
      <c r="X86">
        <v>1110.02</v>
      </c>
      <c r="Y86">
        <v>50.027</v>
      </c>
      <c r="Z86">
        <v>8984.301</v>
      </c>
      <c r="AA86">
        <v>5608.586</v>
      </c>
      <c r="AB86">
        <v>878.99</v>
      </c>
      <c r="AC86" t="s">
        <v>60</v>
      </c>
      <c r="AD86" s="3">
        <v>-2366.859</v>
      </c>
      <c r="AE86">
        <v>254.33</v>
      </c>
      <c r="AF86">
        <v>0</v>
      </c>
      <c r="AG86">
        <v>254.33</v>
      </c>
      <c r="AH86">
        <v>260</v>
      </c>
      <c r="AI86">
        <v>0</v>
      </c>
      <c r="AJ86">
        <v>260</v>
      </c>
      <c r="AK86">
        <v>5692</v>
      </c>
      <c r="AL86">
        <v>29567.2</v>
      </c>
      <c r="AM86">
        <v>35259.2</v>
      </c>
      <c r="AN86">
        <v>14112.01</v>
      </c>
      <c r="AO86">
        <v>14112.01</v>
      </c>
      <c r="AP86">
        <v>0</v>
      </c>
      <c r="AQ86">
        <v>254.33</v>
      </c>
      <c r="AR86">
        <v>260</v>
      </c>
      <c r="AU86">
        <v>0</v>
      </c>
      <c r="AV86" s="13">
        <v>0</v>
      </c>
      <c r="AW86" s="3">
        <v>260</v>
      </c>
      <c r="AX86" s="3">
        <v>254.33</v>
      </c>
      <c r="AY86" s="3">
        <v>251</v>
      </c>
      <c r="AZ86" s="17">
        <v>331.8</v>
      </c>
      <c r="BA86" s="3">
        <v>260</v>
      </c>
      <c r="BB86" s="3">
        <v>254.33</v>
      </c>
      <c r="BE86" s="21">
        <f t="shared" si="138"/>
        <v>260</v>
      </c>
      <c r="BF86" s="21">
        <f t="shared" ref="BF86:BH86" si="190">AH86</f>
        <v>260</v>
      </c>
      <c r="BG86" s="21">
        <f t="shared" si="190"/>
        <v>0</v>
      </c>
      <c r="BH86" s="21">
        <f t="shared" si="190"/>
        <v>260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21">
        <f t="shared" si="140"/>
        <v>254.33</v>
      </c>
      <c r="BN86" s="21">
        <f t="shared" ref="BN86:BP86" si="191">AE86</f>
        <v>254.33</v>
      </c>
      <c r="BO86" s="21">
        <f t="shared" si="191"/>
        <v>0</v>
      </c>
      <c r="BP86" s="21">
        <f t="shared" si="191"/>
        <v>254.33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29756.02</v>
      </c>
      <c r="B87">
        <v>-5625</v>
      </c>
      <c r="C87">
        <v>20515.95</v>
      </c>
      <c r="D87">
        <v>13828.23</v>
      </c>
      <c r="E87">
        <v>266.67</v>
      </c>
      <c r="F87" s="3">
        <v>-4993</v>
      </c>
      <c r="G87">
        <v>500.94</v>
      </c>
      <c r="H87">
        <v>0</v>
      </c>
      <c r="I87">
        <v>603.03</v>
      </c>
      <c r="J87">
        <v>603.7</v>
      </c>
      <c r="K87">
        <v>561.61</v>
      </c>
      <c r="L87">
        <v>561.85</v>
      </c>
      <c r="M87">
        <v>951.31</v>
      </c>
      <c r="N87">
        <v>0</v>
      </c>
      <c r="O87">
        <v>0</v>
      </c>
      <c r="P87">
        <v>255.3</v>
      </c>
      <c r="Q87">
        <v>280.89</v>
      </c>
      <c r="R87">
        <v>265.14</v>
      </c>
      <c r="S87">
        <v>29782.72</v>
      </c>
      <c r="T87">
        <v>5739.83</v>
      </c>
      <c r="U87">
        <v>14448.427</v>
      </c>
      <c r="V87">
        <v>19.118</v>
      </c>
      <c r="W87">
        <v>14467.545</v>
      </c>
      <c r="X87">
        <v>1120.87</v>
      </c>
      <c r="Y87">
        <v>49.974</v>
      </c>
      <c r="Z87">
        <v>8985.398</v>
      </c>
      <c r="AA87">
        <v>5585.482</v>
      </c>
      <c r="AB87">
        <v>877.69</v>
      </c>
      <c r="AC87" t="s">
        <v>60</v>
      </c>
      <c r="AD87" s="3">
        <v>-2338.8438</v>
      </c>
      <c r="AE87">
        <v>266.67</v>
      </c>
      <c r="AF87">
        <v>0</v>
      </c>
      <c r="AG87">
        <v>266.67</v>
      </c>
      <c r="AH87">
        <v>260</v>
      </c>
      <c r="AI87">
        <v>0</v>
      </c>
      <c r="AJ87">
        <v>260</v>
      </c>
      <c r="AK87">
        <v>5509</v>
      </c>
      <c r="AL87">
        <v>29376.5</v>
      </c>
      <c r="AM87">
        <v>34885.5</v>
      </c>
      <c r="AN87">
        <v>14175.43</v>
      </c>
      <c r="AO87">
        <v>14175.43</v>
      </c>
      <c r="AP87">
        <v>0</v>
      </c>
      <c r="AQ87">
        <v>266.67</v>
      </c>
      <c r="AR87">
        <v>260</v>
      </c>
      <c r="AU87">
        <v>0</v>
      </c>
      <c r="AV87" s="13">
        <v>0</v>
      </c>
      <c r="AW87" s="3">
        <v>260</v>
      </c>
      <c r="AX87" s="3">
        <v>266.67</v>
      </c>
      <c r="AY87" s="3">
        <v>251</v>
      </c>
      <c r="AZ87" s="17">
        <v>252.6</v>
      </c>
      <c r="BA87" s="3">
        <v>260</v>
      </c>
      <c r="BB87" s="3">
        <v>266.67</v>
      </c>
      <c r="BE87" s="21">
        <f t="shared" si="138"/>
        <v>260</v>
      </c>
      <c r="BF87" s="21">
        <f t="shared" ref="BF87:BH87" si="192">AH87</f>
        <v>260</v>
      </c>
      <c r="BG87" s="21">
        <f t="shared" si="192"/>
        <v>0</v>
      </c>
      <c r="BH87" s="21">
        <f t="shared" si="192"/>
        <v>260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21">
        <f t="shared" si="140"/>
        <v>266.67</v>
      </c>
      <c r="BN87" s="21">
        <f t="shared" ref="BN87:BP87" si="193">AE87</f>
        <v>266.67</v>
      </c>
      <c r="BO87" s="21">
        <f t="shared" si="193"/>
        <v>0</v>
      </c>
      <c r="BP87" s="21">
        <f t="shared" si="193"/>
        <v>266.67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29411.12</v>
      </c>
      <c r="B88">
        <v>-5473</v>
      </c>
      <c r="C88">
        <v>19778.74</v>
      </c>
      <c r="D88">
        <v>13993.74</v>
      </c>
      <c r="E88">
        <v>264</v>
      </c>
      <c r="F88" s="3">
        <v>-4997</v>
      </c>
      <c r="G88">
        <v>500.09</v>
      </c>
      <c r="H88">
        <v>0</v>
      </c>
      <c r="I88">
        <v>592.91</v>
      </c>
      <c r="J88">
        <v>600.92</v>
      </c>
      <c r="K88">
        <v>560.68</v>
      </c>
      <c r="L88">
        <v>560.45</v>
      </c>
      <c r="M88">
        <v>947.2</v>
      </c>
      <c r="N88">
        <v>0</v>
      </c>
      <c r="O88">
        <v>0</v>
      </c>
      <c r="P88">
        <v>252.1</v>
      </c>
      <c r="Q88">
        <v>277.61</v>
      </c>
      <c r="R88">
        <v>230.52</v>
      </c>
      <c r="S88">
        <v>29525.344</v>
      </c>
      <c r="T88">
        <v>5509.976</v>
      </c>
      <c r="U88">
        <v>14608.816</v>
      </c>
      <c r="V88">
        <v>19.08</v>
      </c>
      <c r="W88">
        <v>14627.896</v>
      </c>
      <c r="X88">
        <v>996.74</v>
      </c>
      <c r="Y88">
        <v>49.98</v>
      </c>
      <c r="Z88">
        <v>9473.668</v>
      </c>
      <c r="AA88">
        <v>5227.512</v>
      </c>
      <c r="AB88">
        <v>899.39</v>
      </c>
      <c r="AC88" t="s">
        <v>60</v>
      </c>
      <c r="AD88" s="3">
        <v>-2389.9712</v>
      </c>
      <c r="AE88">
        <v>264</v>
      </c>
      <c r="AF88">
        <v>0</v>
      </c>
      <c r="AG88">
        <v>264</v>
      </c>
      <c r="AH88">
        <v>260</v>
      </c>
      <c r="AI88">
        <v>0</v>
      </c>
      <c r="AJ88">
        <v>260</v>
      </c>
      <c r="AK88">
        <v>5327</v>
      </c>
      <c r="AL88">
        <v>29217.5</v>
      </c>
      <c r="AM88">
        <v>34544.5</v>
      </c>
      <c r="AN88">
        <v>14227.65</v>
      </c>
      <c r="AO88">
        <v>14227.65</v>
      </c>
      <c r="AP88">
        <v>0</v>
      </c>
      <c r="AQ88">
        <v>264</v>
      </c>
      <c r="AR88">
        <v>260</v>
      </c>
      <c r="AU88">
        <v>0</v>
      </c>
      <c r="AV88" s="13">
        <v>0</v>
      </c>
      <c r="AW88" s="3">
        <v>260</v>
      </c>
      <c r="AX88" s="3">
        <v>264</v>
      </c>
      <c r="AY88" s="3">
        <v>251</v>
      </c>
      <c r="AZ88" s="17">
        <v>251</v>
      </c>
      <c r="BA88" s="3">
        <v>260</v>
      </c>
      <c r="BB88" s="3">
        <v>264</v>
      </c>
      <c r="BE88" s="21">
        <f t="shared" si="138"/>
        <v>260</v>
      </c>
      <c r="BF88" s="21">
        <f t="shared" ref="BF88:BH88" si="194">AH88</f>
        <v>260</v>
      </c>
      <c r="BG88" s="21">
        <f t="shared" si="194"/>
        <v>0</v>
      </c>
      <c r="BH88" s="21">
        <f t="shared" si="194"/>
        <v>260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21">
        <f t="shared" si="140"/>
        <v>264</v>
      </c>
      <c r="BN88" s="21">
        <f t="shared" ref="BN88:BP88" si="195">AE88</f>
        <v>264</v>
      </c>
      <c r="BO88" s="21">
        <f t="shared" si="195"/>
        <v>0</v>
      </c>
      <c r="BP88" s="21">
        <f t="shared" si="195"/>
        <v>264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29083.26</v>
      </c>
      <c r="B89">
        <v>-5314</v>
      </c>
      <c r="C89">
        <v>19072.03</v>
      </c>
      <c r="D89">
        <v>14312.95</v>
      </c>
      <c r="E89">
        <v>259.33</v>
      </c>
      <c r="F89" s="3">
        <v>-4992</v>
      </c>
      <c r="G89">
        <v>499.22</v>
      </c>
      <c r="H89">
        <v>0</v>
      </c>
      <c r="I89">
        <v>546.56</v>
      </c>
      <c r="J89">
        <v>546.36</v>
      </c>
      <c r="K89">
        <v>560.68</v>
      </c>
      <c r="L89">
        <v>560.45</v>
      </c>
      <c r="M89">
        <v>905.68</v>
      </c>
      <c r="N89">
        <v>0</v>
      </c>
      <c r="O89">
        <v>0</v>
      </c>
      <c r="P89">
        <v>253.2</v>
      </c>
      <c r="Q89">
        <v>247.75</v>
      </c>
      <c r="R89">
        <v>231.05</v>
      </c>
      <c r="S89">
        <v>29158.719</v>
      </c>
      <c r="T89">
        <v>5243.689</v>
      </c>
      <c r="U89">
        <v>14897.876</v>
      </c>
      <c r="V89">
        <v>19.189</v>
      </c>
      <c r="W89">
        <v>14917.065</v>
      </c>
      <c r="X89">
        <v>986.49</v>
      </c>
      <c r="Y89">
        <v>49.99</v>
      </c>
      <c r="Z89">
        <v>10274.355</v>
      </c>
      <c r="AA89">
        <v>4449.432</v>
      </c>
      <c r="AB89">
        <v>901.94</v>
      </c>
      <c r="AC89" t="s">
        <v>60</v>
      </c>
      <c r="AD89" s="3">
        <v>-2441.519</v>
      </c>
      <c r="AE89">
        <v>259.33</v>
      </c>
      <c r="AF89">
        <v>0</v>
      </c>
      <c r="AG89">
        <v>259.33</v>
      </c>
      <c r="AH89">
        <v>255</v>
      </c>
      <c r="AI89">
        <v>0</v>
      </c>
      <c r="AJ89">
        <v>255</v>
      </c>
      <c r="AK89">
        <v>5145</v>
      </c>
      <c r="AL89">
        <v>29058.6</v>
      </c>
      <c r="AM89">
        <v>34203.6</v>
      </c>
      <c r="AN89">
        <v>14300.64</v>
      </c>
      <c r="AO89">
        <v>14280.84</v>
      </c>
      <c r="AP89">
        <v>19.8</v>
      </c>
      <c r="AQ89">
        <v>259.33</v>
      </c>
      <c r="AR89">
        <v>255</v>
      </c>
      <c r="AU89">
        <v>0</v>
      </c>
      <c r="AV89" s="13">
        <v>0</v>
      </c>
      <c r="AW89" s="3">
        <v>255</v>
      </c>
      <c r="AX89" s="3">
        <v>259.33</v>
      </c>
      <c r="AY89" s="3">
        <v>251</v>
      </c>
      <c r="AZ89" s="17">
        <v>251</v>
      </c>
      <c r="BA89" s="3">
        <v>255</v>
      </c>
      <c r="BB89" s="3">
        <v>259.33</v>
      </c>
      <c r="BE89" s="21">
        <f t="shared" si="138"/>
        <v>255</v>
      </c>
      <c r="BF89" s="21">
        <f t="shared" ref="BF89:BH89" si="196">AH89</f>
        <v>255</v>
      </c>
      <c r="BG89" s="21">
        <f t="shared" si="196"/>
        <v>0</v>
      </c>
      <c r="BH89" s="21">
        <f t="shared" si="196"/>
        <v>255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21">
        <f t="shared" si="140"/>
        <v>259.33</v>
      </c>
      <c r="BN89" s="21">
        <f t="shared" ref="BN89:BP89" si="197">AE89</f>
        <v>259.33</v>
      </c>
      <c r="BO89" s="21">
        <f t="shared" si="197"/>
        <v>0</v>
      </c>
      <c r="BP89" s="21">
        <f t="shared" si="197"/>
        <v>259.33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29183.56</v>
      </c>
      <c r="B90">
        <v>-5138</v>
      </c>
      <c r="C90">
        <v>19295.76</v>
      </c>
      <c r="D90">
        <v>14486.52</v>
      </c>
      <c r="E90">
        <v>260</v>
      </c>
      <c r="F90" s="3">
        <v>-4997</v>
      </c>
      <c r="G90">
        <v>499.22</v>
      </c>
      <c r="H90">
        <v>0</v>
      </c>
      <c r="I90">
        <v>518.42</v>
      </c>
      <c r="J90">
        <v>510.67</v>
      </c>
      <c r="K90">
        <v>560.68</v>
      </c>
      <c r="L90">
        <v>561.85</v>
      </c>
      <c r="M90">
        <v>918.42</v>
      </c>
      <c r="N90">
        <v>0</v>
      </c>
      <c r="O90">
        <v>0</v>
      </c>
      <c r="P90">
        <v>252.2</v>
      </c>
      <c r="Q90">
        <v>249.92</v>
      </c>
      <c r="R90">
        <v>230.2</v>
      </c>
      <c r="S90">
        <v>29280.559</v>
      </c>
      <c r="T90">
        <v>5254.324</v>
      </c>
      <c r="U90">
        <v>14918.97</v>
      </c>
      <c r="V90">
        <v>19.129</v>
      </c>
      <c r="W90">
        <v>14938.099</v>
      </c>
      <c r="X90">
        <v>992.03</v>
      </c>
      <c r="Y90">
        <v>49.991</v>
      </c>
      <c r="Z90">
        <v>10211.195</v>
      </c>
      <c r="AA90">
        <v>4594.93</v>
      </c>
      <c r="AB90">
        <v>884.08</v>
      </c>
      <c r="AC90" t="s">
        <v>60</v>
      </c>
      <c r="AD90" s="3">
        <v>-2436.4763</v>
      </c>
      <c r="AE90">
        <v>260</v>
      </c>
      <c r="AF90">
        <v>0</v>
      </c>
      <c r="AG90">
        <v>260</v>
      </c>
      <c r="AH90">
        <v>255</v>
      </c>
      <c r="AI90">
        <v>0</v>
      </c>
      <c r="AJ90">
        <v>255</v>
      </c>
      <c r="AK90">
        <v>4970</v>
      </c>
      <c r="AL90">
        <v>28709</v>
      </c>
      <c r="AM90">
        <v>33679</v>
      </c>
      <c r="AN90">
        <v>14420.07</v>
      </c>
      <c r="AO90">
        <v>14400.27</v>
      </c>
      <c r="AP90">
        <v>19.8</v>
      </c>
      <c r="AQ90">
        <v>260</v>
      </c>
      <c r="AR90">
        <v>255</v>
      </c>
      <c r="AU90">
        <v>0</v>
      </c>
      <c r="AV90" s="13">
        <v>0</v>
      </c>
      <c r="AW90" s="3">
        <v>255</v>
      </c>
      <c r="AX90" s="3">
        <v>260</v>
      </c>
      <c r="AY90" s="3">
        <v>251</v>
      </c>
      <c r="AZ90" s="17">
        <v>251</v>
      </c>
      <c r="BA90" s="3">
        <v>255</v>
      </c>
      <c r="BB90" s="3">
        <v>260</v>
      </c>
      <c r="BE90" s="21">
        <f t="shared" si="138"/>
        <v>255</v>
      </c>
      <c r="BF90" s="21">
        <f t="shared" ref="BF90:BH90" si="198">AH90</f>
        <v>255</v>
      </c>
      <c r="BG90" s="21">
        <f t="shared" si="198"/>
        <v>0</v>
      </c>
      <c r="BH90" s="21">
        <f t="shared" si="198"/>
        <v>255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21">
        <f t="shared" si="140"/>
        <v>260</v>
      </c>
      <c r="BN90" s="21">
        <f t="shared" ref="BN90:BP90" si="199">AE90</f>
        <v>260</v>
      </c>
      <c r="BO90" s="21">
        <f t="shared" si="199"/>
        <v>0</v>
      </c>
      <c r="BP90" s="21">
        <f t="shared" si="199"/>
        <v>260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28997.27</v>
      </c>
      <c r="B91">
        <v>-4875</v>
      </c>
      <c r="C91">
        <v>18669.14</v>
      </c>
      <c r="D91">
        <v>14710.81</v>
      </c>
      <c r="E91">
        <v>259.67</v>
      </c>
      <c r="F91" s="3">
        <v>-4999</v>
      </c>
      <c r="G91">
        <v>499.22</v>
      </c>
      <c r="H91">
        <v>0</v>
      </c>
      <c r="I91">
        <v>479.31</v>
      </c>
      <c r="J91">
        <v>477.12</v>
      </c>
      <c r="K91">
        <v>560.68</v>
      </c>
      <c r="L91">
        <v>560.91</v>
      </c>
      <c r="M91">
        <v>901.16</v>
      </c>
      <c r="N91">
        <v>0</v>
      </c>
      <c r="O91">
        <v>0</v>
      </c>
      <c r="P91">
        <v>252.7</v>
      </c>
      <c r="Q91">
        <v>231.42</v>
      </c>
      <c r="R91">
        <v>230.2</v>
      </c>
      <c r="S91">
        <v>28780.426</v>
      </c>
      <c r="T91">
        <v>4966.839</v>
      </c>
      <c r="U91">
        <v>14812.481</v>
      </c>
      <c r="V91">
        <v>19.122</v>
      </c>
      <c r="W91">
        <v>14831.603</v>
      </c>
      <c r="X91">
        <v>981.1</v>
      </c>
      <c r="Y91">
        <v>49.996</v>
      </c>
      <c r="Z91">
        <v>10718.504</v>
      </c>
      <c r="AA91">
        <v>4105.217</v>
      </c>
      <c r="AB91">
        <v>885.32</v>
      </c>
      <c r="AC91" t="s">
        <v>60</v>
      </c>
      <c r="AD91" s="3">
        <v>-2472.336</v>
      </c>
      <c r="AE91">
        <v>259.67</v>
      </c>
      <c r="AF91">
        <v>0</v>
      </c>
      <c r="AG91">
        <v>259.67</v>
      </c>
      <c r="AH91">
        <v>251</v>
      </c>
      <c r="AI91">
        <v>0</v>
      </c>
      <c r="AJ91">
        <v>251</v>
      </c>
      <c r="AK91">
        <v>4866</v>
      </c>
      <c r="AL91">
        <v>28327.6</v>
      </c>
      <c r="AM91">
        <v>33193.6</v>
      </c>
      <c r="AN91">
        <v>14456.96</v>
      </c>
      <c r="AO91">
        <v>14437.16</v>
      </c>
      <c r="AP91">
        <v>19.8</v>
      </c>
      <c r="AQ91">
        <v>259.67</v>
      </c>
      <c r="AR91">
        <v>251</v>
      </c>
      <c r="AU91">
        <v>0</v>
      </c>
      <c r="AV91" s="13">
        <v>0</v>
      </c>
      <c r="AW91" s="3">
        <v>251</v>
      </c>
      <c r="AX91" s="3">
        <v>259.67</v>
      </c>
      <c r="AY91" s="3">
        <v>251</v>
      </c>
      <c r="AZ91" s="17">
        <v>251</v>
      </c>
      <c r="BA91" s="3">
        <v>251</v>
      </c>
      <c r="BB91" s="3">
        <v>259.67</v>
      </c>
      <c r="BE91" s="21">
        <f t="shared" si="138"/>
        <v>251</v>
      </c>
      <c r="BF91" s="21">
        <f t="shared" ref="BF91:BH91" si="200">AH91</f>
        <v>251</v>
      </c>
      <c r="BG91" s="21">
        <f t="shared" si="200"/>
        <v>0</v>
      </c>
      <c r="BH91" s="21">
        <f t="shared" si="200"/>
        <v>251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21">
        <f t="shared" si="140"/>
        <v>259.67</v>
      </c>
      <c r="BN91" s="21">
        <f t="shared" ref="BN91:BP91" si="201">AE91</f>
        <v>259.67</v>
      </c>
      <c r="BO91" s="21">
        <f t="shared" si="201"/>
        <v>0</v>
      </c>
      <c r="BP91" s="21">
        <f t="shared" si="201"/>
        <v>259.67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28438.79</v>
      </c>
      <c r="B92">
        <v>-4770</v>
      </c>
      <c r="C92">
        <v>17855.54</v>
      </c>
      <c r="D92">
        <v>14878.92</v>
      </c>
      <c r="E92">
        <v>253.33</v>
      </c>
      <c r="F92" s="3">
        <v>-4997</v>
      </c>
      <c r="G92">
        <v>499.22</v>
      </c>
      <c r="H92">
        <v>0</v>
      </c>
      <c r="I92">
        <v>480.38</v>
      </c>
      <c r="J92">
        <v>481.14</v>
      </c>
      <c r="K92">
        <v>560.91</v>
      </c>
      <c r="L92">
        <v>562.08</v>
      </c>
      <c r="M92">
        <v>899.1</v>
      </c>
      <c r="N92">
        <v>0</v>
      </c>
      <c r="O92">
        <v>0</v>
      </c>
      <c r="P92">
        <v>247.9</v>
      </c>
      <c r="Q92">
        <v>230.15</v>
      </c>
      <c r="R92">
        <v>229.72</v>
      </c>
      <c r="S92">
        <v>28655.426</v>
      </c>
      <c r="T92">
        <v>4641.388</v>
      </c>
      <c r="U92">
        <v>15060.5</v>
      </c>
      <c r="V92">
        <v>19.034</v>
      </c>
      <c r="W92">
        <v>15079.535</v>
      </c>
      <c r="X92">
        <v>971.07</v>
      </c>
      <c r="Y92">
        <v>50.019</v>
      </c>
      <c r="Z92">
        <v>10758.123</v>
      </c>
      <c r="AA92">
        <v>3690.354</v>
      </c>
      <c r="AB92">
        <v>882.55</v>
      </c>
      <c r="AC92" t="s">
        <v>60</v>
      </c>
      <c r="AD92" s="3">
        <v>-2476.818</v>
      </c>
      <c r="AE92">
        <v>253.33</v>
      </c>
      <c r="AF92">
        <v>0</v>
      </c>
      <c r="AG92">
        <v>253.33</v>
      </c>
      <c r="AH92">
        <v>250</v>
      </c>
      <c r="AI92">
        <v>0</v>
      </c>
      <c r="AJ92">
        <v>250</v>
      </c>
      <c r="AK92">
        <v>4765</v>
      </c>
      <c r="AL92">
        <v>28009.7</v>
      </c>
      <c r="AM92">
        <v>32774.7</v>
      </c>
      <c r="AN92">
        <v>14488.47</v>
      </c>
      <c r="AO92">
        <v>14468.67</v>
      </c>
      <c r="AP92">
        <v>19.8</v>
      </c>
      <c r="AQ92">
        <v>253.33</v>
      </c>
      <c r="AR92">
        <v>250</v>
      </c>
      <c r="AU92">
        <v>0</v>
      </c>
      <c r="AV92" s="13">
        <v>0</v>
      </c>
      <c r="AW92" s="3">
        <v>250</v>
      </c>
      <c r="AX92" s="3">
        <v>253.33</v>
      </c>
      <c r="AY92" s="3">
        <v>251</v>
      </c>
      <c r="AZ92" s="17">
        <v>251</v>
      </c>
      <c r="BA92" s="3">
        <v>250</v>
      </c>
      <c r="BB92" s="3">
        <v>253.33</v>
      </c>
      <c r="BE92" s="21">
        <f t="shared" si="138"/>
        <v>250</v>
      </c>
      <c r="BF92" s="21">
        <f t="shared" ref="BF92:BH92" si="202">AH92</f>
        <v>250</v>
      </c>
      <c r="BG92" s="21">
        <f t="shared" si="202"/>
        <v>0</v>
      </c>
      <c r="BH92" s="21">
        <f t="shared" si="202"/>
        <v>250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21">
        <f t="shared" si="140"/>
        <v>253.33</v>
      </c>
      <c r="BN92" s="21">
        <f t="shared" ref="BN92:BP92" si="203">AE92</f>
        <v>253.33</v>
      </c>
      <c r="BO92" s="21">
        <f t="shared" si="203"/>
        <v>0</v>
      </c>
      <c r="BP92" s="21">
        <f t="shared" si="203"/>
        <v>253.33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28110.75</v>
      </c>
      <c r="B93">
        <v>-4664</v>
      </c>
      <c r="C93">
        <v>17426.26</v>
      </c>
      <c r="D93">
        <v>14849.44</v>
      </c>
      <c r="E93">
        <v>250</v>
      </c>
      <c r="F93" s="3">
        <v>-4995</v>
      </c>
      <c r="G93">
        <v>499.22</v>
      </c>
      <c r="H93">
        <v>0</v>
      </c>
      <c r="I93">
        <v>480.32</v>
      </c>
      <c r="J93">
        <v>480.52</v>
      </c>
      <c r="K93">
        <v>534.17</v>
      </c>
      <c r="L93">
        <v>539.98</v>
      </c>
      <c r="M93">
        <v>860.46</v>
      </c>
      <c r="N93">
        <v>0</v>
      </c>
      <c r="O93">
        <v>0</v>
      </c>
      <c r="P93">
        <v>247.3</v>
      </c>
      <c r="Q93">
        <v>229.78</v>
      </c>
      <c r="R93">
        <v>230.31</v>
      </c>
      <c r="S93">
        <v>28162.227</v>
      </c>
      <c r="T93">
        <v>4685.353</v>
      </c>
      <c r="U93">
        <v>14994.51</v>
      </c>
      <c r="V93">
        <v>19.026</v>
      </c>
      <c r="W93">
        <v>15013.536</v>
      </c>
      <c r="X93">
        <v>972.89</v>
      </c>
      <c r="Y93">
        <v>50.015</v>
      </c>
      <c r="Z93">
        <v>11080.877</v>
      </c>
      <c r="AA93">
        <v>3348.627</v>
      </c>
      <c r="AB93">
        <v>906.56</v>
      </c>
      <c r="AC93" t="s">
        <v>60</v>
      </c>
      <c r="AD93" s="3">
        <v>-2548.397</v>
      </c>
      <c r="AE93">
        <v>250</v>
      </c>
      <c r="AF93">
        <v>0</v>
      </c>
      <c r="AG93">
        <v>250</v>
      </c>
      <c r="AH93">
        <v>245</v>
      </c>
      <c r="AI93">
        <v>0</v>
      </c>
      <c r="AJ93">
        <v>245</v>
      </c>
      <c r="AK93">
        <v>4662</v>
      </c>
      <c r="AL93">
        <v>27691.9</v>
      </c>
      <c r="AM93">
        <v>32353.9</v>
      </c>
      <c r="AN93">
        <v>14522.27</v>
      </c>
      <c r="AO93">
        <v>14502.47</v>
      </c>
      <c r="AP93">
        <v>19.8</v>
      </c>
      <c r="AQ93">
        <v>250</v>
      </c>
      <c r="AR93">
        <v>245</v>
      </c>
      <c r="AU93">
        <v>0</v>
      </c>
      <c r="AV93" s="13">
        <v>0</v>
      </c>
      <c r="AW93" s="3">
        <v>245</v>
      </c>
      <c r="AX93" s="3">
        <v>250</v>
      </c>
      <c r="AY93" s="3">
        <v>251</v>
      </c>
      <c r="AZ93" s="17">
        <v>251</v>
      </c>
      <c r="BA93" s="3">
        <v>245</v>
      </c>
      <c r="BB93" s="3">
        <v>250</v>
      </c>
      <c r="BE93" s="21">
        <f t="shared" si="138"/>
        <v>245</v>
      </c>
      <c r="BF93" s="21">
        <f t="shared" ref="BF93:BH93" si="204">AH93</f>
        <v>245</v>
      </c>
      <c r="BG93" s="21">
        <f t="shared" si="204"/>
        <v>0</v>
      </c>
      <c r="BH93" s="21">
        <f t="shared" si="204"/>
        <v>245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21">
        <f t="shared" si="140"/>
        <v>250</v>
      </c>
      <c r="BN93" s="21">
        <f t="shared" ref="BN93:BP93" si="205">AE93</f>
        <v>250</v>
      </c>
      <c r="BO93" s="21">
        <f t="shared" si="205"/>
        <v>0</v>
      </c>
      <c r="BP93" s="21">
        <f t="shared" si="205"/>
        <v>250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28049.19</v>
      </c>
      <c r="B94">
        <v>-4558</v>
      </c>
      <c r="C94">
        <v>17240.33</v>
      </c>
      <c r="D94">
        <v>14858.55</v>
      </c>
      <c r="E94">
        <v>250</v>
      </c>
      <c r="F94" s="3">
        <v>-4996</v>
      </c>
      <c r="G94">
        <v>498.37</v>
      </c>
      <c r="H94">
        <v>0</v>
      </c>
      <c r="I94">
        <v>479.07</v>
      </c>
      <c r="J94">
        <v>480.69</v>
      </c>
      <c r="K94">
        <v>514.86</v>
      </c>
      <c r="L94">
        <v>515.79</v>
      </c>
      <c r="M94">
        <v>823.87</v>
      </c>
      <c r="N94">
        <v>0</v>
      </c>
      <c r="O94">
        <v>0</v>
      </c>
      <c r="P94">
        <v>247.7</v>
      </c>
      <c r="Q94">
        <v>229.72</v>
      </c>
      <c r="R94">
        <v>229.99</v>
      </c>
      <c r="S94">
        <v>28140.418</v>
      </c>
      <c r="T94">
        <v>4476.121</v>
      </c>
      <c r="U94">
        <v>14701.181</v>
      </c>
      <c r="V94">
        <v>19.725</v>
      </c>
      <c r="W94">
        <v>14720.906</v>
      </c>
      <c r="X94">
        <v>961.4</v>
      </c>
      <c r="Y94">
        <v>50.035</v>
      </c>
      <c r="Z94">
        <v>11026.002</v>
      </c>
      <c r="AA94">
        <v>3434.619</v>
      </c>
      <c r="AB94">
        <v>918.43</v>
      </c>
      <c r="AC94" t="s">
        <v>60</v>
      </c>
      <c r="AD94" s="3">
        <v>-2626.8394</v>
      </c>
      <c r="AE94">
        <v>250</v>
      </c>
      <c r="AF94">
        <v>0</v>
      </c>
      <c r="AG94">
        <v>250</v>
      </c>
      <c r="AH94">
        <v>250</v>
      </c>
      <c r="AI94">
        <v>0</v>
      </c>
      <c r="AJ94">
        <v>250</v>
      </c>
      <c r="AK94">
        <v>4558</v>
      </c>
      <c r="AL94">
        <v>27437.6</v>
      </c>
      <c r="AM94">
        <v>31995.6</v>
      </c>
      <c r="AN94">
        <v>14541.19</v>
      </c>
      <c r="AO94">
        <v>14521.39</v>
      </c>
      <c r="AP94">
        <v>19.8</v>
      </c>
      <c r="AQ94">
        <v>250</v>
      </c>
      <c r="AR94">
        <v>250</v>
      </c>
      <c r="AU94">
        <v>0</v>
      </c>
      <c r="AV94" s="13">
        <v>0</v>
      </c>
      <c r="AW94" s="3">
        <v>250</v>
      </c>
      <c r="AX94" s="3">
        <v>250</v>
      </c>
      <c r="AY94" s="3">
        <v>251</v>
      </c>
      <c r="AZ94" s="17">
        <v>251</v>
      </c>
      <c r="BA94" s="3">
        <v>250</v>
      </c>
      <c r="BB94" s="3">
        <v>250</v>
      </c>
      <c r="BE94" s="21">
        <f t="shared" si="138"/>
        <v>250</v>
      </c>
      <c r="BF94" s="21">
        <f t="shared" ref="BF94:BH94" si="206">AH94</f>
        <v>250</v>
      </c>
      <c r="BG94" s="21">
        <f t="shared" si="206"/>
        <v>0</v>
      </c>
      <c r="BH94" s="21">
        <f t="shared" si="206"/>
        <v>250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21">
        <f t="shared" si="140"/>
        <v>250</v>
      </c>
      <c r="BN94" s="21">
        <f t="shared" ref="BN94:BP94" si="207">AE94</f>
        <v>250</v>
      </c>
      <c r="BO94" s="21">
        <f t="shared" si="207"/>
        <v>0</v>
      </c>
      <c r="BP94" s="21">
        <f t="shared" si="207"/>
        <v>250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27976.58</v>
      </c>
      <c r="B95">
        <v>-4608</v>
      </c>
      <c r="C95">
        <v>17176.93</v>
      </c>
      <c r="D95">
        <v>14896.97</v>
      </c>
      <c r="E95">
        <v>250</v>
      </c>
      <c r="F95" s="3">
        <v>-4995</v>
      </c>
      <c r="G95">
        <v>498.37</v>
      </c>
      <c r="H95">
        <v>0</v>
      </c>
      <c r="I95">
        <v>479.63</v>
      </c>
      <c r="J95">
        <v>480.94</v>
      </c>
      <c r="K95">
        <v>510.21</v>
      </c>
      <c r="L95">
        <v>511.6</v>
      </c>
      <c r="M95">
        <v>811.54</v>
      </c>
      <c r="N95">
        <v>0</v>
      </c>
      <c r="O95">
        <v>0</v>
      </c>
      <c r="P95">
        <v>249.3</v>
      </c>
      <c r="Q95">
        <v>230.2</v>
      </c>
      <c r="R95">
        <v>229.94</v>
      </c>
      <c r="S95">
        <v>27791.363</v>
      </c>
      <c r="T95">
        <v>4456.39</v>
      </c>
      <c r="U95">
        <v>14517.46</v>
      </c>
      <c r="V95">
        <v>19.482</v>
      </c>
      <c r="W95">
        <v>14536.942</v>
      </c>
      <c r="X95">
        <v>781.5</v>
      </c>
      <c r="Y95">
        <v>50.036</v>
      </c>
      <c r="Z95">
        <v>11016.057</v>
      </c>
      <c r="AA95">
        <v>3423.787</v>
      </c>
      <c r="AB95">
        <v>923.65</v>
      </c>
      <c r="AC95" t="s">
        <v>60</v>
      </c>
      <c r="AD95" s="3">
        <v>-2651.0723</v>
      </c>
      <c r="AE95">
        <v>250</v>
      </c>
      <c r="AF95">
        <v>0</v>
      </c>
      <c r="AG95">
        <v>250</v>
      </c>
      <c r="AH95">
        <v>240</v>
      </c>
      <c r="AI95">
        <v>0</v>
      </c>
      <c r="AJ95">
        <v>240</v>
      </c>
      <c r="AK95">
        <v>4604</v>
      </c>
      <c r="AL95">
        <v>27151.5</v>
      </c>
      <c r="AM95">
        <v>31755.5</v>
      </c>
      <c r="AN95">
        <v>14556.5</v>
      </c>
      <c r="AO95">
        <v>14536.7</v>
      </c>
      <c r="AP95">
        <v>19.8</v>
      </c>
      <c r="AQ95">
        <v>250</v>
      </c>
      <c r="AR95">
        <v>240</v>
      </c>
      <c r="AU95">
        <v>0</v>
      </c>
      <c r="AV95" s="13">
        <v>0</v>
      </c>
      <c r="AW95" s="3">
        <v>240</v>
      </c>
      <c r="AX95" s="3">
        <v>250</v>
      </c>
      <c r="AY95" s="3">
        <v>251</v>
      </c>
      <c r="AZ95" s="17">
        <v>251</v>
      </c>
      <c r="BA95" s="3">
        <v>240</v>
      </c>
      <c r="BB95" s="3">
        <v>250</v>
      </c>
      <c r="BE95" s="21">
        <f t="shared" si="138"/>
        <v>240</v>
      </c>
      <c r="BF95" s="21">
        <f t="shared" ref="BF95:BH95" si="208">AH95</f>
        <v>240</v>
      </c>
      <c r="BG95" s="21">
        <f t="shared" si="208"/>
        <v>0</v>
      </c>
      <c r="BH95" s="21">
        <f t="shared" si="208"/>
        <v>240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21">
        <f t="shared" si="140"/>
        <v>250</v>
      </c>
      <c r="BN95" s="21">
        <f t="shared" ref="BN95:BP95" si="209">AE95</f>
        <v>250</v>
      </c>
      <c r="BO95" s="21">
        <f t="shared" si="209"/>
        <v>0</v>
      </c>
      <c r="BP95" s="21">
        <f t="shared" si="209"/>
        <v>250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27446.71</v>
      </c>
      <c r="B96">
        <v>-4670</v>
      </c>
      <c r="C96">
        <v>17714.11</v>
      </c>
      <c r="D96">
        <v>14742.8</v>
      </c>
      <c r="E96">
        <v>248.67</v>
      </c>
      <c r="F96" s="3">
        <v>-4996</v>
      </c>
      <c r="G96">
        <v>482.14</v>
      </c>
      <c r="H96">
        <v>0</v>
      </c>
      <c r="I96">
        <v>495.26</v>
      </c>
      <c r="J96">
        <v>496.11</v>
      </c>
      <c r="K96">
        <v>522.07</v>
      </c>
      <c r="L96">
        <v>521.84</v>
      </c>
      <c r="M96">
        <v>832.5</v>
      </c>
      <c r="N96">
        <v>0</v>
      </c>
      <c r="O96">
        <v>0</v>
      </c>
      <c r="P96">
        <v>251.6</v>
      </c>
      <c r="Q96">
        <v>235.43</v>
      </c>
      <c r="R96">
        <v>229.94</v>
      </c>
      <c r="S96">
        <v>27353.62</v>
      </c>
      <c r="T96">
        <v>4817.303</v>
      </c>
      <c r="U96">
        <v>14367.428</v>
      </c>
      <c r="V96">
        <v>19.13</v>
      </c>
      <c r="W96">
        <v>14386.558</v>
      </c>
      <c r="X96">
        <v>321.03</v>
      </c>
      <c r="Y96">
        <v>50.032</v>
      </c>
      <c r="Z96">
        <v>10599.447</v>
      </c>
      <c r="AA96">
        <v>3941.094</v>
      </c>
      <c r="AB96">
        <v>925</v>
      </c>
      <c r="AC96" t="s">
        <v>60</v>
      </c>
      <c r="AD96" s="3">
        <v>-2607.789</v>
      </c>
      <c r="AE96">
        <v>248.67</v>
      </c>
      <c r="AF96">
        <v>0</v>
      </c>
      <c r="AG96">
        <v>248.67</v>
      </c>
      <c r="AH96">
        <v>240</v>
      </c>
      <c r="AI96">
        <v>0</v>
      </c>
      <c r="AJ96">
        <v>240</v>
      </c>
      <c r="AK96">
        <v>4659</v>
      </c>
      <c r="AL96">
        <v>26833.7</v>
      </c>
      <c r="AM96">
        <v>31492.7</v>
      </c>
      <c r="AN96">
        <v>14553.14</v>
      </c>
      <c r="AO96">
        <v>14553.14</v>
      </c>
      <c r="AP96">
        <v>0</v>
      </c>
      <c r="AQ96">
        <v>248.67</v>
      </c>
      <c r="AR96">
        <v>240</v>
      </c>
      <c r="AU96">
        <v>0</v>
      </c>
      <c r="AV96" s="13">
        <v>0</v>
      </c>
      <c r="AW96" s="3">
        <v>240</v>
      </c>
      <c r="AX96" s="3">
        <v>248.67</v>
      </c>
      <c r="AY96" s="3">
        <v>251</v>
      </c>
      <c r="AZ96" s="17">
        <v>251</v>
      </c>
      <c r="BA96" s="3">
        <v>240</v>
      </c>
      <c r="BB96" s="3">
        <v>248.67</v>
      </c>
      <c r="BE96" s="21">
        <f t="shared" si="138"/>
        <v>240</v>
      </c>
      <c r="BF96" s="21">
        <f t="shared" ref="BF96:BH96" si="210">AH96</f>
        <v>240</v>
      </c>
      <c r="BG96" s="21">
        <f t="shared" si="210"/>
        <v>0</v>
      </c>
      <c r="BH96" s="21">
        <f t="shared" si="210"/>
        <v>240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21">
        <f t="shared" si="140"/>
        <v>248.67</v>
      </c>
      <c r="BN96" s="21">
        <f t="shared" ref="BN96:BP96" si="211">AE96</f>
        <v>248.67</v>
      </c>
      <c r="BO96" s="21">
        <f t="shared" si="211"/>
        <v>0</v>
      </c>
      <c r="BP96" s="21">
        <f t="shared" si="211"/>
        <v>248.67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27306.89</v>
      </c>
      <c r="B97">
        <v>-4729</v>
      </c>
      <c r="C97">
        <v>18180.08</v>
      </c>
      <c r="D97">
        <v>14720.02</v>
      </c>
      <c r="E97">
        <v>254</v>
      </c>
      <c r="F97" s="3">
        <v>-5000</v>
      </c>
      <c r="G97">
        <v>548.8</v>
      </c>
      <c r="H97">
        <v>0</v>
      </c>
      <c r="I97">
        <v>539.91</v>
      </c>
      <c r="J97">
        <v>537.34</v>
      </c>
      <c r="K97">
        <v>557.43</v>
      </c>
      <c r="L97">
        <v>557.89</v>
      </c>
      <c r="M97">
        <v>906.09</v>
      </c>
      <c r="N97">
        <v>0</v>
      </c>
      <c r="O97">
        <v>0</v>
      </c>
      <c r="P97">
        <v>246</v>
      </c>
      <c r="Q97">
        <v>242.52</v>
      </c>
      <c r="R97">
        <v>237.97</v>
      </c>
      <c r="S97">
        <v>27075.291</v>
      </c>
      <c r="T97">
        <v>4929.404</v>
      </c>
      <c r="U97">
        <v>14026.954</v>
      </c>
      <c r="V97">
        <v>17.972</v>
      </c>
      <c r="W97">
        <v>14044.926</v>
      </c>
      <c r="X97">
        <v>30.73</v>
      </c>
      <c r="Y97">
        <v>50.028</v>
      </c>
      <c r="Z97">
        <v>9995.758</v>
      </c>
      <c r="AA97">
        <v>4396.44</v>
      </c>
      <c r="AB97">
        <v>923.77</v>
      </c>
      <c r="AC97" t="s">
        <v>60</v>
      </c>
      <c r="AD97" s="3">
        <v>-2463.0908</v>
      </c>
      <c r="AE97">
        <v>254</v>
      </c>
      <c r="AF97">
        <v>0</v>
      </c>
      <c r="AG97">
        <v>254</v>
      </c>
      <c r="AH97">
        <v>240</v>
      </c>
      <c r="AI97">
        <v>0</v>
      </c>
      <c r="AJ97">
        <v>240</v>
      </c>
      <c r="AK97">
        <v>4712</v>
      </c>
      <c r="AL97">
        <v>26643</v>
      </c>
      <c r="AM97">
        <v>31355</v>
      </c>
      <c r="AN97">
        <v>14586.84</v>
      </c>
      <c r="AO97">
        <v>14586.84</v>
      </c>
      <c r="AP97">
        <v>0</v>
      </c>
      <c r="AQ97">
        <v>255</v>
      </c>
      <c r="AR97">
        <v>240</v>
      </c>
      <c r="AU97">
        <v>0</v>
      </c>
      <c r="AV97" s="13">
        <v>0</v>
      </c>
      <c r="AW97" s="3">
        <v>240</v>
      </c>
      <c r="AX97" s="3">
        <v>255</v>
      </c>
      <c r="AY97" s="3">
        <v>251</v>
      </c>
      <c r="AZ97" s="17">
        <v>251</v>
      </c>
      <c r="BA97" s="3">
        <v>240</v>
      </c>
      <c r="BB97" s="3">
        <v>255</v>
      </c>
      <c r="BE97" s="21">
        <f t="shared" si="138"/>
        <v>240</v>
      </c>
      <c r="BF97" s="21">
        <f t="shared" ref="BF97:BH97" si="212">AH97</f>
        <v>240</v>
      </c>
      <c r="BG97" s="21">
        <f t="shared" si="212"/>
        <v>0</v>
      </c>
      <c r="BH97" s="21">
        <f t="shared" si="212"/>
        <v>240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21">
        <f t="shared" si="140"/>
        <v>255</v>
      </c>
      <c r="BN97" s="21">
        <f t="shared" ref="BN97:BP97" si="213">AE97</f>
        <v>254</v>
      </c>
      <c r="BO97" s="21">
        <f t="shared" si="213"/>
        <v>0</v>
      </c>
      <c r="BP97" s="21">
        <f t="shared" si="213"/>
        <v>254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61:72">
      <c r="BI98">
        <f t="shared" ref="BI98:BL98" si="214">SUM(BI2:BI97)</f>
        <v>35</v>
      </c>
      <c r="BJ98">
        <f t="shared" si="214"/>
        <v>3</v>
      </c>
      <c r="BK98">
        <f t="shared" si="214"/>
        <v>38</v>
      </c>
      <c r="BL98">
        <f t="shared" si="214"/>
        <v>384.97</v>
      </c>
      <c r="BQ98">
        <f t="shared" ref="BQ98:BT98" si="215">SUM(BQ2:BQ97)</f>
        <v>37</v>
      </c>
      <c r="BR98">
        <f t="shared" si="215"/>
        <v>0</v>
      </c>
      <c r="BS98">
        <f t="shared" si="215"/>
        <v>37</v>
      </c>
      <c r="BT98">
        <f t="shared" si="215"/>
        <v>0</v>
      </c>
    </row>
    <row r="99" spans="61:72">
      <c r="BI99">
        <f t="shared" ref="BI99:BK99" si="216">BI98/4</f>
        <v>8.75</v>
      </c>
      <c r="BJ99">
        <f t="shared" si="216"/>
        <v>0.75</v>
      </c>
      <c r="BK99">
        <f t="shared" si="216"/>
        <v>9.5</v>
      </c>
      <c r="BL99">
        <f>IF(BJ98=0,0,BL98/BJ98)</f>
        <v>128.323333333333</v>
      </c>
      <c r="BQ99">
        <f t="shared" ref="BQ99:BS99" si="217">BQ98/4</f>
        <v>9.25</v>
      </c>
      <c r="BR99">
        <f t="shared" si="217"/>
        <v>0</v>
      </c>
      <c r="BS99">
        <f t="shared" si="217"/>
        <v>9.25</v>
      </c>
      <c r="BT99">
        <f>IF(BR98=0,0,BT98/BR98)</f>
        <v>0</v>
      </c>
    </row>
    <row r="101" ht="27" spans="57:64">
      <c r="BE101" s="25" t="s">
        <v>63</v>
      </c>
      <c r="BF101" s="25" t="s">
        <v>64</v>
      </c>
      <c r="BG101" s="25" t="s">
        <v>65</v>
      </c>
      <c r="BH101" s="25" t="s">
        <v>56</v>
      </c>
      <c r="BI101" s="25" t="s">
        <v>66</v>
      </c>
      <c r="BJ101" s="25" t="s">
        <v>67</v>
      </c>
      <c r="BK101" s="25" t="s">
        <v>68</v>
      </c>
      <c r="BL101" s="25" t="s">
        <v>59</v>
      </c>
    </row>
    <row r="102" spans="57:64">
      <c r="BE102" s="26">
        <f>BI99</f>
        <v>8.75</v>
      </c>
      <c r="BF102" s="26">
        <f>BJ99</f>
        <v>0.75</v>
      </c>
      <c r="BG102" s="27">
        <f>BL99</f>
        <v>128.323333333333</v>
      </c>
      <c r="BH102" s="26">
        <f>BK99</f>
        <v>9.5</v>
      </c>
      <c r="BI102" s="26">
        <f>BQ99</f>
        <v>9.25</v>
      </c>
      <c r="BJ102" s="26">
        <f>BR99</f>
        <v>0</v>
      </c>
      <c r="BK102" s="27">
        <f>BT99</f>
        <v>0</v>
      </c>
      <c r="BL102" s="26">
        <f>BS99</f>
        <v>9.25</v>
      </c>
    </row>
  </sheetData>
  <pageMargins left="0.7" right="0.7" top="0.75" bottom="0.75" header="0.3" footer="0.3"/>
  <pageSetup paperSize="9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A1:BT102"/>
  <sheetViews>
    <sheetView zoomScale="55" zoomScaleNormal="55" workbookViewId="0">
      <pane ySplit="1" topLeftCell="A32" activePane="bottomLeft" state="frozen"/>
      <selection/>
      <selection pane="bottomLeft" activeCell="BE102" sqref="BE102:BL102"/>
    </sheetView>
  </sheetViews>
  <sheetFormatPr defaultColWidth="9" defaultRowHeight="13.5"/>
  <cols>
    <col min="1" max="1" width="9.375"/>
    <col min="6" max="6" width="8.74166666666667" style="3" customWidth="1"/>
    <col min="7" max="10" width="1.25" customWidth="1"/>
    <col min="11" max="11" width="8.74166666666667" customWidth="1"/>
    <col min="19" max="28" width="9" hidden="1" customWidth="1"/>
    <col min="29" max="29" width="1.775" customWidth="1"/>
    <col min="30" max="30" width="12.35" style="3" customWidth="1"/>
    <col min="31" max="46" width="1.25" customWidth="1"/>
    <col min="47" max="47" width="5.89166666666667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10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10" t="s">
        <v>46</v>
      </c>
      <c r="AV1" s="11" t="s">
        <v>47</v>
      </c>
      <c r="AW1" s="10" t="s">
        <v>48</v>
      </c>
      <c r="AX1" s="10" t="s">
        <v>49</v>
      </c>
      <c r="AY1" s="10" t="s">
        <v>50</v>
      </c>
      <c r="AZ1" s="11" t="s">
        <v>51</v>
      </c>
      <c r="BA1" s="10" t="s">
        <v>52</v>
      </c>
      <c r="BB1" s="10" t="s">
        <v>53</v>
      </c>
      <c r="BE1" s="21" t="str">
        <f t="shared" ref="BE1:BE64" si="0">AW1</f>
        <v>1#日前价格(元/MWh)</v>
      </c>
      <c r="BF1" s="21" t="str">
        <f t="shared" ref="BF1:BH1" si="1">AH1</f>
        <v>日前节点边际电价-电能量价格(元/MWh)</v>
      </c>
      <c r="BG1" s="21" t="str">
        <f t="shared" si="1"/>
        <v>日前节点边际电价-阻塞价格(元/MWh)</v>
      </c>
      <c r="BH1" s="21" t="str">
        <f t="shared" si="1"/>
        <v>日前节点边际电价-节点电价(元/MWh)</v>
      </c>
      <c r="BI1" s="21" t="s">
        <v>54</v>
      </c>
      <c r="BJ1" s="21" t="s">
        <v>55</v>
      </c>
      <c r="BK1" s="21" t="s">
        <v>56</v>
      </c>
      <c r="BL1" s="21"/>
      <c r="BM1" s="21" t="str">
        <f t="shared" ref="BM1:BM64" si="2">AX1</f>
        <v>1#实时价格(元/MWh)</v>
      </c>
      <c r="BN1" s="21" t="str">
        <f t="shared" ref="BN1:BP1" si="3">AE1</f>
        <v>实时节点边际电价-电能量价格(元/MWh)</v>
      </c>
      <c r="BO1" s="21" t="str">
        <f t="shared" si="3"/>
        <v>实时节点边际电价-阻塞价格(元/MWh)</v>
      </c>
      <c r="BP1" s="21" t="str">
        <f t="shared" si="3"/>
        <v>实时节点边际电价-节点电价(元/MWh)</v>
      </c>
      <c r="BQ1" s="21" t="s">
        <v>57</v>
      </c>
      <c r="BR1" s="21" t="s">
        <v>58</v>
      </c>
      <c r="BS1" s="21" t="s">
        <v>59</v>
      </c>
    </row>
    <row r="2" spans="1:72">
      <c r="A2">
        <v>28499.69</v>
      </c>
      <c r="B2">
        <v>-4792</v>
      </c>
      <c r="C2">
        <v>20075.12</v>
      </c>
      <c r="D2">
        <v>14318.36</v>
      </c>
      <c r="E2">
        <v>300.99</v>
      </c>
      <c r="F2" s="3">
        <v>-4999</v>
      </c>
      <c r="G2">
        <v>647.91</v>
      </c>
      <c r="H2">
        <v>0</v>
      </c>
      <c r="I2">
        <v>600.33</v>
      </c>
      <c r="J2">
        <v>607.33</v>
      </c>
      <c r="K2">
        <v>560.68</v>
      </c>
      <c r="L2">
        <v>562.08</v>
      </c>
      <c r="M2">
        <v>949.67</v>
      </c>
      <c r="N2">
        <v>0</v>
      </c>
      <c r="O2">
        <v>0</v>
      </c>
      <c r="P2">
        <v>304.3</v>
      </c>
      <c r="Q2">
        <v>290.83</v>
      </c>
      <c r="R2">
        <v>288.77</v>
      </c>
      <c r="S2">
        <v>28565.658</v>
      </c>
      <c r="T2">
        <v>4810.307</v>
      </c>
      <c r="U2">
        <v>13891.446</v>
      </c>
      <c r="V2">
        <v>34.551</v>
      </c>
      <c r="W2">
        <v>13925.997</v>
      </c>
      <c r="X2">
        <v>30.34</v>
      </c>
      <c r="Y2">
        <v>50.036</v>
      </c>
      <c r="Z2">
        <v>8361.047</v>
      </c>
      <c r="AA2">
        <v>6014.436</v>
      </c>
      <c r="AB2">
        <v>950.52</v>
      </c>
      <c r="AC2" t="s">
        <v>60</v>
      </c>
      <c r="AD2" s="3">
        <v>-2264.4634</v>
      </c>
      <c r="AE2">
        <v>300.99</v>
      </c>
      <c r="AF2">
        <v>0</v>
      </c>
      <c r="AG2">
        <v>300.99</v>
      </c>
      <c r="AH2">
        <v>296</v>
      </c>
      <c r="AI2">
        <v>0</v>
      </c>
      <c r="AJ2">
        <v>296</v>
      </c>
      <c r="AK2">
        <v>4792</v>
      </c>
      <c r="AL2">
        <v>28851.4</v>
      </c>
      <c r="AM2">
        <v>33643.4</v>
      </c>
      <c r="AN2">
        <v>14754.41</v>
      </c>
      <c r="AO2">
        <v>14754.41</v>
      </c>
      <c r="AP2">
        <v>0</v>
      </c>
      <c r="AQ2" t="s">
        <v>104</v>
      </c>
      <c r="AR2">
        <v>296</v>
      </c>
      <c r="AS2" s="12" t="s">
        <v>102</v>
      </c>
      <c r="AT2" s="12" t="s">
        <v>103</v>
      </c>
      <c r="AU2">
        <v>0</v>
      </c>
      <c r="AV2" s="13">
        <v>0</v>
      </c>
      <c r="AW2" s="3">
        <v>296</v>
      </c>
      <c r="AX2" s="3">
        <v>300.99</v>
      </c>
      <c r="AY2" s="3">
        <v>330.2</v>
      </c>
      <c r="AZ2" s="17">
        <v>640</v>
      </c>
      <c r="BA2" s="3">
        <v>296</v>
      </c>
      <c r="BB2" s="3">
        <v>300.99</v>
      </c>
      <c r="BE2" s="21">
        <f t="shared" si="0"/>
        <v>296</v>
      </c>
      <c r="BF2" s="21">
        <f t="shared" ref="BF2:BH2" si="4">AH2</f>
        <v>296</v>
      </c>
      <c r="BG2" s="21">
        <f t="shared" si="4"/>
        <v>0</v>
      </c>
      <c r="BH2" s="21">
        <f t="shared" si="4"/>
        <v>296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21">
        <f t="shared" si="2"/>
        <v>300.99</v>
      </c>
      <c r="BN2" s="21">
        <f t="shared" ref="BN2:BP2" si="9">AE2</f>
        <v>300.99</v>
      </c>
      <c r="BO2" s="21">
        <f t="shared" si="9"/>
        <v>0</v>
      </c>
      <c r="BP2" s="21">
        <f t="shared" si="9"/>
        <v>300.99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</row>
    <row r="3" spans="1:72">
      <c r="A3">
        <v>28738.52</v>
      </c>
      <c r="B3">
        <v>-4882.74</v>
      </c>
      <c r="C3">
        <v>20344.41</v>
      </c>
      <c r="D3">
        <v>14139.37</v>
      </c>
      <c r="E3">
        <v>280.33</v>
      </c>
      <c r="F3" s="3">
        <v>-5000</v>
      </c>
      <c r="G3">
        <v>653.03</v>
      </c>
      <c r="H3">
        <v>0</v>
      </c>
      <c r="I3">
        <v>620.34</v>
      </c>
      <c r="J3">
        <v>619.55</v>
      </c>
      <c r="K3">
        <v>560.91</v>
      </c>
      <c r="L3">
        <v>563.47</v>
      </c>
      <c r="M3">
        <v>949.67</v>
      </c>
      <c r="N3">
        <v>0</v>
      </c>
      <c r="O3">
        <v>0</v>
      </c>
      <c r="P3">
        <v>337</v>
      </c>
      <c r="Q3">
        <v>290.83</v>
      </c>
      <c r="R3">
        <v>290.72</v>
      </c>
      <c r="S3">
        <v>28579.383</v>
      </c>
      <c r="T3">
        <v>4820.946</v>
      </c>
      <c r="U3">
        <v>13954.871</v>
      </c>
      <c r="V3">
        <v>34.581</v>
      </c>
      <c r="W3">
        <v>13989.452</v>
      </c>
      <c r="X3">
        <v>30.86</v>
      </c>
      <c r="Y3">
        <v>50.028</v>
      </c>
      <c r="Z3">
        <v>8407.373</v>
      </c>
      <c r="AA3">
        <v>6056.141</v>
      </c>
      <c r="AB3">
        <v>948.76</v>
      </c>
      <c r="AC3" t="s">
        <v>60</v>
      </c>
      <c r="AD3" s="3">
        <v>-2230.5652</v>
      </c>
      <c r="AE3">
        <v>280.33</v>
      </c>
      <c r="AF3">
        <v>0</v>
      </c>
      <c r="AG3">
        <v>280.33</v>
      </c>
      <c r="AH3">
        <v>270</v>
      </c>
      <c r="AI3">
        <v>0</v>
      </c>
      <c r="AJ3">
        <v>270</v>
      </c>
      <c r="AK3">
        <v>4793</v>
      </c>
      <c r="AL3">
        <v>28767.6</v>
      </c>
      <c r="AM3">
        <v>33560.6</v>
      </c>
      <c r="AN3">
        <v>14698.01</v>
      </c>
      <c r="AO3">
        <v>14698.01</v>
      </c>
      <c r="AP3">
        <v>0</v>
      </c>
      <c r="AQ3" t="s">
        <v>105</v>
      </c>
      <c r="AR3">
        <v>270</v>
      </c>
      <c r="AU3">
        <v>0</v>
      </c>
      <c r="AV3" s="13">
        <v>0</v>
      </c>
      <c r="AW3" s="3">
        <v>270</v>
      </c>
      <c r="AX3" s="3">
        <v>280.33</v>
      </c>
      <c r="AY3" s="3">
        <v>251</v>
      </c>
      <c r="AZ3" s="17">
        <v>640</v>
      </c>
      <c r="BA3" s="3">
        <v>270</v>
      </c>
      <c r="BB3" s="3">
        <v>280.33</v>
      </c>
      <c r="BE3" s="21">
        <f t="shared" si="0"/>
        <v>270</v>
      </c>
      <c r="BF3" s="21">
        <f t="shared" ref="BF3:BH3" si="14">AH3</f>
        <v>270</v>
      </c>
      <c r="BG3" s="21">
        <f t="shared" si="14"/>
        <v>0</v>
      </c>
      <c r="BH3" s="21">
        <f t="shared" si="14"/>
        <v>270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21">
        <f t="shared" si="2"/>
        <v>280.33</v>
      </c>
      <c r="BN3" s="21">
        <f t="shared" ref="BN3:BP3" si="15">AE3</f>
        <v>280.33</v>
      </c>
      <c r="BO3" s="21">
        <f t="shared" si="15"/>
        <v>0</v>
      </c>
      <c r="BP3" s="21">
        <f t="shared" si="15"/>
        <v>280.33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</row>
    <row r="4" spans="1:72">
      <c r="A4">
        <v>28349.57</v>
      </c>
      <c r="B4">
        <v>-4846.64</v>
      </c>
      <c r="C4">
        <v>19604.56</v>
      </c>
      <c r="D4">
        <v>13953.93</v>
      </c>
      <c r="E4">
        <v>266.67</v>
      </c>
      <c r="F4" s="3">
        <v>-5000</v>
      </c>
      <c r="G4">
        <v>598.35</v>
      </c>
      <c r="H4">
        <v>0</v>
      </c>
      <c r="I4">
        <v>623.83</v>
      </c>
      <c r="J4">
        <v>619.25</v>
      </c>
      <c r="K4">
        <v>559.98</v>
      </c>
      <c r="L4">
        <v>563.24</v>
      </c>
      <c r="M4">
        <v>952.14</v>
      </c>
      <c r="N4">
        <v>0</v>
      </c>
      <c r="O4">
        <v>0</v>
      </c>
      <c r="P4">
        <v>258.4</v>
      </c>
      <c r="Q4">
        <v>261.02</v>
      </c>
      <c r="R4">
        <v>260.8</v>
      </c>
      <c r="S4">
        <v>28314.639</v>
      </c>
      <c r="T4">
        <v>4809.342</v>
      </c>
      <c r="U4">
        <v>13685.697</v>
      </c>
      <c r="V4">
        <v>34.673</v>
      </c>
      <c r="W4">
        <v>13720.37</v>
      </c>
      <c r="X4">
        <v>30.86</v>
      </c>
      <c r="Y4">
        <v>50.027</v>
      </c>
      <c r="Z4">
        <v>8731.865</v>
      </c>
      <c r="AA4">
        <v>5651.275</v>
      </c>
      <c r="AB4">
        <v>945.45</v>
      </c>
      <c r="AC4" t="s">
        <v>60</v>
      </c>
      <c r="AD4" s="3">
        <v>-2361.1157</v>
      </c>
      <c r="AE4">
        <v>266.67</v>
      </c>
      <c r="AF4">
        <v>0</v>
      </c>
      <c r="AG4">
        <v>266.67</v>
      </c>
      <c r="AH4">
        <v>260</v>
      </c>
      <c r="AI4">
        <v>0</v>
      </c>
      <c r="AJ4">
        <v>260</v>
      </c>
      <c r="AK4">
        <v>4795</v>
      </c>
      <c r="AL4">
        <v>28369.4</v>
      </c>
      <c r="AM4">
        <v>33164.4</v>
      </c>
      <c r="AN4">
        <v>14641.18</v>
      </c>
      <c r="AO4">
        <v>14641.18</v>
      </c>
      <c r="AP4">
        <v>0</v>
      </c>
      <c r="AQ4" t="s">
        <v>106</v>
      </c>
      <c r="AR4">
        <v>260</v>
      </c>
      <c r="AU4">
        <v>0</v>
      </c>
      <c r="AV4" s="13">
        <v>0</v>
      </c>
      <c r="AW4" s="3">
        <v>260</v>
      </c>
      <c r="AX4" s="3">
        <v>266.67</v>
      </c>
      <c r="AY4" s="3">
        <v>251</v>
      </c>
      <c r="AZ4" s="17">
        <v>569.4</v>
      </c>
      <c r="BA4" s="3">
        <v>260</v>
      </c>
      <c r="BB4" s="3">
        <v>266.67</v>
      </c>
      <c r="BE4" s="21">
        <f t="shared" si="0"/>
        <v>260</v>
      </c>
      <c r="BF4" s="21">
        <f t="shared" ref="BF4:BH4" si="16">AH4</f>
        <v>260</v>
      </c>
      <c r="BG4" s="21">
        <f t="shared" si="16"/>
        <v>0</v>
      </c>
      <c r="BH4" s="21">
        <f t="shared" si="16"/>
        <v>260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21">
        <f t="shared" si="2"/>
        <v>266.67</v>
      </c>
      <c r="BN4" s="21">
        <f t="shared" ref="BN4:BP4" si="17">AE4</f>
        <v>266.67</v>
      </c>
      <c r="BO4" s="21">
        <f t="shared" si="17"/>
        <v>0</v>
      </c>
      <c r="BP4" s="21">
        <f t="shared" si="17"/>
        <v>266.67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2">
      <c r="A5">
        <v>27822.7</v>
      </c>
      <c r="B5">
        <v>-4926</v>
      </c>
      <c r="C5">
        <v>19929.03</v>
      </c>
      <c r="D5">
        <v>13902.91</v>
      </c>
      <c r="E5">
        <v>268.67</v>
      </c>
      <c r="F5" s="3">
        <v>-5000</v>
      </c>
      <c r="G5">
        <v>648.78</v>
      </c>
      <c r="H5">
        <v>0</v>
      </c>
      <c r="I5">
        <v>620.58</v>
      </c>
      <c r="J5">
        <v>620.72</v>
      </c>
      <c r="K5">
        <v>560.68</v>
      </c>
      <c r="L5">
        <v>563.01</v>
      </c>
      <c r="M5">
        <v>961.18</v>
      </c>
      <c r="N5">
        <v>0</v>
      </c>
      <c r="O5">
        <v>0</v>
      </c>
      <c r="P5">
        <v>249.6</v>
      </c>
      <c r="Q5">
        <v>288.19</v>
      </c>
      <c r="R5">
        <v>288.5</v>
      </c>
      <c r="S5">
        <v>27621.172</v>
      </c>
      <c r="T5">
        <v>5157.833</v>
      </c>
      <c r="U5">
        <v>13392.195</v>
      </c>
      <c r="V5">
        <v>34.477</v>
      </c>
      <c r="W5">
        <v>13426.672</v>
      </c>
      <c r="X5">
        <v>30.69</v>
      </c>
      <c r="Y5">
        <v>49.967</v>
      </c>
      <c r="Z5">
        <v>8818.676</v>
      </c>
      <c r="AA5">
        <v>5552.332</v>
      </c>
      <c r="AB5">
        <v>935.96</v>
      </c>
      <c r="AC5" t="s">
        <v>60</v>
      </c>
      <c r="AD5" s="3">
        <v>-2314.1904</v>
      </c>
      <c r="AE5">
        <v>268.67</v>
      </c>
      <c r="AF5">
        <v>0</v>
      </c>
      <c r="AG5">
        <v>268.67</v>
      </c>
      <c r="AH5">
        <v>260</v>
      </c>
      <c r="AI5">
        <v>0</v>
      </c>
      <c r="AJ5">
        <v>260</v>
      </c>
      <c r="AK5">
        <v>4796</v>
      </c>
      <c r="AL5">
        <v>28055.2</v>
      </c>
      <c r="AM5">
        <v>32851.2</v>
      </c>
      <c r="AN5">
        <v>14586.15</v>
      </c>
      <c r="AO5">
        <v>14586.15</v>
      </c>
      <c r="AP5">
        <v>0</v>
      </c>
      <c r="AQ5" t="s">
        <v>107</v>
      </c>
      <c r="AR5">
        <v>260</v>
      </c>
      <c r="AU5">
        <v>0</v>
      </c>
      <c r="AV5" s="13">
        <v>0</v>
      </c>
      <c r="AW5" s="3">
        <v>260</v>
      </c>
      <c r="AX5" s="3">
        <v>268.67</v>
      </c>
      <c r="AY5" s="3">
        <v>251</v>
      </c>
      <c r="AZ5" s="17">
        <v>490.2</v>
      </c>
      <c r="BA5" s="3">
        <v>260</v>
      </c>
      <c r="BB5" s="3">
        <v>268.67</v>
      </c>
      <c r="BE5" s="21">
        <f t="shared" si="0"/>
        <v>260</v>
      </c>
      <c r="BF5" s="21">
        <f t="shared" ref="BF5:BH5" si="18">AH5</f>
        <v>260</v>
      </c>
      <c r="BG5" s="21">
        <f t="shared" si="18"/>
        <v>0</v>
      </c>
      <c r="BH5" s="21">
        <f t="shared" si="18"/>
        <v>260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21">
        <f t="shared" si="2"/>
        <v>268.67</v>
      </c>
      <c r="BN5" s="21">
        <f t="shared" ref="BN5:BP5" si="19">AE5</f>
        <v>268.67</v>
      </c>
      <c r="BO5" s="21">
        <f t="shared" si="19"/>
        <v>0</v>
      </c>
      <c r="BP5" s="21">
        <f t="shared" si="19"/>
        <v>268.67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2">
      <c r="A6">
        <v>27253.62</v>
      </c>
      <c r="B6">
        <v>-4913</v>
      </c>
      <c r="C6">
        <v>19646.11</v>
      </c>
      <c r="D6">
        <v>13685.84</v>
      </c>
      <c r="E6">
        <v>269.67</v>
      </c>
      <c r="F6" s="3">
        <v>-5000</v>
      </c>
      <c r="G6">
        <v>600.07</v>
      </c>
      <c r="H6">
        <v>0</v>
      </c>
      <c r="I6">
        <v>616.88</v>
      </c>
      <c r="J6">
        <v>619.34</v>
      </c>
      <c r="K6">
        <v>560.68</v>
      </c>
      <c r="L6">
        <v>562.54</v>
      </c>
      <c r="M6">
        <v>949.67</v>
      </c>
      <c r="N6">
        <v>0</v>
      </c>
      <c r="O6">
        <v>0</v>
      </c>
      <c r="P6">
        <v>245.9</v>
      </c>
      <c r="Q6">
        <v>261.17</v>
      </c>
      <c r="R6">
        <v>261.7</v>
      </c>
      <c r="S6">
        <v>27295.4</v>
      </c>
      <c r="T6">
        <v>4885.902</v>
      </c>
      <c r="U6">
        <v>13326.641</v>
      </c>
      <c r="V6">
        <v>16.714</v>
      </c>
      <c r="W6">
        <v>13343.355</v>
      </c>
      <c r="X6">
        <v>30.3</v>
      </c>
      <c r="Y6">
        <v>50.035</v>
      </c>
      <c r="Z6">
        <v>9109.65</v>
      </c>
      <c r="AA6">
        <v>5317.947</v>
      </c>
      <c r="AB6">
        <v>935.56</v>
      </c>
      <c r="AC6" t="s">
        <v>60</v>
      </c>
      <c r="AD6" s="3">
        <v>-2373.4424</v>
      </c>
      <c r="AE6">
        <v>269.67</v>
      </c>
      <c r="AF6">
        <v>0</v>
      </c>
      <c r="AG6">
        <v>269.67</v>
      </c>
      <c r="AH6">
        <v>260</v>
      </c>
      <c r="AI6">
        <v>0</v>
      </c>
      <c r="AJ6">
        <v>260</v>
      </c>
      <c r="AK6">
        <v>4801</v>
      </c>
      <c r="AL6">
        <v>27761.8</v>
      </c>
      <c r="AM6">
        <v>32562.8</v>
      </c>
      <c r="AN6">
        <v>14531.36</v>
      </c>
      <c r="AO6">
        <v>14531.36</v>
      </c>
      <c r="AP6">
        <v>0</v>
      </c>
      <c r="AQ6" t="s">
        <v>108</v>
      </c>
      <c r="AR6">
        <v>260</v>
      </c>
      <c r="AU6">
        <v>0</v>
      </c>
      <c r="AV6" s="13">
        <v>0</v>
      </c>
      <c r="AW6" s="3">
        <v>260</v>
      </c>
      <c r="AX6" s="3">
        <v>269.67</v>
      </c>
      <c r="AY6" s="3">
        <v>251</v>
      </c>
      <c r="AZ6" s="17">
        <v>411</v>
      </c>
      <c r="BA6" s="3">
        <v>260</v>
      </c>
      <c r="BB6" s="3">
        <v>269.67</v>
      </c>
      <c r="BE6" s="21">
        <f t="shared" si="0"/>
        <v>260</v>
      </c>
      <c r="BF6" s="21">
        <f t="shared" ref="BF6:BH6" si="20">AH6</f>
        <v>260</v>
      </c>
      <c r="BG6" s="21">
        <f t="shared" si="20"/>
        <v>0</v>
      </c>
      <c r="BH6" s="21">
        <f t="shared" si="20"/>
        <v>260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21">
        <f t="shared" si="2"/>
        <v>269.67</v>
      </c>
      <c r="BN6" s="21">
        <f t="shared" ref="BN6:BP6" si="21">AE6</f>
        <v>269.67</v>
      </c>
      <c r="BO6" s="21">
        <f t="shared" si="21"/>
        <v>0</v>
      </c>
      <c r="BP6" s="21">
        <f t="shared" si="21"/>
        <v>269.67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2">
      <c r="A7">
        <v>27064.14</v>
      </c>
      <c r="B7">
        <v>-4916</v>
      </c>
      <c r="C7">
        <v>19817.19</v>
      </c>
      <c r="D7">
        <v>13438.78</v>
      </c>
      <c r="E7">
        <v>270</v>
      </c>
      <c r="F7" s="3">
        <v>-5000</v>
      </c>
      <c r="G7">
        <v>623.99</v>
      </c>
      <c r="H7">
        <v>0</v>
      </c>
      <c r="I7">
        <v>618.16</v>
      </c>
      <c r="J7">
        <v>620.39</v>
      </c>
      <c r="K7">
        <v>560.68</v>
      </c>
      <c r="L7">
        <v>563.24</v>
      </c>
      <c r="M7">
        <v>952.55</v>
      </c>
      <c r="N7">
        <v>0</v>
      </c>
      <c r="O7">
        <v>0</v>
      </c>
      <c r="P7">
        <v>248.5</v>
      </c>
      <c r="Q7">
        <v>275.5</v>
      </c>
      <c r="R7">
        <v>275.18</v>
      </c>
      <c r="S7">
        <v>27028.625</v>
      </c>
      <c r="T7">
        <v>5042.276</v>
      </c>
      <c r="U7">
        <v>13232.061</v>
      </c>
      <c r="V7">
        <v>16.723</v>
      </c>
      <c r="W7">
        <v>13248.784</v>
      </c>
      <c r="X7">
        <v>30.84</v>
      </c>
      <c r="Y7">
        <v>49.966</v>
      </c>
      <c r="Z7">
        <v>9068.004</v>
      </c>
      <c r="AA7">
        <v>5320.047</v>
      </c>
      <c r="AB7">
        <v>916.96</v>
      </c>
      <c r="AC7" t="s">
        <v>60</v>
      </c>
      <c r="AD7" s="3">
        <v>-2337.8633</v>
      </c>
      <c r="AE7">
        <v>270</v>
      </c>
      <c r="AF7">
        <v>0</v>
      </c>
      <c r="AG7">
        <v>270</v>
      </c>
      <c r="AH7">
        <v>258</v>
      </c>
      <c r="AI7">
        <v>0</v>
      </c>
      <c r="AJ7">
        <v>258</v>
      </c>
      <c r="AK7">
        <v>4804</v>
      </c>
      <c r="AL7">
        <v>27447.5</v>
      </c>
      <c r="AM7">
        <v>32251.5</v>
      </c>
      <c r="AN7">
        <v>14476.45</v>
      </c>
      <c r="AO7">
        <v>14476.45</v>
      </c>
      <c r="AP7">
        <v>0</v>
      </c>
      <c r="AQ7" t="s">
        <v>109</v>
      </c>
      <c r="AR7">
        <v>258</v>
      </c>
      <c r="AU7">
        <v>0</v>
      </c>
      <c r="AV7" s="13">
        <v>0</v>
      </c>
      <c r="AW7" s="3">
        <v>258</v>
      </c>
      <c r="AX7" s="3">
        <v>270</v>
      </c>
      <c r="AY7" s="3">
        <v>251</v>
      </c>
      <c r="AZ7" s="17">
        <v>411</v>
      </c>
      <c r="BA7" s="3">
        <v>258</v>
      </c>
      <c r="BB7" s="3">
        <v>270</v>
      </c>
      <c r="BE7" s="21">
        <f t="shared" si="0"/>
        <v>258</v>
      </c>
      <c r="BF7" s="21">
        <f t="shared" ref="BF7:BH7" si="22">AH7</f>
        <v>258</v>
      </c>
      <c r="BG7" s="21">
        <f t="shared" si="22"/>
        <v>0</v>
      </c>
      <c r="BH7" s="21">
        <f t="shared" si="22"/>
        <v>258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21">
        <f t="shared" si="2"/>
        <v>270</v>
      </c>
      <c r="BN7" s="21">
        <f t="shared" ref="BN7:BP7" si="23">AE7</f>
        <v>270</v>
      </c>
      <c r="BO7" s="21">
        <f t="shared" si="23"/>
        <v>0</v>
      </c>
      <c r="BP7" s="21">
        <f t="shared" si="23"/>
        <v>270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2">
      <c r="A8">
        <v>26879.68</v>
      </c>
      <c r="B8">
        <v>-4922</v>
      </c>
      <c r="C8">
        <v>19491.01</v>
      </c>
      <c r="D8">
        <v>13348.46</v>
      </c>
      <c r="E8">
        <v>267.67</v>
      </c>
      <c r="F8" s="3">
        <v>-5000</v>
      </c>
      <c r="G8">
        <v>601.76</v>
      </c>
      <c r="H8">
        <v>0</v>
      </c>
      <c r="I8">
        <v>618.42</v>
      </c>
      <c r="J8">
        <v>620.14</v>
      </c>
      <c r="K8">
        <v>561.61</v>
      </c>
      <c r="L8">
        <v>562.54</v>
      </c>
      <c r="M8">
        <v>950.9</v>
      </c>
      <c r="N8">
        <v>0</v>
      </c>
      <c r="O8">
        <v>0</v>
      </c>
      <c r="P8">
        <v>247.3</v>
      </c>
      <c r="Q8">
        <v>260.33</v>
      </c>
      <c r="R8">
        <v>259.59</v>
      </c>
      <c r="S8">
        <v>27203.531</v>
      </c>
      <c r="T8">
        <v>4922.555</v>
      </c>
      <c r="U8">
        <v>12864.353</v>
      </c>
      <c r="V8">
        <v>16.885</v>
      </c>
      <c r="W8">
        <v>12881.237</v>
      </c>
      <c r="X8">
        <v>30.67</v>
      </c>
      <c r="Y8">
        <v>50.014</v>
      </c>
      <c r="Z8">
        <v>8801.828</v>
      </c>
      <c r="AA8">
        <v>5571.305</v>
      </c>
      <c r="AB8">
        <v>926.96</v>
      </c>
      <c r="AC8" t="s">
        <v>60</v>
      </c>
      <c r="AD8" s="3">
        <v>-2379.6057</v>
      </c>
      <c r="AE8">
        <v>267.67</v>
      </c>
      <c r="AF8">
        <v>0</v>
      </c>
      <c r="AG8">
        <v>267.67</v>
      </c>
      <c r="AH8">
        <v>259</v>
      </c>
      <c r="AI8">
        <v>0</v>
      </c>
      <c r="AJ8">
        <v>259</v>
      </c>
      <c r="AK8">
        <v>4810</v>
      </c>
      <c r="AL8">
        <v>27154.2</v>
      </c>
      <c r="AM8">
        <v>31964.2</v>
      </c>
      <c r="AN8">
        <v>14423.07</v>
      </c>
      <c r="AO8">
        <v>14423.07</v>
      </c>
      <c r="AP8">
        <v>0</v>
      </c>
      <c r="AQ8" t="s">
        <v>110</v>
      </c>
      <c r="AR8">
        <v>259</v>
      </c>
      <c r="AU8">
        <v>0</v>
      </c>
      <c r="AV8" s="13">
        <v>0</v>
      </c>
      <c r="AW8" s="3">
        <v>259</v>
      </c>
      <c r="AX8" s="3">
        <v>267.67</v>
      </c>
      <c r="AY8" s="3">
        <v>251</v>
      </c>
      <c r="AZ8" s="17">
        <v>411</v>
      </c>
      <c r="BA8" s="3">
        <v>259</v>
      </c>
      <c r="BB8" s="3">
        <v>267.67</v>
      </c>
      <c r="BE8" s="21">
        <f t="shared" si="0"/>
        <v>259</v>
      </c>
      <c r="BF8" s="21">
        <f t="shared" ref="BF8:BH8" si="24">AH8</f>
        <v>259</v>
      </c>
      <c r="BG8" s="21">
        <f t="shared" si="24"/>
        <v>0</v>
      </c>
      <c r="BH8" s="21">
        <f t="shared" si="24"/>
        <v>259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21">
        <f t="shared" si="2"/>
        <v>267.67</v>
      </c>
      <c r="BN8" s="21">
        <f t="shared" ref="BN8:BP8" si="25">AE8</f>
        <v>267.67</v>
      </c>
      <c r="BO8" s="21">
        <f t="shared" si="25"/>
        <v>0</v>
      </c>
      <c r="BP8" s="21">
        <f t="shared" si="25"/>
        <v>267.67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2">
      <c r="A9">
        <v>26973.67</v>
      </c>
      <c r="B9">
        <v>-4950</v>
      </c>
      <c r="C9">
        <v>20308.51</v>
      </c>
      <c r="D9">
        <v>13291.61</v>
      </c>
      <c r="E9">
        <v>274</v>
      </c>
      <c r="F9" s="3">
        <v>-5000</v>
      </c>
      <c r="G9">
        <v>649.63</v>
      </c>
      <c r="H9">
        <v>0</v>
      </c>
      <c r="I9">
        <v>622.36</v>
      </c>
      <c r="J9">
        <v>620.19</v>
      </c>
      <c r="K9">
        <v>560.68</v>
      </c>
      <c r="L9">
        <v>563.24</v>
      </c>
      <c r="M9">
        <v>950.9</v>
      </c>
      <c r="N9">
        <v>0</v>
      </c>
      <c r="O9">
        <v>0</v>
      </c>
      <c r="P9">
        <v>295.5</v>
      </c>
      <c r="Q9">
        <v>290.41</v>
      </c>
      <c r="R9">
        <v>288.77</v>
      </c>
      <c r="S9">
        <v>26989.164</v>
      </c>
      <c r="T9">
        <v>5114.258</v>
      </c>
      <c r="U9">
        <v>12541.512</v>
      </c>
      <c r="V9">
        <v>16.896</v>
      </c>
      <c r="W9">
        <v>12558.407</v>
      </c>
      <c r="X9">
        <v>30.69</v>
      </c>
      <c r="Y9">
        <v>49.969</v>
      </c>
      <c r="Z9">
        <v>8333.76</v>
      </c>
      <c r="AA9">
        <v>6021.023</v>
      </c>
      <c r="AB9">
        <v>907.97</v>
      </c>
      <c r="AC9" t="s">
        <v>60</v>
      </c>
      <c r="AD9" s="3">
        <v>-2270.2065</v>
      </c>
      <c r="AE9">
        <v>274</v>
      </c>
      <c r="AF9">
        <v>0</v>
      </c>
      <c r="AG9">
        <v>274</v>
      </c>
      <c r="AH9">
        <v>257</v>
      </c>
      <c r="AI9">
        <v>0</v>
      </c>
      <c r="AJ9">
        <v>257</v>
      </c>
      <c r="AK9">
        <v>4814</v>
      </c>
      <c r="AL9">
        <v>26902.7</v>
      </c>
      <c r="AM9">
        <v>31716.7</v>
      </c>
      <c r="AN9">
        <v>14355.91</v>
      </c>
      <c r="AO9">
        <v>14355.91</v>
      </c>
      <c r="AP9">
        <v>0</v>
      </c>
      <c r="AQ9" t="s">
        <v>111</v>
      </c>
      <c r="AR9">
        <v>257</v>
      </c>
      <c r="AU9">
        <v>0</v>
      </c>
      <c r="AV9" s="13">
        <v>0</v>
      </c>
      <c r="AW9" s="3">
        <v>257</v>
      </c>
      <c r="AX9" s="3">
        <v>274</v>
      </c>
      <c r="AY9" s="3">
        <v>251</v>
      </c>
      <c r="AZ9" s="17">
        <v>331.8</v>
      </c>
      <c r="BA9" s="3">
        <v>257</v>
      </c>
      <c r="BB9" s="3">
        <v>274</v>
      </c>
      <c r="BE9" s="21">
        <f t="shared" si="0"/>
        <v>257</v>
      </c>
      <c r="BF9" s="21">
        <f t="shared" ref="BF9:BH9" si="26">AH9</f>
        <v>257</v>
      </c>
      <c r="BG9" s="21">
        <f t="shared" si="26"/>
        <v>0</v>
      </c>
      <c r="BH9" s="21">
        <f t="shared" si="26"/>
        <v>257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21">
        <f t="shared" si="2"/>
        <v>274</v>
      </c>
      <c r="BN9" s="21">
        <f t="shared" ref="BN9:BP9" si="27">AE9</f>
        <v>274</v>
      </c>
      <c r="BO9" s="21">
        <f t="shared" si="27"/>
        <v>0</v>
      </c>
      <c r="BP9" s="21">
        <f t="shared" si="27"/>
        <v>274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2">
      <c r="A10">
        <v>26759.38</v>
      </c>
      <c r="B10">
        <v>-4973</v>
      </c>
      <c r="C10">
        <v>20276.11</v>
      </c>
      <c r="D10">
        <v>13117.17</v>
      </c>
      <c r="E10">
        <v>274.66</v>
      </c>
      <c r="F10" s="3">
        <v>-5000</v>
      </c>
      <c r="G10">
        <v>647.91</v>
      </c>
      <c r="H10">
        <v>0</v>
      </c>
      <c r="I10">
        <v>619.33</v>
      </c>
      <c r="J10">
        <v>620.73</v>
      </c>
      <c r="K10">
        <v>560.45</v>
      </c>
      <c r="L10">
        <v>563.94</v>
      </c>
      <c r="M10">
        <v>950.49</v>
      </c>
      <c r="N10">
        <v>0</v>
      </c>
      <c r="O10">
        <v>0</v>
      </c>
      <c r="P10">
        <v>314.9</v>
      </c>
      <c r="Q10">
        <v>289.82</v>
      </c>
      <c r="R10">
        <v>289.77</v>
      </c>
      <c r="S10">
        <v>26789.09</v>
      </c>
      <c r="T10">
        <v>4786.805</v>
      </c>
      <c r="U10">
        <v>12503.084</v>
      </c>
      <c r="V10">
        <v>16.785</v>
      </c>
      <c r="W10">
        <v>12519.87</v>
      </c>
      <c r="X10">
        <v>30.79</v>
      </c>
      <c r="Y10">
        <v>50.032</v>
      </c>
      <c r="Z10">
        <v>8514.338</v>
      </c>
      <c r="AA10">
        <v>5891.902</v>
      </c>
      <c r="AB10">
        <v>914.76</v>
      </c>
      <c r="AC10" t="s">
        <v>60</v>
      </c>
      <c r="AD10" s="3">
        <v>-2259.981</v>
      </c>
      <c r="AE10">
        <v>274.66</v>
      </c>
      <c r="AF10">
        <v>0</v>
      </c>
      <c r="AG10">
        <v>274.66</v>
      </c>
      <c r="AH10">
        <v>255</v>
      </c>
      <c r="AI10">
        <v>0</v>
      </c>
      <c r="AJ10">
        <v>255</v>
      </c>
      <c r="AK10">
        <v>4820</v>
      </c>
      <c r="AL10">
        <v>26672.3</v>
      </c>
      <c r="AM10">
        <v>31492.3</v>
      </c>
      <c r="AN10">
        <v>14312.92</v>
      </c>
      <c r="AO10">
        <v>14312.92</v>
      </c>
      <c r="AP10">
        <v>0</v>
      </c>
      <c r="AQ10" t="s">
        <v>112</v>
      </c>
      <c r="AR10">
        <v>255</v>
      </c>
      <c r="AU10">
        <v>0</v>
      </c>
      <c r="AV10" s="13">
        <v>0</v>
      </c>
      <c r="AW10" s="3">
        <v>255</v>
      </c>
      <c r="AX10" s="3">
        <v>274.66</v>
      </c>
      <c r="AY10" s="3">
        <v>251</v>
      </c>
      <c r="AZ10" s="17">
        <v>252.6</v>
      </c>
      <c r="BA10" s="3">
        <v>255</v>
      </c>
      <c r="BB10" s="3">
        <v>274.66</v>
      </c>
      <c r="BE10" s="21">
        <f t="shared" si="0"/>
        <v>255</v>
      </c>
      <c r="BF10" s="21">
        <f t="shared" ref="BF10:BH10" si="28">AH10</f>
        <v>255</v>
      </c>
      <c r="BG10" s="21">
        <f t="shared" si="28"/>
        <v>0</v>
      </c>
      <c r="BH10" s="21">
        <f t="shared" si="28"/>
        <v>255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21">
        <f t="shared" si="2"/>
        <v>274.66</v>
      </c>
      <c r="BN10" s="21">
        <f t="shared" ref="BN10:BP10" si="29">AE10</f>
        <v>274.66</v>
      </c>
      <c r="BO10" s="21">
        <f t="shared" si="29"/>
        <v>0</v>
      </c>
      <c r="BP10" s="21">
        <f t="shared" si="29"/>
        <v>274.66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2">
      <c r="A11">
        <v>26733.21</v>
      </c>
      <c r="B11">
        <v>-4993</v>
      </c>
      <c r="C11">
        <v>20347.61</v>
      </c>
      <c r="D11">
        <v>12908.92</v>
      </c>
      <c r="E11">
        <v>271</v>
      </c>
      <c r="F11" s="3">
        <v>-5000</v>
      </c>
      <c r="G11">
        <v>647.06</v>
      </c>
      <c r="H11">
        <v>0</v>
      </c>
      <c r="I11">
        <v>621.2</v>
      </c>
      <c r="J11">
        <v>620.39</v>
      </c>
      <c r="K11">
        <v>561.85</v>
      </c>
      <c r="L11">
        <v>563.01</v>
      </c>
      <c r="M11">
        <v>952.14</v>
      </c>
      <c r="N11">
        <v>0</v>
      </c>
      <c r="O11">
        <v>0</v>
      </c>
      <c r="P11">
        <v>290.3</v>
      </c>
      <c r="Q11">
        <v>290.62</v>
      </c>
      <c r="R11">
        <v>291.2</v>
      </c>
      <c r="S11">
        <v>26528.184</v>
      </c>
      <c r="T11">
        <v>5215.002</v>
      </c>
      <c r="U11">
        <v>12436.871</v>
      </c>
      <c r="V11">
        <v>16.882</v>
      </c>
      <c r="W11">
        <v>12453.753</v>
      </c>
      <c r="X11">
        <v>30.77</v>
      </c>
      <c r="Y11">
        <v>49.973</v>
      </c>
      <c r="Z11">
        <v>8486.131</v>
      </c>
      <c r="AA11">
        <v>5921.467</v>
      </c>
      <c r="AB11">
        <v>911.06</v>
      </c>
      <c r="AC11" t="s">
        <v>60</v>
      </c>
      <c r="AD11" s="3">
        <v>-2266.7048</v>
      </c>
      <c r="AE11">
        <v>271</v>
      </c>
      <c r="AF11">
        <v>0</v>
      </c>
      <c r="AG11">
        <v>271</v>
      </c>
      <c r="AH11">
        <v>250</v>
      </c>
      <c r="AI11">
        <v>0</v>
      </c>
      <c r="AJ11">
        <v>250</v>
      </c>
      <c r="AK11">
        <v>4825</v>
      </c>
      <c r="AL11">
        <v>26546.6</v>
      </c>
      <c r="AM11">
        <v>31371.6</v>
      </c>
      <c r="AN11">
        <v>14270.18</v>
      </c>
      <c r="AO11">
        <v>14270.18</v>
      </c>
      <c r="AP11">
        <v>0</v>
      </c>
      <c r="AQ11" t="s">
        <v>113</v>
      </c>
      <c r="AR11">
        <v>250</v>
      </c>
      <c r="AU11">
        <v>0</v>
      </c>
      <c r="AV11" s="13">
        <v>0</v>
      </c>
      <c r="AW11" s="3">
        <v>250</v>
      </c>
      <c r="AX11" s="3">
        <v>271</v>
      </c>
      <c r="AY11" s="3">
        <v>251</v>
      </c>
      <c r="AZ11" s="17">
        <v>251</v>
      </c>
      <c r="BA11" s="3">
        <v>250</v>
      </c>
      <c r="BB11" s="3">
        <v>271</v>
      </c>
      <c r="BE11" s="21">
        <f t="shared" si="0"/>
        <v>250</v>
      </c>
      <c r="BF11" s="21">
        <f t="shared" ref="BF11:BH11" si="30">AH11</f>
        <v>250</v>
      </c>
      <c r="BG11" s="21">
        <f t="shared" si="30"/>
        <v>0</v>
      </c>
      <c r="BH11" s="21">
        <f t="shared" si="30"/>
        <v>250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21">
        <f t="shared" si="2"/>
        <v>271</v>
      </c>
      <c r="BN11" s="21">
        <f t="shared" ref="BN11:BP11" si="31">AE11</f>
        <v>271</v>
      </c>
      <c r="BO11" s="21">
        <f t="shared" si="31"/>
        <v>0</v>
      </c>
      <c r="BP11" s="21">
        <f t="shared" si="31"/>
        <v>271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2">
      <c r="A12">
        <v>26495.29</v>
      </c>
      <c r="B12">
        <v>-4996</v>
      </c>
      <c r="C12">
        <v>19429.06</v>
      </c>
      <c r="D12">
        <v>12949.9</v>
      </c>
      <c r="E12">
        <v>264.67</v>
      </c>
      <c r="F12" s="3">
        <v>-5000</v>
      </c>
      <c r="G12">
        <v>600.07</v>
      </c>
      <c r="H12">
        <v>0</v>
      </c>
      <c r="I12">
        <v>610.95</v>
      </c>
      <c r="J12">
        <v>612.17</v>
      </c>
      <c r="K12">
        <v>559.98</v>
      </c>
      <c r="L12">
        <v>562.08</v>
      </c>
      <c r="M12">
        <v>932.4</v>
      </c>
      <c r="N12">
        <v>0</v>
      </c>
      <c r="O12">
        <v>0</v>
      </c>
      <c r="P12">
        <v>247.4</v>
      </c>
      <c r="Q12">
        <v>260.49</v>
      </c>
      <c r="R12">
        <v>261.28</v>
      </c>
      <c r="S12">
        <v>26571.762</v>
      </c>
      <c r="T12">
        <v>4833.736</v>
      </c>
      <c r="U12">
        <v>12424.463</v>
      </c>
      <c r="V12">
        <v>16.6</v>
      </c>
      <c r="W12">
        <v>12441.063</v>
      </c>
      <c r="X12">
        <v>30.82</v>
      </c>
      <c r="Y12">
        <v>50.033</v>
      </c>
      <c r="Z12">
        <v>9095.482</v>
      </c>
      <c r="AA12">
        <v>5353.065</v>
      </c>
      <c r="AB12">
        <v>915.43</v>
      </c>
      <c r="AC12" t="s">
        <v>60</v>
      </c>
      <c r="AD12" s="3">
        <v>-2382.127</v>
      </c>
      <c r="AE12">
        <v>264.67</v>
      </c>
      <c r="AF12">
        <v>0</v>
      </c>
      <c r="AG12">
        <v>264.67</v>
      </c>
      <c r="AH12">
        <v>250</v>
      </c>
      <c r="AI12">
        <v>0</v>
      </c>
      <c r="AJ12">
        <v>250</v>
      </c>
      <c r="AK12">
        <v>4830</v>
      </c>
      <c r="AL12">
        <v>26358</v>
      </c>
      <c r="AM12">
        <v>31188</v>
      </c>
      <c r="AN12">
        <v>14206.69</v>
      </c>
      <c r="AO12">
        <v>14206.69</v>
      </c>
      <c r="AP12">
        <v>0</v>
      </c>
      <c r="AQ12" t="s">
        <v>114</v>
      </c>
      <c r="AR12">
        <v>250</v>
      </c>
      <c r="AU12">
        <v>0</v>
      </c>
      <c r="AV12" s="13">
        <v>0</v>
      </c>
      <c r="AW12" s="3">
        <v>250</v>
      </c>
      <c r="AX12" s="3">
        <v>264.67</v>
      </c>
      <c r="AY12" s="3">
        <v>251</v>
      </c>
      <c r="AZ12" s="17">
        <v>251</v>
      </c>
      <c r="BA12" s="3">
        <v>250</v>
      </c>
      <c r="BB12" s="3">
        <v>264.67</v>
      </c>
      <c r="BE12" s="21">
        <f t="shared" si="0"/>
        <v>250</v>
      </c>
      <c r="BF12" s="21">
        <f t="shared" ref="BF12:BH12" si="32">AH12</f>
        <v>250</v>
      </c>
      <c r="BG12" s="21">
        <f t="shared" si="32"/>
        <v>0</v>
      </c>
      <c r="BH12" s="21">
        <f t="shared" si="32"/>
        <v>250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21">
        <f t="shared" si="2"/>
        <v>264.67</v>
      </c>
      <c r="BN12" s="21">
        <f t="shared" ref="BN12:BP12" si="33">AE12</f>
        <v>264.67</v>
      </c>
      <c r="BO12" s="21">
        <f t="shared" si="33"/>
        <v>0</v>
      </c>
      <c r="BP12" s="21">
        <f t="shared" si="33"/>
        <v>264.67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2">
      <c r="A13">
        <v>26280.33</v>
      </c>
      <c r="B13">
        <v>-4947</v>
      </c>
      <c r="C13">
        <v>19530.12</v>
      </c>
      <c r="D13">
        <v>12603.79</v>
      </c>
      <c r="E13">
        <v>265.33</v>
      </c>
      <c r="F13" s="3">
        <v>-5000</v>
      </c>
      <c r="G13">
        <v>600.07</v>
      </c>
      <c r="H13">
        <v>0</v>
      </c>
      <c r="I13">
        <v>618.58</v>
      </c>
      <c r="J13">
        <v>620.42</v>
      </c>
      <c r="K13">
        <v>560.45</v>
      </c>
      <c r="L13">
        <v>563.94</v>
      </c>
      <c r="M13">
        <v>962</v>
      </c>
      <c r="N13">
        <v>0</v>
      </c>
      <c r="O13">
        <v>0</v>
      </c>
      <c r="P13">
        <v>249.7</v>
      </c>
      <c r="Q13">
        <v>260.43</v>
      </c>
      <c r="R13">
        <v>261.12</v>
      </c>
      <c r="S13">
        <v>26272.08</v>
      </c>
      <c r="T13">
        <v>5161.319</v>
      </c>
      <c r="U13">
        <v>12586.026</v>
      </c>
      <c r="V13">
        <v>16.627</v>
      </c>
      <c r="W13">
        <v>12602.654</v>
      </c>
      <c r="X13">
        <v>30.65</v>
      </c>
      <c r="Y13">
        <v>49.968</v>
      </c>
      <c r="Z13">
        <v>9219.926</v>
      </c>
      <c r="AA13">
        <v>5131.586</v>
      </c>
      <c r="AB13">
        <v>903.32</v>
      </c>
      <c r="AC13" t="s">
        <v>60</v>
      </c>
      <c r="AD13" s="3">
        <v>-2357.6138</v>
      </c>
      <c r="AE13">
        <v>265.33</v>
      </c>
      <c r="AF13">
        <v>0</v>
      </c>
      <c r="AG13">
        <v>265.33</v>
      </c>
      <c r="AH13">
        <v>250</v>
      </c>
      <c r="AI13">
        <v>0</v>
      </c>
      <c r="AJ13">
        <v>250</v>
      </c>
      <c r="AK13">
        <v>4835</v>
      </c>
      <c r="AL13">
        <v>26232.3</v>
      </c>
      <c r="AM13">
        <v>31067.3</v>
      </c>
      <c r="AN13">
        <v>14126.67</v>
      </c>
      <c r="AO13">
        <v>14126.67</v>
      </c>
      <c r="AP13">
        <v>0</v>
      </c>
      <c r="AQ13" t="s">
        <v>115</v>
      </c>
      <c r="AR13">
        <v>250</v>
      </c>
      <c r="AU13">
        <v>0</v>
      </c>
      <c r="AV13" s="13">
        <v>0</v>
      </c>
      <c r="AW13" s="3">
        <v>250</v>
      </c>
      <c r="AX13" s="3">
        <v>265.33</v>
      </c>
      <c r="AY13" s="3">
        <v>251</v>
      </c>
      <c r="AZ13" s="17">
        <v>251</v>
      </c>
      <c r="BA13" s="3">
        <v>250</v>
      </c>
      <c r="BB13" s="3">
        <v>265.33</v>
      </c>
      <c r="BE13" s="21">
        <f t="shared" si="0"/>
        <v>250</v>
      </c>
      <c r="BF13" s="21">
        <f t="shared" ref="BF13:BH13" si="34">AH13</f>
        <v>250</v>
      </c>
      <c r="BG13" s="21">
        <f t="shared" si="34"/>
        <v>0</v>
      </c>
      <c r="BH13" s="21">
        <f t="shared" si="34"/>
        <v>250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21">
        <f t="shared" si="2"/>
        <v>265.33</v>
      </c>
      <c r="BN13" s="21">
        <f t="shared" ref="BN13:BP13" si="35">AE13</f>
        <v>265.33</v>
      </c>
      <c r="BO13" s="21">
        <f t="shared" si="35"/>
        <v>0</v>
      </c>
      <c r="BP13" s="21">
        <f t="shared" si="35"/>
        <v>265.33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2">
      <c r="A14">
        <v>26185.19</v>
      </c>
      <c r="B14">
        <v>-5006</v>
      </c>
      <c r="C14">
        <v>19105.38</v>
      </c>
      <c r="D14">
        <v>12493.6</v>
      </c>
      <c r="E14">
        <v>265</v>
      </c>
      <c r="F14" s="3">
        <v>-5000</v>
      </c>
      <c r="G14">
        <v>600.07</v>
      </c>
      <c r="H14">
        <v>0</v>
      </c>
      <c r="I14">
        <v>601.44</v>
      </c>
      <c r="J14">
        <v>595.94</v>
      </c>
      <c r="K14">
        <v>562.08</v>
      </c>
      <c r="L14">
        <v>562.08</v>
      </c>
      <c r="M14">
        <v>943.5</v>
      </c>
      <c r="N14">
        <v>0</v>
      </c>
      <c r="O14">
        <v>0</v>
      </c>
      <c r="P14">
        <v>249.9</v>
      </c>
      <c r="Q14">
        <v>260.28</v>
      </c>
      <c r="R14">
        <v>260.28</v>
      </c>
      <c r="S14">
        <v>26330.785</v>
      </c>
      <c r="T14">
        <v>4734.171</v>
      </c>
      <c r="U14">
        <v>12445.6</v>
      </c>
      <c r="V14">
        <v>16.597</v>
      </c>
      <c r="W14">
        <v>12462.197</v>
      </c>
      <c r="X14">
        <v>30.59</v>
      </c>
      <c r="Y14">
        <v>50.029</v>
      </c>
      <c r="Z14">
        <v>9457.477</v>
      </c>
      <c r="AA14">
        <v>4917.738</v>
      </c>
      <c r="AB14">
        <v>902.59</v>
      </c>
      <c r="AC14" t="s">
        <v>60</v>
      </c>
      <c r="AD14" s="3">
        <v>-2365.1777</v>
      </c>
      <c r="AE14">
        <v>265</v>
      </c>
      <c r="AF14">
        <v>0</v>
      </c>
      <c r="AG14">
        <v>265</v>
      </c>
      <c r="AH14">
        <v>250</v>
      </c>
      <c r="AI14">
        <v>0</v>
      </c>
      <c r="AJ14">
        <v>250</v>
      </c>
      <c r="AK14">
        <v>4842</v>
      </c>
      <c r="AL14">
        <v>26169.4</v>
      </c>
      <c r="AM14">
        <v>31011.4</v>
      </c>
      <c r="AN14">
        <v>14070.02</v>
      </c>
      <c r="AO14">
        <v>14070.02</v>
      </c>
      <c r="AP14">
        <v>0</v>
      </c>
      <c r="AQ14" t="s">
        <v>116</v>
      </c>
      <c r="AR14">
        <v>250</v>
      </c>
      <c r="AU14">
        <v>0</v>
      </c>
      <c r="AV14" s="13">
        <v>0</v>
      </c>
      <c r="AW14" s="3">
        <v>250</v>
      </c>
      <c r="AX14" s="3">
        <v>265</v>
      </c>
      <c r="AY14" s="3">
        <v>251</v>
      </c>
      <c r="AZ14" s="17">
        <v>251</v>
      </c>
      <c r="BA14" s="3">
        <v>250</v>
      </c>
      <c r="BB14" s="3">
        <v>265</v>
      </c>
      <c r="BE14" s="21">
        <f t="shared" si="0"/>
        <v>250</v>
      </c>
      <c r="BF14" s="21">
        <f t="shared" ref="BF14:BH14" si="36">AH14</f>
        <v>250</v>
      </c>
      <c r="BG14" s="21">
        <f t="shared" si="36"/>
        <v>0</v>
      </c>
      <c r="BH14" s="21">
        <f t="shared" si="36"/>
        <v>250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21">
        <f t="shared" si="2"/>
        <v>265</v>
      </c>
      <c r="BN14" s="21">
        <f t="shared" ref="BN14:BP14" si="37">AE14</f>
        <v>265</v>
      </c>
      <c r="BO14" s="21">
        <f t="shared" si="37"/>
        <v>0</v>
      </c>
      <c r="BP14" s="21">
        <f t="shared" si="37"/>
        <v>265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2">
      <c r="A15">
        <v>26139.13</v>
      </c>
      <c r="B15">
        <v>-5012</v>
      </c>
      <c r="C15">
        <v>19756.3</v>
      </c>
      <c r="D15">
        <v>12471.38</v>
      </c>
      <c r="E15">
        <v>266.67</v>
      </c>
      <c r="F15" s="3">
        <v>-5000</v>
      </c>
      <c r="G15">
        <v>635.96</v>
      </c>
      <c r="H15">
        <v>0</v>
      </c>
      <c r="I15">
        <v>617.34</v>
      </c>
      <c r="J15">
        <v>618.39</v>
      </c>
      <c r="K15">
        <v>560.68</v>
      </c>
      <c r="L15">
        <v>562.54</v>
      </c>
      <c r="M15">
        <v>952.14</v>
      </c>
      <c r="N15">
        <v>0</v>
      </c>
      <c r="O15">
        <v>0</v>
      </c>
      <c r="P15">
        <v>251.7</v>
      </c>
      <c r="Q15">
        <v>279.83</v>
      </c>
      <c r="R15">
        <v>279.68</v>
      </c>
      <c r="S15">
        <v>25873.965</v>
      </c>
      <c r="T15">
        <v>5235.722</v>
      </c>
      <c r="U15">
        <v>12435.192</v>
      </c>
      <c r="V15">
        <v>16.51</v>
      </c>
      <c r="W15">
        <v>12451.702</v>
      </c>
      <c r="X15">
        <v>287.54</v>
      </c>
      <c r="Y15">
        <v>50.013</v>
      </c>
      <c r="Z15">
        <v>9051.438</v>
      </c>
      <c r="AA15">
        <v>5092.289</v>
      </c>
      <c r="AB15">
        <v>894.47</v>
      </c>
      <c r="AC15" t="s">
        <v>60</v>
      </c>
      <c r="AD15" s="3">
        <v>-2323.1553</v>
      </c>
      <c r="AE15">
        <v>266.67</v>
      </c>
      <c r="AF15">
        <v>0</v>
      </c>
      <c r="AG15">
        <v>266.67</v>
      </c>
      <c r="AH15">
        <v>254.25</v>
      </c>
      <c r="AI15">
        <v>0</v>
      </c>
      <c r="AJ15">
        <v>254.25</v>
      </c>
      <c r="AK15">
        <v>4839</v>
      </c>
      <c r="AL15">
        <v>26130.2</v>
      </c>
      <c r="AM15">
        <v>30969.2</v>
      </c>
      <c r="AN15">
        <v>13995.17</v>
      </c>
      <c r="AO15">
        <v>13995.17</v>
      </c>
      <c r="AP15">
        <v>0</v>
      </c>
      <c r="AQ15" t="s">
        <v>106</v>
      </c>
      <c r="AR15">
        <v>254.25</v>
      </c>
      <c r="AU15">
        <v>0</v>
      </c>
      <c r="AV15" s="13">
        <v>0</v>
      </c>
      <c r="AW15" s="3">
        <v>254.25</v>
      </c>
      <c r="AX15" s="3">
        <v>266.67</v>
      </c>
      <c r="AY15" s="3">
        <v>251</v>
      </c>
      <c r="AZ15" s="17">
        <v>251</v>
      </c>
      <c r="BA15" s="3">
        <v>254.25</v>
      </c>
      <c r="BB15" s="3">
        <v>266.67</v>
      </c>
      <c r="BE15" s="21">
        <f t="shared" si="0"/>
        <v>254.25</v>
      </c>
      <c r="BF15" s="21">
        <f t="shared" ref="BF15:BH15" si="38">AH15</f>
        <v>254.25</v>
      </c>
      <c r="BG15" s="21">
        <f t="shared" si="38"/>
        <v>0</v>
      </c>
      <c r="BH15" s="21">
        <f t="shared" si="38"/>
        <v>254.25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21">
        <f t="shared" si="2"/>
        <v>266.67</v>
      </c>
      <c r="BN15" s="21">
        <f t="shared" ref="BN15:BP15" si="39">AE15</f>
        <v>266.67</v>
      </c>
      <c r="BO15" s="21">
        <f t="shared" si="39"/>
        <v>0</v>
      </c>
      <c r="BP15" s="21">
        <f t="shared" si="39"/>
        <v>266.67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2">
      <c r="A16">
        <v>25858.89</v>
      </c>
      <c r="B16">
        <v>-4990</v>
      </c>
      <c r="C16">
        <v>18499.17</v>
      </c>
      <c r="D16">
        <v>12513.36</v>
      </c>
      <c r="E16">
        <v>255.33</v>
      </c>
      <c r="F16" s="3">
        <v>-5000</v>
      </c>
      <c r="G16">
        <v>601.76</v>
      </c>
      <c r="H16">
        <v>0</v>
      </c>
      <c r="I16">
        <v>548.08</v>
      </c>
      <c r="J16">
        <v>544.25</v>
      </c>
      <c r="K16">
        <v>562.08</v>
      </c>
      <c r="L16">
        <v>559.05</v>
      </c>
      <c r="M16">
        <v>909.38</v>
      </c>
      <c r="N16">
        <v>0</v>
      </c>
      <c r="O16">
        <v>0</v>
      </c>
      <c r="P16">
        <v>251.7</v>
      </c>
      <c r="Q16">
        <v>258.74</v>
      </c>
      <c r="R16">
        <v>259.32</v>
      </c>
      <c r="S16">
        <v>25714.615</v>
      </c>
      <c r="T16">
        <v>5171.627</v>
      </c>
      <c r="U16">
        <v>12211.772</v>
      </c>
      <c r="V16">
        <v>16.605</v>
      </c>
      <c r="W16">
        <v>12228.377</v>
      </c>
      <c r="X16">
        <v>289.88</v>
      </c>
      <c r="Y16">
        <v>49.974</v>
      </c>
      <c r="Z16">
        <v>9746.016</v>
      </c>
      <c r="AA16">
        <v>4403.033</v>
      </c>
      <c r="AB16">
        <v>1148.1</v>
      </c>
      <c r="AC16" t="s">
        <v>60</v>
      </c>
      <c r="AD16" s="3">
        <v>-2413.0837</v>
      </c>
      <c r="AE16">
        <v>255.33</v>
      </c>
      <c r="AF16">
        <v>0</v>
      </c>
      <c r="AG16">
        <v>255.33</v>
      </c>
      <c r="AH16">
        <v>250</v>
      </c>
      <c r="AI16">
        <v>0</v>
      </c>
      <c r="AJ16">
        <v>250</v>
      </c>
      <c r="AK16">
        <v>4836</v>
      </c>
      <c r="AL16">
        <v>25982.8</v>
      </c>
      <c r="AM16">
        <v>30818.8</v>
      </c>
      <c r="AN16">
        <v>13918.48</v>
      </c>
      <c r="AO16">
        <v>13918.48</v>
      </c>
      <c r="AP16">
        <v>0</v>
      </c>
      <c r="AQ16" t="s">
        <v>117</v>
      </c>
      <c r="AR16">
        <v>250</v>
      </c>
      <c r="AU16">
        <v>0</v>
      </c>
      <c r="AV16" s="13">
        <v>0</v>
      </c>
      <c r="AW16" s="3">
        <v>250</v>
      </c>
      <c r="AX16" s="3">
        <v>255.33</v>
      </c>
      <c r="AY16" s="3">
        <v>251</v>
      </c>
      <c r="AZ16" s="17">
        <v>251</v>
      </c>
      <c r="BA16" s="3">
        <v>250</v>
      </c>
      <c r="BB16" s="3">
        <v>255.33</v>
      </c>
      <c r="BE16" s="21">
        <f t="shared" si="0"/>
        <v>250</v>
      </c>
      <c r="BF16" s="21">
        <f t="shared" ref="BF16:BH16" si="40">AH16</f>
        <v>250</v>
      </c>
      <c r="BG16" s="21">
        <f t="shared" si="40"/>
        <v>0</v>
      </c>
      <c r="BH16" s="21">
        <f t="shared" si="40"/>
        <v>250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21">
        <f t="shared" si="2"/>
        <v>255.33</v>
      </c>
      <c r="BN16" s="21">
        <f t="shared" ref="BN16:BP16" si="41">AE16</f>
        <v>255.33</v>
      </c>
      <c r="BO16" s="21">
        <f t="shared" si="41"/>
        <v>0</v>
      </c>
      <c r="BP16" s="21">
        <f t="shared" si="41"/>
        <v>255.33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25722.17</v>
      </c>
      <c r="B17">
        <v>-4985</v>
      </c>
      <c r="C17">
        <v>18959.21</v>
      </c>
      <c r="D17">
        <v>12558.05</v>
      </c>
      <c r="E17">
        <v>260</v>
      </c>
      <c r="F17" s="3">
        <v>-5000</v>
      </c>
      <c r="G17">
        <v>600.92</v>
      </c>
      <c r="H17">
        <v>0</v>
      </c>
      <c r="I17">
        <v>579.8</v>
      </c>
      <c r="J17">
        <v>583.88</v>
      </c>
      <c r="K17">
        <v>559.98</v>
      </c>
      <c r="L17">
        <v>560.91</v>
      </c>
      <c r="M17">
        <v>938.16</v>
      </c>
      <c r="N17">
        <v>0</v>
      </c>
      <c r="O17">
        <v>0</v>
      </c>
      <c r="P17">
        <v>248.1</v>
      </c>
      <c r="Q17">
        <v>260.06</v>
      </c>
      <c r="R17">
        <v>259.17</v>
      </c>
      <c r="S17">
        <v>25927.1</v>
      </c>
      <c r="T17">
        <v>4870.362</v>
      </c>
      <c r="U17">
        <v>12015.794</v>
      </c>
      <c r="V17">
        <v>16.599</v>
      </c>
      <c r="W17">
        <v>12032.393</v>
      </c>
      <c r="X17">
        <v>292.17</v>
      </c>
      <c r="Y17">
        <v>50.033</v>
      </c>
      <c r="Z17">
        <v>9341.434</v>
      </c>
      <c r="AA17">
        <v>4788.832</v>
      </c>
      <c r="AB17">
        <v>1146.05</v>
      </c>
      <c r="AC17" t="s">
        <v>60</v>
      </c>
      <c r="AD17" s="3">
        <v>-2385.4888</v>
      </c>
      <c r="AE17">
        <v>260</v>
      </c>
      <c r="AF17">
        <v>0</v>
      </c>
      <c r="AG17">
        <v>260</v>
      </c>
      <c r="AH17">
        <v>250</v>
      </c>
      <c r="AI17">
        <v>0</v>
      </c>
      <c r="AJ17">
        <v>250</v>
      </c>
      <c r="AK17">
        <v>4833</v>
      </c>
      <c r="AL17">
        <v>25877.5</v>
      </c>
      <c r="AM17">
        <v>30710.5</v>
      </c>
      <c r="AN17">
        <v>13827.88</v>
      </c>
      <c r="AO17">
        <v>13827.88</v>
      </c>
      <c r="AP17">
        <v>0</v>
      </c>
      <c r="AQ17" t="s">
        <v>118</v>
      </c>
      <c r="AR17">
        <v>250</v>
      </c>
      <c r="AU17">
        <v>0</v>
      </c>
      <c r="AV17" s="13">
        <v>0</v>
      </c>
      <c r="AW17" s="3">
        <v>250</v>
      </c>
      <c r="AX17" s="3">
        <v>260</v>
      </c>
      <c r="AY17" s="3">
        <v>251</v>
      </c>
      <c r="AZ17" s="17">
        <v>251</v>
      </c>
      <c r="BA17" s="3">
        <v>250</v>
      </c>
      <c r="BB17" s="3">
        <v>260</v>
      </c>
      <c r="BE17" s="21">
        <f t="shared" si="0"/>
        <v>250</v>
      </c>
      <c r="BF17" s="21">
        <f t="shared" ref="BF17:BH17" si="42">AH17</f>
        <v>250</v>
      </c>
      <c r="BG17" s="21">
        <f t="shared" si="42"/>
        <v>0</v>
      </c>
      <c r="BH17" s="21">
        <f t="shared" si="42"/>
        <v>250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21">
        <f t="shared" si="2"/>
        <v>260</v>
      </c>
      <c r="BN17" s="21">
        <f t="shared" ref="BN17:BP17" si="43">AE17</f>
        <v>260</v>
      </c>
      <c r="BO17" s="21">
        <f t="shared" si="43"/>
        <v>0</v>
      </c>
      <c r="BP17" s="21">
        <f t="shared" si="43"/>
        <v>260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25758.9</v>
      </c>
      <c r="B18">
        <v>-4944</v>
      </c>
      <c r="C18">
        <v>19758.05</v>
      </c>
      <c r="D18">
        <v>12325.84</v>
      </c>
      <c r="E18">
        <v>266</v>
      </c>
      <c r="F18" s="3">
        <v>-5000</v>
      </c>
      <c r="G18">
        <v>645.34</v>
      </c>
      <c r="H18">
        <v>0</v>
      </c>
      <c r="I18">
        <v>619.66</v>
      </c>
      <c r="J18">
        <v>618.03</v>
      </c>
      <c r="K18">
        <v>560.45</v>
      </c>
      <c r="L18">
        <v>559.75</v>
      </c>
      <c r="M18">
        <v>952.14</v>
      </c>
      <c r="N18">
        <v>0</v>
      </c>
      <c r="O18">
        <v>0</v>
      </c>
      <c r="P18">
        <v>261.1</v>
      </c>
      <c r="Q18">
        <v>279.89</v>
      </c>
      <c r="R18">
        <v>281.05</v>
      </c>
      <c r="S18">
        <v>25950.453</v>
      </c>
      <c r="T18">
        <v>5034.161</v>
      </c>
      <c r="U18">
        <v>11793.001</v>
      </c>
      <c r="V18">
        <v>16.611</v>
      </c>
      <c r="W18">
        <v>11809.611</v>
      </c>
      <c r="X18">
        <v>293.02</v>
      </c>
      <c r="Y18">
        <v>49.972</v>
      </c>
      <c r="Z18">
        <v>8839.529</v>
      </c>
      <c r="AA18">
        <v>5333.262</v>
      </c>
      <c r="AB18">
        <v>1170.4</v>
      </c>
      <c r="AC18" t="s">
        <v>60</v>
      </c>
      <c r="AD18" s="3">
        <v>-2322.875</v>
      </c>
      <c r="AE18">
        <v>266</v>
      </c>
      <c r="AF18">
        <v>0</v>
      </c>
      <c r="AG18">
        <v>266</v>
      </c>
      <c r="AH18">
        <v>248</v>
      </c>
      <c r="AI18">
        <v>0</v>
      </c>
      <c r="AJ18">
        <v>248</v>
      </c>
      <c r="AK18">
        <v>4831</v>
      </c>
      <c r="AL18">
        <v>25898.6</v>
      </c>
      <c r="AM18">
        <v>30729.6</v>
      </c>
      <c r="AN18">
        <v>13705.62</v>
      </c>
      <c r="AO18">
        <v>13705.62</v>
      </c>
      <c r="AP18">
        <v>0</v>
      </c>
      <c r="AQ18" t="s">
        <v>119</v>
      </c>
      <c r="AR18">
        <v>248</v>
      </c>
      <c r="AU18">
        <v>0</v>
      </c>
      <c r="AV18" s="13">
        <v>0</v>
      </c>
      <c r="AW18" s="3">
        <v>248</v>
      </c>
      <c r="AX18" s="3">
        <v>266</v>
      </c>
      <c r="AY18" s="3">
        <v>251</v>
      </c>
      <c r="AZ18" s="17">
        <v>251</v>
      </c>
      <c r="BA18" s="3">
        <v>248</v>
      </c>
      <c r="BB18" s="3">
        <v>266</v>
      </c>
      <c r="BE18" s="21">
        <f t="shared" si="0"/>
        <v>248</v>
      </c>
      <c r="BF18" s="21">
        <f t="shared" ref="BF18:BH18" si="44">AH18</f>
        <v>248</v>
      </c>
      <c r="BG18" s="21">
        <f t="shared" si="44"/>
        <v>0</v>
      </c>
      <c r="BH18" s="21">
        <f t="shared" si="44"/>
        <v>248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21">
        <f t="shared" si="2"/>
        <v>266</v>
      </c>
      <c r="BN18" s="21">
        <f t="shared" ref="BN18:BP18" si="45">AE18</f>
        <v>266</v>
      </c>
      <c r="BO18" s="21">
        <f t="shared" si="45"/>
        <v>0</v>
      </c>
      <c r="BP18" s="21">
        <f t="shared" si="45"/>
        <v>266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25782.67</v>
      </c>
      <c r="B19">
        <v>-4838.33</v>
      </c>
      <c r="C19">
        <v>19690.04</v>
      </c>
      <c r="D19">
        <v>12109.38</v>
      </c>
      <c r="E19">
        <v>270.67</v>
      </c>
      <c r="F19" s="3">
        <v>-5000</v>
      </c>
      <c r="G19">
        <v>610.33</v>
      </c>
      <c r="H19">
        <v>0</v>
      </c>
      <c r="I19">
        <v>627.41</v>
      </c>
      <c r="J19">
        <v>618.36</v>
      </c>
      <c r="K19">
        <v>560.45</v>
      </c>
      <c r="L19">
        <v>559.52</v>
      </c>
      <c r="M19">
        <v>952.96</v>
      </c>
      <c r="N19">
        <v>0</v>
      </c>
      <c r="O19">
        <v>0</v>
      </c>
      <c r="P19">
        <v>251.2</v>
      </c>
      <c r="Q19">
        <v>274.34</v>
      </c>
      <c r="R19">
        <v>274.81</v>
      </c>
      <c r="S19">
        <v>25554.195</v>
      </c>
      <c r="T19">
        <v>4875.771</v>
      </c>
      <c r="U19">
        <v>11628.66</v>
      </c>
      <c r="V19">
        <v>16.499</v>
      </c>
      <c r="W19">
        <v>11645.159</v>
      </c>
      <c r="X19">
        <v>294.46</v>
      </c>
      <c r="Y19">
        <v>49.972</v>
      </c>
      <c r="Z19">
        <v>9084.111</v>
      </c>
      <c r="AA19">
        <v>5043.381</v>
      </c>
      <c r="AB19">
        <v>1131.67</v>
      </c>
      <c r="AC19" t="s">
        <v>60</v>
      </c>
      <c r="AD19" s="3">
        <v>-2340.6646</v>
      </c>
      <c r="AE19">
        <v>270.67</v>
      </c>
      <c r="AF19">
        <v>0</v>
      </c>
      <c r="AG19">
        <v>270.67</v>
      </c>
      <c r="AH19">
        <v>245</v>
      </c>
      <c r="AI19">
        <v>0</v>
      </c>
      <c r="AJ19">
        <v>245</v>
      </c>
      <c r="AK19">
        <v>4823</v>
      </c>
      <c r="AL19">
        <v>25919.6</v>
      </c>
      <c r="AM19">
        <v>30742.6</v>
      </c>
      <c r="AN19">
        <v>13561.19</v>
      </c>
      <c r="AO19">
        <v>13561.18</v>
      </c>
      <c r="AP19">
        <v>0.01</v>
      </c>
      <c r="AQ19" t="s">
        <v>120</v>
      </c>
      <c r="AR19">
        <v>245</v>
      </c>
      <c r="AU19">
        <v>0</v>
      </c>
      <c r="AV19" s="13">
        <v>0</v>
      </c>
      <c r="AW19" s="3">
        <v>245</v>
      </c>
      <c r="AX19" s="3">
        <v>270.67</v>
      </c>
      <c r="AY19" s="3">
        <v>251</v>
      </c>
      <c r="AZ19" s="17">
        <v>251</v>
      </c>
      <c r="BA19" s="3">
        <v>245</v>
      </c>
      <c r="BB19" s="3">
        <v>270.67</v>
      </c>
      <c r="BE19" s="21">
        <f t="shared" si="0"/>
        <v>245</v>
      </c>
      <c r="BF19" s="21">
        <f t="shared" ref="BF19:BH19" si="46">AH19</f>
        <v>245</v>
      </c>
      <c r="BG19" s="21">
        <f t="shared" si="46"/>
        <v>0</v>
      </c>
      <c r="BH19" s="21">
        <f t="shared" si="46"/>
        <v>245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21">
        <f t="shared" si="2"/>
        <v>270.67</v>
      </c>
      <c r="BN19" s="21">
        <f t="shared" ref="BN19:BP19" si="47">AE19</f>
        <v>270.67</v>
      </c>
      <c r="BO19" s="21">
        <f t="shared" si="47"/>
        <v>0</v>
      </c>
      <c r="BP19" s="21">
        <f t="shared" si="47"/>
        <v>270.67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25555.16</v>
      </c>
      <c r="B20">
        <v>-4821</v>
      </c>
      <c r="C20">
        <v>19395.78</v>
      </c>
      <c r="D20">
        <v>11895.39</v>
      </c>
      <c r="E20">
        <v>263.67</v>
      </c>
      <c r="F20" s="3">
        <v>-5000</v>
      </c>
      <c r="G20">
        <v>599.2</v>
      </c>
      <c r="H20">
        <v>0</v>
      </c>
      <c r="I20">
        <v>607.2</v>
      </c>
      <c r="J20">
        <v>615.3</v>
      </c>
      <c r="K20">
        <v>560.45</v>
      </c>
      <c r="L20">
        <v>559.52</v>
      </c>
      <c r="M20">
        <v>939.39</v>
      </c>
      <c r="N20">
        <v>0</v>
      </c>
      <c r="O20">
        <v>0</v>
      </c>
      <c r="P20">
        <v>251.4</v>
      </c>
      <c r="Q20">
        <v>260.22</v>
      </c>
      <c r="R20">
        <v>261.65</v>
      </c>
      <c r="S20">
        <v>25891.25</v>
      </c>
      <c r="T20">
        <v>4608.094</v>
      </c>
      <c r="U20">
        <v>11543.068</v>
      </c>
      <c r="V20">
        <v>16.599</v>
      </c>
      <c r="W20">
        <v>11559.666</v>
      </c>
      <c r="X20">
        <v>295.36</v>
      </c>
      <c r="Y20">
        <v>50</v>
      </c>
      <c r="Z20">
        <v>9086.977</v>
      </c>
      <c r="AA20">
        <v>5045.713</v>
      </c>
      <c r="AB20">
        <v>1115.98</v>
      </c>
      <c r="AC20" t="s">
        <v>60</v>
      </c>
      <c r="AD20" s="3">
        <v>-2378.7651</v>
      </c>
      <c r="AE20">
        <v>263.67</v>
      </c>
      <c r="AF20">
        <v>0</v>
      </c>
      <c r="AG20">
        <v>263.67</v>
      </c>
      <c r="AH20">
        <v>250</v>
      </c>
      <c r="AI20">
        <v>0</v>
      </c>
      <c r="AJ20">
        <v>250</v>
      </c>
      <c r="AK20">
        <v>4821</v>
      </c>
      <c r="AL20">
        <v>25687.2</v>
      </c>
      <c r="AM20">
        <v>30508.2</v>
      </c>
      <c r="AN20">
        <v>13413.16</v>
      </c>
      <c r="AO20">
        <v>13413.1</v>
      </c>
      <c r="AP20">
        <v>0.06</v>
      </c>
      <c r="AQ20" t="s">
        <v>121</v>
      </c>
      <c r="AR20">
        <v>250</v>
      </c>
      <c r="AU20">
        <v>0</v>
      </c>
      <c r="AV20" s="13">
        <v>0</v>
      </c>
      <c r="AW20" s="3">
        <v>250</v>
      </c>
      <c r="AX20" s="3">
        <v>263.67</v>
      </c>
      <c r="AY20" s="3">
        <v>251</v>
      </c>
      <c r="AZ20" s="17">
        <v>251</v>
      </c>
      <c r="BA20" s="3">
        <v>250</v>
      </c>
      <c r="BB20" s="3">
        <v>263.67</v>
      </c>
      <c r="BE20" s="21">
        <f t="shared" si="0"/>
        <v>250</v>
      </c>
      <c r="BF20" s="21">
        <f t="shared" ref="BF20:BH20" si="48">AH20</f>
        <v>250</v>
      </c>
      <c r="BG20" s="21">
        <f t="shared" si="48"/>
        <v>0</v>
      </c>
      <c r="BH20" s="21">
        <f t="shared" si="48"/>
        <v>250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21">
        <f t="shared" si="2"/>
        <v>263.67</v>
      </c>
      <c r="BN20" s="21">
        <f t="shared" ref="BN20:BP20" si="49">AE20</f>
        <v>263.67</v>
      </c>
      <c r="BO20" s="21">
        <f t="shared" si="49"/>
        <v>0</v>
      </c>
      <c r="BP20" s="21">
        <f t="shared" si="49"/>
        <v>263.67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25746.25</v>
      </c>
      <c r="B21">
        <v>-4815</v>
      </c>
      <c r="C21">
        <v>20128.13</v>
      </c>
      <c r="D21">
        <v>11625.86</v>
      </c>
      <c r="E21">
        <v>271.67</v>
      </c>
      <c r="F21" s="3">
        <v>-5000</v>
      </c>
      <c r="G21">
        <v>646.22</v>
      </c>
      <c r="H21">
        <v>0</v>
      </c>
      <c r="I21">
        <v>618.55</v>
      </c>
      <c r="J21">
        <v>620.03</v>
      </c>
      <c r="K21">
        <v>560.91</v>
      </c>
      <c r="L21">
        <v>559.52</v>
      </c>
      <c r="M21">
        <v>952.14</v>
      </c>
      <c r="N21">
        <v>0</v>
      </c>
      <c r="O21">
        <v>0</v>
      </c>
      <c r="P21">
        <v>267.8</v>
      </c>
      <c r="Q21">
        <v>288.4</v>
      </c>
      <c r="R21">
        <v>288.56</v>
      </c>
      <c r="S21">
        <v>25737.242</v>
      </c>
      <c r="T21">
        <v>4787.516</v>
      </c>
      <c r="U21">
        <v>10897.334</v>
      </c>
      <c r="V21">
        <v>16.558</v>
      </c>
      <c r="W21">
        <v>10913.893</v>
      </c>
      <c r="X21">
        <v>294.62</v>
      </c>
      <c r="Y21">
        <v>50.026</v>
      </c>
      <c r="Z21">
        <v>8417.838</v>
      </c>
      <c r="AA21">
        <v>5711.309</v>
      </c>
      <c r="AB21">
        <v>1118.63</v>
      </c>
      <c r="AC21" t="s">
        <v>60</v>
      </c>
      <c r="AD21" s="3">
        <v>-2297.5215</v>
      </c>
      <c r="AE21">
        <v>271.67</v>
      </c>
      <c r="AF21">
        <v>0</v>
      </c>
      <c r="AG21">
        <v>271.67</v>
      </c>
      <c r="AH21">
        <v>250</v>
      </c>
      <c r="AI21">
        <v>0</v>
      </c>
      <c r="AJ21">
        <v>250</v>
      </c>
      <c r="AK21">
        <v>4814</v>
      </c>
      <c r="AL21">
        <v>25898.3</v>
      </c>
      <c r="AM21">
        <v>30712.3</v>
      </c>
      <c r="AN21">
        <v>13263.96</v>
      </c>
      <c r="AO21">
        <v>13263.77</v>
      </c>
      <c r="AP21">
        <v>0.19</v>
      </c>
      <c r="AQ21" t="s">
        <v>122</v>
      </c>
      <c r="AR21">
        <v>250</v>
      </c>
      <c r="AU21">
        <v>0</v>
      </c>
      <c r="AV21" s="13">
        <v>0</v>
      </c>
      <c r="AW21" s="3">
        <v>250</v>
      </c>
      <c r="AX21" s="3">
        <v>271.67</v>
      </c>
      <c r="AY21" s="3">
        <v>251</v>
      </c>
      <c r="AZ21" s="17">
        <v>251</v>
      </c>
      <c r="BA21" s="3">
        <v>250</v>
      </c>
      <c r="BB21" s="3">
        <v>271.67</v>
      </c>
      <c r="BE21" s="21">
        <f t="shared" si="0"/>
        <v>250</v>
      </c>
      <c r="BF21" s="21">
        <f t="shared" ref="BF21:BH21" si="50">AH21</f>
        <v>250</v>
      </c>
      <c r="BG21" s="21">
        <f t="shared" si="50"/>
        <v>0</v>
      </c>
      <c r="BH21" s="21">
        <f t="shared" si="50"/>
        <v>250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21">
        <f t="shared" si="2"/>
        <v>271.67</v>
      </c>
      <c r="BN21" s="21">
        <f t="shared" ref="BN21:BP21" si="51">AE21</f>
        <v>271.67</v>
      </c>
      <c r="BO21" s="21">
        <f t="shared" si="51"/>
        <v>0</v>
      </c>
      <c r="BP21" s="21">
        <f t="shared" si="51"/>
        <v>271.67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25966.04</v>
      </c>
      <c r="B22">
        <v>-4859.43</v>
      </c>
      <c r="C22">
        <v>20478.15</v>
      </c>
      <c r="D22">
        <v>11526.45</v>
      </c>
      <c r="E22">
        <v>275.67</v>
      </c>
      <c r="F22" s="3">
        <v>-5000</v>
      </c>
      <c r="G22">
        <v>650.47</v>
      </c>
      <c r="H22">
        <v>0</v>
      </c>
      <c r="I22">
        <v>620.06</v>
      </c>
      <c r="J22">
        <v>620.45</v>
      </c>
      <c r="K22">
        <v>560.68</v>
      </c>
      <c r="L22">
        <v>560.45</v>
      </c>
      <c r="M22">
        <v>952.55</v>
      </c>
      <c r="N22">
        <v>0</v>
      </c>
      <c r="O22">
        <v>0</v>
      </c>
      <c r="P22">
        <v>340.2</v>
      </c>
      <c r="Q22">
        <v>288.77</v>
      </c>
      <c r="R22">
        <v>289.98</v>
      </c>
      <c r="S22">
        <v>25958.98</v>
      </c>
      <c r="T22">
        <v>4854.171</v>
      </c>
      <c r="U22">
        <v>10385.791</v>
      </c>
      <c r="V22">
        <v>16.552</v>
      </c>
      <c r="W22">
        <v>10402.342</v>
      </c>
      <c r="X22">
        <v>294.36</v>
      </c>
      <c r="Y22">
        <v>50.023</v>
      </c>
      <c r="Z22">
        <v>7713.666</v>
      </c>
      <c r="AA22">
        <v>6345.539</v>
      </c>
      <c r="AB22">
        <v>1132.92</v>
      </c>
      <c r="AC22" t="s">
        <v>60</v>
      </c>
      <c r="AD22" s="3">
        <v>-2234.4873</v>
      </c>
      <c r="AE22">
        <v>275.67</v>
      </c>
      <c r="AF22">
        <v>0</v>
      </c>
      <c r="AG22">
        <v>275.67</v>
      </c>
      <c r="AH22">
        <v>245</v>
      </c>
      <c r="AI22">
        <v>0</v>
      </c>
      <c r="AJ22">
        <v>245</v>
      </c>
      <c r="AK22">
        <v>4811</v>
      </c>
      <c r="AL22">
        <v>26003.8</v>
      </c>
      <c r="AM22">
        <v>30814.8</v>
      </c>
      <c r="AN22">
        <v>13085.34</v>
      </c>
      <c r="AO22">
        <v>13084.74</v>
      </c>
      <c r="AP22">
        <v>0.6</v>
      </c>
      <c r="AQ22" t="s">
        <v>123</v>
      </c>
      <c r="AR22">
        <v>245</v>
      </c>
      <c r="AU22">
        <v>0</v>
      </c>
      <c r="AV22" s="13">
        <v>0</v>
      </c>
      <c r="AW22" s="3">
        <v>245</v>
      </c>
      <c r="AX22" s="3">
        <v>275.67</v>
      </c>
      <c r="AY22" s="3">
        <v>251</v>
      </c>
      <c r="AZ22" s="17">
        <v>303.8</v>
      </c>
      <c r="BA22" s="3">
        <v>245</v>
      </c>
      <c r="BB22" s="3">
        <v>275.67</v>
      </c>
      <c r="BE22" s="21">
        <f t="shared" si="0"/>
        <v>245</v>
      </c>
      <c r="BF22" s="21">
        <f t="shared" ref="BF22:BH22" si="52">AH22</f>
        <v>245</v>
      </c>
      <c r="BG22" s="21">
        <f t="shared" si="52"/>
        <v>0</v>
      </c>
      <c r="BH22" s="21">
        <f t="shared" si="52"/>
        <v>245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21">
        <f t="shared" si="2"/>
        <v>275.67</v>
      </c>
      <c r="BN22" s="21">
        <f t="shared" ref="BN22:BP22" si="53">AE22</f>
        <v>275.67</v>
      </c>
      <c r="BO22" s="21">
        <f t="shared" si="53"/>
        <v>0</v>
      </c>
      <c r="BP22" s="21">
        <f t="shared" si="53"/>
        <v>275.67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26025.97</v>
      </c>
      <c r="B23">
        <v>-5015</v>
      </c>
      <c r="C23">
        <v>21035.58</v>
      </c>
      <c r="D23">
        <v>11169.63</v>
      </c>
      <c r="E23">
        <v>279.67</v>
      </c>
      <c r="F23" s="3">
        <v>-5000</v>
      </c>
      <c r="G23">
        <v>648.78</v>
      </c>
      <c r="H23">
        <v>0</v>
      </c>
      <c r="I23">
        <v>619.23</v>
      </c>
      <c r="J23">
        <v>620.69</v>
      </c>
      <c r="K23">
        <v>560.68</v>
      </c>
      <c r="L23">
        <v>561.15</v>
      </c>
      <c r="M23">
        <v>950.9</v>
      </c>
      <c r="N23">
        <v>0</v>
      </c>
      <c r="O23">
        <v>0</v>
      </c>
      <c r="P23">
        <v>411</v>
      </c>
      <c r="Q23">
        <v>290.46</v>
      </c>
      <c r="R23">
        <v>290.25</v>
      </c>
      <c r="S23">
        <v>26384.4</v>
      </c>
      <c r="T23">
        <v>5024.854</v>
      </c>
      <c r="U23">
        <v>10102.809</v>
      </c>
      <c r="V23">
        <v>16.436</v>
      </c>
      <c r="W23">
        <v>10119.245</v>
      </c>
      <c r="X23">
        <v>294.21</v>
      </c>
      <c r="Y23">
        <v>50.011</v>
      </c>
      <c r="Z23">
        <v>6900.619</v>
      </c>
      <c r="AA23">
        <v>7190.568</v>
      </c>
      <c r="AB23">
        <v>1146.51</v>
      </c>
      <c r="AC23" t="s">
        <v>60</v>
      </c>
      <c r="AD23" s="3">
        <v>-2164.1694</v>
      </c>
      <c r="AE23">
        <v>279.67</v>
      </c>
      <c r="AF23">
        <v>0</v>
      </c>
      <c r="AG23">
        <v>279.67</v>
      </c>
      <c r="AH23">
        <v>260</v>
      </c>
      <c r="AI23">
        <v>0</v>
      </c>
      <c r="AJ23">
        <v>260</v>
      </c>
      <c r="AK23">
        <v>5014</v>
      </c>
      <c r="AL23">
        <v>26151.2</v>
      </c>
      <c r="AM23">
        <v>31165.2</v>
      </c>
      <c r="AN23">
        <v>12915.25</v>
      </c>
      <c r="AO23">
        <v>12913.84</v>
      </c>
      <c r="AP23">
        <v>1.41</v>
      </c>
      <c r="AQ23" t="s">
        <v>124</v>
      </c>
      <c r="AR23">
        <v>260</v>
      </c>
      <c r="AU23">
        <v>0</v>
      </c>
      <c r="AV23" s="13">
        <v>0</v>
      </c>
      <c r="AW23" s="3">
        <v>260</v>
      </c>
      <c r="AX23" s="3">
        <v>279.67</v>
      </c>
      <c r="AY23" s="3">
        <v>251</v>
      </c>
      <c r="AZ23" s="17">
        <v>383</v>
      </c>
      <c r="BA23" s="3">
        <v>260</v>
      </c>
      <c r="BB23" s="3">
        <v>279.67</v>
      </c>
      <c r="BE23" s="21">
        <f t="shared" si="0"/>
        <v>260</v>
      </c>
      <c r="BF23" s="21">
        <f t="shared" ref="BF23:BH23" si="54">AH23</f>
        <v>260</v>
      </c>
      <c r="BG23" s="21">
        <f t="shared" si="54"/>
        <v>0</v>
      </c>
      <c r="BH23" s="21">
        <f t="shared" si="54"/>
        <v>260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21">
        <f t="shared" si="2"/>
        <v>279.67</v>
      </c>
      <c r="BN23" s="21">
        <f t="shared" ref="BN23:BP23" si="55">AE23</f>
        <v>279.67</v>
      </c>
      <c r="BO23" s="21">
        <f t="shared" si="55"/>
        <v>0</v>
      </c>
      <c r="BP23" s="21">
        <f t="shared" si="55"/>
        <v>279.67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26739.81</v>
      </c>
      <c r="B24">
        <v>-5224</v>
      </c>
      <c r="C24">
        <v>23351.91</v>
      </c>
      <c r="D24">
        <v>10698.35</v>
      </c>
      <c r="E24">
        <v>300.33</v>
      </c>
      <c r="F24" s="3">
        <v>-5000</v>
      </c>
      <c r="G24">
        <v>648.78</v>
      </c>
      <c r="H24">
        <v>0</v>
      </c>
      <c r="I24">
        <v>630.72</v>
      </c>
      <c r="J24">
        <v>631.98</v>
      </c>
      <c r="K24">
        <v>560.45</v>
      </c>
      <c r="L24">
        <v>560.91</v>
      </c>
      <c r="M24">
        <v>950.9</v>
      </c>
      <c r="N24">
        <v>0</v>
      </c>
      <c r="O24">
        <v>0</v>
      </c>
      <c r="P24">
        <v>479.8</v>
      </c>
      <c r="Q24">
        <v>334.01</v>
      </c>
      <c r="R24">
        <v>334.33</v>
      </c>
      <c r="S24">
        <v>26763.752</v>
      </c>
      <c r="T24">
        <v>5047.437</v>
      </c>
      <c r="U24">
        <v>9810.265</v>
      </c>
      <c r="V24">
        <v>16.289</v>
      </c>
      <c r="W24">
        <v>9826.553</v>
      </c>
      <c r="X24">
        <v>84.31</v>
      </c>
      <c r="Y24">
        <v>50.021</v>
      </c>
      <c r="Z24">
        <v>5884.656</v>
      </c>
      <c r="AA24">
        <v>8452.344</v>
      </c>
      <c r="AB24">
        <v>1150.26</v>
      </c>
      <c r="AC24" t="s">
        <v>60</v>
      </c>
      <c r="AD24" s="3">
        <v>-2018.3505</v>
      </c>
      <c r="AE24">
        <v>300.33</v>
      </c>
      <c r="AF24">
        <v>0</v>
      </c>
      <c r="AG24">
        <v>300.33</v>
      </c>
      <c r="AH24">
        <v>270</v>
      </c>
      <c r="AI24">
        <v>0</v>
      </c>
      <c r="AJ24">
        <v>270</v>
      </c>
      <c r="AK24">
        <v>5223</v>
      </c>
      <c r="AL24">
        <v>26488.1</v>
      </c>
      <c r="AM24">
        <v>31711.1</v>
      </c>
      <c r="AN24">
        <v>12732.9</v>
      </c>
      <c r="AO24">
        <v>12727.51</v>
      </c>
      <c r="AP24">
        <v>5.39</v>
      </c>
      <c r="AQ24" t="s">
        <v>125</v>
      </c>
      <c r="AR24">
        <v>270</v>
      </c>
      <c r="AU24">
        <v>0</v>
      </c>
      <c r="AV24" s="13">
        <v>0</v>
      </c>
      <c r="AW24" s="3">
        <v>270</v>
      </c>
      <c r="AX24" s="3">
        <v>300.33</v>
      </c>
      <c r="AY24" s="3">
        <v>251</v>
      </c>
      <c r="AZ24" s="17">
        <v>411</v>
      </c>
      <c r="BA24" s="3">
        <v>270</v>
      </c>
      <c r="BB24" s="3">
        <v>300.33</v>
      </c>
      <c r="BE24" s="21">
        <f t="shared" si="0"/>
        <v>270</v>
      </c>
      <c r="BF24" s="21">
        <f t="shared" ref="BF24:BH24" si="56">AH24</f>
        <v>270</v>
      </c>
      <c r="BG24" s="21">
        <f t="shared" si="56"/>
        <v>0</v>
      </c>
      <c r="BH24" s="21">
        <f t="shared" si="56"/>
        <v>270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21">
        <f t="shared" si="2"/>
        <v>300.33</v>
      </c>
      <c r="BN24" s="21">
        <f t="shared" ref="BN24:BP24" si="57">AE24</f>
        <v>300.33</v>
      </c>
      <c r="BO24" s="21">
        <f t="shared" si="57"/>
        <v>0</v>
      </c>
      <c r="BP24" s="21">
        <f t="shared" si="57"/>
        <v>300.33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27021.09</v>
      </c>
      <c r="B25">
        <v>-5431</v>
      </c>
      <c r="C25">
        <v>23895.3</v>
      </c>
      <c r="D25">
        <v>10380.61</v>
      </c>
      <c r="E25">
        <v>303.33</v>
      </c>
      <c r="F25" s="3">
        <v>-4999</v>
      </c>
      <c r="G25">
        <v>649.63</v>
      </c>
      <c r="H25">
        <v>0</v>
      </c>
      <c r="I25">
        <v>638.17</v>
      </c>
      <c r="J25">
        <v>639.39</v>
      </c>
      <c r="K25">
        <v>560.68</v>
      </c>
      <c r="L25">
        <v>559.98</v>
      </c>
      <c r="M25">
        <v>951.31</v>
      </c>
      <c r="N25">
        <v>0</v>
      </c>
      <c r="O25">
        <v>0</v>
      </c>
      <c r="P25">
        <v>554.5</v>
      </c>
      <c r="Q25">
        <v>338.77</v>
      </c>
      <c r="R25">
        <v>337.34</v>
      </c>
      <c r="S25">
        <v>27020.309</v>
      </c>
      <c r="T25">
        <v>5495.419</v>
      </c>
      <c r="U25">
        <v>10055.116</v>
      </c>
      <c r="V25">
        <v>23.899</v>
      </c>
      <c r="W25">
        <v>10079.015</v>
      </c>
      <c r="X25">
        <v>186.16</v>
      </c>
      <c r="Y25">
        <v>49.97</v>
      </c>
      <c r="Z25">
        <v>5194.629</v>
      </c>
      <c r="AA25">
        <v>9014.473</v>
      </c>
      <c r="AB25">
        <v>930.48</v>
      </c>
      <c r="AC25" t="s">
        <v>60</v>
      </c>
      <c r="AD25" s="3">
        <v>-1952.655</v>
      </c>
      <c r="AE25">
        <v>303.33</v>
      </c>
      <c r="AF25">
        <v>0</v>
      </c>
      <c r="AG25">
        <v>303.33</v>
      </c>
      <c r="AH25">
        <v>272</v>
      </c>
      <c r="AI25">
        <v>0</v>
      </c>
      <c r="AJ25">
        <v>272</v>
      </c>
      <c r="AK25">
        <v>5429</v>
      </c>
      <c r="AL25">
        <v>26857.7</v>
      </c>
      <c r="AM25">
        <v>32286.7</v>
      </c>
      <c r="AN25">
        <v>12628.39</v>
      </c>
      <c r="AO25">
        <v>12553.26</v>
      </c>
      <c r="AP25">
        <v>75.13</v>
      </c>
      <c r="AQ25" t="s">
        <v>126</v>
      </c>
      <c r="AR25">
        <v>272</v>
      </c>
      <c r="AU25">
        <v>0</v>
      </c>
      <c r="AV25" s="13">
        <v>0</v>
      </c>
      <c r="AW25" s="3">
        <v>272</v>
      </c>
      <c r="AX25" s="3">
        <v>303.33</v>
      </c>
      <c r="AY25" s="3">
        <v>330.2</v>
      </c>
      <c r="AZ25" s="17">
        <v>411</v>
      </c>
      <c r="BA25" s="3">
        <v>272</v>
      </c>
      <c r="BB25" s="3">
        <v>303.33</v>
      </c>
      <c r="BE25" s="21">
        <f t="shared" si="0"/>
        <v>272</v>
      </c>
      <c r="BF25" s="21">
        <f t="shared" ref="BF25:BH25" si="58">AH25</f>
        <v>272</v>
      </c>
      <c r="BG25" s="21">
        <f t="shared" si="58"/>
        <v>0</v>
      </c>
      <c r="BH25" s="21">
        <f t="shared" si="58"/>
        <v>272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21">
        <f t="shared" si="2"/>
        <v>303.33</v>
      </c>
      <c r="BN25" s="21">
        <f t="shared" ref="BN25:BP25" si="59">AE25</f>
        <v>303.33</v>
      </c>
      <c r="BO25" s="21">
        <f t="shared" si="59"/>
        <v>0</v>
      </c>
      <c r="BP25" s="21">
        <f t="shared" si="59"/>
        <v>303.33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27197.64</v>
      </c>
      <c r="B26">
        <v>-5963.01</v>
      </c>
      <c r="C26">
        <v>23384.3</v>
      </c>
      <c r="D26">
        <v>10276.62</v>
      </c>
      <c r="E26">
        <v>293.33</v>
      </c>
      <c r="F26" s="3">
        <v>-4999</v>
      </c>
      <c r="G26">
        <v>649.63</v>
      </c>
      <c r="H26">
        <v>0</v>
      </c>
      <c r="I26">
        <v>625.88</v>
      </c>
      <c r="J26">
        <v>625.56</v>
      </c>
      <c r="K26">
        <v>559.98</v>
      </c>
      <c r="L26">
        <v>559.75</v>
      </c>
      <c r="M26">
        <v>951.31</v>
      </c>
      <c r="N26">
        <v>0</v>
      </c>
      <c r="O26">
        <v>0</v>
      </c>
      <c r="P26">
        <v>591.4</v>
      </c>
      <c r="Q26">
        <v>318.79</v>
      </c>
      <c r="R26">
        <v>317.15</v>
      </c>
      <c r="S26">
        <v>27395.482</v>
      </c>
      <c r="T26">
        <v>6296.283</v>
      </c>
      <c r="U26">
        <v>9808.54</v>
      </c>
      <c r="V26">
        <v>297.8</v>
      </c>
      <c r="W26">
        <v>10106.34</v>
      </c>
      <c r="X26">
        <v>397.26</v>
      </c>
      <c r="Y26">
        <v>50.032</v>
      </c>
      <c r="Z26">
        <v>5019.875</v>
      </c>
      <c r="AA26">
        <v>9253.898</v>
      </c>
      <c r="AB26">
        <v>1030.24</v>
      </c>
      <c r="AC26" t="s">
        <v>60</v>
      </c>
      <c r="AD26" s="3">
        <v>-1946.4917</v>
      </c>
      <c r="AE26">
        <v>293.33</v>
      </c>
      <c r="AF26">
        <v>0</v>
      </c>
      <c r="AG26">
        <v>293.33</v>
      </c>
      <c r="AH26">
        <v>275</v>
      </c>
      <c r="AI26">
        <v>0</v>
      </c>
      <c r="AJ26">
        <v>275</v>
      </c>
      <c r="AK26">
        <v>5641</v>
      </c>
      <c r="AL26">
        <v>27251.9</v>
      </c>
      <c r="AM26">
        <v>32892.9</v>
      </c>
      <c r="AN26">
        <v>12686.87</v>
      </c>
      <c r="AO26">
        <v>12386.32</v>
      </c>
      <c r="AP26">
        <v>300.55</v>
      </c>
      <c r="AQ26" t="s">
        <v>127</v>
      </c>
      <c r="AR26">
        <v>275</v>
      </c>
      <c r="AU26">
        <v>0</v>
      </c>
      <c r="AV26" s="13">
        <v>0</v>
      </c>
      <c r="AW26" s="3">
        <v>275</v>
      </c>
      <c r="AX26" s="3">
        <v>293.33</v>
      </c>
      <c r="AY26" s="3">
        <v>409.4</v>
      </c>
      <c r="AZ26" s="17">
        <v>411</v>
      </c>
      <c r="BA26" s="3">
        <v>275</v>
      </c>
      <c r="BB26" s="3">
        <v>293.33</v>
      </c>
      <c r="BE26" s="21">
        <f t="shared" si="0"/>
        <v>275</v>
      </c>
      <c r="BF26" s="21">
        <f t="shared" ref="BF26:BH26" si="60">AH26</f>
        <v>275</v>
      </c>
      <c r="BG26" s="21">
        <f t="shared" si="60"/>
        <v>0</v>
      </c>
      <c r="BH26" s="21">
        <f t="shared" si="60"/>
        <v>275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21">
        <f t="shared" si="2"/>
        <v>293.33</v>
      </c>
      <c r="BN26" s="21">
        <f t="shared" ref="BN26:BP26" si="61">AE26</f>
        <v>293.33</v>
      </c>
      <c r="BO26" s="21">
        <f t="shared" si="61"/>
        <v>0</v>
      </c>
      <c r="BP26" s="21">
        <f t="shared" si="61"/>
        <v>293.33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27329.79</v>
      </c>
      <c r="B27">
        <v>-5990.01</v>
      </c>
      <c r="C27">
        <v>23377.09</v>
      </c>
      <c r="D27">
        <v>10604.9</v>
      </c>
      <c r="E27">
        <v>299.33</v>
      </c>
      <c r="F27" s="3">
        <v>-5000</v>
      </c>
      <c r="G27">
        <v>648.78</v>
      </c>
      <c r="H27">
        <v>0</v>
      </c>
      <c r="I27">
        <v>623.75</v>
      </c>
      <c r="J27">
        <v>621.97</v>
      </c>
      <c r="K27">
        <v>560.45</v>
      </c>
      <c r="L27">
        <v>560.45</v>
      </c>
      <c r="M27">
        <v>951.31</v>
      </c>
      <c r="N27">
        <v>0</v>
      </c>
      <c r="O27">
        <v>0</v>
      </c>
      <c r="P27">
        <v>622</v>
      </c>
      <c r="Q27">
        <v>320.85</v>
      </c>
      <c r="R27">
        <v>320.01</v>
      </c>
      <c r="S27">
        <v>26925.318</v>
      </c>
      <c r="T27">
        <v>6065.205</v>
      </c>
      <c r="U27">
        <v>9168.443</v>
      </c>
      <c r="V27">
        <v>891.789</v>
      </c>
      <c r="W27">
        <v>10060.232</v>
      </c>
      <c r="X27">
        <v>83.01</v>
      </c>
      <c r="Y27">
        <v>49.996</v>
      </c>
      <c r="Z27">
        <v>5206.639</v>
      </c>
      <c r="AA27">
        <v>9294.33</v>
      </c>
      <c r="AB27">
        <v>1256.16</v>
      </c>
      <c r="AC27" t="s">
        <v>60</v>
      </c>
      <c r="AD27" s="3">
        <v>-1915.535</v>
      </c>
      <c r="AE27">
        <v>299.33</v>
      </c>
      <c r="AF27">
        <v>0</v>
      </c>
      <c r="AG27">
        <v>299.33</v>
      </c>
      <c r="AH27">
        <v>280</v>
      </c>
      <c r="AI27">
        <v>-2.36</v>
      </c>
      <c r="AJ27">
        <v>277.64</v>
      </c>
      <c r="AK27">
        <v>5665</v>
      </c>
      <c r="AL27">
        <v>27691.9</v>
      </c>
      <c r="AM27">
        <v>33356.9</v>
      </c>
      <c r="AN27">
        <v>12916.85</v>
      </c>
      <c r="AO27">
        <v>12218.36</v>
      </c>
      <c r="AP27">
        <v>698.49</v>
      </c>
      <c r="AQ27" t="s">
        <v>128</v>
      </c>
      <c r="AR27">
        <v>277.85</v>
      </c>
      <c r="AU27">
        <v>0</v>
      </c>
      <c r="AV27" s="13">
        <v>0</v>
      </c>
      <c r="AW27" s="3">
        <v>277.64</v>
      </c>
      <c r="AX27" s="3">
        <v>299.33</v>
      </c>
      <c r="AY27" s="3">
        <v>409.4</v>
      </c>
      <c r="AZ27" s="17">
        <v>411</v>
      </c>
      <c r="BA27" s="3">
        <v>277.64</v>
      </c>
      <c r="BB27" s="3">
        <v>299.33</v>
      </c>
      <c r="BE27" s="21">
        <f t="shared" si="0"/>
        <v>277.64</v>
      </c>
      <c r="BF27" s="21">
        <f t="shared" ref="BF27:BH27" si="62">AH27</f>
        <v>280</v>
      </c>
      <c r="BG27" s="21">
        <f t="shared" si="62"/>
        <v>-2.36</v>
      </c>
      <c r="BH27" s="21">
        <f t="shared" si="62"/>
        <v>277.64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21">
        <f t="shared" si="2"/>
        <v>299.33</v>
      </c>
      <c r="BN27" s="21">
        <f t="shared" ref="BN27:BP27" si="63">AE27</f>
        <v>299.33</v>
      </c>
      <c r="BO27" s="21">
        <f t="shared" si="63"/>
        <v>0</v>
      </c>
      <c r="BP27" s="21">
        <f t="shared" si="63"/>
        <v>299.33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26941.61</v>
      </c>
      <c r="B28" s="1">
        <v>-6016.01</v>
      </c>
      <c r="C28" s="1">
        <v>22642.68</v>
      </c>
      <c r="D28" s="1">
        <v>11043.55</v>
      </c>
      <c r="E28" s="1">
        <v>292.67</v>
      </c>
      <c r="F28" s="6">
        <v>-4999</v>
      </c>
      <c r="G28" s="1">
        <v>648.78</v>
      </c>
      <c r="H28" s="1">
        <v>0</v>
      </c>
      <c r="I28" s="1">
        <v>619.89</v>
      </c>
      <c r="J28" s="1">
        <v>621.66</v>
      </c>
      <c r="K28" s="1">
        <v>560.68</v>
      </c>
      <c r="L28" s="1">
        <v>559.98</v>
      </c>
      <c r="M28" s="1">
        <v>951.72</v>
      </c>
      <c r="N28" s="1">
        <v>0</v>
      </c>
      <c r="O28" s="1">
        <v>0</v>
      </c>
      <c r="P28" s="1">
        <v>570.2</v>
      </c>
      <c r="Q28" s="1">
        <v>308.17</v>
      </c>
      <c r="R28" s="1">
        <v>307.69</v>
      </c>
      <c r="S28" s="1">
        <v>26841.416</v>
      </c>
      <c r="T28" s="1">
        <v>5936.182</v>
      </c>
      <c r="U28" s="1">
        <v>8891.074</v>
      </c>
      <c r="V28" s="1">
        <v>1680.666</v>
      </c>
      <c r="W28" s="1">
        <v>10571.739</v>
      </c>
      <c r="X28" s="1">
        <v>189.55</v>
      </c>
      <c r="Y28" s="1">
        <v>50.023</v>
      </c>
      <c r="Z28" s="1">
        <v>5815.789</v>
      </c>
      <c r="AA28" s="1">
        <v>8662.102</v>
      </c>
      <c r="AB28" s="1">
        <v>955.89</v>
      </c>
      <c r="AC28" s="1" t="s">
        <v>60</v>
      </c>
      <c r="AD28" s="6">
        <v>-1984.4523</v>
      </c>
      <c r="AE28" s="1">
        <v>292.67</v>
      </c>
      <c r="AF28" s="1">
        <v>0</v>
      </c>
      <c r="AG28" s="1">
        <v>292.67</v>
      </c>
      <c r="AH28" s="1">
        <v>279</v>
      </c>
      <c r="AI28" s="1">
        <v>-4.72</v>
      </c>
      <c r="AJ28" s="1">
        <v>274.28</v>
      </c>
      <c r="AK28" s="1">
        <v>5693</v>
      </c>
      <c r="AL28" s="1">
        <v>27666.4</v>
      </c>
      <c r="AM28" s="1">
        <v>33359.4</v>
      </c>
      <c r="AN28" s="1">
        <v>13374.26</v>
      </c>
      <c r="AO28" s="1">
        <v>12059.58</v>
      </c>
      <c r="AP28" s="1">
        <v>1314.68</v>
      </c>
      <c r="AQ28" s="1" t="s">
        <v>129</v>
      </c>
      <c r="AR28" s="1">
        <v>274.7</v>
      </c>
      <c r="AU28" s="1">
        <v>0</v>
      </c>
      <c r="AV28" s="14">
        <v>0</v>
      </c>
      <c r="AW28" s="6">
        <v>274.28</v>
      </c>
      <c r="AX28" s="6">
        <v>292.67</v>
      </c>
      <c r="AY28" s="6">
        <v>330.2</v>
      </c>
      <c r="AZ28" s="18">
        <v>384.6</v>
      </c>
      <c r="BA28" s="6">
        <v>274.28</v>
      </c>
      <c r="BB28" s="6">
        <v>292.67</v>
      </c>
      <c r="BE28" s="22">
        <f t="shared" si="0"/>
        <v>274.28</v>
      </c>
      <c r="BF28" s="22">
        <f t="shared" ref="BF28:BH28" si="64">AH28</f>
        <v>279</v>
      </c>
      <c r="BG28" s="22">
        <f t="shared" si="64"/>
        <v>-4.72</v>
      </c>
      <c r="BH28" s="22">
        <f t="shared" si="64"/>
        <v>274.28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22">
        <f t="shared" si="2"/>
        <v>292.67</v>
      </c>
      <c r="BN28" s="22">
        <f t="shared" ref="BN28:BP28" si="65">AE28</f>
        <v>292.67</v>
      </c>
      <c r="BO28" s="22">
        <f t="shared" si="65"/>
        <v>0</v>
      </c>
      <c r="BP28" s="22">
        <f t="shared" si="65"/>
        <v>292.67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26532.05</v>
      </c>
      <c r="B29" s="1">
        <v>-6040.01</v>
      </c>
      <c r="C29" s="1">
        <v>22228.46</v>
      </c>
      <c r="D29" s="1">
        <v>11376.23</v>
      </c>
      <c r="E29" s="1">
        <v>291.67</v>
      </c>
      <c r="F29" s="6">
        <v>-4999</v>
      </c>
      <c r="G29" s="1">
        <v>647.91</v>
      </c>
      <c r="H29" s="1">
        <v>0</v>
      </c>
      <c r="I29" s="1">
        <v>619.02</v>
      </c>
      <c r="J29" s="1">
        <v>620.31</v>
      </c>
      <c r="K29" s="1">
        <v>559.98</v>
      </c>
      <c r="L29" s="1">
        <v>559.75</v>
      </c>
      <c r="M29" s="1">
        <v>950.49</v>
      </c>
      <c r="N29" s="1">
        <v>0</v>
      </c>
      <c r="O29" s="1">
        <v>0</v>
      </c>
      <c r="P29" s="1">
        <v>485.5</v>
      </c>
      <c r="Q29" s="1">
        <v>292.68</v>
      </c>
      <c r="R29" s="1">
        <v>293.26</v>
      </c>
      <c r="S29" s="1">
        <v>26402.957</v>
      </c>
      <c r="T29" s="1">
        <v>6048.454</v>
      </c>
      <c r="U29" s="1">
        <v>8990.761</v>
      </c>
      <c r="V29" s="1">
        <v>2564.672</v>
      </c>
      <c r="W29" s="1">
        <v>11555.433</v>
      </c>
      <c r="X29" s="1">
        <v>191.75</v>
      </c>
      <c r="Y29" s="1">
        <v>50.035</v>
      </c>
      <c r="Z29" s="1">
        <v>6696.93</v>
      </c>
      <c r="AA29" s="1">
        <v>7869.633</v>
      </c>
      <c r="AB29" s="1">
        <v>1055.46</v>
      </c>
      <c r="AC29" s="1" t="s">
        <v>60</v>
      </c>
      <c r="AD29" s="6">
        <v>-2087.1277</v>
      </c>
      <c r="AE29" s="1">
        <v>291.67</v>
      </c>
      <c r="AF29" s="1">
        <v>0</v>
      </c>
      <c r="AG29" s="1">
        <v>291.67</v>
      </c>
      <c r="AH29" s="1">
        <v>265</v>
      </c>
      <c r="AI29" s="1">
        <v>0</v>
      </c>
      <c r="AJ29" s="1">
        <v>265</v>
      </c>
      <c r="AK29" s="1">
        <v>5718</v>
      </c>
      <c r="AL29" s="1">
        <v>27593.2</v>
      </c>
      <c r="AM29" s="1">
        <v>33311.2</v>
      </c>
      <c r="AN29" s="1">
        <v>13969.5</v>
      </c>
      <c r="AO29" s="1">
        <v>11930.9</v>
      </c>
      <c r="AP29" s="1">
        <v>2038.6</v>
      </c>
      <c r="AQ29" s="1" t="s">
        <v>130</v>
      </c>
      <c r="AR29" s="1">
        <v>265</v>
      </c>
      <c r="AU29" s="1">
        <v>0</v>
      </c>
      <c r="AV29" s="14">
        <v>0</v>
      </c>
      <c r="AW29" s="6">
        <v>265</v>
      </c>
      <c r="AX29" s="6">
        <v>291.67</v>
      </c>
      <c r="AY29" s="6">
        <v>251</v>
      </c>
      <c r="AZ29" s="18">
        <v>305.4</v>
      </c>
      <c r="BA29" s="6">
        <v>265</v>
      </c>
      <c r="BB29" s="6">
        <v>291.67</v>
      </c>
      <c r="BE29" s="22">
        <f t="shared" si="0"/>
        <v>265</v>
      </c>
      <c r="BF29" s="22">
        <f t="shared" ref="BF29:BH29" si="66">AH29</f>
        <v>265</v>
      </c>
      <c r="BG29" s="22">
        <f t="shared" si="66"/>
        <v>0</v>
      </c>
      <c r="BH29" s="22">
        <f t="shared" si="66"/>
        <v>265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22">
        <f t="shared" si="2"/>
        <v>291.67</v>
      </c>
      <c r="BN29" s="22">
        <f t="shared" ref="BN29:BP29" si="67">AE29</f>
        <v>291.67</v>
      </c>
      <c r="BO29" s="22">
        <f t="shared" si="67"/>
        <v>0</v>
      </c>
      <c r="BP29" s="22">
        <f t="shared" si="67"/>
        <v>291.67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26073.78</v>
      </c>
      <c r="B30" s="2">
        <v>-6111.01</v>
      </c>
      <c r="C30" s="2">
        <v>20530.34</v>
      </c>
      <c r="D30" s="2">
        <v>11889.93</v>
      </c>
      <c r="E30" s="2">
        <v>268.33</v>
      </c>
      <c r="F30" s="7">
        <v>-5000</v>
      </c>
      <c r="G30" s="2">
        <v>644.5</v>
      </c>
      <c r="H30" s="2">
        <v>0</v>
      </c>
      <c r="I30" s="2">
        <v>617.28</v>
      </c>
      <c r="J30" s="2">
        <v>615.44</v>
      </c>
      <c r="K30" s="2">
        <v>560.91</v>
      </c>
      <c r="L30" s="2">
        <v>560.91</v>
      </c>
      <c r="M30" s="2">
        <v>951.31</v>
      </c>
      <c r="N30" s="2">
        <v>0</v>
      </c>
      <c r="O30" s="2">
        <v>0</v>
      </c>
      <c r="P30" s="2">
        <v>410.9</v>
      </c>
      <c r="Q30" s="2">
        <v>283.69</v>
      </c>
      <c r="R30" s="2">
        <v>282.85</v>
      </c>
      <c r="S30" s="2">
        <v>25823.781</v>
      </c>
      <c r="T30" s="2">
        <v>6267.504</v>
      </c>
      <c r="U30" s="2">
        <v>8894.552</v>
      </c>
      <c r="V30" s="2">
        <v>3685</v>
      </c>
      <c r="W30" s="2">
        <v>12579.551</v>
      </c>
      <c r="X30" s="2">
        <v>191.45</v>
      </c>
      <c r="Y30" s="2">
        <v>49.988</v>
      </c>
      <c r="Z30" s="2">
        <v>8184.147</v>
      </c>
      <c r="AA30" s="2">
        <v>6271.133</v>
      </c>
      <c r="AB30" s="2">
        <v>1056.74</v>
      </c>
      <c r="AC30" s="2" t="s">
        <v>60</v>
      </c>
      <c r="AD30" s="7">
        <v>-2165.85</v>
      </c>
      <c r="AE30" s="2">
        <v>268.33</v>
      </c>
      <c r="AF30" s="2">
        <v>0</v>
      </c>
      <c r="AG30" s="2">
        <v>268.33</v>
      </c>
      <c r="AH30" s="2">
        <v>276</v>
      </c>
      <c r="AI30" s="2">
        <v>0</v>
      </c>
      <c r="AJ30" s="2">
        <v>276</v>
      </c>
      <c r="AK30" s="2">
        <v>5748</v>
      </c>
      <c r="AL30" s="2">
        <v>27518</v>
      </c>
      <c r="AM30" s="2">
        <v>33266</v>
      </c>
      <c r="AN30" s="2">
        <v>14625.74</v>
      </c>
      <c r="AO30" s="2">
        <v>11756.61</v>
      </c>
      <c r="AP30" s="2">
        <v>2869.13</v>
      </c>
      <c r="AQ30" s="2" t="s">
        <v>131</v>
      </c>
      <c r="AR30" s="2">
        <v>276</v>
      </c>
      <c r="AU30" s="2">
        <v>0</v>
      </c>
      <c r="AV30" s="15">
        <v>0</v>
      </c>
      <c r="AW30" s="7">
        <v>276</v>
      </c>
      <c r="AX30" s="7">
        <v>268.33</v>
      </c>
      <c r="AY30" s="7">
        <v>330.2</v>
      </c>
      <c r="AZ30" s="19">
        <v>251</v>
      </c>
      <c r="BA30" s="7">
        <v>276</v>
      </c>
      <c r="BB30" s="7">
        <v>268.33</v>
      </c>
      <c r="BE30" s="23">
        <f t="shared" si="0"/>
        <v>276</v>
      </c>
      <c r="BF30" s="23">
        <f t="shared" ref="BF30:BH30" si="68">AH30</f>
        <v>276</v>
      </c>
      <c r="BG30" s="23">
        <f t="shared" si="68"/>
        <v>0</v>
      </c>
      <c r="BH30" s="23">
        <f t="shared" si="68"/>
        <v>276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23">
        <f t="shared" si="2"/>
        <v>268.33</v>
      </c>
      <c r="BN30" s="23">
        <f t="shared" ref="BN30:BP30" si="69">AE30</f>
        <v>268.33</v>
      </c>
      <c r="BO30" s="23">
        <f t="shared" si="69"/>
        <v>0</v>
      </c>
      <c r="BP30" s="23">
        <f t="shared" si="69"/>
        <v>268.33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25278.13</v>
      </c>
      <c r="B31" s="2">
        <v>-6438.12</v>
      </c>
      <c r="C31" s="2">
        <v>19092.64</v>
      </c>
      <c r="D31" s="2">
        <v>12449.64</v>
      </c>
      <c r="E31" s="2">
        <v>263.33</v>
      </c>
      <c r="F31" s="7">
        <v>-4998</v>
      </c>
      <c r="G31" s="2">
        <v>600.07</v>
      </c>
      <c r="H31" s="2">
        <v>0</v>
      </c>
      <c r="I31" s="2">
        <v>574</v>
      </c>
      <c r="J31" s="2">
        <v>567.16</v>
      </c>
      <c r="K31" s="2">
        <v>560.91</v>
      </c>
      <c r="L31" s="2">
        <v>559.98</v>
      </c>
      <c r="M31" s="2">
        <v>943.91</v>
      </c>
      <c r="N31" s="2">
        <v>0</v>
      </c>
      <c r="O31" s="2">
        <v>0</v>
      </c>
      <c r="P31" s="2">
        <v>326.3</v>
      </c>
      <c r="Q31" s="2">
        <v>261.23</v>
      </c>
      <c r="R31" s="2">
        <v>260.91</v>
      </c>
      <c r="S31" s="2">
        <v>25536.258</v>
      </c>
      <c r="T31" s="2">
        <v>6251.081</v>
      </c>
      <c r="U31" s="2">
        <v>8895.626</v>
      </c>
      <c r="V31" s="2">
        <v>4744.136</v>
      </c>
      <c r="W31" s="2">
        <v>13639.762</v>
      </c>
      <c r="X31" s="2">
        <v>192.55</v>
      </c>
      <c r="Y31" s="2">
        <v>50.032</v>
      </c>
      <c r="Z31" s="2">
        <v>9577.752</v>
      </c>
      <c r="AA31" s="2">
        <v>4913.535</v>
      </c>
      <c r="AB31" s="2">
        <v>1053</v>
      </c>
      <c r="AC31" s="2" t="s">
        <v>60</v>
      </c>
      <c r="AD31" s="7">
        <v>-2302.284</v>
      </c>
      <c r="AE31" s="2">
        <v>263.33</v>
      </c>
      <c r="AF31" s="2">
        <v>0</v>
      </c>
      <c r="AG31" s="2">
        <v>263.33</v>
      </c>
      <c r="AH31" s="2">
        <v>254</v>
      </c>
      <c r="AI31" s="2">
        <v>0</v>
      </c>
      <c r="AJ31" s="2">
        <v>254</v>
      </c>
      <c r="AK31" s="2">
        <v>6128</v>
      </c>
      <c r="AL31" s="2">
        <v>27358.4</v>
      </c>
      <c r="AM31" s="2">
        <v>33486.4</v>
      </c>
      <c r="AN31" s="2">
        <v>15406.86</v>
      </c>
      <c r="AO31" s="2">
        <v>11603.08</v>
      </c>
      <c r="AP31" s="2">
        <v>3803.78</v>
      </c>
      <c r="AQ31" s="2" t="s">
        <v>132</v>
      </c>
      <c r="AR31" s="2">
        <v>254</v>
      </c>
      <c r="AU31" s="2">
        <v>0</v>
      </c>
      <c r="AV31" s="15">
        <v>0</v>
      </c>
      <c r="AW31" s="7">
        <v>254</v>
      </c>
      <c r="AX31" s="7">
        <v>263.33</v>
      </c>
      <c r="AY31" s="7">
        <v>251</v>
      </c>
      <c r="AZ31" s="19">
        <v>251</v>
      </c>
      <c r="BA31" s="7">
        <v>254</v>
      </c>
      <c r="BB31" s="7">
        <v>263.33</v>
      </c>
      <c r="BE31" s="23">
        <f t="shared" si="0"/>
        <v>254</v>
      </c>
      <c r="BF31" s="23">
        <f t="shared" ref="BF31:BH31" si="70">AH31</f>
        <v>254</v>
      </c>
      <c r="BG31" s="23">
        <f t="shared" si="70"/>
        <v>0</v>
      </c>
      <c r="BH31" s="23">
        <f t="shared" si="70"/>
        <v>254</v>
      </c>
      <c r="BI31" s="2">
        <f t="shared" si="5"/>
        <v>0</v>
      </c>
      <c r="BJ31" s="2">
        <f t="shared" si="6"/>
        <v>0</v>
      </c>
      <c r="BK31" s="2">
        <f t="shared" si="7"/>
        <v>0</v>
      </c>
      <c r="BL31" s="2">
        <f t="shared" si="8"/>
        <v>0</v>
      </c>
      <c r="BM31" s="23">
        <f t="shared" si="2"/>
        <v>263.33</v>
      </c>
      <c r="BN31" s="23">
        <f t="shared" ref="BN31:BP31" si="71">AE31</f>
        <v>263.33</v>
      </c>
      <c r="BO31" s="23">
        <f t="shared" si="71"/>
        <v>0</v>
      </c>
      <c r="BP31" s="23">
        <f t="shared" si="71"/>
        <v>263.33</v>
      </c>
      <c r="BQ31" s="2">
        <f t="shared" si="10"/>
        <v>0</v>
      </c>
      <c r="BR31" s="2">
        <f t="shared" si="11"/>
        <v>0</v>
      </c>
      <c r="BS31" s="2">
        <f t="shared" si="12"/>
        <v>0</v>
      </c>
      <c r="BT31" s="2">
        <f t="shared" si="13"/>
        <v>0</v>
      </c>
    </row>
    <row r="32" s="2" customFormat="1" spans="1:72">
      <c r="A32" s="2">
        <v>24820.7</v>
      </c>
      <c r="B32" s="2">
        <v>-6679</v>
      </c>
      <c r="C32" s="2">
        <v>17691.98</v>
      </c>
      <c r="D32" s="2">
        <v>13620.76</v>
      </c>
      <c r="E32" s="2">
        <v>257.33</v>
      </c>
      <c r="F32" s="7">
        <v>-4997</v>
      </c>
      <c r="G32" s="2">
        <v>600.92</v>
      </c>
      <c r="H32" s="2">
        <v>0</v>
      </c>
      <c r="I32" s="2">
        <v>487.48</v>
      </c>
      <c r="J32" s="2">
        <v>488.21</v>
      </c>
      <c r="K32" s="2">
        <v>543.94</v>
      </c>
      <c r="L32" s="2">
        <v>546.73</v>
      </c>
      <c r="M32" s="2">
        <v>886.36</v>
      </c>
      <c r="N32" s="2">
        <v>0</v>
      </c>
      <c r="O32" s="2">
        <v>0</v>
      </c>
      <c r="P32" s="2">
        <v>266.2</v>
      </c>
      <c r="Q32" s="2">
        <v>250.02</v>
      </c>
      <c r="R32" s="2">
        <v>250.02</v>
      </c>
      <c r="S32" s="2">
        <v>25307.803</v>
      </c>
      <c r="T32" s="2">
        <v>6771.953</v>
      </c>
      <c r="U32" s="2">
        <v>9222.512</v>
      </c>
      <c r="V32" s="2">
        <v>5633.377</v>
      </c>
      <c r="W32" s="2">
        <v>14855.889</v>
      </c>
      <c r="X32" s="2">
        <v>192.69</v>
      </c>
      <c r="Y32" s="2">
        <v>50.03</v>
      </c>
      <c r="Z32" s="2">
        <v>10658.926</v>
      </c>
      <c r="AA32" s="2">
        <v>3829.588</v>
      </c>
      <c r="AB32" s="2">
        <v>1050.19</v>
      </c>
      <c r="AC32" s="2" t="s">
        <v>60</v>
      </c>
      <c r="AD32" s="7">
        <v>-2468.974</v>
      </c>
      <c r="AE32" s="2">
        <v>257.33</v>
      </c>
      <c r="AF32" s="2">
        <v>0</v>
      </c>
      <c r="AG32" s="2">
        <v>257.33</v>
      </c>
      <c r="AH32" s="2">
        <v>250</v>
      </c>
      <c r="AI32" s="2">
        <v>0</v>
      </c>
      <c r="AJ32" s="2">
        <v>250</v>
      </c>
      <c r="AK32" s="2">
        <v>6515</v>
      </c>
      <c r="AL32" s="2">
        <v>27121.5</v>
      </c>
      <c r="AM32" s="2">
        <v>33636.5</v>
      </c>
      <c r="AN32" s="2">
        <v>16302</v>
      </c>
      <c r="AO32" s="2">
        <v>11471.91</v>
      </c>
      <c r="AP32" s="2">
        <v>4830.09</v>
      </c>
      <c r="AQ32" s="2" t="s">
        <v>133</v>
      </c>
      <c r="AR32" s="2">
        <v>250</v>
      </c>
      <c r="AU32" s="2">
        <v>0</v>
      </c>
      <c r="AV32" s="15">
        <v>0</v>
      </c>
      <c r="AW32" s="7">
        <v>250</v>
      </c>
      <c r="AX32" s="7">
        <v>257.33</v>
      </c>
      <c r="AY32" s="7">
        <v>251</v>
      </c>
      <c r="AZ32" s="19">
        <v>251</v>
      </c>
      <c r="BA32" s="7">
        <v>250</v>
      </c>
      <c r="BB32" s="7">
        <v>257.33</v>
      </c>
      <c r="BE32" s="23">
        <f t="shared" si="0"/>
        <v>250</v>
      </c>
      <c r="BF32" s="23">
        <f t="shared" ref="BF32:BH32" si="72">AH32</f>
        <v>250</v>
      </c>
      <c r="BG32" s="23">
        <f t="shared" si="72"/>
        <v>0</v>
      </c>
      <c r="BH32" s="23">
        <f t="shared" si="72"/>
        <v>250</v>
      </c>
      <c r="BI32" s="2">
        <f t="shared" si="5"/>
        <v>0</v>
      </c>
      <c r="BJ32" s="2">
        <f t="shared" si="6"/>
        <v>0</v>
      </c>
      <c r="BK32" s="2">
        <f t="shared" si="7"/>
        <v>0</v>
      </c>
      <c r="BL32" s="2">
        <f t="shared" si="8"/>
        <v>0</v>
      </c>
      <c r="BM32" s="23">
        <f t="shared" si="2"/>
        <v>257.33</v>
      </c>
      <c r="BN32" s="23">
        <f t="shared" ref="BN32:BP32" si="73">AE32</f>
        <v>257.33</v>
      </c>
      <c r="BO32" s="23">
        <f t="shared" si="73"/>
        <v>0</v>
      </c>
      <c r="BP32" s="23">
        <f t="shared" si="73"/>
        <v>257.33</v>
      </c>
      <c r="BQ32" s="2">
        <f t="shared" si="10"/>
        <v>0</v>
      </c>
      <c r="BR32" s="2">
        <f t="shared" si="11"/>
        <v>0</v>
      </c>
      <c r="BS32" s="2">
        <f t="shared" si="12"/>
        <v>0</v>
      </c>
      <c r="BT32" s="2">
        <f t="shared" si="13"/>
        <v>0</v>
      </c>
    </row>
    <row r="33" s="2" customFormat="1" spans="1:72">
      <c r="A33" s="2">
        <v>24796.18</v>
      </c>
      <c r="B33" s="2">
        <v>-7062</v>
      </c>
      <c r="C33" s="2">
        <v>17347.5</v>
      </c>
      <c r="D33" s="2">
        <v>14501.4</v>
      </c>
      <c r="E33" s="2">
        <v>251.67</v>
      </c>
      <c r="F33" s="7">
        <v>-4998</v>
      </c>
      <c r="G33" s="2">
        <v>601.76</v>
      </c>
      <c r="H33" s="2">
        <v>0</v>
      </c>
      <c r="I33" s="2">
        <v>480.34</v>
      </c>
      <c r="J33" s="2">
        <v>477.2</v>
      </c>
      <c r="K33" s="2">
        <v>544.87</v>
      </c>
      <c r="L33" s="2">
        <v>545.56</v>
      </c>
      <c r="M33" s="2">
        <v>875.26</v>
      </c>
      <c r="N33" s="2">
        <v>0</v>
      </c>
      <c r="O33" s="2">
        <v>0</v>
      </c>
      <c r="P33" s="2">
        <v>249.6</v>
      </c>
      <c r="Q33" s="2">
        <v>249.07</v>
      </c>
      <c r="R33" s="2">
        <v>249.02</v>
      </c>
      <c r="S33" s="2">
        <v>25005.756</v>
      </c>
      <c r="T33" s="2">
        <v>7229.563</v>
      </c>
      <c r="U33" s="2">
        <v>9826.271</v>
      </c>
      <c r="V33" s="2">
        <v>6662.792</v>
      </c>
      <c r="W33" s="2">
        <v>16489.063</v>
      </c>
      <c r="X33" s="2">
        <v>88.69</v>
      </c>
      <c r="Y33" s="2">
        <v>50.025</v>
      </c>
      <c r="Z33" s="2">
        <v>11682.031</v>
      </c>
      <c r="AA33" s="2">
        <v>3018.668</v>
      </c>
      <c r="AB33" s="2">
        <v>1049.26</v>
      </c>
      <c r="AC33" s="2" t="s">
        <v>60</v>
      </c>
      <c r="AD33" s="7">
        <v>-2493.9075</v>
      </c>
      <c r="AE33" s="2">
        <v>251.67</v>
      </c>
      <c r="AF33" s="2">
        <v>0</v>
      </c>
      <c r="AG33" s="2">
        <v>251.67</v>
      </c>
      <c r="AH33" s="2">
        <v>250</v>
      </c>
      <c r="AI33" s="2">
        <v>0</v>
      </c>
      <c r="AJ33" s="2">
        <v>250</v>
      </c>
      <c r="AK33" s="2">
        <v>6899</v>
      </c>
      <c r="AL33" s="2">
        <v>26760.1</v>
      </c>
      <c r="AM33" s="2">
        <v>33659.1</v>
      </c>
      <c r="AN33" s="2">
        <v>17161.6</v>
      </c>
      <c r="AO33" s="2">
        <v>11260.73</v>
      </c>
      <c r="AP33" s="2">
        <v>5900.87</v>
      </c>
      <c r="AQ33" s="2" t="s">
        <v>134</v>
      </c>
      <c r="AR33" s="2">
        <v>250</v>
      </c>
      <c r="AU33" s="2">
        <v>0</v>
      </c>
      <c r="AV33" s="15">
        <v>0</v>
      </c>
      <c r="AW33" s="7">
        <v>250</v>
      </c>
      <c r="AX33" s="7">
        <v>251.67</v>
      </c>
      <c r="AY33" s="7">
        <v>251</v>
      </c>
      <c r="AZ33" s="19">
        <v>251</v>
      </c>
      <c r="BA33" s="7">
        <v>250</v>
      </c>
      <c r="BB33" s="7">
        <v>251.67</v>
      </c>
      <c r="BE33" s="23">
        <f t="shared" si="0"/>
        <v>250</v>
      </c>
      <c r="BF33" s="23">
        <f t="shared" ref="BF33:BH33" si="74">AH33</f>
        <v>250</v>
      </c>
      <c r="BG33" s="23">
        <f t="shared" si="74"/>
        <v>0</v>
      </c>
      <c r="BH33" s="23">
        <f t="shared" si="74"/>
        <v>250</v>
      </c>
      <c r="BI33" s="2">
        <f t="shared" si="5"/>
        <v>0</v>
      </c>
      <c r="BJ33" s="2">
        <f t="shared" si="6"/>
        <v>0</v>
      </c>
      <c r="BK33" s="2">
        <f t="shared" si="7"/>
        <v>0</v>
      </c>
      <c r="BL33" s="2">
        <f t="shared" si="8"/>
        <v>0</v>
      </c>
      <c r="BM33" s="23">
        <f t="shared" si="2"/>
        <v>251.67</v>
      </c>
      <c r="BN33" s="23">
        <f t="shared" ref="BN33:BP33" si="75">AE33</f>
        <v>251.67</v>
      </c>
      <c r="BO33" s="23">
        <f t="shared" si="75"/>
        <v>0</v>
      </c>
      <c r="BP33" s="23">
        <f t="shared" si="75"/>
        <v>251.67</v>
      </c>
      <c r="BQ33" s="2">
        <f t="shared" si="10"/>
        <v>0</v>
      </c>
      <c r="BR33" s="2">
        <f t="shared" si="11"/>
        <v>0</v>
      </c>
      <c r="BS33" s="2">
        <f t="shared" si="12"/>
        <v>0</v>
      </c>
      <c r="BT33" s="2">
        <f t="shared" si="13"/>
        <v>0</v>
      </c>
    </row>
    <row r="34" s="2" customFormat="1" spans="1:72">
      <c r="A34" s="2">
        <v>24873.06</v>
      </c>
      <c r="B34" s="2">
        <v>-7581</v>
      </c>
      <c r="C34" s="2">
        <v>15093.02</v>
      </c>
      <c r="D34" s="2">
        <v>15742.17</v>
      </c>
      <c r="E34" s="2">
        <v>71.67</v>
      </c>
      <c r="F34" s="7">
        <v>-5000</v>
      </c>
      <c r="G34" s="2">
        <v>450.54</v>
      </c>
      <c r="H34" s="2">
        <v>0</v>
      </c>
      <c r="I34" s="2">
        <v>404.39</v>
      </c>
      <c r="J34" s="2">
        <v>397.89</v>
      </c>
      <c r="K34" s="2">
        <v>474.16</v>
      </c>
      <c r="L34" s="2">
        <v>475.78</v>
      </c>
      <c r="M34" s="2">
        <v>754.8</v>
      </c>
      <c r="N34" s="2">
        <v>0</v>
      </c>
      <c r="O34" s="2">
        <v>0</v>
      </c>
      <c r="P34" s="2">
        <v>249.7</v>
      </c>
      <c r="Q34" s="2">
        <v>186.96</v>
      </c>
      <c r="R34" s="2">
        <v>187.23</v>
      </c>
      <c r="S34" s="2">
        <v>25046.107</v>
      </c>
      <c r="T34" s="2">
        <v>7596.813</v>
      </c>
      <c r="U34" s="2">
        <v>10870.996</v>
      </c>
      <c r="V34" s="2">
        <v>7630.24</v>
      </c>
      <c r="W34" s="2">
        <v>18501.237</v>
      </c>
      <c r="X34" s="2">
        <v>82.5</v>
      </c>
      <c r="Y34" s="2">
        <v>50.019</v>
      </c>
      <c r="Z34" s="2">
        <v>13408.016</v>
      </c>
      <c r="AA34" s="2">
        <v>1693.52</v>
      </c>
      <c r="AB34" s="2">
        <v>950.35</v>
      </c>
      <c r="AC34" s="2" t="s">
        <v>60</v>
      </c>
      <c r="AD34" s="7">
        <v>-2869.8706</v>
      </c>
      <c r="AE34" s="2">
        <v>71.67</v>
      </c>
      <c r="AF34" s="2">
        <v>0</v>
      </c>
      <c r="AG34" s="2">
        <v>71.67</v>
      </c>
      <c r="AH34" s="2">
        <v>259.44</v>
      </c>
      <c r="AI34" s="2">
        <v>-26.96</v>
      </c>
      <c r="AJ34" s="2">
        <v>232.48</v>
      </c>
      <c r="AK34" s="2">
        <v>7399</v>
      </c>
      <c r="AL34" s="2">
        <v>26425.7</v>
      </c>
      <c r="AM34" s="2">
        <v>33824.7</v>
      </c>
      <c r="AN34" s="2">
        <v>18284.47</v>
      </c>
      <c r="AO34" s="2">
        <v>11286.05</v>
      </c>
      <c r="AP34" s="2">
        <v>6998.42</v>
      </c>
      <c r="AQ34" s="2" t="s">
        <v>135</v>
      </c>
      <c r="AR34" s="2">
        <v>236.28</v>
      </c>
      <c r="AU34" s="2">
        <v>0</v>
      </c>
      <c r="AV34" s="15">
        <v>0</v>
      </c>
      <c r="AW34" s="7">
        <v>232.48</v>
      </c>
      <c r="AX34" s="7">
        <v>71.67</v>
      </c>
      <c r="AY34" s="7">
        <v>251</v>
      </c>
      <c r="AZ34" s="19">
        <v>250</v>
      </c>
      <c r="BA34" s="7">
        <v>232.48</v>
      </c>
      <c r="BB34" s="7">
        <v>71.67</v>
      </c>
      <c r="BE34" s="23">
        <f t="shared" si="0"/>
        <v>232.48</v>
      </c>
      <c r="BF34" s="23">
        <f t="shared" ref="BF34:BH34" si="76">AH34</f>
        <v>259.44</v>
      </c>
      <c r="BG34" s="23">
        <f t="shared" si="76"/>
        <v>-26.96</v>
      </c>
      <c r="BH34" s="23">
        <f t="shared" si="76"/>
        <v>232.48</v>
      </c>
      <c r="BI34" s="2">
        <f t="shared" si="5"/>
        <v>0</v>
      </c>
      <c r="BJ34" s="2">
        <f t="shared" si="6"/>
        <v>0</v>
      </c>
      <c r="BK34" s="2">
        <f t="shared" si="7"/>
        <v>0</v>
      </c>
      <c r="BL34" s="2">
        <f t="shared" si="8"/>
        <v>0</v>
      </c>
      <c r="BM34" s="23">
        <f t="shared" si="2"/>
        <v>71.67</v>
      </c>
      <c r="BN34" s="23">
        <f t="shared" ref="BN34:BP34" si="77">AE34</f>
        <v>71.67</v>
      </c>
      <c r="BO34" s="23">
        <f t="shared" si="77"/>
        <v>0</v>
      </c>
      <c r="BP34" s="23">
        <f t="shared" si="77"/>
        <v>71.67</v>
      </c>
      <c r="BQ34" s="2">
        <f t="shared" si="10"/>
        <v>1</v>
      </c>
      <c r="BR34" s="2">
        <f t="shared" si="11"/>
        <v>0</v>
      </c>
      <c r="BS34" s="2">
        <f t="shared" si="12"/>
        <v>1</v>
      </c>
      <c r="BT34" s="2">
        <f t="shared" si="13"/>
        <v>0</v>
      </c>
    </row>
    <row r="35" s="2" customFormat="1" spans="1:72">
      <c r="A35" s="2">
        <v>24728.75</v>
      </c>
      <c r="B35" s="2">
        <v>-7841</v>
      </c>
      <c r="C35" s="2">
        <v>13575.09</v>
      </c>
      <c r="D35" s="2">
        <v>17150.71</v>
      </c>
      <c r="E35" s="2">
        <v>103.33</v>
      </c>
      <c r="F35" s="7">
        <v>-4999</v>
      </c>
      <c r="G35" s="2">
        <v>302.69</v>
      </c>
      <c r="H35" s="2">
        <v>0</v>
      </c>
      <c r="I35" s="2">
        <v>324.48</v>
      </c>
      <c r="J35" s="2">
        <v>319.2</v>
      </c>
      <c r="K35" s="2">
        <v>400.89</v>
      </c>
      <c r="L35" s="2">
        <v>402.28</v>
      </c>
      <c r="M35" s="2">
        <v>634.76</v>
      </c>
      <c r="N35" s="2">
        <v>0</v>
      </c>
      <c r="O35" s="2">
        <v>0</v>
      </c>
      <c r="P35" s="2">
        <v>246.1</v>
      </c>
      <c r="Q35" s="2">
        <v>136.22</v>
      </c>
      <c r="R35" s="2">
        <v>138.28</v>
      </c>
      <c r="S35" s="2">
        <v>25343.164</v>
      </c>
      <c r="T35" s="2">
        <v>7767.94</v>
      </c>
      <c r="U35" s="2">
        <v>11526.77</v>
      </c>
      <c r="V35" s="2">
        <v>8481.985</v>
      </c>
      <c r="W35" s="2">
        <v>20008.754</v>
      </c>
      <c r="X35" s="2">
        <v>-281.91</v>
      </c>
      <c r="Y35" s="2">
        <v>50.036</v>
      </c>
      <c r="Z35" s="2">
        <v>14502.949</v>
      </c>
      <c r="AA35" s="2">
        <v>1329.912</v>
      </c>
      <c r="AB35" s="2">
        <v>931.07</v>
      </c>
      <c r="AC35" s="2" t="s">
        <v>60</v>
      </c>
      <c r="AD35" s="7">
        <v>-3233.367</v>
      </c>
      <c r="AE35" s="2">
        <v>103.33</v>
      </c>
      <c r="AF35" s="2">
        <v>0</v>
      </c>
      <c r="AG35" s="2">
        <v>103.33</v>
      </c>
      <c r="AH35" s="2">
        <v>256</v>
      </c>
      <c r="AI35" s="2">
        <v>-30.99</v>
      </c>
      <c r="AJ35" s="2">
        <v>225.01</v>
      </c>
      <c r="AK35" s="2">
        <v>7659</v>
      </c>
      <c r="AL35" s="2">
        <v>26205.1</v>
      </c>
      <c r="AM35" s="2">
        <v>33864.1</v>
      </c>
      <c r="AN35" s="2">
        <v>19451.58</v>
      </c>
      <c r="AO35" s="2">
        <v>11346.97</v>
      </c>
      <c r="AP35" s="2">
        <v>8104.61</v>
      </c>
      <c r="AQ35" s="2" t="s">
        <v>136</v>
      </c>
      <c r="AR35" s="2">
        <v>229.3</v>
      </c>
      <c r="AU35" s="2">
        <v>0</v>
      </c>
      <c r="AV35" s="15">
        <v>0</v>
      </c>
      <c r="AW35" s="7">
        <v>225.01</v>
      </c>
      <c r="AX35" s="7">
        <v>103.33</v>
      </c>
      <c r="AY35" s="7">
        <v>251</v>
      </c>
      <c r="AZ35" s="19">
        <v>250</v>
      </c>
      <c r="BA35" s="7">
        <v>225.01</v>
      </c>
      <c r="BB35" s="7">
        <v>103.33</v>
      </c>
      <c r="BE35" s="23">
        <f t="shared" si="0"/>
        <v>225.01</v>
      </c>
      <c r="BF35" s="23">
        <f t="shared" ref="BF35:BH35" si="78">AH35</f>
        <v>256</v>
      </c>
      <c r="BG35" s="23">
        <f t="shared" si="78"/>
        <v>-30.99</v>
      </c>
      <c r="BH35" s="23">
        <f t="shared" si="78"/>
        <v>225.01</v>
      </c>
      <c r="BI35" s="2">
        <f t="shared" si="5"/>
        <v>0</v>
      </c>
      <c r="BJ35" s="2">
        <f t="shared" si="6"/>
        <v>0</v>
      </c>
      <c r="BK35" s="2">
        <f t="shared" si="7"/>
        <v>0</v>
      </c>
      <c r="BL35" s="2">
        <f t="shared" si="8"/>
        <v>0</v>
      </c>
      <c r="BM35" s="23">
        <f t="shared" si="2"/>
        <v>103.33</v>
      </c>
      <c r="BN35" s="23">
        <f t="shared" ref="BN35:BP35" si="79">AE35</f>
        <v>103.33</v>
      </c>
      <c r="BO35" s="23">
        <f t="shared" si="79"/>
        <v>0</v>
      </c>
      <c r="BP35" s="23">
        <f t="shared" si="79"/>
        <v>103.33</v>
      </c>
      <c r="BQ35" s="2">
        <f t="shared" si="10"/>
        <v>0</v>
      </c>
      <c r="BR35" s="2">
        <f t="shared" si="11"/>
        <v>0</v>
      </c>
      <c r="BS35" s="2">
        <f t="shared" si="12"/>
        <v>0</v>
      </c>
      <c r="BT35" s="2">
        <f t="shared" si="13"/>
        <v>0</v>
      </c>
    </row>
    <row r="36" s="2" customFormat="1" spans="1:72">
      <c r="A36" s="2">
        <v>24919.56</v>
      </c>
      <c r="B36" s="2">
        <v>-7924</v>
      </c>
      <c r="C36" s="2">
        <v>12765.6</v>
      </c>
      <c r="D36" s="2">
        <v>17810.34</v>
      </c>
      <c r="E36" s="2">
        <v>80.33</v>
      </c>
      <c r="F36" s="7">
        <v>-4999</v>
      </c>
      <c r="G36" s="2">
        <v>192.46</v>
      </c>
      <c r="H36" s="2">
        <v>0</v>
      </c>
      <c r="I36" s="2">
        <v>243.86</v>
      </c>
      <c r="J36" s="2">
        <v>255.01</v>
      </c>
      <c r="K36" s="2">
        <v>329.48</v>
      </c>
      <c r="L36" s="2">
        <v>329.48</v>
      </c>
      <c r="M36" s="2">
        <v>516.77</v>
      </c>
      <c r="N36" s="2">
        <v>0</v>
      </c>
      <c r="O36" s="2">
        <v>0</v>
      </c>
      <c r="P36" s="2">
        <v>251.3</v>
      </c>
      <c r="Q36" s="2">
        <v>115.71</v>
      </c>
      <c r="R36" s="2">
        <v>112.85</v>
      </c>
      <c r="S36" s="2">
        <v>25345.447</v>
      </c>
      <c r="T36" s="2">
        <v>7891.319</v>
      </c>
      <c r="U36" s="2">
        <v>12381.7</v>
      </c>
      <c r="V36" s="2">
        <v>8924.541</v>
      </c>
      <c r="W36" s="2">
        <v>21306.24</v>
      </c>
      <c r="X36" s="2">
        <v>-882.96</v>
      </c>
      <c r="Y36" s="2">
        <v>50.003</v>
      </c>
      <c r="Z36" s="2">
        <v>15243.852</v>
      </c>
      <c r="AA36" s="2">
        <v>1250.619</v>
      </c>
      <c r="AB36" s="2">
        <v>856.16</v>
      </c>
      <c r="AC36" s="2" t="s">
        <v>60</v>
      </c>
      <c r="AD36" s="7">
        <v>-3519.2612</v>
      </c>
      <c r="AE36" s="2">
        <v>80.33</v>
      </c>
      <c r="AF36" s="2">
        <v>0</v>
      </c>
      <c r="AG36" s="2">
        <v>80.33</v>
      </c>
      <c r="AH36" s="2">
        <v>240.22</v>
      </c>
      <c r="AI36" s="2">
        <v>-35.29</v>
      </c>
      <c r="AJ36" s="2">
        <v>204.93</v>
      </c>
      <c r="AK36" s="2">
        <v>7921</v>
      </c>
      <c r="AL36" s="2">
        <v>26071</v>
      </c>
      <c r="AM36" s="2">
        <v>33992</v>
      </c>
      <c r="AN36" s="2">
        <v>20616.12</v>
      </c>
      <c r="AO36" s="2">
        <v>11433.47</v>
      </c>
      <c r="AP36" s="2">
        <v>9182.65</v>
      </c>
      <c r="AQ36" s="2" t="s">
        <v>137</v>
      </c>
      <c r="AR36" s="2">
        <v>208.52</v>
      </c>
      <c r="AU36" s="2">
        <v>0</v>
      </c>
      <c r="AV36" s="15">
        <v>0</v>
      </c>
      <c r="AW36" s="7">
        <v>204.93</v>
      </c>
      <c r="AX36" s="7">
        <v>80.33</v>
      </c>
      <c r="AY36" s="7">
        <v>251</v>
      </c>
      <c r="AZ36" s="19">
        <v>250</v>
      </c>
      <c r="BA36" s="7">
        <v>204.93</v>
      </c>
      <c r="BB36" s="7">
        <v>80.33</v>
      </c>
      <c r="BE36" s="23">
        <f t="shared" si="0"/>
        <v>204.93</v>
      </c>
      <c r="BF36" s="23">
        <f t="shared" ref="BF36:BH36" si="80">AH36</f>
        <v>240.22</v>
      </c>
      <c r="BG36" s="23">
        <f t="shared" si="80"/>
        <v>-35.29</v>
      </c>
      <c r="BH36" s="23">
        <f t="shared" si="80"/>
        <v>204.93</v>
      </c>
      <c r="BI36" s="2">
        <f t="shared" si="5"/>
        <v>0</v>
      </c>
      <c r="BJ36" s="2">
        <f t="shared" si="6"/>
        <v>0</v>
      </c>
      <c r="BK36" s="2">
        <f t="shared" si="7"/>
        <v>0</v>
      </c>
      <c r="BL36" s="2">
        <f t="shared" si="8"/>
        <v>0</v>
      </c>
      <c r="BM36" s="23">
        <f t="shared" si="2"/>
        <v>80.33</v>
      </c>
      <c r="BN36" s="23">
        <f t="shared" ref="BN36:BP36" si="81">AE36</f>
        <v>80.33</v>
      </c>
      <c r="BO36" s="23">
        <f t="shared" si="81"/>
        <v>0</v>
      </c>
      <c r="BP36" s="23">
        <f t="shared" si="81"/>
        <v>80.33</v>
      </c>
      <c r="BQ36" s="2">
        <f t="shared" si="10"/>
        <v>1</v>
      </c>
      <c r="BR36" s="2">
        <f t="shared" si="11"/>
        <v>0</v>
      </c>
      <c r="BS36" s="2">
        <f t="shared" si="12"/>
        <v>1</v>
      </c>
      <c r="BT36" s="2">
        <f t="shared" si="13"/>
        <v>0</v>
      </c>
    </row>
    <row r="37" s="2" customFormat="1" spans="1:72">
      <c r="A37" s="8">
        <v>25071.15</v>
      </c>
      <c r="B37" s="8">
        <v>-8187</v>
      </c>
      <c r="C37" s="8">
        <v>12452.18</v>
      </c>
      <c r="D37" s="8">
        <v>19134.88</v>
      </c>
      <c r="E37" s="8">
        <v>0</v>
      </c>
      <c r="F37" s="9">
        <v>-4947</v>
      </c>
      <c r="G37" s="8">
        <v>191.61</v>
      </c>
      <c r="H37" s="8">
        <v>0</v>
      </c>
      <c r="I37" s="8">
        <v>212.01</v>
      </c>
      <c r="J37" s="8">
        <v>212.43</v>
      </c>
      <c r="K37" s="8">
        <v>272.72</v>
      </c>
      <c r="L37" s="8">
        <v>272.49</v>
      </c>
      <c r="M37" s="8">
        <v>501.97</v>
      </c>
      <c r="N37" s="8">
        <v>0</v>
      </c>
      <c r="O37" s="8">
        <v>0</v>
      </c>
      <c r="P37" s="8">
        <v>251.2</v>
      </c>
      <c r="Q37" s="8">
        <v>107.36</v>
      </c>
      <c r="R37" s="8">
        <v>104.92</v>
      </c>
      <c r="S37" s="8">
        <v>25454.242</v>
      </c>
      <c r="T37" s="8">
        <v>8207.181</v>
      </c>
      <c r="U37" s="8">
        <v>12238.643</v>
      </c>
      <c r="V37" s="8">
        <v>9345.438</v>
      </c>
      <c r="W37" s="8">
        <v>21584.081</v>
      </c>
      <c r="X37" s="8">
        <v>-879.12</v>
      </c>
      <c r="Y37" s="8">
        <v>49.979</v>
      </c>
      <c r="Z37" s="8">
        <v>15368.197</v>
      </c>
      <c r="AA37" s="8">
        <v>1547.012</v>
      </c>
      <c r="AB37" s="8">
        <v>871.81</v>
      </c>
      <c r="AC37" s="8" t="s">
        <v>60</v>
      </c>
      <c r="AD37" s="9">
        <v>-3614.233</v>
      </c>
      <c r="AE37" s="8">
        <v>0</v>
      </c>
      <c r="AF37" s="8">
        <v>0</v>
      </c>
      <c r="AG37" s="8">
        <v>0</v>
      </c>
      <c r="AH37" s="8">
        <v>240</v>
      </c>
      <c r="AI37" s="8">
        <v>-34.76</v>
      </c>
      <c r="AJ37" s="8">
        <v>205.24</v>
      </c>
      <c r="AK37" s="8">
        <v>8183</v>
      </c>
      <c r="AL37" s="8">
        <v>25884.3</v>
      </c>
      <c r="AM37" s="8">
        <v>34067.3</v>
      </c>
      <c r="AN37" s="8">
        <v>21750.9</v>
      </c>
      <c r="AO37" s="8">
        <v>11522.69</v>
      </c>
      <c r="AP37" s="8">
        <v>10228.21</v>
      </c>
      <c r="AQ37" s="8" t="s">
        <v>138</v>
      </c>
      <c r="AR37" s="8">
        <v>209.38</v>
      </c>
      <c r="AS37" s="8"/>
      <c r="AT37" s="8"/>
      <c r="AU37" s="8">
        <v>0</v>
      </c>
      <c r="AV37" s="16">
        <v>0</v>
      </c>
      <c r="AW37" s="9">
        <v>205.24</v>
      </c>
      <c r="AX37" s="9">
        <v>0</v>
      </c>
      <c r="AY37" s="9">
        <v>251</v>
      </c>
      <c r="AZ37" s="20">
        <v>250</v>
      </c>
      <c r="BA37" s="9">
        <v>205.24</v>
      </c>
      <c r="BB37" s="9">
        <v>0</v>
      </c>
      <c r="BC37" s="8"/>
      <c r="BD37" s="8"/>
      <c r="BE37" s="24">
        <f t="shared" si="0"/>
        <v>205.24</v>
      </c>
      <c r="BF37" s="24">
        <f t="shared" ref="BF37:BH37" si="82">AH37</f>
        <v>240</v>
      </c>
      <c r="BG37" s="24">
        <f t="shared" si="82"/>
        <v>-34.76</v>
      </c>
      <c r="BH37" s="24">
        <f t="shared" si="82"/>
        <v>205.24</v>
      </c>
      <c r="BI37" s="2">
        <f t="shared" si="5"/>
        <v>0</v>
      </c>
      <c r="BJ37" s="2">
        <f t="shared" si="6"/>
        <v>0</v>
      </c>
      <c r="BK37" s="2">
        <f t="shared" si="7"/>
        <v>0</v>
      </c>
      <c r="BL37" s="2">
        <f t="shared" si="8"/>
        <v>0</v>
      </c>
      <c r="BM37" s="23">
        <f t="shared" si="2"/>
        <v>0</v>
      </c>
      <c r="BN37" s="23">
        <f t="shared" ref="BN37:BP37" si="83">AE37</f>
        <v>0</v>
      </c>
      <c r="BO37" s="23">
        <f t="shared" si="83"/>
        <v>0</v>
      </c>
      <c r="BP37" s="23">
        <f t="shared" si="83"/>
        <v>0</v>
      </c>
      <c r="BQ37" s="2">
        <f t="shared" si="10"/>
        <v>1</v>
      </c>
      <c r="BR37" s="2">
        <f t="shared" si="11"/>
        <v>0</v>
      </c>
      <c r="BS37" s="2">
        <f t="shared" si="12"/>
        <v>1</v>
      </c>
      <c r="BT37" s="2">
        <f t="shared" si="13"/>
        <v>0</v>
      </c>
    </row>
    <row r="38" s="2" customFormat="1" spans="1:72">
      <c r="A38" s="8">
        <v>25614.2</v>
      </c>
      <c r="B38" s="8">
        <v>-8522</v>
      </c>
      <c r="C38" s="8">
        <v>12429.11</v>
      </c>
      <c r="D38" s="8">
        <v>20030.08</v>
      </c>
      <c r="E38" s="8">
        <v>0</v>
      </c>
      <c r="F38" s="9">
        <v>-5000</v>
      </c>
      <c r="G38" s="8">
        <v>190.77</v>
      </c>
      <c r="H38" s="8">
        <v>0</v>
      </c>
      <c r="I38" s="8">
        <v>200.49</v>
      </c>
      <c r="J38" s="8">
        <v>197.03</v>
      </c>
      <c r="K38" s="8">
        <v>272.72</v>
      </c>
      <c r="L38" s="8">
        <v>271.79</v>
      </c>
      <c r="M38" s="8">
        <v>501.15</v>
      </c>
      <c r="N38" s="8">
        <v>0</v>
      </c>
      <c r="O38" s="8">
        <v>0</v>
      </c>
      <c r="P38" s="8">
        <v>251.5</v>
      </c>
      <c r="Q38" s="8">
        <v>104.61</v>
      </c>
      <c r="R38" s="8">
        <v>104.82</v>
      </c>
      <c r="S38" s="8">
        <v>25980.496</v>
      </c>
      <c r="T38" s="8">
        <v>8216.362</v>
      </c>
      <c r="U38" s="8">
        <v>12957.853</v>
      </c>
      <c r="V38" s="8">
        <v>9907.812</v>
      </c>
      <c r="W38" s="8">
        <v>22865.666</v>
      </c>
      <c r="X38" s="8">
        <v>-880.57</v>
      </c>
      <c r="Y38" s="8">
        <v>50</v>
      </c>
      <c r="Z38" s="8">
        <v>15422.816</v>
      </c>
      <c r="AA38" s="8">
        <v>1581.842</v>
      </c>
      <c r="AB38" s="8">
        <v>864.95</v>
      </c>
      <c r="AC38" s="8" t="s">
        <v>60</v>
      </c>
      <c r="AD38" s="9">
        <v>-3661.9985</v>
      </c>
      <c r="AE38" s="8">
        <v>0</v>
      </c>
      <c r="AF38" s="8">
        <v>0</v>
      </c>
      <c r="AG38" s="8">
        <v>0</v>
      </c>
      <c r="AH38" s="8">
        <v>245</v>
      </c>
      <c r="AI38" s="8">
        <v>-35.37</v>
      </c>
      <c r="AJ38" s="8">
        <v>209.63</v>
      </c>
      <c r="AK38" s="8">
        <v>8516</v>
      </c>
      <c r="AL38" s="8">
        <v>25762.9</v>
      </c>
      <c r="AM38" s="8">
        <v>34278.9</v>
      </c>
      <c r="AN38" s="8">
        <v>22910.23</v>
      </c>
      <c r="AO38" s="8">
        <v>11719.67</v>
      </c>
      <c r="AP38" s="8">
        <v>11190.56</v>
      </c>
      <c r="AQ38" s="8" t="s">
        <v>138</v>
      </c>
      <c r="AR38" s="8">
        <v>215.2</v>
      </c>
      <c r="AS38" s="8"/>
      <c r="AT38" s="8"/>
      <c r="AU38" s="8">
        <v>0</v>
      </c>
      <c r="AV38" s="16">
        <v>0</v>
      </c>
      <c r="AW38" s="9">
        <v>209.63</v>
      </c>
      <c r="AX38" s="9">
        <v>0</v>
      </c>
      <c r="AY38" s="9">
        <v>251</v>
      </c>
      <c r="AZ38" s="20">
        <v>250</v>
      </c>
      <c r="BA38" s="9">
        <v>209.63</v>
      </c>
      <c r="BB38" s="9">
        <v>0</v>
      </c>
      <c r="BC38" s="8"/>
      <c r="BD38" s="8"/>
      <c r="BE38" s="24">
        <f t="shared" si="0"/>
        <v>209.63</v>
      </c>
      <c r="BF38" s="24">
        <f t="shared" ref="BF38:BH38" si="84">AH38</f>
        <v>245</v>
      </c>
      <c r="BG38" s="24">
        <f t="shared" si="84"/>
        <v>-35.37</v>
      </c>
      <c r="BH38" s="24">
        <f t="shared" si="84"/>
        <v>209.63</v>
      </c>
      <c r="BI38" s="2">
        <f t="shared" si="5"/>
        <v>0</v>
      </c>
      <c r="BJ38" s="2">
        <f t="shared" si="6"/>
        <v>0</v>
      </c>
      <c r="BK38" s="2">
        <f t="shared" si="7"/>
        <v>0</v>
      </c>
      <c r="BL38" s="2">
        <f t="shared" si="8"/>
        <v>0</v>
      </c>
      <c r="BM38" s="23">
        <f t="shared" si="2"/>
        <v>0</v>
      </c>
      <c r="BN38" s="23">
        <f t="shared" ref="BN38:BP38" si="85">AE38</f>
        <v>0</v>
      </c>
      <c r="BO38" s="23">
        <f t="shared" si="85"/>
        <v>0</v>
      </c>
      <c r="BP38" s="23">
        <f t="shared" si="85"/>
        <v>0</v>
      </c>
      <c r="BQ38" s="2">
        <f t="shared" si="10"/>
        <v>1</v>
      </c>
      <c r="BR38" s="2">
        <f t="shared" si="11"/>
        <v>0</v>
      </c>
      <c r="BS38" s="2">
        <f t="shared" si="12"/>
        <v>1</v>
      </c>
      <c r="BT38" s="2">
        <f t="shared" si="13"/>
        <v>0</v>
      </c>
    </row>
    <row r="39" s="2" customFormat="1" spans="1:72">
      <c r="A39" s="8">
        <v>25791.74</v>
      </c>
      <c r="B39" s="8">
        <v>-8568</v>
      </c>
      <c r="C39" s="8">
        <v>12422.86</v>
      </c>
      <c r="D39" s="8">
        <v>20253.8</v>
      </c>
      <c r="E39" s="8">
        <v>0</v>
      </c>
      <c r="F39" s="9">
        <v>-4999</v>
      </c>
      <c r="G39" s="8">
        <v>189.89</v>
      </c>
      <c r="H39" s="8">
        <v>0</v>
      </c>
      <c r="I39" s="8">
        <v>198.23</v>
      </c>
      <c r="J39" s="8">
        <v>196.06</v>
      </c>
      <c r="K39" s="8">
        <v>271.33</v>
      </c>
      <c r="L39" s="8">
        <v>271.1</v>
      </c>
      <c r="M39" s="8">
        <v>501.15</v>
      </c>
      <c r="N39" s="8">
        <v>0</v>
      </c>
      <c r="O39" s="8">
        <v>0</v>
      </c>
      <c r="P39" s="8">
        <v>251.3</v>
      </c>
      <c r="Q39" s="8">
        <v>104.71</v>
      </c>
      <c r="R39" s="8">
        <v>104.61</v>
      </c>
      <c r="S39" s="8">
        <v>25963.41</v>
      </c>
      <c r="T39" s="8">
        <v>8732.809</v>
      </c>
      <c r="U39" s="8">
        <v>12703.054</v>
      </c>
      <c r="V39" s="8">
        <v>10376.979</v>
      </c>
      <c r="W39" s="8">
        <v>23080.034</v>
      </c>
      <c r="X39" s="8">
        <v>-876.58</v>
      </c>
      <c r="Y39" s="8">
        <v>50.022</v>
      </c>
      <c r="Z39" s="8">
        <v>15374.115</v>
      </c>
      <c r="AA39" s="8">
        <v>1646.139</v>
      </c>
      <c r="AB39" s="8">
        <v>866.28</v>
      </c>
      <c r="AC39" s="8" t="s">
        <v>60</v>
      </c>
      <c r="AD39" s="9">
        <v>-3657.6562</v>
      </c>
      <c r="AE39" s="8">
        <v>0</v>
      </c>
      <c r="AF39" s="8">
        <v>0</v>
      </c>
      <c r="AG39" s="8">
        <v>0</v>
      </c>
      <c r="AH39" s="8">
        <v>100</v>
      </c>
      <c r="AI39" s="8">
        <v>-1.11</v>
      </c>
      <c r="AJ39" s="8">
        <v>98.89</v>
      </c>
      <c r="AK39" s="8">
        <v>8564</v>
      </c>
      <c r="AL39" s="8">
        <v>25539.9</v>
      </c>
      <c r="AM39" s="8">
        <v>34103.9</v>
      </c>
      <c r="AN39" s="8">
        <v>24014.99</v>
      </c>
      <c r="AO39" s="8">
        <v>11937.48</v>
      </c>
      <c r="AP39" s="8">
        <v>12077.51</v>
      </c>
      <c r="AQ39" s="8" t="s">
        <v>138</v>
      </c>
      <c r="AR39" s="8">
        <v>98.88</v>
      </c>
      <c r="AS39" s="8"/>
      <c r="AT39" s="8"/>
      <c r="AU39" s="8">
        <v>0</v>
      </c>
      <c r="AV39" s="16">
        <v>0</v>
      </c>
      <c r="AW39" s="9">
        <v>98.89</v>
      </c>
      <c r="AX39" s="9">
        <v>0</v>
      </c>
      <c r="AY39" s="9">
        <v>251</v>
      </c>
      <c r="AZ39" s="20">
        <v>250</v>
      </c>
      <c r="BA39" s="9">
        <v>98.89</v>
      </c>
      <c r="BB39" s="9">
        <v>0</v>
      </c>
      <c r="BC39" s="8"/>
      <c r="BD39" s="8"/>
      <c r="BE39" s="24">
        <f t="shared" si="0"/>
        <v>98.89</v>
      </c>
      <c r="BF39" s="24">
        <f t="shared" ref="BF39:BH39" si="86">AH39</f>
        <v>100</v>
      </c>
      <c r="BG39" s="24">
        <f t="shared" si="86"/>
        <v>-1.11</v>
      </c>
      <c r="BH39" s="24">
        <f t="shared" si="86"/>
        <v>98.89</v>
      </c>
      <c r="BI39" s="2">
        <f t="shared" si="5"/>
        <v>0</v>
      </c>
      <c r="BJ39" s="2">
        <f t="shared" si="6"/>
        <v>0</v>
      </c>
      <c r="BK39" s="2">
        <f t="shared" si="7"/>
        <v>0</v>
      </c>
      <c r="BL39" s="2">
        <f t="shared" si="8"/>
        <v>0</v>
      </c>
      <c r="BM39" s="23">
        <f t="shared" si="2"/>
        <v>0</v>
      </c>
      <c r="BN39" s="23">
        <f t="shared" ref="BN39:BP39" si="87">AE39</f>
        <v>0</v>
      </c>
      <c r="BO39" s="23">
        <f t="shared" si="87"/>
        <v>0</v>
      </c>
      <c r="BP39" s="23">
        <f t="shared" si="87"/>
        <v>0</v>
      </c>
      <c r="BQ39" s="2">
        <f t="shared" si="10"/>
        <v>1</v>
      </c>
      <c r="BR39" s="2">
        <f t="shared" si="11"/>
        <v>0</v>
      </c>
      <c r="BS39" s="2">
        <f t="shared" si="12"/>
        <v>1</v>
      </c>
      <c r="BT39" s="2">
        <f t="shared" si="13"/>
        <v>0</v>
      </c>
    </row>
    <row r="40" s="2" customFormat="1" spans="1:72">
      <c r="A40" s="8">
        <v>25764.08</v>
      </c>
      <c r="B40" s="8">
        <v>-8615</v>
      </c>
      <c r="C40" s="8">
        <v>12416.88</v>
      </c>
      <c r="D40" s="8">
        <v>20290.03</v>
      </c>
      <c r="E40" s="8">
        <v>0</v>
      </c>
      <c r="F40" s="9">
        <v>-4998</v>
      </c>
      <c r="G40" s="8">
        <v>189.89</v>
      </c>
      <c r="H40" s="8">
        <v>0</v>
      </c>
      <c r="I40" s="8">
        <v>196.8</v>
      </c>
      <c r="J40" s="8">
        <v>196.76</v>
      </c>
      <c r="K40" s="8">
        <v>271.79</v>
      </c>
      <c r="L40" s="8">
        <v>271.79</v>
      </c>
      <c r="M40" s="8">
        <v>501.97</v>
      </c>
      <c r="N40" s="8">
        <v>0</v>
      </c>
      <c r="O40" s="8">
        <v>0</v>
      </c>
      <c r="P40" s="8">
        <v>251.1</v>
      </c>
      <c r="Q40" s="8">
        <v>104.4</v>
      </c>
      <c r="R40" s="8">
        <v>104.92</v>
      </c>
      <c r="S40" s="8">
        <v>26274.883</v>
      </c>
      <c r="T40" s="8">
        <v>9047.812</v>
      </c>
      <c r="U40" s="8">
        <v>13166.888</v>
      </c>
      <c r="V40" s="8">
        <v>10595.339</v>
      </c>
      <c r="W40" s="8">
        <v>23762.228</v>
      </c>
      <c r="X40" s="8">
        <v>-870.22</v>
      </c>
      <c r="Y40" s="8">
        <v>49.972</v>
      </c>
      <c r="Z40" s="8">
        <v>15492.611</v>
      </c>
      <c r="AA40" s="8">
        <v>1566.772</v>
      </c>
      <c r="AB40" s="8">
        <v>855.63</v>
      </c>
      <c r="AC40" s="8" t="s">
        <v>60</v>
      </c>
      <c r="AD40" s="9">
        <v>-3659.3372</v>
      </c>
      <c r="AE40" s="8">
        <v>0</v>
      </c>
      <c r="AF40" s="8">
        <v>0</v>
      </c>
      <c r="AG40" s="8">
        <v>0</v>
      </c>
      <c r="AH40" s="8">
        <v>0</v>
      </c>
      <c r="AI40" s="8">
        <v>0</v>
      </c>
      <c r="AJ40" s="8">
        <v>0</v>
      </c>
      <c r="AK40" s="8">
        <v>8611</v>
      </c>
      <c r="AL40" s="8">
        <v>25250.3</v>
      </c>
      <c r="AM40" s="8">
        <v>33861.3</v>
      </c>
      <c r="AN40" s="8">
        <v>24943.11</v>
      </c>
      <c r="AO40" s="8">
        <v>12160.61</v>
      </c>
      <c r="AP40" s="8">
        <v>12782.5</v>
      </c>
      <c r="AQ40" s="8" t="s">
        <v>138</v>
      </c>
      <c r="AR40" s="8">
        <v>0</v>
      </c>
      <c r="AS40" s="8"/>
      <c r="AT40" s="8"/>
      <c r="AU40" s="8">
        <v>0</v>
      </c>
      <c r="AV40" s="16">
        <v>0</v>
      </c>
      <c r="AW40" s="9">
        <v>0</v>
      </c>
      <c r="AX40" s="9">
        <v>0</v>
      </c>
      <c r="AY40" s="9">
        <v>250</v>
      </c>
      <c r="AZ40" s="20">
        <v>250</v>
      </c>
      <c r="BA40" s="9">
        <v>0</v>
      </c>
      <c r="BB40" s="9">
        <v>0</v>
      </c>
      <c r="BC40" s="8"/>
      <c r="BD40" s="8"/>
      <c r="BE40" s="24">
        <f t="shared" si="0"/>
        <v>0</v>
      </c>
      <c r="BF40" s="24">
        <f t="shared" ref="BF40:BH40" si="88">AH40</f>
        <v>0</v>
      </c>
      <c r="BG40" s="24">
        <f t="shared" si="88"/>
        <v>0</v>
      </c>
      <c r="BH40" s="24">
        <f t="shared" si="88"/>
        <v>0</v>
      </c>
      <c r="BI40" s="2">
        <f t="shared" si="5"/>
        <v>1</v>
      </c>
      <c r="BJ40" s="2">
        <f t="shared" si="6"/>
        <v>0</v>
      </c>
      <c r="BK40" s="2">
        <f t="shared" si="7"/>
        <v>1</v>
      </c>
      <c r="BL40" s="2">
        <f t="shared" si="8"/>
        <v>0</v>
      </c>
      <c r="BM40" s="23">
        <f t="shared" si="2"/>
        <v>0</v>
      </c>
      <c r="BN40" s="23">
        <f t="shared" ref="BN40:BP40" si="89">AE40</f>
        <v>0</v>
      </c>
      <c r="BO40" s="23">
        <f t="shared" si="89"/>
        <v>0</v>
      </c>
      <c r="BP40" s="23">
        <f t="shared" si="89"/>
        <v>0</v>
      </c>
      <c r="BQ40" s="2">
        <f t="shared" si="10"/>
        <v>1</v>
      </c>
      <c r="BR40" s="2">
        <f t="shared" si="11"/>
        <v>0</v>
      </c>
      <c r="BS40" s="2">
        <f t="shared" si="12"/>
        <v>1</v>
      </c>
      <c r="BT40" s="2">
        <f t="shared" si="13"/>
        <v>0</v>
      </c>
    </row>
    <row r="41" s="2" customFormat="1" spans="1:72">
      <c r="A41" s="8">
        <v>25988.32</v>
      </c>
      <c r="B41" s="8">
        <v>-8662</v>
      </c>
      <c r="C41" s="8">
        <v>12376.3</v>
      </c>
      <c r="D41" s="8">
        <v>20588.44</v>
      </c>
      <c r="E41" s="8">
        <v>0</v>
      </c>
      <c r="F41" s="9">
        <v>-4999</v>
      </c>
      <c r="G41" s="8">
        <v>189.05</v>
      </c>
      <c r="H41" s="8">
        <v>0</v>
      </c>
      <c r="I41" s="8">
        <v>195.19</v>
      </c>
      <c r="J41" s="8">
        <v>195.25</v>
      </c>
      <c r="K41" s="8">
        <v>271.33</v>
      </c>
      <c r="L41" s="8">
        <v>272.26</v>
      </c>
      <c r="M41" s="8">
        <v>499.91</v>
      </c>
      <c r="N41" s="8">
        <v>0</v>
      </c>
      <c r="O41" s="8">
        <v>0</v>
      </c>
      <c r="P41" s="8">
        <v>251.5</v>
      </c>
      <c r="Q41" s="8">
        <v>105.29</v>
      </c>
      <c r="R41" s="8">
        <v>105.19</v>
      </c>
      <c r="S41" s="8">
        <v>26325.156</v>
      </c>
      <c r="T41" s="8">
        <v>8755.422</v>
      </c>
      <c r="U41" s="8">
        <v>13402.46</v>
      </c>
      <c r="V41" s="8">
        <v>10915.384</v>
      </c>
      <c r="W41" s="8">
        <v>24317.844</v>
      </c>
      <c r="X41" s="8">
        <v>-1168.42</v>
      </c>
      <c r="Y41" s="8">
        <v>50.03</v>
      </c>
      <c r="Z41" s="8">
        <v>15825.391</v>
      </c>
      <c r="AA41" s="8">
        <v>1269.719</v>
      </c>
      <c r="AB41" s="8">
        <v>846.19</v>
      </c>
      <c r="AC41" s="8" t="s">
        <v>60</v>
      </c>
      <c r="AD41" s="9">
        <v>-3662.979</v>
      </c>
      <c r="AE41" s="8">
        <v>0</v>
      </c>
      <c r="AF41" s="8">
        <v>0</v>
      </c>
      <c r="AG41" s="8">
        <v>0</v>
      </c>
      <c r="AH41" s="8">
        <v>0</v>
      </c>
      <c r="AI41" s="8">
        <v>0</v>
      </c>
      <c r="AJ41" s="8">
        <v>0</v>
      </c>
      <c r="AK41" s="8">
        <v>8658</v>
      </c>
      <c r="AL41" s="8">
        <v>25036.4</v>
      </c>
      <c r="AM41" s="8">
        <v>33694.4</v>
      </c>
      <c r="AN41" s="8">
        <v>25757.55</v>
      </c>
      <c r="AO41" s="8">
        <v>12373.51</v>
      </c>
      <c r="AP41" s="8">
        <v>13384.04</v>
      </c>
      <c r="AQ41" s="8" t="s">
        <v>138</v>
      </c>
      <c r="AR41" s="8">
        <v>0</v>
      </c>
      <c r="AS41" s="8"/>
      <c r="AT41" s="8"/>
      <c r="AU41" s="8">
        <v>0</v>
      </c>
      <c r="AV41" s="16">
        <v>0</v>
      </c>
      <c r="AW41" s="9">
        <v>0</v>
      </c>
      <c r="AX41" s="9">
        <v>0</v>
      </c>
      <c r="AY41" s="9">
        <v>250</v>
      </c>
      <c r="AZ41" s="20">
        <v>250</v>
      </c>
      <c r="BA41" s="9">
        <v>0</v>
      </c>
      <c r="BB41" s="9">
        <v>0</v>
      </c>
      <c r="BC41" s="8"/>
      <c r="BD41" s="8"/>
      <c r="BE41" s="24">
        <f t="shared" si="0"/>
        <v>0</v>
      </c>
      <c r="BF41" s="24">
        <f t="shared" ref="BF41:BH41" si="90">AH41</f>
        <v>0</v>
      </c>
      <c r="BG41" s="24">
        <f t="shared" si="90"/>
        <v>0</v>
      </c>
      <c r="BH41" s="24">
        <f t="shared" si="90"/>
        <v>0</v>
      </c>
      <c r="BI41" s="2">
        <f t="shared" si="5"/>
        <v>1</v>
      </c>
      <c r="BJ41" s="2">
        <f t="shared" si="6"/>
        <v>0</v>
      </c>
      <c r="BK41" s="2">
        <f t="shared" si="7"/>
        <v>1</v>
      </c>
      <c r="BL41" s="2">
        <f t="shared" si="8"/>
        <v>0</v>
      </c>
      <c r="BM41" s="23">
        <f t="shared" si="2"/>
        <v>0</v>
      </c>
      <c r="BN41" s="23">
        <f t="shared" ref="BN41:BP41" si="91">AE41</f>
        <v>0</v>
      </c>
      <c r="BO41" s="23">
        <f t="shared" si="91"/>
        <v>0</v>
      </c>
      <c r="BP41" s="23">
        <f t="shared" si="91"/>
        <v>0</v>
      </c>
      <c r="BQ41" s="2">
        <f t="shared" si="10"/>
        <v>1</v>
      </c>
      <c r="BR41" s="2">
        <f t="shared" si="11"/>
        <v>0</v>
      </c>
      <c r="BS41" s="2">
        <f t="shared" si="12"/>
        <v>1</v>
      </c>
      <c r="BT41" s="2">
        <f t="shared" si="13"/>
        <v>0</v>
      </c>
    </row>
    <row r="42" s="2" customFormat="1" spans="1:72">
      <c r="A42" s="8">
        <v>26124.25</v>
      </c>
      <c r="B42" s="8">
        <v>-8710</v>
      </c>
      <c r="C42" s="8">
        <v>12281.71</v>
      </c>
      <c r="D42" s="8">
        <v>21165.22</v>
      </c>
      <c r="E42" s="8">
        <v>0</v>
      </c>
      <c r="F42" s="9">
        <v>-5000</v>
      </c>
      <c r="G42" s="8">
        <v>189.05</v>
      </c>
      <c r="H42" s="8">
        <v>0</v>
      </c>
      <c r="I42" s="8">
        <v>195.78</v>
      </c>
      <c r="J42" s="8">
        <v>197.14</v>
      </c>
      <c r="K42" s="8">
        <v>271.33</v>
      </c>
      <c r="L42" s="8">
        <v>272.26</v>
      </c>
      <c r="M42" s="8">
        <v>500.73</v>
      </c>
      <c r="N42" s="8">
        <v>0</v>
      </c>
      <c r="O42" s="8">
        <v>0</v>
      </c>
      <c r="P42" s="8">
        <v>250.7</v>
      </c>
      <c r="Q42" s="8">
        <v>105.29</v>
      </c>
      <c r="R42" s="8">
        <v>104.77</v>
      </c>
      <c r="S42" s="8">
        <v>26801.234</v>
      </c>
      <c r="T42" s="8">
        <v>8640.426</v>
      </c>
      <c r="U42" s="8">
        <v>13601.95</v>
      </c>
      <c r="V42" s="8">
        <v>11187.35</v>
      </c>
      <c r="W42" s="8">
        <v>24789.301</v>
      </c>
      <c r="X42" s="8">
        <v>-1166.14</v>
      </c>
      <c r="Y42" s="8">
        <v>49.982</v>
      </c>
      <c r="Z42" s="8">
        <v>16240.008</v>
      </c>
      <c r="AA42" s="8">
        <v>980.557</v>
      </c>
      <c r="AB42" s="8">
        <v>848.27</v>
      </c>
      <c r="AC42" s="8" t="s">
        <v>60</v>
      </c>
      <c r="AD42" s="9">
        <v>-3663.1194</v>
      </c>
      <c r="AE42" s="8">
        <v>0</v>
      </c>
      <c r="AF42" s="8">
        <v>0</v>
      </c>
      <c r="AG42" s="8">
        <v>0</v>
      </c>
      <c r="AH42" s="8">
        <v>20</v>
      </c>
      <c r="AI42" s="8">
        <v>-0.65</v>
      </c>
      <c r="AJ42" s="8">
        <v>19.35</v>
      </c>
      <c r="AK42" s="8">
        <v>8707</v>
      </c>
      <c r="AL42" s="8">
        <v>24901.1</v>
      </c>
      <c r="AM42" s="8">
        <v>33608.1</v>
      </c>
      <c r="AN42" s="8">
        <v>26531.09</v>
      </c>
      <c r="AO42" s="8">
        <v>12680.95</v>
      </c>
      <c r="AP42" s="8">
        <v>13850.14</v>
      </c>
      <c r="AQ42" s="8" t="s">
        <v>138</v>
      </c>
      <c r="AR42" s="8">
        <v>19.39</v>
      </c>
      <c r="AS42" s="8"/>
      <c r="AT42" s="8"/>
      <c r="AU42" s="8">
        <v>0</v>
      </c>
      <c r="AV42" s="16">
        <v>0</v>
      </c>
      <c r="AW42" s="9">
        <v>19.35</v>
      </c>
      <c r="AX42" s="9">
        <v>0</v>
      </c>
      <c r="AY42" s="9">
        <v>251</v>
      </c>
      <c r="AZ42" s="20">
        <v>250</v>
      </c>
      <c r="BA42" s="9">
        <v>19.35</v>
      </c>
      <c r="BB42" s="9">
        <v>0</v>
      </c>
      <c r="BC42" s="8"/>
      <c r="BD42" s="8"/>
      <c r="BE42" s="24">
        <f t="shared" si="0"/>
        <v>19.35</v>
      </c>
      <c r="BF42" s="24">
        <f t="shared" ref="BF42:BH42" si="92">AH42</f>
        <v>20</v>
      </c>
      <c r="BG42" s="24">
        <f t="shared" si="92"/>
        <v>-0.65</v>
      </c>
      <c r="BH42" s="24">
        <f t="shared" si="92"/>
        <v>19.35</v>
      </c>
      <c r="BI42" s="2">
        <f t="shared" si="5"/>
        <v>0</v>
      </c>
      <c r="BJ42" s="2">
        <f t="shared" si="6"/>
        <v>0</v>
      </c>
      <c r="BK42" s="2">
        <f t="shared" si="7"/>
        <v>0</v>
      </c>
      <c r="BL42" s="2">
        <f t="shared" si="8"/>
        <v>0</v>
      </c>
      <c r="BM42" s="23">
        <f t="shared" si="2"/>
        <v>0</v>
      </c>
      <c r="BN42" s="23">
        <f t="shared" ref="BN42:BP42" si="93">AE42</f>
        <v>0</v>
      </c>
      <c r="BO42" s="23">
        <f t="shared" si="93"/>
        <v>0</v>
      </c>
      <c r="BP42" s="23">
        <f t="shared" si="93"/>
        <v>0</v>
      </c>
      <c r="BQ42" s="2">
        <f t="shared" si="10"/>
        <v>1</v>
      </c>
      <c r="BR42" s="2">
        <f t="shared" si="11"/>
        <v>0</v>
      </c>
      <c r="BS42" s="2">
        <f t="shared" si="12"/>
        <v>1</v>
      </c>
      <c r="BT42" s="2">
        <f t="shared" si="13"/>
        <v>0</v>
      </c>
    </row>
    <row r="43" s="2" customFormat="1" spans="1:72">
      <c r="A43" s="8">
        <v>26488.69</v>
      </c>
      <c r="B43" s="8">
        <v>-8510</v>
      </c>
      <c r="C43" s="8">
        <v>12283.48</v>
      </c>
      <c r="D43" s="8">
        <v>21317.38</v>
      </c>
      <c r="E43" s="8">
        <v>0</v>
      </c>
      <c r="F43" s="9">
        <v>-4999</v>
      </c>
      <c r="G43" s="8">
        <v>189.05</v>
      </c>
      <c r="H43" s="8">
        <v>0</v>
      </c>
      <c r="I43" s="8">
        <v>196.06</v>
      </c>
      <c r="J43" s="8">
        <v>195.44</v>
      </c>
      <c r="K43" s="8">
        <v>270.86</v>
      </c>
      <c r="L43" s="8">
        <v>271.56</v>
      </c>
      <c r="M43" s="8">
        <v>501.97</v>
      </c>
      <c r="N43" s="8">
        <v>0</v>
      </c>
      <c r="O43" s="8">
        <v>0</v>
      </c>
      <c r="P43" s="8">
        <v>251.6</v>
      </c>
      <c r="Q43" s="8">
        <v>105.29</v>
      </c>
      <c r="R43" s="8">
        <v>104.61</v>
      </c>
      <c r="S43" s="8">
        <v>27042.746</v>
      </c>
      <c r="T43" s="8">
        <v>8450.059</v>
      </c>
      <c r="U43" s="8">
        <v>13464.306</v>
      </c>
      <c r="V43" s="8">
        <v>10977.356</v>
      </c>
      <c r="W43" s="8">
        <v>24441.662</v>
      </c>
      <c r="X43" s="8">
        <v>-1158.09</v>
      </c>
      <c r="Y43" s="8">
        <v>49.972</v>
      </c>
      <c r="Z43" s="8">
        <v>15969.133</v>
      </c>
      <c r="AA43" s="8">
        <v>979.693</v>
      </c>
      <c r="AB43" s="8">
        <v>850.48</v>
      </c>
      <c r="AC43" s="8" t="s">
        <v>60</v>
      </c>
      <c r="AD43" s="9">
        <v>-3668.3022</v>
      </c>
      <c r="AE43" s="8">
        <v>0</v>
      </c>
      <c r="AF43" s="8">
        <v>0</v>
      </c>
      <c r="AG43" s="8">
        <v>0</v>
      </c>
      <c r="AH43" s="8">
        <v>0</v>
      </c>
      <c r="AI43" s="8">
        <v>0</v>
      </c>
      <c r="AJ43" s="8">
        <v>0</v>
      </c>
      <c r="AK43" s="8">
        <v>8507</v>
      </c>
      <c r="AL43" s="8">
        <v>24904.2</v>
      </c>
      <c r="AM43" s="8">
        <v>33411.2</v>
      </c>
      <c r="AN43" s="8">
        <v>27187.2</v>
      </c>
      <c r="AO43" s="8">
        <v>12976.9</v>
      </c>
      <c r="AP43" s="8">
        <v>14210.3</v>
      </c>
      <c r="AQ43" s="8" t="s">
        <v>138</v>
      </c>
      <c r="AR43" s="8">
        <v>0</v>
      </c>
      <c r="AS43" s="8"/>
      <c r="AT43" s="8"/>
      <c r="AU43" s="8">
        <v>0</v>
      </c>
      <c r="AV43" s="16">
        <v>0</v>
      </c>
      <c r="AW43" s="9">
        <v>0</v>
      </c>
      <c r="AX43" s="9">
        <v>0</v>
      </c>
      <c r="AY43" s="9">
        <v>250</v>
      </c>
      <c r="AZ43" s="20">
        <v>250</v>
      </c>
      <c r="BA43" s="9">
        <v>0</v>
      </c>
      <c r="BB43" s="9">
        <v>0</v>
      </c>
      <c r="BC43" s="8"/>
      <c r="BD43" s="8"/>
      <c r="BE43" s="24">
        <f t="shared" si="0"/>
        <v>0</v>
      </c>
      <c r="BF43" s="24">
        <f t="shared" ref="BF43:BH43" si="94">AH43</f>
        <v>0</v>
      </c>
      <c r="BG43" s="24">
        <f t="shared" si="94"/>
        <v>0</v>
      </c>
      <c r="BH43" s="24">
        <f t="shared" si="94"/>
        <v>0</v>
      </c>
      <c r="BI43" s="2">
        <f t="shared" si="5"/>
        <v>1</v>
      </c>
      <c r="BJ43" s="2">
        <f t="shared" si="6"/>
        <v>0</v>
      </c>
      <c r="BK43" s="2">
        <f t="shared" si="7"/>
        <v>1</v>
      </c>
      <c r="BL43" s="2">
        <f t="shared" si="8"/>
        <v>0</v>
      </c>
      <c r="BM43" s="23">
        <f t="shared" si="2"/>
        <v>0</v>
      </c>
      <c r="BN43" s="23">
        <f t="shared" ref="BN43:BP43" si="95">AE43</f>
        <v>0</v>
      </c>
      <c r="BO43" s="23">
        <f t="shared" si="95"/>
        <v>0</v>
      </c>
      <c r="BP43" s="23">
        <f t="shared" si="95"/>
        <v>0</v>
      </c>
      <c r="BQ43" s="2">
        <f t="shared" si="10"/>
        <v>1</v>
      </c>
      <c r="BR43" s="2">
        <f t="shared" si="11"/>
        <v>0</v>
      </c>
      <c r="BS43" s="2">
        <f t="shared" si="12"/>
        <v>1</v>
      </c>
      <c r="BT43" s="2">
        <f t="shared" si="13"/>
        <v>0</v>
      </c>
    </row>
    <row r="44" s="2" customFormat="1" spans="1:72">
      <c r="A44" s="8">
        <v>26807</v>
      </c>
      <c r="B44" s="8">
        <v>-8312</v>
      </c>
      <c r="C44" s="8">
        <v>12291.09</v>
      </c>
      <c r="D44" s="8">
        <v>21702.57</v>
      </c>
      <c r="E44" s="8">
        <v>0</v>
      </c>
      <c r="F44" s="9">
        <v>-4999</v>
      </c>
      <c r="G44" s="8">
        <v>190.77</v>
      </c>
      <c r="H44" s="8">
        <v>0</v>
      </c>
      <c r="I44" s="8">
        <v>195.75</v>
      </c>
      <c r="J44" s="8">
        <v>195.37</v>
      </c>
      <c r="K44" s="8">
        <v>271.1</v>
      </c>
      <c r="L44" s="8">
        <v>272.26</v>
      </c>
      <c r="M44" s="8">
        <v>501.56</v>
      </c>
      <c r="N44" s="8">
        <v>0</v>
      </c>
      <c r="O44" s="8">
        <v>0</v>
      </c>
      <c r="P44" s="8">
        <v>251.5</v>
      </c>
      <c r="Q44" s="8">
        <v>105.08</v>
      </c>
      <c r="R44" s="8">
        <v>105.08</v>
      </c>
      <c r="S44" s="8">
        <v>27596.152</v>
      </c>
      <c r="T44" s="8">
        <v>8194.051</v>
      </c>
      <c r="U44" s="8">
        <v>13409.119</v>
      </c>
      <c r="V44" s="8">
        <v>10385.489</v>
      </c>
      <c r="W44" s="8">
        <v>23794.608</v>
      </c>
      <c r="X44" s="8">
        <v>-809.044</v>
      </c>
      <c r="Y44" s="8">
        <v>50.031</v>
      </c>
      <c r="Z44" s="8">
        <v>15697.367</v>
      </c>
      <c r="AA44" s="8">
        <v>1181.074</v>
      </c>
      <c r="AB44" s="8">
        <v>855.37</v>
      </c>
      <c r="AC44" s="8" t="s">
        <v>60</v>
      </c>
      <c r="AD44" s="9">
        <v>-3660.7378</v>
      </c>
      <c r="AE44" s="8">
        <v>0</v>
      </c>
      <c r="AF44" s="8">
        <v>0</v>
      </c>
      <c r="AG44" s="8">
        <v>0</v>
      </c>
      <c r="AH44" s="8">
        <v>0</v>
      </c>
      <c r="AI44" s="8">
        <v>0</v>
      </c>
      <c r="AJ44" s="8">
        <v>0</v>
      </c>
      <c r="AK44" s="8">
        <v>8309</v>
      </c>
      <c r="AL44" s="8">
        <v>24899.2</v>
      </c>
      <c r="AM44" s="8">
        <v>33208.2</v>
      </c>
      <c r="AN44" s="8">
        <v>27743.48</v>
      </c>
      <c r="AO44" s="8">
        <v>13283.16</v>
      </c>
      <c r="AP44" s="8">
        <v>14460.32</v>
      </c>
      <c r="AQ44" s="8" t="s">
        <v>138</v>
      </c>
      <c r="AR44" s="8">
        <v>0</v>
      </c>
      <c r="AS44" s="8"/>
      <c r="AT44" s="8"/>
      <c r="AU44" s="8">
        <v>0</v>
      </c>
      <c r="AV44" s="16">
        <v>0</v>
      </c>
      <c r="AW44" s="9">
        <v>0</v>
      </c>
      <c r="AX44" s="9">
        <v>0</v>
      </c>
      <c r="AY44" s="9">
        <v>250</v>
      </c>
      <c r="AZ44" s="20">
        <v>250</v>
      </c>
      <c r="BA44" s="9">
        <v>0</v>
      </c>
      <c r="BB44" s="9">
        <v>0</v>
      </c>
      <c r="BC44" s="8"/>
      <c r="BD44" s="8"/>
      <c r="BE44" s="24">
        <f t="shared" si="0"/>
        <v>0</v>
      </c>
      <c r="BF44" s="24">
        <f t="shared" ref="BF44:BH44" si="96">AH44</f>
        <v>0</v>
      </c>
      <c r="BG44" s="24">
        <f t="shared" si="96"/>
        <v>0</v>
      </c>
      <c r="BH44" s="24">
        <f t="shared" si="96"/>
        <v>0</v>
      </c>
      <c r="BI44" s="2">
        <f t="shared" si="5"/>
        <v>1</v>
      </c>
      <c r="BJ44" s="2">
        <f t="shared" si="6"/>
        <v>0</v>
      </c>
      <c r="BK44" s="2">
        <f t="shared" si="7"/>
        <v>1</v>
      </c>
      <c r="BL44" s="2">
        <f t="shared" si="8"/>
        <v>0</v>
      </c>
      <c r="BM44" s="23">
        <f t="shared" si="2"/>
        <v>0</v>
      </c>
      <c r="BN44" s="23">
        <f t="shared" ref="BN44:BP44" si="97">AE44</f>
        <v>0</v>
      </c>
      <c r="BO44" s="23">
        <f t="shared" si="97"/>
        <v>0</v>
      </c>
      <c r="BP44" s="23">
        <f t="shared" si="97"/>
        <v>0</v>
      </c>
      <c r="BQ44" s="2">
        <f t="shared" si="10"/>
        <v>1</v>
      </c>
      <c r="BR44" s="2">
        <f t="shared" si="11"/>
        <v>0</v>
      </c>
      <c r="BS44" s="2">
        <f t="shared" si="12"/>
        <v>1</v>
      </c>
      <c r="BT44" s="2">
        <f t="shared" si="13"/>
        <v>0</v>
      </c>
    </row>
    <row r="45" s="2" customFormat="1" spans="1:72">
      <c r="A45" s="8">
        <v>27485.53</v>
      </c>
      <c r="B45" s="8">
        <v>-8114</v>
      </c>
      <c r="C45" s="8">
        <v>12319.76</v>
      </c>
      <c r="D45" s="8">
        <v>25170.59</v>
      </c>
      <c r="E45" s="8">
        <v>0</v>
      </c>
      <c r="F45" s="9">
        <v>-4999</v>
      </c>
      <c r="G45" s="8">
        <v>190.77</v>
      </c>
      <c r="H45" s="8">
        <v>0</v>
      </c>
      <c r="I45" s="8">
        <v>195.57</v>
      </c>
      <c r="J45" s="8">
        <v>194.02</v>
      </c>
      <c r="K45" s="8">
        <v>272.72</v>
      </c>
      <c r="L45" s="8">
        <v>272.49</v>
      </c>
      <c r="M45" s="8">
        <v>508.55</v>
      </c>
      <c r="N45" s="8">
        <v>0</v>
      </c>
      <c r="O45" s="8">
        <v>0</v>
      </c>
      <c r="P45" s="8">
        <v>255.8</v>
      </c>
      <c r="Q45" s="8">
        <v>104.92</v>
      </c>
      <c r="R45" s="8">
        <v>105.45</v>
      </c>
      <c r="S45" s="8">
        <v>28160.809</v>
      </c>
      <c r="T45" s="8">
        <v>8322.325</v>
      </c>
      <c r="U45" s="8">
        <v>13598.211</v>
      </c>
      <c r="V45" s="8">
        <v>9797.353</v>
      </c>
      <c r="W45" s="8">
        <v>23395.564</v>
      </c>
      <c r="X45" s="8">
        <v>-288.169</v>
      </c>
      <c r="Y45" s="8">
        <v>49.964</v>
      </c>
      <c r="Z45" s="8">
        <v>15137</v>
      </c>
      <c r="AA45" s="8">
        <v>1394.539</v>
      </c>
      <c r="AB45" s="8">
        <v>906.91</v>
      </c>
      <c r="AC45" s="8" t="s">
        <v>60</v>
      </c>
      <c r="AD45" s="9">
        <v>-3651.3528</v>
      </c>
      <c r="AE45" s="8">
        <v>0</v>
      </c>
      <c r="AF45" s="8">
        <v>0</v>
      </c>
      <c r="AG45" s="8">
        <v>0</v>
      </c>
      <c r="AH45" s="8">
        <v>0</v>
      </c>
      <c r="AI45" s="8">
        <v>0</v>
      </c>
      <c r="AJ45" s="8">
        <v>0</v>
      </c>
      <c r="AK45" s="8">
        <v>8111</v>
      </c>
      <c r="AL45" s="8">
        <v>25231.3</v>
      </c>
      <c r="AM45" s="8">
        <v>33342.3</v>
      </c>
      <c r="AN45" s="8">
        <v>28142.5</v>
      </c>
      <c r="AO45" s="8">
        <v>13562.35</v>
      </c>
      <c r="AP45" s="8">
        <v>14580.15</v>
      </c>
      <c r="AQ45" s="8" t="s">
        <v>138</v>
      </c>
      <c r="AR45" s="8">
        <v>0</v>
      </c>
      <c r="AS45" s="8"/>
      <c r="AT45" s="8"/>
      <c r="AU45" s="8">
        <v>0</v>
      </c>
      <c r="AV45" s="16">
        <v>0</v>
      </c>
      <c r="AW45" s="9">
        <v>0</v>
      </c>
      <c r="AX45" s="9">
        <v>0</v>
      </c>
      <c r="AY45" s="9">
        <v>250</v>
      </c>
      <c r="AZ45" s="20">
        <v>250</v>
      </c>
      <c r="BA45" s="9">
        <v>0</v>
      </c>
      <c r="BB45" s="9">
        <v>0</v>
      </c>
      <c r="BC45" s="8"/>
      <c r="BD45" s="8"/>
      <c r="BE45" s="24">
        <f t="shared" si="0"/>
        <v>0</v>
      </c>
      <c r="BF45" s="24">
        <f t="shared" ref="BF45:BH45" si="98">AH45</f>
        <v>0</v>
      </c>
      <c r="BG45" s="24">
        <f t="shared" si="98"/>
        <v>0</v>
      </c>
      <c r="BH45" s="24">
        <f t="shared" si="98"/>
        <v>0</v>
      </c>
      <c r="BI45" s="2">
        <f t="shared" si="5"/>
        <v>1</v>
      </c>
      <c r="BJ45" s="2">
        <f t="shared" si="6"/>
        <v>0</v>
      </c>
      <c r="BK45" s="2">
        <f t="shared" si="7"/>
        <v>1</v>
      </c>
      <c r="BL45" s="2">
        <f t="shared" si="8"/>
        <v>0</v>
      </c>
      <c r="BM45" s="23">
        <f t="shared" si="2"/>
        <v>0</v>
      </c>
      <c r="BN45" s="23">
        <f t="shared" ref="BN45:BP45" si="99">AE45</f>
        <v>0</v>
      </c>
      <c r="BO45" s="23">
        <f t="shared" si="99"/>
        <v>0</v>
      </c>
      <c r="BP45" s="23">
        <f t="shared" si="99"/>
        <v>0</v>
      </c>
      <c r="BQ45" s="2">
        <f t="shared" si="10"/>
        <v>1</v>
      </c>
      <c r="BR45" s="2">
        <f t="shared" si="11"/>
        <v>0</v>
      </c>
      <c r="BS45" s="2">
        <f t="shared" si="12"/>
        <v>1</v>
      </c>
      <c r="BT45" s="2">
        <f t="shared" si="13"/>
        <v>0</v>
      </c>
    </row>
    <row r="46" s="2" customFormat="1" spans="1:72">
      <c r="A46" s="8">
        <v>29106.93</v>
      </c>
      <c r="B46" s="8">
        <v>-7922</v>
      </c>
      <c r="C46" s="8">
        <v>17528.72</v>
      </c>
      <c r="D46" s="8">
        <v>25006.51</v>
      </c>
      <c r="E46" s="8">
        <v>492.1</v>
      </c>
      <c r="F46" s="9">
        <v>-5000</v>
      </c>
      <c r="G46" s="8">
        <v>334.3</v>
      </c>
      <c r="H46" s="8">
        <v>0</v>
      </c>
      <c r="I46" s="8">
        <v>253.92</v>
      </c>
      <c r="J46" s="8">
        <v>265.09</v>
      </c>
      <c r="K46" s="8">
        <v>341.57</v>
      </c>
      <c r="L46" s="8">
        <v>341.81</v>
      </c>
      <c r="M46" s="8">
        <v>607.21</v>
      </c>
      <c r="N46" s="8">
        <v>0</v>
      </c>
      <c r="O46" s="8">
        <v>0</v>
      </c>
      <c r="P46" s="8">
        <v>325.3</v>
      </c>
      <c r="Q46" s="8">
        <v>148.22</v>
      </c>
      <c r="R46" s="8">
        <v>152.18</v>
      </c>
      <c r="S46" s="8">
        <v>29814.26</v>
      </c>
      <c r="T46" s="8">
        <v>8287.057</v>
      </c>
      <c r="U46" s="8">
        <v>14033.78</v>
      </c>
      <c r="V46" s="8">
        <v>9275.331</v>
      </c>
      <c r="W46" s="8">
        <v>23309.111</v>
      </c>
      <c r="X46" s="8">
        <v>-528.464</v>
      </c>
      <c r="Y46" s="8">
        <v>50.014</v>
      </c>
      <c r="Z46" s="8">
        <v>12158.668</v>
      </c>
      <c r="AA46" s="8">
        <v>3288.67</v>
      </c>
      <c r="AB46" s="8">
        <v>1132.57</v>
      </c>
      <c r="AC46" s="8" t="s">
        <v>60</v>
      </c>
      <c r="AD46" s="9">
        <v>-3262.6428</v>
      </c>
      <c r="AE46" s="8">
        <v>737.8</v>
      </c>
      <c r="AF46" s="8">
        <v>-530.66</v>
      </c>
      <c r="AG46" s="8">
        <v>207.14</v>
      </c>
      <c r="AH46" s="8">
        <v>0</v>
      </c>
      <c r="AI46" s="8">
        <v>0</v>
      </c>
      <c r="AJ46" s="8">
        <v>0</v>
      </c>
      <c r="AK46" s="8">
        <v>7918</v>
      </c>
      <c r="AL46" s="8">
        <v>25840.7</v>
      </c>
      <c r="AM46" s="8">
        <v>33758.7</v>
      </c>
      <c r="AN46" s="8">
        <v>28424.08</v>
      </c>
      <c r="AO46" s="8">
        <v>13850.47</v>
      </c>
      <c r="AP46" s="8">
        <v>14573.61</v>
      </c>
      <c r="AQ46" s="8" t="s">
        <v>139</v>
      </c>
      <c r="AR46" s="8">
        <v>0</v>
      </c>
      <c r="AS46" s="8"/>
      <c r="AT46" s="8"/>
      <c r="AU46" s="8">
        <v>0</v>
      </c>
      <c r="AV46" s="16">
        <v>0</v>
      </c>
      <c r="AW46" s="9">
        <v>0</v>
      </c>
      <c r="AX46" s="9">
        <v>299.03</v>
      </c>
      <c r="AY46" s="9">
        <v>250</v>
      </c>
      <c r="AZ46" s="20">
        <v>250</v>
      </c>
      <c r="BA46" s="9">
        <v>0</v>
      </c>
      <c r="BB46" s="9">
        <v>299.03</v>
      </c>
      <c r="BC46" s="8"/>
      <c r="BD46" s="8"/>
      <c r="BE46" s="24">
        <f t="shared" si="0"/>
        <v>0</v>
      </c>
      <c r="BF46" s="24">
        <f t="shared" ref="BF46:BH46" si="100">AH46</f>
        <v>0</v>
      </c>
      <c r="BG46" s="24">
        <f t="shared" si="100"/>
        <v>0</v>
      </c>
      <c r="BH46" s="24">
        <f t="shared" si="100"/>
        <v>0</v>
      </c>
      <c r="BI46" s="2">
        <f t="shared" si="5"/>
        <v>1</v>
      </c>
      <c r="BJ46" s="2">
        <f t="shared" si="6"/>
        <v>0</v>
      </c>
      <c r="BK46" s="2">
        <f t="shared" si="7"/>
        <v>1</v>
      </c>
      <c r="BL46" s="2">
        <f t="shared" si="8"/>
        <v>0</v>
      </c>
      <c r="BM46" s="23">
        <f t="shared" si="2"/>
        <v>299.03</v>
      </c>
      <c r="BN46" s="23">
        <f t="shared" ref="BN46:BP46" si="101">AE46</f>
        <v>737.8</v>
      </c>
      <c r="BO46" s="23">
        <f t="shared" si="101"/>
        <v>-530.66</v>
      </c>
      <c r="BP46" s="23">
        <f t="shared" si="101"/>
        <v>207.14</v>
      </c>
      <c r="BQ46" s="2">
        <f t="shared" si="10"/>
        <v>0</v>
      </c>
      <c r="BR46" s="2">
        <f t="shared" si="11"/>
        <v>0</v>
      </c>
      <c r="BS46" s="2">
        <f t="shared" si="12"/>
        <v>0</v>
      </c>
      <c r="BT46" s="2">
        <f t="shared" si="13"/>
        <v>0</v>
      </c>
    </row>
    <row r="47" s="2" customFormat="1" spans="1:72">
      <c r="A47" s="8">
        <v>29780.71</v>
      </c>
      <c r="B47" s="8">
        <v>-7805</v>
      </c>
      <c r="C47" s="8">
        <v>19277.6</v>
      </c>
      <c r="D47" s="8">
        <v>24314.37</v>
      </c>
      <c r="E47" s="8">
        <v>304.25</v>
      </c>
      <c r="F47" s="9">
        <v>-5000</v>
      </c>
      <c r="G47" s="8">
        <v>487.27</v>
      </c>
      <c r="H47" s="8">
        <v>0</v>
      </c>
      <c r="I47" s="8">
        <v>336.11</v>
      </c>
      <c r="J47" s="8">
        <v>338.32</v>
      </c>
      <c r="K47" s="8">
        <v>402.28</v>
      </c>
      <c r="L47" s="8">
        <v>408.79</v>
      </c>
      <c r="M47" s="8">
        <v>707.11</v>
      </c>
      <c r="N47" s="8">
        <v>0</v>
      </c>
      <c r="O47" s="8">
        <v>0</v>
      </c>
      <c r="P47" s="8">
        <v>282.4</v>
      </c>
      <c r="Q47" s="8">
        <v>203.56</v>
      </c>
      <c r="R47" s="8">
        <v>205.51</v>
      </c>
      <c r="S47" s="8">
        <v>30389.146</v>
      </c>
      <c r="T47" s="8">
        <v>7516.49</v>
      </c>
      <c r="U47" s="8">
        <v>14497.841</v>
      </c>
      <c r="V47" s="8">
        <v>8590.576</v>
      </c>
      <c r="W47" s="8">
        <v>23088.417</v>
      </c>
      <c r="X47" s="8">
        <v>-1062.035</v>
      </c>
      <c r="Y47" s="8">
        <v>50.035</v>
      </c>
      <c r="Z47" s="8">
        <v>11073.977</v>
      </c>
      <c r="AA47" s="8">
        <v>3752.1</v>
      </c>
      <c r="AB47" s="8">
        <v>1180.88</v>
      </c>
      <c r="AC47" s="8" t="s">
        <v>60</v>
      </c>
      <c r="AD47" s="9">
        <v>-2978.9895</v>
      </c>
      <c r="AE47" s="8">
        <v>340.21</v>
      </c>
      <c r="AF47" s="8">
        <v>-46.33</v>
      </c>
      <c r="AG47" s="8">
        <v>293.88</v>
      </c>
      <c r="AH47" s="8">
        <v>0</v>
      </c>
      <c r="AI47" s="8">
        <v>0</v>
      </c>
      <c r="AJ47" s="8">
        <v>0</v>
      </c>
      <c r="AK47" s="8">
        <v>7801</v>
      </c>
      <c r="AL47" s="8">
        <v>25986.5</v>
      </c>
      <c r="AM47" s="8">
        <v>33787.5</v>
      </c>
      <c r="AN47" s="8">
        <v>28621.36</v>
      </c>
      <c r="AO47" s="8">
        <v>14127.01</v>
      </c>
      <c r="AP47" s="8">
        <v>14494.35</v>
      </c>
      <c r="AQ47" s="8" t="s">
        <v>140</v>
      </c>
      <c r="AR47" s="8">
        <v>0</v>
      </c>
      <c r="AS47" s="8"/>
      <c r="AT47" s="8"/>
      <c r="AU47" s="8">
        <v>0</v>
      </c>
      <c r="AV47" s="16">
        <v>0</v>
      </c>
      <c r="AW47" s="9">
        <v>0</v>
      </c>
      <c r="AX47" s="9">
        <v>293.88</v>
      </c>
      <c r="AY47" s="9">
        <v>250</v>
      </c>
      <c r="AZ47" s="20">
        <v>250</v>
      </c>
      <c r="BA47" s="9">
        <v>0</v>
      </c>
      <c r="BB47" s="9">
        <v>293.88</v>
      </c>
      <c r="BC47" s="8"/>
      <c r="BD47" s="8"/>
      <c r="BE47" s="24">
        <f t="shared" si="0"/>
        <v>0</v>
      </c>
      <c r="BF47" s="24">
        <f t="shared" ref="BF47:BH47" si="102">AH47</f>
        <v>0</v>
      </c>
      <c r="BG47" s="24">
        <f t="shared" si="102"/>
        <v>0</v>
      </c>
      <c r="BH47" s="24">
        <f t="shared" si="102"/>
        <v>0</v>
      </c>
      <c r="BI47" s="2">
        <f t="shared" si="5"/>
        <v>1</v>
      </c>
      <c r="BJ47" s="2">
        <f t="shared" si="6"/>
        <v>0</v>
      </c>
      <c r="BK47" s="2">
        <f t="shared" si="7"/>
        <v>1</v>
      </c>
      <c r="BL47" s="2">
        <f t="shared" si="8"/>
        <v>0</v>
      </c>
      <c r="BM47" s="23">
        <f t="shared" si="2"/>
        <v>293.88</v>
      </c>
      <c r="BN47" s="23">
        <f t="shared" ref="BN47:BP47" si="103">AE47</f>
        <v>340.21</v>
      </c>
      <c r="BO47" s="23">
        <f t="shared" si="103"/>
        <v>-46.33</v>
      </c>
      <c r="BP47" s="23">
        <f t="shared" si="103"/>
        <v>293.88</v>
      </c>
      <c r="BQ47" s="2">
        <f t="shared" si="10"/>
        <v>0</v>
      </c>
      <c r="BR47" s="2">
        <f t="shared" si="11"/>
        <v>0</v>
      </c>
      <c r="BS47" s="2">
        <f t="shared" si="12"/>
        <v>0</v>
      </c>
      <c r="BT47" s="2">
        <f t="shared" si="13"/>
        <v>0</v>
      </c>
    </row>
    <row r="48" s="2" customFormat="1" spans="1:72">
      <c r="A48" s="8">
        <v>30158.95</v>
      </c>
      <c r="B48" s="8">
        <v>-7688</v>
      </c>
      <c r="C48" s="8">
        <v>17249.02</v>
      </c>
      <c r="D48" s="8">
        <v>24134.66</v>
      </c>
      <c r="E48" s="8">
        <v>174.03</v>
      </c>
      <c r="F48" s="9">
        <v>-5000</v>
      </c>
      <c r="G48" s="8">
        <v>537.67</v>
      </c>
      <c r="H48" s="8">
        <v>0</v>
      </c>
      <c r="I48" s="8">
        <v>389.76</v>
      </c>
      <c r="J48" s="8">
        <v>386.7</v>
      </c>
      <c r="K48" s="8">
        <v>445.55</v>
      </c>
      <c r="L48" s="8">
        <v>448.34</v>
      </c>
      <c r="M48" s="8">
        <v>791.8</v>
      </c>
      <c r="N48" s="8">
        <v>0</v>
      </c>
      <c r="O48" s="8">
        <v>0</v>
      </c>
      <c r="P48" s="8">
        <v>250</v>
      </c>
      <c r="Q48" s="8">
        <v>250.29</v>
      </c>
      <c r="R48" s="8">
        <v>251.24</v>
      </c>
      <c r="S48" s="8">
        <v>30564.225</v>
      </c>
      <c r="T48" s="8">
        <v>7359.538</v>
      </c>
      <c r="U48" s="8">
        <v>14253.925</v>
      </c>
      <c r="V48" s="8">
        <v>8188.957</v>
      </c>
      <c r="W48" s="8">
        <v>22442.882</v>
      </c>
      <c r="X48" s="8">
        <v>-1104.498</v>
      </c>
      <c r="Y48" s="8">
        <v>49.966</v>
      </c>
      <c r="Z48" s="8">
        <v>10908.891</v>
      </c>
      <c r="AA48" s="8">
        <v>3901.943</v>
      </c>
      <c r="AB48" s="8">
        <v>929.64</v>
      </c>
      <c r="AC48" s="8" t="s">
        <v>60</v>
      </c>
      <c r="AD48" s="9">
        <v>-2746.4639</v>
      </c>
      <c r="AE48" s="8">
        <v>196.33</v>
      </c>
      <c r="AF48" s="8">
        <v>-28.07</v>
      </c>
      <c r="AG48" s="8">
        <v>168.26</v>
      </c>
      <c r="AH48" s="8">
        <v>0</v>
      </c>
      <c r="AI48" s="8">
        <v>0</v>
      </c>
      <c r="AJ48" s="8">
        <v>0</v>
      </c>
      <c r="AK48" s="8">
        <v>7684</v>
      </c>
      <c r="AL48" s="8">
        <v>25316.7</v>
      </c>
      <c r="AM48" s="8">
        <v>33000.7</v>
      </c>
      <c r="AN48" s="8">
        <v>28768.22</v>
      </c>
      <c r="AO48" s="8">
        <v>14408.16</v>
      </c>
      <c r="AP48" s="8">
        <v>14360.06</v>
      </c>
      <c r="AQ48" s="8" t="s">
        <v>141</v>
      </c>
      <c r="AR48" s="8">
        <v>0</v>
      </c>
      <c r="AS48" s="8"/>
      <c r="AT48" s="8"/>
      <c r="AU48" s="8">
        <v>0</v>
      </c>
      <c r="AV48" s="16">
        <v>0</v>
      </c>
      <c r="AW48" s="9">
        <v>0</v>
      </c>
      <c r="AX48" s="9">
        <v>168.26</v>
      </c>
      <c r="AY48" s="9">
        <v>250</v>
      </c>
      <c r="AZ48" s="20">
        <v>250</v>
      </c>
      <c r="BA48" s="9">
        <v>0</v>
      </c>
      <c r="BB48" s="9">
        <v>168.26</v>
      </c>
      <c r="BC48" s="8"/>
      <c r="BD48" s="8"/>
      <c r="BE48" s="24">
        <f t="shared" si="0"/>
        <v>0</v>
      </c>
      <c r="BF48" s="24">
        <f t="shared" ref="BF48:BH48" si="104">AH48</f>
        <v>0</v>
      </c>
      <c r="BG48" s="24">
        <f t="shared" si="104"/>
        <v>0</v>
      </c>
      <c r="BH48" s="24">
        <f t="shared" si="104"/>
        <v>0</v>
      </c>
      <c r="BI48" s="2">
        <f t="shared" si="5"/>
        <v>1</v>
      </c>
      <c r="BJ48" s="2">
        <f t="shared" si="6"/>
        <v>0</v>
      </c>
      <c r="BK48" s="2">
        <f t="shared" si="7"/>
        <v>1</v>
      </c>
      <c r="BL48" s="2">
        <f t="shared" si="8"/>
        <v>0</v>
      </c>
      <c r="BM48" s="23">
        <f t="shared" si="2"/>
        <v>168.26</v>
      </c>
      <c r="BN48" s="23">
        <f t="shared" ref="BN48:BP48" si="105">AE48</f>
        <v>196.33</v>
      </c>
      <c r="BO48" s="23">
        <f t="shared" si="105"/>
        <v>-28.07</v>
      </c>
      <c r="BP48" s="23">
        <f t="shared" si="105"/>
        <v>168.26</v>
      </c>
      <c r="BQ48" s="2">
        <f t="shared" si="10"/>
        <v>0</v>
      </c>
      <c r="BR48" s="2">
        <f t="shared" si="11"/>
        <v>0</v>
      </c>
      <c r="BS48" s="2">
        <f t="shared" si="12"/>
        <v>0</v>
      </c>
      <c r="BT48" s="2">
        <f t="shared" si="13"/>
        <v>0</v>
      </c>
    </row>
    <row r="49" s="2" customFormat="1" spans="1:72">
      <c r="A49" s="8">
        <v>29782.89</v>
      </c>
      <c r="B49" s="8">
        <v>-7571</v>
      </c>
      <c r="C49" s="8">
        <v>17255.82</v>
      </c>
      <c r="D49" s="8">
        <v>23973.98</v>
      </c>
      <c r="E49" s="8">
        <v>249.6</v>
      </c>
      <c r="F49" s="9">
        <v>-5000</v>
      </c>
      <c r="G49" s="8">
        <v>576.13</v>
      </c>
      <c r="H49" s="8">
        <v>0</v>
      </c>
      <c r="I49" s="8">
        <v>457.52</v>
      </c>
      <c r="J49" s="8">
        <v>446.23</v>
      </c>
      <c r="K49" s="8">
        <v>506.95</v>
      </c>
      <c r="L49" s="8">
        <v>509.05</v>
      </c>
      <c r="M49" s="8">
        <v>809.07</v>
      </c>
      <c r="N49" s="8">
        <v>0</v>
      </c>
      <c r="O49" s="8">
        <v>0</v>
      </c>
      <c r="P49" s="8">
        <v>248.7</v>
      </c>
      <c r="Q49" s="8">
        <v>213.97</v>
      </c>
      <c r="R49" s="8">
        <v>215.88</v>
      </c>
      <c r="S49" s="8">
        <v>30120.984</v>
      </c>
      <c r="T49" s="8">
        <v>7686.46</v>
      </c>
      <c r="U49" s="8">
        <v>13422.035</v>
      </c>
      <c r="V49" s="8">
        <v>7423.932</v>
      </c>
      <c r="W49" s="8">
        <v>20845.967</v>
      </c>
      <c r="X49" s="8">
        <v>-520.416</v>
      </c>
      <c r="Y49" s="8">
        <v>49.997</v>
      </c>
      <c r="Z49" s="8">
        <v>10762.297</v>
      </c>
      <c r="AA49" s="8">
        <v>3641.41</v>
      </c>
      <c r="AB49" s="8">
        <v>869.59</v>
      </c>
      <c r="AC49" s="8" t="s">
        <v>60</v>
      </c>
      <c r="AD49" s="9">
        <v>-2696.457</v>
      </c>
      <c r="AE49" s="8">
        <v>254.09</v>
      </c>
      <c r="AF49" s="8">
        <v>-5.3</v>
      </c>
      <c r="AG49" s="8">
        <v>248.79</v>
      </c>
      <c r="AH49" s="8">
        <v>0</v>
      </c>
      <c r="AI49" s="8">
        <v>0</v>
      </c>
      <c r="AJ49" s="8">
        <v>0</v>
      </c>
      <c r="AK49" s="8">
        <v>7567</v>
      </c>
      <c r="AL49" s="8">
        <v>24669.7</v>
      </c>
      <c r="AM49" s="8">
        <v>32236.7</v>
      </c>
      <c r="AN49" s="8">
        <v>28856.45</v>
      </c>
      <c r="AO49" s="8">
        <v>14668.57</v>
      </c>
      <c r="AP49" s="8">
        <v>14187.88</v>
      </c>
      <c r="AQ49" s="8" t="s">
        <v>142</v>
      </c>
      <c r="AR49" s="8">
        <v>0</v>
      </c>
      <c r="AS49" s="8"/>
      <c r="AT49" s="8"/>
      <c r="AU49" s="8">
        <v>0</v>
      </c>
      <c r="AV49" s="16">
        <v>0</v>
      </c>
      <c r="AW49" s="9">
        <v>0</v>
      </c>
      <c r="AX49" s="9">
        <v>248.79</v>
      </c>
      <c r="AY49" s="9">
        <v>250</v>
      </c>
      <c r="AZ49" s="20">
        <v>250</v>
      </c>
      <c r="BA49" s="9">
        <v>0</v>
      </c>
      <c r="BB49" s="9">
        <v>248.79</v>
      </c>
      <c r="BC49" s="8"/>
      <c r="BD49" s="8"/>
      <c r="BE49" s="24">
        <f t="shared" si="0"/>
        <v>0</v>
      </c>
      <c r="BF49" s="24">
        <f t="shared" ref="BF49:BH49" si="106">AH49</f>
        <v>0</v>
      </c>
      <c r="BG49" s="24">
        <f t="shared" si="106"/>
        <v>0</v>
      </c>
      <c r="BH49" s="24">
        <f t="shared" si="106"/>
        <v>0</v>
      </c>
      <c r="BI49" s="2">
        <f t="shared" si="5"/>
        <v>1</v>
      </c>
      <c r="BJ49" s="2">
        <f t="shared" si="6"/>
        <v>0</v>
      </c>
      <c r="BK49" s="2">
        <f t="shared" si="7"/>
        <v>1</v>
      </c>
      <c r="BL49" s="2">
        <f t="shared" si="8"/>
        <v>0</v>
      </c>
      <c r="BM49" s="23">
        <f t="shared" si="2"/>
        <v>248.79</v>
      </c>
      <c r="BN49" s="23">
        <f t="shared" ref="BN49:BP49" si="107">AE49</f>
        <v>254.09</v>
      </c>
      <c r="BO49" s="23">
        <f t="shared" si="107"/>
        <v>-5.3</v>
      </c>
      <c r="BP49" s="23">
        <f t="shared" si="107"/>
        <v>248.79</v>
      </c>
      <c r="BQ49" s="2">
        <f t="shared" si="10"/>
        <v>0</v>
      </c>
      <c r="BR49" s="2">
        <f t="shared" si="11"/>
        <v>0</v>
      </c>
      <c r="BS49" s="2">
        <f t="shared" si="12"/>
        <v>0</v>
      </c>
      <c r="BT49" s="2">
        <f t="shared" si="13"/>
        <v>0</v>
      </c>
    </row>
    <row r="50" s="2" customFormat="1" spans="1:72">
      <c r="A50" s="8">
        <v>29725.31</v>
      </c>
      <c r="B50" s="8">
        <v>-7454</v>
      </c>
      <c r="C50" s="8">
        <v>17846.02</v>
      </c>
      <c r="D50" s="8">
        <v>23490.72</v>
      </c>
      <c r="E50" s="8">
        <v>254.38</v>
      </c>
      <c r="F50" s="9">
        <v>-5000</v>
      </c>
      <c r="G50" s="8">
        <v>600.07</v>
      </c>
      <c r="H50" s="8">
        <v>0</v>
      </c>
      <c r="I50" s="8">
        <v>499.58</v>
      </c>
      <c r="J50" s="8">
        <v>499.54</v>
      </c>
      <c r="K50" s="8">
        <v>533.24</v>
      </c>
      <c r="L50" s="8">
        <v>532.77</v>
      </c>
      <c r="M50" s="8">
        <v>876.08</v>
      </c>
      <c r="N50" s="8">
        <v>0</v>
      </c>
      <c r="O50" s="8">
        <v>0</v>
      </c>
      <c r="P50" s="8">
        <v>249.8</v>
      </c>
      <c r="Q50" s="8">
        <v>257.26</v>
      </c>
      <c r="R50" s="8">
        <v>259.11</v>
      </c>
      <c r="S50" s="8">
        <v>29976.715</v>
      </c>
      <c r="T50" s="8">
        <v>7579.411</v>
      </c>
      <c r="U50" s="8">
        <v>13398.919</v>
      </c>
      <c r="V50" s="8">
        <v>7311.804</v>
      </c>
      <c r="W50" s="8">
        <v>20710.723</v>
      </c>
      <c r="X50" s="8">
        <v>-808.947</v>
      </c>
      <c r="Y50" s="8">
        <v>50.006</v>
      </c>
      <c r="Z50" s="8">
        <v>10736.973</v>
      </c>
      <c r="AA50" s="8">
        <v>4001.707</v>
      </c>
      <c r="AB50" s="8">
        <v>870.63</v>
      </c>
      <c r="AC50" s="8" t="s">
        <v>60</v>
      </c>
      <c r="AD50" s="9">
        <v>-2500.491</v>
      </c>
      <c r="AE50" s="8">
        <v>255.71</v>
      </c>
      <c r="AF50" s="8">
        <v>-1.97</v>
      </c>
      <c r="AG50" s="8">
        <v>253.74</v>
      </c>
      <c r="AH50" s="8">
        <v>0</v>
      </c>
      <c r="AI50" s="8">
        <v>0</v>
      </c>
      <c r="AJ50" s="8">
        <v>0</v>
      </c>
      <c r="AK50" s="8">
        <v>7450</v>
      </c>
      <c r="AL50" s="8">
        <v>23769.8</v>
      </c>
      <c r="AM50" s="8">
        <v>31219.8</v>
      </c>
      <c r="AN50" s="8">
        <v>28898.26</v>
      </c>
      <c r="AO50" s="8">
        <v>14939.7</v>
      </c>
      <c r="AP50" s="8">
        <v>13958.56</v>
      </c>
      <c r="AQ50" s="8" t="s">
        <v>143</v>
      </c>
      <c r="AR50" s="8">
        <v>0</v>
      </c>
      <c r="AS50" s="8"/>
      <c r="AT50" s="8"/>
      <c r="AU50" s="8">
        <v>0</v>
      </c>
      <c r="AV50" s="16">
        <v>0</v>
      </c>
      <c r="AW50" s="9">
        <v>0</v>
      </c>
      <c r="AX50" s="9">
        <v>253.74</v>
      </c>
      <c r="AY50" s="9">
        <v>250</v>
      </c>
      <c r="AZ50" s="20">
        <v>250</v>
      </c>
      <c r="BA50" s="9">
        <v>0</v>
      </c>
      <c r="BB50" s="9">
        <v>253.74</v>
      </c>
      <c r="BC50" s="8"/>
      <c r="BD50" s="8"/>
      <c r="BE50" s="24">
        <f t="shared" si="0"/>
        <v>0</v>
      </c>
      <c r="BF50" s="24">
        <f t="shared" ref="BF50:BH50" si="108">AH50</f>
        <v>0</v>
      </c>
      <c r="BG50" s="24">
        <f t="shared" si="108"/>
        <v>0</v>
      </c>
      <c r="BH50" s="24">
        <f t="shared" si="108"/>
        <v>0</v>
      </c>
      <c r="BI50" s="2">
        <f t="shared" si="5"/>
        <v>1</v>
      </c>
      <c r="BJ50" s="2">
        <f t="shared" si="6"/>
        <v>0</v>
      </c>
      <c r="BK50" s="2">
        <f t="shared" si="7"/>
        <v>1</v>
      </c>
      <c r="BL50" s="2">
        <f t="shared" si="8"/>
        <v>0</v>
      </c>
      <c r="BM50" s="23">
        <f t="shared" si="2"/>
        <v>253.74</v>
      </c>
      <c r="BN50" s="23">
        <f t="shared" ref="BN50:BP50" si="109">AE50</f>
        <v>255.71</v>
      </c>
      <c r="BO50" s="23">
        <f t="shared" si="109"/>
        <v>-1.97</v>
      </c>
      <c r="BP50" s="23">
        <f t="shared" si="109"/>
        <v>253.74</v>
      </c>
      <c r="BQ50" s="2">
        <f t="shared" si="10"/>
        <v>0</v>
      </c>
      <c r="BR50" s="2">
        <f t="shared" si="11"/>
        <v>0</v>
      </c>
      <c r="BS50" s="2">
        <f t="shared" si="12"/>
        <v>0</v>
      </c>
      <c r="BT50" s="2">
        <f t="shared" si="13"/>
        <v>0</v>
      </c>
    </row>
    <row r="51" s="2" customFormat="1" spans="1:72">
      <c r="A51" s="8">
        <v>29662.91</v>
      </c>
      <c r="B51" s="8">
        <v>-7667</v>
      </c>
      <c r="C51" s="8">
        <v>19959.83</v>
      </c>
      <c r="D51" s="8">
        <v>22807.49</v>
      </c>
      <c r="E51" s="8">
        <v>289.13</v>
      </c>
      <c r="F51" s="9">
        <v>-4997</v>
      </c>
      <c r="G51" s="8">
        <v>650.47</v>
      </c>
      <c r="H51" s="8">
        <v>0</v>
      </c>
      <c r="I51" s="8">
        <v>504.1</v>
      </c>
      <c r="J51" s="8">
        <v>499.88</v>
      </c>
      <c r="K51" s="8">
        <v>580.69</v>
      </c>
      <c r="L51" s="8">
        <v>581.38</v>
      </c>
      <c r="M51" s="8">
        <v>936.92</v>
      </c>
      <c r="N51" s="8">
        <v>0</v>
      </c>
      <c r="O51" s="8">
        <v>0</v>
      </c>
      <c r="P51" s="8">
        <v>271</v>
      </c>
      <c r="Q51" s="8">
        <v>275.39</v>
      </c>
      <c r="R51" s="8">
        <v>275.29</v>
      </c>
      <c r="S51" s="8">
        <v>30096.113</v>
      </c>
      <c r="T51" s="8">
        <v>8135.972</v>
      </c>
      <c r="U51" s="8">
        <v>13577.298</v>
      </c>
      <c r="V51" s="8">
        <v>6598.378</v>
      </c>
      <c r="W51" s="8">
        <v>20175.676</v>
      </c>
      <c r="X51" s="8">
        <v>-1088.209</v>
      </c>
      <c r="Y51" s="8">
        <v>50.011</v>
      </c>
      <c r="Z51" s="8">
        <v>9183.934</v>
      </c>
      <c r="AA51" s="8">
        <v>5487.625</v>
      </c>
      <c r="AB51" s="8">
        <v>876.81</v>
      </c>
      <c r="AC51" s="8" t="s">
        <v>60</v>
      </c>
      <c r="AD51" s="9">
        <v>-2286.0352</v>
      </c>
      <c r="AE51" s="8">
        <v>292.33</v>
      </c>
      <c r="AF51" s="8">
        <v>-4.54</v>
      </c>
      <c r="AG51" s="8">
        <v>287.79</v>
      </c>
      <c r="AH51" s="8">
        <v>0</v>
      </c>
      <c r="AI51" s="8">
        <v>0</v>
      </c>
      <c r="AJ51" s="8">
        <v>0</v>
      </c>
      <c r="AK51" s="8">
        <v>7664</v>
      </c>
      <c r="AL51" s="8">
        <v>23670.6</v>
      </c>
      <c r="AM51" s="8">
        <v>31334.6</v>
      </c>
      <c r="AN51" s="8">
        <v>28898.13</v>
      </c>
      <c r="AO51" s="8">
        <v>15204.15</v>
      </c>
      <c r="AP51" s="8">
        <v>13693.98</v>
      </c>
      <c r="AQ51" s="8" t="s">
        <v>144</v>
      </c>
      <c r="AR51" s="8">
        <v>0</v>
      </c>
      <c r="AS51" s="8"/>
      <c r="AT51" s="8"/>
      <c r="AU51" s="8">
        <v>0</v>
      </c>
      <c r="AV51" s="16">
        <v>0</v>
      </c>
      <c r="AW51" s="9">
        <v>0</v>
      </c>
      <c r="AX51" s="9">
        <v>287.79</v>
      </c>
      <c r="AY51" s="9">
        <v>250</v>
      </c>
      <c r="AZ51" s="20">
        <v>250</v>
      </c>
      <c r="BA51" s="9">
        <v>0</v>
      </c>
      <c r="BB51" s="9">
        <v>287.79</v>
      </c>
      <c r="BC51" s="8"/>
      <c r="BD51" s="8"/>
      <c r="BE51" s="24">
        <f t="shared" si="0"/>
        <v>0</v>
      </c>
      <c r="BF51" s="24">
        <f t="shared" ref="BF51:BH51" si="110">AH51</f>
        <v>0</v>
      </c>
      <c r="BG51" s="24">
        <f t="shared" si="110"/>
        <v>0</v>
      </c>
      <c r="BH51" s="24">
        <f t="shared" si="110"/>
        <v>0</v>
      </c>
      <c r="BI51" s="2">
        <f t="shared" si="5"/>
        <v>1</v>
      </c>
      <c r="BJ51" s="2">
        <f t="shared" si="6"/>
        <v>0</v>
      </c>
      <c r="BK51" s="2">
        <f t="shared" si="7"/>
        <v>1</v>
      </c>
      <c r="BL51" s="2">
        <f t="shared" si="8"/>
        <v>0</v>
      </c>
      <c r="BM51" s="23">
        <f t="shared" si="2"/>
        <v>287.79</v>
      </c>
      <c r="BN51" s="23">
        <f t="shared" ref="BN51:BP51" si="111">AE51</f>
        <v>292.33</v>
      </c>
      <c r="BO51" s="23">
        <f t="shared" si="111"/>
        <v>-4.54</v>
      </c>
      <c r="BP51" s="23">
        <f t="shared" si="111"/>
        <v>287.79</v>
      </c>
      <c r="BQ51" s="2">
        <f t="shared" si="10"/>
        <v>0</v>
      </c>
      <c r="BR51" s="2">
        <f t="shared" si="11"/>
        <v>0</v>
      </c>
      <c r="BS51" s="2">
        <f t="shared" si="12"/>
        <v>0</v>
      </c>
      <c r="BT51" s="2">
        <f t="shared" si="13"/>
        <v>0</v>
      </c>
    </row>
    <row r="52" s="2" customFormat="1" spans="1:72">
      <c r="A52" s="8">
        <v>29592.59</v>
      </c>
      <c r="B52" s="8">
        <v>-7882</v>
      </c>
      <c r="C52" s="8">
        <v>21445.85</v>
      </c>
      <c r="D52" s="8">
        <v>22247.6</v>
      </c>
      <c r="E52" s="8">
        <v>289.91</v>
      </c>
      <c r="F52" s="9">
        <v>-4997</v>
      </c>
      <c r="G52" s="8">
        <v>649.63</v>
      </c>
      <c r="H52" s="8">
        <v>0</v>
      </c>
      <c r="I52" s="8">
        <v>560.52</v>
      </c>
      <c r="J52" s="8">
        <v>574.2</v>
      </c>
      <c r="K52" s="8">
        <v>562.08</v>
      </c>
      <c r="L52" s="8">
        <v>562.08</v>
      </c>
      <c r="M52" s="8">
        <v>948.02</v>
      </c>
      <c r="N52" s="8">
        <v>0</v>
      </c>
      <c r="O52" s="8">
        <v>0</v>
      </c>
      <c r="P52" s="8">
        <v>276.5</v>
      </c>
      <c r="Q52" s="8">
        <v>276.03</v>
      </c>
      <c r="R52" s="8">
        <v>275.76</v>
      </c>
      <c r="S52" s="8">
        <v>29815.805</v>
      </c>
      <c r="T52" s="8">
        <v>8064.215</v>
      </c>
      <c r="U52" s="8">
        <v>14540.396</v>
      </c>
      <c r="V52" s="8">
        <v>6171.227</v>
      </c>
      <c r="W52" s="8">
        <v>20711.623</v>
      </c>
      <c r="X52" s="8">
        <v>-1085.806</v>
      </c>
      <c r="Y52" s="8">
        <v>50.033</v>
      </c>
      <c r="Z52" s="8">
        <v>8825.445</v>
      </c>
      <c r="AA52" s="8">
        <v>6120.703</v>
      </c>
      <c r="AB52" s="8">
        <v>880.56</v>
      </c>
      <c r="AC52" s="8" t="s">
        <v>60</v>
      </c>
      <c r="AD52" s="9">
        <v>-2300.3228</v>
      </c>
      <c r="AE52" s="8">
        <v>310.33</v>
      </c>
      <c r="AF52" s="8">
        <v>-26.08</v>
      </c>
      <c r="AG52" s="8">
        <v>284.25</v>
      </c>
      <c r="AH52" s="8">
        <v>0</v>
      </c>
      <c r="AI52" s="8">
        <v>0</v>
      </c>
      <c r="AJ52" s="8">
        <v>0</v>
      </c>
      <c r="AK52" s="8">
        <v>7879</v>
      </c>
      <c r="AL52" s="8">
        <v>23373.8</v>
      </c>
      <c r="AM52" s="8">
        <v>31252.8</v>
      </c>
      <c r="AN52" s="8">
        <v>28791.43</v>
      </c>
      <c r="AO52" s="8">
        <v>15462.76</v>
      </c>
      <c r="AP52" s="8">
        <v>13328.67</v>
      </c>
      <c r="AQ52" s="8" t="s">
        <v>145</v>
      </c>
      <c r="AR52" s="8">
        <v>0</v>
      </c>
      <c r="AS52" s="8"/>
      <c r="AT52" s="8"/>
      <c r="AU52" s="8">
        <v>0</v>
      </c>
      <c r="AV52" s="16">
        <v>0</v>
      </c>
      <c r="AW52" s="9">
        <v>0</v>
      </c>
      <c r="AX52" s="9">
        <v>284.25</v>
      </c>
      <c r="AY52" s="9">
        <v>250</v>
      </c>
      <c r="AZ52" s="20">
        <v>250</v>
      </c>
      <c r="BA52" s="9">
        <v>0</v>
      </c>
      <c r="BB52" s="9">
        <v>284.25</v>
      </c>
      <c r="BC52" s="8"/>
      <c r="BD52" s="8"/>
      <c r="BE52" s="24">
        <f t="shared" si="0"/>
        <v>0</v>
      </c>
      <c r="BF52" s="24">
        <f t="shared" ref="BF52:BH52" si="112">AH52</f>
        <v>0</v>
      </c>
      <c r="BG52" s="24">
        <f t="shared" si="112"/>
        <v>0</v>
      </c>
      <c r="BH52" s="24">
        <f t="shared" si="112"/>
        <v>0</v>
      </c>
      <c r="BI52" s="2">
        <f t="shared" si="5"/>
        <v>1</v>
      </c>
      <c r="BJ52" s="2">
        <f t="shared" si="6"/>
        <v>0</v>
      </c>
      <c r="BK52" s="2">
        <f t="shared" si="7"/>
        <v>1</v>
      </c>
      <c r="BL52" s="2">
        <f t="shared" si="8"/>
        <v>0</v>
      </c>
      <c r="BM52" s="23">
        <f t="shared" si="2"/>
        <v>284.25</v>
      </c>
      <c r="BN52" s="23">
        <f t="shared" ref="BN52:BP52" si="113">AE52</f>
        <v>310.33</v>
      </c>
      <c r="BO52" s="23">
        <f t="shared" si="113"/>
        <v>-26.08</v>
      </c>
      <c r="BP52" s="23">
        <f t="shared" si="113"/>
        <v>284.25</v>
      </c>
      <c r="BQ52" s="2">
        <f t="shared" si="10"/>
        <v>0</v>
      </c>
      <c r="BR52" s="2">
        <f t="shared" si="11"/>
        <v>0</v>
      </c>
      <c r="BS52" s="2">
        <f t="shared" si="12"/>
        <v>0</v>
      </c>
      <c r="BT52" s="2">
        <f t="shared" si="13"/>
        <v>0</v>
      </c>
    </row>
    <row r="53" s="2" customFormat="1" spans="1:72">
      <c r="A53" s="8">
        <v>29308.41</v>
      </c>
      <c r="B53" s="8">
        <v>-8097</v>
      </c>
      <c r="C53" s="8">
        <v>19029.8</v>
      </c>
      <c r="D53" s="8">
        <v>21585.39</v>
      </c>
      <c r="E53" s="8">
        <v>246.52</v>
      </c>
      <c r="F53" s="9">
        <v>-4999</v>
      </c>
      <c r="G53" s="8">
        <v>600.92</v>
      </c>
      <c r="H53" s="8">
        <v>0</v>
      </c>
      <c r="I53" s="8">
        <v>579.64</v>
      </c>
      <c r="J53" s="8">
        <v>581.55</v>
      </c>
      <c r="K53" s="8">
        <v>557.19</v>
      </c>
      <c r="L53" s="8">
        <v>558.36</v>
      </c>
      <c r="M53" s="8">
        <v>936.92</v>
      </c>
      <c r="N53" s="8">
        <v>0</v>
      </c>
      <c r="O53" s="8">
        <v>0</v>
      </c>
      <c r="P53" s="8">
        <v>265.6</v>
      </c>
      <c r="Q53" s="8">
        <v>272.8</v>
      </c>
      <c r="R53" s="8">
        <v>262.23</v>
      </c>
      <c r="S53" s="8">
        <v>29197.48</v>
      </c>
      <c r="T53" s="8">
        <v>8413.199</v>
      </c>
      <c r="U53" s="8">
        <v>15057.188</v>
      </c>
      <c r="V53" s="8">
        <v>5938.472</v>
      </c>
      <c r="W53" s="8">
        <v>20995.66</v>
      </c>
      <c r="X53" s="8">
        <v>-1078.161</v>
      </c>
      <c r="Y53" s="8">
        <v>50.033</v>
      </c>
      <c r="Z53" s="8">
        <v>9795.441</v>
      </c>
      <c r="AA53" s="8">
        <v>5039.356</v>
      </c>
      <c r="AB53" s="8">
        <v>883.88</v>
      </c>
      <c r="AC53" s="8" t="s">
        <v>60</v>
      </c>
      <c r="AD53" s="9">
        <v>-2353.2715</v>
      </c>
      <c r="AE53" s="8">
        <v>248.67</v>
      </c>
      <c r="AF53" s="8">
        <v>-3.55</v>
      </c>
      <c r="AG53" s="8">
        <v>245.12</v>
      </c>
      <c r="AH53" s="8">
        <v>0</v>
      </c>
      <c r="AI53" s="8">
        <v>0</v>
      </c>
      <c r="AJ53" s="8">
        <v>0</v>
      </c>
      <c r="AK53" s="8">
        <v>8094</v>
      </c>
      <c r="AL53" s="8">
        <v>23103.9</v>
      </c>
      <c r="AM53" s="8">
        <v>31197.9</v>
      </c>
      <c r="AN53" s="8">
        <v>28624.86</v>
      </c>
      <c r="AO53" s="8">
        <v>15692.8</v>
      </c>
      <c r="AP53" s="8">
        <v>12932.06</v>
      </c>
      <c r="AQ53" s="8" t="s">
        <v>146</v>
      </c>
      <c r="AR53" s="8">
        <v>0</v>
      </c>
      <c r="AS53" s="8"/>
      <c r="AT53" s="8"/>
      <c r="AU53" s="8">
        <v>0</v>
      </c>
      <c r="AV53" s="16">
        <v>0</v>
      </c>
      <c r="AW53" s="9">
        <v>0</v>
      </c>
      <c r="AX53" s="9">
        <v>245.12</v>
      </c>
      <c r="AY53" s="9">
        <v>250</v>
      </c>
      <c r="AZ53" s="20">
        <v>250</v>
      </c>
      <c r="BA53" s="9">
        <v>0</v>
      </c>
      <c r="BB53" s="9">
        <v>245.12</v>
      </c>
      <c r="BC53" s="8"/>
      <c r="BD53" s="8"/>
      <c r="BE53" s="24">
        <f t="shared" si="0"/>
        <v>0</v>
      </c>
      <c r="BF53" s="24">
        <f t="shared" ref="BF53:BH53" si="114">AH53</f>
        <v>0</v>
      </c>
      <c r="BG53" s="24">
        <f t="shared" si="114"/>
        <v>0</v>
      </c>
      <c r="BH53" s="24">
        <f t="shared" si="114"/>
        <v>0</v>
      </c>
      <c r="BI53" s="2">
        <f t="shared" si="5"/>
        <v>1</v>
      </c>
      <c r="BJ53" s="2">
        <f t="shared" si="6"/>
        <v>0</v>
      </c>
      <c r="BK53" s="2">
        <f t="shared" si="7"/>
        <v>1</v>
      </c>
      <c r="BL53" s="2">
        <f t="shared" si="8"/>
        <v>0</v>
      </c>
      <c r="BM53" s="23">
        <f t="shared" si="2"/>
        <v>245.12</v>
      </c>
      <c r="BN53" s="23">
        <f t="shared" ref="BN53:BP53" si="115">AE53</f>
        <v>248.67</v>
      </c>
      <c r="BO53" s="23">
        <f t="shared" si="115"/>
        <v>-3.55</v>
      </c>
      <c r="BP53" s="23">
        <f t="shared" si="115"/>
        <v>245.12</v>
      </c>
      <c r="BQ53" s="2">
        <f t="shared" si="10"/>
        <v>0</v>
      </c>
      <c r="BR53" s="2">
        <f t="shared" si="11"/>
        <v>0</v>
      </c>
      <c r="BS53" s="2">
        <f t="shared" si="12"/>
        <v>0</v>
      </c>
      <c r="BT53" s="2">
        <f t="shared" si="13"/>
        <v>0</v>
      </c>
    </row>
    <row r="54" s="2" customFormat="1" spans="1:72">
      <c r="A54" s="8">
        <v>28835.12</v>
      </c>
      <c r="B54" s="8">
        <v>-8309</v>
      </c>
      <c r="C54" s="8">
        <v>17877.48</v>
      </c>
      <c r="D54" s="8">
        <v>21386.94</v>
      </c>
      <c r="E54" s="8">
        <v>205.59</v>
      </c>
      <c r="F54" s="9">
        <v>-5000</v>
      </c>
      <c r="G54" s="8">
        <v>599.2</v>
      </c>
      <c r="H54" s="8">
        <v>0</v>
      </c>
      <c r="I54" s="8">
        <v>502.63</v>
      </c>
      <c r="J54" s="8">
        <v>510.9</v>
      </c>
      <c r="K54" s="8">
        <v>557.89</v>
      </c>
      <c r="L54" s="8">
        <v>557.66</v>
      </c>
      <c r="M54" s="8">
        <v>917.6</v>
      </c>
      <c r="N54" s="8">
        <v>0</v>
      </c>
      <c r="O54" s="8">
        <v>0</v>
      </c>
      <c r="P54" s="8">
        <v>249.6</v>
      </c>
      <c r="Q54" s="8">
        <v>256.68</v>
      </c>
      <c r="R54" s="8">
        <v>258.53</v>
      </c>
      <c r="S54" s="8">
        <v>29296.926</v>
      </c>
      <c r="T54" s="8">
        <v>8495.387</v>
      </c>
      <c r="U54" s="8">
        <v>14765.53</v>
      </c>
      <c r="V54" s="8">
        <v>5271.413</v>
      </c>
      <c r="W54" s="8">
        <v>20036.944</v>
      </c>
      <c r="X54" s="8">
        <v>-336.519</v>
      </c>
      <c r="Y54" s="8">
        <v>49.999</v>
      </c>
      <c r="Z54" s="8">
        <v>9809.609</v>
      </c>
      <c r="AA54" s="8">
        <v>4222.377</v>
      </c>
      <c r="AB54" s="8">
        <v>892.74</v>
      </c>
      <c r="AC54" s="8" t="s">
        <v>60</v>
      </c>
      <c r="AD54" s="9">
        <v>-2405.2395</v>
      </c>
      <c r="AE54" s="8">
        <v>205</v>
      </c>
      <c r="AF54" s="8">
        <v>0</v>
      </c>
      <c r="AG54" s="8">
        <v>205</v>
      </c>
      <c r="AH54" s="8">
        <v>0</v>
      </c>
      <c r="AI54" s="8">
        <v>0</v>
      </c>
      <c r="AJ54" s="8">
        <v>0</v>
      </c>
      <c r="AK54" s="8">
        <v>8306</v>
      </c>
      <c r="AL54" s="8">
        <v>23009.2</v>
      </c>
      <c r="AM54" s="8">
        <v>31315.2</v>
      </c>
      <c r="AN54" s="8">
        <v>28417.56</v>
      </c>
      <c r="AO54" s="8">
        <v>15933.35</v>
      </c>
      <c r="AP54" s="8">
        <v>12484.21</v>
      </c>
      <c r="AQ54" s="8" t="s">
        <v>147</v>
      </c>
      <c r="AR54" s="8">
        <v>0</v>
      </c>
      <c r="AS54" s="8"/>
      <c r="AT54" s="8"/>
      <c r="AU54" s="8">
        <v>0</v>
      </c>
      <c r="AV54" s="16">
        <v>0</v>
      </c>
      <c r="AW54" s="9">
        <v>0</v>
      </c>
      <c r="AX54" s="9">
        <v>205</v>
      </c>
      <c r="AY54" s="9">
        <v>250</v>
      </c>
      <c r="AZ54" s="20">
        <v>250</v>
      </c>
      <c r="BA54" s="9">
        <v>0</v>
      </c>
      <c r="BB54" s="9">
        <v>205</v>
      </c>
      <c r="BC54" s="8"/>
      <c r="BD54" s="8"/>
      <c r="BE54" s="24">
        <f t="shared" si="0"/>
        <v>0</v>
      </c>
      <c r="BF54" s="24">
        <f t="shared" ref="BF54:BH54" si="116">AH54</f>
        <v>0</v>
      </c>
      <c r="BG54" s="24">
        <f t="shared" si="116"/>
        <v>0</v>
      </c>
      <c r="BH54" s="24">
        <f t="shared" si="116"/>
        <v>0</v>
      </c>
      <c r="BI54" s="2">
        <f t="shared" si="5"/>
        <v>1</v>
      </c>
      <c r="BJ54" s="2">
        <f t="shared" si="6"/>
        <v>0</v>
      </c>
      <c r="BK54" s="2">
        <f t="shared" si="7"/>
        <v>1</v>
      </c>
      <c r="BL54" s="2">
        <f t="shared" si="8"/>
        <v>0</v>
      </c>
      <c r="BM54" s="23">
        <f t="shared" si="2"/>
        <v>205</v>
      </c>
      <c r="BN54" s="23">
        <f t="shared" ref="BN54:BP54" si="117">AE54</f>
        <v>205</v>
      </c>
      <c r="BO54" s="23">
        <f t="shared" si="117"/>
        <v>0</v>
      </c>
      <c r="BP54" s="23">
        <f t="shared" si="117"/>
        <v>205</v>
      </c>
      <c r="BQ54" s="2">
        <f t="shared" si="10"/>
        <v>0</v>
      </c>
      <c r="BR54" s="2">
        <f t="shared" si="11"/>
        <v>0</v>
      </c>
      <c r="BS54" s="2">
        <f t="shared" si="12"/>
        <v>0</v>
      </c>
      <c r="BT54" s="2">
        <f t="shared" si="13"/>
        <v>0</v>
      </c>
    </row>
    <row r="55" s="2" customFormat="1" spans="1:72">
      <c r="A55" s="8">
        <v>29199.07</v>
      </c>
      <c r="B55" s="8">
        <v>-8302</v>
      </c>
      <c r="C55" s="8">
        <v>17841.04</v>
      </c>
      <c r="D55" s="8">
        <v>21544.26</v>
      </c>
      <c r="E55" s="8">
        <v>255.46</v>
      </c>
      <c r="F55" s="9">
        <v>-4999</v>
      </c>
      <c r="G55" s="8">
        <v>599.2</v>
      </c>
      <c r="H55" s="8">
        <v>0</v>
      </c>
      <c r="I55" s="8">
        <v>478.98</v>
      </c>
      <c r="J55" s="8">
        <v>479.41</v>
      </c>
      <c r="K55" s="8">
        <v>558.59</v>
      </c>
      <c r="L55" s="8">
        <v>559.52</v>
      </c>
      <c r="M55" s="8">
        <v>894.17</v>
      </c>
      <c r="N55" s="8">
        <v>0</v>
      </c>
      <c r="O55" s="8">
        <v>0</v>
      </c>
      <c r="P55" s="8">
        <v>247.2</v>
      </c>
      <c r="Q55" s="8">
        <v>255.25</v>
      </c>
      <c r="R55" s="8">
        <v>254.94</v>
      </c>
      <c r="S55" s="8">
        <v>29323.984</v>
      </c>
      <c r="T55" s="8">
        <v>8691.879</v>
      </c>
      <c r="U55" s="8">
        <v>14486.815</v>
      </c>
      <c r="V55" s="8">
        <v>5316.921</v>
      </c>
      <c r="W55" s="8">
        <v>19803.737</v>
      </c>
      <c r="X55" s="8">
        <v>487.302</v>
      </c>
      <c r="Y55" s="8">
        <v>50.031</v>
      </c>
      <c r="Z55" s="8">
        <v>9656.418</v>
      </c>
      <c r="AA55" s="8">
        <v>4185.17</v>
      </c>
      <c r="AB55" s="8">
        <v>1333.19</v>
      </c>
      <c r="AC55" s="8" t="s">
        <v>60</v>
      </c>
      <c r="AD55" s="9">
        <v>-2432.8345</v>
      </c>
      <c r="AE55" s="8">
        <v>254.67</v>
      </c>
      <c r="AF55" s="8">
        <v>0</v>
      </c>
      <c r="AG55" s="8">
        <v>254.67</v>
      </c>
      <c r="AH55" s="8">
        <v>0</v>
      </c>
      <c r="AI55" s="8">
        <v>0</v>
      </c>
      <c r="AJ55" s="8">
        <v>0</v>
      </c>
      <c r="AK55" s="8">
        <v>8298</v>
      </c>
      <c r="AL55" s="8">
        <v>22827.4</v>
      </c>
      <c r="AM55" s="8">
        <v>31125.4</v>
      </c>
      <c r="AN55" s="8">
        <v>28142.47</v>
      </c>
      <c r="AO55" s="8">
        <v>16168.47</v>
      </c>
      <c r="AP55" s="8">
        <v>11974</v>
      </c>
      <c r="AQ55" s="8" t="s">
        <v>148</v>
      </c>
      <c r="AR55" s="8">
        <v>0</v>
      </c>
      <c r="AS55" s="8"/>
      <c r="AT55" s="8"/>
      <c r="AU55" s="8">
        <v>0</v>
      </c>
      <c r="AV55" s="16">
        <v>0</v>
      </c>
      <c r="AW55" s="9">
        <v>0</v>
      </c>
      <c r="AX55" s="9">
        <v>254.67</v>
      </c>
      <c r="AY55" s="9">
        <v>250</v>
      </c>
      <c r="AZ55" s="20">
        <v>250</v>
      </c>
      <c r="BA55" s="9">
        <v>0</v>
      </c>
      <c r="BB55" s="9">
        <v>254.67</v>
      </c>
      <c r="BC55" s="8"/>
      <c r="BD55" s="8"/>
      <c r="BE55" s="24">
        <f t="shared" si="0"/>
        <v>0</v>
      </c>
      <c r="BF55" s="24">
        <f t="shared" ref="BF55:BH55" si="118">AH55</f>
        <v>0</v>
      </c>
      <c r="BG55" s="24">
        <f t="shared" si="118"/>
        <v>0</v>
      </c>
      <c r="BH55" s="24">
        <f t="shared" si="118"/>
        <v>0</v>
      </c>
      <c r="BI55" s="2">
        <f t="shared" si="5"/>
        <v>1</v>
      </c>
      <c r="BJ55" s="2">
        <f t="shared" si="6"/>
        <v>0</v>
      </c>
      <c r="BK55" s="2">
        <f t="shared" si="7"/>
        <v>1</v>
      </c>
      <c r="BL55" s="2">
        <f t="shared" si="8"/>
        <v>0</v>
      </c>
      <c r="BM55" s="23">
        <f t="shared" si="2"/>
        <v>254.67</v>
      </c>
      <c r="BN55" s="23">
        <f t="shared" ref="BN55:BP55" si="119">AE55</f>
        <v>254.67</v>
      </c>
      <c r="BO55" s="23">
        <f t="shared" si="119"/>
        <v>0</v>
      </c>
      <c r="BP55" s="23">
        <f t="shared" si="119"/>
        <v>254.67</v>
      </c>
      <c r="BQ55" s="2">
        <f t="shared" si="10"/>
        <v>0</v>
      </c>
      <c r="BR55" s="2">
        <f t="shared" si="11"/>
        <v>0</v>
      </c>
      <c r="BS55" s="2">
        <f t="shared" si="12"/>
        <v>0</v>
      </c>
      <c r="BT55" s="2">
        <f t="shared" si="13"/>
        <v>0</v>
      </c>
    </row>
    <row r="56" s="2" customFormat="1" spans="1:72">
      <c r="A56" s="8">
        <v>29440.13</v>
      </c>
      <c r="B56" s="8">
        <v>-8295</v>
      </c>
      <c r="C56" s="8">
        <v>19199.79</v>
      </c>
      <c r="D56" s="8">
        <v>21107.23</v>
      </c>
      <c r="E56" s="8">
        <v>269.83</v>
      </c>
      <c r="F56" s="9">
        <v>-4999</v>
      </c>
      <c r="G56" s="8">
        <v>649.63</v>
      </c>
      <c r="H56" s="8">
        <v>0</v>
      </c>
      <c r="I56" s="8">
        <v>526.86</v>
      </c>
      <c r="J56" s="8">
        <v>536.22</v>
      </c>
      <c r="K56" s="8">
        <v>560.45</v>
      </c>
      <c r="L56" s="8">
        <v>560.91</v>
      </c>
      <c r="M56" s="8">
        <v>946.38</v>
      </c>
      <c r="N56" s="8">
        <v>0</v>
      </c>
      <c r="O56" s="8">
        <v>0</v>
      </c>
      <c r="P56" s="8">
        <v>250</v>
      </c>
      <c r="Q56" s="8">
        <v>259.91</v>
      </c>
      <c r="R56" s="8">
        <v>259.85</v>
      </c>
      <c r="S56" s="8">
        <v>29214.695</v>
      </c>
      <c r="T56" s="8">
        <v>8105.915</v>
      </c>
      <c r="U56" s="8">
        <v>15302.367</v>
      </c>
      <c r="V56" s="8">
        <v>5696.807</v>
      </c>
      <c r="W56" s="8">
        <v>20999.173</v>
      </c>
      <c r="X56" s="8">
        <v>-959.152</v>
      </c>
      <c r="Y56" s="8">
        <v>49.98</v>
      </c>
      <c r="Z56" s="8">
        <v>9783.652</v>
      </c>
      <c r="AA56" s="8">
        <v>4980.387</v>
      </c>
      <c r="AB56" s="8">
        <v>1576.34</v>
      </c>
      <c r="AC56" s="8" t="s">
        <v>60</v>
      </c>
      <c r="AD56" s="9">
        <v>-2367.4192</v>
      </c>
      <c r="AE56" s="8">
        <v>276.11</v>
      </c>
      <c r="AF56" s="8">
        <v>-7.82</v>
      </c>
      <c r="AG56" s="8">
        <v>268.29</v>
      </c>
      <c r="AH56" s="8">
        <v>0</v>
      </c>
      <c r="AI56" s="8">
        <v>0</v>
      </c>
      <c r="AJ56" s="8">
        <v>0</v>
      </c>
      <c r="AK56" s="8">
        <v>8291</v>
      </c>
      <c r="AL56" s="8">
        <v>22889.3</v>
      </c>
      <c r="AM56" s="8">
        <v>31180.3</v>
      </c>
      <c r="AN56" s="8">
        <v>27774.77</v>
      </c>
      <c r="AO56" s="8">
        <v>16395.03</v>
      </c>
      <c r="AP56" s="8">
        <v>11379.74</v>
      </c>
      <c r="AQ56" s="8" t="s">
        <v>149</v>
      </c>
      <c r="AR56" s="8">
        <v>0</v>
      </c>
      <c r="AS56" s="8"/>
      <c r="AT56" s="8"/>
      <c r="AU56" s="8">
        <v>0</v>
      </c>
      <c r="AV56" s="16">
        <v>0</v>
      </c>
      <c r="AW56" s="9">
        <v>0</v>
      </c>
      <c r="AX56" s="9">
        <v>268.29</v>
      </c>
      <c r="AY56" s="9">
        <v>250</v>
      </c>
      <c r="AZ56" s="20">
        <v>250</v>
      </c>
      <c r="BA56" s="9">
        <v>0</v>
      </c>
      <c r="BB56" s="9">
        <v>268.29</v>
      </c>
      <c r="BC56" s="8"/>
      <c r="BD56" s="8"/>
      <c r="BE56" s="24">
        <f t="shared" si="0"/>
        <v>0</v>
      </c>
      <c r="BF56" s="24">
        <f t="shared" ref="BF56:BH56" si="120">AH56</f>
        <v>0</v>
      </c>
      <c r="BG56" s="24">
        <f t="shared" si="120"/>
        <v>0</v>
      </c>
      <c r="BH56" s="24">
        <f t="shared" si="120"/>
        <v>0</v>
      </c>
      <c r="BI56" s="2">
        <f t="shared" si="5"/>
        <v>1</v>
      </c>
      <c r="BJ56" s="2">
        <f t="shared" si="6"/>
        <v>0</v>
      </c>
      <c r="BK56" s="2">
        <f t="shared" si="7"/>
        <v>1</v>
      </c>
      <c r="BL56" s="2">
        <f t="shared" si="8"/>
        <v>0</v>
      </c>
      <c r="BM56" s="23">
        <f t="shared" si="2"/>
        <v>268.29</v>
      </c>
      <c r="BN56" s="23">
        <f t="shared" ref="BN56:BP56" si="121">AE56</f>
        <v>276.11</v>
      </c>
      <c r="BO56" s="23">
        <f t="shared" si="121"/>
        <v>-7.82</v>
      </c>
      <c r="BP56" s="23">
        <f t="shared" si="121"/>
        <v>268.29</v>
      </c>
      <c r="BQ56" s="2">
        <f t="shared" si="10"/>
        <v>0</v>
      </c>
      <c r="BR56" s="2">
        <f t="shared" si="11"/>
        <v>0</v>
      </c>
      <c r="BS56" s="2">
        <f t="shared" si="12"/>
        <v>0</v>
      </c>
      <c r="BT56" s="2">
        <f t="shared" si="13"/>
        <v>0</v>
      </c>
    </row>
    <row r="57" s="2" customFormat="1" spans="1:72">
      <c r="A57" s="8">
        <v>29221.09</v>
      </c>
      <c r="B57" s="8">
        <v>-8288</v>
      </c>
      <c r="C57" s="8">
        <v>18536.51</v>
      </c>
      <c r="D57" s="8">
        <v>21199.33</v>
      </c>
      <c r="E57" s="8">
        <v>261.49</v>
      </c>
      <c r="F57" s="9">
        <v>-4999</v>
      </c>
      <c r="G57" s="8">
        <v>603.48</v>
      </c>
      <c r="H57" s="8">
        <v>0</v>
      </c>
      <c r="I57" s="8">
        <v>524.08</v>
      </c>
      <c r="J57" s="8">
        <v>524.92</v>
      </c>
      <c r="K57" s="8">
        <v>544.87</v>
      </c>
      <c r="L57" s="8">
        <v>545.56</v>
      </c>
      <c r="M57" s="8">
        <v>896.64</v>
      </c>
      <c r="N57" s="8">
        <v>0</v>
      </c>
      <c r="O57" s="8">
        <v>0</v>
      </c>
      <c r="P57" s="8">
        <v>248.7</v>
      </c>
      <c r="Q57" s="8">
        <v>252.29</v>
      </c>
      <c r="R57" s="8">
        <v>251.82</v>
      </c>
      <c r="S57" s="8">
        <v>28760.27</v>
      </c>
      <c r="T57" s="8">
        <v>8417.37</v>
      </c>
      <c r="U57" s="8">
        <v>15056.471</v>
      </c>
      <c r="V57" s="8">
        <v>5918.43</v>
      </c>
      <c r="W57" s="8">
        <v>20974.901</v>
      </c>
      <c r="X57" s="8">
        <v>-580.409</v>
      </c>
      <c r="Y57" s="8">
        <v>50.034</v>
      </c>
      <c r="Z57" s="8">
        <v>10111.305</v>
      </c>
      <c r="AA57" s="8">
        <v>4388.51</v>
      </c>
      <c r="AB57" s="8">
        <v>973.91</v>
      </c>
      <c r="AC57" s="8" t="s">
        <v>60</v>
      </c>
      <c r="AD57" s="9">
        <v>-2461.1296</v>
      </c>
      <c r="AE57" s="8">
        <v>260.98</v>
      </c>
      <c r="AF57" s="8">
        <v>0</v>
      </c>
      <c r="AG57" s="8">
        <v>260.98</v>
      </c>
      <c r="AH57" s="8">
        <v>0</v>
      </c>
      <c r="AI57" s="8">
        <v>0</v>
      </c>
      <c r="AJ57" s="8">
        <v>0</v>
      </c>
      <c r="AK57" s="8">
        <v>8283</v>
      </c>
      <c r="AL57" s="8">
        <v>23135.2</v>
      </c>
      <c r="AM57" s="8">
        <v>31418.2</v>
      </c>
      <c r="AN57" s="8">
        <v>27417.94</v>
      </c>
      <c r="AO57" s="8">
        <v>16625.12</v>
      </c>
      <c r="AP57" s="8">
        <v>10792.82</v>
      </c>
      <c r="AQ57" s="8" t="s">
        <v>150</v>
      </c>
      <c r="AR57" s="8">
        <v>0</v>
      </c>
      <c r="AS57" s="8"/>
      <c r="AT57" s="8"/>
      <c r="AU57" s="8">
        <v>0</v>
      </c>
      <c r="AV57" s="16">
        <v>0</v>
      </c>
      <c r="AW57" s="9">
        <v>0</v>
      </c>
      <c r="AX57" s="9">
        <v>260.98</v>
      </c>
      <c r="AY57" s="9">
        <v>250</v>
      </c>
      <c r="AZ57" s="20">
        <v>250</v>
      </c>
      <c r="BA57" s="9">
        <v>0</v>
      </c>
      <c r="BB57" s="9">
        <v>260.98</v>
      </c>
      <c r="BC57" s="8"/>
      <c r="BD57" s="8"/>
      <c r="BE57" s="24">
        <f t="shared" si="0"/>
        <v>0</v>
      </c>
      <c r="BF57" s="24">
        <f t="shared" ref="BF57:BH57" si="122">AH57</f>
        <v>0</v>
      </c>
      <c r="BG57" s="24">
        <f t="shared" si="122"/>
        <v>0</v>
      </c>
      <c r="BH57" s="24">
        <f t="shared" si="122"/>
        <v>0</v>
      </c>
      <c r="BI57" s="2">
        <f t="shared" si="5"/>
        <v>1</v>
      </c>
      <c r="BJ57" s="2">
        <f t="shared" si="6"/>
        <v>0</v>
      </c>
      <c r="BK57" s="2">
        <f t="shared" si="7"/>
        <v>1</v>
      </c>
      <c r="BL57" s="2">
        <f t="shared" si="8"/>
        <v>0</v>
      </c>
      <c r="BM57" s="23">
        <f t="shared" si="2"/>
        <v>260.98</v>
      </c>
      <c r="BN57" s="23">
        <f t="shared" ref="BN57:BP57" si="123">AE57</f>
        <v>260.98</v>
      </c>
      <c r="BO57" s="23">
        <f t="shared" si="123"/>
        <v>0</v>
      </c>
      <c r="BP57" s="23">
        <f t="shared" si="123"/>
        <v>260.98</v>
      </c>
      <c r="BQ57" s="2">
        <f t="shared" si="10"/>
        <v>0</v>
      </c>
      <c r="BR57" s="2">
        <f t="shared" si="11"/>
        <v>0</v>
      </c>
      <c r="BS57" s="2">
        <f t="shared" si="12"/>
        <v>0</v>
      </c>
      <c r="BT57" s="2">
        <f t="shared" si="13"/>
        <v>0</v>
      </c>
    </row>
    <row r="58" s="2" customFormat="1" spans="1:72">
      <c r="A58" s="8">
        <v>29219.86</v>
      </c>
      <c r="B58" s="8">
        <v>-8279</v>
      </c>
      <c r="C58" s="8">
        <v>17172.53</v>
      </c>
      <c r="D58" s="8">
        <v>21311.64</v>
      </c>
      <c r="E58" s="8">
        <v>240.71</v>
      </c>
      <c r="F58" s="9">
        <v>-5000</v>
      </c>
      <c r="G58" s="8">
        <v>567.59</v>
      </c>
      <c r="H58" s="8">
        <v>0</v>
      </c>
      <c r="I58" s="8">
        <v>482.31</v>
      </c>
      <c r="J58" s="8">
        <v>478.93</v>
      </c>
      <c r="K58" s="8">
        <v>499.97</v>
      </c>
      <c r="L58" s="8">
        <v>502.07</v>
      </c>
      <c r="M58" s="8">
        <v>823.46</v>
      </c>
      <c r="N58" s="8">
        <v>0</v>
      </c>
      <c r="O58" s="8">
        <v>0</v>
      </c>
      <c r="P58" s="8">
        <v>251.8</v>
      </c>
      <c r="Q58" s="8">
        <v>218.89</v>
      </c>
      <c r="R58" s="8">
        <v>219.21</v>
      </c>
      <c r="S58" s="8">
        <v>28698.012</v>
      </c>
      <c r="T58" s="8">
        <v>8292.477</v>
      </c>
      <c r="U58" s="8">
        <v>14753.165</v>
      </c>
      <c r="V58" s="8">
        <v>5847.54</v>
      </c>
      <c r="W58" s="8">
        <v>20600.705</v>
      </c>
      <c r="X58" s="8">
        <v>-565.359</v>
      </c>
      <c r="Y58" s="8">
        <v>49.964</v>
      </c>
      <c r="Z58" s="8">
        <v>10570.992</v>
      </c>
      <c r="AA58" s="8">
        <v>3650.111</v>
      </c>
      <c r="AB58" s="8">
        <v>1345.7</v>
      </c>
      <c r="AC58" s="8" t="s">
        <v>60</v>
      </c>
      <c r="AD58" s="9">
        <v>-2682.5894</v>
      </c>
      <c r="AE58" s="8">
        <v>256.33</v>
      </c>
      <c r="AF58" s="8">
        <v>-18.69</v>
      </c>
      <c r="AG58" s="8">
        <v>237.64</v>
      </c>
      <c r="AH58" s="8">
        <v>0</v>
      </c>
      <c r="AI58" s="8">
        <v>0</v>
      </c>
      <c r="AJ58" s="8">
        <v>0</v>
      </c>
      <c r="AK58" s="8">
        <v>8274</v>
      </c>
      <c r="AL58" s="8">
        <v>23420</v>
      </c>
      <c r="AM58" s="8">
        <v>31694</v>
      </c>
      <c r="AN58" s="8">
        <v>27019.68</v>
      </c>
      <c r="AO58" s="8">
        <v>16852</v>
      </c>
      <c r="AP58" s="8">
        <v>10167.68</v>
      </c>
      <c r="AQ58" s="8" t="s">
        <v>151</v>
      </c>
      <c r="AR58" s="8">
        <v>0</v>
      </c>
      <c r="AS58" s="8"/>
      <c r="AT58" s="8"/>
      <c r="AU58" s="8">
        <v>0</v>
      </c>
      <c r="AV58" s="16">
        <v>0</v>
      </c>
      <c r="AW58" s="9">
        <v>0</v>
      </c>
      <c r="AX58" s="9">
        <v>237.64</v>
      </c>
      <c r="AY58" s="9">
        <v>250</v>
      </c>
      <c r="AZ58" s="20">
        <v>250</v>
      </c>
      <c r="BA58" s="9">
        <v>0</v>
      </c>
      <c r="BB58" s="9">
        <v>237.64</v>
      </c>
      <c r="BC58" s="8"/>
      <c r="BD58" s="8"/>
      <c r="BE58" s="24">
        <f t="shared" si="0"/>
        <v>0</v>
      </c>
      <c r="BF58" s="24">
        <f t="shared" ref="BF58:BH58" si="124">AH58</f>
        <v>0</v>
      </c>
      <c r="BG58" s="24">
        <f t="shared" si="124"/>
        <v>0</v>
      </c>
      <c r="BH58" s="24">
        <f t="shared" si="124"/>
        <v>0</v>
      </c>
      <c r="BI58" s="2">
        <f t="shared" si="5"/>
        <v>1</v>
      </c>
      <c r="BJ58" s="2">
        <f t="shared" si="6"/>
        <v>0</v>
      </c>
      <c r="BK58" s="2">
        <f t="shared" si="7"/>
        <v>1</v>
      </c>
      <c r="BL58" s="2">
        <f t="shared" si="8"/>
        <v>0</v>
      </c>
      <c r="BM58" s="23">
        <f t="shared" si="2"/>
        <v>237.64</v>
      </c>
      <c r="BN58" s="23">
        <f t="shared" ref="BN58:BP58" si="125">AE58</f>
        <v>256.33</v>
      </c>
      <c r="BO58" s="23">
        <f t="shared" si="125"/>
        <v>-18.69</v>
      </c>
      <c r="BP58" s="23">
        <f t="shared" si="125"/>
        <v>237.64</v>
      </c>
      <c r="BQ58" s="2">
        <f t="shared" si="10"/>
        <v>0</v>
      </c>
      <c r="BR58" s="2">
        <f t="shared" si="11"/>
        <v>0</v>
      </c>
      <c r="BS58" s="2">
        <f t="shared" si="12"/>
        <v>0</v>
      </c>
      <c r="BT58" s="2">
        <f t="shared" si="13"/>
        <v>0</v>
      </c>
    </row>
    <row r="59" s="2" customFormat="1" spans="1:72">
      <c r="A59" s="8">
        <v>28895.05</v>
      </c>
      <c r="B59" s="8">
        <v>-8261</v>
      </c>
      <c r="C59" s="8">
        <v>16747.64</v>
      </c>
      <c r="D59" s="8">
        <v>21451.7</v>
      </c>
      <c r="E59" s="8">
        <v>234.01</v>
      </c>
      <c r="F59" s="9">
        <v>-4999</v>
      </c>
      <c r="G59" s="8">
        <v>434.28</v>
      </c>
      <c r="H59" s="8">
        <v>0</v>
      </c>
      <c r="I59" s="8">
        <v>425.28</v>
      </c>
      <c r="J59" s="8">
        <v>428</v>
      </c>
      <c r="K59" s="8">
        <v>456.24</v>
      </c>
      <c r="L59" s="8">
        <v>459.27</v>
      </c>
      <c r="M59" s="8">
        <v>723.97</v>
      </c>
      <c r="N59" s="8">
        <v>0</v>
      </c>
      <c r="O59" s="8">
        <v>0</v>
      </c>
      <c r="P59" s="8">
        <v>249.9</v>
      </c>
      <c r="Q59" s="8">
        <v>181.62</v>
      </c>
      <c r="R59" s="8">
        <v>178.87</v>
      </c>
      <c r="S59" s="8">
        <v>28362.129</v>
      </c>
      <c r="T59" s="8">
        <v>8595.57</v>
      </c>
      <c r="U59" s="8">
        <v>15092.198</v>
      </c>
      <c r="V59" s="8">
        <v>6060.911</v>
      </c>
      <c r="W59" s="8">
        <v>21153.108</v>
      </c>
      <c r="X59" s="8">
        <v>-622.557</v>
      </c>
      <c r="Y59" s="8">
        <v>49.973</v>
      </c>
      <c r="Z59" s="8">
        <v>11138.348</v>
      </c>
      <c r="AA59" s="8">
        <v>3076.211</v>
      </c>
      <c r="AB59" s="8">
        <v>1288.31</v>
      </c>
      <c r="AC59" s="8" t="s">
        <v>60</v>
      </c>
      <c r="AD59" s="9">
        <v>-2939.3481</v>
      </c>
      <c r="AE59" s="8">
        <v>256.87</v>
      </c>
      <c r="AF59" s="8">
        <v>-26.68</v>
      </c>
      <c r="AG59" s="8">
        <v>230.19</v>
      </c>
      <c r="AH59" s="8">
        <v>0</v>
      </c>
      <c r="AI59" s="8">
        <v>0</v>
      </c>
      <c r="AJ59" s="8">
        <v>0</v>
      </c>
      <c r="AK59" s="8">
        <v>8256</v>
      </c>
      <c r="AL59" s="8">
        <v>23952.7</v>
      </c>
      <c r="AM59" s="8">
        <v>32208.7</v>
      </c>
      <c r="AN59" s="8">
        <v>26615.16</v>
      </c>
      <c r="AO59" s="8">
        <v>17067.48</v>
      </c>
      <c r="AP59" s="8">
        <v>9547.68</v>
      </c>
      <c r="AQ59" s="8" t="s">
        <v>152</v>
      </c>
      <c r="AR59" s="8">
        <v>0</v>
      </c>
      <c r="AS59" s="8"/>
      <c r="AT59" s="8"/>
      <c r="AU59" s="8">
        <v>0</v>
      </c>
      <c r="AV59" s="16">
        <v>0</v>
      </c>
      <c r="AW59" s="9">
        <v>0</v>
      </c>
      <c r="AX59" s="9">
        <v>230.19</v>
      </c>
      <c r="AY59" s="9">
        <v>250</v>
      </c>
      <c r="AZ59" s="20">
        <v>250</v>
      </c>
      <c r="BA59" s="9">
        <v>0</v>
      </c>
      <c r="BB59" s="9">
        <v>230.19</v>
      </c>
      <c r="BC59" s="8"/>
      <c r="BD59" s="8"/>
      <c r="BE59" s="24">
        <f t="shared" si="0"/>
        <v>0</v>
      </c>
      <c r="BF59" s="24">
        <f t="shared" ref="BF59:BH59" si="126">AH59</f>
        <v>0</v>
      </c>
      <c r="BG59" s="24">
        <f t="shared" si="126"/>
        <v>0</v>
      </c>
      <c r="BH59" s="24">
        <f t="shared" si="126"/>
        <v>0</v>
      </c>
      <c r="BI59" s="2">
        <f t="shared" si="5"/>
        <v>1</v>
      </c>
      <c r="BJ59" s="2">
        <f t="shared" si="6"/>
        <v>0</v>
      </c>
      <c r="BK59" s="2">
        <f t="shared" si="7"/>
        <v>1</v>
      </c>
      <c r="BL59" s="2">
        <f t="shared" si="8"/>
        <v>0</v>
      </c>
      <c r="BM59" s="23">
        <f t="shared" si="2"/>
        <v>230.19</v>
      </c>
      <c r="BN59" s="23">
        <f t="shared" ref="BN59:BP59" si="127">AE59</f>
        <v>256.87</v>
      </c>
      <c r="BO59" s="23">
        <f t="shared" si="127"/>
        <v>-26.68</v>
      </c>
      <c r="BP59" s="23">
        <f t="shared" si="127"/>
        <v>230.19</v>
      </c>
      <c r="BQ59" s="2">
        <f t="shared" si="10"/>
        <v>0</v>
      </c>
      <c r="BR59" s="2">
        <f t="shared" si="11"/>
        <v>0</v>
      </c>
      <c r="BS59" s="2">
        <f t="shared" si="12"/>
        <v>0</v>
      </c>
      <c r="BT59" s="2">
        <f t="shared" si="13"/>
        <v>0</v>
      </c>
    </row>
    <row r="60" s="2" customFormat="1" spans="1:72">
      <c r="A60" s="8">
        <v>28905.19</v>
      </c>
      <c r="B60" s="8">
        <v>-8243</v>
      </c>
      <c r="C60" s="8">
        <v>16772.79</v>
      </c>
      <c r="D60" s="8">
        <v>21412.16</v>
      </c>
      <c r="E60" s="8">
        <v>233.08</v>
      </c>
      <c r="F60" s="9">
        <v>-4999</v>
      </c>
      <c r="G60" s="8">
        <v>398.39</v>
      </c>
      <c r="H60" s="8">
        <v>0</v>
      </c>
      <c r="I60" s="8">
        <v>347.34</v>
      </c>
      <c r="J60" s="8">
        <v>348.12</v>
      </c>
      <c r="K60" s="8">
        <v>450.43</v>
      </c>
      <c r="L60" s="8">
        <v>451.13</v>
      </c>
      <c r="M60" s="8">
        <v>749.05</v>
      </c>
      <c r="N60" s="8">
        <v>0</v>
      </c>
      <c r="O60" s="8">
        <v>0</v>
      </c>
      <c r="P60" s="8">
        <v>250.9</v>
      </c>
      <c r="Q60" s="8">
        <v>220.69</v>
      </c>
      <c r="R60" s="8">
        <v>219.26</v>
      </c>
      <c r="S60" s="8">
        <v>28258.566</v>
      </c>
      <c r="T60" s="8">
        <v>8336.23</v>
      </c>
      <c r="U60" s="8">
        <v>15643.194</v>
      </c>
      <c r="V60" s="8">
        <v>5797.26</v>
      </c>
      <c r="W60" s="8">
        <v>21440.454</v>
      </c>
      <c r="X60" s="8">
        <v>-622.494</v>
      </c>
      <c r="Y60" s="8">
        <v>50.027</v>
      </c>
      <c r="Z60" s="8">
        <v>11368</v>
      </c>
      <c r="AA60" s="8">
        <v>3090.791</v>
      </c>
      <c r="AB60" s="8">
        <v>1228.14</v>
      </c>
      <c r="AC60" s="8" t="s">
        <v>60</v>
      </c>
      <c r="AD60" s="9">
        <v>-2853.0615</v>
      </c>
      <c r="AE60" s="8">
        <v>264</v>
      </c>
      <c r="AF60" s="8">
        <v>-35.77</v>
      </c>
      <c r="AG60" s="8">
        <v>228.23</v>
      </c>
      <c r="AH60" s="8">
        <v>0</v>
      </c>
      <c r="AI60" s="8">
        <v>0</v>
      </c>
      <c r="AJ60" s="8">
        <v>0</v>
      </c>
      <c r="AK60" s="8">
        <v>8238</v>
      </c>
      <c r="AL60" s="8">
        <v>24408.5</v>
      </c>
      <c r="AM60" s="8">
        <v>32646.5</v>
      </c>
      <c r="AN60" s="8">
        <v>26211.21</v>
      </c>
      <c r="AO60" s="8">
        <v>17269.56</v>
      </c>
      <c r="AP60" s="8">
        <v>8941.65</v>
      </c>
      <c r="AQ60" s="8" t="s">
        <v>153</v>
      </c>
      <c r="AR60" s="8">
        <v>0</v>
      </c>
      <c r="AS60" s="8"/>
      <c r="AT60" s="8"/>
      <c r="AU60" s="8">
        <v>0</v>
      </c>
      <c r="AV60" s="16">
        <v>0</v>
      </c>
      <c r="AW60" s="9">
        <v>0</v>
      </c>
      <c r="AX60" s="9">
        <v>228.23</v>
      </c>
      <c r="AY60" s="9">
        <v>250</v>
      </c>
      <c r="AZ60" s="20">
        <v>250</v>
      </c>
      <c r="BA60" s="9">
        <v>0</v>
      </c>
      <c r="BB60" s="9">
        <v>228.23</v>
      </c>
      <c r="BC60" s="8"/>
      <c r="BD60" s="8"/>
      <c r="BE60" s="24">
        <f t="shared" si="0"/>
        <v>0</v>
      </c>
      <c r="BF60" s="24">
        <f t="shared" ref="BF60:BH60" si="128">AH60</f>
        <v>0</v>
      </c>
      <c r="BG60" s="24">
        <f t="shared" si="128"/>
        <v>0</v>
      </c>
      <c r="BH60" s="24">
        <f t="shared" si="128"/>
        <v>0</v>
      </c>
      <c r="BI60" s="2">
        <f t="shared" si="5"/>
        <v>1</v>
      </c>
      <c r="BJ60" s="2">
        <f t="shared" si="6"/>
        <v>0</v>
      </c>
      <c r="BK60" s="2">
        <f t="shared" si="7"/>
        <v>1</v>
      </c>
      <c r="BL60" s="2">
        <f t="shared" si="8"/>
        <v>0</v>
      </c>
      <c r="BM60" s="23">
        <f t="shared" si="2"/>
        <v>228.23</v>
      </c>
      <c r="BN60" s="23">
        <f t="shared" ref="BN60:BP60" si="129">AE60</f>
        <v>264</v>
      </c>
      <c r="BO60" s="23">
        <f t="shared" si="129"/>
        <v>-35.77</v>
      </c>
      <c r="BP60" s="23">
        <f t="shared" si="129"/>
        <v>228.23</v>
      </c>
      <c r="BQ60" s="2">
        <f t="shared" si="10"/>
        <v>0</v>
      </c>
      <c r="BR60" s="2">
        <f t="shared" si="11"/>
        <v>0</v>
      </c>
      <c r="BS60" s="2">
        <f t="shared" si="12"/>
        <v>0</v>
      </c>
      <c r="BT60" s="2">
        <f t="shared" si="13"/>
        <v>0</v>
      </c>
    </row>
    <row r="61" s="2" customFormat="1" spans="1:72">
      <c r="A61" s="8">
        <v>28816.59</v>
      </c>
      <c r="B61" s="8">
        <v>-8225</v>
      </c>
      <c r="C61" s="8">
        <v>16614.18</v>
      </c>
      <c r="D61" s="8">
        <v>21470.99</v>
      </c>
      <c r="E61" s="8">
        <v>235.67</v>
      </c>
      <c r="F61" s="9">
        <v>-4999</v>
      </c>
      <c r="G61" s="8">
        <v>399.26</v>
      </c>
      <c r="H61" s="8">
        <v>0</v>
      </c>
      <c r="I61" s="8">
        <v>283.09</v>
      </c>
      <c r="J61" s="8">
        <v>282.98</v>
      </c>
      <c r="K61" s="8">
        <v>449.27</v>
      </c>
      <c r="L61" s="8">
        <v>451.13</v>
      </c>
      <c r="M61" s="8">
        <v>747.4</v>
      </c>
      <c r="N61" s="8">
        <v>0</v>
      </c>
      <c r="O61" s="8">
        <v>0</v>
      </c>
      <c r="P61" s="8">
        <v>250.5</v>
      </c>
      <c r="Q61" s="8">
        <v>219.58</v>
      </c>
      <c r="R61" s="8">
        <v>218.99</v>
      </c>
      <c r="S61" s="8">
        <v>28296.422</v>
      </c>
      <c r="T61" s="8">
        <v>8432.009</v>
      </c>
      <c r="U61" s="8">
        <v>16130.869</v>
      </c>
      <c r="V61" s="8">
        <v>5414.492</v>
      </c>
      <c r="W61" s="8">
        <v>21545.361</v>
      </c>
      <c r="X61" s="8">
        <v>-610.05</v>
      </c>
      <c r="Y61" s="8">
        <v>50.022</v>
      </c>
      <c r="Z61" s="8">
        <v>11448.516</v>
      </c>
      <c r="AA61" s="8">
        <v>3004.738</v>
      </c>
      <c r="AB61" s="8">
        <v>1232.65</v>
      </c>
      <c r="AC61" s="8" t="s">
        <v>60</v>
      </c>
      <c r="AD61" s="9">
        <v>-2854.3223</v>
      </c>
      <c r="AE61" s="8">
        <v>267.35</v>
      </c>
      <c r="AF61" s="8">
        <v>-36.77</v>
      </c>
      <c r="AG61" s="8">
        <v>230.58</v>
      </c>
      <c r="AH61" s="8">
        <v>0</v>
      </c>
      <c r="AI61" s="8">
        <v>0</v>
      </c>
      <c r="AJ61" s="8">
        <v>0</v>
      </c>
      <c r="AK61" s="8">
        <v>8220</v>
      </c>
      <c r="AL61" s="8">
        <v>24906.8</v>
      </c>
      <c r="AM61" s="8">
        <v>33126.8</v>
      </c>
      <c r="AN61" s="8">
        <v>25867.59</v>
      </c>
      <c r="AO61" s="8">
        <v>17504.97</v>
      </c>
      <c r="AP61" s="8">
        <v>8362.62</v>
      </c>
      <c r="AQ61" s="8" t="s">
        <v>154</v>
      </c>
      <c r="AR61" s="8">
        <v>0</v>
      </c>
      <c r="AS61" s="8"/>
      <c r="AT61" s="8"/>
      <c r="AU61" s="8">
        <v>0</v>
      </c>
      <c r="AV61" s="16">
        <v>0</v>
      </c>
      <c r="AW61" s="9">
        <v>0</v>
      </c>
      <c r="AX61" s="9">
        <v>230.58</v>
      </c>
      <c r="AY61" s="9">
        <v>250</v>
      </c>
      <c r="AZ61" s="20">
        <v>250</v>
      </c>
      <c r="BA61" s="9">
        <v>0</v>
      </c>
      <c r="BB61" s="9">
        <v>230.58</v>
      </c>
      <c r="BC61" s="8"/>
      <c r="BD61" s="8"/>
      <c r="BE61" s="24">
        <f t="shared" si="0"/>
        <v>0</v>
      </c>
      <c r="BF61" s="24">
        <f t="shared" ref="BF61:BH61" si="130">AH61</f>
        <v>0</v>
      </c>
      <c r="BG61" s="24">
        <f t="shared" si="130"/>
        <v>0</v>
      </c>
      <c r="BH61" s="24">
        <f t="shared" si="130"/>
        <v>0</v>
      </c>
      <c r="BI61" s="2">
        <f t="shared" si="5"/>
        <v>1</v>
      </c>
      <c r="BJ61" s="2">
        <f t="shared" si="6"/>
        <v>0</v>
      </c>
      <c r="BK61" s="2">
        <f t="shared" si="7"/>
        <v>1</v>
      </c>
      <c r="BL61" s="2">
        <f t="shared" si="8"/>
        <v>0</v>
      </c>
      <c r="BM61" s="23">
        <f t="shared" si="2"/>
        <v>230.58</v>
      </c>
      <c r="BN61" s="23">
        <f t="shared" ref="BN61:BP61" si="131">AE61</f>
        <v>267.35</v>
      </c>
      <c r="BO61" s="23">
        <f t="shared" si="131"/>
        <v>-36.77</v>
      </c>
      <c r="BP61" s="23">
        <f t="shared" si="131"/>
        <v>230.58</v>
      </c>
      <c r="BQ61" s="2">
        <f t="shared" si="10"/>
        <v>0</v>
      </c>
      <c r="BR61" s="2">
        <f t="shared" si="11"/>
        <v>0</v>
      </c>
      <c r="BS61" s="2">
        <f t="shared" si="12"/>
        <v>0</v>
      </c>
      <c r="BT61" s="2">
        <f t="shared" si="13"/>
        <v>0</v>
      </c>
    </row>
    <row r="62" s="2" customFormat="1" spans="1:72">
      <c r="A62" s="8">
        <v>29074.99</v>
      </c>
      <c r="B62" s="8">
        <v>-8212</v>
      </c>
      <c r="C62" s="8">
        <v>15734.4</v>
      </c>
      <c r="D62" s="8">
        <v>21356.9</v>
      </c>
      <c r="E62" s="8">
        <v>235.15</v>
      </c>
      <c r="F62" s="9">
        <v>-5000</v>
      </c>
      <c r="G62" s="8">
        <v>351.4</v>
      </c>
      <c r="H62" s="8">
        <v>0</v>
      </c>
      <c r="I62" s="8">
        <v>277.8</v>
      </c>
      <c r="J62" s="8">
        <v>280.03</v>
      </c>
      <c r="K62" s="8">
        <v>449.03</v>
      </c>
      <c r="L62" s="8">
        <v>446.71</v>
      </c>
      <c r="M62" s="8">
        <v>745.76</v>
      </c>
      <c r="N62" s="8">
        <v>0</v>
      </c>
      <c r="O62" s="8">
        <v>0</v>
      </c>
      <c r="P62" s="8">
        <v>250.8</v>
      </c>
      <c r="Q62" s="8">
        <v>217.73</v>
      </c>
      <c r="R62" s="8">
        <v>218.31</v>
      </c>
      <c r="S62" s="8">
        <v>28772.229</v>
      </c>
      <c r="T62" s="8">
        <v>8349.283</v>
      </c>
      <c r="U62" s="8">
        <v>16733.681</v>
      </c>
      <c r="V62" s="8">
        <v>5231.539</v>
      </c>
      <c r="W62" s="8">
        <v>21965.221</v>
      </c>
      <c r="X62" s="8">
        <v>-320.944</v>
      </c>
      <c r="Y62" s="8">
        <v>50.011</v>
      </c>
      <c r="Z62" s="8">
        <v>11792.25</v>
      </c>
      <c r="AA62" s="8">
        <v>2696.025</v>
      </c>
      <c r="AB62" s="8">
        <v>1273.66</v>
      </c>
      <c r="AC62" s="8" t="s">
        <v>60</v>
      </c>
      <c r="AD62" s="9">
        <v>-2866.2285</v>
      </c>
      <c r="AE62" s="8">
        <v>256.56</v>
      </c>
      <c r="AF62" s="8">
        <v>-25.02</v>
      </c>
      <c r="AG62" s="8">
        <v>231.54</v>
      </c>
      <c r="AH62" s="8">
        <v>0</v>
      </c>
      <c r="AI62" s="8">
        <v>0</v>
      </c>
      <c r="AJ62" s="8">
        <v>0</v>
      </c>
      <c r="AK62" s="8">
        <v>8207</v>
      </c>
      <c r="AL62" s="8">
        <v>25526.4</v>
      </c>
      <c r="AM62" s="8">
        <v>33733.4</v>
      </c>
      <c r="AN62" s="8">
        <v>25521.96</v>
      </c>
      <c r="AO62" s="8">
        <v>17709.85</v>
      </c>
      <c r="AP62" s="8">
        <v>7812.11</v>
      </c>
      <c r="AQ62" s="8" t="s">
        <v>155</v>
      </c>
      <c r="AR62" s="8">
        <v>0</v>
      </c>
      <c r="AS62" s="8"/>
      <c r="AT62" s="8"/>
      <c r="AU62" s="8">
        <v>0</v>
      </c>
      <c r="AV62" s="16">
        <v>0</v>
      </c>
      <c r="AW62" s="9">
        <v>0</v>
      </c>
      <c r="AX62" s="9">
        <v>231.54</v>
      </c>
      <c r="AY62" s="9">
        <v>250</v>
      </c>
      <c r="AZ62" s="20">
        <v>250</v>
      </c>
      <c r="BA62" s="9">
        <v>0</v>
      </c>
      <c r="BB62" s="9">
        <v>231.54</v>
      </c>
      <c r="BC62" s="8"/>
      <c r="BD62" s="8"/>
      <c r="BE62" s="24">
        <f t="shared" si="0"/>
        <v>0</v>
      </c>
      <c r="BF62" s="24">
        <f t="shared" ref="BF62:BH62" si="132">AH62</f>
        <v>0</v>
      </c>
      <c r="BG62" s="24">
        <f t="shared" si="132"/>
        <v>0</v>
      </c>
      <c r="BH62" s="24">
        <f t="shared" si="132"/>
        <v>0</v>
      </c>
      <c r="BI62" s="2">
        <f t="shared" si="5"/>
        <v>1</v>
      </c>
      <c r="BJ62" s="2">
        <f t="shared" si="6"/>
        <v>0</v>
      </c>
      <c r="BK62" s="2">
        <f t="shared" si="7"/>
        <v>1</v>
      </c>
      <c r="BL62" s="2">
        <f t="shared" si="8"/>
        <v>0</v>
      </c>
      <c r="BM62" s="23">
        <f t="shared" si="2"/>
        <v>231.54</v>
      </c>
      <c r="BN62" s="23">
        <f t="shared" ref="BN62:BP62" si="133">AE62</f>
        <v>256.56</v>
      </c>
      <c r="BO62" s="23">
        <f t="shared" si="133"/>
        <v>-25.02</v>
      </c>
      <c r="BP62" s="23">
        <f t="shared" si="133"/>
        <v>231.54</v>
      </c>
      <c r="BQ62" s="2">
        <f t="shared" si="10"/>
        <v>0</v>
      </c>
      <c r="BR62" s="2">
        <f t="shared" si="11"/>
        <v>0</v>
      </c>
      <c r="BS62" s="2">
        <f t="shared" si="12"/>
        <v>0</v>
      </c>
      <c r="BT62" s="2">
        <f t="shared" si="13"/>
        <v>0</v>
      </c>
    </row>
    <row r="63" s="2" customFormat="1" spans="1:72">
      <c r="A63" s="8">
        <v>29116.39</v>
      </c>
      <c r="B63" s="8">
        <v>-8049</v>
      </c>
      <c r="C63" s="8">
        <v>15200.62</v>
      </c>
      <c r="D63" s="8">
        <v>21457.52</v>
      </c>
      <c r="E63" s="8">
        <v>226.69</v>
      </c>
      <c r="F63" s="9">
        <v>-5000</v>
      </c>
      <c r="G63" s="8">
        <v>352.25</v>
      </c>
      <c r="H63" s="8">
        <v>0</v>
      </c>
      <c r="I63" s="8">
        <v>279.67</v>
      </c>
      <c r="J63" s="8">
        <v>280.1</v>
      </c>
      <c r="K63" s="8">
        <v>383.21</v>
      </c>
      <c r="L63" s="8">
        <v>387.4</v>
      </c>
      <c r="M63" s="8">
        <v>700.54</v>
      </c>
      <c r="N63" s="8">
        <v>0</v>
      </c>
      <c r="O63" s="8">
        <v>0</v>
      </c>
      <c r="P63" s="8">
        <v>249.8</v>
      </c>
      <c r="Q63" s="8">
        <v>179.72</v>
      </c>
      <c r="R63" s="8">
        <v>180.04</v>
      </c>
      <c r="S63" s="8">
        <v>28770.871</v>
      </c>
      <c r="T63" s="8">
        <v>8188.562</v>
      </c>
      <c r="U63" s="8">
        <v>17182.457</v>
      </c>
      <c r="V63" s="8">
        <v>4487.386</v>
      </c>
      <c r="W63" s="8">
        <v>21669.843</v>
      </c>
      <c r="X63" s="8">
        <v>527.881</v>
      </c>
      <c r="Y63" s="8">
        <v>49.97</v>
      </c>
      <c r="Z63" s="8">
        <v>12489.383</v>
      </c>
      <c r="AA63" s="8">
        <v>2105.996</v>
      </c>
      <c r="AB63" s="8">
        <v>1305.37</v>
      </c>
      <c r="AC63" s="8" t="s">
        <v>60</v>
      </c>
      <c r="AD63" s="9">
        <v>-3109.4</v>
      </c>
      <c r="AE63" s="8">
        <v>251.79</v>
      </c>
      <c r="AF63" s="8">
        <v>-28.77</v>
      </c>
      <c r="AG63" s="8">
        <v>223.02</v>
      </c>
      <c r="AH63" s="8">
        <v>0</v>
      </c>
      <c r="AI63" s="8">
        <v>0</v>
      </c>
      <c r="AJ63" s="8">
        <v>0</v>
      </c>
      <c r="AK63" s="8">
        <v>8045</v>
      </c>
      <c r="AL63" s="8">
        <v>25924.2</v>
      </c>
      <c r="AM63" s="8">
        <v>33969.2</v>
      </c>
      <c r="AN63" s="8">
        <v>25167.63</v>
      </c>
      <c r="AO63" s="8">
        <v>17907.97</v>
      </c>
      <c r="AP63" s="8">
        <v>7259.66</v>
      </c>
      <c r="AQ63" s="8" t="s">
        <v>156</v>
      </c>
      <c r="AR63" s="8">
        <v>0</v>
      </c>
      <c r="AS63" s="8"/>
      <c r="AT63" s="8"/>
      <c r="AU63" s="8">
        <v>0</v>
      </c>
      <c r="AV63" s="16">
        <v>0</v>
      </c>
      <c r="AW63" s="9">
        <v>0</v>
      </c>
      <c r="AX63" s="9">
        <v>223.02</v>
      </c>
      <c r="AY63" s="9">
        <v>250</v>
      </c>
      <c r="AZ63" s="20">
        <v>250</v>
      </c>
      <c r="BA63" s="9">
        <v>0</v>
      </c>
      <c r="BB63" s="9">
        <v>223.02</v>
      </c>
      <c r="BC63" s="8"/>
      <c r="BD63" s="8"/>
      <c r="BE63" s="24">
        <f t="shared" si="0"/>
        <v>0</v>
      </c>
      <c r="BF63" s="24">
        <f t="shared" ref="BF63:BH63" si="134">AH63</f>
        <v>0</v>
      </c>
      <c r="BG63" s="24">
        <f t="shared" si="134"/>
        <v>0</v>
      </c>
      <c r="BH63" s="24">
        <f t="shared" si="134"/>
        <v>0</v>
      </c>
      <c r="BI63" s="2">
        <f t="shared" si="5"/>
        <v>1</v>
      </c>
      <c r="BJ63" s="2">
        <f t="shared" si="6"/>
        <v>0</v>
      </c>
      <c r="BK63" s="2">
        <f t="shared" si="7"/>
        <v>1</v>
      </c>
      <c r="BL63" s="2">
        <f t="shared" si="8"/>
        <v>0</v>
      </c>
      <c r="BM63" s="23">
        <f t="shared" si="2"/>
        <v>223.02</v>
      </c>
      <c r="BN63" s="23">
        <f t="shared" ref="BN63:BP63" si="135">AE63</f>
        <v>251.79</v>
      </c>
      <c r="BO63" s="23">
        <f t="shared" si="135"/>
        <v>-28.77</v>
      </c>
      <c r="BP63" s="23">
        <f t="shared" si="135"/>
        <v>223.02</v>
      </c>
      <c r="BQ63" s="2">
        <f t="shared" si="10"/>
        <v>0</v>
      </c>
      <c r="BR63" s="2">
        <f t="shared" si="11"/>
        <v>0</v>
      </c>
      <c r="BS63" s="2">
        <f t="shared" si="12"/>
        <v>0</v>
      </c>
      <c r="BT63" s="2">
        <f t="shared" si="13"/>
        <v>0</v>
      </c>
    </row>
    <row r="64" s="2" customFormat="1" spans="1:72">
      <c r="A64" s="8">
        <v>29328.88</v>
      </c>
      <c r="B64" s="8">
        <v>-7888</v>
      </c>
      <c r="C64" s="8">
        <v>14122.28</v>
      </c>
      <c r="D64" s="8">
        <v>21701.01</v>
      </c>
      <c r="E64" s="8">
        <v>180.36</v>
      </c>
      <c r="F64" s="9">
        <v>-5000</v>
      </c>
      <c r="G64" s="8">
        <v>320.64</v>
      </c>
      <c r="H64" s="8">
        <v>0</v>
      </c>
      <c r="I64" s="8">
        <v>271.92</v>
      </c>
      <c r="J64" s="8">
        <v>274.71</v>
      </c>
      <c r="K64" s="8">
        <v>323.66</v>
      </c>
      <c r="L64" s="8">
        <v>325.99</v>
      </c>
      <c r="M64" s="8">
        <v>647.91</v>
      </c>
      <c r="N64" s="8">
        <v>0</v>
      </c>
      <c r="O64" s="8">
        <v>0</v>
      </c>
      <c r="P64" s="8">
        <v>250.3</v>
      </c>
      <c r="Q64" s="8">
        <v>176.65</v>
      </c>
      <c r="R64" s="8">
        <v>178.13</v>
      </c>
      <c r="S64" s="8">
        <v>28845.006</v>
      </c>
      <c r="T64" s="8">
        <v>8072.174</v>
      </c>
      <c r="U64" s="8">
        <v>17429.533</v>
      </c>
      <c r="V64" s="8">
        <v>4213.988</v>
      </c>
      <c r="W64" s="8">
        <v>21643.521</v>
      </c>
      <c r="X64" s="8">
        <v>685.625</v>
      </c>
      <c r="Y64" s="8">
        <v>49.99</v>
      </c>
      <c r="Z64" s="8">
        <v>12938.793</v>
      </c>
      <c r="AA64" s="8">
        <v>1926</v>
      </c>
      <c r="AB64" s="8">
        <v>1328.48</v>
      </c>
      <c r="AC64" s="8" t="s">
        <v>60</v>
      </c>
      <c r="AD64" s="9">
        <v>-3278.7515</v>
      </c>
      <c r="AE64" s="8">
        <v>186.33</v>
      </c>
      <c r="AF64" s="8">
        <v>-6.89</v>
      </c>
      <c r="AG64" s="8">
        <v>179.44</v>
      </c>
      <c r="AH64" s="8">
        <v>0</v>
      </c>
      <c r="AI64" s="8">
        <v>0</v>
      </c>
      <c r="AJ64" s="8">
        <v>0</v>
      </c>
      <c r="AK64" s="8">
        <v>7884</v>
      </c>
      <c r="AL64" s="8">
        <v>26047.8</v>
      </c>
      <c r="AM64" s="8">
        <v>33931.8</v>
      </c>
      <c r="AN64" s="8">
        <v>24879.63</v>
      </c>
      <c r="AO64" s="8">
        <v>18091.98</v>
      </c>
      <c r="AP64" s="8">
        <v>6787.65</v>
      </c>
      <c r="AQ64" s="8" t="s">
        <v>157</v>
      </c>
      <c r="AR64" s="8">
        <v>0</v>
      </c>
      <c r="AS64" s="8"/>
      <c r="AT64" s="8"/>
      <c r="AU64" s="8">
        <v>0</v>
      </c>
      <c r="AV64" s="16">
        <v>0</v>
      </c>
      <c r="AW64" s="9">
        <v>0</v>
      </c>
      <c r="AX64" s="9">
        <v>179.44</v>
      </c>
      <c r="AY64" s="9">
        <v>250</v>
      </c>
      <c r="AZ64" s="20">
        <v>250</v>
      </c>
      <c r="BA64" s="9">
        <v>0</v>
      </c>
      <c r="BB64" s="9">
        <v>179.44</v>
      </c>
      <c r="BC64" s="8"/>
      <c r="BD64" s="8"/>
      <c r="BE64" s="24">
        <f t="shared" si="0"/>
        <v>0</v>
      </c>
      <c r="BF64" s="24">
        <f t="shared" ref="BF64:BH64" si="136">AH64</f>
        <v>0</v>
      </c>
      <c r="BG64" s="24">
        <f t="shared" si="136"/>
        <v>0</v>
      </c>
      <c r="BH64" s="24">
        <f t="shared" si="136"/>
        <v>0</v>
      </c>
      <c r="BI64" s="2">
        <f t="shared" si="5"/>
        <v>1</v>
      </c>
      <c r="BJ64" s="2">
        <f t="shared" si="6"/>
        <v>0</v>
      </c>
      <c r="BK64" s="2">
        <f t="shared" si="7"/>
        <v>1</v>
      </c>
      <c r="BL64" s="2">
        <f t="shared" si="8"/>
        <v>0</v>
      </c>
      <c r="BM64" s="23">
        <f t="shared" si="2"/>
        <v>179.44</v>
      </c>
      <c r="BN64" s="23">
        <f t="shared" ref="BN64:BP64" si="137">AE64</f>
        <v>186.33</v>
      </c>
      <c r="BO64" s="23">
        <f t="shared" si="137"/>
        <v>-6.89</v>
      </c>
      <c r="BP64" s="23">
        <f t="shared" si="137"/>
        <v>179.44</v>
      </c>
      <c r="BQ64" s="2">
        <f t="shared" si="10"/>
        <v>0</v>
      </c>
      <c r="BR64" s="2">
        <f t="shared" si="11"/>
        <v>0</v>
      </c>
      <c r="BS64" s="2">
        <f t="shared" si="12"/>
        <v>0</v>
      </c>
      <c r="BT64" s="2">
        <f t="shared" si="13"/>
        <v>0</v>
      </c>
    </row>
    <row r="65" s="2" customFormat="1" spans="1:72">
      <c r="A65" s="8">
        <v>28958.98</v>
      </c>
      <c r="B65" s="8">
        <v>-7727</v>
      </c>
      <c r="C65" s="8">
        <v>15014.21</v>
      </c>
      <c r="D65" s="8">
        <v>21776.23</v>
      </c>
      <c r="E65" s="8">
        <v>229.49</v>
      </c>
      <c r="F65" s="9">
        <v>-5000</v>
      </c>
      <c r="G65" s="8">
        <v>348.84</v>
      </c>
      <c r="H65" s="8">
        <v>0</v>
      </c>
      <c r="I65" s="8">
        <v>280.94</v>
      </c>
      <c r="J65" s="8">
        <v>277.56</v>
      </c>
      <c r="K65" s="8">
        <v>350.64</v>
      </c>
      <c r="L65" s="8">
        <v>348.78</v>
      </c>
      <c r="M65" s="8">
        <v>673.81</v>
      </c>
      <c r="N65" s="8">
        <v>0</v>
      </c>
      <c r="O65" s="8">
        <v>0</v>
      </c>
      <c r="P65" s="8">
        <v>245.3</v>
      </c>
      <c r="Q65" s="8">
        <v>179.35</v>
      </c>
      <c r="R65" s="8">
        <v>180.14</v>
      </c>
      <c r="S65" s="8">
        <v>28451.734</v>
      </c>
      <c r="T65" s="8">
        <v>7642.055</v>
      </c>
      <c r="U65" s="8">
        <v>17809.378</v>
      </c>
      <c r="V65" s="8">
        <v>3978.202</v>
      </c>
      <c r="W65" s="8">
        <v>21787.58</v>
      </c>
      <c r="X65" s="8">
        <v>509.439</v>
      </c>
      <c r="Y65" s="8">
        <v>50.034</v>
      </c>
      <c r="Z65" s="8">
        <v>12906.438</v>
      </c>
      <c r="AA65" s="8">
        <v>2121.379</v>
      </c>
      <c r="AB65" s="8">
        <v>1491.48</v>
      </c>
      <c r="AC65" s="8" t="s">
        <v>60</v>
      </c>
      <c r="AD65" s="9">
        <v>-3202.9707</v>
      </c>
      <c r="AE65" s="8">
        <v>259</v>
      </c>
      <c r="AF65" s="8">
        <v>-35.09</v>
      </c>
      <c r="AG65" s="8">
        <v>223.91</v>
      </c>
      <c r="AH65" s="8">
        <v>0</v>
      </c>
      <c r="AI65" s="8">
        <v>0</v>
      </c>
      <c r="AJ65" s="8">
        <v>0</v>
      </c>
      <c r="AK65" s="8">
        <v>7723</v>
      </c>
      <c r="AL65" s="8">
        <v>26006.5</v>
      </c>
      <c r="AM65" s="8">
        <v>33729.5</v>
      </c>
      <c r="AN65" s="8">
        <v>24592.77</v>
      </c>
      <c r="AO65" s="8">
        <v>18297.33</v>
      </c>
      <c r="AP65" s="8">
        <v>6295.44</v>
      </c>
      <c r="AQ65" s="8" t="s">
        <v>158</v>
      </c>
      <c r="AR65" s="8">
        <v>0</v>
      </c>
      <c r="AS65" s="8"/>
      <c r="AT65" s="8"/>
      <c r="AU65" s="8">
        <v>0</v>
      </c>
      <c r="AV65" s="16">
        <v>0</v>
      </c>
      <c r="AW65" s="9">
        <v>0</v>
      </c>
      <c r="AX65" s="9">
        <v>223.91</v>
      </c>
      <c r="AY65" s="9">
        <v>250</v>
      </c>
      <c r="AZ65" s="20">
        <v>250</v>
      </c>
      <c r="BA65" s="9">
        <v>0</v>
      </c>
      <c r="BB65" s="9">
        <v>223.91</v>
      </c>
      <c r="BC65" s="8"/>
      <c r="BD65" s="8"/>
      <c r="BE65" s="24">
        <f t="shared" ref="BE65:BE97" si="138">AW65</f>
        <v>0</v>
      </c>
      <c r="BF65" s="24">
        <f t="shared" ref="BF65:BH65" si="139">AH65</f>
        <v>0</v>
      </c>
      <c r="BG65" s="24">
        <f t="shared" si="139"/>
        <v>0</v>
      </c>
      <c r="BH65" s="24">
        <f t="shared" si="139"/>
        <v>0</v>
      </c>
      <c r="BI65" s="2">
        <f t="shared" si="5"/>
        <v>1</v>
      </c>
      <c r="BJ65" s="2">
        <f t="shared" si="6"/>
        <v>0</v>
      </c>
      <c r="BK65" s="2">
        <f t="shared" si="7"/>
        <v>1</v>
      </c>
      <c r="BL65" s="2">
        <f t="shared" si="8"/>
        <v>0</v>
      </c>
      <c r="BM65" s="23">
        <f t="shared" ref="BM65:BM97" si="140">AX65</f>
        <v>223.91</v>
      </c>
      <c r="BN65" s="23">
        <f t="shared" ref="BN65:BP65" si="141">AE65</f>
        <v>259</v>
      </c>
      <c r="BO65" s="23">
        <f t="shared" si="141"/>
        <v>-35.09</v>
      </c>
      <c r="BP65" s="23">
        <f t="shared" si="141"/>
        <v>223.91</v>
      </c>
      <c r="BQ65" s="2">
        <f t="shared" si="10"/>
        <v>0</v>
      </c>
      <c r="BR65" s="2">
        <f t="shared" si="11"/>
        <v>0</v>
      </c>
      <c r="BS65" s="2">
        <f t="shared" si="12"/>
        <v>0</v>
      </c>
      <c r="BT65" s="2">
        <f t="shared" si="13"/>
        <v>0</v>
      </c>
    </row>
    <row r="66" s="2" customFormat="1" spans="1:72">
      <c r="A66" s="2">
        <v>28831.95</v>
      </c>
      <c r="B66" s="2">
        <v>-7547</v>
      </c>
      <c r="C66" s="2">
        <v>13817.69</v>
      </c>
      <c r="D66" s="2">
        <v>21629.2</v>
      </c>
      <c r="E66" s="2">
        <v>178.33</v>
      </c>
      <c r="F66" s="7">
        <v>-4999</v>
      </c>
      <c r="G66" s="2">
        <v>252.29</v>
      </c>
      <c r="H66" s="2">
        <v>0</v>
      </c>
      <c r="I66" s="2">
        <v>266.57</v>
      </c>
      <c r="J66" s="2">
        <v>257.25</v>
      </c>
      <c r="K66" s="2">
        <v>305.52</v>
      </c>
      <c r="L66" s="2">
        <v>309.01</v>
      </c>
      <c r="M66" s="2">
        <v>616.67</v>
      </c>
      <c r="N66" s="2">
        <v>0</v>
      </c>
      <c r="O66" s="2">
        <v>0</v>
      </c>
      <c r="P66" s="2">
        <v>253.1</v>
      </c>
      <c r="Q66" s="2">
        <v>176.81</v>
      </c>
      <c r="R66" s="2">
        <v>177.55</v>
      </c>
      <c r="S66" s="2">
        <v>28348.715</v>
      </c>
      <c r="T66" s="2">
        <v>7588.754</v>
      </c>
      <c r="U66" s="2">
        <v>17741.178</v>
      </c>
      <c r="V66" s="2">
        <v>3802.674</v>
      </c>
      <c r="W66" s="2">
        <v>21543.851</v>
      </c>
      <c r="X66" s="2">
        <v>512.203</v>
      </c>
      <c r="Y66" s="2">
        <v>49.963</v>
      </c>
      <c r="Z66" s="2">
        <v>13439.545</v>
      </c>
      <c r="AA66" s="2">
        <v>1624.535</v>
      </c>
      <c r="AB66" s="2">
        <v>1343.39</v>
      </c>
      <c r="AC66" s="2" t="s">
        <v>60</v>
      </c>
      <c r="AD66" s="7">
        <v>-3330.1592</v>
      </c>
      <c r="AE66" s="2">
        <v>178.33</v>
      </c>
      <c r="AF66" s="2">
        <v>0</v>
      </c>
      <c r="AG66" s="2">
        <v>178.33</v>
      </c>
      <c r="AH66" s="2">
        <v>0</v>
      </c>
      <c r="AI66" s="2">
        <v>0</v>
      </c>
      <c r="AJ66" s="2">
        <v>0</v>
      </c>
      <c r="AK66" s="2">
        <v>7543</v>
      </c>
      <c r="AL66" s="2">
        <v>26254.1</v>
      </c>
      <c r="AM66" s="2">
        <v>33797.1</v>
      </c>
      <c r="AN66" s="2">
        <v>24205.67</v>
      </c>
      <c r="AO66" s="2">
        <v>18415.46</v>
      </c>
      <c r="AP66" s="2">
        <v>5790.21</v>
      </c>
      <c r="AQ66" s="2" t="s">
        <v>159</v>
      </c>
      <c r="AR66" s="2">
        <v>0</v>
      </c>
      <c r="AU66" s="2">
        <v>0</v>
      </c>
      <c r="AV66" s="15">
        <v>0</v>
      </c>
      <c r="AW66" s="7">
        <v>0</v>
      </c>
      <c r="AX66" s="7">
        <v>178.33</v>
      </c>
      <c r="AY66" s="7">
        <v>250</v>
      </c>
      <c r="AZ66" s="19">
        <v>250</v>
      </c>
      <c r="BA66" s="7">
        <v>0</v>
      </c>
      <c r="BB66" s="7">
        <v>178.33</v>
      </c>
      <c r="BE66" s="23">
        <f t="shared" si="138"/>
        <v>0</v>
      </c>
      <c r="BF66" s="23">
        <f t="shared" ref="BF66:BH66" si="142">AH66</f>
        <v>0</v>
      </c>
      <c r="BG66" s="23">
        <f t="shared" si="142"/>
        <v>0</v>
      </c>
      <c r="BH66" s="23">
        <f t="shared" si="142"/>
        <v>0</v>
      </c>
      <c r="BI66" s="2">
        <f t="shared" ref="BI66:BI97" si="143">IF(BE66=0,1,0)</f>
        <v>1</v>
      </c>
      <c r="BJ66" s="2">
        <f t="shared" ref="BJ66:BJ97" si="144">IF(BG66&gt;100,1,0)</f>
        <v>0</v>
      </c>
      <c r="BK66" s="2">
        <f t="shared" ref="BK66:BK97" si="145">IF(BI66&lt;&gt;BJ66,1,0)</f>
        <v>1</v>
      </c>
      <c r="BL66" s="2">
        <f t="shared" ref="BL66:BL97" si="146">IF(BJ66=1,BG66,0)</f>
        <v>0</v>
      </c>
      <c r="BM66" s="23">
        <f t="shared" si="140"/>
        <v>178.33</v>
      </c>
      <c r="BN66" s="23">
        <f t="shared" ref="BN66:BP66" si="147">AE66</f>
        <v>178.33</v>
      </c>
      <c r="BO66" s="23">
        <f t="shared" si="147"/>
        <v>0</v>
      </c>
      <c r="BP66" s="23">
        <f t="shared" si="147"/>
        <v>178.33</v>
      </c>
      <c r="BQ66" s="2">
        <f t="shared" ref="BQ66:BQ97" si="148">IF(BM66&lt;100,1,0)</f>
        <v>0</v>
      </c>
      <c r="BR66" s="2">
        <f t="shared" ref="BR66:BR97" si="149">IF(BO66&gt;100,1,0)</f>
        <v>0</v>
      </c>
      <c r="BS66" s="2">
        <f t="shared" ref="BS66:BS97" si="150">IF(BQ66&lt;&gt;BR66,1,0)</f>
        <v>0</v>
      </c>
      <c r="BT66" s="2">
        <f t="shared" ref="BT66:BT97" si="151">IF(BR66=1,BO66,0)</f>
        <v>0</v>
      </c>
    </row>
    <row r="67" s="2" customFormat="1" spans="1:72">
      <c r="A67" s="2">
        <v>28962.6</v>
      </c>
      <c r="B67" s="2">
        <v>-7360</v>
      </c>
      <c r="C67" s="2">
        <v>14643.94</v>
      </c>
      <c r="D67" s="2">
        <v>21539.44</v>
      </c>
      <c r="E67" s="2">
        <v>226.67</v>
      </c>
      <c r="F67" s="7">
        <v>-4998</v>
      </c>
      <c r="G67" s="2">
        <v>344.56</v>
      </c>
      <c r="H67" s="2">
        <v>0</v>
      </c>
      <c r="I67" s="2">
        <v>305.28</v>
      </c>
      <c r="J67" s="2">
        <v>313.09</v>
      </c>
      <c r="K67" s="2">
        <v>332.97</v>
      </c>
      <c r="L67" s="2">
        <v>328.31</v>
      </c>
      <c r="M67" s="2">
        <v>631.47</v>
      </c>
      <c r="N67" s="2">
        <v>0</v>
      </c>
      <c r="O67" s="2">
        <v>0</v>
      </c>
      <c r="P67" s="2">
        <v>250.2</v>
      </c>
      <c r="Q67" s="2">
        <v>183.16</v>
      </c>
      <c r="R67" s="2">
        <v>183.21</v>
      </c>
      <c r="S67" s="2">
        <v>28747.6</v>
      </c>
      <c r="T67" s="2">
        <v>7220.506</v>
      </c>
      <c r="U67" s="2">
        <v>17745.73</v>
      </c>
      <c r="V67" s="2">
        <v>3512.405</v>
      </c>
      <c r="W67" s="2">
        <v>21258.136</v>
      </c>
      <c r="X67" s="2">
        <v>510.412</v>
      </c>
      <c r="Y67" s="2">
        <v>49.98</v>
      </c>
      <c r="Z67" s="2">
        <v>12927.195</v>
      </c>
      <c r="AA67" s="2">
        <v>2141.842</v>
      </c>
      <c r="AB67" s="2">
        <v>1376.96</v>
      </c>
      <c r="AC67" s="2" t="s">
        <v>60</v>
      </c>
      <c r="AD67" s="7">
        <v>-3270.347</v>
      </c>
      <c r="AE67" s="2">
        <v>226.67</v>
      </c>
      <c r="AF67" s="2">
        <v>0</v>
      </c>
      <c r="AG67" s="2">
        <v>226.67</v>
      </c>
      <c r="AH67" s="2">
        <v>218</v>
      </c>
      <c r="AI67" s="2">
        <v>-33.66</v>
      </c>
      <c r="AJ67" s="2">
        <v>184.34</v>
      </c>
      <c r="AK67" s="2">
        <v>7251</v>
      </c>
      <c r="AL67" s="2">
        <v>26504.7</v>
      </c>
      <c r="AM67" s="2">
        <v>33755.7</v>
      </c>
      <c r="AN67" s="2">
        <v>23768.41</v>
      </c>
      <c r="AO67" s="2">
        <v>18509.33</v>
      </c>
      <c r="AP67" s="2">
        <v>5259.08</v>
      </c>
      <c r="AQ67" s="2" t="s">
        <v>160</v>
      </c>
      <c r="AR67" s="2">
        <v>187.42</v>
      </c>
      <c r="AU67" s="2">
        <v>0</v>
      </c>
      <c r="AV67" s="15">
        <v>0</v>
      </c>
      <c r="AW67" s="7">
        <v>184.34</v>
      </c>
      <c r="AX67" s="7">
        <v>226.67</v>
      </c>
      <c r="AY67" s="7">
        <v>251</v>
      </c>
      <c r="AZ67" s="19">
        <v>250</v>
      </c>
      <c r="BA67" s="7">
        <v>184.34</v>
      </c>
      <c r="BB67" s="7">
        <v>226.67</v>
      </c>
      <c r="BE67" s="23">
        <f t="shared" si="138"/>
        <v>184.34</v>
      </c>
      <c r="BF67" s="23">
        <f t="shared" ref="BF67:BH67" si="152">AH67</f>
        <v>218</v>
      </c>
      <c r="BG67" s="23">
        <f t="shared" si="152"/>
        <v>-33.66</v>
      </c>
      <c r="BH67" s="23">
        <f t="shared" si="152"/>
        <v>184.34</v>
      </c>
      <c r="BI67" s="2">
        <f t="shared" si="143"/>
        <v>0</v>
      </c>
      <c r="BJ67" s="2">
        <f t="shared" si="144"/>
        <v>0</v>
      </c>
      <c r="BK67" s="2">
        <f t="shared" si="145"/>
        <v>0</v>
      </c>
      <c r="BL67" s="2">
        <f t="shared" si="146"/>
        <v>0</v>
      </c>
      <c r="BM67" s="23">
        <f t="shared" si="140"/>
        <v>226.67</v>
      </c>
      <c r="BN67" s="23">
        <f t="shared" ref="BN67:BP67" si="153">AE67</f>
        <v>226.67</v>
      </c>
      <c r="BO67" s="23">
        <f t="shared" si="153"/>
        <v>0</v>
      </c>
      <c r="BP67" s="23">
        <f t="shared" si="153"/>
        <v>226.67</v>
      </c>
      <c r="BQ67" s="2">
        <f t="shared" si="148"/>
        <v>0</v>
      </c>
      <c r="BR67" s="2">
        <f t="shared" si="149"/>
        <v>0</v>
      </c>
      <c r="BS67" s="2">
        <f t="shared" si="150"/>
        <v>0</v>
      </c>
      <c r="BT67" s="2">
        <f t="shared" si="151"/>
        <v>0</v>
      </c>
    </row>
    <row r="68" s="1" customFormat="1" spans="1:72">
      <c r="A68" s="1">
        <v>29424.33</v>
      </c>
      <c r="B68" s="1">
        <v>-7216</v>
      </c>
      <c r="C68" s="1">
        <v>15918.66</v>
      </c>
      <c r="D68" s="1">
        <v>21493.02</v>
      </c>
      <c r="E68" s="1">
        <v>239.22</v>
      </c>
      <c r="F68" s="6">
        <v>-5000</v>
      </c>
      <c r="G68" s="1">
        <v>348.84</v>
      </c>
      <c r="H68" s="1">
        <v>0</v>
      </c>
      <c r="I68" s="1">
        <v>292.63</v>
      </c>
      <c r="J68" s="1">
        <v>287.06</v>
      </c>
      <c r="K68" s="1">
        <v>405.07</v>
      </c>
      <c r="L68" s="1">
        <v>394.84</v>
      </c>
      <c r="M68" s="1">
        <v>736.71</v>
      </c>
      <c r="N68" s="1">
        <v>0</v>
      </c>
      <c r="O68" s="1">
        <v>0</v>
      </c>
      <c r="P68" s="1">
        <v>250.9</v>
      </c>
      <c r="Q68" s="1">
        <v>219.89</v>
      </c>
      <c r="R68" s="1">
        <v>220.37</v>
      </c>
      <c r="S68" s="1">
        <v>28879.98</v>
      </c>
      <c r="T68" s="1">
        <v>7350.387</v>
      </c>
      <c r="U68" s="1">
        <v>18295.633</v>
      </c>
      <c r="V68" s="1">
        <v>3107.064</v>
      </c>
      <c r="W68" s="1">
        <v>21402.698</v>
      </c>
      <c r="X68" s="1">
        <v>511.264</v>
      </c>
      <c r="Y68" s="1">
        <v>50.035</v>
      </c>
      <c r="Z68" s="1">
        <v>12296.391</v>
      </c>
      <c r="AA68" s="1">
        <v>2111.572</v>
      </c>
      <c r="AB68" s="1">
        <v>1357.67</v>
      </c>
      <c r="AC68" s="1" t="s">
        <v>60</v>
      </c>
      <c r="AD68" s="6">
        <v>-2964.4216</v>
      </c>
      <c r="AE68" s="1">
        <v>251.42</v>
      </c>
      <c r="AF68" s="1">
        <v>-14.56</v>
      </c>
      <c r="AG68" s="1">
        <v>236.86</v>
      </c>
      <c r="AH68" s="1">
        <v>240</v>
      </c>
      <c r="AI68" s="1">
        <v>-34.76</v>
      </c>
      <c r="AJ68" s="1">
        <v>205.24</v>
      </c>
      <c r="AK68" s="1">
        <v>6967</v>
      </c>
      <c r="AL68" s="1">
        <v>27080.8</v>
      </c>
      <c r="AM68" s="1">
        <v>34047.8</v>
      </c>
      <c r="AN68" s="1">
        <v>23281.59</v>
      </c>
      <c r="AO68" s="1">
        <v>18592.53</v>
      </c>
      <c r="AP68" s="1">
        <v>4689.06</v>
      </c>
      <c r="AQ68" s="1" t="s">
        <v>161</v>
      </c>
      <c r="AR68" s="1">
        <v>207.64</v>
      </c>
      <c r="AU68" s="1">
        <v>0</v>
      </c>
      <c r="AV68" s="14">
        <v>0</v>
      </c>
      <c r="AW68" s="6">
        <v>205.24</v>
      </c>
      <c r="AX68" s="6">
        <v>236.86</v>
      </c>
      <c r="AY68" s="6">
        <v>251</v>
      </c>
      <c r="AZ68" s="18">
        <v>250</v>
      </c>
      <c r="BA68" s="6">
        <v>205.24</v>
      </c>
      <c r="BB68" s="6">
        <v>236.86</v>
      </c>
      <c r="BE68" s="22">
        <f t="shared" si="138"/>
        <v>205.24</v>
      </c>
      <c r="BF68" s="22">
        <f t="shared" ref="BF68:BH68" si="154">AH68</f>
        <v>240</v>
      </c>
      <c r="BG68" s="22">
        <f t="shared" si="154"/>
        <v>-34.76</v>
      </c>
      <c r="BH68" s="22">
        <f t="shared" si="154"/>
        <v>205.24</v>
      </c>
      <c r="BI68" s="1">
        <f t="shared" si="143"/>
        <v>0</v>
      </c>
      <c r="BJ68" s="1">
        <f t="shared" si="144"/>
        <v>0</v>
      </c>
      <c r="BK68" s="1">
        <f t="shared" si="145"/>
        <v>0</v>
      </c>
      <c r="BL68" s="1">
        <f t="shared" si="146"/>
        <v>0</v>
      </c>
      <c r="BM68" s="22">
        <f t="shared" si="140"/>
        <v>236.86</v>
      </c>
      <c r="BN68" s="22">
        <f t="shared" ref="BN68:BP68" si="155">AE68</f>
        <v>251.42</v>
      </c>
      <c r="BO68" s="22">
        <f t="shared" si="155"/>
        <v>-14.56</v>
      </c>
      <c r="BP68" s="22">
        <f t="shared" si="155"/>
        <v>236.86</v>
      </c>
      <c r="BQ68" s="1">
        <f t="shared" si="148"/>
        <v>0</v>
      </c>
      <c r="BR68" s="1">
        <f t="shared" si="149"/>
        <v>0</v>
      </c>
      <c r="BS68" s="1">
        <f t="shared" si="150"/>
        <v>0</v>
      </c>
      <c r="BT68" s="1">
        <f t="shared" si="151"/>
        <v>0</v>
      </c>
    </row>
    <row r="69" s="1" customFormat="1" spans="1:72">
      <c r="A69" s="1">
        <v>29451.21</v>
      </c>
      <c r="B69" s="1">
        <v>-7048</v>
      </c>
      <c r="C69" s="1">
        <v>14899.61</v>
      </c>
      <c r="D69" s="1">
        <v>21244.05</v>
      </c>
      <c r="E69" s="1">
        <v>232.58</v>
      </c>
      <c r="F69" s="6">
        <v>-4998</v>
      </c>
      <c r="G69" s="1">
        <v>348.84</v>
      </c>
      <c r="H69" s="1">
        <v>0</v>
      </c>
      <c r="I69" s="1">
        <v>284.2</v>
      </c>
      <c r="J69" s="1">
        <v>278.8</v>
      </c>
      <c r="K69" s="1">
        <v>418.33</v>
      </c>
      <c r="L69" s="1">
        <v>418.56</v>
      </c>
      <c r="M69" s="1">
        <v>714.92</v>
      </c>
      <c r="N69" s="1">
        <v>0</v>
      </c>
      <c r="O69" s="1">
        <v>0</v>
      </c>
      <c r="P69" s="1">
        <v>253.9</v>
      </c>
      <c r="Q69" s="1">
        <v>203.24</v>
      </c>
      <c r="R69" s="1">
        <v>204.35</v>
      </c>
      <c r="S69" s="1">
        <v>28809.795</v>
      </c>
      <c r="T69" s="1">
        <v>7034.631</v>
      </c>
      <c r="U69" s="1">
        <v>18551.68</v>
      </c>
      <c r="V69" s="1">
        <v>2618.221</v>
      </c>
      <c r="W69" s="1">
        <v>21169.901</v>
      </c>
      <c r="X69" s="1">
        <v>202.203</v>
      </c>
      <c r="Y69" s="1">
        <v>50.013</v>
      </c>
      <c r="Z69" s="1">
        <v>13331.602</v>
      </c>
      <c r="AA69" s="1">
        <v>1490.027</v>
      </c>
      <c r="AB69" s="1">
        <v>1362.64</v>
      </c>
      <c r="AC69" s="1" t="s">
        <v>60</v>
      </c>
      <c r="AD69" s="6">
        <v>-2979.2698</v>
      </c>
      <c r="AE69" s="1">
        <v>236.06</v>
      </c>
      <c r="AF69" s="1">
        <v>-4.13</v>
      </c>
      <c r="AG69" s="1">
        <v>231.93</v>
      </c>
      <c r="AH69" s="1">
        <v>251.92</v>
      </c>
      <c r="AI69" s="1">
        <v>-35.56</v>
      </c>
      <c r="AJ69" s="1">
        <v>216.36</v>
      </c>
      <c r="AK69" s="1">
        <v>6679</v>
      </c>
      <c r="AL69" s="1">
        <v>27659.5</v>
      </c>
      <c r="AM69" s="1">
        <v>34338.5</v>
      </c>
      <c r="AN69" s="1">
        <v>22778.11</v>
      </c>
      <c r="AO69" s="1">
        <v>18671</v>
      </c>
      <c r="AP69" s="1">
        <v>4107.11</v>
      </c>
      <c r="AQ69" s="1" t="s">
        <v>162</v>
      </c>
      <c r="AR69" s="1">
        <v>220.9</v>
      </c>
      <c r="AU69" s="1">
        <v>0</v>
      </c>
      <c r="AV69" s="14">
        <v>0</v>
      </c>
      <c r="AW69" s="6">
        <v>216.36</v>
      </c>
      <c r="AX69" s="6">
        <v>231.93</v>
      </c>
      <c r="AY69" s="6">
        <v>251</v>
      </c>
      <c r="AZ69" s="18">
        <v>250</v>
      </c>
      <c r="BA69" s="6">
        <v>216.36</v>
      </c>
      <c r="BB69" s="6">
        <v>231.93</v>
      </c>
      <c r="BE69" s="22">
        <f t="shared" si="138"/>
        <v>216.36</v>
      </c>
      <c r="BF69" s="22">
        <f t="shared" ref="BF69:BH69" si="156">AH69</f>
        <v>251.92</v>
      </c>
      <c r="BG69" s="22">
        <f t="shared" si="156"/>
        <v>-35.56</v>
      </c>
      <c r="BH69" s="22">
        <f t="shared" si="156"/>
        <v>216.36</v>
      </c>
      <c r="BI69" s="1">
        <f t="shared" si="143"/>
        <v>0</v>
      </c>
      <c r="BJ69" s="1">
        <f t="shared" si="144"/>
        <v>0</v>
      </c>
      <c r="BK69" s="1">
        <f t="shared" si="145"/>
        <v>0</v>
      </c>
      <c r="BL69" s="1">
        <f t="shared" si="146"/>
        <v>0</v>
      </c>
      <c r="BM69" s="22">
        <f t="shared" si="140"/>
        <v>231.93</v>
      </c>
      <c r="BN69" s="22">
        <f t="shared" ref="BN69:BP69" si="157">AE69</f>
        <v>236.06</v>
      </c>
      <c r="BO69" s="22">
        <f t="shared" si="157"/>
        <v>-4.13</v>
      </c>
      <c r="BP69" s="22">
        <f t="shared" si="157"/>
        <v>231.93</v>
      </c>
      <c r="BQ69" s="1">
        <f t="shared" si="148"/>
        <v>0</v>
      </c>
      <c r="BR69" s="1">
        <f t="shared" si="149"/>
        <v>0</v>
      </c>
      <c r="BS69" s="1">
        <f t="shared" si="150"/>
        <v>0</v>
      </c>
      <c r="BT69" s="1">
        <f t="shared" si="151"/>
        <v>0</v>
      </c>
    </row>
    <row r="70" s="1" customFormat="1" spans="1:72">
      <c r="A70" s="1">
        <v>29729.99</v>
      </c>
      <c r="B70" s="1">
        <v>-6273</v>
      </c>
      <c r="C70" s="1">
        <v>15677.22</v>
      </c>
      <c r="D70" s="1">
        <v>20937.18</v>
      </c>
      <c r="E70" s="1">
        <v>238</v>
      </c>
      <c r="F70" s="6">
        <v>-4992</v>
      </c>
      <c r="G70" s="1">
        <v>353.96</v>
      </c>
      <c r="H70" s="1">
        <v>0</v>
      </c>
      <c r="I70" s="1">
        <v>306.12</v>
      </c>
      <c r="J70" s="1">
        <v>304.18</v>
      </c>
      <c r="K70" s="1">
        <v>458.57</v>
      </c>
      <c r="L70" s="1">
        <v>462.53</v>
      </c>
      <c r="M70" s="1">
        <v>776.59</v>
      </c>
      <c r="N70" s="1">
        <v>0</v>
      </c>
      <c r="O70" s="1">
        <v>0</v>
      </c>
      <c r="P70" s="1">
        <v>254.8</v>
      </c>
      <c r="Q70" s="1">
        <v>218.73</v>
      </c>
      <c r="R70" s="1">
        <v>217.78</v>
      </c>
      <c r="S70" s="1">
        <v>29488.27</v>
      </c>
      <c r="T70" s="1">
        <v>6667.031</v>
      </c>
      <c r="U70" s="1">
        <v>18518.889</v>
      </c>
      <c r="V70" s="1">
        <v>2146.623</v>
      </c>
      <c r="W70" s="1">
        <v>20665.512</v>
      </c>
      <c r="X70" s="1">
        <v>515.978</v>
      </c>
      <c r="Y70" s="1">
        <v>49.973</v>
      </c>
      <c r="Z70" s="1">
        <v>12507.961</v>
      </c>
      <c r="AA70" s="1">
        <v>2106.006</v>
      </c>
      <c r="AB70" s="1">
        <v>1058.99</v>
      </c>
      <c r="AC70" s="1" t="s">
        <v>60</v>
      </c>
      <c r="AD70" s="6">
        <v>-2799.1323</v>
      </c>
      <c r="AE70" s="1">
        <v>238</v>
      </c>
      <c r="AF70" s="1">
        <v>0</v>
      </c>
      <c r="AG70" s="1">
        <v>238</v>
      </c>
      <c r="AH70" s="1">
        <v>228.08</v>
      </c>
      <c r="AI70" s="1">
        <v>-32.06</v>
      </c>
      <c r="AJ70" s="1">
        <v>196.02</v>
      </c>
      <c r="AK70" s="1">
        <v>6237</v>
      </c>
      <c r="AL70" s="1">
        <v>27922.5</v>
      </c>
      <c r="AM70" s="1">
        <v>34159.5</v>
      </c>
      <c r="AN70" s="1">
        <v>22187.38</v>
      </c>
      <c r="AO70" s="1">
        <v>18699.4</v>
      </c>
      <c r="AP70" s="1">
        <v>3487.98</v>
      </c>
      <c r="AQ70" s="1" t="s">
        <v>163</v>
      </c>
      <c r="AR70" s="1">
        <v>198.07</v>
      </c>
      <c r="AU70" s="1">
        <v>0</v>
      </c>
      <c r="AV70" s="14">
        <v>0</v>
      </c>
      <c r="AW70" s="6">
        <v>196.02</v>
      </c>
      <c r="AX70" s="6">
        <v>238</v>
      </c>
      <c r="AY70" s="6">
        <v>251</v>
      </c>
      <c r="AZ70" s="18">
        <v>250</v>
      </c>
      <c r="BA70" s="6">
        <v>196.02</v>
      </c>
      <c r="BB70" s="6">
        <v>238</v>
      </c>
      <c r="BE70" s="22">
        <f t="shared" si="138"/>
        <v>196.02</v>
      </c>
      <c r="BF70" s="22">
        <f t="shared" ref="BF70:BH70" si="158">AH70</f>
        <v>228.08</v>
      </c>
      <c r="BG70" s="22">
        <f t="shared" si="158"/>
        <v>-32.06</v>
      </c>
      <c r="BH70" s="22">
        <f t="shared" si="158"/>
        <v>196.02</v>
      </c>
      <c r="BI70" s="1">
        <f t="shared" si="143"/>
        <v>0</v>
      </c>
      <c r="BJ70" s="1">
        <f t="shared" si="144"/>
        <v>0</v>
      </c>
      <c r="BK70" s="1">
        <f t="shared" si="145"/>
        <v>0</v>
      </c>
      <c r="BL70" s="1">
        <f t="shared" si="146"/>
        <v>0</v>
      </c>
      <c r="BM70" s="22">
        <f t="shared" si="140"/>
        <v>238</v>
      </c>
      <c r="BN70" s="22">
        <f t="shared" ref="BN70:BP70" si="159">AE70</f>
        <v>238</v>
      </c>
      <c r="BO70" s="22">
        <f t="shared" si="159"/>
        <v>0</v>
      </c>
      <c r="BP70" s="22">
        <f t="shared" si="159"/>
        <v>238</v>
      </c>
      <c r="BQ70" s="1">
        <f t="shared" si="148"/>
        <v>0</v>
      </c>
      <c r="BR70" s="1">
        <f t="shared" si="149"/>
        <v>0</v>
      </c>
      <c r="BS70" s="1">
        <f t="shared" si="150"/>
        <v>0</v>
      </c>
      <c r="BT70" s="1">
        <f t="shared" si="151"/>
        <v>0</v>
      </c>
    </row>
    <row r="71" s="1" customFormat="1" spans="1:72">
      <c r="A71" s="1">
        <v>30076.46</v>
      </c>
      <c r="B71" s="1">
        <v>-6301</v>
      </c>
      <c r="C71" s="1">
        <v>16270.41</v>
      </c>
      <c r="D71" s="1">
        <v>20629.22</v>
      </c>
      <c r="E71" s="1">
        <v>250.4</v>
      </c>
      <c r="F71" s="6">
        <v>-4993</v>
      </c>
      <c r="G71" s="1">
        <v>404.39</v>
      </c>
      <c r="H71" s="1">
        <v>0</v>
      </c>
      <c r="I71" s="1">
        <v>396.55</v>
      </c>
      <c r="J71" s="1">
        <v>386.73</v>
      </c>
      <c r="K71" s="1">
        <v>481.83</v>
      </c>
      <c r="L71" s="1">
        <v>483.92</v>
      </c>
      <c r="M71" s="1">
        <v>778.65</v>
      </c>
      <c r="N71" s="1">
        <v>0</v>
      </c>
      <c r="O71" s="1">
        <v>0</v>
      </c>
      <c r="P71" s="1">
        <v>253.6</v>
      </c>
      <c r="Q71" s="1">
        <v>220.79</v>
      </c>
      <c r="R71" s="1">
        <v>219.58</v>
      </c>
      <c r="S71" s="1">
        <v>29563.64</v>
      </c>
      <c r="T71" s="1">
        <v>6304.07</v>
      </c>
      <c r="U71" s="1">
        <v>18440.9</v>
      </c>
      <c r="V71" s="1">
        <v>2117.036</v>
      </c>
      <c r="W71" s="1">
        <v>20557.936</v>
      </c>
      <c r="X71" s="1">
        <v>201.355</v>
      </c>
      <c r="Y71" s="1">
        <v>49.969</v>
      </c>
      <c r="Z71" s="1">
        <v>12641.301</v>
      </c>
      <c r="AA71" s="1">
        <v>1960.348</v>
      </c>
      <c r="AB71" s="1">
        <v>1388.94</v>
      </c>
      <c r="AC71" s="1" t="s">
        <v>60</v>
      </c>
      <c r="AD71" s="6">
        <v>-2760.6116</v>
      </c>
      <c r="AE71" s="1">
        <v>250.33</v>
      </c>
      <c r="AF71" s="1">
        <v>0</v>
      </c>
      <c r="AG71" s="1">
        <v>250.33</v>
      </c>
      <c r="AH71" s="1">
        <v>239</v>
      </c>
      <c r="AI71" s="1">
        <v>-33.08</v>
      </c>
      <c r="AJ71" s="1">
        <v>205.92</v>
      </c>
      <c r="AK71" s="1">
        <v>6216</v>
      </c>
      <c r="AL71" s="1">
        <v>28561.2</v>
      </c>
      <c r="AM71" s="1">
        <v>34777.2</v>
      </c>
      <c r="AN71" s="1">
        <v>21578.05</v>
      </c>
      <c r="AO71" s="1">
        <v>18716.82</v>
      </c>
      <c r="AP71" s="1">
        <v>2861.23</v>
      </c>
      <c r="AQ71" s="1" t="s">
        <v>164</v>
      </c>
      <c r="AR71" s="1">
        <v>208.11</v>
      </c>
      <c r="AU71" s="1">
        <v>0</v>
      </c>
      <c r="AV71" s="14">
        <v>0</v>
      </c>
      <c r="AW71" s="6">
        <v>205.92</v>
      </c>
      <c r="AX71" s="6">
        <v>250.33</v>
      </c>
      <c r="AY71" s="6">
        <v>251</v>
      </c>
      <c r="AZ71" s="18">
        <v>251</v>
      </c>
      <c r="BA71" s="6">
        <v>205.92</v>
      </c>
      <c r="BB71" s="6">
        <v>250.33</v>
      </c>
      <c r="BE71" s="22">
        <f t="shared" si="138"/>
        <v>205.92</v>
      </c>
      <c r="BF71" s="22">
        <f t="shared" ref="BF71:BH71" si="160">AH71</f>
        <v>239</v>
      </c>
      <c r="BG71" s="22">
        <f t="shared" si="160"/>
        <v>-33.08</v>
      </c>
      <c r="BH71" s="22">
        <f t="shared" si="160"/>
        <v>205.92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22">
        <f t="shared" si="140"/>
        <v>250.33</v>
      </c>
      <c r="BN71" s="22">
        <f t="shared" ref="BN71:BP71" si="161">AE71</f>
        <v>250.33</v>
      </c>
      <c r="BO71" s="22">
        <f t="shared" si="161"/>
        <v>0</v>
      </c>
      <c r="BP71" s="22">
        <f t="shared" si="161"/>
        <v>250.33</v>
      </c>
      <c r="BQ71" s="1">
        <f t="shared" si="148"/>
        <v>0</v>
      </c>
      <c r="BR71" s="1">
        <f t="shared" si="149"/>
        <v>0</v>
      </c>
      <c r="BS71" s="1">
        <f t="shared" si="150"/>
        <v>0</v>
      </c>
      <c r="BT71" s="1">
        <f t="shared" si="151"/>
        <v>0</v>
      </c>
    </row>
    <row r="72" s="1" customFormat="1" spans="1:72">
      <c r="A72" s="1">
        <v>30271.95</v>
      </c>
      <c r="B72" s="1">
        <v>-6207</v>
      </c>
      <c r="C72" s="1">
        <v>16580.1</v>
      </c>
      <c r="D72" s="1">
        <v>20355.6</v>
      </c>
      <c r="E72" s="1">
        <v>241.14</v>
      </c>
      <c r="F72" s="6">
        <v>-4989</v>
      </c>
      <c r="G72" s="1">
        <v>351.4</v>
      </c>
      <c r="H72" s="1">
        <v>0</v>
      </c>
      <c r="I72" s="1">
        <v>439.36</v>
      </c>
      <c r="J72" s="1">
        <v>446.33</v>
      </c>
      <c r="K72" s="1">
        <v>474.39</v>
      </c>
      <c r="L72" s="1">
        <v>477.64</v>
      </c>
      <c r="M72" s="1">
        <v>767.96</v>
      </c>
      <c r="N72" s="1">
        <v>0</v>
      </c>
      <c r="O72" s="1">
        <v>0</v>
      </c>
      <c r="P72" s="1">
        <v>253.6</v>
      </c>
      <c r="Q72" s="1">
        <v>221.32</v>
      </c>
      <c r="R72" s="1">
        <v>219.73</v>
      </c>
      <c r="S72" s="1">
        <v>29734.562</v>
      </c>
      <c r="T72" s="1">
        <v>6423.39</v>
      </c>
      <c r="U72" s="1">
        <v>18358.541</v>
      </c>
      <c r="V72" s="1">
        <v>1790.841</v>
      </c>
      <c r="W72" s="1">
        <v>20149.381</v>
      </c>
      <c r="X72" s="1">
        <v>486.083</v>
      </c>
      <c r="Y72" s="1">
        <v>49.98</v>
      </c>
      <c r="Z72" s="1">
        <v>12390.375</v>
      </c>
      <c r="AA72" s="1">
        <v>2323.262</v>
      </c>
      <c r="AB72" s="1">
        <v>1086.7</v>
      </c>
      <c r="AC72" s="1" t="s">
        <v>60</v>
      </c>
      <c r="AD72" s="6">
        <v>-2774.479</v>
      </c>
      <c r="AE72" s="1">
        <v>240</v>
      </c>
      <c r="AF72" s="1">
        <v>0</v>
      </c>
      <c r="AG72" s="1">
        <v>240</v>
      </c>
      <c r="AH72" s="1">
        <v>240</v>
      </c>
      <c r="AI72" s="1">
        <v>-2.98</v>
      </c>
      <c r="AJ72" s="1">
        <v>237.02</v>
      </c>
      <c r="AK72" s="1">
        <v>6200</v>
      </c>
      <c r="AL72" s="1">
        <v>29251.8</v>
      </c>
      <c r="AM72" s="1">
        <v>35451.8</v>
      </c>
      <c r="AN72" s="1">
        <v>20978.47</v>
      </c>
      <c r="AO72" s="1">
        <v>18723.26</v>
      </c>
      <c r="AP72" s="1">
        <v>2255.21</v>
      </c>
      <c r="AQ72" s="1" t="s">
        <v>165</v>
      </c>
      <c r="AR72" s="1">
        <v>237.21</v>
      </c>
      <c r="AU72" s="1">
        <v>0</v>
      </c>
      <c r="AV72" s="14">
        <v>0</v>
      </c>
      <c r="AW72" s="6">
        <v>237.02</v>
      </c>
      <c r="AX72" s="6">
        <v>240</v>
      </c>
      <c r="AY72" s="6">
        <v>251</v>
      </c>
      <c r="AZ72" s="18">
        <v>266.72</v>
      </c>
      <c r="BA72" s="6">
        <v>237.02</v>
      </c>
      <c r="BB72" s="6">
        <v>240</v>
      </c>
      <c r="BE72" s="22">
        <f t="shared" si="138"/>
        <v>237.02</v>
      </c>
      <c r="BF72" s="22">
        <f t="shared" ref="BF72:BH72" si="162">AH72</f>
        <v>240</v>
      </c>
      <c r="BG72" s="22">
        <f t="shared" si="162"/>
        <v>-2.98</v>
      </c>
      <c r="BH72" s="22">
        <f t="shared" si="162"/>
        <v>237.02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22">
        <f t="shared" si="140"/>
        <v>240</v>
      </c>
      <c r="BN72" s="22">
        <f t="shared" ref="BN72:BP72" si="163">AE72</f>
        <v>240</v>
      </c>
      <c r="BO72" s="22">
        <f t="shared" si="163"/>
        <v>0</v>
      </c>
      <c r="BP72" s="22">
        <f t="shared" si="163"/>
        <v>240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30092.29</v>
      </c>
      <c r="B73">
        <v>-6252</v>
      </c>
      <c r="C73">
        <v>17211.42</v>
      </c>
      <c r="D73">
        <v>19994.32</v>
      </c>
      <c r="E73">
        <v>240.75</v>
      </c>
      <c r="F73" s="3">
        <v>-4990</v>
      </c>
      <c r="G73">
        <v>449.66</v>
      </c>
      <c r="H73">
        <v>0</v>
      </c>
      <c r="I73">
        <v>447.39</v>
      </c>
      <c r="J73">
        <v>450.69</v>
      </c>
      <c r="K73">
        <v>499.51</v>
      </c>
      <c r="L73">
        <v>499.28</v>
      </c>
      <c r="M73">
        <v>809.89</v>
      </c>
      <c r="N73">
        <v>0</v>
      </c>
      <c r="O73">
        <v>0</v>
      </c>
      <c r="P73">
        <v>255</v>
      </c>
      <c r="Q73">
        <v>220.47</v>
      </c>
      <c r="R73">
        <v>220.42</v>
      </c>
      <c r="S73">
        <v>29486.457</v>
      </c>
      <c r="T73">
        <v>6819.866</v>
      </c>
      <c r="U73">
        <v>18260.343</v>
      </c>
      <c r="V73">
        <v>1383.88</v>
      </c>
      <c r="W73">
        <v>19644.223</v>
      </c>
      <c r="X73">
        <v>748.98</v>
      </c>
      <c r="Y73">
        <v>49.972</v>
      </c>
      <c r="Z73">
        <v>11962.863</v>
      </c>
      <c r="AA73">
        <v>2658.178</v>
      </c>
      <c r="AB73">
        <v>1100.99</v>
      </c>
      <c r="AC73" t="s">
        <v>60</v>
      </c>
      <c r="AD73" s="3">
        <v>-2686.9316</v>
      </c>
      <c r="AE73">
        <v>239.67</v>
      </c>
      <c r="AF73">
        <v>0</v>
      </c>
      <c r="AG73">
        <v>239.67</v>
      </c>
      <c r="AH73">
        <v>240</v>
      </c>
      <c r="AI73">
        <v>0</v>
      </c>
      <c r="AJ73">
        <v>240</v>
      </c>
      <c r="AK73">
        <v>6184</v>
      </c>
      <c r="AL73">
        <v>29772.2</v>
      </c>
      <c r="AM73">
        <v>35956.2</v>
      </c>
      <c r="AN73">
        <v>20410.23</v>
      </c>
      <c r="AO73">
        <v>18708.31</v>
      </c>
      <c r="AP73">
        <v>1701.92</v>
      </c>
      <c r="AQ73" t="s">
        <v>166</v>
      </c>
      <c r="AR73">
        <v>240</v>
      </c>
      <c r="AU73">
        <v>0</v>
      </c>
      <c r="AV73" s="13">
        <v>0</v>
      </c>
      <c r="AW73" s="3">
        <v>240</v>
      </c>
      <c r="AX73" s="3">
        <v>239.67</v>
      </c>
      <c r="AY73" s="3">
        <v>251</v>
      </c>
      <c r="AZ73" s="17">
        <v>345.92</v>
      </c>
      <c r="BA73" s="3">
        <v>240</v>
      </c>
      <c r="BB73" s="3">
        <v>239.67</v>
      </c>
      <c r="BE73" s="21">
        <f t="shared" si="138"/>
        <v>240</v>
      </c>
      <c r="BF73" s="21">
        <f t="shared" ref="BF73:BH73" si="164">AH73</f>
        <v>240</v>
      </c>
      <c r="BG73" s="21">
        <f t="shared" si="164"/>
        <v>0</v>
      </c>
      <c r="BH73" s="21">
        <f t="shared" si="164"/>
        <v>240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21">
        <f t="shared" si="140"/>
        <v>239.67</v>
      </c>
      <c r="BN73" s="21">
        <f t="shared" ref="BN73:BP73" si="165">AE73</f>
        <v>239.67</v>
      </c>
      <c r="BO73" s="21">
        <f t="shared" si="165"/>
        <v>0</v>
      </c>
      <c r="BP73" s="21">
        <f t="shared" si="165"/>
        <v>239.67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30398.51</v>
      </c>
      <c r="B74">
        <v>-6304</v>
      </c>
      <c r="C74">
        <v>18061.56</v>
      </c>
      <c r="D74">
        <v>19708.44</v>
      </c>
      <c r="E74">
        <v>249.2</v>
      </c>
      <c r="F74" s="3">
        <v>-4990</v>
      </c>
      <c r="G74">
        <v>554.77</v>
      </c>
      <c r="H74">
        <v>0</v>
      </c>
      <c r="I74">
        <v>482.03</v>
      </c>
      <c r="J74">
        <v>481.66</v>
      </c>
      <c r="K74">
        <v>518.12</v>
      </c>
      <c r="L74">
        <v>519.05</v>
      </c>
      <c r="M74">
        <v>838.26</v>
      </c>
      <c r="N74">
        <v>0</v>
      </c>
      <c r="O74">
        <v>0</v>
      </c>
      <c r="P74">
        <v>254.8</v>
      </c>
      <c r="Q74">
        <v>231.68</v>
      </c>
      <c r="R74">
        <v>231.05</v>
      </c>
      <c r="S74">
        <v>29869</v>
      </c>
      <c r="T74">
        <v>6110.806</v>
      </c>
      <c r="U74">
        <v>18467.614</v>
      </c>
      <c r="V74">
        <v>1055.503</v>
      </c>
      <c r="W74">
        <v>19523.117</v>
      </c>
      <c r="X74">
        <v>538.95</v>
      </c>
      <c r="Y74">
        <v>50.001</v>
      </c>
      <c r="Z74">
        <v>11709.148</v>
      </c>
      <c r="AA74">
        <v>2922.815</v>
      </c>
      <c r="AB74">
        <v>1111.32</v>
      </c>
      <c r="AC74" t="s">
        <v>60</v>
      </c>
      <c r="AD74" s="3">
        <v>-2598.1238</v>
      </c>
      <c r="AE74">
        <v>248.33</v>
      </c>
      <c r="AF74">
        <v>0</v>
      </c>
      <c r="AG74">
        <v>248.33</v>
      </c>
      <c r="AH74">
        <v>240</v>
      </c>
      <c r="AI74">
        <v>0</v>
      </c>
      <c r="AJ74">
        <v>240</v>
      </c>
      <c r="AK74">
        <v>6170</v>
      </c>
      <c r="AL74">
        <v>30137.6</v>
      </c>
      <c r="AM74">
        <v>36307.6</v>
      </c>
      <c r="AN74">
        <v>19845.43</v>
      </c>
      <c r="AO74">
        <v>18665.43</v>
      </c>
      <c r="AP74">
        <v>1180</v>
      </c>
      <c r="AQ74" t="s">
        <v>167</v>
      </c>
      <c r="AR74">
        <v>240</v>
      </c>
      <c r="AU74">
        <v>0</v>
      </c>
      <c r="AV74" s="13">
        <v>0</v>
      </c>
      <c r="AW74" s="3">
        <v>240</v>
      </c>
      <c r="AX74" s="3">
        <v>248.33</v>
      </c>
      <c r="AY74" s="3">
        <v>251</v>
      </c>
      <c r="AZ74" s="17">
        <v>425.12</v>
      </c>
      <c r="BA74" s="3">
        <v>240</v>
      </c>
      <c r="BB74" s="3">
        <v>248.33</v>
      </c>
      <c r="BE74" s="21">
        <f t="shared" si="138"/>
        <v>240</v>
      </c>
      <c r="BF74" s="21">
        <f t="shared" ref="BF74:BH74" si="166">AH74</f>
        <v>240</v>
      </c>
      <c r="BG74" s="21">
        <f t="shared" si="166"/>
        <v>0</v>
      </c>
      <c r="BH74" s="21">
        <f t="shared" si="166"/>
        <v>240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21">
        <f t="shared" si="140"/>
        <v>248.33</v>
      </c>
      <c r="BN74" s="21">
        <f t="shared" ref="BN74:BP74" si="167">AE74</f>
        <v>248.33</v>
      </c>
      <c r="BO74" s="21">
        <f t="shared" si="167"/>
        <v>0</v>
      </c>
      <c r="BP74" s="21">
        <f t="shared" si="167"/>
        <v>248.33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30274.23</v>
      </c>
      <c r="B75">
        <v>-6185</v>
      </c>
      <c r="C75">
        <v>17826.71</v>
      </c>
      <c r="D75">
        <v>19109.58</v>
      </c>
      <c r="E75">
        <v>165</v>
      </c>
      <c r="F75" s="3">
        <v>-4993</v>
      </c>
      <c r="G75">
        <v>582.97</v>
      </c>
      <c r="H75">
        <v>0</v>
      </c>
      <c r="I75">
        <v>481.74</v>
      </c>
      <c r="J75">
        <v>480.12</v>
      </c>
      <c r="K75">
        <v>510.21</v>
      </c>
      <c r="L75">
        <v>510.67</v>
      </c>
      <c r="M75">
        <v>824.69</v>
      </c>
      <c r="N75">
        <v>0</v>
      </c>
      <c r="O75">
        <v>0</v>
      </c>
      <c r="P75">
        <v>252.3</v>
      </c>
      <c r="Q75">
        <v>226.08</v>
      </c>
      <c r="R75">
        <v>226.45</v>
      </c>
      <c r="S75">
        <v>30024.855</v>
      </c>
      <c r="T75">
        <v>6248.613</v>
      </c>
      <c r="U75">
        <v>18856.498</v>
      </c>
      <c r="V75">
        <v>668.477</v>
      </c>
      <c r="W75">
        <v>19524.975</v>
      </c>
      <c r="X75">
        <v>1077.082</v>
      </c>
      <c r="Y75">
        <v>50.033</v>
      </c>
      <c r="Z75">
        <v>12000.582</v>
      </c>
      <c r="AA75">
        <v>2715.625</v>
      </c>
      <c r="AB75">
        <v>1115.36</v>
      </c>
      <c r="AC75" t="s">
        <v>60</v>
      </c>
      <c r="AD75" s="3">
        <v>-2635.664</v>
      </c>
      <c r="AE75">
        <v>165</v>
      </c>
      <c r="AF75">
        <v>0</v>
      </c>
      <c r="AG75">
        <v>165</v>
      </c>
      <c r="AH75">
        <v>240</v>
      </c>
      <c r="AI75">
        <v>0</v>
      </c>
      <c r="AJ75">
        <v>240</v>
      </c>
      <c r="AK75">
        <v>6169</v>
      </c>
      <c r="AL75">
        <v>30733.4</v>
      </c>
      <c r="AM75">
        <v>36902.4</v>
      </c>
      <c r="AN75">
        <v>19265.42</v>
      </c>
      <c r="AO75">
        <v>18586.73</v>
      </c>
      <c r="AP75">
        <v>678.69</v>
      </c>
      <c r="AQ75" t="s">
        <v>168</v>
      </c>
      <c r="AR75">
        <v>240</v>
      </c>
      <c r="AU75">
        <v>0</v>
      </c>
      <c r="AV75" s="13">
        <v>0</v>
      </c>
      <c r="AW75" s="3">
        <v>240</v>
      </c>
      <c r="AX75" s="3">
        <v>165</v>
      </c>
      <c r="AY75" s="3">
        <v>251</v>
      </c>
      <c r="AZ75" s="17">
        <v>411</v>
      </c>
      <c r="BA75" s="3">
        <v>240</v>
      </c>
      <c r="BB75" s="3">
        <v>165</v>
      </c>
      <c r="BE75" s="21">
        <f t="shared" si="138"/>
        <v>240</v>
      </c>
      <c r="BF75" s="21">
        <f t="shared" ref="BF75:BH75" si="168">AH75</f>
        <v>240</v>
      </c>
      <c r="BG75" s="21">
        <f t="shared" si="168"/>
        <v>0</v>
      </c>
      <c r="BH75" s="21">
        <f t="shared" si="168"/>
        <v>240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21">
        <f t="shared" si="140"/>
        <v>165</v>
      </c>
      <c r="BN75" s="21">
        <f t="shared" ref="BN75:BP75" si="169">AE75</f>
        <v>165</v>
      </c>
      <c r="BO75" s="21">
        <f t="shared" si="169"/>
        <v>0</v>
      </c>
      <c r="BP75" s="21">
        <f t="shared" si="169"/>
        <v>165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30434.73</v>
      </c>
      <c r="B76">
        <v>-6169</v>
      </c>
      <c r="C76">
        <v>16070.18</v>
      </c>
      <c r="D76">
        <v>18898.92</v>
      </c>
      <c r="E76">
        <v>156.72</v>
      </c>
      <c r="F76" s="3">
        <v>-4993</v>
      </c>
      <c r="G76">
        <v>431.72</v>
      </c>
      <c r="H76">
        <v>0</v>
      </c>
      <c r="I76">
        <v>406.04</v>
      </c>
      <c r="J76">
        <v>404.38</v>
      </c>
      <c r="K76">
        <v>451.83</v>
      </c>
      <c r="L76">
        <v>452.52</v>
      </c>
      <c r="M76">
        <v>755.21</v>
      </c>
      <c r="N76">
        <v>0</v>
      </c>
      <c r="O76">
        <v>0</v>
      </c>
      <c r="P76">
        <v>254.2</v>
      </c>
      <c r="Q76">
        <v>216.62</v>
      </c>
      <c r="R76">
        <v>216.67</v>
      </c>
      <c r="S76">
        <v>30214.291</v>
      </c>
      <c r="T76">
        <v>6183.115</v>
      </c>
      <c r="U76">
        <v>18703.448</v>
      </c>
      <c r="V76">
        <v>383.004</v>
      </c>
      <c r="W76">
        <v>19086.452</v>
      </c>
      <c r="X76">
        <v>1573.396</v>
      </c>
      <c r="Y76">
        <v>49.969</v>
      </c>
      <c r="Z76">
        <v>12424.332</v>
      </c>
      <c r="AA76">
        <v>2354.578</v>
      </c>
      <c r="AB76">
        <v>1106.83</v>
      </c>
      <c r="AC76" t="s">
        <v>60</v>
      </c>
      <c r="AD76" s="3">
        <v>-2839.194</v>
      </c>
      <c r="AE76">
        <v>156.67</v>
      </c>
      <c r="AF76">
        <v>0</v>
      </c>
      <c r="AG76">
        <v>156.67</v>
      </c>
      <c r="AH76">
        <v>255</v>
      </c>
      <c r="AI76">
        <v>-5.56</v>
      </c>
      <c r="AJ76">
        <v>249.44</v>
      </c>
      <c r="AK76">
        <v>6169</v>
      </c>
      <c r="AL76">
        <v>31102.2</v>
      </c>
      <c r="AM76">
        <v>37271.2</v>
      </c>
      <c r="AN76">
        <v>18838.43</v>
      </c>
      <c r="AO76">
        <v>18495.39</v>
      </c>
      <c r="AP76">
        <v>343.04</v>
      </c>
      <c r="AQ76" t="s">
        <v>169</v>
      </c>
      <c r="AR76">
        <v>251.44</v>
      </c>
      <c r="AU76">
        <v>0</v>
      </c>
      <c r="AV76" s="13">
        <v>0</v>
      </c>
      <c r="AW76" s="3">
        <v>249.44</v>
      </c>
      <c r="AX76" s="3">
        <v>156.67</v>
      </c>
      <c r="AY76" s="3">
        <v>251</v>
      </c>
      <c r="AZ76" s="17">
        <v>411</v>
      </c>
      <c r="BA76" s="3">
        <v>249.44</v>
      </c>
      <c r="BB76" s="3">
        <v>156.67</v>
      </c>
      <c r="BE76" s="21">
        <f t="shared" si="138"/>
        <v>249.44</v>
      </c>
      <c r="BF76" s="21">
        <f t="shared" ref="BF76:BH76" si="170">AH76</f>
        <v>255</v>
      </c>
      <c r="BG76" s="21">
        <f t="shared" si="170"/>
        <v>-5.56</v>
      </c>
      <c r="BH76" s="21">
        <f t="shared" si="170"/>
        <v>249.44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21">
        <f t="shared" si="140"/>
        <v>156.67</v>
      </c>
      <c r="BN76" s="21">
        <f t="shared" ref="BN76:BP76" si="171">AE76</f>
        <v>156.67</v>
      </c>
      <c r="BO76" s="21">
        <f t="shared" si="171"/>
        <v>0</v>
      </c>
      <c r="BP76" s="21">
        <f t="shared" si="171"/>
        <v>156.67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30635.96</v>
      </c>
      <c r="B77">
        <v>-6169</v>
      </c>
      <c r="C77">
        <v>15870.81</v>
      </c>
      <c r="D77">
        <v>18618.05</v>
      </c>
      <c r="E77">
        <v>240.68</v>
      </c>
      <c r="F77" s="3">
        <v>-4991</v>
      </c>
      <c r="G77">
        <v>351.4</v>
      </c>
      <c r="H77">
        <v>0</v>
      </c>
      <c r="I77">
        <v>353.41</v>
      </c>
      <c r="J77">
        <v>352.98</v>
      </c>
      <c r="K77">
        <v>468.81</v>
      </c>
      <c r="L77">
        <v>470.2</v>
      </c>
      <c r="M77">
        <v>773.71</v>
      </c>
      <c r="N77">
        <v>0</v>
      </c>
      <c r="O77">
        <v>0</v>
      </c>
      <c r="P77">
        <v>254.2</v>
      </c>
      <c r="Q77">
        <v>220.53</v>
      </c>
      <c r="R77">
        <v>219.58</v>
      </c>
      <c r="S77">
        <v>30333.922</v>
      </c>
      <c r="T77">
        <v>6238.758</v>
      </c>
      <c r="U77">
        <v>18696.328</v>
      </c>
      <c r="V77">
        <v>108.45</v>
      </c>
      <c r="W77">
        <v>18804.778</v>
      </c>
      <c r="X77">
        <v>1568.459</v>
      </c>
      <c r="Y77">
        <v>49.998</v>
      </c>
      <c r="Z77">
        <v>12167.852</v>
      </c>
      <c r="AA77">
        <v>2396.182</v>
      </c>
      <c r="AB77">
        <v>1293.27</v>
      </c>
      <c r="AC77" t="s">
        <v>60</v>
      </c>
      <c r="AD77" s="3">
        <v>-2780.7825</v>
      </c>
      <c r="AE77">
        <v>240</v>
      </c>
      <c r="AF77">
        <v>0</v>
      </c>
      <c r="AG77">
        <v>240</v>
      </c>
      <c r="AH77">
        <v>255</v>
      </c>
      <c r="AI77">
        <v>-5.56</v>
      </c>
      <c r="AJ77">
        <v>249.44</v>
      </c>
      <c r="AK77">
        <v>6169</v>
      </c>
      <c r="AL77">
        <v>31333.1</v>
      </c>
      <c r="AM77">
        <v>37502.1</v>
      </c>
      <c r="AN77">
        <v>18465.24</v>
      </c>
      <c r="AO77">
        <v>18352.71</v>
      </c>
      <c r="AP77">
        <v>112.53</v>
      </c>
      <c r="AQ77" t="s">
        <v>170</v>
      </c>
      <c r="AR77">
        <v>251.43</v>
      </c>
      <c r="AU77">
        <v>0</v>
      </c>
      <c r="AV77" s="13">
        <v>0</v>
      </c>
      <c r="AW77" s="3">
        <v>249.44</v>
      </c>
      <c r="AX77" s="3">
        <v>240</v>
      </c>
      <c r="AY77" s="3">
        <v>251</v>
      </c>
      <c r="AZ77" s="17">
        <v>463.8</v>
      </c>
      <c r="BA77" s="3">
        <v>249.44</v>
      </c>
      <c r="BB77" s="3">
        <v>240</v>
      </c>
      <c r="BE77" s="21">
        <f t="shared" si="138"/>
        <v>249.44</v>
      </c>
      <c r="BF77" s="21">
        <f t="shared" ref="BF77:BH77" si="172">AH77</f>
        <v>255</v>
      </c>
      <c r="BG77" s="21">
        <f t="shared" si="172"/>
        <v>-5.56</v>
      </c>
      <c r="BH77" s="21">
        <f t="shared" si="172"/>
        <v>249.44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21">
        <f t="shared" si="140"/>
        <v>240</v>
      </c>
      <c r="BN77" s="21">
        <f t="shared" ref="BN77:BP77" si="173">AE77</f>
        <v>240</v>
      </c>
      <c r="BO77" s="21">
        <f t="shared" si="173"/>
        <v>0</v>
      </c>
      <c r="BP77" s="21">
        <f t="shared" si="173"/>
        <v>240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30870.15</v>
      </c>
      <c r="B78">
        <v>-6169</v>
      </c>
      <c r="C78">
        <v>17648.75</v>
      </c>
      <c r="D78">
        <v>18447.35</v>
      </c>
      <c r="E78">
        <v>256.45</v>
      </c>
      <c r="F78" s="3">
        <v>-4991</v>
      </c>
      <c r="G78">
        <v>503.5</v>
      </c>
      <c r="H78">
        <v>0</v>
      </c>
      <c r="I78">
        <v>426.4</v>
      </c>
      <c r="J78">
        <v>426.7</v>
      </c>
      <c r="K78">
        <v>538.12</v>
      </c>
      <c r="L78">
        <v>520.44</v>
      </c>
      <c r="M78">
        <v>849.36</v>
      </c>
      <c r="N78">
        <v>0</v>
      </c>
      <c r="O78">
        <v>0</v>
      </c>
      <c r="P78">
        <v>254.4</v>
      </c>
      <c r="Q78">
        <v>229.46</v>
      </c>
      <c r="R78">
        <v>230.2</v>
      </c>
      <c r="S78">
        <v>30752.959</v>
      </c>
      <c r="T78">
        <v>6194.943</v>
      </c>
      <c r="U78">
        <v>18585.513</v>
      </c>
      <c r="V78">
        <v>29.412</v>
      </c>
      <c r="W78">
        <v>18614.925</v>
      </c>
      <c r="X78">
        <v>1370.554</v>
      </c>
      <c r="Y78">
        <v>50.01</v>
      </c>
      <c r="Z78">
        <v>11184.766</v>
      </c>
      <c r="AA78">
        <v>3398.039</v>
      </c>
      <c r="AB78">
        <v>1282.29</v>
      </c>
      <c r="AC78" t="s">
        <v>60</v>
      </c>
      <c r="AD78" s="3">
        <v>-2571.5093</v>
      </c>
      <c r="AE78">
        <v>255.67</v>
      </c>
      <c r="AF78">
        <v>0</v>
      </c>
      <c r="AG78">
        <v>255.67</v>
      </c>
      <c r="AH78">
        <v>262.78</v>
      </c>
      <c r="AI78">
        <v>-8.82</v>
      </c>
      <c r="AJ78">
        <v>253.96</v>
      </c>
      <c r="AK78">
        <v>6169</v>
      </c>
      <c r="AL78">
        <v>31598.4</v>
      </c>
      <c r="AM78">
        <v>37767.4</v>
      </c>
      <c r="AN78">
        <v>18260.13</v>
      </c>
      <c r="AO78">
        <v>18232.89</v>
      </c>
      <c r="AP78">
        <v>27.24</v>
      </c>
      <c r="AQ78" t="s">
        <v>171</v>
      </c>
      <c r="AR78">
        <v>257.17</v>
      </c>
      <c r="AU78">
        <v>0</v>
      </c>
      <c r="AV78" s="13">
        <v>0</v>
      </c>
      <c r="AW78" s="3">
        <v>253.96</v>
      </c>
      <c r="AX78" s="3">
        <v>255.67</v>
      </c>
      <c r="AY78" s="3">
        <v>251</v>
      </c>
      <c r="AZ78" s="17">
        <v>543</v>
      </c>
      <c r="BA78" s="3">
        <v>253.96</v>
      </c>
      <c r="BB78" s="3">
        <v>255.67</v>
      </c>
      <c r="BE78" s="21">
        <f t="shared" si="138"/>
        <v>253.96</v>
      </c>
      <c r="BF78" s="21">
        <f t="shared" ref="BF78:BH78" si="174">AH78</f>
        <v>262.78</v>
      </c>
      <c r="BG78" s="21">
        <f t="shared" si="174"/>
        <v>-8.82</v>
      </c>
      <c r="BH78" s="21">
        <f t="shared" si="174"/>
        <v>253.96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21">
        <f t="shared" si="140"/>
        <v>255.67</v>
      </c>
      <c r="BN78" s="21">
        <f t="shared" ref="BN78:BP78" si="175">AE78</f>
        <v>255.67</v>
      </c>
      <c r="BO78" s="21">
        <f t="shared" si="175"/>
        <v>0</v>
      </c>
      <c r="BP78" s="21">
        <f t="shared" si="175"/>
        <v>255.67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30998.03</v>
      </c>
      <c r="B79">
        <v>-6169</v>
      </c>
      <c r="C79">
        <v>18939.55</v>
      </c>
      <c r="D79">
        <v>18050.29</v>
      </c>
      <c r="E79">
        <v>252.2</v>
      </c>
      <c r="F79" s="3">
        <v>-4991</v>
      </c>
      <c r="G79">
        <v>600.92</v>
      </c>
      <c r="H79">
        <v>0</v>
      </c>
      <c r="I79">
        <v>495.27</v>
      </c>
      <c r="J79">
        <v>504.54</v>
      </c>
      <c r="K79">
        <v>544.17</v>
      </c>
      <c r="L79">
        <v>548.82</v>
      </c>
      <c r="M79">
        <v>882.66</v>
      </c>
      <c r="N79">
        <v>0</v>
      </c>
      <c r="O79">
        <v>0</v>
      </c>
      <c r="P79">
        <v>254.3</v>
      </c>
      <c r="Q79">
        <v>255.52</v>
      </c>
      <c r="R79">
        <v>254.94</v>
      </c>
      <c r="S79">
        <v>30655.547</v>
      </c>
      <c r="T79">
        <v>6368.66</v>
      </c>
      <c r="U79">
        <v>18543.97</v>
      </c>
      <c r="V79">
        <v>18.306</v>
      </c>
      <c r="W79">
        <v>18562.275</v>
      </c>
      <c r="X79">
        <v>1314.43</v>
      </c>
      <c r="Y79">
        <v>49.992</v>
      </c>
      <c r="Z79">
        <v>10869.762</v>
      </c>
      <c r="AA79">
        <v>3730.074</v>
      </c>
      <c r="AB79">
        <v>1094.4</v>
      </c>
      <c r="AC79" t="s">
        <v>60</v>
      </c>
      <c r="AD79" s="3">
        <v>-2460.5693</v>
      </c>
      <c r="AE79">
        <v>254</v>
      </c>
      <c r="AF79">
        <v>0</v>
      </c>
      <c r="AG79">
        <v>254</v>
      </c>
      <c r="AH79">
        <v>284.14</v>
      </c>
      <c r="AI79">
        <v>-29.72</v>
      </c>
      <c r="AJ79">
        <v>254.42</v>
      </c>
      <c r="AK79">
        <v>6168</v>
      </c>
      <c r="AL79">
        <v>32547.8</v>
      </c>
      <c r="AM79">
        <v>38715.8</v>
      </c>
      <c r="AN79">
        <v>18133.89</v>
      </c>
      <c r="AO79">
        <v>18112.6</v>
      </c>
      <c r="AP79">
        <v>21.29</v>
      </c>
      <c r="AQ79" t="s">
        <v>172</v>
      </c>
      <c r="AR79">
        <v>256.42</v>
      </c>
      <c r="AU79">
        <v>0</v>
      </c>
      <c r="AV79" s="13">
        <v>0</v>
      </c>
      <c r="AW79" s="3">
        <v>254.42</v>
      </c>
      <c r="AX79" s="3">
        <v>254</v>
      </c>
      <c r="AY79" s="3">
        <v>251</v>
      </c>
      <c r="AZ79" s="17">
        <v>622.2</v>
      </c>
      <c r="BA79" s="3">
        <v>254.42</v>
      </c>
      <c r="BB79" s="3">
        <v>254</v>
      </c>
      <c r="BE79" s="21">
        <f t="shared" si="138"/>
        <v>254.42</v>
      </c>
      <c r="BF79" s="21">
        <f t="shared" ref="BF79:BH79" si="176">AH79</f>
        <v>284.14</v>
      </c>
      <c r="BG79" s="21">
        <f t="shared" si="176"/>
        <v>-29.72</v>
      </c>
      <c r="BH79" s="21">
        <f t="shared" si="176"/>
        <v>254.42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21">
        <f t="shared" si="140"/>
        <v>254</v>
      </c>
      <c r="BN79" s="21">
        <f t="shared" ref="BN79:BP79" si="177">AE79</f>
        <v>254</v>
      </c>
      <c r="BO79" s="21">
        <f t="shared" si="177"/>
        <v>0</v>
      </c>
      <c r="BP79" s="21">
        <f t="shared" si="177"/>
        <v>254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30650.24</v>
      </c>
      <c r="B80">
        <v>-6169</v>
      </c>
      <c r="C80">
        <v>17955.81</v>
      </c>
      <c r="D80">
        <v>18140.99</v>
      </c>
      <c r="E80">
        <v>239.92</v>
      </c>
      <c r="F80" s="3">
        <v>-4987</v>
      </c>
      <c r="G80">
        <v>551.36</v>
      </c>
      <c r="H80">
        <v>0</v>
      </c>
      <c r="I80">
        <v>453.43</v>
      </c>
      <c r="J80">
        <v>457.35</v>
      </c>
      <c r="K80">
        <v>536.72</v>
      </c>
      <c r="L80">
        <v>539.28</v>
      </c>
      <c r="M80">
        <v>861.69</v>
      </c>
      <c r="N80">
        <v>0</v>
      </c>
      <c r="O80">
        <v>0</v>
      </c>
      <c r="P80">
        <v>254.8</v>
      </c>
      <c r="Q80">
        <v>241.35</v>
      </c>
      <c r="R80">
        <v>242.36</v>
      </c>
      <c r="S80">
        <v>30659.86</v>
      </c>
      <c r="T80">
        <v>6155.734</v>
      </c>
      <c r="U80">
        <v>18974.492</v>
      </c>
      <c r="V80">
        <v>23.81</v>
      </c>
      <c r="W80">
        <v>18998.302</v>
      </c>
      <c r="X80">
        <v>1295.73</v>
      </c>
      <c r="Y80">
        <v>49.987</v>
      </c>
      <c r="Z80">
        <v>11561.527</v>
      </c>
      <c r="AA80">
        <v>3020.719</v>
      </c>
      <c r="AB80">
        <v>1025.86</v>
      </c>
      <c r="AC80" t="s">
        <v>60</v>
      </c>
      <c r="AD80" s="3">
        <v>-2517.4402</v>
      </c>
      <c r="AE80">
        <v>248.33</v>
      </c>
      <c r="AF80">
        <v>0</v>
      </c>
      <c r="AG80">
        <v>248.33</v>
      </c>
      <c r="AH80">
        <v>275</v>
      </c>
      <c r="AI80">
        <v>-18.25</v>
      </c>
      <c r="AJ80">
        <v>256.75</v>
      </c>
      <c r="AK80">
        <v>6169</v>
      </c>
      <c r="AL80">
        <v>32203.5</v>
      </c>
      <c r="AM80">
        <v>38372.5</v>
      </c>
      <c r="AN80">
        <v>17991.87</v>
      </c>
      <c r="AO80">
        <v>17991.43</v>
      </c>
      <c r="AP80">
        <v>0.44</v>
      </c>
      <c r="AQ80" t="s">
        <v>173</v>
      </c>
      <c r="AR80">
        <v>253.98</v>
      </c>
      <c r="AU80">
        <v>0</v>
      </c>
      <c r="AV80" s="13">
        <v>0</v>
      </c>
      <c r="AW80" s="3">
        <v>256.75</v>
      </c>
      <c r="AX80" s="3">
        <v>248.33</v>
      </c>
      <c r="AY80" s="3">
        <v>251</v>
      </c>
      <c r="AZ80" s="17">
        <v>640</v>
      </c>
      <c r="BA80" s="3">
        <v>256.75</v>
      </c>
      <c r="BB80" s="3">
        <v>248.33</v>
      </c>
      <c r="BE80" s="21">
        <f t="shared" si="138"/>
        <v>256.75</v>
      </c>
      <c r="BF80" s="21">
        <f t="shared" ref="BF80:BH80" si="178">AH80</f>
        <v>275</v>
      </c>
      <c r="BG80" s="21">
        <f t="shared" si="178"/>
        <v>-18.25</v>
      </c>
      <c r="BH80" s="21">
        <f t="shared" si="178"/>
        <v>256.75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21">
        <f t="shared" si="140"/>
        <v>248.33</v>
      </c>
      <c r="BN80" s="21">
        <f t="shared" ref="BN80:BP80" si="179">AE80</f>
        <v>248.33</v>
      </c>
      <c r="BO80" s="21">
        <f t="shared" si="179"/>
        <v>0</v>
      </c>
      <c r="BP80" s="21">
        <f t="shared" si="179"/>
        <v>248.33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30249.92</v>
      </c>
      <c r="B81">
        <v>-6169</v>
      </c>
      <c r="C81">
        <v>17326.35</v>
      </c>
      <c r="D81">
        <v>18184.68</v>
      </c>
      <c r="E81">
        <v>232.35</v>
      </c>
      <c r="F81" s="3">
        <v>-4988</v>
      </c>
      <c r="G81">
        <v>402.67</v>
      </c>
      <c r="H81">
        <v>0</v>
      </c>
      <c r="I81">
        <v>480.91</v>
      </c>
      <c r="J81">
        <v>480.48</v>
      </c>
      <c r="K81">
        <v>500.44</v>
      </c>
      <c r="L81">
        <v>502.53</v>
      </c>
      <c r="M81">
        <v>799.61</v>
      </c>
      <c r="N81">
        <v>0</v>
      </c>
      <c r="O81">
        <v>0</v>
      </c>
      <c r="P81">
        <v>254.9</v>
      </c>
      <c r="Q81">
        <v>220.84</v>
      </c>
      <c r="R81">
        <v>221.27</v>
      </c>
      <c r="S81">
        <v>30586.105</v>
      </c>
      <c r="T81">
        <v>6289.183</v>
      </c>
      <c r="U81">
        <v>18879.389</v>
      </c>
      <c r="V81">
        <v>14.88</v>
      </c>
      <c r="W81">
        <v>18894.269</v>
      </c>
      <c r="X81">
        <v>1279.88</v>
      </c>
      <c r="Y81">
        <v>50.025</v>
      </c>
      <c r="Z81">
        <v>11640.215</v>
      </c>
      <c r="AA81">
        <v>3016.732</v>
      </c>
      <c r="AB81">
        <v>1009.62</v>
      </c>
      <c r="AC81" t="s">
        <v>60</v>
      </c>
      <c r="AD81" s="3">
        <v>-2690.994</v>
      </c>
      <c r="AE81">
        <v>242.33</v>
      </c>
      <c r="AF81">
        <v>0</v>
      </c>
      <c r="AG81">
        <v>242.33</v>
      </c>
      <c r="AH81">
        <v>270</v>
      </c>
      <c r="AI81">
        <v>-22.22</v>
      </c>
      <c r="AJ81">
        <v>247.78</v>
      </c>
      <c r="AK81">
        <v>6169</v>
      </c>
      <c r="AL81">
        <v>31728.6</v>
      </c>
      <c r="AM81">
        <v>37897.6</v>
      </c>
      <c r="AN81">
        <v>17999.32</v>
      </c>
      <c r="AO81">
        <v>17999.21</v>
      </c>
      <c r="AP81">
        <v>0.11</v>
      </c>
      <c r="AQ81" t="s">
        <v>174</v>
      </c>
      <c r="AR81">
        <v>246.8</v>
      </c>
      <c r="AU81">
        <v>0</v>
      </c>
      <c r="AV81" s="13">
        <v>0</v>
      </c>
      <c r="AW81" s="3">
        <v>247.78</v>
      </c>
      <c r="AX81" s="3">
        <v>242.33</v>
      </c>
      <c r="AY81" s="3">
        <v>251</v>
      </c>
      <c r="AZ81" s="17">
        <v>613.6</v>
      </c>
      <c r="BA81" s="3">
        <v>247.78</v>
      </c>
      <c r="BB81" s="3">
        <v>242.33</v>
      </c>
      <c r="BE81" s="21">
        <f t="shared" si="138"/>
        <v>247.78</v>
      </c>
      <c r="BF81" s="21">
        <f t="shared" ref="BF81:BH81" si="180">AH81</f>
        <v>270</v>
      </c>
      <c r="BG81" s="21">
        <f t="shared" si="180"/>
        <v>-22.22</v>
      </c>
      <c r="BH81" s="21">
        <f t="shared" si="180"/>
        <v>247.78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21">
        <f t="shared" si="140"/>
        <v>242.33</v>
      </c>
      <c r="BN81" s="21">
        <f t="shared" ref="BN81:BP81" si="181">AE81</f>
        <v>242.33</v>
      </c>
      <c r="BO81" s="21">
        <f t="shared" si="181"/>
        <v>0</v>
      </c>
      <c r="BP81" s="21">
        <f t="shared" si="181"/>
        <v>242.33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30508.37</v>
      </c>
      <c r="B82">
        <v>-6169</v>
      </c>
      <c r="C82">
        <v>17144.03</v>
      </c>
      <c r="D82">
        <v>18299.05</v>
      </c>
      <c r="E82">
        <v>233.6</v>
      </c>
      <c r="F82" s="3">
        <v>-4995</v>
      </c>
      <c r="G82">
        <v>445.41</v>
      </c>
      <c r="H82">
        <v>0</v>
      </c>
      <c r="I82">
        <v>482.45</v>
      </c>
      <c r="J82">
        <v>480.31</v>
      </c>
      <c r="K82">
        <v>500.9</v>
      </c>
      <c r="L82">
        <v>501.6</v>
      </c>
      <c r="M82">
        <v>792.21</v>
      </c>
      <c r="N82">
        <v>0</v>
      </c>
      <c r="O82">
        <v>0</v>
      </c>
      <c r="P82">
        <v>252.1</v>
      </c>
      <c r="Q82">
        <v>219.79</v>
      </c>
      <c r="R82">
        <v>220.32</v>
      </c>
      <c r="S82">
        <v>30576.232</v>
      </c>
      <c r="T82">
        <v>6127.604</v>
      </c>
      <c r="U82">
        <v>18588.159</v>
      </c>
      <c r="V82">
        <v>5.943</v>
      </c>
      <c r="W82">
        <v>18594.102</v>
      </c>
      <c r="X82">
        <v>1289.73</v>
      </c>
      <c r="Y82">
        <v>50.031</v>
      </c>
      <c r="Z82">
        <v>11455.188</v>
      </c>
      <c r="AA82">
        <v>3148.133</v>
      </c>
      <c r="AB82">
        <v>1011.08</v>
      </c>
      <c r="AC82" t="s">
        <v>60</v>
      </c>
      <c r="AD82" s="3">
        <v>-2705.2817</v>
      </c>
      <c r="AE82">
        <v>244.67</v>
      </c>
      <c r="AF82">
        <v>0</v>
      </c>
      <c r="AG82">
        <v>244.67</v>
      </c>
      <c r="AH82">
        <v>270</v>
      </c>
      <c r="AI82">
        <v>-22.22</v>
      </c>
      <c r="AJ82">
        <v>247.78</v>
      </c>
      <c r="AK82">
        <v>6170</v>
      </c>
      <c r="AL82">
        <v>31491.2</v>
      </c>
      <c r="AM82">
        <v>37661.2</v>
      </c>
      <c r="AN82">
        <v>17853</v>
      </c>
      <c r="AO82">
        <v>17852.98</v>
      </c>
      <c r="AP82">
        <v>0.02</v>
      </c>
      <c r="AQ82" t="s">
        <v>175</v>
      </c>
      <c r="AR82">
        <v>246.87</v>
      </c>
      <c r="AU82">
        <v>0</v>
      </c>
      <c r="AV82" s="13">
        <v>0</v>
      </c>
      <c r="AW82" s="3">
        <v>247.78</v>
      </c>
      <c r="AX82" s="3">
        <v>244.67</v>
      </c>
      <c r="AY82" s="3">
        <v>251</v>
      </c>
      <c r="AZ82" s="17">
        <v>534.4</v>
      </c>
      <c r="BA82" s="3">
        <v>247.78</v>
      </c>
      <c r="BB82" s="3">
        <v>244.67</v>
      </c>
      <c r="BE82" s="21">
        <f t="shared" si="138"/>
        <v>247.78</v>
      </c>
      <c r="BF82" s="21">
        <f t="shared" ref="BF82:BH82" si="182">AH82</f>
        <v>270</v>
      </c>
      <c r="BG82" s="21">
        <f t="shared" si="182"/>
        <v>-22.22</v>
      </c>
      <c r="BH82" s="21">
        <f t="shared" si="182"/>
        <v>247.78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21">
        <f t="shared" si="140"/>
        <v>244.67</v>
      </c>
      <c r="BN82" s="21">
        <f t="shared" ref="BN82:BP82" si="183">AE82</f>
        <v>244.67</v>
      </c>
      <c r="BO82" s="21">
        <f t="shared" si="183"/>
        <v>0</v>
      </c>
      <c r="BP82" s="21">
        <f t="shared" si="183"/>
        <v>244.67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30348.59</v>
      </c>
      <c r="B83">
        <v>-6054</v>
      </c>
      <c r="C83">
        <v>16914.8</v>
      </c>
      <c r="D83">
        <v>18442.71</v>
      </c>
      <c r="E83">
        <v>245.06</v>
      </c>
      <c r="F83" s="3">
        <v>-4995</v>
      </c>
      <c r="G83">
        <v>419.77</v>
      </c>
      <c r="H83">
        <v>0</v>
      </c>
      <c r="I83">
        <v>481.7</v>
      </c>
      <c r="J83">
        <v>479.99</v>
      </c>
      <c r="K83">
        <v>500.67</v>
      </c>
      <c r="L83">
        <v>503.93</v>
      </c>
      <c r="M83">
        <v>799.2</v>
      </c>
      <c r="N83">
        <v>0</v>
      </c>
      <c r="O83">
        <v>0</v>
      </c>
      <c r="P83">
        <v>255</v>
      </c>
      <c r="Q83">
        <v>220.9</v>
      </c>
      <c r="R83">
        <v>220.79</v>
      </c>
      <c r="S83">
        <v>30314.988</v>
      </c>
      <c r="T83">
        <v>6288.235</v>
      </c>
      <c r="U83">
        <v>18220.093</v>
      </c>
      <c r="V83">
        <v>5.981</v>
      </c>
      <c r="W83">
        <v>18226.074</v>
      </c>
      <c r="X83">
        <v>1298.03</v>
      </c>
      <c r="Y83">
        <v>49.964</v>
      </c>
      <c r="Z83">
        <v>11457.094</v>
      </c>
      <c r="AA83">
        <v>3159.813</v>
      </c>
      <c r="AB83">
        <v>1021.3</v>
      </c>
      <c r="AC83" t="s">
        <v>60</v>
      </c>
      <c r="AD83" s="3">
        <v>-2703.0405</v>
      </c>
      <c r="AE83">
        <v>245</v>
      </c>
      <c r="AF83">
        <v>0</v>
      </c>
      <c r="AG83">
        <v>245</v>
      </c>
      <c r="AH83">
        <v>260</v>
      </c>
      <c r="AI83">
        <v>0</v>
      </c>
      <c r="AJ83">
        <v>260</v>
      </c>
      <c r="AK83">
        <v>6055</v>
      </c>
      <c r="AL83">
        <v>31383.3</v>
      </c>
      <c r="AM83">
        <v>37438.3</v>
      </c>
      <c r="AN83">
        <v>17695.85</v>
      </c>
      <c r="AO83">
        <v>17695.85</v>
      </c>
      <c r="AP83">
        <v>0</v>
      </c>
      <c r="AQ83" t="s">
        <v>176</v>
      </c>
      <c r="AR83">
        <v>260</v>
      </c>
      <c r="AU83">
        <v>0</v>
      </c>
      <c r="AV83" s="13">
        <v>0</v>
      </c>
      <c r="AW83" s="3">
        <v>260</v>
      </c>
      <c r="AX83" s="3">
        <v>245</v>
      </c>
      <c r="AY83" s="3">
        <v>251</v>
      </c>
      <c r="AZ83" s="17">
        <v>455.2</v>
      </c>
      <c r="BA83" s="3">
        <v>260</v>
      </c>
      <c r="BB83" s="3">
        <v>245</v>
      </c>
      <c r="BE83" s="21">
        <f t="shared" si="138"/>
        <v>260</v>
      </c>
      <c r="BF83" s="21">
        <f t="shared" ref="BF83:BH83" si="184">AH83</f>
        <v>260</v>
      </c>
      <c r="BG83" s="21">
        <f t="shared" si="184"/>
        <v>0</v>
      </c>
      <c r="BH83" s="21">
        <f t="shared" si="184"/>
        <v>260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21">
        <f t="shared" si="140"/>
        <v>245</v>
      </c>
      <c r="BN83" s="21">
        <f t="shared" ref="BN83:BP83" si="185">AE83</f>
        <v>245</v>
      </c>
      <c r="BO83" s="21">
        <f t="shared" si="185"/>
        <v>0</v>
      </c>
      <c r="BP83" s="21">
        <f t="shared" si="185"/>
        <v>245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30385.17</v>
      </c>
      <c r="B84">
        <v>-5939</v>
      </c>
      <c r="C84">
        <v>17304.53</v>
      </c>
      <c r="D84">
        <v>18373.15</v>
      </c>
      <c r="E84">
        <v>250</v>
      </c>
      <c r="F84" s="3">
        <v>-4994</v>
      </c>
      <c r="G84">
        <v>565.87</v>
      </c>
      <c r="H84">
        <v>0</v>
      </c>
      <c r="I84">
        <v>481.66</v>
      </c>
      <c r="J84">
        <v>480.73</v>
      </c>
      <c r="K84">
        <v>512.3</v>
      </c>
      <c r="L84">
        <v>512.3</v>
      </c>
      <c r="M84">
        <v>814.82</v>
      </c>
      <c r="N84">
        <v>0</v>
      </c>
      <c r="O84">
        <v>0</v>
      </c>
      <c r="P84">
        <v>254.1</v>
      </c>
      <c r="Q84">
        <v>225.23</v>
      </c>
      <c r="R84">
        <v>225.23</v>
      </c>
      <c r="S84">
        <v>30560.219</v>
      </c>
      <c r="T84">
        <v>5798.539</v>
      </c>
      <c r="U84">
        <v>18066.376</v>
      </c>
      <c r="V84">
        <v>5.974</v>
      </c>
      <c r="W84">
        <v>18072.351</v>
      </c>
      <c r="X84">
        <v>1289.98</v>
      </c>
      <c r="Y84">
        <v>49.978</v>
      </c>
      <c r="Z84">
        <v>11313.785</v>
      </c>
      <c r="AA84">
        <v>3338.471</v>
      </c>
      <c r="AB84">
        <v>1011.67</v>
      </c>
      <c r="AC84" t="s">
        <v>60</v>
      </c>
      <c r="AD84" s="3">
        <v>-2650.6523</v>
      </c>
      <c r="AE84">
        <v>250</v>
      </c>
      <c r="AF84">
        <v>0</v>
      </c>
      <c r="AG84">
        <v>250</v>
      </c>
      <c r="AH84">
        <v>268.71</v>
      </c>
      <c r="AI84">
        <v>-10.72</v>
      </c>
      <c r="AJ84">
        <v>257.99</v>
      </c>
      <c r="AK84">
        <v>5940</v>
      </c>
      <c r="AL84">
        <v>31275.3</v>
      </c>
      <c r="AM84">
        <v>37215.3</v>
      </c>
      <c r="AN84">
        <v>17532.18</v>
      </c>
      <c r="AO84">
        <v>17532.18</v>
      </c>
      <c r="AP84">
        <v>0</v>
      </c>
      <c r="AQ84" t="s">
        <v>177</v>
      </c>
      <c r="AR84">
        <v>261.98</v>
      </c>
      <c r="AU84">
        <v>0</v>
      </c>
      <c r="AV84" s="13">
        <v>0</v>
      </c>
      <c r="AW84" s="3">
        <v>257.99</v>
      </c>
      <c r="AX84" s="3">
        <v>250</v>
      </c>
      <c r="AY84" s="3">
        <v>251</v>
      </c>
      <c r="AZ84" s="17">
        <v>422.93</v>
      </c>
      <c r="BA84" s="3">
        <v>257.99</v>
      </c>
      <c r="BB84" s="3">
        <v>250</v>
      </c>
      <c r="BE84" s="21">
        <f t="shared" si="138"/>
        <v>257.99</v>
      </c>
      <c r="BF84" s="21">
        <f t="shared" ref="BF84:BH84" si="186">AH84</f>
        <v>268.71</v>
      </c>
      <c r="BG84" s="21">
        <f t="shared" si="186"/>
        <v>-10.72</v>
      </c>
      <c r="BH84" s="21">
        <f t="shared" si="186"/>
        <v>257.99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21">
        <f t="shared" si="140"/>
        <v>250</v>
      </c>
      <c r="BN84" s="21">
        <f t="shared" ref="BN84:BP84" si="187">AE84</f>
        <v>250</v>
      </c>
      <c r="BO84" s="21">
        <f t="shared" si="187"/>
        <v>0</v>
      </c>
      <c r="BP84" s="21">
        <f t="shared" si="187"/>
        <v>250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30088.14</v>
      </c>
      <c r="B85">
        <v>-5824</v>
      </c>
      <c r="C85">
        <v>17769.96</v>
      </c>
      <c r="D85">
        <v>17971.61</v>
      </c>
      <c r="E85">
        <v>252</v>
      </c>
      <c r="F85" s="3">
        <v>-4992</v>
      </c>
      <c r="G85">
        <v>597.51</v>
      </c>
      <c r="H85">
        <v>0</v>
      </c>
      <c r="I85">
        <v>480.35</v>
      </c>
      <c r="J85">
        <v>480.74</v>
      </c>
      <c r="K85">
        <v>545.56</v>
      </c>
      <c r="L85">
        <v>548.35</v>
      </c>
      <c r="M85">
        <v>874.44</v>
      </c>
      <c r="N85">
        <v>0</v>
      </c>
      <c r="O85">
        <v>0</v>
      </c>
      <c r="P85">
        <v>254.2</v>
      </c>
      <c r="Q85">
        <v>253.83</v>
      </c>
      <c r="R85">
        <v>253.67</v>
      </c>
      <c r="S85">
        <v>30335.582</v>
      </c>
      <c r="T85">
        <v>5796.57</v>
      </c>
      <c r="U85">
        <v>17564.7</v>
      </c>
      <c r="V85">
        <v>5.976</v>
      </c>
      <c r="W85">
        <v>17570.677</v>
      </c>
      <c r="X85">
        <v>1284.63</v>
      </c>
      <c r="Y85">
        <v>50.003</v>
      </c>
      <c r="Z85">
        <v>10888.797</v>
      </c>
      <c r="AA85">
        <v>3726.672</v>
      </c>
      <c r="AB85">
        <v>1018.87</v>
      </c>
      <c r="AC85" t="s">
        <v>60</v>
      </c>
      <c r="AD85" s="3">
        <v>-2472.4758</v>
      </c>
      <c r="AE85">
        <v>252</v>
      </c>
      <c r="AF85">
        <v>0</v>
      </c>
      <c r="AG85">
        <v>252</v>
      </c>
      <c r="AH85">
        <v>260</v>
      </c>
      <c r="AI85">
        <v>0</v>
      </c>
      <c r="AJ85">
        <v>260</v>
      </c>
      <c r="AK85">
        <v>5825</v>
      </c>
      <c r="AL85">
        <v>31124.2</v>
      </c>
      <c r="AM85">
        <v>36949.2</v>
      </c>
      <c r="AN85">
        <v>17386.26</v>
      </c>
      <c r="AO85">
        <v>17386.26</v>
      </c>
      <c r="AP85">
        <v>0</v>
      </c>
      <c r="AQ85" t="s">
        <v>178</v>
      </c>
      <c r="AR85">
        <v>260</v>
      </c>
      <c r="AU85">
        <v>0</v>
      </c>
      <c r="AV85" s="13">
        <v>0</v>
      </c>
      <c r="AW85" s="3">
        <v>260</v>
      </c>
      <c r="AX85" s="3">
        <v>252</v>
      </c>
      <c r="AY85" s="3">
        <v>251</v>
      </c>
      <c r="AZ85" s="17">
        <v>411</v>
      </c>
      <c r="BA85" s="3">
        <v>260</v>
      </c>
      <c r="BB85" s="3">
        <v>252</v>
      </c>
      <c r="BE85" s="21">
        <f t="shared" si="138"/>
        <v>260</v>
      </c>
      <c r="BF85" s="21">
        <f t="shared" ref="BF85:BH85" si="188">AH85</f>
        <v>260</v>
      </c>
      <c r="BG85" s="21">
        <f t="shared" si="188"/>
        <v>0</v>
      </c>
      <c r="BH85" s="21">
        <f t="shared" si="188"/>
        <v>260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21">
        <f t="shared" si="140"/>
        <v>252</v>
      </c>
      <c r="BN85" s="21">
        <f t="shared" ref="BN85:BP85" si="189">AE85</f>
        <v>252</v>
      </c>
      <c r="BO85" s="21">
        <f t="shared" si="189"/>
        <v>0</v>
      </c>
      <c r="BP85" s="21">
        <f t="shared" si="189"/>
        <v>252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30027.85</v>
      </c>
      <c r="B86">
        <v>-5818</v>
      </c>
      <c r="C86">
        <v>17006.9</v>
      </c>
      <c r="D86">
        <v>17694.64</v>
      </c>
      <c r="E86">
        <v>248.33</v>
      </c>
      <c r="F86" s="3">
        <v>-4989</v>
      </c>
      <c r="G86">
        <v>577</v>
      </c>
      <c r="H86">
        <v>0</v>
      </c>
      <c r="I86">
        <v>481.05</v>
      </c>
      <c r="J86">
        <v>480.77</v>
      </c>
      <c r="K86">
        <v>500.67</v>
      </c>
      <c r="L86">
        <v>503.46</v>
      </c>
      <c r="M86">
        <v>801.67</v>
      </c>
      <c r="N86">
        <v>0</v>
      </c>
      <c r="O86">
        <v>0</v>
      </c>
      <c r="P86">
        <v>248.6</v>
      </c>
      <c r="Q86">
        <v>221.37</v>
      </c>
      <c r="R86">
        <v>220.69</v>
      </c>
      <c r="S86">
        <v>29987.45</v>
      </c>
      <c r="T86">
        <v>5759.345</v>
      </c>
      <c r="U86">
        <v>17411.219</v>
      </c>
      <c r="V86">
        <v>5.966</v>
      </c>
      <c r="W86">
        <v>17417.185</v>
      </c>
      <c r="X86">
        <v>1273.03</v>
      </c>
      <c r="Y86">
        <v>50.019</v>
      </c>
      <c r="Z86">
        <v>11173.844</v>
      </c>
      <c r="AA86">
        <v>3354.305</v>
      </c>
      <c r="AB86">
        <v>1016.93</v>
      </c>
      <c r="AC86" t="s">
        <v>60</v>
      </c>
      <c r="AD86" s="3">
        <v>-2691.8345</v>
      </c>
      <c r="AE86">
        <v>248.33</v>
      </c>
      <c r="AF86">
        <v>0</v>
      </c>
      <c r="AG86">
        <v>248.33</v>
      </c>
      <c r="AH86">
        <v>271</v>
      </c>
      <c r="AI86">
        <v>-12.19</v>
      </c>
      <c r="AJ86">
        <v>258.81</v>
      </c>
      <c r="AK86">
        <v>5707</v>
      </c>
      <c r="AL86">
        <v>30994.7</v>
      </c>
      <c r="AM86">
        <v>36701.7</v>
      </c>
      <c r="AN86">
        <v>17216.64</v>
      </c>
      <c r="AO86">
        <v>17216.64</v>
      </c>
      <c r="AP86">
        <v>0</v>
      </c>
      <c r="AQ86" t="s">
        <v>179</v>
      </c>
      <c r="AR86">
        <v>263.67</v>
      </c>
      <c r="AU86">
        <v>0</v>
      </c>
      <c r="AV86" s="13">
        <v>0</v>
      </c>
      <c r="AW86" s="3">
        <v>258.81</v>
      </c>
      <c r="AX86" s="3">
        <v>248.33</v>
      </c>
      <c r="AY86" s="3">
        <v>251</v>
      </c>
      <c r="AZ86" s="17">
        <v>331.8</v>
      </c>
      <c r="BA86" s="3">
        <v>258.81</v>
      </c>
      <c r="BB86" s="3">
        <v>248.33</v>
      </c>
      <c r="BE86" s="21">
        <f t="shared" si="138"/>
        <v>258.81</v>
      </c>
      <c r="BF86" s="21">
        <f t="shared" ref="BF86:BH86" si="190">AH86</f>
        <v>271</v>
      </c>
      <c r="BG86" s="21">
        <f t="shared" si="190"/>
        <v>-12.19</v>
      </c>
      <c r="BH86" s="21">
        <f t="shared" si="190"/>
        <v>258.81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21">
        <f t="shared" si="140"/>
        <v>248.33</v>
      </c>
      <c r="BN86" s="21">
        <f t="shared" ref="BN86:BP86" si="191">AE86</f>
        <v>248.33</v>
      </c>
      <c r="BO86" s="21">
        <f t="shared" si="191"/>
        <v>0</v>
      </c>
      <c r="BP86" s="21">
        <f t="shared" si="191"/>
        <v>248.33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29653.95</v>
      </c>
      <c r="B87">
        <v>-5634</v>
      </c>
      <c r="C87">
        <v>16782.67</v>
      </c>
      <c r="D87">
        <v>17366.96</v>
      </c>
      <c r="E87">
        <v>244.03</v>
      </c>
      <c r="F87" s="3">
        <v>-4989</v>
      </c>
      <c r="G87">
        <v>476.17</v>
      </c>
      <c r="H87">
        <v>0</v>
      </c>
      <c r="I87">
        <v>480.47</v>
      </c>
      <c r="J87">
        <v>480.06</v>
      </c>
      <c r="K87">
        <v>500.44</v>
      </c>
      <c r="L87">
        <v>503.46</v>
      </c>
      <c r="M87">
        <v>799.2</v>
      </c>
      <c r="N87">
        <v>0</v>
      </c>
      <c r="O87">
        <v>0</v>
      </c>
      <c r="P87">
        <v>248.3</v>
      </c>
      <c r="Q87">
        <v>220.37</v>
      </c>
      <c r="R87">
        <v>220.05</v>
      </c>
      <c r="S87">
        <v>29673.188</v>
      </c>
      <c r="T87">
        <v>5474.478</v>
      </c>
      <c r="U87">
        <v>17270.327</v>
      </c>
      <c r="V87">
        <v>6.026</v>
      </c>
      <c r="W87">
        <v>17276.354</v>
      </c>
      <c r="X87">
        <v>1268.43</v>
      </c>
      <c r="Y87">
        <v>50.022</v>
      </c>
      <c r="Z87">
        <v>11676.145</v>
      </c>
      <c r="AA87">
        <v>2855.631</v>
      </c>
      <c r="AB87">
        <v>1010.57</v>
      </c>
      <c r="AC87" t="s">
        <v>60</v>
      </c>
      <c r="AD87" s="3">
        <v>-2699.5386</v>
      </c>
      <c r="AE87">
        <v>243.67</v>
      </c>
      <c r="AF87">
        <v>0</v>
      </c>
      <c r="AG87">
        <v>243.67</v>
      </c>
      <c r="AH87">
        <v>260</v>
      </c>
      <c r="AI87">
        <v>0</v>
      </c>
      <c r="AJ87">
        <v>260</v>
      </c>
      <c r="AK87">
        <v>5523</v>
      </c>
      <c r="AL87">
        <v>30714.1</v>
      </c>
      <c r="AM87">
        <v>36237.1</v>
      </c>
      <c r="AN87">
        <v>17052.36</v>
      </c>
      <c r="AO87">
        <v>17052.36</v>
      </c>
      <c r="AP87">
        <v>0</v>
      </c>
      <c r="AQ87" t="s">
        <v>180</v>
      </c>
      <c r="AR87">
        <v>260</v>
      </c>
      <c r="AU87">
        <v>0</v>
      </c>
      <c r="AV87" s="13">
        <v>0</v>
      </c>
      <c r="AW87" s="3">
        <v>260</v>
      </c>
      <c r="AX87" s="3">
        <v>243.67</v>
      </c>
      <c r="AY87" s="3">
        <v>251</v>
      </c>
      <c r="AZ87" s="17">
        <v>252.6</v>
      </c>
      <c r="BA87" s="3">
        <v>260</v>
      </c>
      <c r="BB87" s="3">
        <v>243.67</v>
      </c>
      <c r="BE87" s="21">
        <f t="shared" si="138"/>
        <v>260</v>
      </c>
      <c r="BF87" s="21">
        <f t="shared" ref="BF87:BH87" si="192">AH87</f>
        <v>260</v>
      </c>
      <c r="BG87" s="21">
        <f t="shared" si="192"/>
        <v>0</v>
      </c>
      <c r="BH87" s="21">
        <f t="shared" si="192"/>
        <v>260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21">
        <f t="shared" si="140"/>
        <v>243.67</v>
      </c>
      <c r="BN87" s="21">
        <f t="shared" ref="BN87:BP87" si="193">AE87</f>
        <v>243.67</v>
      </c>
      <c r="BO87" s="21">
        <f t="shared" si="193"/>
        <v>0</v>
      </c>
      <c r="BP87" s="21">
        <f t="shared" si="193"/>
        <v>243.67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29252.11</v>
      </c>
      <c r="B88">
        <v>-5454</v>
      </c>
      <c r="C88">
        <v>16469.58</v>
      </c>
      <c r="D88">
        <v>17096.21</v>
      </c>
      <c r="E88">
        <v>241.76</v>
      </c>
      <c r="F88" s="3">
        <v>-4991</v>
      </c>
      <c r="G88">
        <v>352.25</v>
      </c>
      <c r="H88">
        <v>0</v>
      </c>
      <c r="I88">
        <v>466.89</v>
      </c>
      <c r="J88">
        <v>470.33</v>
      </c>
      <c r="K88">
        <v>499.28</v>
      </c>
      <c r="L88">
        <v>500.9</v>
      </c>
      <c r="M88">
        <v>796.74</v>
      </c>
      <c r="N88">
        <v>0</v>
      </c>
      <c r="O88">
        <v>0</v>
      </c>
      <c r="P88">
        <v>248.2</v>
      </c>
      <c r="Q88">
        <v>220.32</v>
      </c>
      <c r="R88">
        <v>220.26</v>
      </c>
      <c r="S88">
        <v>29222.344</v>
      </c>
      <c r="T88">
        <v>5387.138</v>
      </c>
      <c r="U88">
        <v>17418.026</v>
      </c>
      <c r="V88">
        <v>6.235</v>
      </c>
      <c r="W88">
        <v>17424.261</v>
      </c>
      <c r="X88">
        <v>1216.03</v>
      </c>
      <c r="Y88">
        <v>50.03</v>
      </c>
      <c r="Z88">
        <v>12176.287</v>
      </c>
      <c r="AA88">
        <v>2587.225</v>
      </c>
      <c r="AB88">
        <v>1010.64</v>
      </c>
      <c r="AC88" t="s">
        <v>60</v>
      </c>
      <c r="AD88" s="3">
        <v>-2709.484</v>
      </c>
      <c r="AE88">
        <v>241.67</v>
      </c>
      <c r="AF88">
        <v>0</v>
      </c>
      <c r="AG88">
        <v>241.67</v>
      </c>
      <c r="AH88">
        <v>259</v>
      </c>
      <c r="AI88">
        <v>0</v>
      </c>
      <c r="AJ88">
        <v>259</v>
      </c>
      <c r="AK88">
        <v>5341</v>
      </c>
      <c r="AL88">
        <v>30498.2</v>
      </c>
      <c r="AM88">
        <v>35839.2</v>
      </c>
      <c r="AN88">
        <v>16890.14</v>
      </c>
      <c r="AO88">
        <v>16890.14</v>
      </c>
      <c r="AP88">
        <v>0</v>
      </c>
      <c r="AQ88" t="s">
        <v>181</v>
      </c>
      <c r="AR88">
        <v>259</v>
      </c>
      <c r="AU88">
        <v>0</v>
      </c>
      <c r="AV88" s="13">
        <v>0</v>
      </c>
      <c r="AW88" s="3">
        <v>259</v>
      </c>
      <c r="AX88" s="3">
        <v>241.67</v>
      </c>
      <c r="AY88" s="3">
        <v>251</v>
      </c>
      <c r="AZ88" s="17">
        <v>251</v>
      </c>
      <c r="BA88" s="3">
        <v>259</v>
      </c>
      <c r="BB88" s="3">
        <v>241.67</v>
      </c>
      <c r="BE88" s="21">
        <f t="shared" si="138"/>
        <v>259</v>
      </c>
      <c r="BF88" s="21">
        <f t="shared" ref="BF88:BH88" si="194">AH88</f>
        <v>259</v>
      </c>
      <c r="BG88" s="21">
        <f t="shared" si="194"/>
        <v>0</v>
      </c>
      <c r="BH88" s="21">
        <f t="shared" si="194"/>
        <v>259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21">
        <f t="shared" si="140"/>
        <v>241.67</v>
      </c>
      <c r="BN88" s="21">
        <f t="shared" ref="BN88:BP88" si="195">AE88</f>
        <v>241.67</v>
      </c>
      <c r="BO88" s="21">
        <f t="shared" si="195"/>
        <v>0</v>
      </c>
      <c r="BP88" s="21">
        <f t="shared" si="195"/>
        <v>241.67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28781.1</v>
      </c>
      <c r="B89">
        <v>-5160</v>
      </c>
      <c r="C89">
        <v>15779.59</v>
      </c>
      <c r="D89">
        <v>17105.67</v>
      </c>
      <c r="E89">
        <v>240</v>
      </c>
      <c r="F89" s="3">
        <v>-4988</v>
      </c>
      <c r="G89">
        <v>349.68</v>
      </c>
      <c r="H89">
        <v>0</v>
      </c>
      <c r="I89">
        <v>398.2</v>
      </c>
      <c r="J89">
        <v>404.84</v>
      </c>
      <c r="K89">
        <v>469.5</v>
      </c>
      <c r="L89">
        <v>468.81</v>
      </c>
      <c r="M89">
        <v>767.14</v>
      </c>
      <c r="N89">
        <v>0</v>
      </c>
      <c r="O89">
        <v>0</v>
      </c>
      <c r="P89">
        <v>247.1</v>
      </c>
      <c r="Q89">
        <v>220.74</v>
      </c>
      <c r="R89">
        <v>220.26</v>
      </c>
      <c r="S89">
        <v>28756.047</v>
      </c>
      <c r="T89">
        <v>5157.665</v>
      </c>
      <c r="U89">
        <v>17286.721</v>
      </c>
      <c r="V89">
        <v>6.234</v>
      </c>
      <c r="W89">
        <v>17292.955</v>
      </c>
      <c r="X89">
        <v>1193.64</v>
      </c>
      <c r="Y89">
        <v>49.978</v>
      </c>
      <c r="Z89">
        <v>12661.465</v>
      </c>
      <c r="AA89">
        <v>2180.273</v>
      </c>
      <c r="AB89">
        <v>934.86</v>
      </c>
      <c r="AC89" t="s">
        <v>60</v>
      </c>
      <c r="AD89" s="3">
        <v>-2788.6267</v>
      </c>
      <c r="AE89">
        <v>240</v>
      </c>
      <c r="AF89">
        <v>0</v>
      </c>
      <c r="AG89">
        <v>240</v>
      </c>
      <c r="AH89">
        <v>259</v>
      </c>
      <c r="AI89">
        <v>0</v>
      </c>
      <c r="AJ89">
        <v>259</v>
      </c>
      <c r="AK89">
        <v>5158</v>
      </c>
      <c r="AL89">
        <v>30347.1</v>
      </c>
      <c r="AM89">
        <v>35505.1</v>
      </c>
      <c r="AN89">
        <v>16717.45</v>
      </c>
      <c r="AO89">
        <v>16717.45</v>
      </c>
      <c r="AP89">
        <v>0</v>
      </c>
      <c r="AQ89" t="s">
        <v>182</v>
      </c>
      <c r="AR89">
        <v>259</v>
      </c>
      <c r="AU89">
        <v>0</v>
      </c>
      <c r="AV89" s="13">
        <v>0</v>
      </c>
      <c r="AW89" s="3">
        <v>259</v>
      </c>
      <c r="AX89" s="3">
        <v>240</v>
      </c>
      <c r="AY89" s="3">
        <v>251</v>
      </c>
      <c r="AZ89" s="17">
        <v>251</v>
      </c>
      <c r="BA89" s="3">
        <v>259</v>
      </c>
      <c r="BB89" s="3">
        <v>240</v>
      </c>
      <c r="BE89" s="21">
        <f t="shared" si="138"/>
        <v>259</v>
      </c>
      <c r="BF89" s="21">
        <f t="shared" ref="BF89:BH89" si="196">AH89</f>
        <v>259</v>
      </c>
      <c r="BG89" s="21">
        <f t="shared" si="196"/>
        <v>0</v>
      </c>
      <c r="BH89" s="21">
        <f t="shared" si="196"/>
        <v>259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21">
        <f t="shared" si="140"/>
        <v>240</v>
      </c>
      <c r="BN89" s="21">
        <f t="shared" ref="BN89:BP89" si="197">AE89</f>
        <v>240</v>
      </c>
      <c r="BO89" s="21">
        <f t="shared" si="197"/>
        <v>0</v>
      </c>
      <c r="BP89" s="21">
        <f t="shared" si="197"/>
        <v>240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28784.22</v>
      </c>
      <c r="B90">
        <v>-5058</v>
      </c>
      <c r="C90">
        <v>15767.45</v>
      </c>
      <c r="D90">
        <v>17034.37</v>
      </c>
      <c r="E90">
        <v>240</v>
      </c>
      <c r="F90" s="3">
        <v>-4994</v>
      </c>
      <c r="G90">
        <v>347.99</v>
      </c>
      <c r="H90">
        <v>0</v>
      </c>
      <c r="I90">
        <v>360.96</v>
      </c>
      <c r="J90">
        <v>364.38</v>
      </c>
      <c r="K90">
        <v>475.09</v>
      </c>
      <c r="L90">
        <v>475.78</v>
      </c>
      <c r="M90">
        <v>766.72</v>
      </c>
      <c r="N90">
        <v>0</v>
      </c>
      <c r="O90">
        <v>0</v>
      </c>
      <c r="P90">
        <v>243.1</v>
      </c>
      <c r="Q90">
        <v>220.21</v>
      </c>
      <c r="R90">
        <v>219.31</v>
      </c>
      <c r="S90">
        <v>28540.084</v>
      </c>
      <c r="T90">
        <v>4938.041</v>
      </c>
      <c r="U90">
        <v>16986.532</v>
      </c>
      <c r="V90">
        <v>6.262</v>
      </c>
      <c r="W90">
        <v>16992.794</v>
      </c>
      <c r="X90">
        <v>905.2</v>
      </c>
      <c r="Y90">
        <v>50.041</v>
      </c>
      <c r="Z90">
        <v>12423.785</v>
      </c>
      <c r="AA90">
        <v>2442.397</v>
      </c>
      <c r="AB90">
        <v>930.18</v>
      </c>
      <c r="AC90" t="s">
        <v>60</v>
      </c>
      <c r="AD90" s="3">
        <v>-2784.1443</v>
      </c>
      <c r="AE90">
        <v>240</v>
      </c>
      <c r="AF90">
        <v>0</v>
      </c>
      <c r="AG90">
        <v>240</v>
      </c>
      <c r="AH90">
        <v>259</v>
      </c>
      <c r="AI90">
        <v>0</v>
      </c>
      <c r="AJ90">
        <v>259</v>
      </c>
      <c r="AK90">
        <v>4982</v>
      </c>
      <c r="AL90">
        <v>30109.7</v>
      </c>
      <c r="AM90">
        <v>35091.7</v>
      </c>
      <c r="AN90">
        <v>16540.46</v>
      </c>
      <c r="AO90">
        <v>16540.46</v>
      </c>
      <c r="AP90">
        <v>0</v>
      </c>
      <c r="AQ90" t="s">
        <v>182</v>
      </c>
      <c r="AR90">
        <v>259</v>
      </c>
      <c r="AU90">
        <v>0</v>
      </c>
      <c r="AV90" s="13">
        <v>0</v>
      </c>
      <c r="AW90" s="3">
        <v>259</v>
      </c>
      <c r="AX90" s="3">
        <v>240</v>
      </c>
      <c r="AY90" s="3">
        <v>251</v>
      </c>
      <c r="AZ90" s="17">
        <v>251</v>
      </c>
      <c r="BA90" s="3">
        <v>259</v>
      </c>
      <c r="BB90" s="3">
        <v>240</v>
      </c>
      <c r="BE90" s="21">
        <f t="shared" si="138"/>
        <v>259</v>
      </c>
      <c r="BF90" s="21">
        <f t="shared" ref="BF90:BH90" si="198">AH90</f>
        <v>259</v>
      </c>
      <c r="BG90" s="21">
        <f t="shared" si="198"/>
        <v>0</v>
      </c>
      <c r="BH90" s="21">
        <f t="shared" si="198"/>
        <v>259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21">
        <f t="shared" si="140"/>
        <v>240</v>
      </c>
      <c r="BN90" s="21">
        <f t="shared" ref="BN90:BP90" si="199">AE90</f>
        <v>240</v>
      </c>
      <c r="BO90" s="21">
        <f t="shared" si="199"/>
        <v>0</v>
      </c>
      <c r="BP90" s="21">
        <f t="shared" si="199"/>
        <v>240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28217.48</v>
      </c>
      <c r="B91">
        <v>-4876</v>
      </c>
      <c r="C91">
        <v>15730.01</v>
      </c>
      <c r="D91">
        <v>17009.8</v>
      </c>
      <c r="E91">
        <v>240.33</v>
      </c>
      <c r="F91" s="3">
        <v>-4994</v>
      </c>
      <c r="G91">
        <v>348.84</v>
      </c>
      <c r="H91">
        <v>0</v>
      </c>
      <c r="I91">
        <v>370.23</v>
      </c>
      <c r="J91">
        <v>371.15</v>
      </c>
      <c r="K91">
        <v>480.9</v>
      </c>
      <c r="L91">
        <v>481.6</v>
      </c>
      <c r="M91">
        <v>781.11</v>
      </c>
      <c r="N91">
        <v>0</v>
      </c>
      <c r="O91">
        <v>0</v>
      </c>
      <c r="P91">
        <v>245.4</v>
      </c>
      <c r="Q91">
        <v>219.95</v>
      </c>
      <c r="R91">
        <v>220.21</v>
      </c>
      <c r="S91">
        <v>28211.078</v>
      </c>
      <c r="T91">
        <v>4361.013</v>
      </c>
      <c r="U91">
        <v>16658.914</v>
      </c>
      <c r="V91">
        <v>6.238</v>
      </c>
      <c r="W91">
        <v>16665.152</v>
      </c>
      <c r="X91">
        <v>324.29</v>
      </c>
      <c r="Y91">
        <v>50.032</v>
      </c>
      <c r="Z91">
        <v>12471.295</v>
      </c>
      <c r="AA91">
        <v>2458.268</v>
      </c>
      <c r="AB91">
        <v>938.76</v>
      </c>
      <c r="AC91" t="s">
        <v>60</v>
      </c>
      <c r="AD91" s="3">
        <v>-2759.9111</v>
      </c>
      <c r="AE91">
        <v>240.33</v>
      </c>
      <c r="AF91">
        <v>0</v>
      </c>
      <c r="AG91">
        <v>240.33</v>
      </c>
      <c r="AH91">
        <v>258</v>
      </c>
      <c r="AI91">
        <v>0</v>
      </c>
      <c r="AJ91">
        <v>258</v>
      </c>
      <c r="AK91">
        <v>4875</v>
      </c>
      <c r="AL91">
        <v>29785.9</v>
      </c>
      <c r="AM91">
        <v>34660.9</v>
      </c>
      <c r="AN91">
        <v>16365.39</v>
      </c>
      <c r="AO91">
        <v>16365.39</v>
      </c>
      <c r="AP91">
        <v>0</v>
      </c>
      <c r="AQ91" t="s">
        <v>183</v>
      </c>
      <c r="AR91">
        <v>258</v>
      </c>
      <c r="AU91">
        <v>0</v>
      </c>
      <c r="AV91" s="13">
        <v>0</v>
      </c>
      <c r="AW91" s="3">
        <v>258</v>
      </c>
      <c r="AX91" s="3">
        <v>240.33</v>
      </c>
      <c r="AY91" s="3">
        <v>251</v>
      </c>
      <c r="AZ91" s="17">
        <v>251</v>
      </c>
      <c r="BA91" s="3">
        <v>258</v>
      </c>
      <c r="BB91" s="3">
        <v>240.33</v>
      </c>
      <c r="BE91" s="21">
        <f t="shared" si="138"/>
        <v>258</v>
      </c>
      <c r="BF91" s="21">
        <f t="shared" ref="BF91:BH91" si="200">AH91</f>
        <v>258</v>
      </c>
      <c r="BG91" s="21">
        <f t="shared" si="200"/>
        <v>0</v>
      </c>
      <c r="BH91" s="21">
        <f t="shared" si="200"/>
        <v>258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21">
        <f t="shared" si="140"/>
        <v>240.33</v>
      </c>
      <c r="BN91" s="21">
        <f t="shared" ref="BN91:BP91" si="201">AE91</f>
        <v>240.33</v>
      </c>
      <c r="BO91" s="21">
        <f t="shared" si="201"/>
        <v>0</v>
      </c>
      <c r="BP91" s="21">
        <f t="shared" si="201"/>
        <v>240.33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27606.22</v>
      </c>
      <c r="B92">
        <v>-4770</v>
      </c>
      <c r="C92">
        <v>16779.77</v>
      </c>
      <c r="D92">
        <v>16707.43</v>
      </c>
      <c r="E92">
        <v>288.33</v>
      </c>
      <c r="F92" s="3">
        <v>-4991</v>
      </c>
      <c r="G92">
        <v>393.26</v>
      </c>
      <c r="H92">
        <v>0</v>
      </c>
      <c r="I92">
        <v>342.13</v>
      </c>
      <c r="J92">
        <v>349.75</v>
      </c>
      <c r="K92">
        <v>477.18</v>
      </c>
      <c r="L92">
        <v>478.11</v>
      </c>
      <c r="M92">
        <v>785.22</v>
      </c>
      <c r="N92">
        <v>0</v>
      </c>
      <c r="O92">
        <v>0</v>
      </c>
      <c r="P92">
        <v>262.5</v>
      </c>
      <c r="Q92">
        <v>237.28</v>
      </c>
      <c r="R92">
        <v>236.07</v>
      </c>
      <c r="S92">
        <v>27594.777</v>
      </c>
      <c r="T92">
        <v>5066.177</v>
      </c>
      <c r="U92">
        <v>16136.592</v>
      </c>
      <c r="V92">
        <v>6.237</v>
      </c>
      <c r="W92">
        <v>16142.829</v>
      </c>
      <c r="X92">
        <v>33.61</v>
      </c>
      <c r="Y92">
        <v>50.01</v>
      </c>
      <c r="Z92">
        <v>11613.072</v>
      </c>
      <c r="AA92">
        <v>3192.01</v>
      </c>
      <c r="AB92">
        <v>945.53</v>
      </c>
      <c r="AC92" t="s">
        <v>60</v>
      </c>
      <c r="AD92" s="3">
        <v>-2715.7874</v>
      </c>
      <c r="AE92">
        <v>288.33</v>
      </c>
      <c r="AF92">
        <v>0</v>
      </c>
      <c r="AG92">
        <v>288.33</v>
      </c>
      <c r="AH92">
        <v>250</v>
      </c>
      <c r="AI92">
        <v>0</v>
      </c>
      <c r="AJ92">
        <v>250</v>
      </c>
      <c r="AK92">
        <v>4770</v>
      </c>
      <c r="AL92">
        <v>29052</v>
      </c>
      <c r="AM92">
        <v>33822</v>
      </c>
      <c r="AN92">
        <v>16189.88</v>
      </c>
      <c r="AO92">
        <v>16189.88</v>
      </c>
      <c r="AP92">
        <v>0</v>
      </c>
      <c r="AQ92" t="s">
        <v>184</v>
      </c>
      <c r="AR92">
        <v>250</v>
      </c>
      <c r="AU92">
        <v>0</v>
      </c>
      <c r="AV92" s="13">
        <v>0</v>
      </c>
      <c r="AW92" s="3">
        <v>250</v>
      </c>
      <c r="AX92" s="3">
        <v>288.33</v>
      </c>
      <c r="AY92" s="3">
        <v>251</v>
      </c>
      <c r="AZ92" s="17">
        <v>251</v>
      </c>
      <c r="BA92" s="3">
        <v>250</v>
      </c>
      <c r="BB92" s="3">
        <v>288.33</v>
      </c>
      <c r="BE92" s="21">
        <f t="shared" si="138"/>
        <v>250</v>
      </c>
      <c r="BF92" s="21">
        <f t="shared" ref="BF92:BH92" si="202">AH92</f>
        <v>250</v>
      </c>
      <c r="BG92" s="21">
        <f t="shared" si="202"/>
        <v>0</v>
      </c>
      <c r="BH92" s="21">
        <f t="shared" si="202"/>
        <v>250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21">
        <f t="shared" si="140"/>
        <v>288.33</v>
      </c>
      <c r="BN92" s="21">
        <f t="shared" ref="BN92:BP92" si="203">AE92</f>
        <v>288.33</v>
      </c>
      <c r="BO92" s="21">
        <f t="shared" si="203"/>
        <v>0</v>
      </c>
      <c r="BP92" s="21">
        <f t="shared" si="203"/>
        <v>288.33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27197.99</v>
      </c>
      <c r="B93">
        <v>-4664</v>
      </c>
      <c r="C93">
        <v>16339.15</v>
      </c>
      <c r="D93">
        <v>16443.43</v>
      </c>
      <c r="E93">
        <v>248.33</v>
      </c>
      <c r="F93" s="3">
        <v>-4995</v>
      </c>
      <c r="G93">
        <v>453.1</v>
      </c>
      <c r="H93">
        <v>0</v>
      </c>
      <c r="I93">
        <v>424.11</v>
      </c>
      <c r="J93">
        <v>424.85</v>
      </c>
      <c r="K93">
        <v>502.76</v>
      </c>
      <c r="L93">
        <v>509.05</v>
      </c>
      <c r="M93">
        <v>804.55</v>
      </c>
      <c r="N93">
        <v>0</v>
      </c>
      <c r="O93">
        <v>0</v>
      </c>
      <c r="P93">
        <v>245.1</v>
      </c>
      <c r="Q93">
        <v>224.07</v>
      </c>
      <c r="R93">
        <v>222.11</v>
      </c>
      <c r="S93">
        <v>27065.105</v>
      </c>
      <c r="T93">
        <v>4554.399</v>
      </c>
      <c r="U93">
        <v>16136.365</v>
      </c>
      <c r="V93">
        <v>6.224</v>
      </c>
      <c r="W93">
        <v>16142.589</v>
      </c>
      <c r="X93">
        <v>34.3</v>
      </c>
      <c r="Y93">
        <v>50.034</v>
      </c>
      <c r="Z93">
        <v>12045.984</v>
      </c>
      <c r="AA93">
        <v>2636.063</v>
      </c>
      <c r="AB93">
        <v>933.07</v>
      </c>
      <c r="AC93" t="s">
        <v>60</v>
      </c>
      <c r="AD93" s="3">
        <v>-2681.0486</v>
      </c>
      <c r="AE93">
        <v>248.33</v>
      </c>
      <c r="AF93">
        <v>0</v>
      </c>
      <c r="AG93">
        <v>248.33</v>
      </c>
      <c r="AH93">
        <v>250</v>
      </c>
      <c r="AI93">
        <v>0</v>
      </c>
      <c r="AJ93">
        <v>250</v>
      </c>
      <c r="AK93">
        <v>4664</v>
      </c>
      <c r="AL93">
        <v>28879.3</v>
      </c>
      <c r="AM93">
        <v>33543.3</v>
      </c>
      <c r="AN93">
        <v>16026.79</v>
      </c>
      <c r="AO93">
        <v>16026.79</v>
      </c>
      <c r="AP93">
        <v>0</v>
      </c>
      <c r="AQ93" t="s">
        <v>179</v>
      </c>
      <c r="AR93">
        <v>250</v>
      </c>
      <c r="AU93">
        <v>0</v>
      </c>
      <c r="AV93" s="13">
        <v>0</v>
      </c>
      <c r="AW93" s="3">
        <v>250</v>
      </c>
      <c r="AX93" s="3">
        <v>248.33</v>
      </c>
      <c r="AY93" s="3">
        <v>251</v>
      </c>
      <c r="AZ93" s="17">
        <v>251</v>
      </c>
      <c r="BA93" s="3">
        <v>250</v>
      </c>
      <c r="BB93" s="3">
        <v>248.33</v>
      </c>
      <c r="BE93" s="21">
        <f t="shared" si="138"/>
        <v>250</v>
      </c>
      <c r="BF93" s="21">
        <f t="shared" ref="BF93:BH93" si="204">AH93</f>
        <v>250</v>
      </c>
      <c r="BG93" s="21">
        <f t="shared" si="204"/>
        <v>0</v>
      </c>
      <c r="BH93" s="21">
        <f t="shared" si="204"/>
        <v>250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21">
        <f t="shared" si="140"/>
        <v>248.33</v>
      </c>
      <c r="BN93" s="21">
        <f t="shared" ref="BN93:BP93" si="205">AE93</f>
        <v>248.33</v>
      </c>
      <c r="BO93" s="21">
        <f t="shared" si="205"/>
        <v>0</v>
      </c>
      <c r="BP93" s="21">
        <f t="shared" si="205"/>
        <v>248.33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27169.15</v>
      </c>
      <c r="B94">
        <v>-4558</v>
      </c>
      <c r="C94">
        <v>16500.82</v>
      </c>
      <c r="D94">
        <v>16155.14</v>
      </c>
      <c r="E94">
        <v>245</v>
      </c>
      <c r="F94" s="3">
        <v>-4996</v>
      </c>
      <c r="G94">
        <v>415.49</v>
      </c>
      <c r="H94">
        <v>0</v>
      </c>
      <c r="I94">
        <v>477.98</v>
      </c>
      <c r="J94">
        <v>480.33</v>
      </c>
      <c r="K94">
        <v>500.44</v>
      </c>
      <c r="L94">
        <v>502.07</v>
      </c>
      <c r="M94">
        <v>798.38</v>
      </c>
      <c r="N94">
        <v>0</v>
      </c>
      <c r="O94">
        <v>0</v>
      </c>
      <c r="P94">
        <v>247.1</v>
      </c>
      <c r="Q94">
        <v>220.69</v>
      </c>
      <c r="R94">
        <v>220.32</v>
      </c>
      <c r="S94">
        <v>27429.303</v>
      </c>
      <c r="T94">
        <v>4655.168</v>
      </c>
      <c r="U94">
        <v>15750.731</v>
      </c>
      <c r="V94">
        <v>6.252</v>
      </c>
      <c r="W94">
        <v>15756.983</v>
      </c>
      <c r="X94">
        <v>34.04</v>
      </c>
      <c r="Y94">
        <v>50.027</v>
      </c>
      <c r="Z94">
        <v>11555.654</v>
      </c>
      <c r="AA94">
        <v>3153.555</v>
      </c>
      <c r="AB94">
        <v>914.5</v>
      </c>
      <c r="AC94" t="s">
        <v>60</v>
      </c>
      <c r="AD94" s="3">
        <v>-2705.982</v>
      </c>
      <c r="AE94">
        <v>245</v>
      </c>
      <c r="AF94">
        <v>0</v>
      </c>
      <c r="AG94">
        <v>245</v>
      </c>
      <c r="AH94">
        <v>250</v>
      </c>
      <c r="AI94">
        <v>0</v>
      </c>
      <c r="AJ94">
        <v>250</v>
      </c>
      <c r="AK94">
        <v>4558</v>
      </c>
      <c r="AL94">
        <v>28749.8</v>
      </c>
      <c r="AM94">
        <v>33307.8</v>
      </c>
      <c r="AN94">
        <v>15889.53</v>
      </c>
      <c r="AO94">
        <v>15889.53</v>
      </c>
      <c r="AP94">
        <v>0</v>
      </c>
      <c r="AQ94" t="s">
        <v>185</v>
      </c>
      <c r="AR94">
        <v>250</v>
      </c>
      <c r="AU94">
        <v>0</v>
      </c>
      <c r="AV94" s="13">
        <v>0</v>
      </c>
      <c r="AW94" s="3">
        <v>250</v>
      </c>
      <c r="AX94" s="3">
        <v>245</v>
      </c>
      <c r="AY94" s="3">
        <v>251</v>
      </c>
      <c r="AZ94" s="17">
        <v>251</v>
      </c>
      <c r="BA94" s="3">
        <v>250</v>
      </c>
      <c r="BB94" s="3">
        <v>245</v>
      </c>
      <c r="BE94" s="21">
        <f t="shared" si="138"/>
        <v>250</v>
      </c>
      <c r="BF94" s="21">
        <f t="shared" ref="BF94:BH94" si="206">AH94</f>
        <v>250</v>
      </c>
      <c r="BG94" s="21">
        <f t="shared" si="206"/>
        <v>0</v>
      </c>
      <c r="BH94" s="21">
        <f t="shared" si="206"/>
        <v>250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21">
        <f t="shared" si="140"/>
        <v>245</v>
      </c>
      <c r="BN94" s="21">
        <f t="shared" ref="BN94:BP94" si="207">AE94</f>
        <v>245</v>
      </c>
      <c r="BO94" s="21">
        <f t="shared" si="207"/>
        <v>0</v>
      </c>
      <c r="BP94" s="21">
        <f t="shared" si="207"/>
        <v>245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27110.76</v>
      </c>
      <c r="B95">
        <v>-4611</v>
      </c>
      <c r="C95">
        <v>16804.49</v>
      </c>
      <c r="D95">
        <v>15852.69</v>
      </c>
      <c r="E95">
        <v>246</v>
      </c>
      <c r="F95" s="3">
        <v>-4997</v>
      </c>
      <c r="G95">
        <v>557.34</v>
      </c>
      <c r="H95">
        <v>0</v>
      </c>
      <c r="I95">
        <v>482.5</v>
      </c>
      <c r="J95">
        <v>479.71</v>
      </c>
      <c r="K95">
        <v>501.37</v>
      </c>
      <c r="L95">
        <v>502.07</v>
      </c>
      <c r="M95">
        <v>799.61</v>
      </c>
      <c r="N95">
        <v>0</v>
      </c>
      <c r="O95">
        <v>0</v>
      </c>
      <c r="P95">
        <v>247.5</v>
      </c>
      <c r="Q95">
        <v>220</v>
      </c>
      <c r="R95">
        <v>219.47</v>
      </c>
      <c r="S95">
        <v>26867.463</v>
      </c>
      <c r="T95">
        <v>4692.991</v>
      </c>
      <c r="U95">
        <v>15607.081</v>
      </c>
      <c r="V95">
        <v>6.241</v>
      </c>
      <c r="W95">
        <v>15613.322</v>
      </c>
      <c r="X95">
        <v>34.05</v>
      </c>
      <c r="Y95">
        <v>50.021</v>
      </c>
      <c r="Z95">
        <v>11640.793</v>
      </c>
      <c r="AA95">
        <v>3033.799</v>
      </c>
      <c r="AB95">
        <v>913.44</v>
      </c>
      <c r="AC95" t="s">
        <v>60</v>
      </c>
      <c r="AD95" s="3">
        <v>-2708.6436</v>
      </c>
      <c r="AE95">
        <v>246</v>
      </c>
      <c r="AF95">
        <v>0</v>
      </c>
      <c r="AG95">
        <v>246</v>
      </c>
      <c r="AH95">
        <v>250</v>
      </c>
      <c r="AI95">
        <v>0</v>
      </c>
      <c r="AJ95">
        <v>250</v>
      </c>
      <c r="AK95">
        <v>4608</v>
      </c>
      <c r="AL95">
        <v>28382.8</v>
      </c>
      <c r="AM95">
        <v>32990.8</v>
      </c>
      <c r="AN95">
        <v>15766.79</v>
      </c>
      <c r="AO95">
        <v>15766.79</v>
      </c>
      <c r="AP95">
        <v>0</v>
      </c>
      <c r="AQ95" t="s">
        <v>186</v>
      </c>
      <c r="AR95">
        <v>250</v>
      </c>
      <c r="AU95">
        <v>0</v>
      </c>
      <c r="AV95" s="13">
        <v>0</v>
      </c>
      <c r="AW95" s="3">
        <v>250</v>
      </c>
      <c r="AX95" s="3">
        <v>246</v>
      </c>
      <c r="AY95" s="3">
        <v>251</v>
      </c>
      <c r="AZ95" s="17">
        <v>251</v>
      </c>
      <c r="BA95" s="3">
        <v>250</v>
      </c>
      <c r="BB95" s="3">
        <v>246</v>
      </c>
      <c r="BE95" s="21">
        <f t="shared" si="138"/>
        <v>250</v>
      </c>
      <c r="BF95" s="21">
        <f t="shared" ref="BF95:BH95" si="208">AH95</f>
        <v>250</v>
      </c>
      <c r="BG95" s="21">
        <f t="shared" si="208"/>
        <v>0</v>
      </c>
      <c r="BH95" s="21">
        <f t="shared" si="208"/>
        <v>250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21">
        <f t="shared" si="140"/>
        <v>246</v>
      </c>
      <c r="BN95" s="21">
        <f t="shared" ref="BN95:BP95" si="209">AE95</f>
        <v>246</v>
      </c>
      <c r="BO95" s="21">
        <f t="shared" si="209"/>
        <v>0</v>
      </c>
      <c r="BP95" s="21">
        <f t="shared" si="209"/>
        <v>246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26580.87</v>
      </c>
      <c r="B96">
        <v>-4672</v>
      </c>
      <c r="C96">
        <v>16421.61</v>
      </c>
      <c r="D96">
        <v>15763.16</v>
      </c>
      <c r="E96">
        <v>242</v>
      </c>
      <c r="F96" s="3">
        <v>-4997</v>
      </c>
      <c r="G96">
        <v>451.38</v>
      </c>
      <c r="H96">
        <v>0</v>
      </c>
      <c r="I96">
        <v>427.71</v>
      </c>
      <c r="J96">
        <v>431.13</v>
      </c>
      <c r="K96">
        <v>500.67</v>
      </c>
      <c r="L96">
        <v>502.07</v>
      </c>
      <c r="M96">
        <v>798.38</v>
      </c>
      <c r="N96">
        <v>0</v>
      </c>
      <c r="O96">
        <v>0</v>
      </c>
      <c r="P96">
        <v>247.9</v>
      </c>
      <c r="Q96">
        <v>220.05</v>
      </c>
      <c r="R96">
        <v>220.26</v>
      </c>
      <c r="S96">
        <v>26582.752</v>
      </c>
      <c r="T96">
        <v>4687.846</v>
      </c>
      <c r="U96">
        <v>15347.078</v>
      </c>
      <c r="V96">
        <v>6.186</v>
      </c>
      <c r="W96">
        <v>15353.264</v>
      </c>
      <c r="X96">
        <v>34.25</v>
      </c>
      <c r="Y96">
        <v>50.032</v>
      </c>
      <c r="Z96">
        <v>11897.875</v>
      </c>
      <c r="AA96">
        <v>2785.508</v>
      </c>
      <c r="AB96">
        <v>913.68</v>
      </c>
      <c r="AC96" t="s">
        <v>60</v>
      </c>
      <c r="AD96" s="3">
        <v>-2703.0405</v>
      </c>
      <c r="AE96">
        <v>242</v>
      </c>
      <c r="AF96">
        <v>0</v>
      </c>
      <c r="AG96">
        <v>242</v>
      </c>
      <c r="AH96">
        <v>240</v>
      </c>
      <c r="AI96">
        <v>0</v>
      </c>
      <c r="AJ96">
        <v>240</v>
      </c>
      <c r="AK96">
        <v>4670</v>
      </c>
      <c r="AL96">
        <v>27886.3</v>
      </c>
      <c r="AM96">
        <v>32556.3</v>
      </c>
      <c r="AN96">
        <v>15651.29</v>
      </c>
      <c r="AO96">
        <v>15651.29</v>
      </c>
      <c r="AP96">
        <v>0</v>
      </c>
      <c r="AQ96" t="s">
        <v>187</v>
      </c>
      <c r="AR96">
        <v>240</v>
      </c>
      <c r="AU96">
        <v>0</v>
      </c>
      <c r="AV96" s="13">
        <v>0</v>
      </c>
      <c r="AW96" s="3">
        <v>240</v>
      </c>
      <c r="AX96" s="3">
        <v>242</v>
      </c>
      <c r="AY96" s="3">
        <v>251</v>
      </c>
      <c r="AZ96" s="17">
        <v>251</v>
      </c>
      <c r="BA96" s="3">
        <v>240</v>
      </c>
      <c r="BB96" s="3">
        <v>242</v>
      </c>
      <c r="BE96" s="21">
        <f t="shared" si="138"/>
        <v>240</v>
      </c>
      <c r="BF96" s="21">
        <f t="shared" ref="BF96:BH96" si="210">AH96</f>
        <v>240</v>
      </c>
      <c r="BG96" s="21">
        <f t="shared" si="210"/>
        <v>0</v>
      </c>
      <c r="BH96" s="21">
        <f t="shared" si="210"/>
        <v>240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21">
        <f t="shared" si="140"/>
        <v>242</v>
      </c>
      <c r="BN96" s="21">
        <f t="shared" ref="BN96:BP96" si="211">AE96</f>
        <v>242</v>
      </c>
      <c r="BO96" s="21">
        <f t="shared" si="211"/>
        <v>0</v>
      </c>
      <c r="BP96" s="21">
        <f t="shared" si="211"/>
        <v>242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26488.1</v>
      </c>
      <c r="B97">
        <v>-4731</v>
      </c>
      <c r="C97">
        <v>16559.41</v>
      </c>
      <c r="D97">
        <v>15607.02</v>
      </c>
      <c r="E97">
        <v>236.67</v>
      </c>
      <c r="F97" s="3">
        <v>-5000</v>
      </c>
      <c r="G97">
        <v>498.37</v>
      </c>
      <c r="H97">
        <v>0</v>
      </c>
      <c r="I97">
        <v>389.56</v>
      </c>
      <c r="J97">
        <v>350.31</v>
      </c>
      <c r="K97">
        <v>522.54</v>
      </c>
      <c r="L97">
        <v>523</v>
      </c>
      <c r="M97">
        <v>834.97</v>
      </c>
      <c r="N97">
        <v>0</v>
      </c>
      <c r="O97">
        <v>0</v>
      </c>
      <c r="P97">
        <v>246.4</v>
      </c>
      <c r="Q97">
        <v>223.96</v>
      </c>
      <c r="R97">
        <v>223.65</v>
      </c>
      <c r="S97">
        <v>26739.969</v>
      </c>
      <c r="T97">
        <v>4887.548</v>
      </c>
      <c r="U97">
        <v>14944.081</v>
      </c>
      <c r="V97">
        <v>3.329</v>
      </c>
      <c r="W97">
        <v>14947.41</v>
      </c>
      <c r="X97">
        <v>60.55</v>
      </c>
      <c r="Y97">
        <v>50.008</v>
      </c>
      <c r="Z97">
        <v>11358.797</v>
      </c>
      <c r="AA97">
        <v>3237.486</v>
      </c>
      <c r="AB97">
        <v>894.86</v>
      </c>
      <c r="AC97" t="s">
        <v>60</v>
      </c>
      <c r="AD97" s="3">
        <v>-2623.7576</v>
      </c>
      <c r="AE97">
        <v>236.67</v>
      </c>
      <c r="AF97">
        <v>0</v>
      </c>
      <c r="AG97">
        <v>236.67</v>
      </c>
      <c r="AH97">
        <v>250</v>
      </c>
      <c r="AI97">
        <v>0</v>
      </c>
      <c r="AJ97">
        <v>250</v>
      </c>
      <c r="AK97">
        <v>4729</v>
      </c>
      <c r="AL97">
        <v>27735.2</v>
      </c>
      <c r="AM97">
        <v>32464.2</v>
      </c>
      <c r="AN97">
        <v>15501.51</v>
      </c>
      <c r="AO97">
        <v>15501.51</v>
      </c>
      <c r="AP97">
        <v>0</v>
      </c>
      <c r="AQ97" t="s">
        <v>188</v>
      </c>
      <c r="AR97">
        <v>250</v>
      </c>
      <c r="AU97">
        <v>0</v>
      </c>
      <c r="AV97" s="13">
        <v>0</v>
      </c>
      <c r="AW97" s="3">
        <v>250</v>
      </c>
      <c r="AX97" s="3">
        <v>240.67</v>
      </c>
      <c r="AY97" s="3">
        <v>251</v>
      </c>
      <c r="AZ97" s="17">
        <v>251</v>
      </c>
      <c r="BA97" s="3">
        <v>250</v>
      </c>
      <c r="BB97" s="3">
        <v>240.67</v>
      </c>
      <c r="BE97" s="21">
        <f t="shared" si="138"/>
        <v>250</v>
      </c>
      <c r="BF97" s="21">
        <f t="shared" ref="BF97:BH97" si="212">AH97</f>
        <v>250</v>
      </c>
      <c r="BG97" s="21">
        <f t="shared" si="212"/>
        <v>0</v>
      </c>
      <c r="BH97" s="21">
        <f t="shared" si="212"/>
        <v>250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21">
        <f t="shared" si="140"/>
        <v>240.67</v>
      </c>
      <c r="BN97" s="21">
        <f t="shared" ref="BN97:BP97" si="213">AE97</f>
        <v>236.67</v>
      </c>
      <c r="BO97" s="21">
        <f t="shared" si="213"/>
        <v>0</v>
      </c>
      <c r="BP97" s="21">
        <f t="shared" si="213"/>
        <v>236.67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61:72">
      <c r="BI98">
        <f t="shared" ref="BI98:BL98" si="214">SUM(BI2:BI97)</f>
        <v>26</v>
      </c>
      <c r="BJ98">
        <f t="shared" si="214"/>
        <v>0</v>
      </c>
      <c r="BK98">
        <f t="shared" si="214"/>
        <v>26</v>
      </c>
      <c r="BL98">
        <f t="shared" si="214"/>
        <v>0</v>
      </c>
      <c r="BQ98">
        <f t="shared" ref="BQ98:BT98" si="215">SUM(BQ2:BQ97)</f>
        <v>11</v>
      </c>
      <c r="BR98">
        <f t="shared" si="215"/>
        <v>0</v>
      </c>
      <c r="BS98">
        <f t="shared" si="215"/>
        <v>11</v>
      </c>
      <c r="BT98">
        <f t="shared" si="215"/>
        <v>0</v>
      </c>
    </row>
    <row r="99" spans="61:72">
      <c r="BI99">
        <f t="shared" ref="BI99:BK99" si="216">BI98/4</f>
        <v>6.5</v>
      </c>
      <c r="BJ99">
        <f t="shared" si="216"/>
        <v>0</v>
      </c>
      <c r="BK99">
        <f t="shared" si="216"/>
        <v>6.5</v>
      </c>
      <c r="BL99">
        <f>IF(BJ98=0,0,BL98/BJ98)</f>
        <v>0</v>
      </c>
      <c r="BQ99">
        <f t="shared" ref="BQ99:BS99" si="217">BQ98/4</f>
        <v>2.75</v>
      </c>
      <c r="BR99">
        <f t="shared" si="217"/>
        <v>0</v>
      </c>
      <c r="BS99">
        <f t="shared" si="217"/>
        <v>2.75</v>
      </c>
      <c r="BT99">
        <f>IF(BR98=0,0,BT98/BR98)</f>
        <v>0</v>
      </c>
    </row>
    <row r="101" ht="27" spans="57:64">
      <c r="BE101" s="25" t="s">
        <v>63</v>
      </c>
      <c r="BF101" s="25" t="s">
        <v>64</v>
      </c>
      <c r="BG101" s="25" t="s">
        <v>65</v>
      </c>
      <c r="BH101" s="25" t="s">
        <v>56</v>
      </c>
      <c r="BI101" s="25" t="s">
        <v>66</v>
      </c>
      <c r="BJ101" s="25" t="s">
        <v>67</v>
      </c>
      <c r="BK101" s="25" t="s">
        <v>68</v>
      </c>
      <c r="BL101" s="25" t="s">
        <v>59</v>
      </c>
    </row>
    <row r="102" spans="57:64">
      <c r="BE102" s="26">
        <f>BI99</f>
        <v>6.5</v>
      </c>
      <c r="BF102" s="26">
        <f>BJ99</f>
        <v>0</v>
      </c>
      <c r="BG102" s="27">
        <f>BL99</f>
        <v>0</v>
      </c>
      <c r="BH102" s="26">
        <f>BK99</f>
        <v>6.5</v>
      </c>
      <c r="BI102" s="26">
        <f>BQ99</f>
        <v>2.75</v>
      </c>
      <c r="BJ102" s="26">
        <f>BR99</f>
        <v>0</v>
      </c>
      <c r="BK102" s="27">
        <f>BT99</f>
        <v>0</v>
      </c>
      <c r="BL102" s="26">
        <f>BS99</f>
        <v>2.75</v>
      </c>
    </row>
  </sheetData>
  <pageMargins left="0.7" right="0.7" top="0.75" bottom="0.75" header="0.3" footer="0.3"/>
  <pageSetup paperSize="9" orientation="portrait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9"/>
  <dimension ref="A1:BT102"/>
  <sheetViews>
    <sheetView zoomScale="70" zoomScaleNormal="70" topLeftCell="AI1" workbookViewId="0">
      <pane ySplit="1" topLeftCell="A2" activePane="bottomLeft" state="frozen"/>
      <selection/>
      <selection pane="bottomLeft" activeCell="BJ8" sqref="BJ8"/>
    </sheetView>
  </sheetViews>
  <sheetFormatPr defaultColWidth="9" defaultRowHeight="13.5"/>
  <cols>
    <col min="1" max="1" width="9.375"/>
    <col min="6" max="6" width="8.74166666666667" style="3" customWidth="1"/>
    <col min="7" max="10" width="1.25" customWidth="1"/>
    <col min="11" max="11" width="8.74166666666667" customWidth="1"/>
    <col min="19" max="28" width="9" hidden="1" customWidth="1"/>
    <col min="29" max="29" width="1.775" customWidth="1"/>
    <col min="30" max="30" width="12.85" style="3" customWidth="1"/>
    <col min="31" max="46" width="12.85" customWidth="1"/>
    <col min="47" max="47" width="5.89166666666667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10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10" t="s">
        <v>46</v>
      </c>
      <c r="AV1" s="11" t="s">
        <v>47</v>
      </c>
      <c r="AW1" s="10" t="s">
        <v>48</v>
      </c>
      <c r="AX1" s="10" t="s">
        <v>49</v>
      </c>
      <c r="AY1" s="10" t="s">
        <v>50</v>
      </c>
      <c r="AZ1" s="11" t="s">
        <v>51</v>
      </c>
      <c r="BA1" s="10" t="s">
        <v>52</v>
      </c>
      <c r="BB1" s="10" t="s">
        <v>53</v>
      </c>
      <c r="BE1" s="21" t="str">
        <f t="shared" ref="BE1:BE64" si="0">AW1</f>
        <v>1#日前价格(元/MWh)</v>
      </c>
      <c r="BF1" s="21" t="str">
        <f t="shared" ref="BF1:BH1" si="1">AH1</f>
        <v>日前节点边际电价-电能量价格(元/MWh)</v>
      </c>
      <c r="BG1" s="21" t="str">
        <f t="shared" si="1"/>
        <v>日前节点边际电价-阻塞价格(元/MWh)</v>
      </c>
      <c r="BH1" s="21" t="str">
        <f t="shared" si="1"/>
        <v>日前节点边际电价-节点电价(元/MWh)</v>
      </c>
      <c r="BI1" s="21" t="s">
        <v>54</v>
      </c>
      <c r="BJ1" s="21" t="s">
        <v>55</v>
      </c>
      <c r="BK1" s="21" t="s">
        <v>56</v>
      </c>
      <c r="BL1" s="21"/>
      <c r="BM1" s="21" t="str">
        <f t="shared" ref="BM1:BM64" si="2">AX1</f>
        <v>1#实时价格(元/MWh)</v>
      </c>
      <c r="BN1" s="21" t="str">
        <f t="shared" ref="BN1:BP1" si="3">AE1</f>
        <v>实时节点边际电价-电能量价格(元/MWh)</v>
      </c>
      <c r="BO1" s="21" t="str">
        <f t="shared" si="3"/>
        <v>实时节点边际电价-阻塞价格(元/MWh)</v>
      </c>
      <c r="BP1" s="21" t="str">
        <f t="shared" si="3"/>
        <v>实时节点边际电价-节点电价(元/MWh)</v>
      </c>
      <c r="BQ1" s="21" t="s">
        <v>57</v>
      </c>
      <c r="BR1" s="21" t="s">
        <v>58</v>
      </c>
      <c r="BS1" s="21" t="s">
        <v>59</v>
      </c>
    </row>
    <row r="2" spans="1:72">
      <c r="A2">
        <v>27943.98</v>
      </c>
      <c r="B2">
        <v>-5133</v>
      </c>
      <c r="C2">
        <v>18680.61</v>
      </c>
      <c r="D2">
        <v>15126.46</v>
      </c>
      <c r="E2">
        <v>272</v>
      </c>
      <c r="F2" s="3">
        <v>-5000</v>
      </c>
      <c r="G2">
        <v>580.41</v>
      </c>
      <c r="H2">
        <v>0</v>
      </c>
      <c r="I2">
        <v>361.66</v>
      </c>
      <c r="J2">
        <v>363.71</v>
      </c>
      <c r="K2">
        <v>559.75</v>
      </c>
      <c r="L2">
        <v>563.94</v>
      </c>
      <c r="M2">
        <v>945.56</v>
      </c>
      <c r="N2">
        <v>0</v>
      </c>
      <c r="O2">
        <v>0</v>
      </c>
      <c r="P2">
        <v>248.1</v>
      </c>
      <c r="Q2">
        <v>250.34</v>
      </c>
      <c r="R2">
        <v>250.87</v>
      </c>
      <c r="S2">
        <v>28238.186</v>
      </c>
      <c r="T2">
        <v>5003.006</v>
      </c>
      <c r="U2">
        <v>14531.85</v>
      </c>
      <c r="V2">
        <v>4.532</v>
      </c>
      <c r="W2">
        <v>14536.382</v>
      </c>
      <c r="X2">
        <v>65</v>
      </c>
      <c r="Y2">
        <v>50.03</v>
      </c>
      <c r="Z2">
        <v>9614.57</v>
      </c>
      <c r="AA2">
        <v>4582.895</v>
      </c>
      <c r="AB2">
        <v>901.89</v>
      </c>
      <c r="AC2" t="s">
        <v>60</v>
      </c>
      <c r="AD2" s="3">
        <v>-2390.2515</v>
      </c>
      <c r="AE2">
        <v>272</v>
      </c>
      <c r="AF2">
        <v>0</v>
      </c>
      <c r="AG2">
        <v>272</v>
      </c>
      <c r="AH2">
        <v>300</v>
      </c>
      <c r="AI2">
        <v>0</v>
      </c>
      <c r="AJ2">
        <v>300</v>
      </c>
      <c r="AK2">
        <v>4451</v>
      </c>
      <c r="AL2">
        <v>29627.5</v>
      </c>
      <c r="AM2">
        <v>34078.5</v>
      </c>
      <c r="AN2">
        <v>15763.12</v>
      </c>
      <c r="AO2">
        <v>15763.12</v>
      </c>
      <c r="AP2">
        <v>0</v>
      </c>
      <c r="AQ2">
        <v>272</v>
      </c>
      <c r="AR2">
        <v>300</v>
      </c>
      <c r="AS2" s="28" t="s">
        <v>189</v>
      </c>
      <c r="AT2" s="12" t="s">
        <v>190</v>
      </c>
      <c r="AU2">
        <v>0</v>
      </c>
      <c r="AV2" s="13">
        <v>0</v>
      </c>
      <c r="AW2" s="3">
        <v>300</v>
      </c>
      <c r="AX2" s="3">
        <v>272</v>
      </c>
      <c r="AY2" s="3">
        <v>330.2</v>
      </c>
      <c r="AZ2" s="17">
        <v>251</v>
      </c>
      <c r="BA2" s="3">
        <v>300</v>
      </c>
      <c r="BB2" s="3">
        <v>272</v>
      </c>
      <c r="BE2" s="21">
        <f t="shared" si="0"/>
        <v>300</v>
      </c>
      <c r="BF2" s="21">
        <f t="shared" ref="BF2:BH2" si="4">AH2</f>
        <v>300</v>
      </c>
      <c r="BG2" s="21">
        <f t="shared" si="4"/>
        <v>0</v>
      </c>
      <c r="BH2" s="21">
        <f t="shared" si="4"/>
        <v>300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21">
        <f t="shared" si="2"/>
        <v>272</v>
      </c>
      <c r="BN2" s="21">
        <f t="shared" ref="BN2:BP2" si="9">AE2</f>
        <v>272</v>
      </c>
      <c r="BO2" s="21">
        <f t="shared" si="9"/>
        <v>0</v>
      </c>
      <c r="BP2" s="21">
        <f t="shared" si="9"/>
        <v>272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</row>
    <row r="3" spans="1:72">
      <c r="A3">
        <v>28283.26</v>
      </c>
      <c r="B3">
        <v>-5295</v>
      </c>
      <c r="C3">
        <v>20090.6</v>
      </c>
      <c r="D3">
        <v>14667.52</v>
      </c>
      <c r="E3">
        <v>277.67</v>
      </c>
      <c r="F3" s="3">
        <v>-5000</v>
      </c>
      <c r="G3">
        <v>637.65</v>
      </c>
      <c r="H3">
        <v>0</v>
      </c>
      <c r="I3">
        <v>443.35</v>
      </c>
      <c r="J3">
        <v>439.27</v>
      </c>
      <c r="K3">
        <v>560.68</v>
      </c>
      <c r="L3">
        <v>562.54</v>
      </c>
      <c r="M3">
        <v>949.67</v>
      </c>
      <c r="N3">
        <v>0</v>
      </c>
      <c r="O3">
        <v>0</v>
      </c>
      <c r="P3">
        <v>292.1</v>
      </c>
      <c r="Q3">
        <v>277.4</v>
      </c>
      <c r="R3">
        <v>277.14</v>
      </c>
      <c r="S3">
        <v>27977.893</v>
      </c>
      <c r="T3">
        <v>5428.678</v>
      </c>
      <c r="U3">
        <v>14400.075</v>
      </c>
      <c r="V3">
        <v>4.549</v>
      </c>
      <c r="W3">
        <v>14404.624</v>
      </c>
      <c r="X3">
        <v>65.1</v>
      </c>
      <c r="Y3">
        <v>49.992</v>
      </c>
      <c r="Z3">
        <v>9032.262</v>
      </c>
      <c r="AA3">
        <v>5219.449</v>
      </c>
      <c r="AB3">
        <v>907.51</v>
      </c>
      <c r="AC3" t="s">
        <v>60</v>
      </c>
      <c r="AD3" s="3">
        <v>-2294.2996</v>
      </c>
      <c r="AE3">
        <v>277.67</v>
      </c>
      <c r="AF3">
        <v>0</v>
      </c>
      <c r="AG3">
        <v>277.67</v>
      </c>
      <c r="AH3">
        <v>280</v>
      </c>
      <c r="AI3">
        <v>0</v>
      </c>
      <c r="AJ3">
        <v>280</v>
      </c>
      <c r="AK3">
        <v>4291</v>
      </c>
      <c r="AL3">
        <v>29493.4</v>
      </c>
      <c r="AM3">
        <v>33784.4</v>
      </c>
      <c r="AN3">
        <v>15615.64</v>
      </c>
      <c r="AO3">
        <v>15615.64</v>
      </c>
      <c r="AP3">
        <v>0</v>
      </c>
      <c r="AQ3">
        <v>277.67</v>
      </c>
      <c r="AR3">
        <v>280</v>
      </c>
      <c r="AU3">
        <v>0</v>
      </c>
      <c r="AV3" s="13">
        <v>0</v>
      </c>
      <c r="AW3" s="3">
        <v>280</v>
      </c>
      <c r="AX3" s="3">
        <v>277.67</v>
      </c>
      <c r="AY3" s="3">
        <v>409.4</v>
      </c>
      <c r="AZ3" s="17">
        <v>303.8</v>
      </c>
      <c r="BA3" s="3">
        <v>280</v>
      </c>
      <c r="BB3" s="3">
        <v>277.67</v>
      </c>
      <c r="BE3" s="21">
        <f t="shared" si="0"/>
        <v>280</v>
      </c>
      <c r="BF3" s="21">
        <f t="shared" ref="BF3:BH3" si="14">AH3</f>
        <v>280</v>
      </c>
      <c r="BG3" s="21">
        <f t="shared" si="14"/>
        <v>0</v>
      </c>
      <c r="BH3" s="21">
        <f t="shared" si="14"/>
        <v>280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21">
        <f t="shared" si="2"/>
        <v>277.67</v>
      </c>
      <c r="BN3" s="21">
        <f t="shared" ref="BN3:BP3" si="15">AE3</f>
        <v>277.67</v>
      </c>
      <c r="BO3" s="21">
        <f t="shared" si="15"/>
        <v>0</v>
      </c>
      <c r="BP3" s="21">
        <f t="shared" si="15"/>
        <v>277.67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</row>
    <row r="4" spans="1:72">
      <c r="A4">
        <v>27815.12</v>
      </c>
      <c r="B4">
        <v>-5297.01</v>
      </c>
      <c r="C4">
        <v>19381.99</v>
      </c>
      <c r="D4">
        <v>14459.71</v>
      </c>
      <c r="E4">
        <v>274.33</v>
      </c>
      <c r="F4" s="3">
        <v>-5000</v>
      </c>
      <c r="G4">
        <v>591.51</v>
      </c>
      <c r="H4">
        <v>0</v>
      </c>
      <c r="I4">
        <v>469.59</v>
      </c>
      <c r="J4">
        <v>471.22</v>
      </c>
      <c r="K4">
        <v>560.68</v>
      </c>
      <c r="L4">
        <v>563.24</v>
      </c>
      <c r="M4">
        <v>948.44</v>
      </c>
      <c r="N4">
        <v>0</v>
      </c>
      <c r="O4">
        <v>0</v>
      </c>
      <c r="P4">
        <v>328.7</v>
      </c>
      <c r="Q4">
        <v>250.66</v>
      </c>
      <c r="R4">
        <v>250.34</v>
      </c>
      <c r="S4">
        <v>28001.426</v>
      </c>
      <c r="T4">
        <v>5051.558</v>
      </c>
      <c r="U4">
        <v>14123.632</v>
      </c>
      <c r="V4">
        <v>4.441</v>
      </c>
      <c r="W4">
        <v>14128.072</v>
      </c>
      <c r="X4">
        <v>69.64</v>
      </c>
      <c r="Y4">
        <v>50.032</v>
      </c>
      <c r="Z4">
        <v>9316.895</v>
      </c>
      <c r="AA4">
        <v>5034.695</v>
      </c>
      <c r="AB4">
        <v>910.98</v>
      </c>
      <c r="AC4" t="s">
        <v>60</v>
      </c>
      <c r="AD4" s="3">
        <v>-2304.385</v>
      </c>
      <c r="AE4">
        <v>274.33</v>
      </c>
      <c r="AF4">
        <v>0</v>
      </c>
      <c r="AG4">
        <v>274.33</v>
      </c>
      <c r="AH4">
        <v>279</v>
      </c>
      <c r="AI4">
        <v>0</v>
      </c>
      <c r="AJ4">
        <v>279</v>
      </c>
      <c r="AK4">
        <v>4293</v>
      </c>
      <c r="AL4">
        <v>29337</v>
      </c>
      <c r="AM4">
        <v>33630</v>
      </c>
      <c r="AN4">
        <v>15469.05</v>
      </c>
      <c r="AO4">
        <v>15469.05</v>
      </c>
      <c r="AP4">
        <v>0</v>
      </c>
      <c r="AQ4">
        <v>274.33</v>
      </c>
      <c r="AR4">
        <v>279</v>
      </c>
      <c r="AU4">
        <v>0</v>
      </c>
      <c r="AV4" s="13">
        <v>0</v>
      </c>
      <c r="AW4" s="3">
        <v>279</v>
      </c>
      <c r="AX4" s="3">
        <v>274.33</v>
      </c>
      <c r="AY4" s="3">
        <v>411</v>
      </c>
      <c r="AZ4" s="17">
        <v>330.2</v>
      </c>
      <c r="BA4" s="3">
        <v>279</v>
      </c>
      <c r="BB4" s="3">
        <v>274.33</v>
      </c>
      <c r="BE4" s="21">
        <f t="shared" si="0"/>
        <v>279</v>
      </c>
      <c r="BF4" s="21">
        <f t="shared" ref="BF4:BH4" si="16">AH4</f>
        <v>279</v>
      </c>
      <c r="BG4" s="21">
        <f t="shared" si="16"/>
        <v>0</v>
      </c>
      <c r="BH4" s="21">
        <f t="shared" si="16"/>
        <v>279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21">
        <f t="shared" si="2"/>
        <v>274.33</v>
      </c>
      <c r="BN4" s="21">
        <f t="shared" ref="BN4:BP4" si="17">AE4</f>
        <v>274.33</v>
      </c>
      <c r="BO4" s="21">
        <f t="shared" si="17"/>
        <v>0</v>
      </c>
      <c r="BP4" s="21">
        <f t="shared" si="17"/>
        <v>274.33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2">
      <c r="A5">
        <v>27474.6</v>
      </c>
      <c r="B5">
        <v>-5301</v>
      </c>
      <c r="C5">
        <v>19667.99</v>
      </c>
      <c r="D5">
        <v>14271.11</v>
      </c>
      <c r="E5">
        <v>275.67</v>
      </c>
      <c r="F5" s="3">
        <v>-5000</v>
      </c>
      <c r="G5">
        <v>638.53</v>
      </c>
      <c r="H5">
        <v>0</v>
      </c>
      <c r="I5">
        <v>496.8</v>
      </c>
      <c r="J5">
        <v>498.56</v>
      </c>
      <c r="K5">
        <v>560.68</v>
      </c>
      <c r="L5">
        <v>562.08</v>
      </c>
      <c r="M5">
        <v>948.85</v>
      </c>
      <c r="N5">
        <v>0</v>
      </c>
      <c r="O5">
        <v>0</v>
      </c>
      <c r="P5">
        <v>307.3</v>
      </c>
      <c r="Q5">
        <v>250.18</v>
      </c>
      <c r="R5">
        <v>250.81</v>
      </c>
      <c r="S5">
        <v>28025.572</v>
      </c>
      <c r="T5">
        <v>5098.619</v>
      </c>
      <c r="U5">
        <v>14024.156</v>
      </c>
      <c r="V5">
        <v>4.538</v>
      </c>
      <c r="W5">
        <v>14028.694</v>
      </c>
      <c r="X5">
        <v>71.45</v>
      </c>
      <c r="Y5">
        <v>50.02</v>
      </c>
      <c r="Z5">
        <v>9098.398</v>
      </c>
      <c r="AA5">
        <v>5180.594</v>
      </c>
      <c r="AB5">
        <v>918.5</v>
      </c>
      <c r="AC5" t="s">
        <v>60</v>
      </c>
      <c r="AD5" s="3">
        <v>-2329.5986</v>
      </c>
      <c r="AE5">
        <v>275.67</v>
      </c>
      <c r="AF5">
        <v>0</v>
      </c>
      <c r="AG5">
        <v>275.67</v>
      </c>
      <c r="AH5">
        <v>272</v>
      </c>
      <c r="AI5">
        <v>0</v>
      </c>
      <c r="AJ5">
        <v>272</v>
      </c>
      <c r="AK5">
        <v>4291</v>
      </c>
      <c r="AL5">
        <v>29225.3</v>
      </c>
      <c r="AM5">
        <v>33516.3</v>
      </c>
      <c r="AN5">
        <v>15316.14</v>
      </c>
      <c r="AO5">
        <v>15316.14</v>
      </c>
      <c r="AP5">
        <v>0</v>
      </c>
      <c r="AQ5">
        <v>275.67</v>
      </c>
      <c r="AR5">
        <v>272</v>
      </c>
      <c r="AU5">
        <v>0</v>
      </c>
      <c r="AV5" s="13">
        <v>0</v>
      </c>
      <c r="AW5" s="3">
        <v>272</v>
      </c>
      <c r="AX5" s="3">
        <v>275.67</v>
      </c>
      <c r="AY5" s="3">
        <v>331.8</v>
      </c>
      <c r="AZ5" s="17">
        <v>306.42</v>
      </c>
      <c r="BA5" s="3">
        <v>272</v>
      </c>
      <c r="BB5" s="3">
        <v>275.67</v>
      </c>
      <c r="BE5" s="21">
        <f t="shared" si="0"/>
        <v>272</v>
      </c>
      <c r="BF5" s="21">
        <f t="shared" ref="BF5:BH5" si="18">AH5</f>
        <v>272</v>
      </c>
      <c r="BG5" s="21">
        <f t="shared" si="18"/>
        <v>0</v>
      </c>
      <c r="BH5" s="21">
        <f t="shared" si="18"/>
        <v>272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21">
        <f t="shared" si="2"/>
        <v>275.67</v>
      </c>
      <c r="BN5" s="21">
        <f t="shared" ref="BN5:BP5" si="19">AE5</f>
        <v>275.67</v>
      </c>
      <c r="BO5" s="21">
        <f t="shared" si="19"/>
        <v>0</v>
      </c>
      <c r="BP5" s="21">
        <f t="shared" si="19"/>
        <v>275.67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2">
      <c r="A6">
        <v>27236.31</v>
      </c>
      <c r="B6">
        <v>-5302</v>
      </c>
      <c r="C6">
        <v>19858.91</v>
      </c>
      <c r="D6">
        <v>14109.43</v>
      </c>
      <c r="E6">
        <v>275</v>
      </c>
      <c r="F6" s="3">
        <v>-5000</v>
      </c>
      <c r="G6">
        <v>640.22</v>
      </c>
      <c r="H6">
        <v>0</v>
      </c>
      <c r="I6">
        <v>499.87</v>
      </c>
      <c r="J6">
        <v>499.73</v>
      </c>
      <c r="K6">
        <v>561.61</v>
      </c>
      <c r="L6">
        <v>563.24</v>
      </c>
      <c r="M6">
        <v>949.26</v>
      </c>
      <c r="N6">
        <v>0</v>
      </c>
      <c r="O6">
        <v>0</v>
      </c>
      <c r="P6">
        <v>293.1</v>
      </c>
      <c r="Q6">
        <v>250.81</v>
      </c>
      <c r="R6">
        <v>250.18</v>
      </c>
      <c r="S6">
        <v>27230.545</v>
      </c>
      <c r="T6">
        <v>5420.129</v>
      </c>
      <c r="U6">
        <v>13925.99</v>
      </c>
      <c r="V6">
        <v>4.514</v>
      </c>
      <c r="W6">
        <v>13930.504</v>
      </c>
      <c r="X6">
        <v>71.6</v>
      </c>
      <c r="Y6">
        <v>50.022</v>
      </c>
      <c r="Z6">
        <v>9269.445</v>
      </c>
      <c r="AA6">
        <v>4899.201</v>
      </c>
      <c r="AB6">
        <v>935.81</v>
      </c>
      <c r="AC6" t="s">
        <v>60</v>
      </c>
      <c r="AD6" s="3">
        <v>-2346.1277</v>
      </c>
      <c r="AE6">
        <v>275</v>
      </c>
      <c r="AF6">
        <v>0</v>
      </c>
      <c r="AG6">
        <v>275</v>
      </c>
      <c r="AH6">
        <v>279</v>
      </c>
      <c r="AI6">
        <v>0</v>
      </c>
      <c r="AJ6">
        <v>279</v>
      </c>
      <c r="AK6">
        <v>4300</v>
      </c>
      <c r="AL6">
        <v>29001.9</v>
      </c>
      <c r="AM6">
        <v>33301.9</v>
      </c>
      <c r="AN6">
        <v>15164.64</v>
      </c>
      <c r="AO6">
        <v>15164.64</v>
      </c>
      <c r="AP6">
        <v>0</v>
      </c>
      <c r="AQ6">
        <v>275</v>
      </c>
      <c r="AR6">
        <v>279</v>
      </c>
      <c r="AU6">
        <v>0</v>
      </c>
      <c r="AV6" s="13">
        <v>0</v>
      </c>
      <c r="AW6" s="3">
        <v>279</v>
      </c>
      <c r="AX6" s="3">
        <v>275</v>
      </c>
      <c r="AY6" s="3">
        <v>411</v>
      </c>
      <c r="AZ6" s="17">
        <v>303.88</v>
      </c>
      <c r="BA6" s="3">
        <v>279</v>
      </c>
      <c r="BB6" s="3">
        <v>275</v>
      </c>
      <c r="BE6" s="21">
        <f t="shared" si="0"/>
        <v>279</v>
      </c>
      <c r="BF6" s="21">
        <f t="shared" ref="BF6:BH6" si="20">AH6</f>
        <v>279</v>
      </c>
      <c r="BG6" s="21">
        <f t="shared" si="20"/>
        <v>0</v>
      </c>
      <c r="BH6" s="21">
        <f t="shared" si="20"/>
        <v>279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21">
        <f t="shared" si="2"/>
        <v>275</v>
      </c>
      <c r="BN6" s="21">
        <f t="shared" ref="BN6:BP6" si="21">AE6</f>
        <v>275</v>
      </c>
      <c r="BO6" s="21">
        <f t="shared" si="21"/>
        <v>0</v>
      </c>
      <c r="BP6" s="21">
        <f t="shared" si="21"/>
        <v>275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2">
      <c r="A7">
        <v>26973.16</v>
      </c>
      <c r="B7">
        <v>-5310</v>
      </c>
      <c r="C7">
        <v>19409.18</v>
      </c>
      <c r="D7">
        <v>13725.23</v>
      </c>
      <c r="E7">
        <v>267.66</v>
      </c>
      <c r="F7" s="3">
        <v>-5000</v>
      </c>
      <c r="G7">
        <v>598.35</v>
      </c>
      <c r="H7">
        <v>0</v>
      </c>
      <c r="I7">
        <v>467.33</v>
      </c>
      <c r="J7">
        <v>469.14</v>
      </c>
      <c r="K7">
        <v>560.45</v>
      </c>
      <c r="L7">
        <v>562.54</v>
      </c>
      <c r="M7">
        <v>947.2</v>
      </c>
      <c r="N7">
        <v>0</v>
      </c>
      <c r="O7">
        <v>0</v>
      </c>
      <c r="P7">
        <v>246.6</v>
      </c>
      <c r="Q7">
        <v>250.44</v>
      </c>
      <c r="R7">
        <v>250.39</v>
      </c>
      <c r="S7">
        <v>26766.469</v>
      </c>
      <c r="T7">
        <v>5353.762</v>
      </c>
      <c r="U7">
        <v>13889.988</v>
      </c>
      <c r="V7">
        <v>4.536</v>
      </c>
      <c r="W7">
        <v>13894.524</v>
      </c>
      <c r="X7">
        <v>71.79</v>
      </c>
      <c r="Y7">
        <v>50.036</v>
      </c>
      <c r="Z7">
        <v>9912.344</v>
      </c>
      <c r="AA7">
        <v>4431.033</v>
      </c>
      <c r="AB7">
        <v>943.61</v>
      </c>
      <c r="AC7" t="s">
        <v>60</v>
      </c>
      <c r="AD7" s="3">
        <v>-2393.053</v>
      </c>
      <c r="AE7">
        <v>267.66</v>
      </c>
      <c r="AF7">
        <v>0</v>
      </c>
      <c r="AG7">
        <v>267.66</v>
      </c>
      <c r="AH7">
        <v>269</v>
      </c>
      <c r="AI7">
        <v>0</v>
      </c>
      <c r="AJ7">
        <v>269</v>
      </c>
      <c r="AK7">
        <v>4298</v>
      </c>
      <c r="AL7">
        <v>28644.5</v>
      </c>
      <c r="AM7">
        <v>32942.5</v>
      </c>
      <c r="AN7">
        <v>15021.03</v>
      </c>
      <c r="AO7">
        <v>15021.03</v>
      </c>
      <c r="AP7">
        <v>0</v>
      </c>
      <c r="AQ7">
        <v>267.66</v>
      </c>
      <c r="AR7">
        <v>269</v>
      </c>
      <c r="AU7">
        <v>0</v>
      </c>
      <c r="AV7" s="13">
        <v>0</v>
      </c>
      <c r="AW7" s="3">
        <v>269</v>
      </c>
      <c r="AX7" s="3">
        <v>267.66</v>
      </c>
      <c r="AY7" s="3">
        <v>331.8</v>
      </c>
      <c r="AZ7" s="17">
        <v>252.63</v>
      </c>
      <c r="BA7" s="3">
        <v>269</v>
      </c>
      <c r="BB7" s="3">
        <v>267.66</v>
      </c>
      <c r="BE7" s="21">
        <f t="shared" si="0"/>
        <v>269</v>
      </c>
      <c r="BF7" s="21">
        <f t="shared" ref="BF7:BH7" si="22">AH7</f>
        <v>269</v>
      </c>
      <c r="BG7" s="21">
        <f t="shared" si="22"/>
        <v>0</v>
      </c>
      <c r="BH7" s="21">
        <f t="shared" si="22"/>
        <v>269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21">
        <f t="shared" si="2"/>
        <v>267.66</v>
      </c>
      <c r="BN7" s="21">
        <f t="shared" ref="BN7:BP7" si="23">AE7</f>
        <v>267.66</v>
      </c>
      <c r="BO7" s="21">
        <f t="shared" si="23"/>
        <v>0</v>
      </c>
      <c r="BP7" s="21">
        <f t="shared" si="23"/>
        <v>267.66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2">
      <c r="A8">
        <v>26558.85</v>
      </c>
      <c r="B8">
        <v>-5314</v>
      </c>
      <c r="C8">
        <v>18430.92</v>
      </c>
      <c r="D8">
        <v>13728.15</v>
      </c>
      <c r="E8">
        <v>265.67</v>
      </c>
      <c r="F8" s="3">
        <v>-5000</v>
      </c>
      <c r="G8">
        <v>552.21</v>
      </c>
      <c r="H8">
        <v>0</v>
      </c>
      <c r="I8">
        <v>397.48</v>
      </c>
      <c r="J8">
        <v>396.41</v>
      </c>
      <c r="K8">
        <v>561.61</v>
      </c>
      <c r="L8">
        <v>563.24</v>
      </c>
      <c r="M8">
        <v>915.14</v>
      </c>
      <c r="N8">
        <v>0</v>
      </c>
      <c r="O8">
        <v>0</v>
      </c>
      <c r="P8">
        <v>249.7</v>
      </c>
      <c r="Q8">
        <v>250.18</v>
      </c>
      <c r="R8">
        <v>250.23</v>
      </c>
      <c r="S8">
        <v>26592.48</v>
      </c>
      <c r="T8">
        <v>5159.688</v>
      </c>
      <c r="U8">
        <v>13572.408</v>
      </c>
      <c r="V8">
        <v>4.541</v>
      </c>
      <c r="W8">
        <v>13576.948</v>
      </c>
      <c r="X8">
        <v>71.99</v>
      </c>
      <c r="Y8">
        <v>50.015</v>
      </c>
      <c r="Z8">
        <v>10185.119</v>
      </c>
      <c r="AA8">
        <v>4045.68</v>
      </c>
      <c r="AB8">
        <v>946.61</v>
      </c>
      <c r="AC8" t="s">
        <v>60</v>
      </c>
      <c r="AD8" s="3">
        <v>-2416.0254</v>
      </c>
      <c r="AE8">
        <v>265.67</v>
      </c>
      <c r="AF8">
        <v>0</v>
      </c>
      <c r="AG8">
        <v>265.67</v>
      </c>
      <c r="AH8">
        <v>272</v>
      </c>
      <c r="AI8">
        <v>0</v>
      </c>
      <c r="AJ8">
        <v>272</v>
      </c>
      <c r="AK8">
        <v>4306</v>
      </c>
      <c r="AL8">
        <v>28532.8</v>
      </c>
      <c r="AM8">
        <v>32838.8</v>
      </c>
      <c r="AN8">
        <v>14873.5</v>
      </c>
      <c r="AO8">
        <v>14873.5</v>
      </c>
      <c r="AP8">
        <v>0</v>
      </c>
      <c r="AQ8">
        <v>265.67</v>
      </c>
      <c r="AR8">
        <v>272</v>
      </c>
      <c r="AU8">
        <v>0</v>
      </c>
      <c r="AV8" s="13">
        <v>0</v>
      </c>
      <c r="AW8" s="3">
        <v>272</v>
      </c>
      <c r="AX8" s="3">
        <v>265.67</v>
      </c>
      <c r="AY8" s="3">
        <v>331.8</v>
      </c>
      <c r="AZ8" s="17">
        <v>251</v>
      </c>
      <c r="BA8" s="3">
        <v>272</v>
      </c>
      <c r="BB8" s="3">
        <v>265.67</v>
      </c>
      <c r="BE8" s="21">
        <f t="shared" si="0"/>
        <v>272</v>
      </c>
      <c r="BF8" s="21">
        <f t="shared" ref="BF8:BH8" si="24">AH8</f>
        <v>272</v>
      </c>
      <c r="BG8" s="21">
        <f t="shared" si="24"/>
        <v>0</v>
      </c>
      <c r="BH8" s="21">
        <f t="shared" si="24"/>
        <v>272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21">
        <f t="shared" si="2"/>
        <v>265.67</v>
      </c>
      <c r="BN8" s="21">
        <f t="shared" ref="BN8:BP8" si="25">AE8</f>
        <v>265.67</v>
      </c>
      <c r="BO8" s="21">
        <f t="shared" si="25"/>
        <v>0</v>
      </c>
      <c r="BP8" s="21">
        <f t="shared" si="25"/>
        <v>265.67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2">
      <c r="A9">
        <v>26485.79</v>
      </c>
      <c r="B9">
        <v>-5320</v>
      </c>
      <c r="C9">
        <v>19223.51</v>
      </c>
      <c r="D9">
        <v>13606.5</v>
      </c>
      <c r="E9">
        <v>266.67</v>
      </c>
      <c r="F9" s="3">
        <v>-5000</v>
      </c>
      <c r="G9">
        <v>615.45</v>
      </c>
      <c r="H9">
        <v>0</v>
      </c>
      <c r="I9">
        <v>384</v>
      </c>
      <c r="J9">
        <v>384.01</v>
      </c>
      <c r="K9">
        <v>560.91</v>
      </c>
      <c r="L9">
        <v>562.08</v>
      </c>
      <c r="M9">
        <v>950.08</v>
      </c>
      <c r="N9">
        <v>0</v>
      </c>
      <c r="O9">
        <v>0</v>
      </c>
      <c r="P9">
        <v>249.9</v>
      </c>
      <c r="Q9">
        <v>249.92</v>
      </c>
      <c r="R9">
        <v>250.34</v>
      </c>
      <c r="S9">
        <v>26570.377</v>
      </c>
      <c r="T9">
        <v>5321.468</v>
      </c>
      <c r="U9">
        <v>13344.257</v>
      </c>
      <c r="V9">
        <v>4.535</v>
      </c>
      <c r="W9">
        <v>13348.792</v>
      </c>
      <c r="X9">
        <v>72.13</v>
      </c>
      <c r="Y9">
        <v>49.969</v>
      </c>
      <c r="Z9">
        <v>9743.313</v>
      </c>
      <c r="AA9">
        <v>4296.418</v>
      </c>
      <c r="AB9">
        <v>938.69</v>
      </c>
      <c r="AC9" t="s">
        <v>60</v>
      </c>
      <c r="AD9" s="3">
        <v>-2385.2087</v>
      </c>
      <c r="AE9">
        <v>266.67</v>
      </c>
      <c r="AF9">
        <v>0</v>
      </c>
      <c r="AG9">
        <v>266.67</v>
      </c>
      <c r="AH9">
        <v>275</v>
      </c>
      <c r="AI9">
        <v>0</v>
      </c>
      <c r="AJ9">
        <v>275</v>
      </c>
      <c r="AK9">
        <v>4308</v>
      </c>
      <c r="AL9">
        <v>28443.4</v>
      </c>
      <c r="AM9">
        <v>32751.4</v>
      </c>
      <c r="AN9">
        <v>14707.2</v>
      </c>
      <c r="AO9">
        <v>14707.2</v>
      </c>
      <c r="AP9">
        <v>0</v>
      </c>
      <c r="AQ9">
        <v>266.67</v>
      </c>
      <c r="AR9">
        <v>275</v>
      </c>
      <c r="AU9">
        <v>0</v>
      </c>
      <c r="AV9" s="13">
        <v>0</v>
      </c>
      <c r="AW9" s="3">
        <v>275</v>
      </c>
      <c r="AX9" s="3">
        <v>266.67</v>
      </c>
      <c r="AY9" s="3">
        <v>411</v>
      </c>
      <c r="AZ9" s="17">
        <v>251</v>
      </c>
      <c r="BA9" s="3">
        <v>275</v>
      </c>
      <c r="BB9" s="3">
        <v>266.67</v>
      </c>
      <c r="BE9" s="21">
        <f t="shared" si="0"/>
        <v>275</v>
      </c>
      <c r="BF9" s="21">
        <f t="shared" ref="BF9:BH9" si="26">AH9</f>
        <v>275</v>
      </c>
      <c r="BG9" s="21">
        <f t="shared" si="26"/>
        <v>0</v>
      </c>
      <c r="BH9" s="21">
        <f t="shared" si="26"/>
        <v>275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21">
        <f t="shared" si="2"/>
        <v>266.67</v>
      </c>
      <c r="BN9" s="21">
        <f t="shared" ref="BN9:BP9" si="27">AE9</f>
        <v>266.67</v>
      </c>
      <c r="BO9" s="21">
        <f t="shared" si="27"/>
        <v>0</v>
      </c>
      <c r="BP9" s="21">
        <f t="shared" si="27"/>
        <v>266.67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2">
      <c r="A10">
        <v>26279.27</v>
      </c>
      <c r="B10">
        <v>-5321</v>
      </c>
      <c r="C10">
        <v>19440.38</v>
      </c>
      <c r="D10">
        <v>13374.21</v>
      </c>
      <c r="E10">
        <v>270.67</v>
      </c>
      <c r="F10" s="3">
        <v>-5000</v>
      </c>
      <c r="G10">
        <v>636.81</v>
      </c>
      <c r="H10">
        <v>0</v>
      </c>
      <c r="I10">
        <v>453.89</v>
      </c>
      <c r="J10">
        <v>454.29</v>
      </c>
      <c r="K10">
        <v>560.68</v>
      </c>
      <c r="L10">
        <v>562.54</v>
      </c>
      <c r="M10">
        <v>950.49</v>
      </c>
      <c r="N10">
        <v>0</v>
      </c>
      <c r="O10">
        <v>0</v>
      </c>
      <c r="P10">
        <v>250.1</v>
      </c>
      <c r="Q10">
        <v>250.81</v>
      </c>
      <c r="R10">
        <v>249.97</v>
      </c>
      <c r="S10">
        <v>26329.508</v>
      </c>
      <c r="T10">
        <v>5340.305</v>
      </c>
      <c r="U10">
        <v>13095.954</v>
      </c>
      <c r="V10">
        <v>4.544</v>
      </c>
      <c r="W10">
        <v>13100.499</v>
      </c>
      <c r="X10">
        <v>72.28</v>
      </c>
      <c r="Y10">
        <v>50.003</v>
      </c>
      <c r="Z10">
        <v>9958.223</v>
      </c>
      <c r="AA10">
        <v>4299.918</v>
      </c>
      <c r="AB10">
        <v>938.66</v>
      </c>
      <c r="AC10" t="s">
        <v>60</v>
      </c>
      <c r="AD10" s="3">
        <v>-2387.0298</v>
      </c>
      <c r="AE10">
        <v>270.67</v>
      </c>
      <c r="AF10">
        <v>0</v>
      </c>
      <c r="AG10">
        <v>270.67</v>
      </c>
      <c r="AH10">
        <v>278</v>
      </c>
      <c r="AI10">
        <v>0</v>
      </c>
      <c r="AJ10">
        <v>278</v>
      </c>
      <c r="AK10">
        <v>4319</v>
      </c>
      <c r="AL10">
        <v>28354.1</v>
      </c>
      <c r="AM10">
        <v>32673.1</v>
      </c>
      <c r="AN10">
        <v>14545.08</v>
      </c>
      <c r="AO10">
        <v>14545.08</v>
      </c>
      <c r="AP10">
        <v>0</v>
      </c>
      <c r="AQ10">
        <v>270.67</v>
      </c>
      <c r="AR10">
        <v>278</v>
      </c>
      <c r="AU10">
        <v>0</v>
      </c>
      <c r="AV10" s="13">
        <v>0</v>
      </c>
      <c r="AW10" s="3">
        <v>278</v>
      </c>
      <c r="AX10" s="3">
        <v>270.67</v>
      </c>
      <c r="AY10" s="3">
        <v>411</v>
      </c>
      <c r="AZ10" s="17">
        <v>251</v>
      </c>
      <c r="BA10" s="3">
        <v>278</v>
      </c>
      <c r="BB10" s="3">
        <v>270.67</v>
      </c>
      <c r="BE10" s="21">
        <f t="shared" si="0"/>
        <v>278</v>
      </c>
      <c r="BF10" s="21">
        <f t="shared" ref="BF10:BH10" si="28">AH10</f>
        <v>278</v>
      </c>
      <c r="BG10" s="21">
        <f t="shared" si="28"/>
        <v>0</v>
      </c>
      <c r="BH10" s="21">
        <f t="shared" si="28"/>
        <v>278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21">
        <f t="shared" si="2"/>
        <v>270.67</v>
      </c>
      <c r="BN10" s="21">
        <f t="shared" ref="BN10:BP10" si="29">AE10</f>
        <v>270.67</v>
      </c>
      <c r="BO10" s="21">
        <f t="shared" si="29"/>
        <v>0</v>
      </c>
      <c r="BP10" s="21">
        <f t="shared" si="29"/>
        <v>270.67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2">
      <c r="A11">
        <v>26362.23</v>
      </c>
      <c r="B11">
        <v>-5330</v>
      </c>
      <c r="C11">
        <v>19966.75</v>
      </c>
      <c r="D11">
        <v>12943.62</v>
      </c>
      <c r="E11">
        <v>277.67</v>
      </c>
      <c r="F11" s="3">
        <v>-5000</v>
      </c>
      <c r="G11">
        <v>638.53</v>
      </c>
      <c r="H11">
        <v>0</v>
      </c>
      <c r="I11">
        <v>499.31</v>
      </c>
      <c r="J11">
        <v>500.39</v>
      </c>
      <c r="K11">
        <v>560.91</v>
      </c>
      <c r="L11">
        <v>561.85</v>
      </c>
      <c r="M11">
        <v>941.45</v>
      </c>
      <c r="N11">
        <v>0</v>
      </c>
      <c r="O11">
        <v>0</v>
      </c>
      <c r="P11">
        <v>319.9</v>
      </c>
      <c r="Q11">
        <v>250.07</v>
      </c>
      <c r="R11">
        <v>249.65</v>
      </c>
      <c r="S11">
        <v>26055.836</v>
      </c>
      <c r="T11">
        <v>5374.019</v>
      </c>
      <c r="U11">
        <v>12678.773</v>
      </c>
      <c r="V11">
        <v>4.534</v>
      </c>
      <c r="W11">
        <v>12683.307</v>
      </c>
      <c r="X11">
        <v>72.52</v>
      </c>
      <c r="Y11">
        <v>50.035</v>
      </c>
      <c r="Z11">
        <v>9388.162</v>
      </c>
      <c r="AA11">
        <v>4921.967</v>
      </c>
      <c r="AB11">
        <v>914.94</v>
      </c>
      <c r="AC11" t="s">
        <v>60</v>
      </c>
      <c r="AD11" s="3">
        <v>-2322.0347</v>
      </c>
      <c r="AE11">
        <v>277.67</v>
      </c>
      <c r="AF11">
        <v>0</v>
      </c>
      <c r="AG11">
        <v>277.67</v>
      </c>
      <c r="AH11">
        <v>270</v>
      </c>
      <c r="AI11">
        <v>0</v>
      </c>
      <c r="AJ11">
        <v>270</v>
      </c>
      <c r="AK11">
        <v>4320</v>
      </c>
      <c r="AL11">
        <v>28108.3</v>
      </c>
      <c r="AM11">
        <v>32428.3</v>
      </c>
      <c r="AN11">
        <v>14378.83</v>
      </c>
      <c r="AO11">
        <v>14378.83</v>
      </c>
      <c r="AP11">
        <v>0</v>
      </c>
      <c r="AQ11">
        <v>277.67</v>
      </c>
      <c r="AR11">
        <v>270</v>
      </c>
      <c r="AU11">
        <v>0</v>
      </c>
      <c r="AV11" s="13">
        <v>0</v>
      </c>
      <c r="AW11" s="3">
        <v>270</v>
      </c>
      <c r="AX11" s="3">
        <v>277.67</v>
      </c>
      <c r="AY11" s="3">
        <v>331.8</v>
      </c>
      <c r="AZ11" s="17">
        <v>330.2</v>
      </c>
      <c r="BA11" s="3">
        <v>270</v>
      </c>
      <c r="BB11" s="3">
        <v>277.67</v>
      </c>
      <c r="BE11" s="21">
        <f t="shared" si="0"/>
        <v>270</v>
      </c>
      <c r="BF11" s="21">
        <f t="shared" ref="BF11:BH11" si="30">AH11</f>
        <v>270</v>
      </c>
      <c r="BG11" s="21">
        <f t="shared" si="30"/>
        <v>0</v>
      </c>
      <c r="BH11" s="21">
        <f t="shared" si="30"/>
        <v>270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21">
        <f t="shared" si="2"/>
        <v>277.67</v>
      </c>
      <c r="BN11" s="21">
        <f t="shared" ref="BN11:BP11" si="31">AE11</f>
        <v>277.67</v>
      </c>
      <c r="BO11" s="21">
        <f t="shared" si="31"/>
        <v>0</v>
      </c>
      <c r="BP11" s="21">
        <f t="shared" si="31"/>
        <v>277.67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2">
      <c r="A12">
        <v>26147.68</v>
      </c>
      <c r="B12">
        <v>-5334</v>
      </c>
      <c r="C12">
        <v>19465.8</v>
      </c>
      <c r="D12">
        <v>12897.55</v>
      </c>
      <c r="E12">
        <v>274.67</v>
      </c>
      <c r="F12" s="3">
        <v>-5000</v>
      </c>
      <c r="G12">
        <v>593.23</v>
      </c>
      <c r="H12">
        <v>0</v>
      </c>
      <c r="I12">
        <v>477.3</v>
      </c>
      <c r="J12">
        <v>476.5</v>
      </c>
      <c r="K12">
        <v>560.91</v>
      </c>
      <c r="L12">
        <v>562.54</v>
      </c>
      <c r="M12">
        <v>950.9</v>
      </c>
      <c r="N12">
        <v>0</v>
      </c>
      <c r="O12">
        <v>0</v>
      </c>
      <c r="P12">
        <v>359.2</v>
      </c>
      <c r="Q12">
        <v>250.13</v>
      </c>
      <c r="R12">
        <v>250.44</v>
      </c>
      <c r="S12">
        <v>26329.8</v>
      </c>
      <c r="T12">
        <v>5028.419</v>
      </c>
      <c r="U12">
        <v>12346.518</v>
      </c>
      <c r="V12">
        <v>4.538</v>
      </c>
      <c r="W12">
        <v>12351.056</v>
      </c>
      <c r="X12">
        <v>72.67</v>
      </c>
      <c r="Y12">
        <v>49.976</v>
      </c>
      <c r="Z12">
        <v>9155.32</v>
      </c>
      <c r="AA12">
        <v>5094.004</v>
      </c>
      <c r="AB12">
        <v>923.75</v>
      </c>
      <c r="AC12" t="s">
        <v>60</v>
      </c>
      <c r="AD12" s="3">
        <v>-2276.23</v>
      </c>
      <c r="AE12">
        <v>274.67</v>
      </c>
      <c r="AF12">
        <v>0</v>
      </c>
      <c r="AG12">
        <v>274.67</v>
      </c>
      <c r="AH12">
        <v>267</v>
      </c>
      <c r="AI12">
        <v>0</v>
      </c>
      <c r="AJ12">
        <v>267</v>
      </c>
      <c r="AK12">
        <v>4326</v>
      </c>
      <c r="AL12">
        <v>27929.6</v>
      </c>
      <c r="AM12">
        <v>32255.6</v>
      </c>
      <c r="AN12">
        <v>14195.37</v>
      </c>
      <c r="AO12">
        <v>14195.37</v>
      </c>
      <c r="AP12">
        <v>0</v>
      </c>
      <c r="AQ12">
        <v>274.67</v>
      </c>
      <c r="AR12">
        <v>267</v>
      </c>
      <c r="AU12">
        <v>0</v>
      </c>
      <c r="AV12" s="13">
        <v>0</v>
      </c>
      <c r="AW12" s="3">
        <v>267</v>
      </c>
      <c r="AX12" s="3">
        <v>274.67</v>
      </c>
      <c r="AY12" s="3">
        <v>252.6</v>
      </c>
      <c r="AZ12" s="17">
        <v>356.6</v>
      </c>
      <c r="BA12" s="3">
        <v>267</v>
      </c>
      <c r="BB12" s="3">
        <v>274.67</v>
      </c>
      <c r="BE12" s="21">
        <f t="shared" si="0"/>
        <v>267</v>
      </c>
      <c r="BF12" s="21">
        <f t="shared" ref="BF12:BH12" si="32">AH12</f>
        <v>267</v>
      </c>
      <c r="BG12" s="21">
        <f t="shared" si="32"/>
        <v>0</v>
      </c>
      <c r="BH12" s="21">
        <f t="shared" si="32"/>
        <v>267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21">
        <f t="shared" si="2"/>
        <v>274.67</v>
      </c>
      <c r="BN12" s="21">
        <f t="shared" ref="BN12:BP12" si="33">AE12</f>
        <v>274.67</v>
      </c>
      <c r="BO12" s="21">
        <f t="shared" si="33"/>
        <v>0</v>
      </c>
      <c r="BP12" s="21">
        <f t="shared" si="33"/>
        <v>274.67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2">
      <c r="A13">
        <v>25965.27</v>
      </c>
      <c r="B13">
        <v>-5341</v>
      </c>
      <c r="C13">
        <v>20308.09</v>
      </c>
      <c r="D13">
        <v>12593.34</v>
      </c>
      <c r="E13">
        <v>279</v>
      </c>
      <c r="F13" s="3">
        <v>-5000</v>
      </c>
      <c r="G13">
        <v>640.22</v>
      </c>
      <c r="H13">
        <v>0</v>
      </c>
      <c r="I13">
        <v>498.31</v>
      </c>
      <c r="J13">
        <v>500.07</v>
      </c>
      <c r="K13">
        <v>560.91</v>
      </c>
      <c r="L13">
        <v>563.01</v>
      </c>
      <c r="M13">
        <v>950.9</v>
      </c>
      <c r="N13">
        <v>0</v>
      </c>
      <c r="O13">
        <v>0</v>
      </c>
      <c r="P13">
        <v>408.1</v>
      </c>
      <c r="Q13">
        <v>268.79</v>
      </c>
      <c r="R13">
        <v>267.78</v>
      </c>
      <c r="S13">
        <v>26004.545</v>
      </c>
      <c r="T13">
        <v>5504.076</v>
      </c>
      <c r="U13">
        <v>12021.294</v>
      </c>
      <c r="V13">
        <v>4.541</v>
      </c>
      <c r="W13">
        <v>12025.835</v>
      </c>
      <c r="X13">
        <v>72.91</v>
      </c>
      <c r="Y13">
        <v>50.003</v>
      </c>
      <c r="Z13">
        <v>8541.041</v>
      </c>
      <c r="AA13">
        <v>5719.494</v>
      </c>
      <c r="AB13">
        <v>923.33</v>
      </c>
      <c r="AC13" t="s">
        <v>60</v>
      </c>
      <c r="AD13" s="3">
        <v>-2193.445</v>
      </c>
      <c r="AE13">
        <v>279</v>
      </c>
      <c r="AF13">
        <v>0</v>
      </c>
      <c r="AG13">
        <v>279</v>
      </c>
      <c r="AH13">
        <v>273</v>
      </c>
      <c r="AI13">
        <v>0</v>
      </c>
      <c r="AJ13">
        <v>273</v>
      </c>
      <c r="AK13">
        <v>4329</v>
      </c>
      <c r="AL13">
        <v>27795.6</v>
      </c>
      <c r="AM13">
        <v>32124.6</v>
      </c>
      <c r="AN13">
        <v>14017.98</v>
      </c>
      <c r="AO13">
        <v>14017.98</v>
      </c>
      <c r="AP13">
        <v>0</v>
      </c>
      <c r="AQ13">
        <v>279</v>
      </c>
      <c r="AR13">
        <v>273</v>
      </c>
      <c r="AU13">
        <v>0</v>
      </c>
      <c r="AV13" s="13">
        <v>0</v>
      </c>
      <c r="AW13" s="3">
        <v>273</v>
      </c>
      <c r="AX13" s="3">
        <v>279</v>
      </c>
      <c r="AY13" s="3">
        <v>331.8</v>
      </c>
      <c r="AZ13" s="17">
        <v>411</v>
      </c>
      <c r="BA13" s="3">
        <v>273</v>
      </c>
      <c r="BB13" s="3">
        <v>279</v>
      </c>
      <c r="BE13" s="21">
        <f t="shared" si="0"/>
        <v>273</v>
      </c>
      <c r="BF13" s="21">
        <f t="shared" ref="BF13:BH13" si="34">AH13</f>
        <v>273</v>
      </c>
      <c r="BG13" s="21">
        <f t="shared" si="34"/>
        <v>0</v>
      </c>
      <c r="BH13" s="21">
        <f t="shared" si="34"/>
        <v>273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21">
        <f t="shared" si="2"/>
        <v>279</v>
      </c>
      <c r="BN13" s="21">
        <f t="shared" ref="BN13:BP13" si="35">AE13</f>
        <v>279</v>
      </c>
      <c r="BO13" s="21">
        <f t="shared" si="35"/>
        <v>0</v>
      </c>
      <c r="BP13" s="21">
        <f t="shared" si="35"/>
        <v>279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2">
      <c r="A14">
        <v>25917.8</v>
      </c>
      <c r="B14">
        <v>-5344</v>
      </c>
      <c r="C14">
        <v>20423.95</v>
      </c>
      <c r="D14">
        <v>12349.51</v>
      </c>
      <c r="E14">
        <v>280</v>
      </c>
      <c r="F14" s="3">
        <v>-5000</v>
      </c>
      <c r="G14">
        <v>638.53</v>
      </c>
      <c r="H14">
        <v>0</v>
      </c>
      <c r="I14">
        <v>499.12</v>
      </c>
      <c r="J14">
        <v>499.33</v>
      </c>
      <c r="K14">
        <v>559.98</v>
      </c>
      <c r="L14">
        <v>561.85</v>
      </c>
      <c r="M14">
        <v>949.67</v>
      </c>
      <c r="N14">
        <v>0</v>
      </c>
      <c r="O14">
        <v>0</v>
      </c>
      <c r="P14">
        <v>404.2</v>
      </c>
      <c r="Q14">
        <v>261.39</v>
      </c>
      <c r="R14">
        <v>262.76</v>
      </c>
      <c r="S14">
        <v>26062.543</v>
      </c>
      <c r="T14">
        <v>5321.618</v>
      </c>
      <c r="U14">
        <v>11808.444</v>
      </c>
      <c r="V14">
        <v>4.533</v>
      </c>
      <c r="W14">
        <v>11812.977</v>
      </c>
      <c r="X14">
        <v>72.96</v>
      </c>
      <c r="Y14">
        <v>50.034</v>
      </c>
      <c r="Z14">
        <v>8393.744</v>
      </c>
      <c r="AA14">
        <v>5881.502</v>
      </c>
      <c r="AB14">
        <v>926.6</v>
      </c>
      <c r="AC14" t="s">
        <v>60</v>
      </c>
      <c r="AD14" s="3">
        <v>-2212.3555</v>
      </c>
      <c r="AE14">
        <v>280</v>
      </c>
      <c r="AF14">
        <v>0</v>
      </c>
      <c r="AG14">
        <v>280</v>
      </c>
      <c r="AH14">
        <v>278</v>
      </c>
      <c r="AI14">
        <v>0</v>
      </c>
      <c r="AJ14">
        <v>278</v>
      </c>
      <c r="AK14">
        <v>4340</v>
      </c>
      <c r="AL14">
        <v>27706.2</v>
      </c>
      <c r="AM14">
        <v>32046.2</v>
      </c>
      <c r="AN14">
        <v>13838.23</v>
      </c>
      <c r="AO14">
        <v>13838.23</v>
      </c>
      <c r="AP14">
        <v>0</v>
      </c>
      <c r="AQ14">
        <v>280</v>
      </c>
      <c r="AR14">
        <v>278</v>
      </c>
      <c r="AU14">
        <v>0</v>
      </c>
      <c r="AV14" s="13">
        <v>0</v>
      </c>
      <c r="AW14" s="3">
        <v>278</v>
      </c>
      <c r="AX14" s="3">
        <v>280</v>
      </c>
      <c r="AY14" s="3">
        <v>411</v>
      </c>
      <c r="AZ14" s="17">
        <v>411</v>
      </c>
      <c r="BA14" s="3">
        <v>278</v>
      </c>
      <c r="BB14" s="3">
        <v>280</v>
      </c>
      <c r="BE14" s="21">
        <f t="shared" si="0"/>
        <v>278</v>
      </c>
      <c r="BF14" s="21">
        <f t="shared" ref="BF14:BH14" si="36">AH14</f>
        <v>278</v>
      </c>
      <c r="BG14" s="21">
        <f t="shared" si="36"/>
        <v>0</v>
      </c>
      <c r="BH14" s="21">
        <f t="shared" si="36"/>
        <v>278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21">
        <f t="shared" si="2"/>
        <v>280</v>
      </c>
      <c r="BN14" s="21">
        <f t="shared" ref="BN14:BP14" si="37">AE14</f>
        <v>280</v>
      </c>
      <c r="BO14" s="21">
        <f t="shared" si="37"/>
        <v>0</v>
      </c>
      <c r="BP14" s="21">
        <f t="shared" si="37"/>
        <v>280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2">
      <c r="A15">
        <v>25950.66</v>
      </c>
      <c r="B15">
        <v>-5343</v>
      </c>
      <c r="C15">
        <v>21000.9</v>
      </c>
      <c r="D15">
        <v>11924.64</v>
      </c>
      <c r="E15">
        <v>283.33</v>
      </c>
      <c r="F15" s="3">
        <v>-5000</v>
      </c>
      <c r="G15">
        <v>639.37</v>
      </c>
      <c r="H15">
        <v>0</v>
      </c>
      <c r="I15">
        <v>499.91</v>
      </c>
      <c r="J15">
        <v>499.72</v>
      </c>
      <c r="K15">
        <v>560.45</v>
      </c>
      <c r="L15">
        <v>563.47</v>
      </c>
      <c r="M15">
        <v>949.67</v>
      </c>
      <c r="N15">
        <v>0</v>
      </c>
      <c r="O15">
        <v>0</v>
      </c>
      <c r="P15">
        <v>410.4</v>
      </c>
      <c r="Q15">
        <v>278.83</v>
      </c>
      <c r="R15">
        <v>278.94</v>
      </c>
      <c r="S15">
        <v>25923.566</v>
      </c>
      <c r="T15">
        <v>5518.568</v>
      </c>
      <c r="U15">
        <v>11715.426</v>
      </c>
      <c r="V15">
        <v>4.534</v>
      </c>
      <c r="W15">
        <v>11719.96</v>
      </c>
      <c r="X15">
        <v>73.3</v>
      </c>
      <c r="Y15">
        <v>50</v>
      </c>
      <c r="Z15">
        <v>8104.578</v>
      </c>
      <c r="AA15">
        <v>6135</v>
      </c>
      <c r="AB15">
        <v>905.12</v>
      </c>
      <c r="AC15" t="s">
        <v>60</v>
      </c>
      <c r="AD15" s="3">
        <v>-2168.3716</v>
      </c>
      <c r="AE15">
        <v>283.33</v>
      </c>
      <c r="AF15">
        <v>0</v>
      </c>
      <c r="AG15">
        <v>283.33</v>
      </c>
      <c r="AH15">
        <v>270</v>
      </c>
      <c r="AI15">
        <v>0</v>
      </c>
      <c r="AJ15">
        <v>270</v>
      </c>
      <c r="AK15">
        <v>4334</v>
      </c>
      <c r="AL15">
        <v>27549.8</v>
      </c>
      <c r="AM15">
        <v>31883.8</v>
      </c>
      <c r="AN15">
        <v>13638.74</v>
      </c>
      <c r="AO15">
        <v>13638.74</v>
      </c>
      <c r="AP15">
        <v>0</v>
      </c>
      <c r="AQ15">
        <v>283.33</v>
      </c>
      <c r="AR15">
        <v>270</v>
      </c>
      <c r="AU15">
        <v>0</v>
      </c>
      <c r="AV15" s="13">
        <v>0</v>
      </c>
      <c r="AW15" s="3">
        <v>270</v>
      </c>
      <c r="AX15" s="3">
        <v>283.33</v>
      </c>
      <c r="AY15" s="3">
        <v>331.8</v>
      </c>
      <c r="AZ15" s="17">
        <v>411</v>
      </c>
      <c r="BA15" s="3">
        <v>270</v>
      </c>
      <c r="BB15" s="3">
        <v>283.33</v>
      </c>
      <c r="BE15" s="21">
        <f t="shared" si="0"/>
        <v>270</v>
      </c>
      <c r="BF15" s="21">
        <f t="shared" ref="BF15:BH15" si="38">AH15</f>
        <v>270</v>
      </c>
      <c r="BG15" s="21">
        <f t="shared" si="38"/>
        <v>0</v>
      </c>
      <c r="BH15" s="21">
        <f t="shared" si="38"/>
        <v>270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21">
        <f t="shared" si="2"/>
        <v>283.33</v>
      </c>
      <c r="BN15" s="21">
        <f t="shared" ref="BN15:BP15" si="39">AE15</f>
        <v>283.33</v>
      </c>
      <c r="BO15" s="21">
        <f t="shared" si="39"/>
        <v>0</v>
      </c>
      <c r="BP15" s="21">
        <f t="shared" si="39"/>
        <v>283.33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2">
      <c r="A16">
        <v>25781.2</v>
      </c>
      <c r="B16">
        <v>-5339</v>
      </c>
      <c r="C16">
        <v>20464.77</v>
      </c>
      <c r="D16">
        <v>11739.15</v>
      </c>
      <c r="E16">
        <v>282.33</v>
      </c>
      <c r="F16" s="3">
        <v>-5000</v>
      </c>
      <c r="G16">
        <v>639.37</v>
      </c>
      <c r="H16">
        <v>0</v>
      </c>
      <c r="I16">
        <v>500.38</v>
      </c>
      <c r="J16">
        <v>500.13</v>
      </c>
      <c r="K16">
        <v>560.68</v>
      </c>
      <c r="L16">
        <v>563.01</v>
      </c>
      <c r="M16">
        <v>949.26</v>
      </c>
      <c r="N16">
        <v>0</v>
      </c>
      <c r="O16">
        <v>0</v>
      </c>
      <c r="P16">
        <v>409.5</v>
      </c>
      <c r="Q16">
        <v>260.33</v>
      </c>
      <c r="R16">
        <v>260.49</v>
      </c>
      <c r="S16">
        <v>25896.73</v>
      </c>
      <c r="T16">
        <v>5311.357</v>
      </c>
      <c r="U16">
        <v>11574.429</v>
      </c>
      <c r="V16">
        <v>4.535</v>
      </c>
      <c r="W16">
        <v>11578.964</v>
      </c>
      <c r="X16">
        <v>73.2</v>
      </c>
      <c r="Y16">
        <v>50.005</v>
      </c>
      <c r="Z16">
        <v>8299.191</v>
      </c>
      <c r="AA16">
        <v>5971.43</v>
      </c>
      <c r="AB16">
        <v>910.96</v>
      </c>
      <c r="AC16" t="s">
        <v>60</v>
      </c>
      <c r="AD16" s="3">
        <v>-2206.8923</v>
      </c>
      <c r="AE16">
        <v>282.33</v>
      </c>
      <c r="AF16">
        <v>0</v>
      </c>
      <c r="AG16">
        <v>282.33</v>
      </c>
      <c r="AH16">
        <v>280</v>
      </c>
      <c r="AI16">
        <v>0</v>
      </c>
      <c r="AJ16">
        <v>280</v>
      </c>
      <c r="AK16">
        <v>4332</v>
      </c>
      <c r="AL16">
        <v>27415.8</v>
      </c>
      <c r="AM16">
        <v>31747.8</v>
      </c>
      <c r="AN16">
        <v>13448.86</v>
      </c>
      <c r="AO16">
        <v>13448.86</v>
      </c>
      <c r="AP16">
        <v>0</v>
      </c>
      <c r="AQ16">
        <v>282.33</v>
      </c>
      <c r="AR16">
        <v>280</v>
      </c>
      <c r="AU16">
        <v>0</v>
      </c>
      <c r="AV16" s="13">
        <v>0</v>
      </c>
      <c r="AW16" s="3">
        <v>280</v>
      </c>
      <c r="AX16" s="3">
        <v>282.33</v>
      </c>
      <c r="AY16" s="3">
        <v>411</v>
      </c>
      <c r="AZ16" s="17">
        <v>411</v>
      </c>
      <c r="BA16" s="3">
        <v>280</v>
      </c>
      <c r="BB16" s="3">
        <v>282.33</v>
      </c>
      <c r="BE16" s="21">
        <f t="shared" si="0"/>
        <v>280</v>
      </c>
      <c r="BF16" s="21">
        <f t="shared" ref="BF16:BH16" si="40">AH16</f>
        <v>280</v>
      </c>
      <c r="BG16" s="21">
        <f t="shared" si="40"/>
        <v>0</v>
      </c>
      <c r="BH16" s="21">
        <f t="shared" si="40"/>
        <v>280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21">
        <f t="shared" si="2"/>
        <v>282.33</v>
      </c>
      <c r="BN16" s="21">
        <f t="shared" ref="BN16:BP16" si="41">AE16</f>
        <v>282.33</v>
      </c>
      <c r="BO16" s="21">
        <f t="shared" si="41"/>
        <v>0</v>
      </c>
      <c r="BP16" s="21">
        <f t="shared" si="41"/>
        <v>282.33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25855.34</v>
      </c>
      <c r="B17">
        <v>-5336</v>
      </c>
      <c r="C17">
        <v>20978.49</v>
      </c>
      <c r="D17">
        <v>11336.3</v>
      </c>
      <c r="E17">
        <v>283</v>
      </c>
      <c r="F17" s="3">
        <v>-5000</v>
      </c>
      <c r="G17">
        <v>639.37</v>
      </c>
      <c r="H17">
        <v>0</v>
      </c>
      <c r="I17">
        <v>499.84</v>
      </c>
      <c r="J17">
        <v>500.13</v>
      </c>
      <c r="K17">
        <v>560.91</v>
      </c>
      <c r="L17">
        <v>561.85</v>
      </c>
      <c r="M17">
        <v>950.08</v>
      </c>
      <c r="N17">
        <v>0</v>
      </c>
      <c r="O17">
        <v>0</v>
      </c>
      <c r="P17">
        <v>410.4</v>
      </c>
      <c r="Q17">
        <v>278.94</v>
      </c>
      <c r="R17">
        <v>278.72</v>
      </c>
      <c r="S17">
        <v>25916.365</v>
      </c>
      <c r="T17">
        <v>5427.018</v>
      </c>
      <c r="U17">
        <v>11494.614</v>
      </c>
      <c r="V17">
        <v>4.527</v>
      </c>
      <c r="W17">
        <v>11499.141</v>
      </c>
      <c r="X17">
        <v>73.45</v>
      </c>
      <c r="Y17">
        <v>49.969</v>
      </c>
      <c r="Z17">
        <v>7953.457</v>
      </c>
      <c r="AA17">
        <v>6291.152</v>
      </c>
      <c r="AB17">
        <v>910.98</v>
      </c>
      <c r="AC17" t="s">
        <v>60</v>
      </c>
      <c r="AD17" s="3">
        <v>-2179.7178</v>
      </c>
      <c r="AE17">
        <v>283</v>
      </c>
      <c r="AF17">
        <v>0</v>
      </c>
      <c r="AG17">
        <v>283</v>
      </c>
      <c r="AH17">
        <v>280</v>
      </c>
      <c r="AI17">
        <v>0</v>
      </c>
      <c r="AJ17">
        <v>280</v>
      </c>
      <c r="AK17">
        <v>4329</v>
      </c>
      <c r="AL17">
        <v>27348.8</v>
      </c>
      <c r="AM17">
        <v>31677.8</v>
      </c>
      <c r="AN17">
        <v>13247.31</v>
      </c>
      <c r="AO17">
        <v>13247.31</v>
      </c>
      <c r="AP17">
        <v>0</v>
      </c>
      <c r="AQ17">
        <v>283</v>
      </c>
      <c r="AR17">
        <v>280</v>
      </c>
      <c r="AU17">
        <v>0</v>
      </c>
      <c r="AV17" s="13">
        <v>0</v>
      </c>
      <c r="AW17" s="3">
        <v>280</v>
      </c>
      <c r="AX17" s="3">
        <v>283</v>
      </c>
      <c r="AY17" s="3">
        <v>411</v>
      </c>
      <c r="AZ17" s="17">
        <v>411</v>
      </c>
      <c r="BA17" s="3">
        <v>280</v>
      </c>
      <c r="BB17" s="3">
        <v>283</v>
      </c>
      <c r="BE17" s="21">
        <f t="shared" si="0"/>
        <v>280</v>
      </c>
      <c r="BF17" s="21">
        <f t="shared" ref="BF17:BH17" si="42">AH17</f>
        <v>280</v>
      </c>
      <c r="BG17" s="21">
        <f t="shared" si="42"/>
        <v>0</v>
      </c>
      <c r="BH17" s="21">
        <f t="shared" si="42"/>
        <v>280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21">
        <f t="shared" si="2"/>
        <v>283</v>
      </c>
      <c r="BN17" s="21">
        <f t="shared" ref="BN17:BP17" si="43">AE17</f>
        <v>283</v>
      </c>
      <c r="BO17" s="21">
        <f t="shared" si="43"/>
        <v>0</v>
      </c>
      <c r="BP17" s="21">
        <f t="shared" si="43"/>
        <v>283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25923.89</v>
      </c>
      <c r="B18">
        <v>-5331</v>
      </c>
      <c r="C18">
        <v>20801.63</v>
      </c>
      <c r="D18">
        <v>11251.58</v>
      </c>
      <c r="E18">
        <v>282.33</v>
      </c>
      <c r="F18" s="3">
        <v>-5000</v>
      </c>
      <c r="G18">
        <v>639.37</v>
      </c>
      <c r="H18">
        <v>0</v>
      </c>
      <c r="I18">
        <v>500.52</v>
      </c>
      <c r="J18">
        <v>499.19</v>
      </c>
      <c r="K18">
        <v>560.91</v>
      </c>
      <c r="L18">
        <v>563.01</v>
      </c>
      <c r="M18">
        <v>949.67</v>
      </c>
      <c r="N18">
        <v>0</v>
      </c>
      <c r="O18">
        <v>0</v>
      </c>
      <c r="P18">
        <v>411.9</v>
      </c>
      <c r="Q18">
        <v>278.94</v>
      </c>
      <c r="R18">
        <v>280.26</v>
      </c>
      <c r="S18">
        <v>25818.852</v>
      </c>
      <c r="T18">
        <v>5522.118</v>
      </c>
      <c r="U18">
        <v>11420.062</v>
      </c>
      <c r="V18">
        <v>3.88</v>
      </c>
      <c r="W18">
        <v>11423.942</v>
      </c>
      <c r="X18">
        <v>73.65</v>
      </c>
      <c r="Y18">
        <v>49.968</v>
      </c>
      <c r="Z18">
        <v>7883.006</v>
      </c>
      <c r="AA18">
        <v>6330.076</v>
      </c>
      <c r="AB18">
        <v>911.71</v>
      </c>
      <c r="AC18" t="s">
        <v>60</v>
      </c>
      <c r="AD18" s="3">
        <v>-2165.57</v>
      </c>
      <c r="AE18">
        <v>282.33</v>
      </c>
      <c r="AF18">
        <v>0</v>
      </c>
      <c r="AG18">
        <v>282.33</v>
      </c>
      <c r="AH18">
        <v>280</v>
      </c>
      <c r="AI18">
        <v>0</v>
      </c>
      <c r="AJ18">
        <v>280</v>
      </c>
      <c r="AK18">
        <v>4330</v>
      </c>
      <c r="AL18">
        <v>27348.8</v>
      </c>
      <c r="AM18">
        <v>31678.8</v>
      </c>
      <c r="AN18">
        <v>13036.16</v>
      </c>
      <c r="AO18">
        <v>13036.16</v>
      </c>
      <c r="AP18">
        <v>0</v>
      </c>
      <c r="AQ18">
        <v>282.33</v>
      </c>
      <c r="AR18">
        <v>280</v>
      </c>
      <c r="AU18">
        <v>0</v>
      </c>
      <c r="AV18" s="13">
        <v>0</v>
      </c>
      <c r="AW18" s="3">
        <v>280</v>
      </c>
      <c r="AX18" s="3">
        <v>282.33</v>
      </c>
      <c r="AY18" s="3">
        <v>411</v>
      </c>
      <c r="AZ18" s="17">
        <v>411</v>
      </c>
      <c r="BA18" s="3">
        <v>280</v>
      </c>
      <c r="BB18" s="3">
        <v>282.33</v>
      </c>
      <c r="BE18" s="21">
        <f t="shared" si="0"/>
        <v>280</v>
      </c>
      <c r="BF18" s="21">
        <f t="shared" ref="BF18:BH18" si="44">AH18</f>
        <v>280</v>
      </c>
      <c r="BG18" s="21">
        <f t="shared" si="44"/>
        <v>0</v>
      </c>
      <c r="BH18" s="21">
        <f t="shared" si="44"/>
        <v>280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21">
        <f t="shared" si="2"/>
        <v>282.33</v>
      </c>
      <c r="BN18" s="21">
        <f t="shared" ref="BN18:BP18" si="45">AE18</f>
        <v>282.33</v>
      </c>
      <c r="BO18" s="21">
        <f t="shared" si="45"/>
        <v>0</v>
      </c>
      <c r="BP18" s="21">
        <f t="shared" si="45"/>
        <v>282.33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25696.59</v>
      </c>
      <c r="B19">
        <v>-5340</v>
      </c>
      <c r="C19">
        <v>20532.05</v>
      </c>
      <c r="D19">
        <v>11118.08</v>
      </c>
      <c r="E19">
        <v>280</v>
      </c>
      <c r="F19" s="3">
        <v>-5000</v>
      </c>
      <c r="G19">
        <v>639.37</v>
      </c>
      <c r="H19">
        <v>0</v>
      </c>
      <c r="I19">
        <v>500.49</v>
      </c>
      <c r="J19">
        <v>500.45</v>
      </c>
      <c r="K19">
        <v>560.68</v>
      </c>
      <c r="L19">
        <v>563.47</v>
      </c>
      <c r="M19">
        <v>950.08</v>
      </c>
      <c r="N19">
        <v>0</v>
      </c>
      <c r="O19">
        <v>0</v>
      </c>
      <c r="P19">
        <v>411.6</v>
      </c>
      <c r="Q19">
        <v>272.06</v>
      </c>
      <c r="R19">
        <v>271.64</v>
      </c>
      <c r="S19">
        <v>25712.035</v>
      </c>
      <c r="T19">
        <v>5343.181</v>
      </c>
      <c r="U19">
        <v>11496.426</v>
      </c>
      <c r="V19">
        <v>3.869</v>
      </c>
      <c r="W19">
        <v>11500.295</v>
      </c>
      <c r="X19">
        <v>73.75</v>
      </c>
      <c r="Y19">
        <v>49.997</v>
      </c>
      <c r="Z19">
        <v>8153.652</v>
      </c>
      <c r="AA19">
        <v>6097.496</v>
      </c>
      <c r="AB19">
        <v>915.97</v>
      </c>
      <c r="AC19" t="s">
        <v>60</v>
      </c>
      <c r="AD19" s="3">
        <v>-2181.5386</v>
      </c>
      <c r="AE19">
        <v>280</v>
      </c>
      <c r="AF19">
        <v>0</v>
      </c>
      <c r="AG19">
        <v>280</v>
      </c>
      <c r="AH19">
        <v>282.28</v>
      </c>
      <c r="AI19">
        <v>0</v>
      </c>
      <c r="AJ19">
        <v>282.28</v>
      </c>
      <c r="AK19">
        <v>4306</v>
      </c>
      <c r="AL19">
        <v>27372.3</v>
      </c>
      <c r="AM19">
        <v>31678.3</v>
      </c>
      <c r="AN19">
        <v>12801.53</v>
      </c>
      <c r="AO19">
        <v>12801.53</v>
      </c>
      <c r="AP19">
        <v>0</v>
      </c>
      <c r="AQ19">
        <v>280</v>
      </c>
      <c r="AR19">
        <v>282.28</v>
      </c>
      <c r="AU19">
        <v>0</v>
      </c>
      <c r="AV19" s="13">
        <v>0</v>
      </c>
      <c r="AW19" s="3">
        <v>282.28</v>
      </c>
      <c r="AX19" s="3">
        <v>280</v>
      </c>
      <c r="AY19" s="3">
        <v>411</v>
      </c>
      <c r="AZ19" s="17">
        <v>411</v>
      </c>
      <c r="BA19" s="3">
        <v>282.28</v>
      </c>
      <c r="BB19" s="3">
        <v>280</v>
      </c>
      <c r="BE19" s="21">
        <f t="shared" si="0"/>
        <v>282.28</v>
      </c>
      <c r="BF19" s="21">
        <f t="shared" ref="BF19:BH19" si="46">AH19</f>
        <v>282.28</v>
      </c>
      <c r="BG19" s="21">
        <f t="shared" si="46"/>
        <v>0</v>
      </c>
      <c r="BH19" s="21">
        <f t="shared" si="46"/>
        <v>282.28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21">
        <f t="shared" si="2"/>
        <v>280</v>
      </c>
      <c r="BN19" s="21">
        <f t="shared" ref="BN19:BP19" si="47">AE19</f>
        <v>280</v>
      </c>
      <c r="BO19" s="21">
        <f t="shared" si="47"/>
        <v>0</v>
      </c>
      <c r="BP19" s="21">
        <f t="shared" si="47"/>
        <v>280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25762.85</v>
      </c>
      <c r="B20">
        <v>-5350</v>
      </c>
      <c r="C20">
        <v>20516.84</v>
      </c>
      <c r="D20">
        <v>11129.37</v>
      </c>
      <c r="E20">
        <v>280</v>
      </c>
      <c r="F20" s="3">
        <v>-4999</v>
      </c>
      <c r="G20">
        <v>639.37</v>
      </c>
      <c r="H20">
        <v>0</v>
      </c>
      <c r="I20">
        <v>500.09</v>
      </c>
      <c r="J20">
        <v>499.98</v>
      </c>
      <c r="K20">
        <v>561.85</v>
      </c>
      <c r="L20">
        <v>562.08</v>
      </c>
      <c r="M20">
        <v>948.85</v>
      </c>
      <c r="N20">
        <v>0</v>
      </c>
      <c r="O20">
        <v>0</v>
      </c>
      <c r="P20">
        <v>412.1</v>
      </c>
      <c r="Q20">
        <v>269.21</v>
      </c>
      <c r="R20">
        <v>269.16</v>
      </c>
      <c r="S20">
        <v>25819.004</v>
      </c>
      <c r="T20">
        <v>5410.929</v>
      </c>
      <c r="U20">
        <v>11439.546</v>
      </c>
      <c r="V20">
        <v>3.847</v>
      </c>
      <c r="W20">
        <v>11443.394</v>
      </c>
      <c r="X20">
        <v>73.85</v>
      </c>
      <c r="Y20">
        <v>49.982</v>
      </c>
      <c r="Z20">
        <v>8106.147</v>
      </c>
      <c r="AA20">
        <v>6133.379</v>
      </c>
      <c r="AB20">
        <v>920.94</v>
      </c>
      <c r="AC20" t="s">
        <v>60</v>
      </c>
      <c r="AD20" s="3">
        <v>-2177.4766</v>
      </c>
      <c r="AE20">
        <v>280</v>
      </c>
      <c r="AF20">
        <v>0</v>
      </c>
      <c r="AG20">
        <v>280</v>
      </c>
      <c r="AH20">
        <v>280</v>
      </c>
      <c r="AI20">
        <v>0</v>
      </c>
      <c r="AJ20">
        <v>280</v>
      </c>
      <c r="AK20">
        <v>4290</v>
      </c>
      <c r="AL20">
        <v>27326.4</v>
      </c>
      <c r="AM20">
        <v>31616.4</v>
      </c>
      <c r="AN20">
        <v>12579.9</v>
      </c>
      <c r="AO20">
        <v>12579.89</v>
      </c>
      <c r="AP20">
        <v>0.01</v>
      </c>
      <c r="AQ20">
        <v>280</v>
      </c>
      <c r="AR20">
        <v>280</v>
      </c>
      <c r="AU20">
        <v>0</v>
      </c>
      <c r="AV20" s="13">
        <v>0</v>
      </c>
      <c r="AW20" s="3">
        <v>280</v>
      </c>
      <c r="AX20" s="3">
        <v>280</v>
      </c>
      <c r="AY20" s="3">
        <v>411</v>
      </c>
      <c r="AZ20" s="17">
        <v>411</v>
      </c>
      <c r="BA20" s="3">
        <v>280</v>
      </c>
      <c r="BB20" s="3">
        <v>280</v>
      </c>
      <c r="BE20" s="21">
        <f t="shared" si="0"/>
        <v>280</v>
      </c>
      <c r="BF20" s="21">
        <f t="shared" ref="BF20:BH20" si="48">AH20</f>
        <v>280</v>
      </c>
      <c r="BG20" s="21">
        <f t="shared" si="48"/>
        <v>0</v>
      </c>
      <c r="BH20" s="21">
        <f t="shared" si="48"/>
        <v>280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21">
        <f t="shared" si="2"/>
        <v>280</v>
      </c>
      <c r="BN20" s="21">
        <f t="shared" ref="BN20:BP20" si="49">AE20</f>
        <v>280</v>
      </c>
      <c r="BO20" s="21">
        <f t="shared" si="49"/>
        <v>0</v>
      </c>
      <c r="BP20" s="21">
        <f t="shared" si="49"/>
        <v>280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25870.94</v>
      </c>
      <c r="B21">
        <v>-5359</v>
      </c>
      <c r="C21">
        <v>20777.93</v>
      </c>
      <c r="D21">
        <v>11065.03</v>
      </c>
      <c r="E21">
        <v>280</v>
      </c>
      <c r="F21" s="3">
        <v>-5000</v>
      </c>
      <c r="G21">
        <v>638.53</v>
      </c>
      <c r="H21">
        <v>0</v>
      </c>
      <c r="I21">
        <v>500.47</v>
      </c>
      <c r="J21">
        <v>499.77</v>
      </c>
      <c r="K21">
        <v>560.91</v>
      </c>
      <c r="L21">
        <v>562.54</v>
      </c>
      <c r="M21">
        <v>949.67</v>
      </c>
      <c r="N21">
        <v>0</v>
      </c>
      <c r="O21">
        <v>0</v>
      </c>
      <c r="P21">
        <v>410.9</v>
      </c>
      <c r="Q21">
        <v>276.4</v>
      </c>
      <c r="R21">
        <v>277.72</v>
      </c>
      <c r="S21">
        <v>25729.93</v>
      </c>
      <c r="T21">
        <v>5481.937</v>
      </c>
      <c r="U21">
        <v>11149.038</v>
      </c>
      <c r="V21">
        <v>3.833</v>
      </c>
      <c r="W21">
        <v>11152.871</v>
      </c>
      <c r="X21">
        <v>73.85</v>
      </c>
      <c r="Y21">
        <v>49.997</v>
      </c>
      <c r="Z21">
        <v>7907.432</v>
      </c>
      <c r="AA21">
        <v>6336.705</v>
      </c>
      <c r="AB21">
        <v>930.93</v>
      </c>
      <c r="AC21" t="s">
        <v>60</v>
      </c>
      <c r="AD21" s="3">
        <v>-2177.3364</v>
      </c>
      <c r="AE21">
        <v>280</v>
      </c>
      <c r="AF21">
        <v>0</v>
      </c>
      <c r="AG21">
        <v>280</v>
      </c>
      <c r="AH21">
        <v>286</v>
      </c>
      <c r="AI21">
        <v>0</v>
      </c>
      <c r="AJ21">
        <v>286</v>
      </c>
      <c r="AK21">
        <v>4268</v>
      </c>
      <c r="AL21">
        <v>27482.8</v>
      </c>
      <c r="AM21">
        <v>31750.8</v>
      </c>
      <c r="AN21">
        <v>12337.53</v>
      </c>
      <c r="AO21">
        <v>12337.45</v>
      </c>
      <c r="AP21">
        <v>0.08</v>
      </c>
      <c r="AQ21">
        <v>280</v>
      </c>
      <c r="AR21">
        <v>286</v>
      </c>
      <c r="AU21">
        <v>0</v>
      </c>
      <c r="AV21" s="13">
        <v>0</v>
      </c>
      <c r="AW21" s="3">
        <v>286</v>
      </c>
      <c r="AX21" s="3">
        <v>280</v>
      </c>
      <c r="AY21" s="3">
        <v>461.6</v>
      </c>
      <c r="AZ21" s="17">
        <v>411</v>
      </c>
      <c r="BA21" s="3">
        <v>286</v>
      </c>
      <c r="BB21" s="3">
        <v>280</v>
      </c>
      <c r="BE21" s="21">
        <f t="shared" si="0"/>
        <v>286</v>
      </c>
      <c r="BF21" s="21">
        <f t="shared" ref="BF21:BH21" si="50">AH21</f>
        <v>286</v>
      </c>
      <c r="BG21" s="21">
        <f t="shared" si="50"/>
        <v>0</v>
      </c>
      <c r="BH21" s="21">
        <f t="shared" si="50"/>
        <v>286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21">
        <f t="shared" si="2"/>
        <v>280</v>
      </c>
      <c r="BN21" s="21">
        <f t="shared" ref="BN21:BP21" si="51">AE21</f>
        <v>280</v>
      </c>
      <c r="BO21" s="21">
        <f t="shared" si="51"/>
        <v>0</v>
      </c>
      <c r="BP21" s="21">
        <f t="shared" si="51"/>
        <v>280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26093.07</v>
      </c>
      <c r="B22">
        <v>-5367</v>
      </c>
      <c r="C22">
        <v>21069.43</v>
      </c>
      <c r="D22">
        <v>11015.71</v>
      </c>
      <c r="E22">
        <v>287.33</v>
      </c>
      <c r="F22" s="3">
        <v>-5000</v>
      </c>
      <c r="G22">
        <v>639.37</v>
      </c>
      <c r="H22">
        <v>0</v>
      </c>
      <c r="I22">
        <v>502.28</v>
      </c>
      <c r="J22">
        <v>502.43</v>
      </c>
      <c r="K22">
        <v>560.45</v>
      </c>
      <c r="L22">
        <v>563.24</v>
      </c>
      <c r="M22">
        <v>946.79</v>
      </c>
      <c r="N22">
        <v>0</v>
      </c>
      <c r="O22">
        <v>0</v>
      </c>
      <c r="P22">
        <v>438.7</v>
      </c>
      <c r="Q22">
        <v>276.03</v>
      </c>
      <c r="R22">
        <v>276.35</v>
      </c>
      <c r="S22">
        <v>26333.49</v>
      </c>
      <c r="T22">
        <v>5072.767</v>
      </c>
      <c r="U22">
        <v>11312.469</v>
      </c>
      <c r="V22">
        <v>3.796</v>
      </c>
      <c r="W22">
        <v>11316.265</v>
      </c>
      <c r="X22">
        <v>74.04</v>
      </c>
      <c r="Y22">
        <v>50.033</v>
      </c>
      <c r="Z22">
        <v>7518.129</v>
      </c>
      <c r="AA22">
        <v>6753.063</v>
      </c>
      <c r="AB22">
        <v>946.96</v>
      </c>
      <c r="AC22" t="s">
        <v>60</v>
      </c>
      <c r="AD22" s="3">
        <v>-2153.2434</v>
      </c>
      <c r="AE22">
        <v>287.33</v>
      </c>
      <c r="AF22">
        <v>0</v>
      </c>
      <c r="AG22">
        <v>287.33</v>
      </c>
      <c r="AH22">
        <v>286</v>
      </c>
      <c r="AI22">
        <v>0</v>
      </c>
      <c r="AJ22">
        <v>286</v>
      </c>
      <c r="AK22">
        <v>4253</v>
      </c>
      <c r="AL22">
        <v>27661.5</v>
      </c>
      <c r="AM22">
        <v>31914.5</v>
      </c>
      <c r="AN22">
        <v>12074.23</v>
      </c>
      <c r="AO22">
        <v>12073.82</v>
      </c>
      <c r="AP22">
        <v>0.41</v>
      </c>
      <c r="AQ22">
        <v>287.33</v>
      </c>
      <c r="AR22">
        <v>286</v>
      </c>
      <c r="AU22">
        <v>0</v>
      </c>
      <c r="AV22" s="13">
        <v>0</v>
      </c>
      <c r="AW22" s="3">
        <v>286</v>
      </c>
      <c r="AX22" s="3">
        <v>287.33</v>
      </c>
      <c r="AY22" s="3">
        <v>540.8</v>
      </c>
      <c r="AZ22" s="17">
        <v>437.4</v>
      </c>
      <c r="BA22" s="3">
        <v>286</v>
      </c>
      <c r="BB22" s="3">
        <v>287.33</v>
      </c>
      <c r="BE22" s="21">
        <f t="shared" si="0"/>
        <v>286</v>
      </c>
      <c r="BF22" s="21">
        <f t="shared" ref="BF22:BH22" si="52">AH22</f>
        <v>286</v>
      </c>
      <c r="BG22" s="21">
        <f t="shared" si="52"/>
        <v>0</v>
      </c>
      <c r="BH22" s="21">
        <f t="shared" si="52"/>
        <v>286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21">
        <f t="shared" si="2"/>
        <v>287.33</v>
      </c>
      <c r="BN22" s="21">
        <f t="shared" ref="BN22:BP22" si="53">AE22</f>
        <v>287.33</v>
      </c>
      <c r="BO22" s="21">
        <f t="shared" si="53"/>
        <v>0</v>
      </c>
      <c r="BP22" s="21">
        <f t="shared" si="53"/>
        <v>287.33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26273.24</v>
      </c>
      <c r="B23">
        <v>-5565</v>
      </c>
      <c r="C23">
        <v>21677.22</v>
      </c>
      <c r="D23">
        <v>10916.08</v>
      </c>
      <c r="E23">
        <v>284.38</v>
      </c>
      <c r="F23" s="3">
        <v>-5000</v>
      </c>
      <c r="G23">
        <v>638.53</v>
      </c>
      <c r="H23">
        <v>0</v>
      </c>
      <c r="I23">
        <v>546.23</v>
      </c>
      <c r="J23">
        <v>550.34</v>
      </c>
      <c r="K23">
        <v>560.91</v>
      </c>
      <c r="L23">
        <v>562.54</v>
      </c>
      <c r="M23">
        <v>948.44</v>
      </c>
      <c r="N23">
        <v>0</v>
      </c>
      <c r="O23">
        <v>0</v>
      </c>
      <c r="P23">
        <v>482.9</v>
      </c>
      <c r="Q23">
        <v>279.89</v>
      </c>
      <c r="R23">
        <v>278.88</v>
      </c>
      <c r="S23">
        <v>26071.916</v>
      </c>
      <c r="T23">
        <v>5720.84</v>
      </c>
      <c r="U23">
        <v>11437.809</v>
      </c>
      <c r="V23">
        <v>3.701</v>
      </c>
      <c r="W23">
        <v>11441.51</v>
      </c>
      <c r="X23">
        <v>73.99</v>
      </c>
      <c r="Y23">
        <v>49.989</v>
      </c>
      <c r="Z23">
        <v>7211.654</v>
      </c>
      <c r="AA23">
        <v>7055.008</v>
      </c>
      <c r="AB23">
        <v>952</v>
      </c>
      <c r="AC23" t="s">
        <v>60</v>
      </c>
      <c r="AD23" s="3">
        <v>-2106.178</v>
      </c>
      <c r="AE23">
        <v>284.38</v>
      </c>
      <c r="AF23">
        <v>0</v>
      </c>
      <c r="AG23">
        <v>284.38</v>
      </c>
      <c r="AH23">
        <v>310</v>
      </c>
      <c r="AI23">
        <v>-1.1</v>
      </c>
      <c r="AJ23">
        <v>308.9</v>
      </c>
      <c r="AK23">
        <v>4462</v>
      </c>
      <c r="AL23">
        <v>27974.3</v>
      </c>
      <c r="AM23">
        <v>32436.3</v>
      </c>
      <c r="AN23">
        <v>11795.71</v>
      </c>
      <c r="AO23">
        <v>11794.47</v>
      </c>
      <c r="AP23">
        <v>1.24</v>
      </c>
      <c r="AQ23">
        <v>284.38</v>
      </c>
      <c r="AR23">
        <v>309.39</v>
      </c>
      <c r="AU23">
        <v>0</v>
      </c>
      <c r="AV23" s="13">
        <v>0</v>
      </c>
      <c r="AW23" s="3">
        <v>308.9</v>
      </c>
      <c r="AX23" s="3">
        <v>284.38</v>
      </c>
      <c r="AY23" s="3">
        <v>620</v>
      </c>
      <c r="AZ23" s="17">
        <v>483.85</v>
      </c>
      <c r="BA23" s="3">
        <v>308.9</v>
      </c>
      <c r="BB23" s="3">
        <v>284.38</v>
      </c>
      <c r="BE23" s="21">
        <f t="shared" si="0"/>
        <v>308.9</v>
      </c>
      <c r="BF23" s="21">
        <f t="shared" ref="BF23:BH23" si="54">AH23</f>
        <v>310</v>
      </c>
      <c r="BG23" s="21">
        <f t="shared" si="54"/>
        <v>-1.1</v>
      </c>
      <c r="BH23" s="21">
        <f t="shared" si="54"/>
        <v>308.9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21">
        <f t="shared" si="2"/>
        <v>284.38</v>
      </c>
      <c r="BN23" s="21">
        <f t="shared" ref="BN23:BP23" si="55">AE23</f>
        <v>284.38</v>
      </c>
      <c r="BO23" s="21">
        <f t="shared" si="55"/>
        <v>0</v>
      </c>
      <c r="BP23" s="21">
        <f t="shared" si="55"/>
        <v>284.38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26677.36</v>
      </c>
      <c r="B24">
        <v>-5757</v>
      </c>
      <c r="C24">
        <v>21780.38</v>
      </c>
      <c r="D24">
        <v>10759.17</v>
      </c>
      <c r="E24">
        <v>287.67</v>
      </c>
      <c r="F24" s="3">
        <v>-5000</v>
      </c>
      <c r="G24">
        <v>639.37</v>
      </c>
      <c r="H24">
        <v>0</v>
      </c>
      <c r="I24">
        <v>551.48</v>
      </c>
      <c r="J24">
        <v>549.77</v>
      </c>
      <c r="K24">
        <v>560.45</v>
      </c>
      <c r="L24">
        <v>563.01</v>
      </c>
      <c r="M24">
        <v>949.67</v>
      </c>
      <c r="N24">
        <v>0</v>
      </c>
      <c r="O24">
        <v>0</v>
      </c>
      <c r="P24">
        <v>512.2</v>
      </c>
      <c r="Q24">
        <v>280.15</v>
      </c>
      <c r="R24">
        <v>280.36</v>
      </c>
      <c r="S24">
        <v>26739.879</v>
      </c>
      <c r="T24">
        <v>5820.411</v>
      </c>
      <c r="U24">
        <v>11590.789</v>
      </c>
      <c r="V24">
        <v>4.993</v>
      </c>
      <c r="W24">
        <v>11595.782</v>
      </c>
      <c r="X24">
        <v>73.99</v>
      </c>
      <c r="Y24">
        <v>49.984</v>
      </c>
      <c r="Z24">
        <v>6834.711</v>
      </c>
      <c r="AA24">
        <v>7421.301</v>
      </c>
      <c r="AB24">
        <v>959.46</v>
      </c>
      <c r="AC24" t="s">
        <v>60</v>
      </c>
      <c r="AD24" s="3">
        <v>-2075.9216</v>
      </c>
      <c r="AE24">
        <v>287.67</v>
      </c>
      <c r="AF24">
        <v>0</v>
      </c>
      <c r="AG24">
        <v>287.67</v>
      </c>
      <c r="AH24">
        <v>320</v>
      </c>
      <c r="AI24">
        <v>0</v>
      </c>
      <c r="AJ24">
        <v>320</v>
      </c>
      <c r="AK24">
        <v>4689</v>
      </c>
      <c r="AL24">
        <v>28242.4</v>
      </c>
      <c r="AM24">
        <v>32931.4</v>
      </c>
      <c r="AN24">
        <v>11522.85</v>
      </c>
      <c r="AO24">
        <v>11514.23</v>
      </c>
      <c r="AP24">
        <v>8.62</v>
      </c>
      <c r="AQ24">
        <v>287.67</v>
      </c>
      <c r="AR24">
        <v>320</v>
      </c>
      <c r="AU24">
        <v>0</v>
      </c>
      <c r="AV24" s="13">
        <v>0</v>
      </c>
      <c r="AW24" s="3">
        <v>320</v>
      </c>
      <c r="AX24" s="3">
        <v>287.67</v>
      </c>
      <c r="AY24" s="3">
        <v>620</v>
      </c>
      <c r="AZ24" s="17">
        <v>514.4</v>
      </c>
      <c r="BA24" s="3">
        <v>320</v>
      </c>
      <c r="BB24" s="3">
        <v>287.67</v>
      </c>
      <c r="BE24" s="21">
        <f t="shared" si="0"/>
        <v>320</v>
      </c>
      <c r="BF24" s="21">
        <f t="shared" ref="BF24:BH24" si="56">AH24</f>
        <v>320</v>
      </c>
      <c r="BG24" s="21">
        <f t="shared" si="56"/>
        <v>0</v>
      </c>
      <c r="BH24" s="21">
        <f t="shared" si="56"/>
        <v>320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21">
        <f t="shared" si="2"/>
        <v>287.67</v>
      </c>
      <c r="BN24" s="21">
        <f t="shared" ref="BN24:BP24" si="57">AE24</f>
        <v>287.67</v>
      </c>
      <c r="BO24" s="21">
        <f t="shared" si="57"/>
        <v>0</v>
      </c>
      <c r="BP24" s="21">
        <f t="shared" si="57"/>
        <v>287.67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27029.36</v>
      </c>
      <c r="B25">
        <v>-5736.3</v>
      </c>
      <c r="C25">
        <v>21898.66</v>
      </c>
      <c r="D25">
        <v>10913.72</v>
      </c>
      <c r="E25">
        <v>291.67</v>
      </c>
      <c r="F25" s="3">
        <v>-5000</v>
      </c>
      <c r="G25">
        <v>639.37</v>
      </c>
      <c r="H25">
        <v>0</v>
      </c>
      <c r="I25">
        <v>586.11</v>
      </c>
      <c r="J25">
        <v>590.39</v>
      </c>
      <c r="K25">
        <v>561.85</v>
      </c>
      <c r="L25">
        <v>562.54</v>
      </c>
      <c r="M25">
        <v>948.85</v>
      </c>
      <c r="N25">
        <v>0</v>
      </c>
      <c r="O25">
        <v>0</v>
      </c>
      <c r="P25">
        <v>565</v>
      </c>
      <c r="Q25">
        <v>280.1</v>
      </c>
      <c r="R25">
        <v>280.31</v>
      </c>
      <c r="S25">
        <v>26843.914</v>
      </c>
      <c r="T25">
        <v>5847.065</v>
      </c>
      <c r="U25">
        <v>11741.856</v>
      </c>
      <c r="V25">
        <v>195.373</v>
      </c>
      <c r="W25">
        <v>11937.23</v>
      </c>
      <c r="X25">
        <v>73.999999</v>
      </c>
      <c r="Y25">
        <v>49.988</v>
      </c>
      <c r="Z25">
        <v>6896.252</v>
      </c>
      <c r="AA25">
        <v>7359.086</v>
      </c>
      <c r="AB25">
        <v>950.88</v>
      </c>
      <c r="AC25" t="s">
        <v>60</v>
      </c>
      <c r="AD25" s="3">
        <v>-2029.5566</v>
      </c>
      <c r="AE25">
        <v>291.67</v>
      </c>
      <c r="AF25">
        <v>0</v>
      </c>
      <c r="AG25">
        <v>291.67</v>
      </c>
      <c r="AH25">
        <v>335</v>
      </c>
      <c r="AI25">
        <v>0</v>
      </c>
      <c r="AJ25">
        <v>335</v>
      </c>
      <c r="AK25">
        <v>5122.7</v>
      </c>
      <c r="AL25">
        <v>28471.4</v>
      </c>
      <c r="AM25">
        <v>33594.1</v>
      </c>
      <c r="AN25">
        <v>11352.2</v>
      </c>
      <c r="AO25">
        <v>11217.22</v>
      </c>
      <c r="AP25">
        <v>134.98</v>
      </c>
      <c r="AQ25">
        <v>291.67</v>
      </c>
      <c r="AR25">
        <v>335</v>
      </c>
      <c r="AU25">
        <v>0</v>
      </c>
      <c r="AV25" s="13">
        <v>0</v>
      </c>
      <c r="AW25" s="3">
        <v>335</v>
      </c>
      <c r="AX25" s="3">
        <v>291.67</v>
      </c>
      <c r="AY25" s="3">
        <v>620</v>
      </c>
      <c r="AZ25" s="17">
        <v>561.47</v>
      </c>
      <c r="BA25" s="3">
        <v>335</v>
      </c>
      <c r="BB25" s="3">
        <v>291.67</v>
      </c>
      <c r="BE25" s="21">
        <f t="shared" si="0"/>
        <v>335</v>
      </c>
      <c r="BF25" s="21">
        <f t="shared" ref="BF25:BH25" si="58">AH25</f>
        <v>335</v>
      </c>
      <c r="BG25" s="21">
        <f t="shared" si="58"/>
        <v>0</v>
      </c>
      <c r="BH25" s="21">
        <f t="shared" si="58"/>
        <v>335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21">
        <f t="shared" si="2"/>
        <v>291.67</v>
      </c>
      <c r="BN25" s="21">
        <f t="shared" ref="BN25:BP25" si="59">AE25</f>
        <v>291.67</v>
      </c>
      <c r="BO25" s="21">
        <f t="shared" si="59"/>
        <v>0</v>
      </c>
      <c r="BP25" s="21">
        <f t="shared" si="59"/>
        <v>291.67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27390.05</v>
      </c>
      <c r="B26">
        <v>-5721</v>
      </c>
      <c r="C26">
        <v>21348.8</v>
      </c>
      <c r="D26">
        <v>11328.8</v>
      </c>
      <c r="E26">
        <v>287.33</v>
      </c>
      <c r="F26" s="3">
        <v>-5000</v>
      </c>
      <c r="G26">
        <v>639.37</v>
      </c>
      <c r="H26">
        <v>0</v>
      </c>
      <c r="I26">
        <v>571.84</v>
      </c>
      <c r="J26">
        <v>576.42</v>
      </c>
      <c r="K26">
        <v>560.45</v>
      </c>
      <c r="L26">
        <v>563.01</v>
      </c>
      <c r="M26">
        <v>949.67</v>
      </c>
      <c r="N26">
        <v>0</v>
      </c>
      <c r="O26">
        <v>0</v>
      </c>
      <c r="P26">
        <v>538.5</v>
      </c>
      <c r="Q26">
        <v>276.56</v>
      </c>
      <c r="R26">
        <v>274.97</v>
      </c>
      <c r="S26">
        <v>27699.945</v>
      </c>
      <c r="T26">
        <v>5386.386</v>
      </c>
      <c r="U26">
        <v>11490.144</v>
      </c>
      <c r="V26">
        <v>681.648</v>
      </c>
      <c r="W26">
        <v>12171.792</v>
      </c>
      <c r="X26">
        <v>74.14</v>
      </c>
      <c r="Y26">
        <v>50.005</v>
      </c>
      <c r="Z26">
        <v>6614.951</v>
      </c>
      <c r="AA26">
        <v>7817.199</v>
      </c>
      <c r="AB26">
        <v>954.85</v>
      </c>
      <c r="AC26" t="s">
        <v>60</v>
      </c>
      <c r="AD26" s="3">
        <v>-2062.6145</v>
      </c>
      <c r="AE26">
        <v>287.33</v>
      </c>
      <c r="AF26">
        <v>0</v>
      </c>
      <c r="AG26">
        <v>287.33</v>
      </c>
      <c r="AH26">
        <v>360</v>
      </c>
      <c r="AI26">
        <v>0</v>
      </c>
      <c r="AJ26">
        <v>360</v>
      </c>
      <c r="AK26">
        <v>5561</v>
      </c>
      <c r="AL26">
        <v>28592.9</v>
      </c>
      <c r="AM26">
        <v>34153.9</v>
      </c>
      <c r="AN26">
        <v>11384.01</v>
      </c>
      <c r="AO26">
        <v>10908.18</v>
      </c>
      <c r="AP26">
        <v>475.83</v>
      </c>
      <c r="AQ26">
        <v>287.33</v>
      </c>
      <c r="AR26">
        <v>360</v>
      </c>
      <c r="AU26">
        <v>0</v>
      </c>
      <c r="AV26" s="13">
        <v>0</v>
      </c>
      <c r="AW26" s="3">
        <v>360</v>
      </c>
      <c r="AX26" s="3">
        <v>287.33</v>
      </c>
      <c r="AY26" s="3">
        <v>620</v>
      </c>
      <c r="AZ26" s="17">
        <v>535.07</v>
      </c>
      <c r="BA26" s="3">
        <v>360</v>
      </c>
      <c r="BB26" s="3">
        <v>287.33</v>
      </c>
      <c r="BE26" s="21">
        <f t="shared" si="0"/>
        <v>360</v>
      </c>
      <c r="BF26" s="21">
        <f t="shared" ref="BF26:BH26" si="60">AH26</f>
        <v>360</v>
      </c>
      <c r="BG26" s="21">
        <f t="shared" si="60"/>
        <v>0</v>
      </c>
      <c r="BH26" s="21">
        <f t="shared" si="60"/>
        <v>360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21">
        <f t="shared" si="2"/>
        <v>287.33</v>
      </c>
      <c r="BN26" s="21">
        <f t="shared" ref="BN26:BP26" si="61">AE26</f>
        <v>287.33</v>
      </c>
      <c r="BO26" s="21">
        <f t="shared" si="61"/>
        <v>0</v>
      </c>
      <c r="BP26" s="21">
        <f t="shared" si="61"/>
        <v>287.33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27574.98</v>
      </c>
      <c r="B27">
        <v>-5751</v>
      </c>
      <c r="C27">
        <v>21483.92</v>
      </c>
      <c r="D27">
        <v>11945.1</v>
      </c>
      <c r="E27">
        <v>288.67</v>
      </c>
      <c r="F27" s="3">
        <v>-5000</v>
      </c>
      <c r="G27">
        <v>639.37</v>
      </c>
      <c r="H27">
        <v>0</v>
      </c>
      <c r="I27">
        <v>516.08</v>
      </c>
      <c r="J27">
        <v>521.75</v>
      </c>
      <c r="K27">
        <v>560.68</v>
      </c>
      <c r="L27">
        <v>563.01</v>
      </c>
      <c r="M27">
        <v>948.85</v>
      </c>
      <c r="N27">
        <v>0</v>
      </c>
      <c r="O27">
        <v>0</v>
      </c>
      <c r="P27">
        <v>459.9</v>
      </c>
      <c r="Q27">
        <v>279.89</v>
      </c>
      <c r="R27">
        <v>279.73</v>
      </c>
      <c r="S27">
        <v>27627.975</v>
      </c>
      <c r="T27">
        <v>5911.877</v>
      </c>
      <c r="U27">
        <v>11148.902</v>
      </c>
      <c r="V27">
        <v>1409.231</v>
      </c>
      <c r="W27">
        <v>12558.133</v>
      </c>
      <c r="X27">
        <v>74.23</v>
      </c>
      <c r="Y27">
        <v>50.009</v>
      </c>
      <c r="Z27">
        <v>6792.764</v>
      </c>
      <c r="AA27">
        <v>7800.766</v>
      </c>
      <c r="AB27">
        <v>966.8</v>
      </c>
      <c r="AC27" t="s">
        <v>60</v>
      </c>
      <c r="AD27" s="3">
        <v>-2130.271</v>
      </c>
      <c r="AE27">
        <v>288.67</v>
      </c>
      <c r="AF27">
        <v>0</v>
      </c>
      <c r="AG27">
        <v>288.67</v>
      </c>
      <c r="AH27">
        <v>331.8</v>
      </c>
      <c r="AI27">
        <v>-31.09</v>
      </c>
      <c r="AJ27">
        <v>300.71</v>
      </c>
      <c r="AK27">
        <v>5585</v>
      </c>
      <c r="AL27">
        <v>28517</v>
      </c>
      <c r="AM27">
        <v>34102</v>
      </c>
      <c r="AN27">
        <v>11646.3</v>
      </c>
      <c r="AO27">
        <v>10584.47</v>
      </c>
      <c r="AP27">
        <v>1061.83</v>
      </c>
      <c r="AQ27">
        <v>288.67</v>
      </c>
      <c r="AR27">
        <v>315.04</v>
      </c>
      <c r="AU27">
        <v>0</v>
      </c>
      <c r="AV27" s="13">
        <v>0</v>
      </c>
      <c r="AW27" s="3">
        <v>300.71</v>
      </c>
      <c r="AX27" s="3">
        <v>288.67</v>
      </c>
      <c r="AY27" s="3">
        <v>620</v>
      </c>
      <c r="AZ27" s="17">
        <v>455.87</v>
      </c>
      <c r="BA27" s="3">
        <v>300.71</v>
      </c>
      <c r="BB27" s="3">
        <v>288.67</v>
      </c>
      <c r="BE27" s="21">
        <f t="shared" si="0"/>
        <v>300.71</v>
      </c>
      <c r="BF27" s="21">
        <f t="shared" ref="BF27:BH27" si="62">AH27</f>
        <v>331.8</v>
      </c>
      <c r="BG27" s="21">
        <f t="shared" si="62"/>
        <v>-31.09</v>
      </c>
      <c r="BH27" s="21">
        <f t="shared" si="62"/>
        <v>300.71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21">
        <f t="shared" si="2"/>
        <v>288.67</v>
      </c>
      <c r="BN27" s="21">
        <f t="shared" ref="BN27:BP27" si="63">AE27</f>
        <v>288.67</v>
      </c>
      <c r="BO27" s="21">
        <f t="shared" si="63"/>
        <v>0</v>
      </c>
      <c r="BP27" s="21">
        <f t="shared" si="63"/>
        <v>288.67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27545.72</v>
      </c>
      <c r="B28" s="1">
        <v>-5895</v>
      </c>
      <c r="C28" s="1">
        <v>20696.42</v>
      </c>
      <c r="D28" s="1">
        <v>12819.25</v>
      </c>
      <c r="E28" s="1">
        <v>283.02</v>
      </c>
      <c r="F28" s="6">
        <v>-5000</v>
      </c>
      <c r="G28" s="1">
        <v>639.37</v>
      </c>
      <c r="H28" s="1">
        <v>0</v>
      </c>
      <c r="I28" s="1">
        <v>499.13</v>
      </c>
      <c r="J28" s="1">
        <v>499.58</v>
      </c>
      <c r="K28" s="1">
        <v>560.68</v>
      </c>
      <c r="L28" s="1">
        <v>562.08</v>
      </c>
      <c r="M28" s="1">
        <v>949.26</v>
      </c>
      <c r="N28" s="1">
        <v>0</v>
      </c>
      <c r="O28" s="1">
        <v>0</v>
      </c>
      <c r="P28" s="1">
        <v>407.3</v>
      </c>
      <c r="Q28" s="1">
        <v>273.81</v>
      </c>
      <c r="R28" s="1">
        <v>273.28</v>
      </c>
      <c r="S28" s="1">
        <v>27338.111</v>
      </c>
      <c r="T28" s="1">
        <v>6091.264</v>
      </c>
      <c r="U28" s="1">
        <v>10758.126</v>
      </c>
      <c r="V28" s="1">
        <v>2363.747</v>
      </c>
      <c r="W28" s="1">
        <v>13121.873</v>
      </c>
      <c r="X28" s="1">
        <v>74.18</v>
      </c>
      <c r="Y28" s="1">
        <v>50.018</v>
      </c>
      <c r="Z28" s="1">
        <v>7402.686</v>
      </c>
      <c r="AA28" s="1">
        <v>7181.027</v>
      </c>
      <c r="AB28" s="1">
        <v>972.37</v>
      </c>
      <c r="AC28" s="1" t="s">
        <v>60</v>
      </c>
      <c r="AD28" s="6">
        <v>-2185.881</v>
      </c>
      <c r="AE28" s="1">
        <v>283.02</v>
      </c>
      <c r="AF28" s="1">
        <v>0</v>
      </c>
      <c r="AG28" s="1">
        <v>283.02</v>
      </c>
      <c r="AH28" s="1">
        <v>300</v>
      </c>
      <c r="AI28" s="1">
        <v>-2.2</v>
      </c>
      <c r="AJ28" s="1">
        <v>297.8</v>
      </c>
      <c r="AK28" s="1">
        <v>5501</v>
      </c>
      <c r="AL28" s="1">
        <v>28124.6</v>
      </c>
      <c r="AM28" s="1">
        <v>33625.6</v>
      </c>
      <c r="AN28" s="1">
        <v>12242.17</v>
      </c>
      <c r="AO28" s="1">
        <v>10261.11</v>
      </c>
      <c r="AP28" s="1">
        <v>1981.06</v>
      </c>
      <c r="AQ28" s="1">
        <v>283.02</v>
      </c>
      <c r="AR28" s="1">
        <v>298.79</v>
      </c>
      <c r="AU28" s="1">
        <v>0</v>
      </c>
      <c r="AV28" s="14">
        <v>0</v>
      </c>
      <c r="AW28" s="6">
        <v>297.8</v>
      </c>
      <c r="AX28" s="6">
        <v>283.02</v>
      </c>
      <c r="AY28" s="6">
        <v>540.8</v>
      </c>
      <c r="AZ28" s="18">
        <v>411</v>
      </c>
      <c r="BA28" s="6">
        <v>297.8</v>
      </c>
      <c r="BB28" s="6">
        <v>283.02</v>
      </c>
      <c r="BE28" s="22">
        <f t="shared" si="0"/>
        <v>297.8</v>
      </c>
      <c r="BF28" s="22">
        <f t="shared" ref="BF28:BH28" si="64">AH28</f>
        <v>300</v>
      </c>
      <c r="BG28" s="22">
        <f t="shared" si="64"/>
        <v>-2.2</v>
      </c>
      <c r="BH28" s="22">
        <f t="shared" si="64"/>
        <v>297.8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22">
        <f t="shared" si="2"/>
        <v>283.02</v>
      </c>
      <c r="BN28" s="22">
        <f t="shared" ref="BN28:BP28" si="65">AE28</f>
        <v>283.02</v>
      </c>
      <c r="BO28" s="22">
        <f t="shared" si="65"/>
        <v>0</v>
      </c>
      <c r="BP28" s="22">
        <f t="shared" si="65"/>
        <v>283.02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27119.69</v>
      </c>
      <c r="B29" s="1">
        <v>-5925</v>
      </c>
      <c r="C29" s="1">
        <v>19279.14</v>
      </c>
      <c r="D29" s="1">
        <v>13834.87</v>
      </c>
      <c r="E29" s="1">
        <v>276.67</v>
      </c>
      <c r="F29" s="6">
        <v>-4999</v>
      </c>
      <c r="G29" s="1">
        <v>590.66</v>
      </c>
      <c r="H29" s="1">
        <v>0</v>
      </c>
      <c r="I29" s="1">
        <v>440.66</v>
      </c>
      <c r="J29" s="1">
        <v>441.54</v>
      </c>
      <c r="K29" s="1">
        <v>559.98</v>
      </c>
      <c r="L29" s="1">
        <v>562.08</v>
      </c>
      <c r="M29" s="1">
        <v>947.61</v>
      </c>
      <c r="N29" s="1">
        <v>0</v>
      </c>
      <c r="O29" s="1">
        <v>0</v>
      </c>
      <c r="P29" s="1">
        <v>381.1</v>
      </c>
      <c r="Q29" s="1">
        <v>251.71</v>
      </c>
      <c r="R29" s="1">
        <v>251.82</v>
      </c>
      <c r="S29" s="1">
        <v>27011.982</v>
      </c>
      <c r="T29" s="1">
        <v>5931.354</v>
      </c>
      <c r="U29" s="1">
        <v>9981.087</v>
      </c>
      <c r="V29" s="1">
        <v>3551.915</v>
      </c>
      <c r="W29" s="1">
        <v>13533.002</v>
      </c>
      <c r="X29" s="1">
        <v>74.14</v>
      </c>
      <c r="Y29" s="1">
        <v>49.975</v>
      </c>
      <c r="Z29" s="1">
        <v>8265.182</v>
      </c>
      <c r="AA29" s="1">
        <v>6286.059</v>
      </c>
      <c r="AB29" s="1">
        <v>978.21</v>
      </c>
      <c r="AC29" s="1" t="s">
        <v>60</v>
      </c>
      <c r="AD29" s="6">
        <v>-2249.8955</v>
      </c>
      <c r="AE29" s="1">
        <v>276.67</v>
      </c>
      <c r="AF29" s="1">
        <v>0</v>
      </c>
      <c r="AG29" s="1">
        <v>276.67</v>
      </c>
      <c r="AH29" s="1">
        <v>286</v>
      </c>
      <c r="AI29" s="1">
        <v>0</v>
      </c>
      <c r="AJ29" s="1">
        <v>286</v>
      </c>
      <c r="AK29" s="1">
        <v>5526</v>
      </c>
      <c r="AL29" s="1">
        <v>27730.4</v>
      </c>
      <c r="AM29" s="1">
        <v>33256.4</v>
      </c>
      <c r="AN29" s="1">
        <v>12994.55</v>
      </c>
      <c r="AO29" s="1">
        <v>9964.33</v>
      </c>
      <c r="AP29" s="1">
        <v>3030.22</v>
      </c>
      <c r="AQ29" s="1">
        <v>276.67</v>
      </c>
      <c r="AR29" s="1">
        <v>286</v>
      </c>
      <c r="AU29" s="1">
        <v>0</v>
      </c>
      <c r="AV29" s="14">
        <v>0</v>
      </c>
      <c r="AW29" s="6">
        <v>286</v>
      </c>
      <c r="AX29" s="6">
        <v>276.67</v>
      </c>
      <c r="AY29" s="6">
        <v>461.6</v>
      </c>
      <c r="AZ29" s="18">
        <v>380.63</v>
      </c>
      <c r="BA29" s="6">
        <v>286</v>
      </c>
      <c r="BB29" s="6">
        <v>276.67</v>
      </c>
      <c r="BE29" s="22">
        <f t="shared" si="0"/>
        <v>286</v>
      </c>
      <c r="BF29" s="22">
        <f t="shared" ref="BF29:BH29" si="66">AH29</f>
        <v>286</v>
      </c>
      <c r="BG29" s="22">
        <f t="shared" si="66"/>
        <v>0</v>
      </c>
      <c r="BH29" s="22">
        <f t="shared" si="66"/>
        <v>286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22">
        <f t="shared" si="2"/>
        <v>276.67</v>
      </c>
      <c r="BN29" s="22">
        <f t="shared" ref="BN29:BP29" si="67">AE29</f>
        <v>276.67</v>
      </c>
      <c r="BO29" s="22">
        <f t="shared" si="67"/>
        <v>0</v>
      </c>
      <c r="BP29" s="22">
        <f t="shared" si="67"/>
        <v>276.67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26675.76</v>
      </c>
      <c r="B30" s="2">
        <v>-6005</v>
      </c>
      <c r="C30" s="2">
        <v>18949.56</v>
      </c>
      <c r="D30" s="2">
        <v>14490.5</v>
      </c>
      <c r="E30" s="2">
        <v>266.41</v>
      </c>
      <c r="F30" s="7">
        <v>-5000</v>
      </c>
      <c r="G30" s="2">
        <v>640.22</v>
      </c>
      <c r="H30" s="2">
        <v>0</v>
      </c>
      <c r="I30" s="2">
        <v>360.3</v>
      </c>
      <c r="J30" s="2">
        <v>360.63</v>
      </c>
      <c r="K30" s="2">
        <v>560.45</v>
      </c>
      <c r="L30" s="2">
        <v>562.08</v>
      </c>
      <c r="M30" s="2">
        <v>948.85</v>
      </c>
      <c r="N30" s="2">
        <v>0</v>
      </c>
      <c r="O30" s="2">
        <v>0</v>
      </c>
      <c r="P30" s="2">
        <v>304.5</v>
      </c>
      <c r="Q30" s="2">
        <v>250.18</v>
      </c>
      <c r="R30" s="2">
        <v>249.81</v>
      </c>
      <c r="S30" s="2">
        <v>26295.01</v>
      </c>
      <c r="T30" s="2">
        <v>6197.32</v>
      </c>
      <c r="U30" s="2">
        <v>9267.917</v>
      </c>
      <c r="V30" s="2">
        <v>4987.017</v>
      </c>
      <c r="W30" s="2">
        <v>14254.933</v>
      </c>
      <c r="X30" s="2">
        <v>72.57</v>
      </c>
      <c r="Y30" s="2">
        <v>49.986</v>
      </c>
      <c r="Z30" s="2">
        <v>9168.559</v>
      </c>
      <c r="AA30" s="2">
        <v>5422.707</v>
      </c>
      <c r="AB30" s="2">
        <v>975.02</v>
      </c>
      <c r="AC30" s="2" t="s">
        <v>60</v>
      </c>
      <c r="AD30" s="7">
        <v>-2335.482</v>
      </c>
      <c r="AE30" s="2">
        <v>272.34</v>
      </c>
      <c r="AF30" s="2">
        <v>0</v>
      </c>
      <c r="AG30" s="2">
        <v>272.34</v>
      </c>
      <c r="AH30" s="2">
        <v>289.09</v>
      </c>
      <c r="AI30" s="2">
        <v>-10.1</v>
      </c>
      <c r="AJ30" s="2">
        <v>278.99</v>
      </c>
      <c r="AK30" s="2">
        <v>5514</v>
      </c>
      <c r="AL30" s="2">
        <v>27333.1</v>
      </c>
      <c r="AM30" s="2">
        <v>32847.1</v>
      </c>
      <c r="AN30" s="2">
        <v>13823.54</v>
      </c>
      <c r="AO30" s="2">
        <v>9572.93</v>
      </c>
      <c r="AP30" s="2">
        <v>4250.61</v>
      </c>
      <c r="AQ30" s="2">
        <v>266.41</v>
      </c>
      <c r="AR30" s="2">
        <v>280.08</v>
      </c>
      <c r="AU30" s="2">
        <v>0</v>
      </c>
      <c r="AV30" s="15">
        <v>0</v>
      </c>
      <c r="AW30" s="7">
        <v>278.99</v>
      </c>
      <c r="AX30" s="7">
        <v>272.34</v>
      </c>
      <c r="AY30" s="7">
        <v>382.4</v>
      </c>
      <c r="AZ30" s="19">
        <v>303.8</v>
      </c>
      <c r="BA30" s="7">
        <v>278.99</v>
      </c>
      <c r="BB30" s="7">
        <v>272.34</v>
      </c>
      <c r="BE30" s="23">
        <f t="shared" si="0"/>
        <v>278.99</v>
      </c>
      <c r="BF30" s="23">
        <f t="shared" ref="BF30:BH30" si="68">AH30</f>
        <v>289.09</v>
      </c>
      <c r="BG30" s="23">
        <f t="shared" si="68"/>
        <v>-10.1</v>
      </c>
      <c r="BH30" s="23">
        <f t="shared" si="68"/>
        <v>278.99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23">
        <f t="shared" si="2"/>
        <v>272.34</v>
      </c>
      <c r="BN30" s="23">
        <f t="shared" ref="BN30:BP30" si="69">AE30</f>
        <v>272.34</v>
      </c>
      <c r="BO30" s="23">
        <f t="shared" si="69"/>
        <v>0</v>
      </c>
      <c r="BP30" s="23">
        <f t="shared" si="69"/>
        <v>272.34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25738.45</v>
      </c>
      <c r="B31" s="2">
        <v>-6395</v>
      </c>
      <c r="C31" s="2">
        <v>16966.42</v>
      </c>
      <c r="D31" s="2">
        <v>14870.91</v>
      </c>
      <c r="E31" s="2">
        <v>174.33</v>
      </c>
      <c r="F31" s="7">
        <v>-5000</v>
      </c>
      <c r="G31" s="2">
        <v>541.95</v>
      </c>
      <c r="H31" s="2">
        <v>0</v>
      </c>
      <c r="I31" s="2">
        <v>296.19</v>
      </c>
      <c r="J31" s="2">
        <v>290.4</v>
      </c>
      <c r="K31" s="2">
        <v>546.96</v>
      </c>
      <c r="L31" s="2">
        <v>546.73</v>
      </c>
      <c r="M31" s="2">
        <v>916.37</v>
      </c>
      <c r="N31" s="2">
        <v>0</v>
      </c>
      <c r="O31" s="2">
        <v>0</v>
      </c>
      <c r="P31" s="2">
        <v>249</v>
      </c>
      <c r="Q31" s="2">
        <v>237.44</v>
      </c>
      <c r="R31" s="2">
        <v>237.02</v>
      </c>
      <c r="S31" s="2">
        <v>25528.191</v>
      </c>
      <c r="T31" s="2">
        <v>6260.446</v>
      </c>
      <c r="U31" s="2">
        <v>8432.869</v>
      </c>
      <c r="V31" s="2">
        <v>6598.639</v>
      </c>
      <c r="W31" s="2">
        <v>15031.508</v>
      </c>
      <c r="X31" s="2">
        <v>72.67</v>
      </c>
      <c r="Y31" s="2">
        <v>49.97</v>
      </c>
      <c r="Z31" s="2">
        <v>11309.229</v>
      </c>
      <c r="AA31" s="2">
        <v>3221.338</v>
      </c>
      <c r="AB31" s="2">
        <v>968.99</v>
      </c>
      <c r="AC31" s="2" t="s">
        <v>60</v>
      </c>
      <c r="AD31" s="7">
        <v>-2479.9</v>
      </c>
      <c r="AE31" s="2">
        <v>177.33</v>
      </c>
      <c r="AF31" s="2">
        <v>0</v>
      </c>
      <c r="AG31" s="2">
        <v>177.33</v>
      </c>
      <c r="AH31" s="2">
        <v>270.91</v>
      </c>
      <c r="AI31" s="2">
        <v>-12.44</v>
      </c>
      <c r="AJ31" s="2">
        <v>258.47</v>
      </c>
      <c r="AK31" s="2">
        <v>5879</v>
      </c>
      <c r="AL31" s="2">
        <v>26850.2</v>
      </c>
      <c r="AM31" s="2">
        <v>32729.2</v>
      </c>
      <c r="AN31" s="2">
        <v>14838.04</v>
      </c>
      <c r="AO31" s="2">
        <v>9185.56</v>
      </c>
      <c r="AP31" s="2">
        <v>5652.48</v>
      </c>
      <c r="AQ31" s="2">
        <v>174.33</v>
      </c>
      <c r="AR31" s="2">
        <v>259.7</v>
      </c>
      <c r="AU31" s="2">
        <v>0</v>
      </c>
      <c r="AV31" s="15">
        <v>0</v>
      </c>
      <c r="AW31" s="7">
        <v>258.47</v>
      </c>
      <c r="AX31" s="7">
        <v>177.33</v>
      </c>
      <c r="AY31" s="7">
        <v>303.2</v>
      </c>
      <c r="AZ31" s="19">
        <v>250</v>
      </c>
      <c r="BA31" s="7">
        <v>258.47</v>
      </c>
      <c r="BB31" s="7">
        <v>177.33</v>
      </c>
      <c r="BE31" s="23">
        <f t="shared" si="0"/>
        <v>258.47</v>
      </c>
      <c r="BF31" s="23">
        <f t="shared" ref="BF31:BH31" si="70">AH31</f>
        <v>270.91</v>
      </c>
      <c r="BG31" s="23">
        <f t="shared" si="70"/>
        <v>-12.44</v>
      </c>
      <c r="BH31" s="23">
        <f t="shared" si="70"/>
        <v>258.47</v>
      </c>
      <c r="BI31" s="2">
        <f t="shared" si="5"/>
        <v>0</v>
      </c>
      <c r="BJ31" s="2">
        <f t="shared" si="6"/>
        <v>0</v>
      </c>
      <c r="BK31" s="2">
        <f t="shared" si="7"/>
        <v>0</v>
      </c>
      <c r="BL31" s="2">
        <f t="shared" si="8"/>
        <v>0</v>
      </c>
      <c r="BM31" s="23">
        <f t="shared" si="2"/>
        <v>177.33</v>
      </c>
      <c r="BN31" s="23">
        <f t="shared" ref="BN31:BP31" si="71">AE31</f>
        <v>177.33</v>
      </c>
      <c r="BO31" s="23">
        <f t="shared" si="71"/>
        <v>0</v>
      </c>
      <c r="BP31" s="23">
        <f t="shared" si="71"/>
        <v>177.33</v>
      </c>
      <c r="BQ31" s="2">
        <f t="shared" si="10"/>
        <v>0</v>
      </c>
      <c r="BR31" s="2">
        <f t="shared" si="11"/>
        <v>0</v>
      </c>
      <c r="BS31" s="2">
        <f t="shared" si="12"/>
        <v>0</v>
      </c>
      <c r="BT31" s="2">
        <f t="shared" si="13"/>
        <v>0</v>
      </c>
    </row>
    <row r="32" s="2" customFormat="1" spans="1:72">
      <c r="A32" s="2">
        <v>24906.01</v>
      </c>
      <c r="B32" s="2">
        <v>-6977</v>
      </c>
      <c r="C32" s="2">
        <v>15673.41</v>
      </c>
      <c r="D32" s="2">
        <v>16083.81</v>
      </c>
      <c r="E32" s="2">
        <v>161.7</v>
      </c>
      <c r="F32" s="7">
        <v>-4999</v>
      </c>
      <c r="G32" s="2">
        <v>393.26</v>
      </c>
      <c r="H32" s="2">
        <v>0</v>
      </c>
      <c r="I32" s="2">
        <v>279</v>
      </c>
      <c r="J32" s="2">
        <v>279.72</v>
      </c>
      <c r="K32" s="2">
        <v>487.88</v>
      </c>
      <c r="L32" s="2">
        <v>489.04</v>
      </c>
      <c r="M32" s="2">
        <v>801.67</v>
      </c>
      <c r="N32" s="2">
        <v>0</v>
      </c>
      <c r="O32" s="2">
        <v>0</v>
      </c>
      <c r="P32" s="2">
        <v>250.7</v>
      </c>
      <c r="Q32" s="2">
        <v>219.95</v>
      </c>
      <c r="R32" s="2">
        <v>220</v>
      </c>
      <c r="S32" s="2">
        <v>24800.941</v>
      </c>
      <c r="T32" s="2">
        <v>7085.313</v>
      </c>
      <c r="U32" s="2">
        <v>7586.104</v>
      </c>
      <c r="V32" s="2">
        <v>8242.726</v>
      </c>
      <c r="W32" s="2">
        <v>15828.83</v>
      </c>
      <c r="X32" s="2">
        <v>327.07</v>
      </c>
      <c r="Y32" s="2">
        <v>49.967</v>
      </c>
      <c r="Z32" s="2">
        <v>12244.008</v>
      </c>
      <c r="AA32" s="2">
        <v>2018.59</v>
      </c>
      <c r="AB32" s="2">
        <v>953.6</v>
      </c>
      <c r="AC32" s="2" t="s">
        <v>60</v>
      </c>
      <c r="AD32" s="7">
        <v>-2728.114</v>
      </c>
      <c r="AE32" s="2">
        <v>161.67</v>
      </c>
      <c r="AF32" s="2">
        <v>0</v>
      </c>
      <c r="AG32" s="2">
        <v>161.67</v>
      </c>
      <c r="AH32" s="2">
        <v>257.09</v>
      </c>
      <c r="AI32" s="2">
        <v>-2.18</v>
      </c>
      <c r="AJ32" s="2">
        <v>254.91</v>
      </c>
      <c r="AK32" s="2">
        <v>6065</v>
      </c>
      <c r="AL32" s="2">
        <v>26392</v>
      </c>
      <c r="AM32" s="2">
        <v>32457</v>
      </c>
      <c r="AN32" s="2">
        <v>15980.27</v>
      </c>
      <c r="AO32" s="2">
        <v>8809.14</v>
      </c>
      <c r="AP32" s="2">
        <v>7171.13</v>
      </c>
      <c r="AQ32" s="2">
        <v>161.7</v>
      </c>
      <c r="AR32" s="2">
        <v>255.13</v>
      </c>
      <c r="AU32" s="2">
        <v>0</v>
      </c>
      <c r="AV32" s="15">
        <v>0</v>
      </c>
      <c r="AW32" s="7">
        <v>254.91</v>
      </c>
      <c r="AX32" s="7">
        <v>161.67</v>
      </c>
      <c r="AY32" s="7">
        <v>251</v>
      </c>
      <c r="AZ32" s="19">
        <v>251</v>
      </c>
      <c r="BA32" s="7">
        <v>254.91</v>
      </c>
      <c r="BB32" s="7">
        <v>161.67</v>
      </c>
      <c r="BE32" s="23">
        <f t="shared" si="0"/>
        <v>254.91</v>
      </c>
      <c r="BF32" s="23">
        <f t="shared" ref="BF32:BH32" si="72">AH32</f>
        <v>257.09</v>
      </c>
      <c r="BG32" s="23">
        <f t="shared" si="72"/>
        <v>-2.18</v>
      </c>
      <c r="BH32" s="23">
        <f t="shared" si="72"/>
        <v>254.91</v>
      </c>
      <c r="BI32" s="2">
        <f t="shared" si="5"/>
        <v>0</v>
      </c>
      <c r="BJ32" s="2">
        <f t="shared" si="6"/>
        <v>0</v>
      </c>
      <c r="BK32" s="2">
        <f t="shared" si="7"/>
        <v>0</v>
      </c>
      <c r="BL32" s="2">
        <f t="shared" si="8"/>
        <v>0</v>
      </c>
      <c r="BM32" s="23">
        <f t="shared" si="2"/>
        <v>161.67</v>
      </c>
      <c r="BN32" s="23">
        <f t="shared" ref="BN32:BP32" si="73">AE32</f>
        <v>161.67</v>
      </c>
      <c r="BO32" s="23">
        <f t="shared" si="73"/>
        <v>0</v>
      </c>
      <c r="BP32" s="23">
        <f t="shared" si="73"/>
        <v>161.67</v>
      </c>
      <c r="BQ32" s="2">
        <f t="shared" si="10"/>
        <v>0</v>
      </c>
      <c r="BR32" s="2">
        <f t="shared" si="11"/>
        <v>0</v>
      </c>
      <c r="BS32" s="2">
        <f t="shared" si="12"/>
        <v>0</v>
      </c>
      <c r="BT32" s="2">
        <f t="shared" si="13"/>
        <v>0</v>
      </c>
    </row>
    <row r="33" s="2" customFormat="1" spans="1:72">
      <c r="A33" s="2">
        <v>24427.33</v>
      </c>
      <c r="B33" s="2">
        <v>-7492</v>
      </c>
      <c r="C33" s="2">
        <v>15066.27</v>
      </c>
      <c r="D33" s="2">
        <v>16984.42</v>
      </c>
      <c r="E33" s="2">
        <v>204.62</v>
      </c>
      <c r="F33" s="7">
        <v>-4999</v>
      </c>
      <c r="G33" s="2">
        <v>350.55</v>
      </c>
      <c r="H33" s="2">
        <v>0</v>
      </c>
      <c r="I33" s="2">
        <v>272.06</v>
      </c>
      <c r="J33" s="2">
        <v>268.96</v>
      </c>
      <c r="K33" s="2">
        <v>443.92</v>
      </c>
      <c r="L33" s="2">
        <v>445.55</v>
      </c>
      <c r="M33" s="2">
        <v>775.36</v>
      </c>
      <c r="N33" s="2">
        <v>0</v>
      </c>
      <c r="O33" s="2">
        <v>0</v>
      </c>
      <c r="P33" s="2">
        <v>255.2</v>
      </c>
      <c r="Q33" s="2">
        <v>216.46</v>
      </c>
      <c r="R33" s="2">
        <v>216.83</v>
      </c>
      <c r="S33" s="2">
        <v>24204.656</v>
      </c>
      <c r="T33" s="2">
        <v>7799.352</v>
      </c>
      <c r="U33" s="2">
        <v>7082.616</v>
      </c>
      <c r="V33" s="2">
        <v>10084.15</v>
      </c>
      <c r="W33" s="2">
        <v>17166.766</v>
      </c>
      <c r="X33" s="2">
        <v>324.58</v>
      </c>
      <c r="Y33" s="2">
        <v>49.962</v>
      </c>
      <c r="Z33" s="2">
        <v>13383.787</v>
      </c>
      <c r="AA33" s="2">
        <v>1400.951</v>
      </c>
      <c r="AB33" s="2">
        <v>1195.52</v>
      </c>
      <c r="AC33" s="2" t="s">
        <v>60</v>
      </c>
      <c r="AD33" s="7">
        <v>-2834.4316</v>
      </c>
      <c r="AE33" s="2">
        <v>205</v>
      </c>
      <c r="AF33" s="2">
        <v>0</v>
      </c>
      <c r="AG33" s="2">
        <v>205</v>
      </c>
      <c r="AH33" s="2">
        <v>259</v>
      </c>
      <c r="AI33" s="2">
        <v>-12.61</v>
      </c>
      <c r="AJ33" s="2">
        <v>246.39</v>
      </c>
      <c r="AK33" s="2">
        <v>6313</v>
      </c>
      <c r="AL33" s="2">
        <v>25871.5</v>
      </c>
      <c r="AM33" s="2">
        <v>32184.5</v>
      </c>
      <c r="AN33" s="2">
        <v>17112.11</v>
      </c>
      <c r="AO33" s="2">
        <v>8349.88</v>
      </c>
      <c r="AP33" s="2">
        <v>8762.23</v>
      </c>
      <c r="AQ33" s="2">
        <v>204.62</v>
      </c>
      <c r="AR33" s="2">
        <v>241.13</v>
      </c>
      <c r="AU33" s="2">
        <v>0</v>
      </c>
      <c r="AV33" s="15">
        <v>0</v>
      </c>
      <c r="AW33" s="7">
        <v>246.39</v>
      </c>
      <c r="AX33" s="7">
        <v>205</v>
      </c>
      <c r="AY33" s="7">
        <v>251</v>
      </c>
      <c r="AZ33" s="19">
        <v>251</v>
      </c>
      <c r="BA33" s="7">
        <v>246.39</v>
      </c>
      <c r="BB33" s="7">
        <v>205</v>
      </c>
      <c r="BE33" s="23">
        <f t="shared" si="0"/>
        <v>246.39</v>
      </c>
      <c r="BF33" s="23">
        <f t="shared" ref="BF33:BH33" si="74">AH33</f>
        <v>259</v>
      </c>
      <c r="BG33" s="23">
        <f t="shared" si="74"/>
        <v>-12.61</v>
      </c>
      <c r="BH33" s="23">
        <f t="shared" si="74"/>
        <v>246.39</v>
      </c>
      <c r="BI33" s="2">
        <f t="shared" si="5"/>
        <v>0</v>
      </c>
      <c r="BJ33" s="2">
        <f t="shared" si="6"/>
        <v>0</v>
      </c>
      <c r="BK33" s="2">
        <f t="shared" si="7"/>
        <v>0</v>
      </c>
      <c r="BL33" s="2">
        <f t="shared" si="8"/>
        <v>0</v>
      </c>
      <c r="BM33" s="23">
        <f t="shared" si="2"/>
        <v>205</v>
      </c>
      <c r="BN33" s="23">
        <f t="shared" ref="BN33:BP33" si="75">AE33</f>
        <v>205</v>
      </c>
      <c r="BO33" s="23">
        <f t="shared" si="75"/>
        <v>0</v>
      </c>
      <c r="BP33" s="23">
        <f t="shared" si="75"/>
        <v>205</v>
      </c>
      <c r="BQ33" s="2">
        <f t="shared" si="10"/>
        <v>0</v>
      </c>
      <c r="BR33" s="2">
        <f t="shared" si="11"/>
        <v>0</v>
      </c>
      <c r="BS33" s="2">
        <f t="shared" si="12"/>
        <v>0</v>
      </c>
      <c r="BT33" s="2">
        <f t="shared" si="13"/>
        <v>0</v>
      </c>
    </row>
    <row r="34" s="2" customFormat="1" spans="1:72">
      <c r="A34" s="2">
        <v>24162.83</v>
      </c>
      <c r="B34" s="2">
        <v>-7912</v>
      </c>
      <c r="C34" s="2">
        <v>13485.09</v>
      </c>
      <c r="D34" s="2">
        <v>17792.64</v>
      </c>
      <c r="E34" s="2">
        <v>78.63</v>
      </c>
      <c r="F34" s="7">
        <v>-5000</v>
      </c>
      <c r="G34" s="2">
        <v>253.14</v>
      </c>
      <c r="H34" s="2">
        <v>0</v>
      </c>
      <c r="I34" s="2">
        <v>237.97</v>
      </c>
      <c r="J34" s="2">
        <v>243.59</v>
      </c>
      <c r="K34" s="2">
        <v>369.02</v>
      </c>
      <c r="L34" s="2">
        <v>369.72</v>
      </c>
      <c r="M34" s="2">
        <v>634.76</v>
      </c>
      <c r="N34" s="2">
        <v>0</v>
      </c>
      <c r="O34" s="2">
        <v>0</v>
      </c>
      <c r="P34" s="2">
        <v>251.1</v>
      </c>
      <c r="Q34" s="2">
        <v>180.25</v>
      </c>
      <c r="R34" s="2">
        <v>178.82</v>
      </c>
      <c r="S34" s="2">
        <v>23985.46</v>
      </c>
      <c r="T34" s="2">
        <v>7887.544</v>
      </c>
      <c r="U34" s="2">
        <v>6588.146</v>
      </c>
      <c r="V34" s="2">
        <v>11944.285</v>
      </c>
      <c r="W34" s="2">
        <v>18532.431</v>
      </c>
      <c r="X34" s="2">
        <v>113.07</v>
      </c>
      <c r="Y34" s="2">
        <v>49.999</v>
      </c>
      <c r="Z34" s="2">
        <v>14781.064</v>
      </c>
      <c r="AA34" s="2">
        <v>1059.717</v>
      </c>
      <c r="AB34" s="2">
        <v>1194.1</v>
      </c>
      <c r="AC34" s="2" t="s">
        <v>60</v>
      </c>
      <c r="AD34" s="7">
        <v>-3205.2117</v>
      </c>
      <c r="AE34" s="2">
        <v>80</v>
      </c>
      <c r="AF34" s="2">
        <v>0</v>
      </c>
      <c r="AG34" s="2">
        <v>80</v>
      </c>
      <c r="AH34" s="2">
        <v>250</v>
      </c>
      <c r="AI34" s="2">
        <v>-35.92</v>
      </c>
      <c r="AJ34" s="2">
        <v>214.08</v>
      </c>
      <c r="AK34" s="2">
        <v>6899</v>
      </c>
      <c r="AL34" s="2">
        <v>25385.1</v>
      </c>
      <c r="AM34" s="2">
        <v>32284.1</v>
      </c>
      <c r="AN34" s="2">
        <v>18428.11</v>
      </c>
      <c r="AO34" s="2">
        <v>8055.24</v>
      </c>
      <c r="AP34" s="2">
        <v>10372.87</v>
      </c>
      <c r="AQ34" s="2">
        <v>78.63</v>
      </c>
      <c r="AR34" s="2">
        <v>216.33</v>
      </c>
      <c r="AU34" s="2">
        <v>0</v>
      </c>
      <c r="AV34" s="15">
        <v>0</v>
      </c>
      <c r="AW34" s="7">
        <v>214.08</v>
      </c>
      <c r="AX34" s="7">
        <v>80</v>
      </c>
      <c r="AY34" s="7">
        <v>251</v>
      </c>
      <c r="AZ34" s="19">
        <v>250</v>
      </c>
      <c r="BA34" s="7">
        <v>214.08</v>
      </c>
      <c r="BB34" s="7">
        <v>80</v>
      </c>
      <c r="BE34" s="23">
        <f t="shared" si="0"/>
        <v>214.08</v>
      </c>
      <c r="BF34" s="23">
        <f t="shared" ref="BF34:BH34" si="76">AH34</f>
        <v>250</v>
      </c>
      <c r="BG34" s="23">
        <f t="shared" si="76"/>
        <v>-35.92</v>
      </c>
      <c r="BH34" s="23">
        <f t="shared" si="76"/>
        <v>214.08</v>
      </c>
      <c r="BI34" s="2">
        <f t="shared" si="5"/>
        <v>0</v>
      </c>
      <c r="BJ34" s="2">
        <f t="shared" si="6"/>
        <v>0</v>
      </c>
      <c r="BK34" s="2">
        <f t="shared" si="7"/>
        <v>0</v>
      </c>
      <c r="BL34" s="2">
        <f t="shared" si="8"/>
        <v>0</v>
      </c>
      <c r="BM34" s="23">
        <f t="shared" si="2"/>
        <v>80</v>
      </c>
      <c r="BN34" s="23">
        <f t="shared" ref="BN34:BP34" si="77">AE34</f>
        <v>80</v>
      </c>
      <c r="BO34" s="23">
        <f t="shared" si="77"/>
        <v>0</v>
      </c>
      <c r="BP34" s="23">
        <f t="shared" si="77"/>
        <v>80</v>
      </c>
      <c r="BQ34" s="2">
        <f t="shared" si="10"/>
        <v>1</v>
      </c>
      <c r="BR34" s="2">
        <f t="shared" si="11"/>
        <v>0</v>
      </c>
      <c r="BS34" s="2">
        <f t="shared" si="12"/>
        <v>1</v>
      </c>
      <c r="BT34" s="2">
        <f t="shared" si="13"/>
        <v>0</v>
      </c>
    </row>
    <row r="35" s="2" customFormat="1" spans="1:72">
      <c r="A35" s="2">
        <v>23840.26</v>
      </c>
      <c r="B35" s="2">
        <v>-8221</v>
      </c>
      <c r="C35" s="2">
        <v>12679.12</v>
      </c>
      <c r="D35" s="2">
        <v>16720.19</v>
      </c>
      <c r="E35" s="2">
        <v>0</v>
      </c>
      <c r="F35" s="7">
        <v>-4999</v>
      </c>
      <c r="G35" s="2">
        <v>190.77</v>
      </c>
      <c r="H35" s="2">
        <v>0</v>
      </c>
      <c r="I35" s="2">
        <v>205.38</v>
      </c>
      <c r="J35" s="2">
        <v>214.33</v>
      </c>
      <c r="K35" s="2">
        <v>298.31</v>
      </c>
      <c r="L35" s="2">
        <v>297.84</v>
      </c>
      <c r="M35" s="2">
        <v>515.54</v>
      </c>
      <c r="N35" s="2">
        <v>0</v>
      </c>
      <c r="O35" s="2">
        <v>0</v>
      </c>
      <c r="P35" s="2">
        <v>251.2</v>
      </c>
      <c r="Q35" s="2">
        <v>131.99</v>
      </c>
      <c r="R35" s="2">
        <v>124.32</v>
      </c>
      <c r="S35" s="2">
        <v>23431.348</v>
      </c>
      <c r="T35" s="2">
        <v>8129.513</v>
      </c>
      <c r="U35" s="2">
        <v>6256.082</v>
      </c>
      <c r="V35" s="2">
        <v>13845.939</v>
      </c>
      <c r="W35" s="2">
        <v>20102.021</v>
      </c>
      <c r="X35" s="2">
        <v>-236.17</v>
      </c>
      <c r="Y35" s="2">
        <v>49.968</v>
      </c>
      <c r="Z35" s="2">
        <v>16118.387</v>
      </c>
      <c r="AA35" s="2">
        <v>558.719</v>
      </c>
      <c r="AB35" s="2">
        <v>963.62</v>
      </c>
      <c r="AC35" s="2" t="s">
        <v>60</v>
      </c>
      <c r="AD35" s="7">
        <v>-3557.5022</v>
      </c>
      <c r="AE35" s="2">
        <v>0</v>
      </c>
      <c r="AF35" s="2">
        <v>0</v>
      </c>
      <c r="AG35" s="2">
        <v>0</v>
      </c>
      <c r="AH35" s="2">
        <v>240</v>
      </c>
      <c r="AI35" s="2">
        <v>-34.3</v>
      </c>
      <c r="AJ35" s="2">
        <v>205.7</v>
      </c>
      <c r="AK35" s="2">
        <v>7138</v>
      </c>
      <c r="AL35" s="2">
        <v>24917.1</v>
      </c>
      <c r="AM35" s="2">
        <v>32055.1</v>
      </c>
      <c r="AN35" s="2">
        <v>19781.13</v>
      </c>
      <c r="AO35" s="2">
        <v>7775.39</v>
      </c>
      <c r="AP35" s="2">
        <v>12005.74</v>
      </c>
      <c r="AQ35" s="2">
        <v>0</v>
      </c>
      <c r="AR35" s="2">
        <v>203.83</v>
      </c>
      <c r="AU35" s="2">
        <v>0</v>
      </c>
      <c r="AV35" s="15">
        <v>0</v>
      </c>
      <c r="AW35" s="7">
        <v>205.7</v>
      </c>
      <c r="AX35" s="7">
        <v>0</v>
      </c>
      <c r="AY35" s="7">
        <v>251</v>
      </c>
      <c r="AZ35" s="19">
        <v>250</v>
      </c>
      <c r="BA35" s="7">
        <v>205.7</v>
      </c>
      <c r="BB35" s="7">
        <v>0</v>
      </c>
      <c r="BE35" s="23">
        <f t="shared" si="0"/>
        <v>205.7</v>
      </c>
      <c r="BF35" s="23">
        <f t="shared" ref="BF35:BH35" si="78">AH35</f>
        <v>240</v>
      </c>
      <c r="BG35" s="23">
        <f t="shared" si="78"/>
        <v>-34.3</v>
      </c>
      <c r="BH35" s="23">
        <f t="shared" si="78"/>
        <v>205.7</v>
      </c>
      <c r="BI35" s="2">
        <f t="shared" si="5"/>
        <v>0</v>
      </c>
      <c r="BJ35" s="2">
        <f t="shared" si="6"/>
        <v>0</v>
      </c>
      <c r="BK35" s="2">
        <f t="shared" si="7"/>
        <v>0</v>
      </c>
      <c r="BL35" s="2">
        <f t="shared" si="8"/>
        <v>0</v>
      </c>
      <c r="BM35" s="23">
        <f t="shared" si="2"/>
        <v>0</v>
      </c>
      <c r="BN35" s="23">
        <f t="shared" ref="BN35:BP35" si="79">AE35</f>
        <v>0</v>
      </c>
      <c r="BO35" s="23">
        <f t="shared" si="79"/>
        <v>0</v>
      </c>
      <c r="BP35" s="23">
        <f t="shared" si="79"/>
        <v>0</v>
      </c>
      <c r="BQ35" s="2">
        <f t="shared" si="10"/>
        <v>1</v>
      </c>
      <c r="BR35" s="2">
        <f t="shared" si="11"/>
        <v>0</v>
      </c>
      <c r="BS35" s="2">
        <f t="shared" si="12"/>
        <v>1</v>
      </c>
      <c r="BT35" s="2">
        <f t="shared" si="13"/>
        <v>0</v>
      </c>
    </row>
    <row r="36" s="2" customFormat="1" spans="1:72">
      <c r="A36" s="2">
        <v>23216.78</v>
      </c>
      <c r="B36" s="2">
        <v>-8513</v>
      </c>
      <c r="C36" s="2">
        <v>12474.22</v>
      </c>
      <c r="D36" s="2">
        <v>16926.7</v>
      </c>
      <c r="E36" s="2">
        <v>0</v>
      </c>
      <c r="F36" s="7">
        <v>-4999</v>
      </c>
      <c r="G36" s="2">
        <v>190.77</v>
      </c>
      <c r="H36" s="2">
        <v>0</v>
      </c>
      <c r="I36" s="2">
        <v>198.39</v>
      </c>
      <c r="J36" s="2">
        <v>197.56</v>
      </c>
      <c r="K36" s="2">
        <v>270.86</v>
      </c>
      <c r="L36" s="2">
        <v>269.7</v>
      </c>
      <c r="M36" s="2">
        <v>496.62</v>
      </c>
      <c r="N36" s="2">
        <v>0</v>
      </c>
      <c r="O36" s="2">
        <v>0</v>
      </c>
      <c r="P36" s="2">
        <v>251.4</v>
      </c>
      <c r="Q36" s="2">
        <v>113.44</v>
      </c>
      <c r="R36" s="2">
        <v>114.44</v>
      </c>
      <c r="S36" s="2">
        <v>22895.426</v>
      </c>
      <c r="T36" s="2">
        <v>8668.737</v>
      </c>
      <c r="U36" s="2">
        <v>5890.244</v>
      </c>
      <c r="V36" s="2">
        <v>14887.09</v>
      </c>
      <c r="W36" s="2">
        <v>20777.334</v>
      </c>
      <c r="X36" s="2">
        <v>-564.07</v>
      </c>
      <c r="Y36" s="2">
        <v>50.029</v>
      </c>
      <c r="Z36" s="2">
        <v>16243.543</v>
      </c>
      <c r="AA36" s="2">
        <v>697.041</v>
      </c>
      <c r="AB36" s="2">
        <v>904.9</v>
      </c>
      <c r="AC36" s="2" t="s">
        <v>60</v>
      </c>
      <c r="AD36" s="7">
        <v>-3648.8315</v>
      </c>
      <c r="AE36" s="2">
        <v>0</v>
      </c>
      <c r="AF36" s="2">
        <v>0</v>
      </c>
      <c r="AG36" s="2">
        <v>0</v>
      </c>
      <c r="AH36" s="2">
        <v>0</v>
      </c>
      <c r="AI36" s="2">
        <v>0</v>
      </c>
      <c r="AJ36" s="2">
        <v>0</v>
      </c>
      <c r="AK36" s="2">
        <v>7386</v>
      </c>
      <c r="AL36" s="2">
        <v>24550.5</v>
      </c>
      <c r="AM36" s="2">
        <v>31936.5</v>
      </c>
      <c r="AN36" s="2">
        <v>21096.59</v>
      </c>
      <c r="AO36" s="2">
        <v>7498.44</v>
      </c>
      <c r="AP36" s="2">
        <v>13598.15</v>
      </c>
      <c r="AQ36" s="2">
        <v>0</v>
      </c>
      <c r="AR36" s="2">
        <v>0</v>
      </c>
      <c r="AU36" s="2">
        <v>0</v>
      </c>
      <c r="AV36" s="15">
        <v>0</v>
      </c>
      <c r="AW36" s="7">
        <v>0</v>
      </c>
      <c r="AX36" s="7">
        <v>0</v>
      </c>
      <c r="AY36" s="7">
        <v>250</v>
      </c>
      <c r="AZ36" s="19">
        <v>250</v>
      </c>
      <c r="BA36" s="7">
        <v>0</v>
      </c>
      <c r="BB36" s="7">
        <v>0</v>
      </c>
      <c r="BE36" s="23">
        <f t="shared" si="0"/>
        <v>0</v>
      </c>
      <c r="BF36" s="23">
        <f t="shared" ref="BF36:BH36" si="80">AH36</f>
        <v>0</v>
      </c>
      <c r="BG36" s="23">
        <f t="shared" si="80"/>
        <v>0</v>
      </c>
      <c r="BH36" s="23">
        <f t="shared" si="80"/>
        <v>0</v>
      </c>
      <c r="BI36" s="2">
        <f t="shared" si="5"/>
        <v>1</v>
      </c>
      <c r="BJ36" s="2">
        <f t="shared" si="6"/>
        <v>0</v>
      </c>
      <c r="BK36" s="2">
        <f t="shared" si="7"/>
        <v>1</v>
      </c>
      <c r="BL36" s="2">
        <f t="shared" si="8"/>
        <v>0</v>
      </c>
      <c r="BM36" s="23">
        <f t="shared" si="2"/>
        <v>0</v>
      </c>
      <c r="BN36" s="23">
        <f t="shared" ref="BN36:BP36" si="81">AE36</f>
        <v>0</v>
      </c>
      <c r="BO36" s="23">
        <f t="shared" si="81"/>
        <v>0</v>
      </c>
      <c r="BP36" s="23">
        <f t="shared" si="81"/>
        <v>0</v>
      </c>
      <c r="BQ36" s="2">
        <f t="shared" si="10"/>
        <v>1</v>
      </c>
      <c r="BR36" s="2">
        <f t="shared" si="11"/>
        <v>0</v>
      </c>
      <c r="BS36" s="2">
        <f t="shared" si="12"/>
        <v>1</v>
      </c>
      <c r="BT36" s="2">
        <f t="shared" si="13"/>
        <v>0</v>
      </c>
    </row>
    <row r="37" s="2" customFormat="1" spans="1:72">
      <c r="A37" s="8">
        <v>22950.41</v>
      </c>
      <c r="B37" s="8">
        <v>-8820</v>
      </c>
      <c r="C37" s="8">
        <v>12472.63</v>
      </c>
      <c r="D37" s="8">
        <v>17281.02</v>
      </c>
      <c r="E37" s="8">
        <v>0</v>
      </c>
      <c r="F37" s="9">
        <v>-4999</v>
      </c>
      <c r="G37" s="8">
        <v>191.61</v>
      </c>
      <c r="H37" s="8">
        <v>0</v>
      </c>
      <c r="I37" s="8">
        <v>194.77</v>
      </c>
      <c r="J37" s="8">
        <v>196.21</v>
      </c>
      <c r="K37" s="8">
        <v>272.49</v>
      </c>
      <c r="L37" s="8">
        <v>272.26</v>
      </c>
      <c r="M37" s="8">
        <v>500.32</v>
      </c>
      <c r="N37" s="8">
        <v>0</v>
      </c>
      <c r="O37" s="8">
        <v>0</v>
      </c>
      <c r="P37" s="8">
        <v>251.8</v>
      </c>
      <c r="Q37" s="8">
        <v>105.19</v>
      </c>
      <c r="R37" s="8">
        <v>104.98</v>
      </c>
      <c r="S37" s="8">
        <v>22827.906</v>
      </c>
      <c r="T37" s="8">
        <v>8928.163</v>
      </c>
      <c r="U37" s="8">
        <v>5502.101</v>
      </c>
      <c r="V37" s="8">
        <v>15704.346</v>
      </c>
      <c r="W37" s="8">
        <v>21206.447</v>
      </c>
      <c r="X37" s="8">
        <v>-854.57</v>
      </c>
      <c r="Y37" s="8">
        <v>50.01</v>
      </c>
      <c r="Z37" s="8">
        <v>16215.48</v>
      </c>
      <c r="AA37" s="8">
        <v>682.094</v>
      </c>
      <c r="AB37" s="8">
        <v>921.05</v>
      </c>
      <c r="AC37" s="8" t="s">
        <v>60</v>
      </c>
      <c r="AD37" s="9">
        <v>-3665.9207</v>
      </c>
      <c r="AE37" s="8">
        <v>0</v>
      </c>
      <c r="AF37" s="8">
        <v>0</v>
      </c>
      <c r="AG37" s="8">
        <v>0</v>
      </c>
      <c r="AH37" s="8">
        <v>244.7</v>
      </c>
      <c r="AI37" s="8">
        <v>-34.71</v>
      </c>
      <c r="AJ37" s="8">
        <v>209.99</v>
      </c>
      <c r="AK37" s="8">
        <v>7631</v>
      </c>
      <c r="AL37" s="8">
        <v>24638.1</v>
      </c>
      <c r="AM37" s="8">
        <v>32269.1</v>
      </c>
      <c r="AN37" s="8">
        <v>22309.77</v>
      </c>
      <c r="AO37" s="8">
        <v>7202.28</v>
      </c>
      <c r="AP37" s="8">
        <v>15107.49</v>
      </c>
      <c r="AQ37" s="8">
        <v>0</v>
      </c>
      <c r="AR37" s="8">
        <v>208.64</v>
      </c>
      <c r="AS37" s="8"/>
      <c r="AT37" s="8"/>
      <c r="AU37" s="8">
        <v>0</v>
      </c>
      <c r="AV37" s="16">
        <v>0</v>
      </c>
      <c r="AW37" s="9">
        <v>209.99</v>
      </c>
      <c r="AX37" s="9">
        <v>0</v>
      </c>
      <c r="AY37" s="9">
        <v>251</v>
      </c>
      <c r="AZ37" s="20">
        <v>250</v>
      </c>
      <c r="BA37" s="9">
        <v>209.99</v>
      </c>
      <c r="BB37" s="9">
        <v>0</v>
      </c>
      <c r="BC37" s="8"/>
      <c r="BD37" s="8"/>
      <c r="BE37" s="24">
        <f t="shared" si="0"/>
        <v>209.99</v>
      </c>
      <c r="BF37" s="24">
        <f t="shared" ref="BF37:BH37" si="82">AH37</f>
        <v>244.7</v>
      </c>
      <c r="BG37" s="24">
        <f t="shared" si="82"/>
        <v>-34.71</v>
      </c>
      <c r="BH37" s="24">
        <f t="shared" si="82"/>
        <v>209.99</v>
      </c>
      <c r="BI37" s="2">
        <f t="shared" si="5"/>
        <v>0</v>
      </c>
      <c r="BJ37" s="2">
        <f t="shared" si="6"/>
        <v>0</v>
      </c>
      <c r="BK37" s="2">
        <f t="shared" si="7"/>
        <v>0</v>
      </c>
      <c r="BL37" s="2">
        <f t="shared" si="8"/>
        <v>0</v>
      </c>
      <c r="BM37" s="23">
        <f t="shared" si="2"/>
        <v>0</v>
      </c>
      <c r="BN37" s="23">
        <f t="shared" ref="BN37:BP37" si="83">AE37</f>
        <v>0</v>
      </c>
      <c r="BO37" s="23">
        <f t="shared" si="83"/>
        <v>0</v>
      </c>
      <c r="BP37" s="23">
        <f t="shared" si="83"/>
        <v>0</v>
      </c>
      <c r="BQ37" s="2">
        <f t="shared" si="10"/>
        <v>1</v>
      </c>
      <c r="BR37" s="2">
        <f t="shared" si="11"/>
        <v>0</v>
      </c>
      <c r="BS37" s="2">
        <f t="shared" si="12"/>
        <v>1</v>
      </c>
      <c r="BT37" s="2">
        <f t="shared" si="13"/>
        <v>0</v>
      </c>
    </row>
    <row r="38" s="2" customFormat="1" spans="1:72">
      <c r="A38" s="8">
        <v>23030.86</v>
      </c>
      <c r="B38" s="8">
        <v>-8627</v>
      </c>
      <c r="C38" s="8">
        <v>12458.89</v>
      </c>
      <c r="D38" s="8">
        <v>17454.74</v>
      </c>
      <c r="E38" s="8">
        <v>0</v>
      </c>
      <c r="F38" s="9">
        <v>-5000</v>
      </c>
      <c r="G38" s="8">
        <v>191.61</v>
      </c>
      <c r="H38" s="8">
        <v>0</v>
      </c>
      <c r="I38" s="8">
        <v>194.53</v>
      </c>
      <c r="J38" s="8">
        <v>194.38</v>
      </c>
      <c r="K38" s="8">
        <v>270.16</v>
      </c>
      <c r="L38" s="8">
        <v>272.26</v>
      </c>
      <c r="M38" s="8">
        <v>498.68</v>
      </c>
      <c r="N38" s="8">
        <v>0</v>
      </c>
      <c r="O38" s="8">
        <v>0</v>
      </c>
      <c r="P38" s="8">
        <v>248.9</v>
      </c>
      <c r="Q38" s="8">
        <v>104.98</v>
      </c>
      <c r="R38" s="8">
        <v>104.87</v>
      </c>
      <c r="S38" s="8">
        <v>23001.008</v>
      </c>
      <c r="T38" s="8">
        <v>8167.494</v>
      </c>
      <c r="U38" s="8">
        <v>4861.493</v>
      </c>
      <c r="V38" s="8">
        <v>16101.273</v>
      </c>
      <c r="W38" s="8">
        <v>20962.766</v>
      </c>
      <c r="X38" s="8">
        <v>-853.92</v>
      </c>
      <c r="Y38" s="8">
        <v>50.033</v>
      </c>
      <c r="Z38" s="8">
        <v>16298.135</v>
      </c>
      <c r="AA38" s="8">
        <v>737.857</v>
      </c>
      <c r="AB38" s="8">
        <v>925.27</v>
      </c>
      <c r="AC38" s="8" t="s">
        <v>60</v>
      </c>
      <c r="AD38" s="9">
        <v>-3673.4846</v>
      </c>
      <c r="AE38" s="8">
        <v>0</v>
      </c>
      <c r="AF38" s="8">
        <v>0</v>
      </c>
      <c r="AG38" s="8">
        <v>0</v>
      </c>
      <c r="AH38" s="8">
        <v>240</v>
      </c>
      <c r="AI38" s="8">
        <v>-34.7</v>
      </c>
      <c r="AJ38" s="8">
        <v>205.3</v>
      </c>
      <c r="AK38" s="8">
        <v>8516</v>
      </c>
      <c r="AL38" s="8">
        <v>24561</v>
      </c>
      <c r="AM38" s="8">
        <v>33077</v>
      </c>
      <c r="AN38" s="8">
        <v>23530.49</v>
      </c>
      <c r="AO38" s="8">
        <v>7002.5</v>
      </c>
      <c r="AP38" s="8">
        <v>16527.99</v>
      </c>
      <c r="AQ38" s="8">
        <v>0</v>
      </c>
      <c r="AR38" s="8">
        <v>204.44</v>
      </c>
      <c r="AS38" s="8"/>
      <c r="AT38" s="8"/>
      <c r="AU38" s="8">
        <v>0</v>
      </c>
      <c r="AV38" s="16">
        <v>0</v>
      </c>
      <c r="AW38" s="9">
        <v>205.3</v>
      </c>
      <c r="AX38" s="9">
        <v>0</v>
      </c>
      <c r="AY38" s="9">
        <v>251</v>
      </c>
      <c r="AZ38" s="20">
        <v>250</v>
      </c>
      <c r="BA38" s="9">
        <v>205.3</v>
      </c>
      <c r="BB38" s="9">
        <v>0</v>
      </c>
      <c r="BC38" s="8"/>
      <c r="BD38" s="8"/>
      <c r="BE38" s="24">
        <f t="shared" si="0"/>
        <v>205.3</v>
      </c>
      <c r="BF38" s="24">
        <f t="shared" ref="BF38:BH38" si="84">AH38</f>
        <v>240</v>
      </c>
      <c r="BG38" s="24">
        <f t="shared" si="84"/>
        <v>-34.7</v>
      </c>
      <c r="BH38" s="24">
        <f t="shared" si="84"/>
        <v>205.3</v>
      </c>
      <c r="BI38" s="2">
        <f t="shared" si="5"/>
        <v>0</v>
      </c>
      <c r="BJ38" s="2">
        <f t="shared" si="6"/>
        <v>0</v>
      </c>
      <c r="BK38" s="2">
        <f t="shared" si="7"/>
        <v>0</v>
      </c>
      <c r="BL38" s="2">
        <f t="shared" si="8"/>
        <v>0</v>
      </c>
      <c r="BM38" s="23">
        <f t="shared" si="2"/>
        <v>0</v>
      </c>
      <c r="BN38" s="23">
        <f t="shared" ref="BN38:BP38" si="85">AE38</f>
        <v>0</v>
      </c>
      <c r="BO38" s="23">
        <f t="shared" si="85"/>
        <v>0</v>
      </c>
      <c r="BP38" s="23">
        <f t="shared" si="85"/>
        <v>0</v>
      </c>
      <c r="BQ38" s="2">
        <f t="shared" si="10"/>
        <v>1</v>
      </c>
      <c r="BR38" s="2">
        <f t="shared" si="11"/>
        <v>0</v>
      </c>
      <c r="BS38" s="2">
        <f t="shared" si="12"/>
        <v>1</v>
      </c>
      <c r="BT38" s="2">
        <f t="shared" si="13"/>
        <v>0</v>
      </c>
    </row>
    <row r="39" s="2" customFormat="1" spans="1:72">
      <c r="A39" s="8">
        <v>22819.13</v>
      </c>
      <c r="B39" s="8">
        <v>-8662</v>
      </c>
      <c r="C39" s="8">
        <v>12446.15</v>
      </c>
      <c r="D39" s="8">
        <v>17292.74</v>
      </c>
      <c r="E39" s="8">
        <v>0</v>
      </c>
      <c r="F39" s="9">
        <v>-4999</v>
      </c>
      <c r="G39" s="8">
        <v>190.77</v>
      </c>
      <c r="H39" s="8">
        <v>0</v>
      </c>
      <c r="I39" s="8">
        <v>194.18</v>
      </c>
      <c r="J39" s="8">
        <v>195.41</v>
      </c>
      <c r="K39" s="8">
        <v>271.1</v>
      </c>
      <c r="L39" s="8">
        <v>270.86</v>
      </c>
      <c r="M39" s="8">
        <v>499.5</v>
      </c>
      <c r="N39" s="8">
        <v>0</v>
      </c>
      <c r="O39" s="8">
        <v>0</v>
      </c>
      <c r="P39" s="8">
        <v>251.7</v>
      </c>
      <c r="Q39" s="8">
        <v>103.97</v>
      </c>
      <c r="R39" s="8">
        <v>104.4</v>
      </c>
      <c r="S39" s="8">
        <v>22673.557</v>
      </c>
      <c r="T39" s="8">
        <v>8708.18</v>
      </c>
      <c r="U39" s="8">
        <v>4566.098</v>
      </c>
      <c r="V39" s="8">
        <v>16368.574</v>
      </c>
      <c r="W39" s="8">
        <v>20934.672</v>
      </c>
      <c r="X39" s="8">
        <v>-849.13</v>
      </c>
      <c r="Y39" s="8">
        <v>49.992</v>
      </c>
      <c r="Z39" s="8">
        <v>16368.162</v>
      </c>
      <c r="AA39" s="8">
        <v>679.973</v>
      </c>
      <c r="AB39" s="8">
        <v>909.92</v>
      </c>
      <c r="AC39" s="8" t="s">
        <v>60</v>
      </c>
      <c r="AD39" s="9">
        <v>-3673.765</v>
      </c>
      <c r="AE39" s="8">
        <v>0</v>
      </c>
      <c r="AF39" s="8">
        <v>0</v>
      </c>
      <c r="AG39" s="8">
        <v>0</v>
      </c>
      <c r="AH39" s="8">
        <v>0</v>
      </c>
      <c r="AI39" s="8">
        <v>0</v>
      </c>
      <c r="AJ39" s="8">
        <v>0</v>
      </c>
      <c r="AK39" s="8">
        <v>8564</v>
      </c>
      <c r="AL39" s="8">
        <v>24187.5</v>
      </c>
      <c r="AM39" s="8">
        <v>32751.5</v>
      </c>
      <c r="AN39" s="8">
        <v>24650.5</v>
      </c>
      <c r="AO39" s="8">
        <v>6806.92</v>
      </c>
      <c r="AP39" s="8">
        <v>17843.58</v>
      </c>
      <c r="AQ39" s="8">
        <v>0</v>
      </c>
      <c r="AR39" s="8">
        <v>0</v>
      </c>
      <c r="AS39" s="8"/>
      <c r="AT39" s="8"/>
      <c r="AU39" s="8">
        <v>0</v>
      </c>
      <c r="AV39" s="16">
        <v>0</v>
      </c>
      <c r="AW39" s="9">
        <v>0</v>
      </c>
      <c r="AX39" s="9">
        <v>0</v>
      </c>
      <c r="AY39" s="9">
        <v>250</v>
      </c>
      <c r="AZ39" s="20">
        <v>250</v>
      </c>
      <c r="BA39" s="9">
        <v>0</v>
      </c>
      <c r="BB39" s="9">
        <v>0</v>
      </c>
      <c r="BC39" s="8"/>
      <c r="BD39" s="8"/>
      <c r="BE39" s="24">
        <f t="shared" si="0"/>
        <v>0</v>
      </c>
      <c r="BF39" s="24">
        <f t="shared" ref="BF39:BH39" si="86">AH39</f>
        <v>0</v>
      </c>
      <c r="BG39" s="24">
        <f t="shared" si="86"/>
        <v>0</v>
      </c>
      <c r="BH39" s="24">
        <f t="shared" si="86"/>
        <v>0</v>
      </c>
      <c r="BI39" s="2">
        <f t="shared" si="5"/>
        <v>1</v>
      </c>
      <c r="BJ39" s="2">
        <f t="shared" si="6"/>
        <v>0</v>
      </c>
      <c r="BK39" s="2">
        <f t="shared" si="7"/>
        <v>1</v>
      </c>
      <c r="BL39" s="2">
        <f t="shared" si="8"/>
        <v>0</v>
      </c>
      <c r="BM39" s="23">
        <f t="shared" si="2"/>
        <v>0</v>
      </c>
      <c r="BN39" s="23">
        <f t="shared" ref="BN39:BP39" si="87">AE39</f>
        <v>0</v>
      </c>
      <c r="BO39" s="23">
        <f t="shared" si="87"/>
        <v>0</v>
      </c>
      <c r="BP39" s="23">
        <f t="shared" si="87"/>
        <v>0</v>
      </c>
      <c r="BQ39" s="2">
        <f t="shared" si="10"/>
        <v>1</v>
      </c>
      <c r="BR39" s="2">
        <f t="shared" si="11"/>
        <v>0</v>
      </c>
      <c r="BS39" s="2">
        <f t="shared" si="12"/>
        <v>1</v>
      </c>
      <c r="BT39" s="2">
        <f t="shared" si="13"/>
        <v>0</v>
      </c>
    </row>
    <row r="40" s="2" customFormat="1" spans="1:72">
      <c r="A40" s="8">
        <v>22515.85</v>
      </c>
      <c r="B40" s="8">
        <v>-8697</v>
      </c>
      <c r="C40" s="8">
        <v>12446.11</v>
      </c>
      <c r="D40" s="8">
        <v>17026.61</v>
      </c>
      <c r="E40" s="8">
        <v>0</v>
      </c>
      <c r="F40" s="9">
        <v>-4999</v>
      </c>
      <c r="G40" s="8">
        <v>189.89</v>
      </c>
      <c r="H40" s="8">
        <v>0</v>
      </c>
      <c r="I40" s="8">
        <v>193.55</v>
      </c>
      <c r="J40" s="8">
        <v>195.11</v>
      </c>
      <c r="K40" s="8">
        <v>270.4</v>
      </c>
      <c r="L40" s="8">
        <v>271.79</v>
      </c>
      <c r="M40" s="8">
        <v>499.5</v>
      </c>
      <c r="N40" s="8">
        <v>0</v>
      </c>
      <c r="O40" s="8">
        <v>0</v>
      </c>
      <c r="P40" s="8">
        <v>249.6</v>
      </c>
      <c r="Q40" s="8">
        <v>104.71</v>
      </c>
      <c r="R40" s="8">
        <v>104.82</v>
      </c>
      <c r="S40" s="8">
        <v>22270.443</v>
      </c>
      <c r="T40" s="8">
        <v>8904.711</v>
      </c>
      <c r="U40" s="8">
        <v>4231.511</v>
      </c>
      <c r="V40" s="8">
        <v>16737.777</v>
      </c>
      <c r="W40" s="8">
        <v>20969.288</v>
      </c>
      <c r="X40" s="8">
        <v>-848.98</v>
      </c>
      <c r="Y40" s="8">
        <v>50.03</v>
      </c>
      <c r="Z40" s="8">
        <v>16460.045</v>
      </c>
      <c r="AA40" s="8">
        <v>519.719</v>
      </c>
      <c r="AB40" s="8">
        <v>902.68</v>
      </c>
      <c r="AC40" s="8" t="s">
        <v>60</v>
      </c>
      <c r="AD40" s="9">
        <v>-3676.5664</v>
      </c>
      <c r="AE40" s="8">
        <v>0</v>
      </c>
      <c r="AF40" s="8">
        <v>0</v>
      </c>
      <c r="AG40" s="8">
        <v>0</v>
      </c>
      <c r="AH40" s="8">
        <v>0</v>
      </c>
      <c r="AI40" s="8">
        <v>0</v>
      </c>
      <c r="AJ40" s="8">
        <v>0</v>
      </c>
      <c r="AK40" s="8">
        <v>8611</v>
      </c>
      <c r="AL40" s="8">
        <v>23966.2</v>
      </c>
      <c r="AM40" s="8">
        <v>32577.2</v>
      </c>
      <c r="AN40" s="8">
        <v>25681.04</v>
      </c>
      <c r="AO40" s="8">
        <v>6639.17</v>
      </c>
      <c r="AP40" s="8">
        <v>19041.87</v>
      </c>
      <c r="AQ40" s="8">
        <v>0</v>
      </c>
      <c r="AR40" s="8">
        <v>0</v>
      </c>
      <c r="AS40" s="8"/>
      <c r="AT40" s="8"/>
      <c r="AU40" s="8">
        <v>0</v>
      </c>
      <c r="AV40" s="16">
        <v>0</v>
      </c>
      <c r="AW40" s="9">
        <v>0</v>
      </c>
      <c r="AX40" s="9">
        <v>0</v>
      </c>
      <c r="AY40" s="9">
        <v>250</v>
      </c>
      <c r="AZ40" s="20">
        <v>250</v>
      </c>
      <c r="BA40" s="9">
        <v>0</v>
      </c>
      <c r="BB40" s="9">
        <v>0</v>
      </c>
      <c r="BC40" s="8"/>
      <c r="BD40" s="8"/>
      <c r="BE40" s="24">
        <f t="shared" si="0"/>
        <v>0</v>
      </c>
      <c r="BF40" s="24">
        <f t="shared" ref="BF40:BH40" si="88">AH40</f>
        <v>0</v>
      </c>
      <c r="BG40" s="24">
        <f t="shared" si="88"/>
        <v>0</v>
      </c>
      <c r="BH40" s="24">
        <f t="shared" si="88"/>
        <v>0</v>
      </c>
      <c r="BI40" s="2">
        <f t="shared" si="5"/>
        <v>1</v>
      </c>
      <c r="BJ40" s="2">
        <f t="shared" si="6"/>
        <v>0</v>
      </c>
      <c r="BK40" s="2">
        <f t="shared" si="7"/>
        <v>1</v>
      </c>
      <c r="BL40" s="2">
        <f t="shared" si="8"/>
        <v>0</v>
      </c>
      <c r="BM40" s="23">
        <f t="shared" si="2"/>
        <v>0</v>
      </c>
      <c r="BN40" s="23">
        <f t="shared" ref="BN40:BP40" si="89">AE40</f>
        <v>0</v>
      </c>
      <c r="BO40" s="23">
        <f t="shared" si="89"/>
        <v>0</v>
      </c>
      <c r="BP40" s="23">
        <f t="shared" si="89"/>
        <v>0</v>
      </c>
      <c r="BQ40" s="2">
        <f t="shared" si="10"/>
        <v>1</v>
      </c>
      <c r="BR40" s="2">
        <f t="shared" si="11"/>
        <v>0</v>
      </c>
      <c r="BS40" s="2">
        <f t="shared" si="12"/>
        <v>1</v>
      </c>
      <c r="BT40" s="2">
        <f t="shared" si="13"/>
        <v>0</v>
      </c>
    </row>
    <row r="41" s="2" customFormat="1" spans="1:72">
      <c r="A41" s="8">
        <v>22160.33</v>
      </c>
      <c r="B41" s="8">
        <v>-8732</v>
      </c>
      <c r="C41" s="8">
        <v>12453.76</v>
      </c>
      <c r="D41" s="8">
        <v>16707.84</v>
      </c>
      <c r="E41" s="8">
        <v>0</v>
      </c>
      <c r="F41" s="9">
        <v>-4999</v>
      </c>
      <c r="G41" s="8">
        <v>190.77</v>
      </c>
      <c r="H41" s="8">
        <v>0</v>
      </c>
      <c r="I41" s="8">
        <v>195</v>
      </c>
      <c r="J41" s="8">
        <v>195.94</v>
      </c>
      <c r="K41" s="8">
        <v>271.33</v>
      </c>
      <c r="L41" s="8">
        <v>272.26</v>
      </c>
      <c r="M41" s="8">
        <v>499.5</v>
      </c>
      <c r="N41" s="8">
        <v>0</v>
      </c>
      <c r="O41" s="8">
        <v>0</v>
      </c>
      <c r="P41" s="8">
        <v>251.8</v>
      </c>
      <c r="Q41" s="8">
        <v>105.03</v>
      </c>
      <c r="R41" s="8">
        <v>103.92</v>
      </c>
      <c r="S41" s="8">
        <v>22033.639</v>
      </c>
      <c r="T41" s="8">
        <v>8674.094</v>
      </c>
      <c r="U41" s="8">
        <v>3611.374</v>
      </c>
      <c r="V41" s="8">
        <v>16490.119</v>
      </c>
      <c r="W41" s="8">
        <v>20101.492</v>
      </c>
      <c r="X41" s="8">
        <v>-846.22</v>
      </c>
      <c r="Y41" s="8">
        <v>50.021</v>
      </c>
      <c r="Z41" s="8">
        <v>16369.922</v>
      </c>
      <c r="AA41" s="8">
        <v>727.287</v>
      </c>
      <c r="AB41" s="8">
        <v>900.23</v>
      </c>
      <c r="AC41" s="8" t="s">
        <v>60</v>
      </c>
      <c r="AD41" s="9">
        <v>-3671.3835</v>
      </c>
      <c r="AE41" s="8">
        <v>0</v>
      </c>
      <c r="AF41" s="8">
        <v>0</v>
      </c>
      <c r="AG41" s="8">
        <v>0</v>
      </c>
      <c r="AH41" s="8">
        <v>0</v>
      </c>
      <c r="AI41" s="8">
        <v>0</v>
      </c>
      <c r="AJ41" s="8">
        <v>0</v>
      </c>
      <c r="AK41" s="8">
        <v>8658</v>
      </c>
      <c r="AL41" s="8">
        <v>23694.4</v>
      </c>
      <c r="AM41" s="8">
        <v>32352.4</v>
      </c>
      <c r="AN41" s="8">
        <v>26567.6</v>
      </c>
      <c r="AO41" s="8">
        <v>6444.57</v>
      </c>
      <c r="AP41" s="8">
        <v>20123.03</v>
      </c>
      <c r="AQ41" s="8">
        <v>0</v>
      </c>
      <c r="AR41" s="8">
        <v>0</v>
      </c>
      <c r="AS41" s="8"/>
      <c r="AT41" s="8"/>
      <c r="AU41" s="8">
        <v>0</v>
      </c>
      <c r="AV41" s="16">
        <v>0</v>
      </c>
      <c r="AW41" s="9">
        <v>0</v>
      </c>
      <c r="AX41" s="9">
        <v>0</v>
      </c>
      <c r="AY41" s="9">
        <v>250</v>
      </c>
      <c r="AZ41" s="20">
        <v>250</v>
      </c>
      <c r="BA41" s="9">
        <v>0</v>
      </c>
      <c r="BB41" s="9">
        <v>0</v>
      </c>
      <c r="BC41" s="8"/>
      <c r="BD41" s="8"/>
      <c r="BE41" s="24">
        <f t="shared" si="0"/>
        <v>0</v>
      </c>
      <c r="BF41" s="24">
        <f t="shared" ref="BF41:BH41" si="90">AH41</f>
        <v>0</v>
      </c>
      <c r="BG41" s="24">
        <f t="shared" si="90"/>
        <v>0</v>
      </c>
      <c r="BH41" s="24">
        <f t="shared" si="90"/>
        <v>0</v>
      </c>
      <c r="BI41" s="2">
        <f t="shared" si="5"/>
        <v>1</v>
      </c>
      <c r="BJ41" s="2">
        <f t="shared" si="6"/>
        <v>0</v>
      </c>
      <c r="BK41" s="2">
        <f t="shared" si="7"/>
        <v>1</v>
      </c>
      <c r="BL41" s="2">
        <f t="shared" si="8"/>
        <v>0</v>
      </c>
      <c r="BM41" s="23">
        <f t="shared" si="2"/>
        <v>0</v>
      </c>
      <c r="BN41" s="23">
        <f t="shared" ref="BN41:BP41" si="91">AE41</f>
        <v>0</v>
      </c>
      <c r="BO41" s="23">
        <f t="shared" si="91"/>
        <v>0</v>
      </c>
      <c r="BP41" s="23">
        <f t="shared" si="91"/>
        <v>0</v>
      </c>
      <c r="BQ41" s="2">
        <f t="shared" si="10"/>
        <v>1</v>
      </c>
      <c r="BR41" s="2">
        <f t="shared" si="11"/>
        <v>0</v>
      </c>
      <c r="BS41" s="2">
        <f t="shared" si="12"/>
        <v>1</v>
      </c>
      <c r="BT41" s="2">
        <f t="shared" si="13"/>
        <v>0</v>
      </c>
    </row>
    <row r="42" s="2" customFormat="1" spans="1:72">
      <c r="A42" s="8">
        <v>21949.89</v>
      </c>
      <c r="B42" s="8">
        <v>-8769</v>
      </c>
      <c r="C42" s="8">
        <v>12367.02</v>
      </c>
      <c r="D42" s="8">
        <v>16614.86</v>
      </c>
      <c r="E42" s="8">
        <v>0</v>
      </c>
      <c r="F42" s="9">
        <v>-5000</v>
      </c>
      <c r="G42" s="8">
        <v>190.77</v>
      </c>
      <c r="H42" s="8">
        <v>0</v>
      </c>
      <c r="I42" s="8">
        <v>196.01</v>
      </c>
      <c r="J42" s="8">
        <v>196.13</v>
      </c>
      <c r="K42" s="8">
        <v>271.1</v>
      </c>
      <c r="L42" s="8">
        <v>272.49</v>
      </c>
      <c r="M42" s="8">
        <v>500.73</v>
      </c>
      <c r="N42" s="8">
        <v>0</v>
      </c>
      <c r="O42" s="8">
        <v>0</v>
      </c>
      <c r="P42" s="8">
        <v>250</v>
      </c>
      <c r="Q42" s="8">
        <v>105.61</v>
      </c>
      <c r="R42" s="8">
        <v>106.77</v>
      </c>
      <c r="S42" s="8">
        <v>21765.596</v>
      </c>
      <c r="T42" s="8">
        <v>8971.994</v>
      </c>
      <c r="U42" s="8">
        <v>3505.214</v>
      </c>
      <c r="V42" s="8">
        <v>16687.63</v>
      </c>
      <c r="W42" s="8">
        <v>20192.844</v>
      </c>
      <c r="X42" s="8">
        <v>-838.22</v>
      </c>
      <c r="Y42" s="8">
        <v>49.963</v>
      </c>
      <c r="Z42" s="8">
        <v>16303.152</v>
      </c>
      <c r="AA42" s="8">
        <v>671.531</v>
      </c>
      <c r="AB42" s="8">
        <v>902.65</v>
      </c>
      <c r="AC42" s="8" t="s">
        <v>60</v>
      </c>
      <c r="AD42" s="9">
        <v>-3671.664</v>
      </c>
      <c r="AE42" s="8">
        <v>0</v>
      </c>
      <c r="AF42" s="8">
        <v>0</v>
      </c>
      <c r="AG42" s="8">
        <v>0</v>
      </c>
      <c r="AH42" s="8">
        <v>0</v>
      </c>
      <c r="AI42" s="8">
        <v>0</v>
      </c>
      <c r="AJ42" s="8">
        <v>0</v>
      </c>
      <c r="AK42" s="8">
        <v>8707</v>
      </c>
      <c r="AL42" s="8">
        <v>23419.9</v>
      </c>
      <c r="AM42" s="8">
        <v>32126.9</v>
      </c>
      <c r="AN42" s="8">
        <v>27388.72</v>
      </c>
      <c r="AO42" s="8">
        <v>6314.67</v>
      </c>
      <c r="AP42" s="8">
        <v>21074.05</v>
      </c>
      <c r="AQ42" s="8">
        <v>0</v>
      </c>
      <c r="AR42" s="8">
        <v>0</v>
      </c>
      <c r="AS42" s="8"/>
      <c r="AT42" s="8"/>
      <c r="AU42" s="8">
        <v>0</v>
      </c>
      <c r="AV42" s="16">
        <v>0</v>
      </c>
      <c r="AW42" s="9">
        <v>0</v>
      </c>
      <c r="AX42" s="9">
        <v>0</v>
      </c>
      <c r="AY42" s="9">
        <v>250</v>
      </c>
      <c r="AZ42" s="20">
        <v>250</v>
      </c>
      <c r="BA42" s="9">
        <v>0</v>
      </c>
      <c r="BB42" s="9">
        <v>0</v>
      </c>
      <c r="BC42" s="8"/>
      <c r="BD42" s="8"/>
      <c r="BE42" s="24">
        <f t="shared" si="0"/>
        <v>0</v>
      </c>
      <c r="BF42" s="24">
        <f t="shared" ref="BF42:BH42" si="92">AH42</f>
        <v>0</v>
      </c>
      <c r="BG42" s="24">
        <f t="shared" si="92"/>
        <v>0</v>
      </c>
      <c r="BH42" s="24">
        <f t="shared" si="92"/>
        <v>0</v>
      </c>
      <c r="BI42" s="2">
        <f t="shared" si="5"/>
        <v>1</v>
      </c>
      <c r="BJ42" s="2">
        <f t="shared" si="6"/>
        <v>0</v>
      </c>
      <c r="BK42" s="2">
        <f t="shared" si="7"/>
        <v>1</v>
      </c>
      <c r="BL42" s="2">
        <f t="shared" si="8"/>
        <v>0</v>
      </c>
      <c r="BM42" s="23">
        <f t="shared" si="2"/>
        <v>0</v>
      </c>
      <c r="BN42" s="23">
        <f t="shared" ref="BN42:BP42" si="93">AE42</f>
        <v>0</v>
      </c>
      <c r="BO42" s="23">
        <f t="shared" si="93"/>
        <v>0</v>
      </c>
      <c r="BP42" s="23">
        <f t="shared" si="93"/>
        <v>0</v>
      </c>
      <c r="BQ42" s="2">
        <f t="shared" si="10"/>
        <v>1</v>
      </c>
      <c r="BR42" s="2">
        <f t="shared" si="11"/>
        <v>0</v>
      </c>
      <c r="BS42" s="2">
        <f t="shared" si="12"/>
        <v>1</v>
      </c>
      <c r="BT42" s="2">
        <f t="shared" si="13"/>
        <v>0</v>
      </c>
    </row>
    <row r="43" s="2" customFormat="1" spans="1:72">
      <c r="A43" s="8">
        <v>21716.29</v>
      </c>
      <c r="B43" s="8">
        <v>-8587</v>
      </c>
      <c r="C43" s="8">
        <v>12363.37</v>
      </c>
      <c r="D43" s="8">
        <v>16316.15</v>
      </c>
      <c r="E43" s="8">
        <v>0</v>
      </c>
      <c r="F43" s="9">
        <v>-4999</v>
      </c>
      <c r="G43" s="8">
        <v>189.05</v>
      </c>
      <c r="H43" s="8">
        <v>0</v>
      </c>
      <c r="I43" s="8">
        <v>194.67</v>
      </c>
      <c r="J43" s="8">
        <v>196.02</v>
      </c>
      <c r="K43" s="8">
        <v>270.4</v>
      </c>
      <c r="L43" s="8">
        <v>271.56</v>
      </c>
      <c r="M43" s="8">
        <v>499.09</v>
      </c>
      <c r="N43" s="8">
        <v>0</v>
      </c>
      <c r="O43" s="8">
        <v>0</v>
      </c>
      <c r="P43" s="8">
        <v>249.7</v>
      </c>
      <c r="Q43" s="8">
        <v>102.44</v>
      </c>
      <c r="R43" s="8">
        <v>106.62</v>
      </c>
      <c r="S43" s="8">
        <v>21571.152</v>
      </c>
      <c r="T43" s="8">
        <v>8655.063</v>
      </c>
      <c r="U43" s="8">
        <v>3094.391</v>
      </c>
      <c r="V43" s="8">
        <v>16779.053</v>
      </c>
      <c r="W43" s="8">
        <v>19873.444</v>
      </c>
      <c r="X43" s="8">
        <v>-836.62</v>
      </c>
      <c r="Y43" s="8">
        <v>49.966</v>
      </c>
      <c r="Z43" s="8">
        <v>16529.375</v>
      </c>
      <c r="AA43" s="8">
        <v>520.068</v>
      </c>
      <c r="AB43" s="8">
        <v>857.75</v>
      </c>
      <c r="AC43" s="8" t="s">
        <v>60</v>
      </c>
      <c r="AD43" s="9">
        <v>-3676.4263</v>
      </c>
      <c r="AE43" s="8">
        <v>0</v>
      </c>
      <c r="AF43" s="8">
        <v>0</v>
      </c>
      <c r="AG43" s="8">
        <v>0</v>
      </c>
      <c r="AH43" s="8">
        <v>0</v>
      </c>
      <c r="AI43" s="8">
        <v>0</v>
      </c>
      <c r="AJ43" s="8">
        <v>0</v>
      </c>
      <c r="AK43" s="8">
        <v>8507</v>
      </c>
      <c r="AL43" s="8">
        <v>23190.6</v>
      </c>
      <c r="AM43" s="8">
        <v>31697.6</v>
      </c>
      <c r="AN43" s="8">
        <v>28121.32</v>
      </c>
      <c r="AO43" s="8">
        <v>6201.62</v>
      </c>
      <c r="AP43" s="8">
        <v>21919.7</v>
      </c>
      <c r="AQ43" s="8">
        <v>0</v>
      </c>
      <c r="AR43" s="8">
        <v>0</v>
      </c>
      <c r="AS43" s="8"/>
      <c r="AT43" s="8"/>
      <c r="AU43" s="8">
        <v>0</v>
      </c>
      <c r="AV43" s="16">
        <v>0</v>
      </c>
      <c r="AW43" s="9">
        <v>0</v>
      </c>
      <c r="AX43" s="9">
        <v>0</v>
      </c>
      <c r="AY43" s="9">
        <v>250</v>
      </c>
      <c r="AZ43" s="20">
        <v>250</v>
      </c>
      <c r="BA43" s="9">
        <v>0</v>
      </c>
      <c r="BB43" s="9">
        <v>0</v>
      </c>
      <c r="BC43" s="8"/>
      <c r="BD43" s="8"/>
      <c r="BE43" s="24">
        <f t="shared" si="0"/>
        <v>0</v>
      </c>
      <c r="BF43" s="24">
        <f t="shared" ref="BF43:BH43" si="94">AH43</f>
        <v>0</v>
      </c>
      <c r="BG43" s="24">
        <f t="shared" si="94"/>
        <v>0</v>
      </c>
      <c r="BH43" s="24">
        <f t="shared" si="94"/>
        <v>0</v>
      </c>
      <c r="BI43" s="2">
        <f t="shared" si="5"/>
        <v>1</v>
      </c>
      <c r="BJ43" s="2">
        <f t="shared" si="6"/>
        <v>0</v>
      </c>
      <c r="BK43" s="2">
        <f t="shared" si="7"/>
        <v>1</v>
      </c>
      <c r="BL43" s="2">
        <f t="shared" si="8"/>
        <v>0</v>
      </c>
      <c r="BM43" s="23">
        <f t="shared" si="2"/>
        <v>0</v>
      </c>
      <c r="BN43" s="23">
        <f t="shared" ref="BN43:BP43" si="95">AE43</f>
        <v>0</v>
      </c>
      <c r="BO43" s="23">
        <f t="shared" si="95"/>
        <v>0</v>
      </c>
      <c r="BP43" s="23">
        <f t="shared" si="95"/>
        <v>0</v>
      </c>
      <c r="BQ43" s="2">
        <f t="shared" si="10"/>
        <v>1</v>
      </c>
      <c r="BR43" s="2">
        <f t="shared" si="11"/>
        <v>0</v>
      </c>
      <c r="BS43" s="2">
        <f t="shared" si="12"/>
        <v>1</v>
      </c>
      <c r="BT43" s="2">
        <f t="shared" si="13"/>
        <v>0</v>
      </c>
    </row>
    <row r="44" s="2" customFormat="1" spans="1:72">
      <c r="A44" s="8">
        <v>21408.07</v>
      </c>
      <c r="B44" s="8">
        <v>-8407</v>
      </c>
      <c r="C44" s="8">
        <v>12362.72</v>
      </c>
      <c r="D44" s="8">
        <v>15819.55</v>
      </c>
      <c r="E44" s="8">
        <v>0</v>
      </c>
      <c r="F44" s="9">
        <v>-4999</v>
      </c>
      <c r="G44" s="8">
        <v>190.77</v>
      </c>
      <c r="H44" s="8">
        <v>0</v>
      </c>
      <c r="I44" s="8">
        <v>196.07</v>
      </c>
      <c r="J44" s="8">
        <v>196.73</v>
      </c>
      <c r="K44" s="8">
        <v>270.4</v>
      </c>
      <c r="L44" s="8">
        <v>271.56</v>
      </c>
      <c r="M44" s="8">
        <v>501.56</v>
      </c>
      <c r="N44" s="8">
        <v>0</v>
      </c>
      <c r="O44" s="8">
        <v>0</v>
      </c>
      <c r="P44" s="8">
        <v>252.9</v>
      </c>
      <c r="Q44" s="8">
        <v>103.18</v>
      </c>
      <c r="R44" s="8">
        <v>106.83</v>
      </c>
      <c r="S44" s="8">
        <v>21263.053</v>
      </c>
      <c r="T44" s="8">
        <v>8654.465</v>
      </c>
      <c r="U44" s="8">
        <v>2865.566</v>
      </c>
      <c r="V44" s="8">
        <v>16376.998</v>
      </c>
      <c r="W44" s="8">
        <v>19242.565</v>
      </c>
      <c r="X44" s="8">
        <v>-833.67</v>
      </c>
      <c r="Y44" s="8">
        <v>49.967</v>
      </c>
      <c r="Z44" s="8">
        <v>16376.705</v>
      </c>
      <c r="AA44" s="8">
        <v>720.012</v>
      </c>
      <c r="AB44" s="8">
        <v>864.42</v>
      </c>
      <c r="AC44" s="8" t="s">
        <v>60</v>
      </c>
      <c r="AD44" s="9">
        <v>-3666.0608</v>
      </c>
      <c r="AE44" s="8">
        <v>0</v>
      </c>
      <c r="AF44" s="8">
        <v>0</v>
      </c>
      <c r="AG44" s="8">
        <v>0</v>
      </c>
      <c r="AH44" s="8">
        <v>0</v>
      </c>
      <c r="AI44" s="8">
        <v>0</v>
      </c>
      <c r="AJ44" s="8">
        <v>0</v>
      </c>
      <c r="AK44" s="8">
        <v>8309</v>
      </c>
      <c r="AL44" s="8">
        <v>23125.1</v>
      </c>
      <c r="AM44" s="8">
        <v>31434.1</v>
      </c>
      <c r="AN44" s="8">
        <v>28737.67</v>
      </c>
      <c r="AO44" s="8">
        <v>6097.29</v>
      </c>
      <c r="AP44" s="8">
        <v>22640.38</v>
      </c>
      <c r="AQ44" s="8">
        <v>0</v>
      </c>
      <c r="AR44" s="8">
        <v>0</v>
      </c>
      <c r="AS44" s="8"/>
      <c r="AT44" s="8"/>
      <c r="AU44" s="8">
        <v>0</v>
      </c>
      <c r="AV44" s="16">
        <v>0</v>
      </c>
      <c r="AW44" s="9">
        <v>0</v>
      </c>
      <c r="AX44" s="9">
        <v>0</v>
      </c>
      <c r="AY44" s="9">
        <v>250</v>
      </c>
      <c r="AZ44" s="20">
        <v>250</v>
      </c>
      <c r="BA44" s="9">
        <v>0</v>
      </c>
      <c r="BB44" s="9">
        <v>0</v>
      </c>
      <c r="BC44" s="8"/>
      <c r="BD44" s="8"/>
      <c r="BE44" s="24">
        <f t="shared" si="0"/>
        <v>0</v>
      </c>
      <c r="BF44" s="24">
        <f t="shared" ref="BF44:BH44" si="96">AH44</f>
        <v>0</v>
      </c>
      <c r="BG44" s="24">
        <f t="shared" si="96"/>
        <v>0</v>
      </c>
      <c r="BH44" s="24">
        <f t="shared" si="96"/>
        <v>0</v>
      </c>
      <c r="BI44" s="2">
        <f t="shared" si="5"/>
        <v>1</v>
      </c>
      <c r="BJ44" s="2">
        <f t="shared" si="6"/>
        <v>0</v>
      </c>
      <c r="BK44" s="2">
        <f t="shared" si="7"/>
        <v>1</v>
      </c>
      <c r="BL44" s="2">
        <f t="shared" si="8"/>
        <v>0</v>
      </c>
      <c r="BM44" s="23">
        <f t="shared" si="2"/>
        <v>0</v>
      </c>
      <c r="BN44" s="23">
        <f t="shared" ref="BN44:BP44" si="97">AE44</f>
        <v>0</v>
      </c>
      <c r="BO44" s="23">
        <f t="shared" si="97"/>
        <v>0</v>
      </c>
      <c r="BP44" s="23">
        <f t="shared" si="97"/>
        <v>0</v>
      </c>
      <c r="BQ44" s="2">
        <f t="shared" si="10"/>
        <v>1</v>
      </c>
      <c r="BR44" s="2">
        <f t="shared" si="11"/>
        <v>0</v>
      </c>
      <c r="BS44" s="2">
        <f t="shared" si="12"/>
        <v>1</v>
      </c>
      <c r="BT44" s="2">
        <f t="shared" si="13"/>
        <v>0</v>
      </c>
    </row>
    <row r="45" s="2" customFormat="1" spans="1:72">
      <c r="A45" s="8">
        <v>21388.93</v>
      </c>
      <c r="B45" s="8">
        <v>-8227</v>
      </c>
      <c r="C45" s="8">
        <v>12365.05</v>
      </c>
      <c r="D45" s="8">
        <v>15667.52</v>
      </c>
      <c r="E45" s="8">
        <v>0</v>
      </c>
      <c r="F45" s="9">
        <v>-4999</v>
      </c>
      <c r="G45" s="8">
        <v>189.89</v>
      </c>
      <c r="H45" s="8">
        <v>0</v>
      </c>
      <c r="I45" s="8">
        <v>194.54</v>
      </c>
      <c r="J45" s="8">
        <v>195</v>
      </c>
      <c r="K45" s="8">
        <v>271.1</v>
      </c>
      <c r="L45" s="8">
        <v>271.1</v>
      </c>
      <c r="M45" s="8">
        <v>501.97</v>
      </c>
      <c r="N45" s="8">
        <v>0</v>
      </c>
      <c r="O45" s="8">
        <v>0</v>
      </c>
      <c r="P45" s="8">
        <v>250.6</v>
      </c>
      <c r="Q45" s="8">
        <v>106.14</v>
      </c>
      <c r="R45" s="8">
        <v>104.55</v>
      </c>
      <c r="S45" s="8">
        <v>21310.992</v>
      </c>
      <c r="T45" s="8">
        <v>8003.43</v>
      </c>
      <c r="U45" s="8">
        <v>2698.056</v>
      </c>
      <c r="V45" s="8">
        <v>16411.026</v>
      </c>
      <c r="W45" s="8">
        <v>19109.082</v>
      </c>
      <c r="X45" s="8">
        <v>-838.91</v>
      </c>
      <c r="Y45" s="8">
        <v>50.036</v>
      </c>
      <c r="Z45" s="8">
        <v>16585.684</v>
      </c>
      <c r="AA45" s="8">
        <v>631.77</v>
      </c>
      <c r="AB45" s="8">
        <v>874.32</v>
      </c>
      <c r="AC45" s="8" t="s">
        <v>60</v>
      </c>
      <c r="AD45" s="9">
        <v>-3671.9438</v>
      </c>
      <c r="AE45" s="8">
        <v>0</v>
      </c>
      <c r="AF45" s="8">
        <v>0</v>
      </c>
      <c r="AG45" s="8">
        <v>0</v>
      </c>
      <c r="AH45" s="8">
        <v>0</v>
      </c>
      <c r="AI45" s="8">
        <v>0</v>
      </c>
      <c r="AJ45" s="8">
        <v>0</v>
      </c>
      <c r="AK45" s="8">
        <v>8111</v>
      </c>
      <c r="AL45" s="8">
        <v>23597.1</v>
      </c>
      <c r="AM45" s="8">
        <v>31708.1</v>
      </c>
      <c r="AN45" s="8">
        <v>29216.11</v>
      </c>
      <c r="AO45" s="8">
        <v>5983.95</v>
      </c>
      <c r="AP45" s="8">
        <v>23232.16</v>
      </c>
      <c r="AQ45" s="8">
        <v>0</v>
      </c>
      <c r="AR45" s="8">
        <v>0</v>
      </c>
      <c r="AS45" s="8"/>
      <c r="AT45" s="8"/>
      <c r="AU45" s="8">
        <v>0</v>
      </c>
      <c r="AV45" s="16">
        <v>0</v>
      </c>
      <c r="AW45" s="9">
        <v>0</v>
      </c>
      <c r="AX45" s="9">
        <v>0</v>
      </c>
      <c r="AY45" s="9">
        <v>250</v>
      </c>
      <c r="AZ45" s="20">
        <v>250</v>
      </c>
      <c r="BA45" s="9">
        <v>0</v>
      </c>
      <c r="BB45" s="9">
        <v>0</v>
      </c>
      <c r="BC45" s="8"/>
      <c r="BD45" s="8"/>
      <c r="BE45" s="24">
        <f t="shared" si="0"/>
        <v>0</v>
      </c>
      <c r="BF45" s="24">
        <f t="shared" ref="BF45:BH45" si="98">AH45</f>
        <v>0</v>
      </c>
      <c r="BG45" s="24">
        <f t="shared" si="98"/>
        <v>0</v>
      </c>
      <c r="BH45" s="24">
        <f t="shared" si="98"/>
        <v>0</v>
      </c>
      <c r="BI45" s="2">
        <f t="shared" si="5"/>
        <v>1</v>
      </c>
      <c r="BJ45" s="2">
        <f t="shared" si="6"/>
        <v>0</v>
      </c>
      <c r="BK45" s="2">
        <f t="shared" si="7"/>
        <v>1</v>
      </c>
      <c r="BL45" s="2">
        <f t="shared" si="8"/>
        <v>0</v>
      </c>
      <c r="BM45" s="23">
        <f t="shared" si="2"/>
        <v>0</v>
      </c>
      <c r="BN45" s="23">
        <f t="shared" ref="BN45:BP45" si="99">AE45</f>
        <v>0</v>
      </c>
      <c r="BO45" s="23">
        <f t="shared" si="99"/>
        <v>0</v>
      </c>
      <c r="BP45" s="23">
        <f t="shared" si="99"/>
        <v>0</v>
      </c>
      <c r="BQ45" s="2">
        <f t="shared" si="10"/>
        <v>1</v>
      </c>
      <c r="BR45" s="2">
        <f t="shared" si="11"/>
        <v>0</v>
      </c>
      <c r="BS45" s="2">
        <f t="shared" si="12"/>
        <v>1</v>
      </c>
      <c r="BT45" s="2">
        <f t="shared" si="13"/>
        <v>0</v>
      </c>
    </row>
    <row r="46" s="2" customFormat="1" spans="1:72">
      <c r="A46" s="8">
        <v>22263.99</v>
      </c>
      <c r="B46" s="8">
        <v>-8053</v>
      </c>
      <c r="C46" s="8">
        <v>12358.27</v>
      </c>
      <c r="D46" s="8">
        <v>17746.12</v>
      </c>
      <c r="E46" s="8">
        <v>0</v>
      </c>
      <c r="F46" s="9">
        <v>-5000</v>
      </c>
      <c r="G46" s="8">
        <v>189.89</v>
      </c>
      <c r="H46" s="8">
        <v>0</v>
      </c>
      <c r="I46" s="8">
        <v>197.57</v>
      </c>
      <c r="J46" s="8">
        <v>197.96</v>
      </c>
      <c r="K46" s="8">
        <v>270.86</v>
      </c>
      <c r="L46" s="8">
        <v>271.79</v>
      </c>
      <c r="M46" s="8">
        <v>502.38</v>
      </c>
      <c r="N46" s="8">
        <v>0</v>
      </c>
      <c r="O46" s="8">
        <v>0</v>
      </c>
      <c r="P46" s="8">
        <v>251.5</v>
      </c>
      <c r="Q46" s="8">
        <v>105.56</v>
      </c>
      <c r="R46" s="8">
        <v>104.29</v>
      </c>
      <c r="S46" s="8">
        <v>22160.066</v>
      </c>
      <c r="T46" s="8">
        <v>8299.476</v>
      </c>
      <c r="U46" s="8">
        <v>2727.404</v>
      </c>
      <c r="V46" s="8">
        <v>16477.604</v>
      </c>
      <c r="W46" s="8">
        <v>19205.007</v>
      </c>
      <c r="X46" s="8">
        <v>-831.15</v>
      </c>
      <c r="Y46" s="8">
        <v>49.973</v>
      </c>
      <c r="Z46" s="8">
        <v>16179.105</v>
      </c>
      <c r="AA46" s="8">
        <v>735.924</v>
      </c>
      <c r="AB46" s="8">
        <v>886.29</v>
      </c>
      <c r="AC46" s="8" t="s">
        <v>60</v>
      </c>
      <c r="AD46" s="9">
        <v>-3671.3838</v>
      </c>
      <c r="AE46" s="8">
        <v>0</v>
      </c>
      <c r="AF46" s="8">
        <v>0</v>
      </c>
      <c r="AG46" s="8">
        <v>0</v>
      </c>
      <c r="AH46" s="8">
        <v>0</v>
      </c>
      <c r="AI46" s="8">
        <v>0</v>
      </c>
      <c r="AJ46" s="8">
        <v>0</v>
      </c>
      <c r="AK46" s="8">
        <v>7918</v>
      </c>
      <c r="AL46" s="8">
        <v>23920.8</v>
      </c>
      <c r="AM46" s="8">
        <v>31838.8</v>
      </c>
      <c r="AN46" s="8">
        <v>29644.1</v>
      </c>
      <c r="AO46" s="8">
        <v>5932.97</v>
      </c>
      <c r="AP46" s="8">
        <v>23711.13</v>
      </c>
      <c r="AQ46" s="8">
        <v>0</v>
      </c>
      <c r="AR46" s="8">
        <v>0</v>
      </c>
      <c r="AS46" s="8"/>
      <c r="AT46" s="8"/>
      <c r="AU46" s="8">
        <v>0</v>
      </c>
      <c r="AV46" s="16">
        <v>0</v>
      </c>
      <c r="AW46" s="9">
        <v>0</v>
      </c>
      <c r="AX46" s="9">
        <v>0</v>
      </c>
      <c r="AY46" s="9">
        <v>250</v>
      </c>
      <c r="AZ46" s="20">
        <v>250</v>
      </c>
      <c r="BA46" s="9">
        <v>0</v>
      </c>
      <c r="BB46" s="9">
        <v>0</v>
      </c>
      <c r="BC46" s="8"/>
      <c r="BD46" s="8"/>
      <c r="BE46" s="24">
        <f t="shared" si="0"/>
        <v>0</v>
      </c>
      <c r="BF46" s="24">
        <f t="shared" ref="BF46:BH46" si="100">AH46</f>
        <v>0</v>
      </c>
      <c r="BG46" s="24">
        <f t="shared" si="100"/>
        <v>0</v>
      </c>
      <c r="BH46" s="24">
        <f t="shared" si="100"/>
        <v>0</v>
      </c>
      <c r="BI46" s="2">
        <f t="shared" si="5"/>
        <v>1</v>
      </c>
      <c r="BJ46" s="2">
        <f t="shared" si="6"/>
        <v>0</v>
      </c>
      <c r="BK46" s="2">
        <f t="shared" si="7"/>
        <v>1</v>
      </c>
      <c r="BL46" s="2">
        <f t="shared" si="8"/>
        <v>0</v>
      </c>
      <c r="BM46" s="23">
        <f t="shared" si="2"/>
        <v>0</v>
      </c>
      <c r="BN46" s="23">
        <f t="shared" ref="BN46:BP46" si="101">AE46</f>
        <v>0</v>
      </c>
      <c r="BO46" s="23">
        <f t="shared" si="101"/>
        <v>0</v>
      </c>
      <c r="BP46" s="23">
        <f t="shared" si="101"/>
        <v>0</v>
      </c>
      <c r="BQ46" s="2">
        <f t="shared" si="10"/>
        <v>1</v>
      </c>
      <c r="BR46" s="2">
        <f t="shared" si="11"/>
        <v>0</v>
      </c>
      <c r="BS46" s="2">
        <f t="shared" si="12"/>
        <v>1</v>
      </c>
      <c r="BT46" s="2">
        <f t="shared" si="13"/>
        <v>0</v>
      </c>
    </row>
    <row r="47" s="2" customFormat="1" spans="1:72">
      <c r="A47" s="8">
        <v>22195.79</v>
      </c>
      <c r="B47" s="8">
        <v>-7914</v>
      </c>
      <c r="C47" s="8">
        <v>12371.34</v>
      </c>
      <c r="D47" s="8">
        <v>17528.75</v>
      </c>
      <c r="E47" s="8">
        <v>0</v>
      </c>
      <c r="F47" s="9">
        <v>-5000</v>
      </c>
      <c r="G47" s="8">
        <v>190.77</v>
      </c>
      <c r="H47" s="8">
        <v>0</v>
      </c>
      <c r="I47" s="8">
        <v>197.28</v>
      </c>
      <c r="J47" s="8">
        <v>195.43</v>
      </c>
      <c r="K47" s="8">
        <v>270.86</v>
      </c>
      <c r="L47" s="8">
        <v>271.56</v>
      </c>
      <c r="M47" s="8">
        <v>501.56</v>
      </c>
      <c r="N47" s="8">
        <v>0</v>
      </c>
      <c r="O47" s="8">
        <v>0</v>
      </c>
      <c r="P47" s="8">
        <v>255</v>
      </c>
      <c r="Q47" s="8">
        <v>103.71</v>
      </c>
      <c r="R47" s="8">
        <v>106.4</v>
      </c>
      <c r="S47" s="8">
        <v>22267.074</v>
      </c>
      <c r="T47" s="8">
        <v>7948.384</v>
      </c>
      <c r="U47" s="8">
        <v>2723.152</v>
      </c>
      <c r="V47" s="8">
        <v>16491.964</v>
      </c>
      <c r="W47" s="8">
        <v>19215.115</v>
      </c>
      <c r="X47" s="8">
        <v>-832.56</v>
      </c>
      <c r="Y47" s="8">
        <v>50.017</v>
      </c>
      <c r="Z47" s="8">
        <v>16366.008</v>
      </c>
      <c r="AA47" s="8">
        <v>668.758</v>
      </c>
      <c r="AB47" s="8">
        <v>888.84</v>
      </c>
      <c r="AC47" s="8" t="s">
        <v>60</v>
      </c>
      <c r="AD47" s="9">
        <v>-3670.683</v>
      </c>
      <c r="AE47" s="8">
        <v>0</v>
      </c>
      <c r="AF47" s="8">
        <v>0</v>
      </c>
      <c r="AG47" s="8">
        <v>0</v>
      </c>
      <c r="AH47" s="8">
        <v>0</v>
      </c>
      <c r="AI47" s="8">
        <v>0</v>
      </c>
      <c r="AJ47" s="8">
        <v>0</v>
      </c>
      <c r="AK47" s="8">
        <v>7801</v>
      </c>
      <c r="AL47" s="8">
        <v>22946</v>
      </c>
      <c r="AM47" s="8">
        <v>30747</v>
      </c>
      <c r="AN47" s="8">
        <v>29967.08</v>
      </c>
      <c r="AO47" s="8">
        <v>5897.74</v>
      </c>
      <c r="AP47" s="8">
        <v>24069.34</v>
      </c>
      <c r="AQ47" s="8">
        <v>0</v>
      </c>
      <c r="AR47" s="8">
        <v>0</v>
      </c>
      <c r="AS47" s="8"/>
      <c r="AT47" s="8"/>
      <c r="AU47" s="8">
        <v>0</v>
      </c>
      <c r="AV47" s="16">
        <v>0</v>
      </c>
      <c r="AW47" s="9">
        <v>0</v>
      </c>
      <c r="AX47" s="9">
        <v>0</v>
      </c>
      <c r="AY47" s="9">
        <v>250</v>
      </c>
      <c r="AZ47" s="20">
        <v>250</v>
      </c>
      <c r="BA47" s="9">
        <v>0</v>
      </c>
      <c r="BB47" s="9">
        <v>0</v>
      </c>
      <c r="BC47" s="8"/>
      <c r="BD47" s="8"/>
      <c r="BE47" s="24">
        <f t="shared" si="0"/>
        <v>0</v>
      </c>
      <c r="BF47" s="24">
        <f t="shared" ref="BF47:BH47" si="102">AH47</f>
        <v>0</v>
      </c>
      <c r="BG47" s="24">
        <f t="shared" si="102"/>
        <v>0</v>
      </c>
      <c r="BH47" s="24">
        <f t="shared" si="102"/>
        <v>0</v>
      </c>
      <c r="BI47" s="2">
        <f t="shared" si="5"/>
        <v>1</v>
      </c>
      <c r="BJ47" s="2">
        <f t="shared" si="6"/>
        <v>0</v>
      </c>
      <c r="BK47" s="2">
        <f t="shared" si="7"/>
        <v>1</v>
      </c>
      <c r="BL47" s="2">
        <f t="shared" si="8"/>
        <v>0</v>
      </c>
      <c r="BM47" s="23">
        <f t="shared" si="2"/>
        <v>0</v>
      </c>
      <c r="BN47" s="23">
        <f t="shared" ref="BN47:BP47" si="103">AE47</f>
        <v>0</v>
      </c>
      <c r="BO47" s="23">
        <f t="shared" si="103"/>
        <v>0</v>
      </c>
      <c r="BP47" s="23">
        <f t="shared" si="103"/>
        <v>0</v>
      </c>
      <c r="BQ47" s="2">
        <f t="shared" si="10"/>
        <v>1</v>
      </c>
      <c r="BR47" s="2">
        <f t="shared" si="11"/>
        <v>0</v>
      </c>
      <c r="BS47" s="2">
        <f t="shared" si="12"/>
        <v>1</v>
      </c>
      <c r="BT47" s="2">
        <f t="shared" si="13"/>
        <v>0</v>
      </c>
    </row>
    <row r="48" s="2" customFormat="1" spans="1:72">
      <c r="A48" s="8">
        <v>22111.78</v>
      </c>
      <c r="B48" s="8">
        <v>-7775</v>
      </c>
      <c r="C48" s="8">
        <v>12367.83</v>
      </c>
      <c r="D48" s="8">
        <v>17308.79</v>
      </c>
      <c r="E48" s="8">
        <v>0</v>
      </c>
      <c r="F48" s="9">
        <v>-5000</v>
      </c>
      <c r="G48" s="8">
        <v>189.89</v>
      </c>
      <c r="H48" s="8">
        <v>0</v>
      </c>
      <c r="I48" s="8">
        <v>197.32</v>
      </c>
      <c r="J48" s="8">
        <v>195.29</v>
      </c>
      <c r="K48" s="8">
        <v>268.07</v>
      </c>
      <c r="L48" s="8">
        <v>269</v>
      </c>
      <c r="M48" s="8">
        <v>500.73</v>
      </c>
      <c r="N48" s="8">
        <v>0</v>
      </c>
      <c r="O48" s="8">
        <v>0</v>
      </c>
      <c r="P48" s="8">
        <v>250.5</v>
      </c>
      <c r="Q48" s="8">
        <v>106.83</v>
      </c>
      <c r="R48" s="8">
        <v>106.93</v>
      </c>
      <c r="S48" s="8">
        <v>21922.68</v>
      </c>
      <c r="T48" s="8">
        <v>7630.578</v>
      </c>
      <c r="U48" s="8">
        <v>2658.605</v>
      </c>
      <c r="V48" s="8">
        <v>16615.382</v>
      </c>
      <c r="W48" s="8">
        <v>19273.987</v>
      </c>
      <c r="X48" s="8">
        <v>-830.45</v>
      </c>
      <c r="Y48" s="8">
        <v>50.032</v>
      </c>
      <c r="Z48" s="8">
        <v>16703.293</v>
      </c>
      <c r="AA48" s="8">
        <v>545.352</v>
      </c>
      <c r="AB48" s="8">
        <v>887.26</v>
      </c>
      <c r="AC48" s="8" t="s">
        <v>60</v>
      </c>
      <c r="AD48" s="9">
        <v>-3682.73</v>
      </c>
      <c r="AE48" s="8">
        <v>0</v>
      </c>
      <c r="AF48" s="8">
        <v>0</v>
      </c>
      <c r="AG48" s="8">
        <v>0</v>
      </c>
      <c r="AH48" s="8">
        <v>0</v>
      </c>
      <c r="AI48" s="8">
        <v>0</v>
      </c>
      <c r="AJ48" s="8">
        <v>0</v>
      </c>
      <c r="AK48" s="8">
        <v>7684</v>
      </c>
      <c r="AL48" s="8">
        <v>22485.6</v>
      </c>
      <c r="AM48" s="8">
        <v>30169.6</v>
      </c>
      <c r="AN48" s="8">
        <v>30197.55</v>
      </c>
      <c r="AO48" s="8">
        <v>5880.1</v>
      </c>
      <c r="AP48" s="8">
        <v>24317.45</v>
      </c>
      <c r="AQ48" s="8">
        <v>0</v>
      </c>
      <c r="AR48" s="8">
        <v>0</v>
      </c>
      <c r="AS48" s="8"/>
      <c r="AT48" s="8"/>
      <c r="AU48" s="8">
        <v>0</v>
      </c>
      <c r="AV48" s="16">
        <v>0</v>
      </c>
      <c r="AW48" s="9">
        <v>0</v>
      </c>
      <c r="AX48" s="9">
        <v>0</v>
      </c>
      <c r="AY48" s="9">
        <v>250</v>
      </c>
      <c r="AZ48" s="20">
        <v>250</v>
      </c>
      <c r="BA48" s="9">
        <v>0</v>
      </c>
      <c r="BB48" s="9">
        <v>0</v>
      </c>
      <c r="BC48" s="8"/>
      <c r="BD48" s="8"/>
      <c r="BE48" s="24">
        <f t="shared" si="0"/>
        <v>0</v>
      </c>
      <c r="BF48" s="24">
        <f t="shared" ref="BF48:BH48" si="104">AH48</f>
        <v>0</v>
      </c>
      <c r="BG48" s="24">
        <f t="shared" si="104"/>
        <v>0</v>
      </c>
      <c r="BH48" s="24">
        <f t="shared" si="104"/>
        <v>0</v>
      </c>
      <c r="BI48" s="2">
        <f t="shared" si="5"/>
        <v>1</v>
      </c>
      <c r="BJ48" s="2">
        <f t="shared" si="6"/>
        <v>0</v>
      </c>
      <c r="BK48" s="2">
        <f t="shared" si="7"/>
        <v>1</v>
      </c>
      <c r="BL48" s="2">
        <f t="shared" si="8"/>
        <v>0</v>
      </c>
      <c r="BM48" s="23">
        <f t="shared" si="2"/>
        <v>0</v>
      </c>
      <c r="BN48" s="23">
        <f t="shared" ref="BN48:BP48" si="105">AE48</f>
        <v>0</v>
      </c>
      <c r="BO48" s="23">
        <f t="shared" si="105"/>
        <v>0</v>
      </c>
      <c r="BP48" s="23">
        <f t="shared" si="105"/>
        <v>0</v>
      </c>
      <c r="BQ48" s="2">
        <f t="shared" si="10"/>
        <v>1</v>
      </c>
      <c r="BR48" s="2">
        <f t="shared" si="11"/>
        <v>0</v>
      </c>
      <c r="BS48" s="2">
        <f t="shared" si="12"/>
        <v>1</v>
      </c>
      <c r="BT48" s="2">
        <f t="shared" si="13"/>
        <v>0</v>
      </c>
    </row>
    <row r="49" s="2" customFormat="1" spans="1:72">
      <c r="A49" s="8">
        <v>21244.95</v>
      </c>
      <c r="B49" s="8">
        <v>-7636</v>
      </c>
      <c r="C49" s="8">
        <v>12366.8</v>
      </c>
      <c r="D49" s="8">
        <v>16296.98</v>
      </c>
      <c r="E49" s="8">
        <v>0</v>
      </c>
      <c r="F49" s="9">
        <v>-5000</v>
      </c>
      <c r="G49" s="8">
        <v>189.05</v>
      </c>
      <c r="H49" s="8">
        <v>0</v>
      </c>
      <c r="I49" s="8">
        <v>197</v>
      </c>
      <c r="J49" s="8">
        <v>194.81</v>
      </c>
      <c r="K49" s="8">
        <v>270.86</v>
      </c>
      <c r="L49" s="8">
        <v>271.1</v>
      </c>
      <c r="M49" s="8">
        <v>496.62</v>
      </c>
      <c r="N49" s="8">
        <v>0</v>
      </c>
      <c r="O49" s="8">
        <v>0</v>
      </c>
      <c r="P49" s="8">
        <v>248.8</v>
      </c>
      <c r="Q49" s="8">
        <v>103.66</v>
      </c>
      <c r="R49" s="8">
        <v>105.45</v>
      </c>
      <c r="S49" s="8">
        <v>21369.598</v>
      </c>
      <c r="T49" s="8">
        <v>7529.123</v>
      </c>
      <c r="U49" s="8">
        <v>2583.972</v>
      </c>
      <c r="V49" s="8">
        <v>16539.718</v>
      </c>
      <c r="W49" s="8">
        <v>19123.691</v>
      </c>
      <c r="X49" s="8">
        <v>-828.2</v>
      </c>
      <c r="Y49" s="8">
        <v>50.034</v>
      </c>
      <c r="Z49" s="8">
        <v>16730.457</v>
      </c>
      <c r="AA49" s="8">
        <v>529.684</v>
      </c>
      <c r="AB49" s="8">
        <v>890.81</v>
      </c>
      <c r="AC49" s="8" t="s">
        <v>60</v>
      </c>
      <c r="AD49" s="9">
        <v>-3675.1658</v>
      </c>
      <c r="AE49" s="8">
        <v>0</v>
      </c>
      <c r="AF49" s="8">
        <v>0</v>
      </c>
      <c r="AG49" s="8">
        <v>0</v>
      </c>
      <c r="AH49" s="8">
        <v>0</v>
      </c>
      <c r="AI49" s="8">
        <v>0</v>
      </c>
      <c r="AJ49" s="8">
        <v>0</v>
      </c>
      <c r="AK49" s="8">
        <v>7567</v>
      </c>
      <c r="AL49" s="8">
        <v>21957.9</v>
      </c>
      <c r="AM49" s="8">
        <v>29524.9</v>
      </c>
      <c r="AN49" s="8">
        <v>30340.58</v>
      </c>
      <c r="AO49" s="8">
        <v>5856.9</v>
      </c>
      <c r="AP49" s="8">
        <v>24483.68</v>
      </c>
      <c r="AQ49" s="8">
        <v>0</v>
      </c>
      <c r="AR49" s="8">
        <v>0</v>
      </c>
      <c r="AS49" s="8"/>
      <c r="AT49" s="8"/>
      <c r="AU49" s="8">
        <v>0</v>
      </c>
      <c r="AV49" s="16">
        <v>0</v>
      </c>
      <c r="AW49" s="9">
        <v>0</v>
      </c>
      <c r="AX49" s="9">
        <v>0</v>
      </c>
      <c r="AY49" s="9">
        <v>250</v>
      </c>
      <c r="AZ49" s="20">
        <v>250</v>
      </c>
      <c r="BA49" s="9">
        <v>0</v>
      </c>
      <c r="BB49" s="9">
        <v>0</v>
      </c>
      <c r="BC49" s="8"/>
      <c r="BD49" s="8"/>
      <c r="BE49" s="24">
        <f t="shared" si="0"/>
        <v>0</v>
      </c>
      <c r="BF49" s="24">
        <f t="shared" ref="BF49:BH49" si="106">AH49</f>
        <v>0</v>
      </c>
      <c r="BG49" s="24">
        <f t="shared" si="106"/>
        <v>0</v>
      </c>
      <c r="BH49" s="24">
        <f t="shared" si="106"/>
        <v>0</v>
      </c>
      <c r="BI49" s="2">
        <f t="shared" si="5"/>
        <v>1</v>
      </c>
      <c r="BJ49" s="2">
        <f t="shared" si="6"/>
        <v>0</v>
      </c>
      <c r="BK49" s="2">
        <f t="shared" si="7"/>
        <v>1</v>
      </c>
      <c r="BL49" s="2">
        <f t="shared" si="8"/>
        <v>0</v>
      </c>
      <c r="BM49" s="23">
        <f t="shared" si="2"/>
        <v>0</v>
      </c>
      <c r="BN49" s="23">
        <f t="shared" ref="BN49:BP49" si="107">AE49</f>
        <v>0</v>
      </c>
      <c r="BO49" s="23">
        <f t="shared" si="107"/>
        <v>0</v>
      </c>
      <c r="BP49" s="23">
        <f t="shared" si="107"/>
        <v>0</v>
      </c>
      <c r="BQ49" s="2">
        <f t="shared" si="10"/>
        <v>1</v>
      </c>
      <c r="BR49" s="2">
        <f t="shared" si="11"/>
        <v>0</v>
      </c>
      <c r="BS49" s="2">
        <f t="shared" si="12"/>
        <v>1</v>
      </c>
      <c r="BT49" s="2">
        <f t="shared" si="13"/>
        <v>0</v>
      </c>
    </row>
    <row r="50" s="2" customFormat="1" spans="1:72">
      <c r="A50" s="8">
        <v>20981.73</v>
      </c>
      <c r="B50" s="8">
        <v>-7496</v>
      </c>
      <c r="C50" s="8">
        <v>12370.34</v>
      </c>
      <c r="D50" s="8">
        <v>16564.11</v>
      </c>
      <c r="E50" s="8">
        <v>0</v>
      </c>
      <c r="F50" s="9">
        <v>-5000</v>
      </c>
      <c r="G50" s="8">
        <v>189.05</v>
      </c>
      <c r="H50" s="8">
        <v>0</v>
      </c>
      <c r="I50" s="8">
        <v>197.45</v>
      </c>
      <c r="J50" s="8">
        <v>196.74</v>
      </c>
      <c r="K50" s="8">
        <v>271.1</v>
      </c>
      <c r="L50" s="8">
        <v>271.79</v>
      </c>
      <c r="M50" s="8">
        <v>503.2</v>
      </c>
      <c r="N50" s="8">
        <v>0</v>
      </c>
      <c r="O50" s="8">
        <v>0</v>
      </c>
      <c r="P50" s="8">
        <v>249.7</v>
      </c>
      <c r="Q50" s="8">
        <v>105.72</v>
      </c>
      <c r="R50" s="8">
        <v>104.4</v>
      </c>
      <c r="S50" s="8">
        <v>21090.137</v>
      </c>
      <c r="T50" s="8">
        <v>7456.626</v>
      </c>
      <c r="U50" s="8">
        <v>2394.432</v>
      </c>
      <c r="V50" s="8">
        <v>15992.092</v>
      </c>
      <c r="W50" s="8">
        <v>18386.523</v>
      </c>
      <c r="X50" s="8">
        <v>-825.85</v>
      </c>
      <c r="Y50" s="8">
        <v>50.029</v>
      </c>
      <c r="Z50" s="8">
        <v>16570.719</v>
      </c>
      <c r="AA50" s="8">
        <v>581.07</v>
      </c>
      <c r="AB50" s="8">
        <v>881.5</v>
      </c>
      <c r="AC50" s="8" t="s">
        <v>60</v>
      </c>
      <c r="AD50" s="9">
        <v>-3677.1265</v>
      </c>
      <c r="AE50" s="8">
        <v>0</v>
      </c>
      <c r="AF50" s="8">
        <v>0</v>
      </c>
      <c r="AG50" s="8">
        <v>0</v>
      </c>
      <c r="AH50" s="8">
        <v>0</v>
      </c>
      <c r="AI50" s="8">
        <v>0</v>
      </c>
      <c r="AJ50" s="8">
        <v>0</v>
      </c>
      <c r="AK50" s="8">
        <v>7450</v>
      </c>
      <c r="AL50" s="8">
        <v>21310.9</v>
      </c>
      <c r="AM50" s="8">
        <v>28760.9</v>
      </c>
      <c r="AN50" s="8">
        <v>30443.78</v>
      </c>
      <c r="AO50" s="8">
        <v>5873.39</v>
      </c>
      <c r="AP50" s="8">
        <v>24570.39</v>
      </c>
      <c r="AQ50" s="8">
        <v>0</v>
      </c>
      <c r="AR50" s="8">
        <v>0</v>
      </c>
      <c r="AS50" s="8"/>
      <c r="AT50" s="8"/>
      <c r="AU50" s="8">
        <v>0</v>
      </c>
      <c r="AV50" s="16">
        <v>0</v>
      </c>
      <c r="AW50" s="9">
        <v>0</v>
      </c>
      <c r="AX50" s="9">
        <v>0</v>
      </c>
      <c r="AY50" s="9">
        <v>250</v>
      </c>
      <c r="AZ50" s="20">
        <v>250</v>
      </c>
      <c r="BA50" s="9">
        <v>0</v>
      </c>
      <c r="BB50" s="9">
        <v>0</v>
      </c>
      <c r="BC50" s="8"/>
      <c r="BD50" s="8"/>
      <c r="BE50" s="24">
        <f t="shared" si="0"/>
        <v>0</v>
      </c>
      <c r="BF50" s="24">
        <f t="shared" ref="BF50:BH50" si="108">AH50</f>
        <v>0</v>
      </c>
      <c r="BG50" s="24">
        <f t="shared" si="108"/>
        <v>0</v>
      </c>
      <c r="BH50" s="24">
        <f t="shared" si="108"/>
        <v>0</v>
      </c>
      <c r="BI50" s="2">
        <f t="shared" si="5"/>
        <v>1</v>
      </c>
      <c r="BJ50" s="2">
        <f t="shared" si="6"/>
        <v>0</v>
      </c>
      <c r="BK50" s="2">
        <f t="shared" si="7"/>
        <v>1</v>
      </c>
      <c r="BL50" s="2">
        <f t="shared" si="8"/>
        <v>0</v>
      </c>
      <c r="BM50" s="23">
        <f t="shared" si="2"/>
        <v>0</v>
      </c>
      <c r="BN50" s="23">
        <f t="shared" ref="BN50:BP50" si="109">AE50</f>
        <v>0</v>
      </c>
      <c r="BO50" s="23">
        <f t="shared" si="109"/>
        <v>0</v>
      </c>
      <c r="BP50" s="23">
        <f t="shared" si="109"/>
        <v>0</v>
      </c>
      <c r="BQ50" s="2">
        <f t="shared" si="10"/>
        <v>1</v>
      </c>
      <c r="BR50" s="2">
        <f t="shared" si="11"/>
        <v>0</v>
      </c>
      <c r="BS50" s="2">
        <f t="shared" si="12"/>
        <v>1</v>
      </c>
      <c r="BT50" s="2">
        <f t="shared" si="13"/>
        <v>0</v>
      </c>
    </row>
    <row r="51" s="2" customFormat="1" spans="1:72">
      <c r="A51" s="8">
        <v>20769.19</v>
      </c>
      <c r="B51" s="8">
        <v>-7705</v>
      </c>
      <c r="C51" s="8">
        <v>12368.32</v>
      </c>
      <c r="D51" s="8">
        <v>16711.33</v>
      </c>
      <c r="E51" s="8">
        <v>0</v>
      </c>
      <c r="F51" s="9">
        <v>-4999</v>
      </c>
      <c r="G51" s="8">
        <v>189.89</v>
      </c>
      <c r="H51" s="8">
        <v>0</v>
      </c>
      <c r="I51" s="8">
        <v>196.64</v>
      </c>
      <c r="J51" s="8">
        <v>196.95</v>
      </c>
      <c r="K51" s="8">
        <v>270.86</v>
      </c>
      <c r="L51" s="8">
        <v>271.56</v>
      </c>
      <c r="M51" s="8">
        <v>502.38</v>
      </c>
      <c r="N51" s="8">
        <v>0</v>
      </c>
      <c r="O51" s="8">
        <v>0</v>
      </c>
      <c r="P51" s="8">
        <v>248.8</v>
      </c>
      <c r="Q51" s="8">
        <v>104.61</v>
      </c>
      <c r="R51" s="8">
        <v>103.5</v>
      </c>
      <c r="S51" s="8">
        <v>20573.82</v>
      </c>
      <c r="T51" s="8">
        <v>7781.681</v>
      </c>
      <c r="U51" s="8">
        <v>2328.587</v>
      </c>
      <c r="V51" s="8">
        <v>15836.527</v>
      </c>
      <c r="W51" s="8">
        <v>18165.114</v>
      </c>
      <c r="X51" s="8">
        <v>-819.4</v>
      </c>
      <c r="Y51" s="8">
        <v>49.993</v>
      </c>
      <c r="Z51" s="8">
        <v>16513.613</v>
      </c>
      <c r="AA51" s="8">
        <v>731.32</v>
      </c>
      <c r="AB51" s="8">
        <v>898.18</v>
      </c>
      <c r="AC51" s="8" t="s">
        <v>60</v>
      </c>
      <c r="AD51" s="9">
        <v>-3660.0374</v>
      </c>
      <c r="AE51" s="8">
        <v>0</v>
      </c>
      <c r="AF51" s="8">
        <v>0</v>
      </c>
      <c r="AG51" s="8">
        <v>0</v>
      </c>
      <c r="AH51" s="8">
        <v>0</v>
      </c>
      <c r="AI51" s="8">
        <v>0</v>
      </c>
      <c r="AJ51" s="8">
        <v>0</v>
      </c>
      <c r="AK51" s="8">
        <v>7664</v>
      </c>
      <c r="AL51" s="8">
        <v>20661</v>
      </c>
      <c r="AM51" s="8">
        <v>28325</v>
      </c>
      <c r="AN51" s="8">
        <v>30502.18</v>
      </c>
      <c r="AO51" s="8">
        <v>5902.04</v>
      </c>
      <c r="AP51" s="8">
        <v>24600.14</v>
      </c>
      <c r="AQ51" s="8">
        <v>0</v>
      </c>
      <c r="AR51" s="8">
        <v>0</v>
      </c>
      <c r="AS51" s="8"/>
      <c r="AT51" s="8"/>
      <c r="AU51" s="8">
        <v>0</v>
      </c>
      <c r="AV51" s="16">
        <v>0</v>
      </c>
      <c r="AW51" s="9">
        <v>0</v>
      </c>
      <c r="AX51" s="9">
        <v>0</v>
      </c>
      <c r="AY51" s="9">
        <v>250</v>
      </c>
      <c r="AZ51" s="20">
        <v>250</v>
      </c>
      <c r="BA51" s="9">
        <v>0</v>
      </c>
      <c r="BB51" s="9">
        <v>0</v>
      </c>
      <c r="BC51" s="8"/>
      <c r="BD51" s="8"/>
      <c r="BE51" s="24">
        <f t="shared" si="0"/>
        <v>0</v>
      </c>
      <c r="BF51" s="24">
        <f t="shared" ref="BF51:BH51" si="110">AH51</f>
        <v>0</v>
      </c>
      <c r="BG51" s="24">
        <f t="shared" si="110"/>
        <v>0</v>
      </c>
      <c r="BH51" s="24">
        <f t="shared" si="110"/>
        <v>0</v>
      </c>
      <c r="BI51" s="2">
        <f t="shared" si="5"/>
        <v>1</v>
      </c>
      <c r="BJ51" s="2">
        <f t="shared" si="6"/>
        <v>0</v>
      </c>
      <c r="BK51" s="2">
        <f t="shared" si="7"/>
        <v>1</v>
      </c>
      <c r="BL51" s="2">
        <f t="shared" si="8"/>
        <v>0</v>
      </c>
      <c r="BM51" s="23">
        <f t="shared" si="2"/>
        <v>0</v>
      </c>
      <c r="BN51" s="23">
        <f t="shared" ref="BN51:BP51" si="111">AE51</f>
        <v>0</v>
      </c>
      <c r="BO51" s="23">
        <f t="shared" si="111"/>
        <v>0</v>
      </c>
      <c r="BP51" s="23">
        <f t="shared" si="111"/>
        <v>0</v>
      </c>
      <c r="BQ51" s="2">
        <f t="shared" si="10"/>
        <v>1</v>
      </c>
      <c r="BR51" s="2">
        <f t="shared" si="11"/>
        <v>0</v>
      </c>
      <c r="BS51" s="2">
        <f t="shared" si="12"/>
        <v>1</v>
      </c>
      <c r="BT51" s="2">
        <f t="shared" si="13"/>
        <v>0</v>
      </c>
    </row>
    <row r="52" s="2" customFormat="1" spans="1:72">
      <c r="A52" s="8">
        <v>20335.57</v>
      </c>
      <c r="B52" s="8">
        <v>-7916</v>
      </c>
      <c r="C52" s="8">
        <v>12365.46</v>
      </c>
      <c r="D52" s="8">
        <v>16477.64</v>
      </c>
      <c r="E52" s="8">
        <v>0</v>
      </c>
      <c r="F52" s="9">
        <v>-4999</v>
      </c>
      <c r="G52" s="8">
        <v>189.89</v>
      </c>
      <c r="H52" s="8">
        <v>0</v>
      </c>
      <c r="I52" s="8">
        <v>195.95</v>
      </c>
      <c r="J52" s="8">
        <v>196.35</v>
      </c>
      <c r="K52" s="8">
        <v>271.1</v>
      </c>
      <c r="L52" s="8">
        <v>271.56</v>
      </c>
      <c r="M52" s="8">
        <v>501.56</v>
      </c>
      <c r="N52" s="8">
        <v>0</v>
      </c>
      <c r="O52" s="8">
        <v>0</v>
      </c>
      <c r="P52" s="8">
        <v>249.4</v>
      </c>
      <c r="Q52" s="8">
        <v>102.76</v>
      </c>
      <c r="R52" s="8">
        <v>104.29</v>
      </c>
      <c r="S52" s="8">
        <v>20617.059</v>
      </c>
      <c r="T52" s="8">
        <v>7940.327</v>
      </c>
      <c r="U52" s="8">
        <v>2223.559</v>
      </c>
      <c r="V52" s="8">
        <v>15931.272</v>
      </c>
      <c r="W52" s="8">
        <v>18154.831</v>
      </c>
      <c r="X52" s="8">
        <v>-816.8</v>
      </c>
      <c r="Y52" s="8">
        <v>49.983</v>
      </c>
      <c r="Z52" s="8">
        <v>16401.525</v>
      </c>
      <c r="AA52" s="8">
        <v>805.447</v>
      </c>
      <c r="AB52" s="8">
        <v>902.54</v>
      </c>
      <c r="AC52" s="8" t="s">
        <v>60</v>
      </c>
      <c r="AD52" s="9">
        <v>-3669.0024</v>
      </c>
      <c r="AE52" s="8">
        <v>0</v>
      </c>
      <c r="AF52" s="8">
        <v>0</v>
      </c>
      <c r="AG52" s="8">
        <v>0</v>
      </c>
      <c r="AH52" s="8">
        <v>0</v>
      </c>
      <c r="AI52" s="8">
        <v>0</v>
      </c>
      <c r="AJ52" s="8">
        <v>0</v>
      </c>
      <c r="AK52" s="8">
        <v>7879</v>
      </c>
      <c r="AL52" s="8">
        <v>20228.1</v>
      </c>
      <c r="AM52" s="8">
        <v>28107.1</v>
      </c>
      <c r="AN52" s="8">
        <v>30467.39</v>
      </c>
      <c r="AO52" s="8">
        <v>5939.87</v>
      </c>
      <c r="AP52" s="8">
        <v>24527.52</v>
      </c>
      <c r="AQ52" s="8">
        <v>0</v>
      </c>
      <c r="AR52" s="8">
        <v>0</v>
      </c>
      <c r="AS52" s="8"/>
      <c r="AT52" s="8"/>
      <c r="AU52" s="8">
        <v>0</v>
      </c>
      <c r="AV52" s="16">
        <v>0</v>
      </c>
      <c r="AW52" s="9">
        <v>0</v>
      </c>
      <c r="AX52" s="9">
        <v>0</v>
      </c>
      <c r="AY52" s="9">
        <v>250</v>
      </c>
      <c r="AZ52" s="20">
        <v>250</v>
      </c>
      <c r="BA52" s="9">
        <v>0</v>
      </c>
      <c r="BB52" s="9">
        <v>0</v>
      </c>
      <c r="BC52" s="8"/>
      <c r="BD52" s="8"/>
      <c r="BE52" s="24">
        <f t="shared" si="0"/>
        <v>0</v>
      </c>
      <c r="BF52" s="24">
        <f t="shared" ref="BF52:BH52" si="112">AH52</f>
        <v>0</v>
      </c>
      <c r="BG52" s="24">
        <f t="shared" si="112"/>
        <v>0</v>
      </c>
      <c r="BH52" s="24">
        <f t="shared" si="112"/>
        <v>0</v>
      </c>
      <c r="BI52" s="2">
        <f t="shared" si="5"/>
        <v>1</v>
      </c>
      <c r="BJ52" s="2">
        <f t="shared" si="6"/>
        <v>0</v>
      </c>
      <c r="BK52" s="2">
        <f t="shared" si="7"/>
        <v>1</v>
      </c>
      <c r="BL52" s="2">
        <f t="shared" si="8"/>
        <v>0</v>
      </c>
      <c r="BM52" s="23">
        <f t="shared" si="2"/>
        <v>0</v>
      </c>
      <c r="BN52" s="23">
        <f t="shared" ref="BN52:BP52" si="113">AE52</f>
        <v>0</v>
      </c>
      <c r="BO52" s="23">
        <f t="shared" si="113"/>
        <v>0</v>
      </c>
      <c r="BP52" s="23">
        <f t="shared" si="113"/>
        <v>0</v>
      </c>
      <c r="BQ52" s="2">
        <f t="shared" si="10"/>
        <v>1</v>
      </c>
      <c r="BR52" s="2">
        <f t="shared" si="11"/>
        <v>0</v>
      </c>
      <c r="BS52" s="2">
        <f t="shared" si="12"/>
        <v>1</v>
      </c>
      <c r="BT52" s="2">
        <f t="shared" si="13"/>
        <v>0</v>
      </c>
    </row>
    <row r="53" s="2" customFormat="1" spans="1:72">
      <c r="A53" s="8">
        <v>20004.61</v>
      </c>
      <c r="B53" s="8">
        <v>-8127</v>
      </c>
      <c r="C53" s="8">
        <v>12373.63</v>
      </c>
      <c r="D53" s="8">
        <v>16352.33</v>
      </c>
      <c r="E53" s="8">
        <v>0</v>
      </c>
      <c r="F53" s="9">
        <v>-4999</v>
      </c>
      <c r="G53" s="8">
        <v>189.89</v>
      </c>
      <c r="H53" s="8">
        <v>0</v>
      </c>
      <c r="I53" s="8">
        <v>195.93</v>
      </c>
      <c r="J53" s="8">
        <v>195.37</v>
      </c>
      <c r="K53" s="8">
        <v>270.86</v>
      </c>
      <c r="L53" s="8">
        <v>271.79</v>
      </c>
      <c r="M53" s="8">
        <v>502.38</v>
      </c>
      <c r="N53" s="8">
        <v>0</v>
      </c>
      <c r="O53" s="8">
        <v>0</v>
      </c>
      <c r="P53" s="8">
        <v>252.7</v>
      </c>
      <c r="Q53" s="8">
        <v>105.77</v>
      </c>
      <c r="R53" s="8">
        <v>106.03</v>
      </c>
      <c r="S53" s="8">
        <v>19889.967</v>
      </c>
      <c r="T53" s="8">
        <v>8229.164</v>
      </c>
      <c r="U53" s="8">
        <v>2233.056</v>
      </c>
      <c r="V53" s="8">
        <v>15343.742</v>
      </c>
      <c r="W53" s="8">
        <v>17576.798</v>
      </c>
      <c r="X53" s="8">
        <v>-814.4</v>
      </c>
      <c r="Y53" s="8">
        <v>49.999</v>
      </c>
      <c r="Z53" s="8">
        <v>16404.623</v>
      </c>
      <c r="AA53" s="8">
        <v>775.057</v>
      </c>
      <c r="AB53" s="8">
        <v>905.22</v>
      </c>
      <c r="AC53" s="8" t="s">
        <v>60</v>
      </c>
      <c r="AD53" s="9">
        <v>-3668.302</v>
      </c>
      <c r="AE53" s="8">
        <v>0</v>
      </c>
      <c r="AF53" s="8">
        <v>0</v>
      </c>
      <c r="AG53" s="8">
        <v>0</v>
      </c>
      <c r="AH53" s="8">
        <v>0</v>
      </c>
      <c r="AI53" s="8">
        <v>0</v>
      </c>
      <c r="AJ53" s="8">
        <v>0</v>
      </c>
      <c r="AK53" s="8">
        <v>8094</v>
      </c>
      <c r="AL53" s="8">
        <v>20136.5</v>
      </c>
      <c r="AM53" s="8">
        <v>28230.5</v>
      </c>
      <c r="AN53" s="8">
        <v>30354.49</v>
      </c>
      <c r="AO53" s="8">
        <v>5973.12</v>
      </c>
      <c r="AP53" s="8">
        <v>24381.37</v>
      </c>
      <c r="AQ53" s="8">
        <v>0</v>
      </c>
      <c r="AR53" s="8">
        <v>0</v>
      </c>
      <c r="AS53" s="8"/>
      <c r="AT53" s="8"/>
      <c r="AU53" s="8">
        <v>0</v>
      </c>
      <c r="AV53" s="16">
        <v>0</v>
      </c>
      <c r="AW53" s="9">
        <v>0</v>
      </c>
      <c r="AX53" s="9">
        <v>0</v>
      </c>
      <c r="AY53" s="9">
        <v>250</v>
      </c>
      <c r="AZ53" s="20">
        <v>250</v>
      </c>
      <c r="BA53" s="9">
        <v>0</v>
      </c>
      <c r="BB53" s="9">
        <v>0</v>
      </c>
      <c r="BC53" s="8"/>
      <c r="BD53" s="8"/>
      <c r="BE53" s="24">
        <f t="shared" si="0"/>
        <v>0</v>
      </c>
      <c r="BF53" s="24">
        <f t="shared" ref="BF53:BH53" si="114">AH53</f>
        <v>0</v>
      </c>
      <c r="BG53" s="24">
        <f t="shared" si="114"/>
        <v>0</v>
      </c>
      <c r="BH53" s="24">
        <f t="shared" si="114"/>
        <v>0</v>
      </c>
      <c r="BI53" s="2">
        <f t="shared" si="5"/>
        <v>1</v>
      </c>
      <c r="BJ53" s="2">
        <f t="shared" si="6"/>
        <v>0</v>
      </c>
      <c r="BK53" s="2">
        <f t="shared" si="7"/>
        <v>1</v>
      </c>
      <c r="BL53" s="2">
        <f t="shared" si="8"/>
        <v>0</v>
      </c>
      <c r="BM53" s="23">
        <f t="shared" si="2"/>
        <v>0</v>
      </c>
      <c r="BN53" s="23">
        <f t="shared" ref="BN53:BP53" si="115">AE53</f>
        <v>0</v>
      </c>
      <c r="BO53" s="23">
        <f t="shared" si="115"/>
        <v>0</v>
      </c>
      <c r="BP53" s="23">
        <f t="shared" si="115"/>
        <v>0</v>
      </c>
      <c r="BQ53" s="2">
        <f t="shared" si="10"/>
        <v>1</v>
      </c>
      <c r="BR53" s="2">
        <f t="shared" si="11"/>
        <v>0</v>
      </c>
      <c r="BS53" s="2">
        <f t="shared" si="12"/>
        <v>1</v>
      </c>
      <c r="BT53" s="2">
        <f t="shared" si="13"/>
        <v>0</v>
      </c>
    </row>
    <row r="54" s="2" customFormat="1" spans="1:72">
      <c r="A54" s="8">
        <v>19736.01</v>
      </c>
      <c r="B54" s="8">
        <v>-8334</v>
      </c>
      <c r="C54" s="8">
        <v>12373.27</v>
      </c>
      <c r="D54" s="8">
        <v>16216</v>
      </c>
      <c r="E54" s="8">
        <v>0</v>
      </c>
      <c r="F54" s="9">
        <v>-5000</v>
      </c>
      <c r="G54" s="8">
        <v>190.77</v>
      </c>
      <c r="H54" s="8">
        <v>0</v>
      </c>
      <c r="I54" s="8">
        <v>197.13</v>
      </c>
      <c r="J54" s="8">
        <v>195.06</v>
      </c>
      <c r="K54" s="8">
        <v>270.86</v>
      </c>
      <c r="L54" s="8">
        <v>271.79</v>
      </c>
      <c r="M54" s="8">
        <v>501.15</v>
      </c>
      <c r="N54" s="8">
        <v>0</v>
      </c>
      <c r="O54" s="8">
        <v>0</v>
      </c>
      <c r="P54" s="8">
        <v>253.2</v>
      </c>
      <c r="Q54" s="8">
        <v>104.24</v>
      </c>
      <c r="R54" s="8">
        <v>105.19</v>
      </c>
      <c r="S54" s="8">
        <v>19535.768</v>
      </c>
      <c r="T54" s="8">
        <v>8164.531</v>
      </c>
      <c r="U54" s="8">
        <v>2168.466</v>
      </c>
      <c r="V54" s="8">
        <v>14970.856</v>
      </c>
      <c r="W54" s="8">
        <v>17139.322</v>
      </c>
      <c r="X54" s="8">
        <v>-815.15</v>
      </c>
      <c r="Y54" s="8">
        <v>50.026</v>
      </c>
      <c r="Z54" s="8">
        <v>16439.309</v>
      </c>
      <c r="AA54" s="8">
        <v>766.475</v>
      </c>
      <c r="AB54" s="8">
        <v>903.2</v>
      </c>
      <c r="AC54" s="8" t="s">
        <v>60</v>
      </c>
      <c r="AD54" s="9">
        <v>-3674.185</v>
      </c>
      <c r="AE54" s="8">
        <v>0</v>
      </c>
      <c r="AF54" s="8">
        <v>0</v>
      </c>
      <c r="AG54" s="8">
        <v>0</v>
      </c>
      <c r="AH54" s="8">
        <v>0</v>
      </c>
      <c r="AI54" s="8">
        <v>0</v>
      </c>
      <c r="AJ54" s="8">
        <v>0</v>
      </c>
      <c r="AK54" s="8">
        <v>8306</v>
      </c>
      <c r="AL54" s="8">
        <v>20012</v>
      </c>
      <c r="AM54" s="8">
        <v>28318</v>
      </c>
      <c r="AN54" s="8">
        <v>30191.81</v>
      </c>
      <c r="AO54" s="8">
        <v>6029.37</v>
      </c>
      <c r="AP54" s="8">
        <v>24162.44</v>
      </c>
      <c r="AQ54" s="8">
        <v>0</v>
      </c>
      <c r="AR54" s="8">
        <v>0</v>
      </c>
      <c r="AS54" s="8"/>
      <c r="AT54" s="8"/>
      <c r="AU54" s="8">
        <v>0</v>
      </c>
      <c r="AV54" s="16">
        <v>0</v>
      </c>
      <c r="AW54" s="9">
        <v>0</v>
      </c>
      <c r="AX54" s="9">
        <v>0</v>
      </c>
      <c r="AY54" s="9">
        <v>250</v>
      </c>
      <c r="AZ54" s="20">
        <v>250</v>
      </c>
      <c r="BA54" s="9">
        <v>0</v>
      </c>
      <c r="BB54" s="9">
        <v>0</v>
      </c>
      <c r="BC54" s="8"/>
      <c r="BD54" s="8"/>
      <c r="BE54" s="24">
        <f t="shared" si="0"/>
        <v>0</v>
      </c>
      <c r="BF54" s="24">
        <f t="shared" ref="BF54:BH54" si="116">AH54</f>
        <v>0</v>
      </c>
      <c r="BG54" s="24">
        <f t="shared" si="116"/>
        <v>0</v>
      </c>
      <c r="BH54" s="24">
        <f t="shared" si="116"/>
        <v>0</v>
      </c>
      <c r="BI54" s="2">
        <f t="shared" si="5"/>
        <v>1</v>
      </c>
      <c r="BJ54" s="2">
        <f t="shared" si="6"/>
        <v>0</v>
      </c>
      <c r="BK54" s="2">
        <f t="shared" si="7"/>
        <v>1</v>
      </c>
      <c r="BL54" s="2">
        <f t="shared" si="8"/>
        <v>0</v>
      </c>
      <c r="BM54" s="23">
        <f t="shared" si="2"/>
        <v>0</v>
      </c>
      <c r="BN54" s="23">
        <f t="shared" ref="BN54:BP54" si="117">AE54</f>
        <v>0</v>
      </c>
      <c r="BO54" s="23">
        <f t="shared" si="117"/>
        <v>0</v>
      </c>
      <c r="BP54" s="23">
        <f t="shared" si="117"/>
        <v>0</v>
      </c>
      <c r="BQ54" s="2">
        <f t="shared" si="10"/>
        <v>1</v>
      </c>
      <c r="BR54" s="2">
        <f t="shared" si="11"/>
        <v>0</v>
      </c>
      <c r="BS54" s="2">
        <f t="shared" si="12"/>
        <v>1</v>
      </c>
      <c r="BT54" s="2">
        <f t="shared" si="13"/>
        <v>0</v>
      </c>
    </row>
    <row r="55" s="2" customFormat="1" spans="1:72">
      <c r="A55" s="8">
        <v>19506.53</v>
      </c>
      <c r="B55" s="8">
        <v>-8329</v>
      </c>
      <c r="C55" s="8">
        <v>12370.84</v>
      </c>
      <c r="D55" s="8">
        <v>15984.07</v>
      </c>
      <c r="E55" s="8">
        <v>0</v>
      </c>
      <c r="F55" s="9">
        <v>-4999</v>
      </c>
      <c r="G55" s="8">
        <v>189.89</v>
      </c>
      <c r="H55" s="8">
        <v>0</v>
      </c>
      <c r="I55" s="8">
        <v>196.27</v>
      </c>
      <c r="J55" s="8">
        <v>195.87</v>
      </c>
      <c r="K55" s="8">
        <v>271.1</v>
      </c>
      <c r="L55" s="8">
        <v>271.1</v>
      </c>
      <c r="M55" s="8">
        <v>500.73</v>
      </c>
      <c r="N55" s="8">
        <v>0</v>
      </c>
      <c r="O55" s="8">
        <v>0</v>
      </c>
      <c r="P55" s="8">
        <v>251.3</v>
      </c>
      <c r="Q55" s="8">
        <v>105.29</v>
      </c>
      <c r="R55" s="8">
        <v>106.03</v>
      </c>
      <c r="S55" s="8">
        <v>19246.457</v>
      </c>
      <c r="T55" s="8">
        <v>8363.915</v>
      </c>
      <c r="U55" s="8">
        <v>2128.105</v>
      </c>
      <c r="V55" s="8">
        <v>14998.778</v>
      </c>
      <c r="W55" s="8">
        <v>17126.883</v>
      </c>
      <c r="X55" s="8">
        <v>-814.3</v>
      </c>
      <c r="Y55" s="8">
        <v>49.969</v>
      </c>
      <c r="Z55" s="8">
        <v>16533.41</v>
      </c>
      <c r="AA55" s="8">
        <v>631.863</v>
      </c>
      <c r="AB55" s="8">
        <v>900.86</v>
      </c>
      <c r="AC55" s="8" t="s">
        <v>60</v>
      </c>
      <c r="AD55" s="9">
        <v>-3671.524</v>
      </c>
      <c r="AE55" s="8">
        <v>0</v>
      </c>
      <c r="AF55" s="8">
        <v>0</v>
      </c>
      <c r="AG55" s="8">
        <v>0</v>
      </c>
      <c r="AH55" s="8">
        <v>0</v>
      </c>
      <c r="AI55" s="8">
        <v>0</v>
      </c>
      <c r="AJ55" s="8">
        <v>0</v>
      </c>
      <c r="AK55" s="8">
        <v>8298</v>
      </c>
      <c r="AL55" s="8">
        <v>20023.7</v>
      </c>
      <c r="AM55" s="8">
        <v>28321.7</v>
      </c>
      <c r="AN55" s="8">
        <v>29970.95</v>
      </c>
      <c r="AO55" s="8">
        <v>6093.8</v>
      </c>
      <c r="AP55" s="8">
        <v>23877.15</v>
      </c>
      <c r="AQ55" s="8">
        <v>0</v>
      </c>
      <c r="AR55" s="8">
        <v>0</v>
      </c>
      <c r="AS55" s="8"/>
      <c r="AT55" s="8"/>
      <c r="AU55" s="8">
        <v>0</v>
      </c>
      <c r="AV55" s="16">
        <v>0</v>
      </c>
      <c r="AW55" s="9">
        <v>0</v>
      </c>
      <c r="AX55" s="9">
        <v>0</v>
      </c>
      <c r="AY55" s="9">
        <v>250</v>
      </c>
      <c r="AZ55" s="20">
        <v>250</v>
      </c>
      <c r="BA55" s="9">
        <v>0</v>
      </c>
      <c r="BB55" s="9">
        <v>0</v>
      </c>
      <c r="BC55" s="8"/>
      <c r="BD55" s="8"/>
      <c r="BE55" s="24">
        <f t="shared" si="0"/>
        <v>0</v>
      </c>
      <c r="BF55" s="24">
        <f t="shared" ref="BF55:BH55" si="118">AH55</f>
        <v>0</v>
      </c>
      <c r="BG55" s="24">
        <f t="shared" si="118"/>
        <v>0</v>
      </c>
      <c r="BH55" s="24">
        <f t="shared" si="118"/>
        <v>0</v>
      </c>
      <c r="BI55" s="2">
        <f t="shared" si="5"/>
        <v>1</v>
      </c>
      <c r="BJ55" s="2">
        <f t="shared" si="6"/>
        <v>0</v>
      </c>
      <c r="BK55" s="2">
        <f t="shared" si="7"/>
        <v>1</v>
      </c>
      <c r="BL55" s="2">
        <f t="shared" si="8"/>
        <v>0</v>
      </c>
      <c r="BM55" s="23">
        <f t="shared" si="2"/>
        <v>0</v>
      </c>
      <c r="BN55" s="23">
        <f t="shared" ref="BN55:BP55" si="119">AE55</f>
        <v>0</v>
      </c>
      <c r="BO55" s="23">
        <f t="shared" si="119"/>
        <v>0</v>
      </c>
      <c r="BP55" s="23">
        <f t="shared" si="119"/>
        <v>0</v>
      </c>
      <c r="BQ55" s="2">
        <f t="shared" si="10"/>
        <v>1</v>
      </c>
      <c r="BR55" s="2">
        <f t="shared" si="11"/>
        <v>0</v>
      </c>
      <c r="BS55" s="2">
        <f t="shared" si="12"/>
        <v>1</v>
      </c>
      <c r="BT55" s="2">
        <f t="shared" si="13"/>
        <v>0</v>
      </c>
    </row>
    <row r="56" s="2" customFormat="1" spans="1:72">
      <c r="A56" s="8">
        <v>19399.95</v>
      </c>
      <c r="B56" s="8">
        <v>-8325</v>
      </c>
      <c r="C56" s="8">
        <v>12368.5</v>
      </c>
      <c r="D56" s="8">
        <v>15874.95</v>
      </c>
      <c r="E56" s="8">
        <v>0</v>
      </c>
      <c r="F56" s="9">
        <v>-4999</v>
      </c>
      <c r="G56" s="8">
        <v>189.89</v>
      </c>
      <c r="H56" s="8">
        <v>0</v>
      </c>
      <c r="I56" s="8">
        <v>196.05</v>
      </c>
      <c r="J56" s="8">
        <v>195.97</v>
      </c>
      <c r="K56" s="8">
        <v>271.1</v>
      </c>
      <c r="L56" s="8">
        <v>271.79</v>
      </c>
      <c r="M56" s="8">
        <v>501.97</v>
      </c>
      <c r="N56" s="8">
        <v>0</v>
      </c>
      <c r="O56" s="8">
        <v>0</v>
      </c>
      <c r="P56" s="8">
        <v>246.5</v>
      </c>
      <c r="Q56" s="8">
        <v>106.14</v>
      </c>
      <c r="R56" s="8">
        <v>104.71</v>
      </c>
      <c r="S56" s="8">
        <v>19346.648</v>
      </c>
      <c r="T56" s="8">
        <v>8127.774</v>
      </c>
      <c r="U56" s="8">
        <v>2097.406</v>
      </c>
      <c r="V56" s="8">
        <v>14939.317</v>
      </c>
      <c r="W56" s="8">
        <v>17036.723</v>
      </c>
      <c r="X56" s="8">
        <v>-817.7</v>
      </c>
      <c r="Y56" s="8">
        <v>50.034</v>
      </c>
      <c r="Z56" s="8">
        <v>16565.23</v>
      </c>
      <c r="AA56" s="8">
        <v>636.979</v>
      </c>
      <c r="AB56" s="8">
        <v>892.57</v>
      </c>
      <c r="AC56" s="8" t="s">
        <v>60</v>
      </c>
      <c r="AD56" s="9">
        <v>-3668.1616</v>
      </c>
      <c r="AE56" s="8">
        <v>0</v>
      </c>
      <c r="AF56" s="8">
        <v>0</v>
      </c>
      <c r="AG56" s="8">
        <v>0</v>
      </c>
      <c r="AH56" s="8">
        <v>0</v>
      </c>
      <c r="AI56" s="8">
        <v>0</v>
      </c>
      <c r="AJ56" s="8">
        <v>0</v>
      </c>
      <c r="AK56" s="8">
        <v>8291</v>
      </c>
      <c r="AL56" s="8">
        <v>20041.7</v>
      </c>
      <c r="AM56" s="8">
        <v>28332.7</v>
      </c>
      <c r="AN56" s="8">
        <v>29660.96</v>
      </c>
      <c r="AO56" s="8">
        <v>6149.49</v>
      </c>
      <c r="AP56" s="8">
        <v>23511.47</v>
      </c>
      <c r="AQ56" s="8">
        <v>0</v>
      </c>
      <c r="AR56" s="8">
        <v>0</v>
      </c>
      <c r="AS56" s="8"/>
      <c r="AT56" s="8"/>
      <c r="AU56" s="8">
        <v>0</v>
      </c>
      <c r="AV56" s="16">
        <v>0</v>
      </c>
      <c r="AW56" s="9">
        <v>0</v>
      </c>
      <c r="AX56" s="9">
        <v>0</v>
      </c>
      <c r="AY56" s="9">
        <v>250</v>
      </c>
      <c r="AZ56" s="20">
        <v>250</v>
      </c>
      <c r="BA56" s="9">
        <v>0</v>
      </c>
      <c r="BB56" s="9">
        <v>0</v>
      </c>
      <c r="BC56" s="8"/>
      <c r="BD56" s="8"/>
      <c r="BE56" s="24">
        <f t="shared" si="0"/>
        <v>0</v>
      </c>
      <c r="BF56" s="24">
        <f t="shared" ref="BF56:BH56" si="120">AH56</f>
        <v>0</v>
      </c>
      <c r="BG56" s="24">
        <f t="shared" si="120"/>
        <v>0</v>
      </c>
      <c r="BH56" s="24">
        <f t="shared" si="120"/>
        <v>0</v>
      </c>
      <c r="BI56" s="2">
        <f t="shared" si="5"/>
        <v>1</v>
      </c>
      <c r="BJ56" s="2">
        <f t="shared" si="6"/>
        <v>0</v>
      </c>
      <c r="BK56" s="2">
        <f t="shared" si="7"/>
        <v>1</v>
      </c>
      <c r="BL56" s="2">
        <f t="shared" si="8"/>
        <v>0</v>
      </c>
      <c r="BM56" s="23">
        <f t="shared" si="2"/>
        <v>0</v>
      </c>
      <c r="BN56" s="23">
        <f t="shared" ref="BN56:BP56" si="121">AE56</f>
        <v>0</v>
      </c>
      <c r="BO56" s="23">
        <f t="shared" si="121"/>
        <v>0</v>
      </c>
      <c r="BP56" s="23">
        <f t="shared" si="121"/>
        <v>0</v>
      </c>
      <c r="BQ56" s="2">
        <f t="shared" si="10"/>
        <v>1</v>
      </c>
      <c r="BR56" s="2">
        <f t="shared" si="11"/>
        <v>0</v>
      </c>
      <c r="BS56" s="2">
        <f t="shared" si="12"/>
        <v>1</v>
      </c>
      <c r="BT56" s="2">
        <f t="shared" si="13"/>
        <v>0</v>
      </c>
    </row>
    <row r="57" s="2" customFormat="1" spans="1:72">
      <c r="A57" s="8">
        <v>19332.59</v>
      </c>
      <c r="B57" s="8">
        <v>-8321</v>
      </c>
      <c r="C57" s="8">
        <v>12367.16</v>
      </c>
      <c r="D57" s="8">
        <v>15816.01</v>
      </c>
      <c r="E57" s="8">
        <v>0</v>
      </c>
      <c r="F57" s="9">
        <v>-4999</v>
      </c>
      <c r="G57" s="8">
        <v>189.05</v>
      </c>
      <c r="H57" s="8">
        <v>73.68</v>
      </c>
      <c r="I57" s="8">
        <v>195.3</v>
      </c>
      <c r="J57" s="8">
        <v>197.88</v>
      </c>
      <c r="K57" s="8">
        <v>271.1</v>
      </c>
      <c r="L57" s="8">
        <v>271.56</v>
      </c>
      <c r="M57" s="8">
        <v>498.27</v>
      </c>
      <c r="N57" s="8">
        <v>0</v>
      </c>
      <c r="O57" s="8">
        <v>0</v>
      </c>
      <c r="P57" s="8">
        <v>243.6</v>
      </c>
      <c r="Q57" s="8">
        <v>104.29</v>
      </c>
      <c r="R57" s="8">
        <v>102.92</v>
      </c>
      <c r="S57" s="8">
        <v>19648.273</v>
      </c>
      <c r="T57" s="8">
        <v>8126.576</v>
      </c>
      <c r="U57" s="8">
        <v>2075.294</v>
      </c>
      <c r="V57" s="8">
        <v>14922.26</v>
      </c>
      <c r="W57" s="8">
        <v>16997.554</v>
      </c>
      <c r="X57" s="8">
        <v>-814.15</v>
      </c>
      <c r="Y57" s="8">
        <v>50.034</v>
      </c>
      <c r="Z57" s="8">
        <v>16941.46</v>
      </c>
      <c r="AA57" s="8">
        <v>764.457</v>
      </c>
      <c r="AB57" s="8">
        <v>883.74</v>
      </c>
      <c r="AC57" s="8" t="s">
        <v>60</v>
      </c>
      <c r="AD57" s="9">
        <v>-3679.9282</v>
      </c>
      <c r="AE57" s="8">
        <v>0</v>
      </c>
      <c r="AF57" s="8">
        <v>0</v>
      </c>
      <c r="AG57" s="8">
        <v>0</v>
      </c>
      <c r="AH57" s="8">
        <v>0</v>
      </c>
      <c r="AI57" s="8">
        <v>0</v>
      </c>
      <c r="AJ57" s="8">
        <v>0</v>
      </c>
      <c r="AK57" s="8">
        <v>8283</v>
      </c>
      <c r="AL57" s="8">
        <v>20145.3</v>
      </c>
      <c r="AM57" s="8">
        <v>28428.3</v>
      </c>
      <c r="AN57" s="8">
        <v>29253.7</v>
      </c>
      <c r="AO57" s="8">
        <v>6210.43</v>
      </c>
      <c r="AP57" s="8">
        <v>23043.27</v>
      </c>
      <c r="AQ57" s="8">
        <v>0</v>
      </c>
      <c r="AR57" s="8">
        <v>0</v>
      </c>
      <c r="AS57" s="8"/>
      <c r="AT57" s="8"/>
      <c r="AU57" s="8">
        <v>0</v>
      </c>
      <c r="AV57" s="16">
        <v>0</v>
      </c>
      <c r="AW57" s="9">
        <v>0</v>
      </c>
      <c r="AX57" s="9">
        <v>0</v>
      </c>
      <c r="AY57" s="9">
        <v>250</v>
      </c>
      <c r="AZ57" s="20">
        <v>250</v>
      </c>
      <c r="BA57" s="9">
        <v>0</v>
      </c>
      <c r="BB57" s="9">
        <v>0</v>
      </c>
      <c r="BC57" s="8"/>
      <c r="BD57" s="8"/>
      <c r="BE57" s="24">
        <f t="shared" si="0"/>
        <v>0</v>
      </c>
      <c r="BF57" s="24">
        <f t="shared" ref="BF57:BH57" si="122">AH57</f>
        <v>0</v>
      </c>
      <c r="BG57" s="24">
        <f t="shared" si="122"/>
        <v>0</v>
      </c>
      <c r="BH57" s="24">
        <f t="shared" si="122"/>
        <v>0</v>
      </c>
      <c r="BI57" s="2">
        <f t="shared" si="5"/>
        <v>1</v>
      </c>
      <c r="BJ57" s="2">
        <f t="shared" si="6"/>
        <v>0</v>
      </c>
      <c r="BK57" s="2">
        <f t="shared" si="7"/>
        <v>1</v>
      </c>
      <c r="BL57" s="2">
        <f t="shared" si="8"/>
        <v>0</v>
      </c>
      <c r="BM57" s="23">
        <f t="shared" si="2"/>
        <v>0</v>
      </c>
      <c r="BN57" s="23">
        <f t="shared" ref="BN57:BP57" si="123">AE57</f>
        <v>0</v>
      </c>
      <c r="BO57" s="23">
        <f t="shared" si="123"/>
        <v>0</v>
      </c>
      <c r="BP57" s="23">
        <f t="shared" si="123"/>
        <v>0</v>
      </c>
      <c r="BQ57" s="2">
        <f t="shared" si="10"/>
        <v>1</v>
      </c>
      <c r="BR57" s="2">
        <f t="shared" si="11"/>
        <v>0</v>
      </c>
      <c r="BS57" s="2">
        <f t="shared" si="12"/>
        <v>1</v>
      </c>
      <c r="BT57" s="2">
        <f t="shared" si="13"/>
        <v>0</v>
      </c>
    </row>
    <row r="58" s="2" customFormat="1" spans="1:72">
      <c r="A58" s="8">
        <v>19878.01</v>
      </c>
      <c r="B58" s="8">
        <v>-8315</v>
      </c>
      <c r="C58" s="8">
        <v>12486.54</v>
      </c>
      <c r="D58" s="8">
        <v>15567.92</v>
      </c>
      <c r="E58" s="8">
        <v>0</v>
      </c>
      <c r="F58" s="9">
        <v>-5000</v>
      </c>
      <c r="G58" s="8">
        <v>189.05</v>
      </c>
      <c r="H58" s="8">
        <v>132.65</v>
      </c>
      <c r="I58" s="8">
        <v>196.66</v>
      </c>
      <c r="J58" s="8">
        <v>199.22</v>
      </c>
      <c r="K58" s="8">
        <v>271.1</v>
      </c>
      <c r="L58" s="8">
        <v>271.1</v>
      </c>
      <c r="M58" s="8">
        <v>500.32</v>
      </c>
      <c r="N58" s="8">
        <v>0</v>
      </c>
      <c r="O58" s="8">
        <v>0</v>
      </c>
      <c r="P58" s="8">
        <v>248.4</v>
      </c>
      <c r="Q58" s="8">
        <v>103.71</v>
      </c>
      <c r="R58" s="8">
        <v>105.88</v>
      </c>
      <c r="S58" s="8">
        <v>19842.078</v>
      </c>
      <c r="T58" s="8">
        <v>8429.97</v>
      </c>
      <c r="U58" s="8">
        <v>2268.848</v>
      </c>
      <c r="V58" s="8">
        <v>14921.229</v>
      </c>
      <c r="W58" s="8">
        <v>17190.077</v>
      </c>
      <c r="X58" s="8">
        <v>-807.39</v>
      </c>
      <c r="Y58" s="8">
        <v>49.988</v>
      </c>
      <c r="Z58" s="8">
        <v>16818.975</v>
      </c>
      <c r="AA58" s="8">
        <v>698.328</v>
      </c>
      <c r="AB58" s="8">
        <v>879.44</v>
      </c>
      <c r="AC58" s="8" t="s">
        <v>60</v>
      </c>
      <c r="AD58" s="9">
        <v>-3673.905</v>
      </c>
      <c r="AE58" s="8">
        <v>0</v>
      </c>
      <c r="AF58" s="8">
        <v>0</v>
      </c>
      <c r="AG58" s="8">
        <v>0</v>
      </c>
      <c r="AH58" s="8">
        <v>0</v>
      </c>
      <c r="AI58" s="8">
        <v>0</v>
      </c>
      <c r="AJ58" s="8">
        <v>0</v>
      </c>
      <c r="AK58" s="8">
        <v>8274</v>
      </c>
      <c r="AL58" s="8">
        <v>20320.2</v>
      </c>
      <c r="AM58" s="8">
        <v>28594.2</v>
      </c>
      <c r="AN58" s="8">
        <v>28715.33</v>
      </c>
      <c r="AO58" s="8">
        <v>6259.52</v>
      </c>
      <c r="AP58" s="8">
        <v>22455.81</v>
      </c>
      <c r="AQ58" s="8">
        <v>0</v>
      </c>
      <c r="AR58" s="8">
        <v>0</v>
      </c>
      <c r="AS58" s="8"/>
      <c r="AT58" s="8"/>
      <c r="AU58" s="8">
        <v>0</v>
      </c>
      <c r="AV58" s="16">
        <v>0</v>
      </c>
      <c r="AW58" s="9">
        <v>0</v>
      </c>
      <c r="AX58" s="9">
        <v>0</v>
      </c>
      <c r="AY58" s="9">
        <v>250</v>
      </c>
      <c r="AZ58" s="20">
        <v>250</v>
      </c>
      <c r="BA58" s="9">
        <v>0</v>
      </c>
      <c r="BB58" s="9">
        <v>0</v>
      </c>
      <c r="BC58" s="8"/>
      <c r="BD58" s="8"/>
      <c r="BE58" s="24">
        <f t="shared" si="0"/>
        <v>0</v>
      </c>
      <c r="BF58" s="24">
        <f t="shared" ref="BF58:BH58" si="124">AH58</f>
        <v>0</v>
      </c>
      <c r="BG58" s="24">
        <f t="shared" si="124"/>
        <v>0</v>
      </c>
      <c r="BH58" s="24">
        <f t="shared" si="124"/>
        <v>0</v>
      </c>
      <c r="BI58" s="2">
        <f t="shared" si="5"/>
        <v>1</v>
      </c>
      <c r="BJ58" s="2">
        <f t="shared" si="6"/>
        <v>0</v>
      </c>
      <c r="BK58" s="2">
        <f t="shared" si="7"/>
        <v>1</v>
      </c>
      <c r="BL58" s="2">
        <f t="shared" si="8"/>
        <v>0</v>
      </c>
      <c r="BM58" s="23">
        <f t="shared" si="2"/>
        <v>0</v>
      </c>
      <c r="BN58" s="23">
        <f t="shared" ref="BN58:BP58" si="125">AE58</f>
        <v>0</v>
      </c>
      <c r="BO58" s="23">
        <f t="shared" si="125"/>
        <v>0</v>
      </c>
      <c r="BP58" s="23">
        <f t="shared" si="125"/>
        <v>0</v>
      </c>
      <c r="BQ58" s="2">
        <f t="shared" si="10"/>
        <v>1</v>
      </c>
      <c r="BR58" s="2">
        <f t="shared" si="11"/>
        <v>0</v>
      </c>
      <c r="BS58" s="2">
        <f t="shared" si="12"/>
        <v>1</v>
      </c>
      <c r="BT58" s="2">
        <f t="shared" si="13"/>
        <v>0</v>
      </c>
    </row>
    <row r="59" s="2" customFormat="1" spans="1:72">
      <c r="A59" s="8">
        <v>19902.83</v>
      </c>
      <c r="B59" s="8">
        <v>-8296</v>
      </c>
      <c r="C59" s="8">
        <v>12749.05</v>
      </c>
      <c r="D59" s="8">
        <v>15159.74</v>
      </c>
      <c r="E59" s="8">
        <v>0</v>
      </c>
      <c r="F59" s="9">
        <v>-4999</v>
      </c>
      <c r="G59" s="8">
        <v>190.77</v>
      </c>
      <c r="H59" s="8">
        <v>177.07</v>
      </c>
      <c r="I59" s="8">
        <v>196.34</v>
      </c>
      <c r="J59" s="8">
        <v>197.25</v>
      </c>
      <c r="K59" s="8">
        <v>271.1</v>
      </c>
      <c r="L59" s="8">
        <v>271.56</v>
      </c>
      <c r="M59" s="8">
        <v>503.61</v>
      </c>
      <c r="N59" s="8">
        <v>0</v>
      </c>
      <c r="O59" s="8">
        <v>0</v>
      </c>
      <c r="P59" s="8">
        <v>249.5</v>
      </c>
      <c r="Q59" s="8">
        <v>104.5</v>
      </c>
      <c r="R59" s="8">
        <v>105.19</v>
      </c>
      <c r="S59" s="8">
        <v>20307.438</v>
      </c>
      <c r="T59" s="8">
        <v>8472.048</v>
      </c>
      <c r="U59" s="8">
        <v>2707.724</v>
      </c>
      <c r="V59" s="8">
        <v>14884.875</v>
      </c>
      <c r="W59" s="8">
        <v>17592.599</v>
      </c>
      <c r="X59" s="8">
        <v>-810.25</v>
      </c>
      <c r="Y59" s="8">
        <v>49.965</v>
      </c>
      <c r="Z59" s="8">
        <v>17595.207</v>
      </c>
      <c r="AA59" s="8">
        <v>629.324</v>
      </c>
      <c r="AB59" s="8">
        <v>870.52</v>
      </c>
      <c r="AC59" s="8" t="s">
        <v>60</v>
      </c>
      <c r="AD59" s="9">
        <v>-3671.2437</v>
      </c>
      <c r="AE59" s="8">
        <v>0</v>
      </c>
      <c r="AF59" s="8">
        <v>0</v>
      </c>
      <c r="AG59" s="8">
        <v>0</v>
      </c>
      <c r="AH59" s="8">
        <v>0</v>
      </c>
      <c r="AI59" s="8">
        <v>0</v>
      </c>
      <c r="AJ59" s="8">
        <v>0</v>
      </c>
      <c r="AK59" s="8">
        <v>8256</v>
      </c>
      <c r="AL59" s="8">
        <v>20564.2</v>
      </c>
      <c r="AM59" s="8">
        <v>28820.2</v>
      </c>
      <c r="AN59" s="8">
        <v>28035.86</v>
      </c>
      <c r="AO59" s="8">
        <v>6302.18</v>
      </c>
      <c r="AP59" s="8">
        <v>21733.68</v>
      </c>
      <c r="AQ59" s="8">
        <v>0</v>
      </c>
      <c r="AR59" s="8">
        <v>0</v>
      </c>
      <c r="AS59" s="8"/>
      <c r="AT59" s="8"/>
      <c r="AU59" s="8">
        <v>0</v>
      </c>
      <c r="AV59" s="16">
        <v>0</v>
      </c>
      <c r="AW59" s="9">
        <v>0</v>
      </c>
      <c r="AX59" s="9">
        <v>0</v>
      </c>
      <c r="AY59" s="9">
        <v>250</v>
      </c>
      <c r="AZ59" s="20">
        <v>250</v>
      </c>
      <c r="BA59" s="9">
        <v>0</v>
      </c>
      <c r="BB59" s="9">
        <v>0</v>
      </c>
      <c r="BC59" s="8"/>
      <c r="BD59" s="8"/>
      <c r="BE59" s="24">
        <f t="shared" si="0"/>
        <v>0</v>
      </c>
      <c r="BF59" s="24">
        <f t="shared" ref="BF59:BH59" si="126">AH59</f>
        <v>0</v>
      </c>
      <c r="BG59" s="24">
        <f t="shared" si="126"/>
        <v>0</v>
      </c>
      <c r="BH59" s="24">
        <f t="shared" si="126"/>
        <v>0</v>
      </c>
      <c r="BI59" s="2">
        <f t="shared" si="5"/>
        <v>1</v>
      </c>
      <c r="BJ59" s="2">
        <f t="shared" si="6"/>
        <v>0</v>
      </c>
      <c r="BK59" s="2">
        <f t="shared" si="7"/>
        <v>1</v>
      </c>
      <c r="BL59" s="2">
        <f t="shared" si="8"/>
        <v>0</v>
      </c>
      <c r="BM59" s="23">
        <f t="shared" si="2"/>
        <v>0</v>
      </c>
      <c r="BN59" s="23">
        <f t="shared" ref="BN59:BP59" si="127">AE59</f>
        <v>0</v>
      </c>
      <c r="BO59" s="23">
        <f t="shared" si="127"/>
        <v>0</v>
      </c>
      <c r="BP59" s="23">
        <f t="shared" si="127"/>
        <v>0</v>
      </c>
      <c r="BQ59" s="2">
        <f t="shared" si="10"/>
        <v>1</v>
      </c>
      <c r="BR59" s="2">
        <f t="shared" si="11"/>
        <v>0</v>
      </c>
      <c r="BS59" s="2">
        <f t="shared" si="12"/>
        <v>1</v>
      </c>
      <c r="BT59" s="2">
        <f t="shared" si="13"/>
        <v>0</v>
      </c>
    </row>
    <row r="60" s="2" customFormat="1" spans="1:72">
      <c r="A60" s="8">
        <v>20630.09</v>
      </c>
      <c r="B60" s="8">
        <v>-8278</v>
      </c>
      <c r="C60" s="8">
        <v>12838.87</v>
      </c>
      <c r="D60" s="8">
        <v>15809.91</v>
      </c>
      <c r="E60" s="8">
        <v>0</v>
      </c>
      <c r="F60" s="9">
        <v>-4999</v>
      </c>
      <c r="G60" s="8">
        <v>189.89</v>
      </c>
      <c r="H60" s="8">
        <v>187.33</v>
      </c>
      <c r="I60" s="8">
        <v>196.77</v>
      </c>
      <c r="J60" s="8">
        <v>197.06</v>
      </c>
      <c r="K60" s="8">
        <v>270.4</v>
      </c>
      <c r="L60" s="8">
        <v>271.56</v>
      </c>
      <c r="M60" s="8">
        <v>501.97</v>
      </c>
      <c r="N60" s="8">
        <v>0</v>
      </c>
      <c r="O60" s="8">
        <v>0</v>
      </c>
      <c r="P60" s="8">
        <v>250.5</v>
      </c>
      <c r="Q60" s="8">
        <v>105.77</v>
      </c>
      <c r="R60" s="8">
        <v>106.88</v>
      </c>
      <c r="S60" s="8">
        <v>20876.518</v>
      </c>
      <c r="T60" s="8">
        <v>8234.184</v>
      </c>
      <c r="U60" s="8">
        <v>2989.817</v>
      </c>
      <c r="V60" s="8">
        <v>14969.184</v>
      </c>
      <c r="W60" s="8">
        <v>17959.001</v>
      </c>
      <c r="X60" s="8">
        <v>-812.6</v>
      </c>
      <c r="Y60" s="8">
        <v>50.019</v>
      </c>
      <c r="Z60" s="8">
        <v>17338.018</v>
      </c>
      <c r="AA60" s="8">
        <v>806.807</v>
      </c>
      <c r="AB60" s="8">
        <v>849.91</v>
      </c>
      <c r="AC60" s="8" t="s">
        <v>60</v>
      </c>
      <c r="AD60" s="9">
        <v>-3667.0413</v>
      </c>
      <c r="AE60" s="8">
        <v>0</v>
      </c>
      <c r="AF60" s="8">
        <v>0</v>
      </c>
      <c r="AG60" s="8">
        <v>0</v>
      </c>
      <c r="AH60" s="8">
        <v>0</v>
      </c>
      <c r="AI60" s="8">
        <v>0</v>
      </c>
      <c r="AJ60" s="8">
        <v>0</v>
      </c>
      <c r="AK60" s="8">
        <v>8238</v>
      </c>
      <c r="AL60" s="8">
        <v>20851.9</v>
      </c>
      <c r="AM60" s="8">
        <v>29089.9</v>
      </c>
      <c r="AN60" s="8">
        <v>27236.1</v>
      </c>
      <c r="AO60" s="8">
        <v>6343.96</v>
      </c>
      <c r="AP60" s="8">
        <v>20892.14</v>
      </c>
      <c r="AQ60" s="8">
        <v>0</v>
      </c>
      <c r="AR60" s="8">
        <v>0</v>
      </c>
      <c r="AS60" s="8"/>
      <c r="AT60" s="8"/>
      <c r="AU60" s="8">
        <v>0</v>
      </c>
      <c r="AV60" s="16">
        <v>0</v>
      </c>
      <c r="AW60" s="9">
        <v>0</v>
      </c>
      <c r="AX60" s="9">
        <v>0</v>
      </c>
      <c r="AY60" s="9">
        <v>250</v>
      </c>
      <c r="AZ60" s="20">
        <v>250</v>
      </c>
      <c r="BA60" s="9">
        <v>0</v>
      </c>
      <c r="BB60" s="9">
        <v>0</v>
      </c>
      <c r="BC60" s="8"/>
      <c r="BD60" s="8"/>
      <c r="BE60" s="24">
        <f t="shared" si="0"/>
        <v>0</v>
      </c>
      <c r="BF60" s="24">
        <f t="shared" ref="BF60:BH60" si="128">AH60</f>
        <v>0</v>
      </c>
      <c r="BG60" s="24">
        <f t="shared" si="128"/>
        <v>0</v>
      </c>
      <c r="BH60" s="24">
        <f t="shared" si="128"/>
        <v>0</v>
      </c>
      <c r="BI60" s="2">
        <f t="shared" si="5"/>
        <v>1</v>
      </c>
      <c r="BJ60" s="2">
        <f t="shared" si="6"/>
        <v>0</v>
      </c>
      <c r="BK60" s="2">
        <f t="shared" si="7"/>
        <v>1</v>
      </c>
      <c r="BL60" s="2">
        <f t="shared" si="8"/>
        <v>0</v>
      </c>
      <c r="BM60" s="23">
        <f t="shared" si="2"/>
        <v>0</v>
      </c>
      <c r="BN60" s="23">
        <f t="shared" ref="BN60:BP60" si="129">AE60</f>
        <v>0</v>
      </c>
      <c r="BO60" s="23">
        <f t="shared" si="129"/>
        <v>0</v>
      </c>
      <c r="BP60" s="23">
        <f t="shared" si="129"/>
        <v>0</v>
      </c>
      <c r="BQ60" s="2">
        <f t="shared" si="10"/>
        <v>1</v>
      </c>
      <c r="BR60" s="2">
        <f t="shared" si="11"/>
        <v>0</v>
      </c>
      <c r="BS60" s="2">
        <f t="shared" si="12"/>
        <v>1</v>
      </c>
      <c r="BT60" s="2">
        <f t="shared" si="13"/>
        <v>0</v>
      </c>
    </row>
    <row r="61" s="2" customFormat="1" spans="1:72">
      <c r="A61" s="8">
        <v>21160.93</v>
      </c>
      <c r="B61" s="8">
        <v>-8260</v>
      </c>
      <c r="C61" s="8">
        <v>13017.56</v>
      </c>
      <c r="D61" s="8">
        <v>16065.42</v>
      </c>
      <c r="E61" s="8">
        <v>0</v>
      </c>
      <c r="F61" s="9">
        <v>-4999</v>
      </c>
      <c r="G61" s="8">
        <v>189.05</v>
      </c>
      <c r="H61" s="8">
        <v>188.2</v>
      </c>
      <c r="I61" s="8">
        <v>195.56</v>
      </c>
      <c r="J61" s="8">
        <v>195.98</v>
      </c>
      <c r="K61" s="8">
        <v>271.1</v>
      </c>
      <c r="L61" s="8">
        <v>272.26</v>
      </c>
      <c r="M61" s="8">
        <v>501.97</v>
      </c>
      <c r="N61" s="8">
        <v>0</v>
      </c>
      <c r="O61" s="8">
        <v>0</v>
      </c>
      <c r="P61" s="8">
        <v>254.2</v>
      </c>
      <c r="Q61" s="8">
        <v>106.14</v>
      </c>
      <c r="R61" s="8">
        <v>104.45</v>
      </c>
      <c r="S61" s="8">
        <v>21352.188</v>
      </c>
      <c r="T61" s="8">
        <v>8326.135</v>
      </c>
      <c r="U61" s="8">
        <v>3082.993</v>
      </c>
      <c r="V61" s="8">
        <v>14806.047</v>
      </c>
      <c r="W61" s="8">
        <v>17889.04</v>
      </c>
      <c r="X61" s="8">
        <v>-802.95</v>
      </c>
      <c r="Y61" s="8">
        <v>49.962</v>
      </c>
      <c r="Z61" s="8">
        <v>17925.852</v>
      </c>
      <c r="AA61" s="8">
        <v>852.84</v>
      </c>
      <c r="AB61" s="8">
        <v>847.15</v>
      </c>
      <c r="AC61" s="8" t="s">
        <v>60</v>
      </c>
      <c r="AD61" s="9">
        <v>-3668.3018</v>
      </c>
      <c r="AE61" s="8">
        <v>0</v>
      </c>
      <c r="AF61" s="8">
        <v>0</v>
      </c>
      <c r="AG61" s="8">
        <v>0</v>
      </c>
      <c r="AH61" s="8">
        <v>0</v>
      </c>
      <c r="AI61" s="8">
        <v>0</v>
      </c>
      <c r="AJ61" s="8">
        <v>0</v>
      </c>
      <c r="AK61" s="8">
        <v>8220</v>
      </c>
      <c r="AL61" s="8">
        <v>21203</v>
      </c>
      <c r="AM61" s="8">
        <v>29423</v>
      </c>
      <c r="AN61" s="8">
        <v>26386.12</v>
      </c>
      <c r="AO61" s="8">
        <v>6433.36</v>
      </c>
      <c r="AP61" s="8">
        <v>19952.76</v>
      </c>
      <c r="AQ61" s="8">
        <v>0</v>
      </c>
      <c r="AR61" s="8">
        <v>0</v>
      </c>
      <c r="AS61" s="8"/>
      <c r="AT61" s="8"/>
      <c r="AU61" s="8">
        <v>0</v>
      </c>
      <c r="AV61" s="16">
        <v>0</v>
      </c>
      <c r="AW61" s="9">
        <v>0</v>
      </c>
      <c r="AX61" s="9">
        <v>0</v>
      </c>
      <c r="AY61" s="9">
        <v>250</v>
      </c>
      <c r="AZ61" s="20">
        <v>250</v>
      </c>
      <c r="BA61" s="9">
        <v>0</v>
      </c>
      <c r="BB61" s="9">
        <v>0</v>
      </c>
      <c r="BC61" s="8"/>
      <c r="BD61" s="8"/>
      <c r="BE61" s="24">
        <f t="shared" si="0"/>
        <v>0</v>
      </c>
      <c r="BF61" s="24">
        <f t="shared" ref="BF61:BH61" si="130">AH61</f>
        <v>0</v>
      </c>
      <c r="BG61" s="24">
        <f t="shared" si="130"/>
        <v>0</v>
      </c>
      <c r="BH61" s="24">
        <f t="shared" si="130"/>
        <v>0</v>
      </c>
      <c r="BI61" s="2">
        <f t="shared" si="5"/>
        <v>1</v>
      </c>
      <c r="BJ61" s="2">
        <f t="shared" si="6"/>
        <v>0</v>
      </c>
      <c r="BK61" s="2">
        <f t="shared" si="7"/>
        <v>1</v>
      </c>
      <c r="BL61" s="2">
        <f t="shared" si="8"/>
        <v>0</v>
      </c>
      <c r="BM61" s="23">
        <f t="shared" si="2"/>
        <v>0</v>
      </c>
      <c r="BN61" s="23">
        <f t="shared" ref="BN61:BP61" si="131">AE61</f>
        <v>0</v>
      </c>
      <c r="BO61" s="23">
        <f t="shared" si="131"/>
        <v>0</v>
      </c>
      <c r="BP61" s="23">
        <f t="shared" si="131"/>
        <v>0</v>
      </c>
      <c r="BQ61" s="2">
        <f t="shared" si="10"/>
        <v>1</v>
      </c>
      <c r="BR61" s="2">
        <f t="shared" si="11"/>
        <v>0</v>
      </c>
      <c r="BS61" s="2">
        <f t="shared" si="12"/>
        <v>1</v>
      </c>
      <c r="BT61" s="2">
        <f t="shared" si="13"/>
        <v>0</v>
      </c>
    </row>
    <row r="62" s="2" customFormat="1" spans="1:72">
      <c r="A62" s="8">
        <v>21862.08</v>
      </c>
      <c r="B62" s="8">
        <v>-8246</v>
      </c>
      <c r="C62" s="8">
        <v>13149.51</v>
      </c>
      <c r="D62" s="8">
        <v>16420.85</v>
      </c>
      <c r="E62" s="8">
        <v>0</v>
      </c>
      <c r="F62" s="9">
        <v>-5000</v>
      </c>
      <c r="G62" s="8">
        <v>190.77</v>
      </c>
      <c r="H62" s="8">
        <v>189.05</v>
      </c>
      <c r="I62" s="8">
        <v>195.47</v>
      </c>
      <c r="J62" s="8">
        <v>196.44</v>
      </c>
      <c r="K62" s="8">
        <v>270.86</v>
      </c>
      <c r="L62" s="8">
        <v>271.56</v>
      </c>
      <c r="M62" s="8">
        <v>501.97</v>
      </c>
      <c r="N62" s="8">
        <v>0</v>
      </c>
      <c r="O62" s="8">
        <v>0</v>
      </c>
      <c r="P62" s="8">
        <v>252.7</v>
      </c>
      <c r="Q62" s="8">
        <v>103.6</v>
      </c>
      <c r="R62" s="8">
        <v>104.98</v>
      </c>
      <c r="S62" s="8">
        <v>21795.473</v>
      </c>
      <c r="T62" s="8">
        <v>8400.888</v>
      </c>
      <c r="U62" s="8">
        <v>3686.308</v>
      </c>
      <c r="V62" s="8">
        <v>14770.575</v>
      </c>
      <c r="W62" s="8">
        <v>18456.882</v>
      </c>
      <c r="X62" s="8">
        <v>-804.1</v>
      </c>
      <c r="Y62" s="8">
        <v>49.975</v>
      </c>
      <c r="Z62" s="8">
        <v>17901.867</v>
      </c>
      <c r="AA62" s="8">
        <v>821.85</v>
      </c>
      <c r="AB62" s="8">
        <v>842.7</v>
      </c>
      <c r="AC62" s="8" t="s">
        <v>60</v>
      </c>
      <c r="AD62" s="9">
        <v>-3665.0803</v>
      </c>
      <c r="AE62" s="8">
        <v>0</v>
      </c>
      <c r="AF62" s="8">
        <v>0</v>
      </c>
      <c r="AG62" s="8">
        <v>0</v>
      </c>
      <c r="AH62" s="8">
        <v>0</v>
      </c>
      <c r="AI62" s="8">
        <v>0</v>
      </c>
      <c r="AJ62" s="8">
        <v>0</v>
      </c>
      <c r="AK62" s="8">
        <v>8207</v>
      </c>
      <c r="AL62" s="8">
        <v>21722.2</v>
      </c>
      <c r="AM62" s="8">
        <v>29929.2</v>
      </c>
      <c r="AN62" s="8">
        <v>25351.64</v>
      </c>
      <c r="AO62" s="8">
        <v>6449.56</v>
      </c>
      <c r="AP62" s="8">
        <v>18902.08</v>
      </c>
      <c r="AQ62" s="8">
        <v>0</v>
      </c>
      <c r="AR62" s="8">
        <v>0</v>
      </c>
      <c r="AS62" s="8"/>
      <c r="AT62" s="8"/>
      <c r="AU62" s="8">
        <v>0</v>
      </c>
      <c r="AV62" s="16">
        <v>0</v>
      </c>
      <c r="AW62" s="9">
        <v>0</v>
      </c>
      <c r="AX62" s="9">
        <v>0</v>
      </c>
      <c r="AY62" s="9">
        <v>250</v>
      </c>
      <c r="AZ62" s="20">
        <v>250</v>
      </c>
      <c r="BA62" s="9">
        <v>0</v>
      </c>
      <c r="BB62" s="9">
        <v>0</v>
      </c>
      <c r="BC62" s="8"/>
      <c r="BD62" s="8"/>
      <c r="BE62" s="24">
        <f t="shared" si="0"/>
        <v>0</v>
      </c>
      <c r="BF62" s="24">
        <f t="shared" ref="BF62:BH62" si="132">AH62</f>
        <v>0</v>
      </c>
      <c r="BG62" s="24">
        <f t="shared" si="132"/>
        <v>0</v>
      </c>
      <c r="BH62" s="24">
        <f t="shared" si="132"/>
        <v>0</v>
      </c>
      <c r="BI62" s="2">
        <f t="shared" si="5"/>
        <v>1</v>
      </c>
      <c r="BJ62" s="2">
        <f t="shared" si="6"/>
        <v>0</v>
      </c>
      <c r="BK62" s="2">
        <f t="shared" si="7"/>
        <v>1</v>
      </c>
      <c r="BL62" s="2">
        <f t="shared" si="8"/>
        <v>0</v>
      </c>
      <c r="BM62" s="23">
        <f t="shared" si="2"/>
        <v>0</v>
      </c>
      <c r="BN62" s="23">
        <f t="shared" ref="BN62:BP62" si="133">AE62</f>
        <v>0</v>
      </c>
      <c r="BO62" s="23">
        <f t="shared" si="133"/>
        <v>0</v>
      </c>
      <c r="BP62" s="23">
        <f t="shared" si="133"/>
        <v>0</v>
      </c>
      <c r="BQ62" s="2">
        <f t="shared" si="10"/>
        <v>1</v>
      </c>
      <c r="BR62" s="2">
        <f t="shared" si="11"/>
        <v>0</v>
      </c>
      <c r="BS62" s="2">
        <f t="shared" si="12"/>
        <v>1</v>
      </c>
      <c r="BT62" s="2">
        <f t="shared" si="13"/>
        <v>0</v>
      </c>
    </row>
    <row r="63" s="2" customFormat="1" spans="1:72">
      <c r="A63" s="8">
        <v>22137.31</v>
      </c>
      <c r="B63" s="8">
        <v>-8082</v>
      </c>
      <c r="C63" s="8">
        <v>13254.54</v>
      </c>
      <c r="D63" s="8">
        <v>16434.37</v>
      </c>
      <c r="E63" s="8">
        <v>0</v>
      </c>
      <c r="F63" s="9">
        <v>-5000</v>
      </c>
      <c r="G63" s="8">
        <v>191.61</v>
      </c>
      <c r="H63" s="8">
        <v>189.89</v>
      </c>
      <c r="I63" s="8">
        <v>195.56</v>
      </c>
      <c r="J63" s="8">
        <v>197.04</v>
      </c>
      <c r="K63" s="8">
        <v>271.1</v>
      </c>
      <c r="L63" s="8">
        <v>272.26</v>
      </c>
      <c r="M63" s="8">
        <v>502.38</v>
      </c>
      <c r="N63" s="8">
        <v>0</v>
      </c>
      <c r="O63" s="8">
        <v>0</v>
      </c>
      <c r="P63" s="8">
        <v>253.4</v>
      </c>
      <c r="Q63" s="8">
        <v>105.03</v>
      </c>
      <c r="R63" s="8">
        <v>106.4</v>
      </c>
      <c r="S63" s="8">
        <v>22218.182</v>
      </c>
      <c r="T63" s="8">
        <v>8199.475</v>
      </c>
      <c r="U63" s="8">
        <v>3942.293</v>
      </c>
      <c r="V63" s="8">
        <v>14735.922</v>
      </c>
      <c r="W63" s="8">
        <v>18678.215</v>
      </c>
      <c r="X63" s="8">
        <v>-805.64</v>
      </c>
      <c r="Y63" s="8">
        <v>50.033</v>
      </c>
      <c r="Z63" s="8">
        <v>17820.875</v>
      </c>
      <c r="AA63" s="8">
        <v>890.77</v>
      </c>
      <c r="AB63" s="8">
        <v>844.53</v>
      </c>
      <c r="AC63" s="8" t="s">
        <v>60</v>
      </c>
      <c r="AD63" s="9">
        <v>-3664.9402</v>
      </c>
      <c r="AE63" s="8">
        <v>0</v>
      </c>
      <c r="AF63" s="8">
        <v>0</v>
      </c>
      <c r="AG63" s="8">
        <v>0</v>
      </c>
      <c r="AH63" s="8">
        <v>0</v>
      </c>
      <c r="AI63" s="8">
        <v>0</v>
      </c>
      <c r="AJ63" s="8">
        <v>0</v>
      </c>
      <c r="AK63" s="8">
        <v>8045</v>
      </c>
      <c r="AL63" s="8">
        <v>22206</v>
      </c>
      <c r="AM63" s="8">
        <v>30251</v>
      </c>
      <c r="AN63" s="8">
        <v>24255.18</v>
      </c>
      <c r="AO63" s="8">
        <v>6483.14</v>
      </c>
      <c r="AP63" s="8">
        <v>17772.04</v>
      </c>
      <c r="AQ63" s="8">
        <v>0</v>
      </c>
      <c r="AR63" s="8">
        <v>0</v>
      </c>
      <c r="AS63" s="8"/>
      <c r="AT63" s="8"/>
      <c r="AU63" s="8">
        <v>0</v>
      </c>
      <c r="AV63" s="16">
        <v>0</v>
      </c>
      <c r="AW63" s="9">
        <v>0</v>
      </c>
      <c r="AX63" s="9">
        <v>0</v>
      </c>
      <c r="AY63" s="9">
        <v>250</v>
      </c>
      <c r="AZ63" s="20">
        <v>250</v>
      </c>
      <c r="BA63" s="9">
        <v>0</v>
      </c>
      <c r="BB63" s="9">
        <v>0</v>
      </c>
      <c r="BC63" s="8"/>
      <c r="BD63" s="8"/>
      <c r="BE63" s="24">
        <f t="shared" si="0"/>
        <v>0</v>
      </c>
      <c r="BF63" s="24">
        <f t="shared" ref="BF63:BH63" si="134">AH63</f>
        <v>0</v>
      </c>
      <c r="BG63" s="24">
        <f t="shared" si="134"/>
        <v>0</v>
      </c>
      <c r="BH63" s="24">
        <f t="shared" si="134"/>
        <v>0</v>
      </c>
      <c r="BI63" s="2">
        <f t="shared" si="5"/>
        <v>1</v>
      </c>
      <c r="BJ63" s="2">
        <f t="shared" si="6"/>
        <v>0</v>
      </c>
      <c r="BK63" s="2">
        <f t="shared" si="7"/>
        <v>1</v>
      </c>
      <c r="BL63" s="2">
        <f t="shared" si="8"/>
        <v>0</v>
      </c>
      <c r="BM63" s="23">
        <f t="shared" si="2"/>
        <v>0</v>
      </c>
      <c r="BN63" s="23">
        <f t="shared" ref="BN63:BP63" si="135">AE63</f>
        <v>0</v>
      </c>
      <c r="BO63" s="23">
        <f t="shared" si="135"/>
        <v>0</v>
      </c>
      <c r="BP63" s="23">
        <f t="shared" si="135"/>
        <v>0</v>
      </c>
      <c r="BQ63" s="2">
        <f t="shared" si="10"/>
        <v>1</v>
      </c>
      <c r="BR63" s="2">
        <f t="shared" si="11"/>
        <v>0</v>
      </c>
      <c r="BS63" s="2">
        <f t="shared" si="12"/>
        <v>1</v>
      </c>
      <c r="BT63" s="2">
        <f t="shared" si="13"/>
        <v>0</v>
      </c>
    </row>
    <row r="64" s="2" customFormat="1" spans="1:72">
      <c r="A64" s="8">
        <v>22612.95</v>
      </c>
      <c r="B64" s="8">
        <v>-7919</v>
      </c>
      <c r="C64" s="8">
        <v>13454.8</v>
      </c>
      <c r="D64" s="8">
        <v>16544.11</v>
      </c>
      <c r="E64" s="8">
        <v>0</v>
      </c>
      <c r="F64" s="9">
        <v>-5000</v>
      </c>
      <c r="G64" s="8">
        <v>190.77</v>
      </c>
      <c r="H64" s="8">
        <v>190.77</v>
      </c>
      <c r="I64" s="8">
        <v>195.36</v>
      </c>
      <c r="J64" s="8">
        <v>197.47</v>
      </c>
      <c r="K64" s="8">
        <v>271.1</v>
      </c>
      <c r="L64" s="8">
        <v>271.79</v>
      </c>
      <c r="M64" s="8">
        <v>500.73</v>
      </c>
      <c r="N64" s="8">
        <v>0</v>
      </c>
      <c r="O64" s="8">
        <v>0</v>
      </c>
      <c r="P64" s="8">
        <v>248.6</v>
      </c>
      <c r="Q64" s="8">
        <v>102.92</v>
      </c>
      <c r="R64" s="8">
        <v>104.66</v>
      </c>
      <c r="S64" s="8">
        <v>22748.922</v>
      </c>
      <c r="T64" s="8">
        <v>8075.097</v>
      </c>
      <c r="U64" s="8">
        <v>4206.16</v>
      </c>
      <c r="V64" s="8">
        <v>14327.134</v>
      </c>
      <c r="W64" s="8">
        <v>18533.294</v>
      </c>
      <c r="X64" s="8">
        <v>-796.79</v>
      </c>
      <c r="Y64" s="8">
        <v>49.971</v>
      </c>
      <c r="Z64" s="8">
        <v>19123.24</v>
      </c>
      <c r="AA64" s="8">
        <v>1089.377</v>
      </c>
      <c r="AB64" s="8">
        <v>845.23</v>
      </c>
      <c r="AC64" s="8" t="s">
        <v>60</v>
      </c>
      <c r="AD64" s="9">
        <v>-3661.018</v>
      </c>
      <c r="AE64" s="8">
        <v>0</v>
      </c>
      <c r="AF64" s="8">
        <v>0</v>
      </c>
      <c r="AG64" s="8">
        <v>0</v>
      </c>
      <c r="AH64" s="8">
        <v>0</v>
      </c>
      <c r="AI64" s="8">
        <v>0</v>
      </c>
      <c r="AJ64" s="8">
        <v>0</v>
      </c>
      <c r="AK64" s="8">
        <v>7884</v>
      </c>
      <c r="AL64" s="8">
        <v>22798.8</v>
      </c>
      <c r="AM64" s="8">
        <v>30682.8</v>
      </c>
      <c r="AN64" s="8">
        <v>23034.89</v>
      </c>
      <c r="AO64" s="8">
        <v>6509.31</v>
      </c>
      <c r="AP64" s="8">
        <v>16525.58</v>
      </c>
      <c r="AQ64" s="8">
        <v>0</v>
      </c>
      <c r="AR64" s="8">
        <v>0</v>
      </c>
      <c r="AS64" s="8"/>
      <c r="AT64" s="8"/>
      <c r="AU64" s="8">
        <v>0</v>
      </c>
      <c r="AV64" s="16">
        <v>0</v>
      </c>
      <c r="AW64" s="9">
        <v>0</v>
      </c>
      <c r="AX64" s="9">
        <v>0</v>
      </c>
      <c r="AY64" s="9">
        <v>250</v>
      </c>
      <c r="AZ64" s="20">
        <v>250</v>
      </c>
      <c r="BA64" s="9">
        <v>0</v>
      </c>
      <c r="BB64" s="9">
        <v>0</v>
      </c>
      <c r="BC64" s="8"/>
      <c r="BD64" s="8"/>
      <c r="BE64" s="24">
        <f t="shared" si="0"/>
        <v>0</v>
      </c>
      <c r="BF64" s="24">
        <f t="shared" ref="BF64:BH64" si="136">AH64</f>
        <v>0</v>
      </c>
      <c r="BG64" s="24">
        <f t="shared" si="136"/>
        <v>0</v>
      </c>
      <c r="BH64" s="24">
        <f t="shared" si="136"/>
        <v>0</v>
      </c>
      <c r="BI64" s="2">
        <f t="shared" si="5"/>
        <v>1</v>
      </c>
      <c r="BJ64" s="2">
        <f t="shared" si="6"/>
        <v>0</v>
      </c>
      <c r="BK64" s="2">
        <f t="shared" si="7"/>
        <v>1</v>
      </c>
      <c r="BL64" s="2">
        <f t="shared" si="8"/>
        <v>0</v>
      </c>
      <c r="BM64" s="23">
        <f t="shared" si="2"/>
        <v>0</v>
      </c>
      <c r="BN64" s="23">
        <f t="shared" ref="BN64:BP64" si="137">AE64</f>
        <v>0</v>
      </c>
      <c r="BO64" s="23">
        <f t="shared" si="137"/>
        <v>0</v>
      </c>
      <c r="BP64" s="23">
        <f t="shared" si="137"/>
        <v>0</v>
      </c>
      <c r="BQ64" s="2">
        <f t="shared" si="10"/>
        <v>1</v>
      </c>
      <c r="BR64" s="2">
        <f t="shared" si="11"/>
        <v>0</v>
      </c>
      <c r="BS64" s="2">
        <f t="shared" si="12"/>
        <v>1</v>
      </c>
      <c r="BT64" s="2">
        <f t="shared" si="13"/>
        <v>0</v>
      </c>
    </row>
    <row r="65" s="2" customFormat="1" spans="1:72">
      <c r="A65" s="8">
        <v>22862.17</v>
      </c>
      <c r="B65" s="8">
        <v>-7756</v>
      </c>
      <c r="C65" s="8">
        <v>13825.76</v>
      </c>
      <c r="D65" s="8">
        <v>16258.7</v>
      </c>
      <c r="E65" s="8">
        <v>0</v>
      </c>
      <c r="F65" s="9">
        <v>-5000</v>
      </c>
      <c r="G65" s="8">
        <v>189.05</v>
      </c>
      <c r="H65" s="8">
        <v>190.77</v>
      </c>
      <c r="I65" s="8">
        <v>194.83</v>
      </c>
      <c r="J65" s="8">
        <v>194.12</v>
      </c>
      <c r="K65" s="8">
        <v>270.86</v>
      </c>
      <c r="L65" s="8">
        <v>270.86</v>
      </c>
      <c r="M65" s="8">
        <v>501.97</v>
      </c>
      <c r="N65" s="8">
        <v>0</v>
      </c>
      <c r="O65" s="8">
        <v>0</v>
      </c>
      <c r="P65" s="8">
        <v>247.2</v>
      </c>
      <c r="Q65" s="8">
        <v>104.66</v>
      </c>
      <c r="R65" s="8">
        <v>104.92</v>
      </c>
      <c r="S65" s="8">
        <v>23089.57</v>
      </c>
      <c r="T65" s="8">
        <v>7701.901</v>
      </c>
      <c r="U65" s="8">
        <v>4462.967</v>
      </c>
      <c r="V65" s="8">
        <v>13867.097</v>
      </c>
      <c r="W65" s="8">
        <v>18330.064</v>
      </c>
      <c r="X65" s="8">
        <v>-799.89</v>
      </c>
      <c r="Y65" s="8">
        <v>50.037</v>
      </c>
      <c r="Z65" s="8">
        <v>18877.74</v>
      </c>
      <c r="AA65" s="8">
        <v>978.09</v>
      </c>
      <c r="AB65" s="8">
        <v>842.86</v>
      </c>
      <c r="AC65" s="8" t="s">
        <v>60</v>
      </c>
      <c r="AD65" s="9">
        <v>-3670.8235</v>
      </c>
      <c r="AE65" s="8">
        <v>0</v>
      </c>
      <c r="AF65" s="8">
        <v>0</v>
      </c>
      <c r="AG65" s="8">
        <v>0</v>
      </c>
      <c r="AH65" s="8">
        <v>0</v>
      </c>
      <c r="AI65" s="8">
        <v>0</v>
      </c>
      <c r="AJ65" s="8">
        <v>0</v>
      </c>
      <c r="AK65" s="8">
        <v>7723</v>
      </c>
      <c r="AL65" s="8">
        <v>23498.2</v>
      </c>
      <c r="AM65" s="8">
        <v>31221.2</v>
      </c>
      <c r="AN65" s="8">
        <v>21764.75</v>
      </c>
      <c r="AO65" s="8">
        <v>6574.78</v>
      </c>
      <c r="AP65" s="8">
        <v>15189.97</v>
      </c>
      <c r="AQ65" s="8">
        <v>0</v>
      </c>
      <c r="AR65" s="8">
        <v>0</v>
      </c>
      <c r="AS65" s="8"/>
      <c r="AT65" s="8"/>
      <c r="AU65" s="8">
        <v>0</v>
      </c>
      <c r="AV65" s="16">
        <v>0</v>
      </c>
      <c r="AW65" s="9">
        <v>0</v>
      </c>
      <c r="AX65" s="9">
        <v>0</v>
      </c>
      <c r="AY65" s="9">
        <v>250</v>
      </c>
      <c r="AZ65" s="20">
        <v>250</v>
      </c>
      <c r="BA65" s="9">
        <v>0</v>
      </c>
      <c r="BB65" s="9">
        <v>0</v>
      </c>
      <c r="BC65" s="8"/>
      <c r="BD65" s="8"/>
      <c r="BE65" s="24">
        <f t="shared" ref="BE65:BE97" si="138">AW65</f>
        <v>0</v>
      </c>
      <c r="BF65" s="24">
        <f t="shared" ref="BF65:BH65" si="139">AH65</f>
        <v>0</v>
      </c>
      <c r="BG65" s="24">
        <f t="shared" si="139"/>
        <v>0</v>
      </c>
      <c r="BH65" s="24">
        <f t="shared" si="139"/>
        <v>0</v>
      </c>
      <c r="BI65" s="2">
        <f t="shared" si="5"/>
        <v>1</v>
      </c>
      <c r="BJ65" s="2">
        <f t="shared" si="6"/>
        <v>0</v>
      </c>
      <c r="BK65" s="2">
        <f t="shared" si="7"/>
        <v>1</v>
      </c>
      <c r="BL65" s="2">
        <f t="shared" si="8"/>
        <v>0</v>
      </c>
      <c r="BM65" s="23">
        <f t="shared" ref="BM65:BM97" si="140">AX65</f>
        <v>0</v>
      </c>
      <c r="BN65" s="23">
        <f t="shared" ref="BN65:BP65" si="141">AE65</f>
        <v>0</v>
      </c>
      <c r="BO65" s="23">
        <f t="shared" si="141"/>
        <v>0</v>
      </c>
      <c r="BP65" s="23">
        <f t="shared" si="141"/>
        <v>0</v>
      </c>
      <c r="BQ65" s="2">
        <f t="shared" si="10"/>
        <v>1</v>
      </c>
      <c r="BR65" s="2">
        <f t="shared" si="11"/>
        <v>0</v>
      </c>
      <c r="BS65" s="2">
        <f t="shared" si="12"/>
        <v>1</v>
      </c>
      <c r="BT65" s="2">
        <f t="shared" si="13"/>
        <v>0</v>
      </c>
    </row>
    <row r="66" s="2" customFormat="1" spans="1:72">
      <c r="A66" s="2">
        <v>23436.69</v>
      </c>
      <c r="B66" s="2">
        <v>-7574</v>
      </c>
      <c r="C66" s="2">
        <v>14134.4</v>
      </c>
      <c r="D66" s="2">
        <v>15137.38</v>
      </c>
      <c r="E66" s="2">
        <v>0</v>
      </c>
      <c r="F66" s="7">
        <v>-5000</v>
      </c>
      <c r="G66" s="2">
        <v>189.89</v>
      </c>
      <c r="H66" s="2">
        <v>190.77</v>
      </c>
      <c r="I66" s="2">
        <v>196.27</v>
      </c>
      <c r="J66" s="2">
        <v>196.12</v>
      </c>
      <c r="K66" s="2">
        <v>271.1</v>
      </c>
      <c r="L66" s="2">
        <v>271.56</v>
      </c>
      <c r="M66" s="2">
        <v>501.56</v>
      </c>
      <c r="N66" s="2">
        <v>0</v>
      </c>
      <c r="O66" s="2">
        <v>0</v>
      </c>
      <c r="P66" s="2">
        <v>250.2</v>
      </c>
      <c r="Q66" s="2">
        <v>105.08</v>
      </c>
      <c r="R66" s="2">
        <v>105.08</v>
      </c>
      <c r="S66" s="2">
        <v>23775.223</v>
      </c>
      <c r="T66" s="2">
        <v>7503.103</v>
      </c>
      <c r="U66" s="2">
        <v>4696.234</v>
      </c>
      <c r="V66" s="2">
        <v>12776.692</v>
      </c>
      <c r="W66" s="2">
        <v>17472.925</v>
      </c>
      <c r="X66" s="2">
        <v>-507.99</v>
      </c>
      <c r="Y66" s="2">
        <v>49.995</v>
      </c>
      <c r="Z66" s="2">
        <v>18550.879</v>
      </c>
      <c r="AA66" s="2">
        <v>1299.934</v>
      </c>
      <c r="AB66" s="2">
        <v>874.07</v>
      </c>
      <c r="AC66" s="2" t="s">
        <v>60</v>
      </c>
      <c r="AD66" s="7">
        <v>-3663.6794</v>
      </c>
      <c r="AE66" s="2">
        <v>0</v>
      </c>
      <c r="AF66" s="2">
        <v>0</v>
      </c>
      <c r="AG66" s="2">
        <v>0</v>
      </c>
      <c r="AH66" s="2">
        <v>0</v>
      </c>
      <c r="AI66" s="2">
        <v>0</v>
      </c>
      <c r="AJ66" s="2">
        <v>0</v>
      </c>
      <c r="AK66" s="2">
        <v>7543</v>
      </c>
      <c r="AL66" s="2">
        <v>24304.5</v>
      </c>
      <c r="AM66" s="2">
        <v>31847.5</v>
      </c>
      <c r="AN66" s="2">
        <v>20347.12</v>
      </c>
      <c r="AO66" s="2">
        <v>6572.06</v>
      </c>
      <c r="AP66" s="2">
        <v>13775.06</v>
      </c>
      <c r="AQ66" s="2">
        <v>0</v>
      </c>
      <c r="AR66" s="2">
        <v>0</v>
      </c>
      <c r="AU66" s="2">
        <v>0</v>
      </c>
      <c r="AV66" s="15">
        <v>0</v>
      </c>
      <c r="AW66" s="7">
        <v>0</v>
      </c>
      <c r="AX66" s="7">
        <v>0</v>
      </c>
      <c r="AY66" s="7">
        <v>250</v>
      </c>
      <c r="AZ66" s="19">
        <v>250</v>
      </c>
      <c r="BA66" s="7">
        <v>0</v>
      </c>
      <c r="BB66" s="7">
        <v>0</v>
      </c>
      <c r="BE66" s="23">
        <f t="shared" si="138"/>
        <v>0</v>
      </c>
      <c r="BF66" s="23">
        <f t="shared" ref="BF66:BH66" si="142">AH66</f>
        <v>0</v>
      </c>
      <c r="BG66" s="23">
        <f t="shared" si="142"/>
        <v>0</v>
      </c>
      <c r="BH66" s="23">
        <f t="shared" si="142"/>
        <v>0</v>
      </c>
      <c r="BI66" s="2">
        <f t="shared" ref="BI66:BI97" si="143">IF(BE66=0,1,0)</f>
        <v>1</v>
      </c>
      <c r="BJ66" s="2">
        <f t="shared" ref="BJ66:BJ97" si="144">IF(BG66&gt;100,1,0)</f>
        <v>0</v>
      </c>
      <c r="BK66" s="2">
        <f t="shared" ref="BK66:BK97" si="145">IF(BI66&lt;&gt;BJ66,1,0)</f>
        <v>1</v>
      </c>
      <c r="BL66" s="2">
        <f t="shared" ref="BL66:BL97" si="146">IF(BJ66=1,BG66,0)</f>
        <v>0</v>
      </c>
      <c r="BM66" s="23">
        <f t="shared" si="140"/>
        <v>0</v>
      </c>
      <c r="BN66" s="23">
        <f t="shared" ref="BN66:BP66" si="147">AE66</f>
        <v>0</v>
      </c>
      <c r="BO66" s="23">
        <f t="shared" si="147"/>
        <v>0</v>
      </c>
      <c r="BP66" s="23">
        <f t="shared" si="147"/>
        <v>0</v>
      </c>
      <c r="BQ66" s="2">
        <f t="shared" ref="BQ66:BQ97" si="148">IF(BM66&lt;100,1,0)</f>
        <v>1</v>
      </c>
      <c r="BR66" s="2">
        <f t="shared" ref="BR66:BR97" si="149">IF(BO66&gt;100,1,0)</f>
        <v>0</v>
      </c>
      <c r="BS66" s="2">
        <f t="shared" ref="BS66:BS97" si="150">IF(BQ66&lt;&gt;BR66,1,0)</f>
        <v>1</v>
      </c>
      <c r="BT66" s="2">
        <f t="shared" ref="BT66:BT97" si="151">IF(BR66=1,BO66,0)</f>
        <v>0</v>
      </c>
    </row>
    <row r="67" s="2" customFormat="1" spans="1:72">
      <c r="A67" s="2">
        <v>24388.34</v>
      </c>
      <c r="B67" s="2">
        <v>-7289</v>
      </c>
      <c r="C67" s="2">
        <v>14876.83</v>
      </c>
      <c r="D67" s="2">
        <v>15758.99</v>
      </c>
      <c r="E67" s="2">
        <v>96.58</v>
      </c>
      <c r="F67" s="7">
        <v>-5000</v>
      </c>
      <c r="G67" s="2">
        <v>189.89</v>
      </c>
      <c r="H67" s="2">
        <v>285.59</v>
      </c>
      <c r="I67" s="2">
        <v>202.79</v>
      </c>
      <c r="J67" s="2">
        <v>196.24</v>
      </c>
      <c r="K67" s="2">
        <v>278.54</v>
      </c>
      <c r="L67" s="2">
        <v>279.7</v>
      </c>
      <c r="M67" s="2">
        <v>502.79</v>
      </c>
      <c r="N67" s="2">
        <v>0</v>
      </c>
      <c r="O67" s="2">
        <v>0</v>
      </c>
      <c r="P67" s="2">
        <v>251.8</v>
      </c>
      <c r="Q67" s="2">
        <v>119.73</v>
      </c>
      <c r="R67" s="2">
        <v>116.45</v>
      </c>
      <c r="S67" s="2">
        <v>25094.79</v>
      </c>
      <c r="T67" s="2">
        <v>7323.184</v>
      </c>
      <c r="U67" s="2">
        <v>5071.979</v>
      </c>
      <c r="V67" s="2">
        <v>12062.773</v>
      </c>
      <c r="W67" s="2">
        <v>17134.752</v>
      </c>
      <c r="X67" s="2">
        <v>55.96</v>
      </c>
      <c r="Y67" s="2">
        <v>50.012</v>
      </c>
      <c r="Z67" s="2">
        <v>17882.094</v>
      </c>
      <c r="AA67" s="2">
        <v>1781.902</v>
      </c>
      <c r="AB67" s="2">
        <v>916.23</v>
      </c>
      <c r="AC67" s="2" t="s">
        <v>60</v>
      </c>
      <c r="AD67" s="7">
        <v>-3621.9368</v>
      </c>
      <c r="AE67" s="2">
        <v>96.58</v>
      </c>
      <c r="AF67" s="2">
        <v>0</v>
      </c>
      <c r="AG67" s="2">
        <v>96.58</v>
      </c>
      <c r="AH67" s="2">
        <v>197</v>
      </c>
      <c r="AI67" s="2">
        <v>0</v>
      </c>
      <c r="AJ67" s="2">
        <v>197</v>
      </c>
      <c r="AK67" s="2">
        <v>7235</v>
      </c>
      <c r="AL67" s="2">
        <v>25082.6</v>
      </c>
      <c r="AM67" s="2">
        <v>32317.6</v>
      </c>
      <c r="AN67" s="2">
        <v>18834.17</v>
      </c>
      <c r="AO67" s="2">
        <v>6562.3</v>
      </c>
      <c r="AP67" s="2">
        <v>12271.87</v>
      </c>
      <c r="AQ67" s="2">
        <v>96.58</v>
      </c>
      <c r="AR67" s="2">
        <v>197</v>
      </c>
      <c r="AU67" s="2">
        <v>0</v>
      </c>
      <c r="AV67" s="15">
        <v>0</v>
      </c>
      <c r="AW67" s="7">
        <v>197</v>
      </c>
      <c r="AX67" s="7">
        <v>96.58</v>
      </c>
      <c r="AY67" s="7">
        <v>251</v>
      </c>
      <c r="AZ67" s="19">
        <v>251</v>
      </c>
      <c r="BA67" s="7">
        <v>197</v>
      </c>
      <c r="BB67" s="7">
        <v>96.58</v>
      </c>
      <c r="BE67" s="23">
        <f t="shared" si="138"/>
        <v>197</v>
      </c>
      <c r="BF67" s="23">
        <f t="shared" ref="BF67:BH67" si="152">AH67</f>
        <v>197</v>
      </c>
      <c r="BG67" s="23">
        <f t="shared" si="152"/>
        <v>0</v>
      </c>
      <c r="BH67" s="23">
        <f t="shared" si="152"/>
        <v>197</v>
      </c>
      <c r="BI67" s="2">
        <f t="shared" si="143"/>
        <v>0</v>
      </c>
      <c r="BJ67" s="2">
        <f t="shared" si="144"/>
        <v>0</v>
      </c>
      <c r="BK67" s="2">
        <f t="shared" si="145"/>
        <v>0</v>
      </c>
      <c r="BL67" s="2">
        <f t="shared" si="146"/>
        <v>0</v>
      </c>
      <c r="BM67" s="23">
        <f t="shared" si="140"/>
        <v>96.58</v>
      </c>
      <c r="BN67" s="23">
        <f t="shared" ref="BN67:BP67" si="153">AE67</f>
        <v>96.58</v>
      </c>
      <c r="BO67" s="23">
        <f t="shared" si="153"/>
        <v>0</v>
      </c>
      <c r="BP67" s="23">
        <f t="shared" si="153"/>
        <v>96.58</v>
      </c>
      <c r="BQ67" s="2">
        <f t="shared" si="148"/>
        <v>1</v>
      </c>
      <c r="BR67" s="2">
        <f t="shared" si="149"/>
        <v>0</v>
      </c>
      <c r="BS67" s="2">
        <f t="shared" si="150"/>
        <v>1</v>
      </c>
      <c r="BT67" s="2">
        <f t="shared" si="151"/>
        <v>0</v>
      </c>
    </row>
    <row r="68" s="1" customFormat="1" spans="1:72">
      <c r="A68" s="1">
        <v>25525.37</v>
      </c>
      <c r="B68" s="1">
        <v>-6997</v>
      </c>
      <c r="C68" s="1">
        <v>17160.05</v>
      </c>
      <c r="D68" s="1">
        <v>14742.73</v>
      </c>
      <c r="E68" s="1">
        <v>233.67</v>
      </c>
      <c r="F68" s="6">
        <v>-5000</v>
      </c>
      <c r="G68" s="1">
        <v>335.17</v>
      </c>
      <c r="H68" s="1">
        <v>436.85</v>
      </c>
      <c r="I68" s="1">
        <v>238.31</v>
      </c>
      <c r="J68" s="1">
        <v>244.56</v>
      </c>
      <c r="K68" s="1">
        <v>342.5</v>
      </c>
      <c r="L68" s="1">
        <v>342.74</v>
      </c>
      <c r="M68" s="1">
        <v>616.67</v>
      </c>
      <c r="N68" s="1">
        <v>0</v>
      </c>
      <c r="O68" s="1">
        <v>0</v>
      </c>
      <c r="P68" s="1">
        <v>254.3</v>
      </c>
      <c r="Q68" s="1">
        <v>161.8</v>
      </c>
      <c r="R68" s="1">
        <v>161.17</v>
      </c>
      <c r="S68" s="1">
        <v>25818.984</v>
      </c>
      <c r="T68" s="1">
        <v>7299.009</v>
      </c>
      <c r="U68" s="1">
        <v>5143.027</v>
      </c>
      <c r="V68" s="1">
        <v>10268.876</v>
      </c>
      <c r="W68" s="1">
        <v>15411.903</v>
      </c>
      <c r="X68" s="1">
        <v>503.585</v>
      </c>
      <c r="Y68" s="1">
        <v>49.968</v>
      </c>
      <c r="Z68" s="1">
        <v>15322.115</v>
      </c>
      <c r="AA68" s="1">
        <v>3411.215</v>
      </c>
      <c r="AB68" s="1">
        <v>930.04</v>
      </c>
      <c r="AC68" s="1" t="s">
        <v>60</v>
      </c>
      <c r="AD68" s="6">
        <v>-3298.5024</v>
      </c>
      <c r="AE68" s="1">
        <v>233.67</v>
      </c>
      <c r="AF68" s="1">
        <v>0</v>
      </c>
      <c r="AG68" s="1">
        <v>233.67</v>
      </c>
      <c r="AH68" s="1">
        <v>240</v>
      </c>
      <c r="AI68" s="1">
        <v>0</v>
      </c>
      <c r="AJ68" s="1">
        <v>240</v>
      </c>
      <c r="AK68" s="1">
        <v>6951</v>
      </c>
      <c r="AL68" s="1">
        <v>25830.6</v>
      </c>
      <c r="AM68" s="1">
        <v>32781.6</v>
      </c>
      <c r="AN68" s="1">
        <v>17276.27</v>
      </c>
      <c r="AO68" s="1">
        <v>6546.48</v>
      </c>
      <c r="AP68" s="1">
        <v>10729.79</v>
      </c>
      <c r="AQ68" s="1">
        <v>233.67</v>
      </c>
      <c r="AR68" s="1">
        <v>240.16</v>
      </c>
      <c r="AU68" s="1">
        <v>0</v>
      </c>
      <c r="AV68" s="14">
        <v>0</v>
      </c>
      <c r="AW68" s="6">
        <v>240</v>
      </c>
      <c r="AX68" s="6">
        <v>233.67</v>
      </c>
      <c r="AY68" s="6">
        <v>251</v>
      </c>
      <c r="AZ68" s="18">
        <v>251</v>
      </c>
      <c r="BA68" s="6">
        <v>240</v>
      </c>
      <c r="BB68" s="6">
        <v>233.67</v>
      </c>
      <c r="BE68" s="22">
        <f t="shared" si="138"/>
        <v>240</v>
      </c>
      <c r="BF68" s="22">
        <f t="shared" ref="BF68:BH68" si="154">AH68</f>
        <v>240</v>
      </c>
      <c r="BG68" s="22">
        <f t="shared" si="154"/>
        <v>0</v>
      </c>
      <c r="BH68" s="22">
        <f t="shared" si="154"/>
        <v>240</v>
      </c>
      <c r="BI68" s="1">
        <f t="shared" si="143"/>
        <v>0</v>
      </c>
      <c r="BJ68" s="1">
        <f t="shared" si="144"/>
        <v>0</v>
      </c>
      <c r="BK68" s="1">
        <f t="shared" si="145"/>
        <v>0</v>
      </c>
      <c r="BL68" s="1">
        <f t="shared" si="146"/>
        <v>0</v>
      </c>
      <c r="BM68" s="22">
        <f t="shared" si="140"/>
        <v>233.67</v>
      </c>
      <c r="BN68" s="22">
        <f t="shared" ref="BN68:BP68" si="155">AE68</f>
        <v>233.67</v>
      </c>
      <c r="BO68" s="22">
        <f t="shared" si="155"/>
        <v>0</v>
      </c>
      <c r="BP68" s="22">
        <f t="shared" si="155"/>
        <v>233.67</v>
      </c>
      <c r="BQ68" s="1">
        <f t="shared" si="148"/>
        <v>0</v>
      </c>
      <c r="BR68" s="1">
        <f t="shared" si="149"/>
        <v>0</v>
      </c>
      <c r="BS68" s="1">
        <f t="shared" si="150"/>
        <v>0</v>
      </c>
      <c r="BT68" s="1">
        <f t="shared" si="151"/>
        <v>0</v>
      </c>
    </row>
    <row r="69" s="1" customFormat="1" spans="1:72">
      <c r="A69" s="1">
        <v>26343.8</v>
      </c>
      <c r="B69" s="1">
        <v>-6685</v>
      </c>
      <c r="C69" s="1">
        <v>19459.4</v>
      </c>
      <c r="D69" s="1">
        <v>13875.74</v>
      </c>
      <c r="E69" s="1">
        <v>269.33</v>
      </c>
      <c r="F69" s="6">
        <v>-4997</v>
      </c>
      <c r="G69" s="1">
        <v>487.27</v>
      </c>
      <c r="H69" s="1">
        <v>585.54</v>
      </c>
      <c r="I69" s="1">
        <v>317.84</v>
      </c>
      <c r="J69" s="1">
        <v>325.81</v>
      </c>
      <c r="K69" s="1">
        <v>413.21</v>
      </c>
      <c r="L69" s="1">
        <v>411.59</v>
      </c>
      <c r="M69" s="1">
        <v>722.74</v>
      </c>
      <c r="N69" s="1">
        <v>0</v>
      </c>
      <c r="O69" s="1">
        <v>0</v>
      </c>
      <c r="P69" s="1">
        <v>258.6</v>
      </c>
      <c r="Q69" s="1">
        <v>220.9</v>
      </c>
      <c r="R69" s="1">
        <v>220.53</v>
      </c>
      <c r="S69" s="1">
        <v>26275.102</v>
      </c>
      <c r="T69" s="1">
        <v>6682.405</v>
      </c>
      <c r="U69" s="1">
        <v>5247.819</v>
      </c>
      <c r="V69" s="1">
        <v>8841.147</v>
      </c>
      <c r="W69" s="1">
        <v>14088.965</v>
      </c>
      <c r="X69" s="1">
        <v>495.272</v>
      </c>
      <c r="Y69" s="1">
        <v>49.997</v>
      </c>
      <c r="Z69" s="1">
        <v>13381.742</v>
      </c>
      <c r="AA69" s="1">
        <v>3802.229</v>
      </c>
      <c r="AB69" s="1">
        <v>1418.18</v>
      </c>
      <c r="AC69" s="1" t="s">
        <v>60</v>
      </c>
      <c r="AD69" s="6">
        <v>-2939.0679</v>
      </c>
      <c r="AE69" s="1">
        <v>269.33</v>
      </c>
      <c r="AF69" s="1">
        <v>0</v>
      </c>
      <c r="AG69" s="1">
        <v>269.33</v>
      </c>
      <c r="AH69" s="1">
        <v>260</v>
      </c>
      <c r="AI69" s="1">
        <v>0</v>
      </c>
      <c r="AJ69" s="1">
        <v>260</v>
      </c>
      <c r="AK69" s="1">
        <v>6678</v>
      </c>
      <c r="AL69" s="1">
        <v>26573.6</v>
      </c>
      <c r="AM69" s="1">
        <v>33251.6</v>
      </c>
      <c r="AN69" s="1">
        <v>15686.74</v>
      </c>
      <c r="AO69" s="1">
        <v>6537.07</v>
      </c>
      <c r="AP69" s="1">
        <v>9149.67</v>
      </c>
      <c r="AQ69" s="1">
        <v>269.33</v>
      </c>
      <c r="AR69" s="1">
        <v>260</v>
      </c>
      <c r="AU69" s="1">
        <v>0</v>
      </c>
      <c r="AV69" s="14">
        <v>0</v>
      </c>
      <c r="AW69" s="6">
        <v>260</v>
      </c>
      <c r="AX69" s="6">
        <v>269.33</v>
      </c>
      <c r="AY69" s="6">
        <v>303.2</v>
      </c>
      <c r="AZ69" s="18">
        <v>252.6</v>
      </c>
      <c r="BA69" s="6">
        <v>260</v>
      </c>
      <c r="BB69" s="6">
        <v>269.33</v>
      </c>
      <c r="BE69" s="22">
        <f t="shared" si="138"/>
        <v>260</v>
      </c>
      <c r="BF69" s="22">
        <f t="shared" ref="BF69:BH69" si="156">AH69</f>
        <v>260</v>
      </c>
      <c r="BG69" s="22">
        <f t="shared" si="156"/>
        <v>0</v>
      </c>
      <c r="BH69" s="22">
        <f t="shared" si="156"/>
        <v>260</v>
      </c>
      <c r="BI69" s="1">
        <f t="shared" si="143"/>
        <v>0</v>
      </c>
      <c r="BJ69" s="1">
        <f t="shared" si="144"/>
        <v>0</v>
      </c>
      <c r="BK69" s="1">
        <f t="shared" si="145"/>
        <v>0</v>
      </c>
      <c r="BL69" s="1">
        <f t="shared" si="146"/>
        <v>0</v>
      </c>
      <c r="BM69" s="22">
        <f t="shared" si="140"/>
        <v>269.33</v>
      </c>
      <c r="BN69" s="22">
        <f t="shared" ref="BN69:BP69" si="157">AE69</f>
        <v>269.33</v>
      </c>
      <c r="BO69" s="22">
        <f t="shared" si="157"/>
        <v>0</v>
      </c>
      <c r="BP69" s="22">
        <f t="shared" si="157"/>
        <v>269.33</v>
      </c>
      <c r="BQ69" s="1">
        <f t="shared" si="148"/>
        <v>0</v>
      </c>
      <c r="BR69" s="1">
        <f t="shared" si="149"/>
        <v>0</v>
      </c>
      <c r="BS69" s="1">
        <f t="shared" si="150"/>
        <v>0</v>
      </c>
      <c r="BT69" s="1">
        <f t="shared" si="151"/>
        <v>0</v>
      </c>
    </row>
    <row r="70" s="1" customFormat="1" spans="1:72">
      <c r="A70" s="1">
        <v>27011.48</v>
      </c>
      <c r="B70" s="1">
        <v>-6275</v>
      </c>
      <c r="C70" s="1">
        <v>20994.98</v>
      </c>
      <c r="D70" s="1">
        <v>12607.38</v>
      </c>
      <c r="E70" s="1">
        <v>261</v>
      </c>
      <c r="F70" s="6">
        <v>-4992</v>
      </c>
      <c r="G70" s="1">
        <v>547.93</v>
      </c>
      <c r="H70" s="1">
        <v>611.17</v>
      </c>
      <c r="I70" s="1">
        <v>392.04</v>
      </c>
      <c r="J70" s="1">
        <v>395.38</v>
      </c>
      <c r="K70" s="1">
        <v>482.99</v>
      </c>
      <c r="L70" s="1">
        <v>483.92</v>
      </c>
      <c r="M70" s="1">
        <v>782.35</v>
      </c>
      <c r="N70" s="1">
        <v>0</v>
      </c>
      <c r="O70" s="1">
        <v>0</v>
      </c>
      <c r="P70" s="1">
        <v>265.4</v>
      </c>
      <c r="Q70" s="1">
        <v>242.2</v>
      </c>
      <c r="R70" s="1">
        <v>242.15</v>
      </c>
      <c r="S70" s="1">
        <v>27015.078</v>
      </c>
      <c r="T70" s="1">
        <v>5919.398</v>
      </c>
      <c r="U70" s="1">
        <v>5100.324</v>
      </c>
      <c r="V70" s="1">
        <v>7209.204</v>
      </c>
      <c r="W70" s="1">
        <v>12309.528</v>
      </c>
      <c r="X70" s="1">
        <v>496.615</v>
      </c>
      <c r="Y70" s="1">
        <v>50.04</v>
      </c>
      <c r="Z70" s="1">
        <v>12352.775</v>
      </c>
      <c r="AA70" s="1">
        <v>5198.072</v>
      </c>
      <c r="AB70" s="1">
        <v>1409.2</v>
      </c>
      <c r="AC70" s="1" t="s">
        <v>60</v>
      </c>
      <c r="AD70" s="6">
        <v>-2693.6555</v>
      </c>
      <c r="AE70" s="1">
        <v>261</v>
      </c>
      <c r="AF70" s="1">
        <v>0</v>
      </c>
      <c r="AG70" s="1">
        <v>261</v>
      </c>
      <c r="AH70" s="1">
        <v>250</v>
      </c>
      <c r="AI70" s="1">
        <v>0</v>
      </c>
      <c r="AJ70" s="1">
        <v>250</v>
      </c>
      <c r="AK70" s="1">
        <v>6195</v>
      </c>
      <c r="AL70" s="1">
        <v>27216</v>
      </c>
      <c r="AM70" s="1">
        <v>33411</v>
      </c>
      <c r="AN70" s="1">
        <v>14033.22</v>
      </c>
      <c r="AO70" s="1">
        <v>6461.92</v>
      </c>
      <c r="AP70" s="1">
        <v>7571.3</v>
      </c>
      <c r="AQ70" s="1">
        <v>261</v>
      </c>
      <c r="AR70" s="1">
        <v>250</v>
      </c>
      <c r="AU70" s="1">
        <v>0</v>
      </c>
      <c r="AV70" s="14">
        <v>0</v>
      </c>
      <c r="AW70" s="6">
        <v>250</v>
      </c>
      <c r="AX70" s="6">
        <v>261</v>
      </c>
      <c r="AY70" s="6">
        <v>382.4</v>
      </c>
      <c r="AZ70" s="18">
        <v>305.4</v>
      </c>
      <c r="BA70" s="6">
        <v>250</v>
      </c>
      <c r="BB70" s="6">
        <v>261</v>
      </c>
      <c r="BE70" s="22">
        <f t="shared" si="138"/>
        <v>250</v>
      </c>
      <c r="BF70" s="22">
        <f t="shared" ref="BF70:BH70" si="158">AH70</f>
        <v>250</v>
      </c>
      <c r="BG70" s="22">
        <f t="shared" si="158"/>
        <v>0</v>
      </c>
      <c r="BH70" s="22">
        <f t="shared" si="158"/>
        <v>250</v>
      </c>
      <c r="BI70" s="1">
        <f t="shared" si="143"/>
        <v>0</v>
      </c>
      <c r="BJ70" s="1">
        <f t="shared" si="144"/>
        <v>0</v>
      </c>
      <c r="BK70" s="1">
        <f t="shared" si="145"/>
        <v>0</v>
      </c>
      <c r="BL70" s="1">
        <f t="shared" si="146"/>
        <v>0</v>
      </c>
      <c r="BM70" s="22">
        <f t="shared" si="140"/>
        <v>261</v>
      </c>
      <c r="BN70" s="22">
        <f t="shared" ref="BN70:BP70" si="159">AE70</f>
        <v>261</v>
      </c>
      <c r="BO70" s="22">
        <f t="shared" si="159"/>
        <v>0</v>
      </c>
      <c r="BP70" s="22">
        <f t="shared" si="159"/>
        <v>261</v>
      </c>
      <c r="BQ70" s="1">
        <f t="shared" si="148"/>
        <v>0</v>
      </c>
      <c r="BR70" s="1">
        <f t="shared" si="149"/>
        <v>0</v>
      </c>
      <c r="BS70" s="1">
        <f t="shared" si="150"/>
        <v>0</v>
      </c>
      <c r="BT70" s="1">
        <f t="shared" si="151"/>
        <v>0</v>
      </c>
    </row>
    <row r="71" s="1" customFormat="1" spans="1:72">
      <c r="A71" s="1">
        <v>27709.31</v>
      </c>
      <c r="B71" s="1">
        <v>-6214</v>
      </c>
      <c r="C71" s="1">
        <v>23765.81</v>
      </c>
      <c r="D71" s="1">
        <v>11299.56</v>
      </c>
      <c r="E71" s="1">
        <v>279.67</v>
      </c>
      <c r="F71" s="6">
        <v>-4885</v>
      </c>
      <c r="G71" s="1">
        <v>639.37</v>
      </c>
      <c r="H71" s="1">
        <v>599.2</v>
      </c>
      <c r="I71" s="1">
        <v>472.78</v>
      </c>
      <c r="J71" s="1">
        <v>475.55</v>
      </c>
      <c r="K71" s="1">
        <v>559.05</v>
      </c>
      <c r="L71" s="1">
        <v>560.45</v>
      </c>
      <c r="M71" s="1">
        <v>901.16</v>
      </c>
      <c r="N71" s="1">
        <v>0</v>
      </c>
      <c r="O71" s="1">
        <v>0</v>
      </c>
      <c r="P71" s="1">
        <v>385.7</v>
      </c>
      <c r="Q71" s="1">
        <v>278.99</v>
      </c>
      <c r="R71" s="1">
        <v>279.52</v>
      </c>
      <c r="S71" s="1">
        <v>27804.46</v>
      </c>
      <c r="T71" s="1">
        <v>6399.856</v>
      </c>
      <c r="U71" s="1">
        <v>5028.1</v>
      </c>
      <c r="V71" s="1">
        <v>5645.221</v>
      </c>
      <c r="W71" s="1">
        <v>10673.321</v>
      </c>
      <c r="X71" s="1">
        <v>625.701</v>
      </c>
      <c r="Y71" s="1">
        <v>50.006</v>
      </c>
      <c r="Z71" s="1">
        <v>9677.16</v>
      </c>
      <c r="AA71" s="1">
        <v>7657.949</v>
      </c>
      <c r="AB71" s="1">
        <v>1420.39</v>
      </c>
      <c r="AC71" s="1" t="s">
        <v>60</v>
      </c>
      <c r="AD71" s="6">
        <v>-2139.9363</v>
      </c>
      <c r="AE71" s="1">
        <v>279.67</v>
      </c>
      <c r="AF71" s="1">
        <v>0</v>
      </c>
      <c r="AG71" s="1">
        <v>279.67</v>
      </c>
      <c r="AH71" s="1">
        <v>273</v>
      </c>
      <c r="AI71" s="1">
        <v>0</v>
      </c>
      <c r="AJ71" s="1">
        <v>273</v>
      </c>
      <c r="AK71" s="1">
        <v>6216</v>
      </c>
      <c r="AL71" s="1">
        <v>27940</v>
      </c>
      <c r="AM71" s="1">
        <v>34156</v>
      </c>
      <c r="AN71" s="1">
        <v>12402.34</v>
      </c>
      <c r="AO71" s="1">
        <v>6375.21</v>
      </c>
      <c r="AP71" s="1">
        <v>6027.13</v>
      </c>
      <c r="AQ71" s="1">
        <v>279.67</v>
      </c>
      <c r="AR71" s="1">
        <v>273</v>
      </c>
      <c r="AU71" s="1">
        <v>0</v>
      </c>
      <c r="AV71" s="14">
        <v>0</v>
      </c>
      <c r="AW71" s="6">
        <v>273</v>
      </c>
      <c r="AX71" s="6">
        <v>279.67</v>
      </c>
      <c r="AY71" s="6">
        <v>461.6</v>
      </c>
      <c r="AZ71" s="18">
        <v>384.6</v>
      </c>
      <c r="BA71" s="6">
        <v>273</v>
      </c>
      <c r="BB71" s="6">
        <v>279.67</v>
      </c>
      <c r="BE71" s="22">
        <f t="shared" si="138"/>
        <v>273</v>
      </c>
      <c r="BF71" s="22">
        <f t="shared" ref="BF71:BH71" si="160">AH71</f>
        <v>273</v>
      </c>
      <c r="BG71" s="22">
        <f t="shared" si="160"/>
        <v>0</v>
      </c>
      <c r="BH71" s="22">
        <f t="shared" si="160"/>
        <v>273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22">
        <f t="shared" si="140"/>
        <v>279.67</v>
      </c>
      <c r="BN71" s="22">
        <f t="shared" ref="BN71:BP71" si="161">AE71</f>
        <v>279.67</v>
      </c>
      <c r="BO71" s="22">
        <f t="shared" si="161"/>
        <v>0</v>
      </c>
      <c r="BP71" s="22">
        <f t="shared" si="161"/>
        <v>279.67</v>
      </c>
      <c r="BQ71" s="1">
        <f t="shared" si="148"/>
        <v>0</v>
      </c>
      <c r="BR71" s="1">
        <f t="shared" si="149"/>
        <v>0</v>
      </c>
      <c r="BS71" s="1">
        <f t="shared" si="150"/>
        <v>0</v>
      </c>
      <c r="BT71" s="1">
        <f t="shared" si="151"/>
        <v>0</v>
      </c>
    </row>
    <row r="72" s="1" customFormat="1" spans="1:72">
      <c r="A72" s="1">
        <v>28525.33</v>
      </c>
      <c r="B72" s="1">
        <v>-6199</v>
      </c>
      <c r="C72" s="1">
        <v>26993.23</v>
      </c>
      <c r="D72" s="1">
        <v>9646.6</v>
      </c>
      <c r="E72" s="1">
        <v>314.43</v>
      </c>
      <c r="F72" s="6">
        <v>-4804</v>
      </c>
      <c r="G72" s="1">
        <v>640.22</v>
      </c>
      <c r="H72" s="1">
        <v>599.2</v>
      </c>
      <c r="I72" s="1">
        <v>551.7</v>
      </c>
      <c r="J72" s="1">
        <v>555.94</v>
      </c>
      <c r="K72" s="1">
        <v>592.55</v>
      </c>
      <c r="L72" s="1">
        <v>585.8</v>
      </c>
      <c r="M72" s="1">
        <v>933.22</v>
      </c>
      <c r="N72" s="1">
        <v>0</v>
      </c>
      <c r="O72" s="1">
        <v>0</v>
      </c>
      <c r="P72" s="1">
        <v>463.1</v>
      </c>
      <c r="Q72" s="1">
        <v>278.88</v>
      </c>
      <c r="R72" s="1">
        <v>279.94</v>
      </c>
      <c r="S72" s="1">
        <v>29050.012</v>
      </c>
      <c r="T72" s="1">
        <v>6216.242</v>
      </c>
      <c r="U72" s="1">
        <v>4737.732</v>
      </c>
      <c r="V72" s="1">
        <v>4308.644</v>
      </c>
      <c r="W72" s="1">
        <v>9046.376</v>
      </c>
      <c r="X72" s="1">
        <v>633.164</v>
      </c>
      <c r="Y72" s="1">
        <v>49.98</v>
      </c>
      <c r="Z72" s="1">
        <v>7452.676</v>
      </c>
      <c r="AA72" s="1">
        <v>10137.975</v>
      </c>
      <c r="AB72" s="1">
        <v>1548.46</v>
      </c>
      <c r="AC72" s="1" t="s">
        <v>60</v>
      </c>
      <c r="AD72" s="6">
        <v>-1888.0801</v>
      </c>
      <c r="AE72" s="1">
        <v>315.33</v>
      </c>
      <c r="AF72" s="1">
        <v>0</v>
      </c>
      <c r="AG72" s="1">
        <v>315.33</v>
      </c>
      <c r="AH72" s="1">
        <v>320</v>
      </c>
      <c r="AI72" s="1">
        <v>0</v>
      </c>
      <c r="AJ72" s="1">
        <v>320</v>
      </c>
      <c r="AK72" s="1">
        <v>6200</v>
      </c>
      <c r="AL72" s="1">
        <v>28673.9</v>
      </c>
      <c r="AM72" s="1">
        <v>34873.9</v>
      </c>
      <c r="AN72" s="1">
        <v>10881.18</v>
      </c>
      <c r="AO72" s="1">
        <v>6287.99</v>
      </c>
      <c r="AP72" s="1">
        <v>4593.19</v>
      </c>
      <c r="AQ72" s="1">
        <v>314.43</v>
      </c>
      <c r="AR72" s="1">
        <v>320</v>
      </c>
      <c r="AU72" s="1">
        <v>0</v>
      </c>
      <c r="AV72" s="14">
        <v>0</v>
      </c>
      <c r="AW72" s="6">
        <v>320</v>
      </c>
      <c r="AX72" s="6">
        <v>315.33</v>
      </c>
      <c r="AY72" s="6">
        <v>540.8</v>
      </c>
      <c r="AZ72" s="18">
        <v>463.8</v>
      </c>
      <c r="BA72" s="6">
        <v>320</v>
      </c>
      <c r="BB72" s="6">
        <v>315.33</v>
      </c>
      <c r="BE72" s="22">
        <f t="shared" si="138"/>
        <v>320</v>
      </c>
      <c r="BF72" s="22">
        <f t="shared" ref="BF72:BH72" si="162">AH72</f>
        <v>320</v>
      </c>
      <c r="BG72" s="22">
        <f t="shared" si="162"/>
        <v>0</v>
      </c>
      <c r="BH72" s="22">
        <f t="shared" si="162"/>
        <v>320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22">
        <f t="shared" si="140"/>
        <v>315.33</v>
      </c>
      <c r="BN72" s="22">
        <f t="shared" ref="BN72:BP72" si="163">AE72</f>
        <v>315.33</v>
      </c>
      <c r="BO72" s="22">
        <f t="shared" si="163"/>
        <v>0</v>
      </c>
      <c r="BP72" s="22">
        <f t="shared" si="163"/>
        <v>315.33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29190.45</v>
      </c>
      <c r="B73">
        <v>-6184</v>
      </c>
      <c r="C73">
        <v>29729.26</v>
      </c>
      <c r="D73">
        <v>8458.78</v>
      </c>
      <c r="E73">
        <v>387.89</v>
      </c>
      <c r="F73" s="3">
        <v>-4732</v>
      </c>
      <c r="G73">
        <v>648.78</v>
      </c>
      <c r="H73">
        <v>598.35</v>
      </c>
      <c r="I73">
        <v>631.28</v>
      </c>
      <c r="J73">
        <v>627.88</v>
      </c>
      <c r="K73">
        <v>602.09</v>
      </c>
      <c r="L73">
        <v>602.78</v>
      </c>
      <c r="M73">
        <v>958.71</v>
      </c>
      <c r="N73">
        <v>0</v>
      </c>
      <c r="O73">
        <v>0</v>
      </c>
      <c r="P73">
        <v>541.7</v>
      </c>
      <c r="Q73">
        <v>282.37</v>
      </c>
      <c r="R73">
        <v>281</v>
      </c>
      <c r="S73">
        <v>29462</v>
      </c>
      <c r="T73">
        <v>6068.941</v>
      </c>
      <c r="U73">
        <v>4565.544</v>
      </c>
      <c r="V73">
        <v>3130.089</v>
      </c>
      <c r="W73">
        <v>7695.634</v>
      </c>
      <c r="X73">
        <v>641.054</v>
      </c>
      <c r="Y73">
        <v>50.002</v>
      </c>
      <c r="Z73">
        <v>5554.598</v>
      </c>
      <c r="AA73">
        <v>12012.064</v>
      </c>
      <c r="AB73">
        <v>1554.34</v>
      </c>
      <c r="AC73" t="s">
        <v>60</v>
      </c>
      <c r="AD73" s="3">
        <v>-1692.2544</v>
      </c>
      <c r="AE73">
        <v>388</v>
      </c>
      <c r="AF73">
        <v>0</v>
      </c>
      <c r="AG73">
        <v>388</v>
      </c>
      <c r="AH73">
        <v>355</v>
      </c>
      <c r="AI73">
        <v>0</v>
      </c>
      <c r="AJ73">
        <v>355</v>
      </c>
      <c r="AK73">
        <v>6184</v>
      </c>
      <c r="AL73">
        <v>29445.1</v>
      </c>
      <c r="AM73">
        <v>35629.1</v>
      </c>
      <c r="AN73">
        <v>9521.11</v>
      </c>
      <c r="AO73">
        <v>6192.58</v>
      </c>
      <c r="AP73">
        <v>3328.53</v>
      </c>
      <c r="AQ73">
        <v>387.89</v>
      </c>
      <c r="AR73">
        <v>355</v>
      </c>
      <c r="AU73">
        <v>0</v>
      </c>
      <c r="AV73" s="13">
        <v>0</v>
      </c>
      <c r="AW73" s="3">
        <v>355</v>
      </c>
      <c r="AX73" s="3">
        <v>388</v>
      </c>
      <c r="AY73" s="3">
        <v>620</v>
      </c>
      <c r="AZ73" s="17">
        <v>543</v>
      </c>
      <c r="BA73" s="3">
        <v>355</v>
      </c>
      <c r="BB73" s="3">
        <v>388</v>
      </c>
      <c r="BE73" s="21">
        <f t="shared" si="138"/>
        <v>355</v>
      </c>
      <c r="BF73" s="21">
        <f t="shared" ref="BF73:BH73" si="164">AH73</f>
        <v>355</v>
      </c>
      <c r="BG73" s="21">
        <f t="shared" si="164"/>
        <v>0</v>
      </c>
      <c r="BH73" s="21">
        <f t="shared" si="164"/>
        <v>355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21">
        <f t="shared" si="140"/>
        <v>388</v>
      </c>
      <c r="BN73" s="21">
        <f t="shared" ref="BN73:BP73" si="165">AE73</f>
        <v>388</v>
      </c>
      <c r="BO73" s="21">
        <f t="shared" si="165"/>
        <v>0</v>
      </c>
      <c r="BP73" s="21">
        <f t="shared" si="165"/>
        <v>388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29928.55</v>
      </c>
      <c r="B74">
        <v>-6170</v>
      </c>
      <c r="C74">
        <v>33056.72</v>
      </c>
      <c r="D74">
        <v>7155.94</v>
      </c>
      <c r="E74">
        <v>431.96</v>
      </c>
      <c r="F74" s="3">
        <v>-4655</v>
      </c>
      <c r="G74">
        <v>650.47</v>
      </c>
      <c r="H74">
        <v>639.37</v>
      </c>
      <c r="I74">
        <v>645.67</v>
      </c>
      <c r="J74">
        <v>648.61</v>
      </c>
      <c r="K74">
        <v>599.29</v>
      </c>
      <c r="L74">
        <v>601.15</v>
      </c>
      <c r="M74">
        <v>975.16</v>
      </c>
      <c r="N74">
        <v>0</v>
      </c>
      <c r="O74">
        <v>0</v>
      </c>
      <c r="P74">
        <v>620</v>
      </c>
      <c r="Q74">
        <v>313.87</v>
      </c>
      <c r="R74">
        <v>314.61</v>
      </c>
      <c r="S74">
        <v>29946.223</v>
      </c>
      <c r="T74">
        <v>6276.348</v>
      </c>
      <c r="U74">
        <v>4443.699</v>
      </c>
      <c r="V74">
        <v>2174.942</v>
      </c>
      <c r="W74">
        <v>6618.641</v>
      </c>
      <c r="X74">
        <v>641.358</v>
      </c>
      <c r="Y74">
        <v>49.974</v>
      </c>
      <c r="Z74">
        <v>3635.867</v>
      </c>
      <c r="AA74">
        <v>13920.621</v>
      </c>
      <c r="AB74">
        <v>1565.46</v>
      </c>
      <c r="AC74" t="s">
        <v>60</v>
      </c>
      <c r="AD74" s="3">
        <v>-1475.137</v>
      </c>
      <c r="AE74">
        <v>433</v>
      </c>
      <c r="AF74">
        <v>0</v>
      </c>
      <c r="AG74">
        <v>433</v>
      </c>
      <c r="AH74">
        <v>365</v>
      </c>
      <c r="AI74">
        <v>0</v>
      </c>
      <c r="AJ74">
        <v>365</v>
      </c>
      <c r="AK74">
        <v>6170</v>
      </c>
      <c r="AL74">
        <v>30319.5</v>
      </c>
      <c r="AM74">
        <v>36489.5</v>
      </c>
      <c r="AN74">
        <v>8348.31</v>
      </c>
      <c r="AO74">
        <v>6127.77</v>
      </c>
      <c r="AP74">
        <v>2220.54</v>
      </c>
      <c r="AQ74">
        <v>431.96</v>
      </c>
      <c r="AR74">
        <v>365</v>
      </c>
      <c r="AU74">
        <v>0</v>
      </c>
      <c r="AV74" s="13">
        <v>0</v>
      </c>
      <c r="AW74" s="3">
        <v>365</v>
      </c>
      <c r="AX74" s="3">
        <v>433</v>
      </c>
      <c r="AY74" s="3">
        <v>620</v>
      </c>
      <c r="AZ74" s="17">
        <v>620</v>
      </c>
      <c r="BA74" s="3">
        <v>365</v>
      </c>
      <c r="BB74" s="3">
        <v>433</v>
      </c>
      <c r="BE74" s="21">
        <f t="shared" si="138"/>
        <v>365</v>
      </c>
      <c r="BF74" s="21">
        <f t="shared" ref="BF74:BH74" si="166">AH74</f>
        <v>365</v>
      </c>
      <c r="BG74" s="21">
        <f t="shared" si="166"/>
        <v>0</v>
      </c>
      <c r="BH74" s="21">
        <f t="shared" si="166"/>
        <v>365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21">
        <f t="shared" si="140"/>
        <v>433</v>
      </c>
      <c r="BN74" s="21">
        <f t="shared" ref="BN74:BP74" si="167">AE74</f>
        <v>433</v>
      </c>
      <c r="BO74" s="21">
        <f t="shared" si="167"/>
        <v>0</v>
      </c>
      <c r="BP74" s="21">
        <f t="shared" si="167"/>
        <v>433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30271.63</v>
      </c>
      <c r="B75">
        <v>-6169</v>
      </c>
      <c r="C75">
        <v>34102.19</v>
      </c>
      <c r="D75">
        <v>6000.96</v>
      </c>
      <c r="E75">
        <v>482</v>
      </c>
      <c r="F75" s="3">
        <v>-4847</v>
      </c>
      <c r="G75">
        <v>649.63</v>
      </c>
      <c r="H75">
        <v>639.37</v>
      </c>
      <c r="I75">
        <v>650.23</v>
      </c>
      <c r="J75">
        <v>648.95</v>
      </c>
      <c r="K75">
        <v>599.99</v>
      </c>
      <c r="L75">
        <v>601.15</v>
      </c>
      <c r="M75">
        <v>974.34</v>
      </c>
      <c r="N75">
        <v>0</v>
      </c>
      <c r="O75">
        <v>0</v>
      </c>
      <c r="P75">
        <v>628.9</v>
      </c>
      <c r="Q75">
        <v>320.01</v>
      </c>
      <c r="R75">
        <v>320.17</v>
      </c>
      <c r="S75">
        <v>30574.799</v>
      </c>
      <c r="T75">
        <v>6184.53</v>
      </c>
      <c r="U75">
        <v>4225.361</v>
      </c>
      <c r="V75">
        <v>1288.972</v>
      </c>
      <c r="W75">
        <v>5514.332</v>
      </c>
      <c r="X75">
        <v>983.787</v>
      </c>
      <c r="Y75">
        <v>49.979</v>
      </c>
      <c r="Z75">
        <v>2592.328</v>
      </c>
      <c r="AA75">
        <v>15048.996</v>
      </c>
      <c r="AB75">
        <v>1568.26</v>
      </c>
      <c r="AC75" t="s">
        <v>60</v>
      </c>
      <c r="AD75" s="3">
        <v>-1642.5276</v>
      </c>
      <c r="AE75">
        <v>482</v>
      </c>
      <c r="AF75">
        <v>0</v>
      </c>
      <c r="AG75">
        <v>482</v>
      </c>
      <c r="AH75">
        <v>420</v>
      </c>
      <c r="AI75">
        <v>0</v>
      </c>
      <c r="AJ75">
        <v>420</v>
      </c>
      <c r="AK75">
        <v>6169</v>
      </c>
      <c r="AL75">
        <v>31123.5</v>
      </c>
      <c r="AM75">
        <v>37292.5</v>
      </c>
      <c r="AN75">
        <v>7288.66</v>
      </c>
      <c r="AO75">
        <v>6076.09</v>
      </c>
      <c r="AP75">
        <v>1212.57</v>
      </c>
      <c r="AQ75">
        <v>482</v>
      </c>
      <c r="AR75">
        <v>420</v>
      </c>
      <c r="AU75">
        <v>0</v>
      </c>
      <c r="AV75" s="13">
        <v>0</v>
      </c>
      <c r="AW75" s="3">
        <v>420</v>
      </c>
      <c r="AX75" s="3">
        <v>482</v>
      </c>
      <c r="AY75" s="3">
        <v>620</v>
      </c>
      <c r="AZ75" s="17">
        <v>620</v>
      </c>
      <c r="BA75" s="3">
        <v>420</v>
      </c>
      <c r="BB75" s="3">
        <v>482</v>
      </c>
      <c r="BE75" s="21">
        <f t="shared" si="138"/>
        <v>420</v>
      </c>
      <c r="BF75" s="21">
        <f t="shared" ref="BF75:BH75" si="168">AH75</f>
        <v>420</v>
      </c>
      <c r="BG75" s="21">
        <f t="shared" si="168"/>
        <v>0</v>
      </c>
      <c r="BH75" s="21">
        <f t="shared" si="168"/>
        <v>420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21">
        <f t="shared" si="140"/>
        <v>482</v>
      </c>
      <c r="BN75" s="21">
        <f t="shared" ref="BN75:BP75" si="169">AE75</f>
        <v>482</v>
      </c>
      <c r="BO75" s="21">
        <f t="shared" si="169"/>
        <v>0</v>
      </c>
      <c r="BP75" s="21">
        <f t="shared" si="169"/>
        <v>482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30879.77</v>
      </c>
      <c r="B76">
        <v>-6169</v>
      </c>
      <c r="C76">
        <v>34936.71</v>
      </c>
      <c r="D76">
        <v>5321.8</v>
      </c>
      <c r="E76">
        <v>532.67</v>
      </c>
      <c r="F76" s="3">
        <v>-4994</v>
      </c>
      <c r="G76">
        <v>650.47</v>
      </c>
      <c r="H76">
        <v>638.53</v>
      </c>
      <c r="I76">
        <v>649.72</v>
      </c>
      <c r="J76">
        <v>649.45</v>
      </c>
      <c r="K76">
        <v>599.76</v>
      </c>
      <c r="L76">
        <v>600.69</v>
      </c>
      <c r="M76">
        <v>972.28</v>
      </c>
      <c r="N76">
        <v>0</v>
      </c>
      <c r="O76">
        <v>0</v>
      </c>
      <c r="P76">
        <v>629.4</v>
      </c>
      <c r="Q76">
        <v>320.38</v>
      </c>
      <c r="R76">
        <v>319.95</v>
      </c>
      <c r="S76">
        <v>31086.568</v>
      </c>
      <c r="T76">
        <v>6216.424</v>
      </c>
      <c r="U76">
        <v>3965.409</v>
      </c>
      <c r="V76">
        <v>625.375</v>
      </c>
      <c r="W76">
        <v>4590.784</v>
      </c>
      <c r="X76">
        <v>1159.115</v>
      </c>
      <c r="Y76">
        <v>50.021</v>
      </c>
      <c r="Z76">
        <v>2090.742</v>
      </c>
      <c r="AA76">
        <v>16150.104</v>
      </c>
      <c r="AB76">
        <v>1568.61</v>
      </c>
      <c r="AC76" t="s">
        <v>60</v>
      </c>
      <c r="AD76" s="3">
        <v>-1792.8286</v>
      </c>
      <c r="AE76">
        <v>532.67</v>
      </c>
      <c r="AF76">
        <v>0</v>
      </c>
      <c r="AG76">
        <v>532.67</v>
      </c>
      <c r="AH76">
        <v>480</v>
      </c>
      <c r="AI76">
        <v>0</v>
      </c>
      <c r="AJ76">
        <v>480</v>
      </c>
      <c r="AK76">
        <v>6169</v>
      </c>
      <c r="AL76">
        <v>31654.2</v>
      </c>
      <c r="AM76">
        <v>37823.2</v>
      </c>
      <c r="AN76">
        <v>6603.64</v>
      </c>
      <c r="AO76">
        <v>6029.68</v>
      </c>
      <c r="AP76">
        <v>573.96</v>
      </c>
      <c r="AQ76">
        <v>532.67</v>
      </c>
      <c r="AR76">
        <v>480</v>
      </c>
      <c r="AU76">
        <v>0</v>
      </c>
      <c r="AV76" s="13">
        <v>0</v>
      </c>
      <c r="AW76" s="3">
        <v>480</v>
      </c>
      <c r="AX76" s="3">
        <v>532.67</v>
      </c>
      <c r="AY76" s="3">
        <v>620</v>
      </c>
      <c r="AZ76" s="17">
        <v>620</v>
      </c>
      <c r="BA76" s="3">
        <v>480</v>
      </c>
      <c r="BB76" s="3">
        <v>532.67</v>
      </c>
      <c r="BE76" s="21">
        <f t="shared" si="138"/>
        <v>480</v>
      </c>
      <c r="BF76" s="21">
        <f t="shared" ref="BF76:BH76" si="170">AH76</f>
        <v>480</v>
      </c>
      <c r="BG76" s="21">
        <f t="shared" si="170"/>
        <v>0</v>
      </c>
      <c r="BH76" s="21">
        <f t="shared" si="170"/>
        <v>480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21">
        <f t="shared" si="140"/>
        <v>532.67</v>
      </c>
      <c r="BN76" s="21">
        <f t="shared" ref="BN76:BP76" si="171">AE76</f>
        <v>532.67</v>
      </c>
      <c r="BO76" s="21">
        <f t="shared" si="171"/>
        <v>0</v>
      </c>
      <c r="BP76" s="21">
        <f t="shared" si="171"/>
        <v>532.67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31475.34</v>
      </c>
      <c r="B77">
        <v>-6169</v>
      </c>
      <c r="C77">
        <v>36192.68</v>
      </c>
      <c r="D77">
        <v>4652.45</v>
      </c>
      <c r="E77">
        <v>1182.33</v>
      </c>
      <c r="F77" s="3">
        <v>-4995</v>
      </c>
      <c r="G77">
        <v>659.03</v>
      </c>
      <c r="H77">
        <v>659.88</v>
      </c>
      <c r="I77">
        <v>653.3</v>
      </c>
      <c r="J77">
        <v>655.58</v>
      </c>
      <c r="K77">
        <v>599.29</v>
      </c>
      <c r="L77">
        <v>601.39</v>
      </c>
      <c r="M77">
        <v>978.86</v>
      </c>
      <c r="N77">
        <v>0</v>
      </c>
      <c r="O77">
        <v>0</v>
      </c>
      <c r="P77">
        <v>633.2</v>
      </c>
      <c r="Q77">
        <v>348.55</v>
      </c>
      <c r="R77">
        <v>346.33</v>
      </c>
      <c r="S77">
        <v>31489.887</v>
      </c>
      <c r="T77">
        <v>6368.438</v>
      </c>
      <c r="U77">
        <v>3943.644</v>
      </c>
      <c r="V77">
        <v>138.83</v>
      </c>
      <c r="W77">
        <v>4082.474</v>
      </c>
      <c r="X77">
        <v>1537.619</v>
      </c>
      <c r="Y77">
        <v>50.014</v>
      </c>
      <c r="Z77">
        <v>2094.305</v>
      </c>
      <c r="AA77">
        <v>16646.35</v>
      </c>
      <c r="AB77">
        <v>1566.15</v>
      </c>
      <c r="AC77" t="s">
        <v>60</v>
      </c>
      <c r="AD77" s="3">
        <v>-1736.7983</v>
      </c>
      <c r="AE77">
        <v>1182.33</v>
      </c>
      <c r="AF77">
        <v>0</v>
      </c>
      <c r="AG77">
        <v>1182.33</v>
      </c>
      <c r="AH77">
        <v>480</v>
      </c>
      <c r="AI77">
        <v>0</v>
      </c>
      <c r="AJ77">
        <v>480</v>
      </c>
      <c r="AK77">
        <v>6169</v>
      </c>
      <c r="AL77">
        <v>32313</v>
      </c>
      <c r="AM77">
        <v>38482</v>
      </c>
      <c r="AN77">
        <v>6147.36</v>
      </c>
      <c r="AO77">
        <v>5964.76</v>
      </c>
      <c r="AP77">
        <v>182.6</v>
      </c>
      <c r="AQ77">
        <v>1182.33</v>
      </c>
      <c r="AR77">
        <v>480</v>
      </c>
      <c r="AU77">
        <v>0</v>
      </c>
      <c r="AV77" s="13">
        <v>0</v>
      </c>
      <c r="AW77" s="3">
        <v>480</v>
      </c>
      <c r="AX77" s="3">
        <v>1182.33</v>
      </c>
      <c r="AY77" s="3">
        <v>620</v>
      </c>
      <c r="AZ77" s="17">
        <v>630</v>
      </c>
      <c r="BA77" s="3">
        <v>480</v>
      </c>
      <c r="BB77" s="3">
        <v>1182.33</v>
      </c>
      <c r="BE77" s="21">
        <f t="shared" si="138"/>
        <v>480</v>
      </c>
      <c r="BF77" s="21">
        <f t="shared" ref="BF77:BH77" si="172">AH77</f>
        <v>480</v>
      </c>
      <c r="BG77" s="21">
        <f t="shared" si="172"/>
        <v>0</v>
      </c>
      <c r="BH77" s="21">
        <f t="shared" si="172"/>
        <v>480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21">
        <f t="shared" si="140"/>
        <v>1182.33</v>
      </c>
      <c r="BN77" s="21">
        <f t="shared" ref="BN77:BP77" si="173">AE77</f>
        <v>1182.33</v>
      </c>
      <c r="BO77" s="21">
        <f t="shared" si="173"/>
        <v>0</v>
      </c>
      <c r="BP77" s="21">
        <f t="shared" si="173"/>
        <v>1182.33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31872.21</v>
      </c>
      <c r="B78">
        <v>-6169</v>
      </c>
      <c r="C78">
        <v>36532.51</v>
      </c>
      <c r="D78">
        <v>4197.86</v>
      </c>
      <c r="E78">
        <v>1199.33</v>
      </c>
      <c r="F78" s="3">
        <v>-4995</v>
      </c>
      <c r="G78">
        <v>660.73</v>
      </c>
      <c r="H78">
        <v>645.34</v>
      </c>
      <c r="I78">
        <v>655.56</v>
      </c>
      <c r="J78">
        <v>657</v>
      </c>
      <c r="K78">
        <v>599.76</v>
      </c>
      <c r="L78">
        <v>604.88</v>
      </c>
      <c r="M78">
        <v>985.44</v>
      </c>
      <c r="N78">
        <v>0</v>
      </c>
      <c r="O78">
        <v>0</v>
      </c>
      <c r="P78">
        <v>633</v>
      </c>
      <c r="Q78">
        <v>349.66</v>
      </c>
      <c r="R78">
        <v>346.28</v>
      </c>
      <c r="S78">
        <v>32043.51</v>
      </c>
      <c r="T78">
        <v>6267.377</v>
      </c>
      <c r="U78">
        <v>4022.438</v>
      </c>
      <c r="V78">
        <v>83.973</v>
      </c>
      <c r="W78">
        <v>4106.411</v>
      </c>
      <c r="X78">
        <v>1541.56</v>
      </c>
      <c r="Y78">
        <v>49.995</v>
      </c>
      <c r="Z78">
        <v>2353.363</v>
      </c>
      <c r="AA78">
        <v>16823.176</v>
      </c>
      <c r="AB78">
        <v>1565.96</v>
      </c>
      <c r="AC78" t="s">
        <v>60</v>
      </c>
      <c r="AD78" s="3">
        <v>-1728.2538</v>
      </c>
      <c r="AE78">
        <v>1199.33</v>
      </c>
      <c r="AF78">
        <v>0</v>
      </c>
      <c r="AG78">
        <v>1199.33</v>
      </c>
      <c r="AH78">
        <v>580</v>
      </c>
      <c r="AI78">
        <v>0</v>
      </c>
      <c r="AJ78">
        <v>580</v>
      </c>
      <c r="AK78">
        <v>6169</v>
      </c>
      <c r="AL78">
        <v>32789.7</v>
      </c>
      <c r="AM78">
        <v>38958.7</v>
      </c>
      <c r="AN78">
        <v>5984.31</v>
      </c>
      <c r="AO78">
        <v>5954.25</v>
      </c>
      <c r="AP78">
        <v>30.06</v>
      </c>
      <c r="AQ78">
        <v>1199.33</v>
      </c>
      <c r="AR78">
        <v>580</v>
      </c>
      <c r="AU78">
        <v>0</v>
      </c>
      <c r="AV78" s="13">
        <v>0</v>
      </c>
      <c r="AW78" s="3">
        <v>580</v>
      </c>
      <c r="AX78" s="3">
        <v>1199.33</v>
      </c>
      <c r="AY78" s="3">
        <v>620</v>
      </c>
      <c r="AZ78" s="17">
        <v>630</v>
      </c>
      <c r="BA78" s="3">
        <v>580</v>
      </c>
      <c r="BB78" s="3">
        <v>1199.33</v>
      </c>
      <c r="BE78" s="21">
        <f t="shared" si="138"/>
        <v>580</v>
      </c>
      <c r="BF78" s="21">
        <f t="shared" ref="BF78:BH78" si="174">AH78</f>
        <v>580</v>
      </c>
      <c r="BG78" s="21">
        <f t="shared" si="174"/>
        <v>0</v>
      </c>
      <c r="BH78" s="21">
        <f t="shared" si="174"/>
        <v>580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21">
        <f t="shared" si="140"/>
        <v>1199.33</v>
      </c>
      <c r="BN78" s="21">
        <f t="shared" ref="BN78:BP78" si="175">AE78</f>
        <v>1199.33</v>
      </c>
      <c r="BO78" s="21">
        <f t="shared" si="175"/>
        <v>0</v>
      </c>
      <c r="BP78" s="21">
        <f t="shared" si="175"/>
        <v>1199.33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32308.41</v>
      </c>
      <c r="B79">
        <v>-6169</v>
      </c>
      <c r="C79">
        <v>36725.83</v>
      </c>
      <c r="D79">
        <v>4068.91</v>
      </c>
      <c r="E79">
        <v>1500</v>
      </c>
      <c r="F79" s="3">
        <v>-4995</v>
      </c>
      <c r="G79">
        <v>660.73</v>
      </c>
      <c r="H79">
        <v>559.9</v>
      </c>
      <c r="I79">
        <v>652.06</v>
      </c>
      <c r="J79">
        <v>658.97</v>
      </c>
      <c r="K79">
        <v>599.76</v>
      </c>
      <c r="L79">
        <v>601.15</v>
      </c>
      <c r="M79">
        <v>988.72</v>
      </c>
      <c r="N79">
        <v>0</v>
      </c>
      <c r="O79">
        <v>0</v>
      </c>
      <c r="P79">
        <v>632.3</v>
      </c>
      <c r="Q79">
        <v>350.66</v>
      </c>
      <c r="R79">
        <v>350.03</v>
      </c>
      <c r="S79">
        <v>32244.543</v>
      </c>
      <c r="T79">
        <v>6119.786</v>
      </c>
      <c r="U79">
        <v>4188.434</v>
      </c>
      <c r="V79">
        <v>78.711</v>
      </c>
      <c r="W79">
        <v>4267.145</v>
      </c>
      <c r="X79">
        <v>1532.692</v>
      </c>
      <c r="Y79">
        <v>50.028</v>
      </c>
      <c r="Z79">
        <v>2521</v>
      </c>
      <c r="AA79">
        <v>16642.764</v>
      </c>
      <c r="AB79">
        <v>1572.07</v>
      </c>
      <c r="AC79" t="s">
        <v>60</v>
      </c>
      <c r="AD79" s="3">
        <v>-1729.5144</v>
      </c>
      <c r="AE79">
        <v>1500</v>
      </c>
      <c r="AF79">
        <v>0</v>
      </c>
      <c r="AG79">
        <v>1500</v>
      </c>
      <c r="AH79">
        <v>550</v>
      </c>
      <c r="AI79">
        <v>0</v>
      </c>
      <c r="AJ79">
        <v>550</v>
      </c>
      <c r="AK79">
        <v>6168</v>
      </c>
      <c r="AL79">
        <v>33056.3</v>
      </c>
      <c r="AM79">
        <v>39224.3</v>
      </c>
      <c r="AN79">
        <v>5981.76</v>
      </c>
      <c r="AO79">
        <v>5960.31</v>
      </c>
      <c r="AP79">
        <v>21.45</v>
      </c>
      <c r="AQ79">
        <v>1500</v>
      </c>
      <c r="AR79">
        <v>550</v>
      </c>
      <c r="AU79">
        <v>0</v>
      </c>
      <c r="AV79" s="13">
        <v>0</v>
      </c>
      <c r="AW79" s="3">
        <v>550</v>
      </c>
      <c r="AX79" s="3">
        <v>1500</v>
      </c>
      <c r="AY79" s="3">
        <v>620</v>
      </c>
      <c r="AZ79" s="17">
        <v>630</v>
      </c>
      <c r="BA79" s="3">
        <v>550</v>
      </c>
      <c r="BB79" s="3">
        <v>1500</v>
      </c>
      <c r="BE79" s="21">
        <f t="shared" si="138"/>
        <v>550</v>
      </c>
      <c r="BF79" s="21">
        <f t="shared" ref="BF79:BH79" si="176">AH79</f>
        <v>550</v>
      </c>
      <c r="BG79" s="21">
        <f t="shared" si="176"/>
        <v>0</v>
      </c>
      <c r="BH79" s="21">
        <f t="shared" si="176"/>
        <v>550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21">
        <f t="shared" si="140"/>
        <v>1500</v>
      </c>
      <c r="BN79" s="21">
        <f t="shared" ref="BN79:BP79" si="177">AE79</f>
        <v>1500</v>
      </c>
      <c r="BO79" s="21">
        <f t="shared" si="177"/>
        <v>0</v>
      </c>
      <c r="BP79" s="21">
        <f t="shared" si="177"/>
        <v>1500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32023.19</v>
      </c>
      <c r="B80">
        <v>-6169</v>
      </c>
      <c r="C80">
        <v>35868.93</v>
      </c>
      <c r="D80">
        <v>4098.61</v>
      </c>
      <c r="E80">
        <v>853.82</v>
      </c>
      <c r="F80" s="3">
        <v>-4995</v>
      </c>
      <c r="G80">
        <v>650.47</v>
      </c>
      <c r="H80">
        <v>573.56</v>
      </c>
      <c r="I80">
        <v>642.06</v>
      </c>
      <c r="J80">
        <v>649.75</v>
      </c>
      <c r="K80">
        <v>596.27</v>
      </c>
      <c r="L80">
        <v>600.69</v>
      </c>
      <c r="M80">
        <v>981.74</v>
      </c>
      <c r="N80">
        <v>0</v>
      </c>
      <c r="O80">
        <v>0</v>
      </c>
      <c r="P80">
        <v>624.2</v>
      </c>
      <c r="Q80">
        <v>321.96</v>
      </c>
      <c r="R80">
        <v>321.33</v>
      </c>
      <c r="S80">
        <v>31945.412</v>
      </c>
      <c r="T80">
        <v>6217.666</v>
      </c>
      <c r="U80">
        <v>4272.093</v>
      </c>
      <c r="V80">
        <v>67.067</v>
      </c>
      <c r="W80">
        <v>4339.16</v>
      </c>
      <c r="X80">
        <v>1542.756</v>
      </c>
      <c r="Y80">
        <v>49.972</v>
      </c>
      <c r="Z80">
        <v>3200.856</v>
      </c>
      <c r="AA80">
        <v>15931.074</v>
      </c>
      <c r="AB80">
        <v>1568.54</v>
      </c>
      <c r="AC80" t="s">
        <v>60</v>
      </c>
      <c r="AD80" s="3">
        <v>-1801.3733</v>
      </c>
      <c r="AE80">
        <v>848.33</v>
      </c>
      <c r="AF80">
        <v>0</v>
      </c>
      <c r="AG80">
        <v>848.33</v>
      </c>
      <c r="AH80">
        <v>500</v>
      </c>
      <c r="AI80">
        <v>0</v>
      </c>
      <c r="AJ80">
        <v>500</v>
      </c>
      <c r="AK80">
        <v>6169</v>
      </c>
      <c r="AL80">
        <v>32651.3</v>
      </c>
      <c r="AM80">
        <v>38820.3</v>
      </c>
      <c r="AN80">
        <v>5973.9</v>
      </c>
      <c r="AO80">
        <v>5973.57</v>
      </c>
      <c r="AP80">
        <v>0.33</v>
      </c>
      <c r="AQ80">
        <v>853.82</v>
      </c>
      <c r="AR80">
        <v>500</v>
      </c>
      <c r="AU80">
        <v>0</v>
      </c>
      <c r="AV80" s="13">
        <v>0</v>
      </c>
      <c r="AW80" s="3">
        <v>500</v>
      </c>
      <c r="AX80" s="3">
        <v>848.33</v>
      </c>
      <c r="AY80" s="3">
        <v>620</v>
      </c>
      <c r="AZ80" s="17">
        <v>620</v>
      </c>
      <c r="BA80" s="3">
        <v>500</v>
      </c>
      <c r="BB80" s="3">
        <v>848.33</v>
      </c>
      <c r="BE80" s="21">
        <f t="shared" si="138"/>
        <v>500</v>
      </c>
      <c r="BF80" s="21">
        <f t="shared" ref="BF80:BH80" si="178">AH80</f>
        <v>500</v>
      </c>
      <c r="BG80" s="21">
        <f t="shared" si="178"/>
        <v>0</v>
      </c>
      <c r="BH80" s="21">
        <f t="shared" si="178"/>
        <v>500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21">
        <f t="shared" si="140"/>
        <v>848.33</v>
      </c>
      <c r="BN80" s="21">
        <f t="shared" ref="BN80:BP80" si="179">AE80</f>
        <v>848.33</v>
      </c>
      <c r="BO80" s="21">
        <f t="shared" si="179"/>
        <v>0</v>
      </c>
      <c r="BP80" s="21">
        <f t="shared" si="179"/>
        <v>848.33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31657.43</v>
      </c>
      <c r="B81">
        <v>-6169</v>
      </c>
      <c r="C81">
        <v>35497.68</v>
      </c>
      <c r="D81">
        <v>4265.31</v>
      </c>
      <c r="E81">
        <v>515.08</v>
      </c>
      <c r="F81" s="3">
        <v>-4992</v>
      </c>
      <c r="G81">
        <v>650.47</v>
      </c>
      <c r="H81">
        <v>566.74</v>
      </c>
      <c r="I81">
        <v>647.66</v>
      </c>
      <c r="J81">
        <v>648.66</v>
      </c>
      <c r="K81">
        <v>598.83</v>
      </c>
      <c r="L81">
        <v>601.85</v>
      </c>
      <c r="M81">
        <v>982.15</v>
      </c>
      <c r="N81">
        <v>0</v>
      </c>
      <c r="O81">
        <v>0</v>
      </c>
      <c r="P81">
        <v>620.4</v>
      </c>
      <c r="Q81">
        <v>320.06</v>
      </c>
      <c r="R81">
        <v>320.17</v>
      </c>
      <c r="S81">
        <v>31617.328</v>
      </c>
      <c r="T81">
        <v>6174.837</v>
      </c>
      <c r="U81">
        <v>4332.957</v>
      </c>
      <c r="V81">
        <v>60.83</v>
      </c>
      <c r="W81">
        <v>4393.787</v>
      </c>
      <c r="X81">
        <v>1631.301</v>
      </c>
      <c r="Y81">
        <v>50.031</v>
      </c>
      <c r="Z81">
        <v>3460.113</v>
      </c>
      <c r="AA81">
        <v>15567.217</v>
      </c>
      <c r="AB81">
        <v>1566.66</v>
      </c>
      <c r="AC81" t="s">
        <v>60</v>
      </c>
      <c r="AD81" s="3">
        <v>-1811.1787</v>
      </c>
      <c r="AE81">
        <v>506.67</v>
      </c>
      <c r="AF81">
        <v>0</v>
      </c>
      <c r="AG81">
        <v>506.67</v>
      </c>
      <c r="AH81">
        <v>510</v>
      </c>
      <c r="AI81">
        <v>0</v>
      </c>
      <c r="AJ81">
        <v>510</v>
      </c>
      <c r="AK81">
        <v>6169</v>
      </c>
      <c r="AL81">
        <v>32415.3</v>
      </c>
      <c r="AM81">
        <v>38584.3</v>
      </c>
      <c r="AN81">
        <v>6076.89</v>
      </c>
      <c r="AO81">
        <v>6076.85</v>
      </c>
      <c r="AP81">
        <v>0.04</v>
      </c>
      <c r="AQ81">
        <v>515.08</v>
      </c>
      <c r="AR81">
        <v>510</v>
      </c>
      <c r="AU81">
        <v>0</v>
      </c>
      <c r="AV81" s="13">
        <v>0</v>
      </c>
      <c r="AW81" s="3">
        <v>510</v>
      </c>
      <c r="AX81" s="3">
        <v>506.67</v>
      </c>
      <c r="AY81" s="3">
        <v>620</v>
      </c>
      <c r="AZ81" s="17">
        <v>620</v>
      </c>
      <c r="BA81" s="3">
        <v>510</v>
      </c>
      <c r="BB81" s="3">
        <v>506.67</v>
      </c>
      <c r="BE81" s="21">
        <f t="shared" si="138"/>
        <v>510</v>
      </c>
      <c r="BF81" s="21">
        <f t="shared" ref="BF81:BH81" si="180">AH81</f>
        <v>510</v>
      </c>
      <c r="BG81" s="21">
        <f t="shared" si="180"/>
        <v>0</v>
      </c>
      <c r="BH81" s="21">
        <f t="shared" si="180"/>
        <v>510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21">
        <f t="shared" si="140"/>
        <v>506.67</v>
      </c>
      <c r="BN81" s="21">
        <f t="shared" ref="BN81:BP81" si="181">AE81</f>
        <v>506.67</v>
      </c>
      <c r="BO81" s="21">
        <f t="shared" si="181"/>
        <v>0</v>
      </c>
      <c r="BP81" s="21">
        <f t="shared" si="181"/>
        <v>506.67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31518.16</v>
      </c>
      <c r="B82">
        <v>-6169</v>
      </c>
      <c r="C82">
        <v>35401.27</v>
      </c>
      <c r="D82">
        <v>4350.96</v>
      </c>
      <c r="E82">
        <v>530.89</v>
      </c>
      <c r="F82" s="3">
        <v>-4993</v>
      </c>
      <c r="G82">
        <v>650.47</v>
      </c>
      <c r="H82">
        <v>582.97</v>
      </c>
      <c r="I82">
        <v>640.59</v>
      </c>
      <c r="J82">
        <v>649.53</v>
      </c>
      <c r="K82">
        <v>599.99</v>
      </c>
      <c r="L82">
        <v>601.85</v>
      </c>
      <c r="M82">
        <v>981.74</v>
      </c>
      <c r="N82">
        <v>0</v>
      </c>
      <c r="O82">
        <v>0</v>
      </c>
      <c r="P82">
        <v>621.6</v>
      </c>
      <c r="Q82">
        <v>320.38</v>
      </c>
      <c r="R82">
        <v>319.69</v>
      </c>
      <c r="S82">
        <v>31742.887</v>
      </c>
      <c r="T82">
        <v>6123.344</v>
      </c>
      <c r="U82">
        <v>4399.977</v>
      </c>
      <c r="V82">
        <v>48.5</v>
      </c>
      <c r="W82">
        <v>4448.477</v>
      </c>
      <c r="X82">
        <v>1653.873</v>
      </c>
      <c r="Y82">
        <v>50.01</v>
      </c>
      <c r="Z82">
        <v>2463.164</v>
      </c>
      <c r="AA82">
        <v>15618.326</v>
      </c>
      <c r="AB82">
        <v>1645.19</v>
      </c>
      <c r="AC82" t="s">
        <v>60</v>
      </c>
      <c r="AD82" s="3">
        <v>-1802.3538</v>
      </c>
      <c r="AE82">
        <v>522.67</v>
      </c>
      <c r="AF82">
        <v>0</v>
      </c>
      <c r="AG82">
        <v>522.67</v>
      </c>
      <c r="AH82">
        <v>500</v>
      </c>
      <c r="AI82">
        <v>0</v>
      </c>
      <c r="AJ82">
        <v>500</v>
      </c>
      <c r="AK82">
        <v>6170</v>
      </c>
      <c r="AL82">
        <v>32246</v>
      </c>
      <c r="AM82">
        <v>38416</v>
      </c>
      <c r="AN82">
        <v>6065.58</v>
      </c>
      <c r="AO82">
        <v>6065.58</v>
      </c>
      <c r="AP82">
        <v>0</v>
      </c>
      <c r="AQ82">
        <v>530.89</v>
      </c>
      <c r="AR82">
        <v>500</v>
      </c>
      <c r="AU82">
        <v>0</v>
      </c>
      <c r="AV82" s="13">
        <v>0</v>
      </c>
      <c r="AW82" s="3">
        <v>500</v>
      </c>
      <c r="AX82" s="3">
        <v>522.67</v>
      </c>
      <c r="AY82" s="3">
        <v>620</v>
      </c>
      <c r="AZ82" s="17">
        <v>620</v>
      </c>
      <c r="BA82" s="3">
        <v>500</v>
      </c>
      <c r="BB82" s="3">
        <v>522.67</v>
      </c>
      <c r="BE82" s="21">
        <f t="shared" si="138"/>
        <v>500</v>
      </c>
      <c r="BF82" s="21">
        <f t="shared" ref="BF82:BH82" si="182">AH82</f>
        <v>500</v>
      </c>
      <c r="BG82" s="21">
        <f t="shared" si="182"/>
        <v>0</v>
      </c>
      <c r="BH82" s="21">
        <f t="shared" si="182"/>
        <v>500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21">
        <f t="shared" si="140"/>
        <v>522.67</v>
      </c>
      <c r="BN82" s="21">
        <f t="shared" ref="BN82:BP82" si="183">AE82</f>
        <v>522.67</v>
      </c>
      <c r="BO82" s="21">
        <f t="shared" si="183"/>
        <v>0</v>
      </c>
      <c r="BP82" s="21">
        <f t="shared" si="183"/>
        <v>522.67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31577.39</v>
      </c>
      <c r="B83">
        <v>-6054</v>
      </c>
      <c r="C83">
        <v>35686.54</v>
      </c>
      <c r="D83">
        <v>4369.05</v>
      </c>
      <c r="E83">
        <v>515.07</v>
      </c>
      <c r="F83" s="3">
        <v>-4994</v>
      </c>
      <c r="G83">
        <v>650.47</v>
      </c>
      <c r="H83">
        <v>590.66</v>
      </c>
      <c r="I83">
        <v>656.06</v>
      </c>
      <c r="J83">
        <v>649.08</v>
      </c>
      <c r="K83">
        <v>600.22</v>
      </c>
      <c r="L83">
        <v>603.48</v>
      </c>
      <c r="M83">
        <v>981.74</v>
      </c>
      <c r="N83">
        <v>0</v>
      </c>
      <c r="O83">
        <v>0</v>
      </c>
      <c r="P83">
        <v>623.3</v>
      </c>
      <c r="Q83">
        <v>320.17</v>
      </c>
      <c r="R83">
        <v>320.27</v>
      </c>
      <c r="S83">
        <v>31712.277</v>
      </c>
      <c r="T83">
        <v>6154.68</v>
      </c>
      <c r="U83">
        <v>4609.339</v>
      </c>
      <c r="V83">
        <v>39.219</v>
      </c>
      <c r="W83">
        <v>4648.558</v>
      </c>
      <c r="X83">
        <v>1656.514</v>
      </c>
      <c r="Y83">
        <v>50.034</v>
      </c>
      <c r="Z83">
        <v>2403.172</v>
      </c>
      <c r="AA83">
        <v>15618.523</v>
      </c>
      <c r="AB83">
        <v>1681.39</v>
      </c>
      <c r="AC83" t="s">
        <v>60</v>
      </c>
      <c r="AD83" s="3">
        <v>-1796.4707</v>
      </c>
      <c r="AE83">
        <v>506.67</v>
      </c>
      <c r="AF83">
        <v>0</v>
      </c>
      <c r="AG83">
        <v>506.67</v>
      </c>
      <c r="AH83">
        <v>499</v>
      </c>
      <c r="AI83">
        <v>0</v>
      </c>
      <c r="AJ83">
        <v>499</v>
      </c>
      <c r="AK83">
        <v>6055</v>
      </c>
      <c r="AL83">
        <v>31860.9</v>
      </c>
      <c r="AM83">
        <v>37915.9</v>
      </c>
      <c r="AN83">
        <v>6047.68</v>
      </c>
      <c r="AO83">
        <v>6047.68</v>
      </c>
      <c r="AP83">
        <v>0</v>
      </c>
      <c r="AQ83">
        <v>515.07</v>
      </c>
      <c r="AR83">
        <v>499</v>
      </c>
      <c r="AU83">
        <v>0</v>
      </c>
      <c r="AV83" s="13">
        <v>0</v>
      </c>
      <c r="AW83" s="3">
        <v>499</v>
      </c>
      <c r="AX83" s="3">
        <v>506.67</v>
      </c>
      <c r="AY83" s="3">
        <v>620</v>
      </c>
      <c r="AZ83" s="17">
        <v>620</v>
      </c>
      <c r="BA83" s="3">
        <v>499</v>
      </c>
      <c r="BB83" s="3">
        <v>506.67</v>
      </c>
      <c r="BE83" s="21">
        <f t="shared" si="138"/>
        <v>499</v>
      </c>
      <c r="BF83" s="21">
        <f t="shared" ref="BF83:BH83" si="184">AH83</f>
        <v>499</v>
      </c>
      <c r="BG83" s="21">
        <f t="shared" si="184"/>
        <v>0</v>
      </c>
      <c r="BH83" s="21">
        <f t="shared" si="184"/>
        <v>499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21">
        <f t="shared" si="140"/>
        <v>506.67</v>
      </c>
      <c r="BN83" s="21">
        <f t="shared" ref="BN83:BP83" si="185">AE83</f>
        <v>506.67</v>
      </c>
      <c r="BO83" s="21">
        <f t="shared" si="185"/>
        <v>0</v>
      </c>
      <c r="BP83" s="21">
        <f t="shared" si="185"/>
        <v>506.67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31626.89</v>
      </c>
      <c r="B84">
        <v>-5939</v>
      </c>
      <c r="C84">
        <v>35274.82</v>
      </c>
      <c r="D84">
        <v>4459.4</v>
      </c>
      <c r="E84">
        <v>523.38</v>
      </c>
      <c r="F84" s="3">
        <v>-4994</v>
      </c>
      <c r="G84">
        <v>652.19</v>
      </c>
      <c r="H84">
        <v>581.25</v>
      </c>
      <c r="I84">
        <v>647.09</v>
      </c>
      <c r="J84">
        <v>649.33</v>
      </c>
      <c r="K84">
        <v>600.69</v>
      </c>
      <c r="L84">
        <v>601.39</v>
      </c>
      <c r="M84">
        <v>980.5</v>
      </c>
      <c r="N84">
        <v>0</v>
      </c>
      <c r="O84">
        <v>0</v>
      </c>
      <c r="P84">
        <v>622.7</v>
      </c>
      <c r="Q84">
        <v>320.17</v>
      </c>
      <c r="R84">
        <v>320.06</v>
      </c>
      <c r="S84">
        <v>31532.184</v>
      </c>
      <c r="T84">
        <v>5972.474</v>
      </c>
      <c r="U84">
        <v>4714.395</v>
      </c>
      <c r="V84">
        <v>39.21</v>
      </c>
      <c r="W84">
        <v>4753.605</v>
      </c>
      <c r="X84">
        <v>1655.573</v>
      </c>
      <c r="Y84">
        <v>50.006</v>
      </c>
      <c r="Z84">
        <v>2490.188</v>
      </c>
      <c r="AA84">
        <v>15503.855</v>
      </c>
      <c r="AB84">
        <v>1674.06</v>
      </c>
      <c r="AC84" t="s">
        <v>60</v>
      </c>
      <c r="AD84" s="3">
        <v>-1798.2916</v>
      </c>
      <c r="AE84">
        <v>515</v>
      </c>
      <c r="AF84">
        <v>0</v>
      </c>
      <c r="AG84">
        <v>515</v>
      </c>
      <c r="AH84">
        <v>466</v>
      </c>
      <c r="AI84">
        <v>0</v>
      </c>
      <c r="AJ84">
        <v>466</v>
      </c>
      <c r="AK84">
        <v>5940</v>
      </c>
      <c r="AL84">
        <v>31498.4</v>
      </c>
      <c r="AM84">
        <v>37438.4</v>
      </c>
      <c r="AN84">
        <v>6040.99</v>
      </c>
      <c r="AO84">
        <v>6040.99</v>
      </c>
      <c r="AP84">
        <v>0</v>
      </c>
      <c r="AQ84">
        <v>523.38</v>
      </c>
      <c r="AR84">
        <v>466</v>
      </c>
      <c r="AU84">
        <v>0</v>
      </c>
      <c r="AV84" s="13">
        <v>0</v>
      </c>
      <c r="AW84" s="3">
        <v>466</v>
      </c>
      <c r="AX84" s="3">
        <v>515</v>
      </c>
      <c r="AY84" s="3">
        <v>620</v>
      </c>
      <c r="AZ84" s="17">
        <v>620</v>
      </c>
      <c r="BA84" s="3">
        <v>466</v>
      </c>
      <c r="BB84" s="3">
        <v>515</v>
      </c>
      <c r="BE84" s="21">
        <f t="shared" si="138"/>
        <v>466</v>
      </c>
      <c r="BF84" s="21">
        <f t="shared" ref="BF84:BH84" si="186">AH84</f>
        <v>466</v>
      </c>
      <c r="BG84" s="21">
        <f t="shared" si="186"/>
        <v>0</v>
      </c>
      <c r="BH84" s="21">
        <f t="shared" si="186"/>
        <v>466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21">
        <f t="shared" si="140"/>
        <v>515</v>
      </c>
      <c r="BN84" s="21">
        <f t="shared" ref="BN84:BP84" si="187">AE84</f>
        <v>515</v>
      </c>
      <c r="BO84" s="21">
        <f t="shared" si="187"/>
        <v>0</v>
      </c>
      <c r="BP84" s="21">
        <f t="shared" si="187"/>
        <v>515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31178.33</v>
      </c>
      <c r="B85">
        <v>-5824</v>
      </c>
      <c r="C85">
        <v>34375.72</v>
      </c>
      <c r="D85">
        <v>4605.22</v>
      </c>
      <c r="E85">
        <v>465.2</v>
      </c>
      <c r="F85" s="3">
        <v>-4954</v>
      </c>
      <c r="G85">
        <v>647.91</v>
      </c>
      <c r="H85">
        <v>577</v>
      </c>
      <c r="I85">
        <v>649.75</v>
      </c>
      <c r="J85">
        <v>648.83</v>
      </c>
      <c r="K85">
        <v>598.36</v>
      </c>
      <c r="L85">
        <v>600.22</v>
      </c>
      <c r="M85">
        <v>981.32</v>
      </c>
      <c r="N85">
        <v>0</v>
      </c>
      <c r="O85">
        <v>0</v>
      </c>
      <c r="P85">
        <v>621.6</v>
      </c>
      <c r="Q85">
        <v>320.06</v>
      </c>
      <c r="R85">
        <v>303.57</v>
      </c>
      <c r="S85">
        <v>31104.594</v>
      </c>
      <c r="T85">
        <v>5697.195</v>
      </c>
      <c r="U85">
        <v>4788.911</v>
      </c>
      <c r="V85">
        <v>26.155</v>
      </c>
      <c r="W85">
        <v>4815.066</v>
      </c>
      <c r="X85">
        <v>1652.321</v>
      </c>
      <c r="Y85">
        <v>50.036</v>
      </c>
      <c r="Z85">
        <v>3148.527</v>
      </c>
      <c r="AA85">
        <v>14871.59</v>
      </c>
      <c r="AB85">
        <v>1678.27</v>
      </c>
      <c r="AC85" t="s">
        <v>60</v>
      </c>
      <c r="AD85" s="3">
        <v>-1775.4592</v>
      </c>
      <c r="AE85">
        <v>465</v>
      </c>
      <c r="AF85">
        <v>0</v>
      </c>
      <c r="AG85">
        <v>465</v>
      </c>
      <c r="AH85">
        <v>459</v>
      </c>
      <c r="AI85">
        <v>0</v>
      </c>
      <c r="AJ85">
        <v>459</v>
      </c>
      <c r="AK85">
        <v>5825</v>
      </c>
      <c r="AL85">
        <v>31339.8</v>
      </c>
      <c r="AM85">
        <v>37164.8</v>
      </c>
      <c r="AN85">
        <v>6045.89</v>
      </c>
      <c r="AO85">
        <v>6045.89</v>
      </c>
      <c r="AP85">
        <v>0</v>
      </c>
      <c r="AQ85">
        <v>465.2</v>
      </c>
      <c r="AR85">
        <v>459</v>
      </c>
      <c r="AU85">
        <v>0</v>
      </c>
      <c r="AV85" s="13">
        <v>0</v>
      </c>
      <c r="AW85" s="3">
        <v>459</v>
      </c>
      <c r="AX85" s="3">
        <v>465</v>
      </c>
      <c r="AY85" s="3">
        <v>620</v>
      </c>
      <c r="AZ85" s="17">
        <v>620</v>
      </c>
      <c r="BA85" s="3">
        <v>459</v>
      </c>
      <c r="BB85" s="3">
        <v>465</v>
      </c>
      <c r="BE85" s="21">
        <f t="shared" si="138"/>
        <v>459</v>
      </c>
      <c r="BF85" s="21">
        <f t="shared" ref="BF85:BH85" si="188">AH85</f>
        <v>459</v>
      </c>
      <c r="BG85" s="21">
        <f t="shared" si="188"/>
        <v>0</v>
      </c>
      <c r="BH85" s="21">
        <f t="shared" si="188"/>
        <v>459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21">
        <f t="shared" si="140"/>
        <v>465</v>
      </c>
      <c r="BN85" s="21">
        <f t="shared" ref="BN85:BP85" si="189">AE85</f>
        <v>465</v>
      </c>
      <c r="BO85" s="21">
        <f t="shared" si="189"/>
        <v>0</v>
      </c>
      <c r="BP85" s="21">
        <f t="shared" si="189"/>
        <v>465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30889.94</v>
      </c>
      <c r="B86">
        <v>-5706</v>
      </c>
      <c r="C86">
        <v>32569.39</v>
      </c>
      <c r="D86">
        <v>4703.9</v>
      </c>
      <c r="E86">
        <v>434.47</v>
      </c>
      <c r="F86" s="3">
        <v>-4729</v>
      </c>
      <c r="G86">
        <v>649.63</v>
      </c>
      <c r="H86">
        <v>587.25</v>
      </c>
      <c r="I86">
        <v>652.56</v>
      </c>
      <c r="J86">
        <v>649.58</v>
      </c>
      <c r="K86">
        <v>599.76</v>
      </c>
      <c r="L86">
        <v>603.25</v>
      </c>
      <c r="M86">
        <v>981.32</v>
      </c>
      <c r="N86">
        <v>0</v>
      </c>
      <c r="O86">
        <v>0</v>
      </c>
      <c r="P86">
        <v>623.4</v>
      </c>
      <c r="Q86">
        <v>301.29</v>
      </c>
      <c r="R86">
        <v>300.34</v>
      </c>
      <c r="S86">
        <v>30709.66</v>
      </c>
      <c r="T86">
        <v>5765.21</v>
      </c>
      <c r="U86">
        <v>4871.676</v>
      </c>
      <c r="V86">
        <v>5.335</v>
      </c>
      <c r="W86">
        <v>4877.011</v>
      </c>
      <c r="X86">
        <v>1653.087</v>
      </c>
      <c r="Y86">
        <v>49.979</v>
      </c>
      <c r="Z86">
        <v>3670.375</v>
      </c>
      <c r="AA86">
        <v>14103.518</v>
      </c>
      <c r="AB86">
        <v>1664.75</v>
      </c>
      <c r="AC86" t="s">
        <v>60</v>
      </c>
      <c r="AD86" s="3">
        <v>-1559.3225</v>
      </c>
      <c r="AE86">
        <v>433.78</v>
      </c>
      <c r="AF86">
        <v>0</v>
      </c>
      <c r="AG86">
        <v>433.78</v>
      </c>
      <c r="AH86">
        <v>499</v>
      </c>
      <c r="AI86">
        <v>0</v>
      </c>
      <c r="AJ86">
        <v>499</v>
      </c>
      <c r="AK86">
        <v>5707</v>
      </c>
      <c r="AL86">
        <v>31317.2</v>
      </c>
      <c r="AM86">
        <v>37024.2</v>
      </c>
      <c r="AN86">
        <v>6040.11</v>
      </c>
      <c r="AO86">
        <v>6040.11</v>
      </c>
      <c r="AP86">
        <v>0</v>
      </c>
      <c r="AQ86">
        <v>434.47</v>
      </c>
      <c r="AR86">
        <v>499</v>
      </c>
      <c r="AU86">
        <v>0</v>
      </c>
      <c r="AV86" s="13">
        <v>0</v>
      </c>
      <c r="AW86" s="3">
        <v>499</v>
      </c>
      <c r="AX86" s="3">
        <v>433.78</v>
      </c>
      <c r="AY86" s="3">
        <v>620</v>
      </c>
      <c r="AZ86" s="17">
        <v>620</v>
      </c>
      <c r="BA86" s="3">
        <v>499</v>
      </c>
      <c r="BB86" s="3">
        <v>433.78</v>
      </c>
      <c r="BE86" s="21">
        <f t="shared" si="138"/>
        <v>499</v>
      </c>
      <c r="BF86" s="21">
        <f t="shared" ref="BF86:BH86" si="190">AH86</f>
        <v>499</v>
      </c>
      <c r="BG86" s="21">
        <f t="shared" si="190"/>
        <v>0</v>
      </c>
      <c r="BH86" s="21">
        <f t="shared" si="190"/>
        <v>499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21">
        <f t="shared" si="140"/>
        <v>433.78</v>
      </c>
      <c r="BN86" s="21">
        <f t="shared" ref="BN86:BP86" si="191">AE86</f>
        <v>433.78</v>
      </c>
      <c r="BO86" s="21">
        <f t="shared" si="191"/>
        <v>0</v>
      </c>
      <c r="BP86" s="21">
        <f t="shared" si="191"/>
        <v>433.78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30580.48</v>
      </c>
      <c r="B87">
        <v>-5524</v>
      </c>
      <c r="C87">
        <v>31463.59</v>
      </c>
      <c r="D87">
        <v>4760.74</v>
      </c>
      <c r="E87">
        <v>390.11</v>
      </c>
      <c r="F87" s="3">
        <v>-4708</v>
      </c>
      <c r="G87">
        <v>648.78</v>
      </c>
      <c r="H87">
        <v>575.28</v>
      </c>
      <c r="I87">
        <v>649.97</v>
      </c>
      <c r="J87">
        <v>648.69</v>
      </c>
      <c r="K87">
        <v>599.99</v>
      </c>
      <c r="L87">
        <v>599.99</v>
      </c>
      <c r="M87">
        <v>974.34</v>
      </c>
      <c r="N87">
        <v>0</v>
      </c>
      <c r="O87">
        <v>0</v>
      </c>
      <c r="P87">
        <v>621.4</v>
      </c>
      <c r="Q87">
        <v>296.06</v>
      </c>
      <c r="R87">
        <v>280.94</v>
      </c>
      <c r="S87">
        <v>30608.322</v>
      </c>
      <c r="T87">
        <v>5417.178</v>
      </c>
      <c r="U87">
        <v>4903.43</v>
      </c>
      <c r="V87">
        <v>5.349</v>
      </c>
      <c r="W87">
        <v>4908.779</v>
      </c>
      <c r="X87">
        <v>1658.743</v>
      </c>
      <c r="Y87">
        <v>50.032</v>
      </c>
      <c r="Z87">
        <v>4184.523</v>
      </c>
      <c r="AA87">
        <v>13609.102</v>
      </c>
      <c r="AB87">
        <v>1668.01</v>
      </c>
      <c r="AC87" t="s">
        <v>60</v>
      </c>
      <c r="AD87" s="3">
        <v>-1580.8943</v>
      </c>
      <c r="AE87">
        <v>389</v>
      </c>
      <c r="AF87">
        <v>0</v>
      </c>
      <c r="AG87">
        <v>389</v>
      </c>
      <c r="AH87">
        <v>466</v>
      </c>
      <c r="AI87">
        <v>0</v>
      </c>
      <c r="AJ87">
        <v>466</v>
      </c>
      <c r="AK87">
        <v>5523</v>
      </c>
      <c r="AL87">
        <v>31181.3</v>
      </c>
      <c r="AM87">
        <v>36704.3</v>
      </c>
      <c r="AN87">
        <v>6033.26</v>
      </c>
      <c r="AO87">
        <v>6033.26</v>
      </c>
      <c r="AP87">
        <v>0</v>
      </c>
      <c r="AQ87">
        <v>390.11</v>
      </c>
      <c r="AR87">
        <v>466</v>
      </c>
      <c r="AU87">
        <v>0</v>
      </c>
      <c r="AV87" s="13">
        <v>0</v>
      </c>
      <c r="AW87" s="3">
        <v>466</v>
      </c>
      <c r="AX87" s="3">
        <v>389</v>
      </c>
      <c r="AY87" s="3">
        <v>620</v>
      </c>
      <c r="AZ87" s="17">
        <v>620</v>
      </c>
      <c r="BA87" s="3">
        <v>466</v>
      </c>
      <c r="BB87" s="3">
        <v>389</v>
      </c>
      <c r="BE87" s="21">
        <f t="shared" si="138"/>
        <v>466</v>
      </c>
      <c r="BF87" s="21">
        <f t="shared" ref="BF87:BH87" si="192">AH87</f>
        <v>466</v>
      </c>
      <c r="BG87" s="21">
        <f t="shared" si="192"/>
        <v>0</v>
      </c>
      <c r="BH87" s="21">
        <f t="shared" si="192"/>
        <v>466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21">
        <f t="shared" si="140"/>
        <v>389</v>
      </c>
      <c r="BN87" s="21">
        <f t="shared" ref="BN87:BP87" si="193">AE87</f>
        <v>389</v>
      </c>
      <c r="BO87" s="21">
        <f t="shared" si="193"/>
        <v>0</v>
      </c>
      <c r="BP87" s="21">
        <f t="shared" si="193"/>
        <v>389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30203.01</v>
      </c>
      <c r="B88">
        <v>-5342</v>
      </c>
      <c r="C88">
        <v>31141.55</v>
      </c>
      <c r="D88">
        <v>4875.17</v>
      </c>
      <c r="E88">
        <v>386.68</v>
      </c>
      <c r="F88" s="3">
        <v>-4669</v>
      </c>
      <c r="G88">
        <v>650.47</v>
      </c>
      <c r="H88">
        <v>601.76</v>
      </c>
      <c r="I88">
        <v>649.56</v>
      </c>
      <c r="J88">
        <v>649.77</v>
      </c>
      <c r="K88">
        <v>598.83</v>
      </c>
      <c r="L88">
        <v>602.32</v>
      </c>
      <c r="M88">
        <v>981.32</v>
      </c>
      <c r="N88">
        <v>0</v>
      </c>
      <c r="O88">
        <v>0</v>
      </c>
      <c r="P88">
        <v>620.5</v>
      </c>
      <c r="Q88">
        <v>286.71</v>
      </c>
      <c r="R88">
        <v>280.05</v>
      </c>
      <c r="S88">
        <v>30255.84</v>
      </c>
      <c r="T88">
        <v>5382.44</v>
      </c>
      <c r="U88">
        <v>5059.196</v>
      </c>
      <c r="V88">
        <v>5.338</v>
      </c>
      <c r="W88">
        <v>5064.534</v>
      </c>
      <c r="X88">
        <v>1646.061</v>
      </c>
      <c r="Y88">
        <v>50.036</v>
      </c>
      <c r="Z88">
        <v>4600.398</v>
      </c>
      <c r="AA88">
        <v>13163.383</v>
      </c>
      <c r="AB88">
        <v>1657.41</v>
      </c>
      <c r="AC88" t="s">
        <v>60</v>
      </c>
      <c r="AD88" s="3">
        <v>-1535.2295</v>
      </c>
      <c r="AE88">
        <v>386.33</v>
      </c>
      <c r="AF88">
        <v>0</v>
      </c>
      <c r="AG88">
        <v>386.33</v>
      </c>
      <c r="AH88">
        <v>450</v>
      </c>
      <c r="AI88">
        <v>0</v>
      </c>
      <c r="AJ88">
        <v>450</v>
      </c>
      <c r="AK88">
        <v>5341</v>
      </c>
      <c r="AL88">
        <v>31000</v>
      </c>
      <c r="AM88">
        <v>36341</v>
      </c>
      <c r="AN88">
        <v>6029.52</v>
      </c>
      <c r="AO88">
        <v>6029.52</v>
      </c>
      <c r="AP88">
        <v>0</v>
      </c>
      <c r="AQ88">
        <v>386.68</v>
      </c>
      <c r="AR88">
        <v>450</v>
      </c>
      <c r="AU88">
        <v>0</v>
      </c>
      <c r="AV88" s="13">
        <v>0</v>
      </c>
      <c r="AW88" s="3">
        <v>450</v>
      </c>
      <c r="AX88" s="3">
        <v>386.33</v>
      </c>
      <c r="AY88" s="3">
        <v>620</v>
      </c>
      <c r="AZ88" s="17">
        <v>620</v>
      </c>
      <c r="BA88" s="3">
        <v>450</v>
      </c>
      <c r="BB88" s="3">
        <v>386.33</v>
      </c>
      <c r="BE88" s="21">
        <f t="shared" si="138"/>
        <v>450</v>
      </c>
      <c r="BF88" s="21">
        <f t="shared" ref="BF88:BH88" si="194">AH88</f>
        <v>450</v>
      </c>
      <c r="BG88" s="21">
        <f t="shared" si="194"/>
        <v>0</v>
      </c>
      <c r="BH88" s="21">
        <f t="shared" si="194"/>
        <v>450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21">
        <f t="shared" si="140"/>
        <v>386.33</v>
      </c>
      <c r="BN88" s="21">
        <f t="shared" ref="BN88:BP88" si="195">AE88</f>
        <v>386.33</v>
      </c>
      <c r="BO88" s="21">
        <f t="shared" si="195"/>
        <v>0</v>
      </c>
      <c r="BP88" s="21">
        <f t="shared" si="195"/>
        <v>386.33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29893.72</v>
      </c>
      <c r="B89">
        <v>-5160</v>
      </c>
      <c r="C89">
        <v>30585.38</v>
      </c>
      <c r="D89">
        <v>4949.76</v>
      </c>
      <c r="E89">
        <v>361</v>
      </c>
      <c r="F89" s="3">
        <v>-4643</v>
      </c>
      <c r="G89">
        <v>649.63</v>
      </c>
      <c r="H89">
        <v>599.2</v>
      </c>
      <c r="I89">
        <v>649.81</v>
      </c>
      <c r="J89">
        <v>651.39</v>
      </c>
      <c r="K89">
        <v>599.99</v>
      </c>
      <c r="L89">
        <v>602.32</v>
      </c>
      <c r="M89">
        <v>980.09</v>
      </c>
      <c r="N89">
        <v>0</v>
      </c>
      <c r="O89">
        <v>0</v>
      </c>
      <c r="P89">
        <v>623.2</v>
      </c>
      <c r="Q89">
        <v>280.68</v>
      </c>
      <c r="R89">
        <v>280.15</v>
      </c>
      <c r="S89">
        <v>29924.89</v>
      </c>
      <c r="T89">
        <v>5017.425</v>
      </c>
      <c r="U89">
        <v>5138.156</v>
      </c>
      <c r="V89">
        <v>5.354</v>
      </c>
      <c r="W89">
        <v>5143.511</v>
      </c>
      <c r="X89">
        <v>1648.239</v>
      </c>
      <c r="Y89">
        <v>50.022</v>
      </c>
      <c r="Z89">
        <v>4743.902</v>
      </c>
      <c r="AA89">
        <v>12537.26</v>
      </c>
      <c r="AB89">
        <v>1646.24</v>
      </c>
      <c r="AC89" t="s">
        <v>60</v>
      </c>
      <c r="AD89" s="3">
        <v>-1509.8757</v>
      </c>
      <c r="AE89">
        <v>361</v>
      </c>
      <c r="AF89">
        <v>0</v>
      </c>
      <c r="AG89">
        <v>361</v>
      </c>
      <c r="AH89">
        <v>438</v>
      </c>
      <c r="AI89">
        <v>0</v>
      </c>
      <c r="AJ89">
        <v>438</v>
      </c>
      <c r="AK89">
        <v>5158</v>
      </c>
      <c r="AL89">
        <v>30682.9</v>
      </c>
      <c r="AM89">
        <v>35840.9</v>
      </c>
      <c r="AN89">
        <v>6024.21</v>
      </c>
      <c r="AO89">
        <v>6024.21</v>
      </c>
      <c r="AP89">
        <v>0</v>
      </c>
      <c r="AQ89">
        <v>361</v>
      </c>
      <c r="AR89">
        <v>438</v>
      </c>
      <c r="AU89">
        <v>0</v>
      </c>
      <c r="AV89" s="13">
        <v>0</v>
      </c>
      <c r="AW89" s="3">
        <v>438</v>
      </c>
      <c r="AX89" s="3">
        <v>361</v>
      </c>
      <c r="AY89" s="3">
        <v>620</v>
      </c>
      <c r="AZ89" s="17">
        <v>620</v>
      </c>
      <c r="BA89" s="3">
        <v>438</v>
      </c>
      <c r="BB89" s="3">
        <v>361</v>
      </c>
      <c r="BE89" s="21">
        <f t="shared" si="138"/>
        <v>438</v>
      </c>
      <c r="BF89" s="21">
        <f t="shared" ref="BF89:BH89" si="196">AH89</f>
        <v>438</v>
      </c>
      <c r="BG89" s="21">
        <f t="shared" si="196"/>
        <v>0</v>
      </c>
      <c r="BH89" s="21">
        <f t="shared" si="196"/>
        <v>438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21">
        <f t="shared" si="140"/>
        <v>361</v>
      </c>
      <c r="BN89" s="21">
        <f t="shared" ref="BN89:BP89" si="197">AE89</f>
        <v>361</v>
      </c>
      <c r="BO89" s="21">
        <f t="shared" si="197"/>
        <v>0</v>
      </c>
      <c r="BP89" s="21">
        <f t="shared" si="197"/>
        <v>361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29801.64</v>
      </c>
      <c r="B90">
        <v>-4982</v>
      </c>
      <c r="C90">
        <v>30305.44</v>
      </c>
      <c r="D90">
        <v>4997.22</v>
      </c>
      <c r="E90">
        <v>343.33</v>
      </c>
      <c r="F90" s="3">
        <v>-4151</v>
      </c>
      <c r="G90">
        <v>648.78</v>
      </c>
      <c r="H90">
        <v>602.63</v>
      </c>
      <c r="I90">
        <v>649.64</v>
      </c>
      <c r="J90">
        <v>651.47</v>
      </c>
      <c r="K90">
        <v>599.76</v>
      </c>
      <c r="L90">
        <v>600.69</v>
      </c>
      <c r="M90">
        <v>971.87</v>
      </c>
      <c r="N90">
        <v>0</v>
      </c>
      <c r="O90">
        <v>0</v>
      </c>
      <c r="P90">
        <v>621.9</v>
      </c>
      <c r="Q90">
        <v>279.94</v>
      </c>
      <c r="R90">
        <v>280.84</v>
      </c>
      <c r="S90">
        <v>29895.344</v>
      </c>
      <c r="T90">
        <v>4904.95</v>
      </c>
      <c r="U90">
        <v>5210.345</v>
      </c>
      <c r="V90">
        <v>5.314</v>
      </c>
      <c r="W90">
        <v>5215.659</v>
      </c>
      <c r="X90">
        <v>1576.808</v>
      </c>
      <c r="Y90">
        <v>50.03</v>
      </c>
      <c r="Z90">
        <v>5047.324</v>
      </c>
      <c r="AA90">
        <v>12286.887</v>
      </c>
      <c r="AB90">
        <v>1651.67</v>
      </c>
      <c r="AC90" t="s">
        <v>60</v>
      </c>
      <c r="AD90" s="3">
        <v>-1028.0154</v>
      </c>
      <c r="AE90">
        <v>343.33</v>
      </c>
      <c r="AF90">
        <v>0</v>
      </c>
      <c r="AG90">
        <v>343.33</v>
      </c>
      <c r="AH90">
        <v>400</v>
      </c>
      <c r="AI90">
        <v>0</v>
      </c>
      <c r="AJ90">
        <v>400</v>
      </c>
      <c r="AK90">
        <v>4982</v>
      </c>
      <c r="AL90">
        <v>30365.7</v>
      </c>
      <c r="AM90">
        <v>35347.7</v>
      </c>
      <c r="AN90">
        <v>6025.68</v>
      </c>
      <c r="AO90">
        <v>6025.68</v>
      </c>
      <c r="AP90">
        <v>0</v>
      </c>
      <c r="AQ90">
        <v>343.33</v>
      </c>
      <c r="AR90">
        <v>400</v>
      </c>
      <c r="AU90">
        <v>0</v>
      </c>
      <c r="AV90" s="13">
        <v>0</v>
      </c>
      <c r="AW90" s="3">
        <v>400</v>
      </c>
      <c r="AX90" s="3">
        <v>343.33</v>
      </c>
      <c r="AY90" s="3">
        <v>620</v>
      </c>
      <c r="AZ90" s="17">
        <v>620</v>
      </c>
      <c r="BA90" s="3">
        <v>400</v>
      </c>
      <c r="BB90" s="3">
        <v>343.33</v>
      </c>
      <c r="BE90" s="21">
        <f t="shared" si="138"/>
        <v>400</v>
      </c>
      <c r="BF90" s="21">
        <f t="shared" ref="BF90:BH90" si="198">AH90</f>
        <v>400</v>
      </c>
      <c r="BG90" s="21">
        <f t="shared" si="198"/>
        <v>0</v>
      </c>
      <c r="BH90" s="21">
        <f t="shared" si="198"/>
        <v>400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21">
        <f t="shared" si="140"/>
        <v>343.33</v>
      </c>
      <c r="BN90" s="21">
        <f t="shared" ref="BN90:BP90" si="199">AE90</f>
        <v>343.33</v>
      </c>
      <c r="BO90" s="21">
        <f t="shared" si="199"/>
        <v>0</v>
      </c>
      <c r="BP90" s="21">
        <f t="shared" si="199"/>
        <v>343.33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29473.34</v>
      </c>
      <c r="B91">
        <v>-4875</v>
      </c>
      <c r="C91">
        <v>29895.59</v>
      </c>
      <c r="D91">
        <v>5048.21</v>
      </c>
      <c r="E91">
        <v>331.67</v>
      </c>
      <c r="F91" s="3">
        <v>-4218</v>
      </c>
      <c r="G91">
        <v>647.06</v>
      </c>
      <c r="H91">
        <v>603.48</v>
      </c>
      <c r="I91">
        <v>653.72</v>
      </c>
      <c r="J91">
        <v>650.78</v>
      </c>
      <c r="K91">
        <v>599.76</v>
      </c>
      <c r="L91">
        <v>602.55</v>
      </c>
      <c r="M91">
        <v>979.68</v>
      </c>
      <c r="N91">
        <v>0</v>
      </c>
      <c r="O91">
        <v>0</v>
      </c>
      <c r="P91">
        <v>621.9</v>
      </c>
      <c r="Q91">
        <v>279.99</v>
      </c>
      <c r="R91">
        <v>280.63</v>
      </c>
      <c r="S91">
        <v>29247.44</v>
      </c>
      <c r="T91">
        <v>4872.725</v>
      </c>
      <c r="U91">
        <v>5265.911</v>
      </c>
      <c r="V91">
        <v>5.329</v>
      </c>
      <c r="W91">
        <v>5271.24</v>
      </c>
      <c r="X91">
        <v>1107.155</v>
      </c>
      <c r="Y91">
        <v>50.032</v>
      </c>
      <c r="Z91">
        <v>5796.773</v>
      </c>
      <c r="AA91">
        <v>12011.893</v>
      </c>
      <c r="AB91">
        <v>1578.36</v>
      </c>
      <c r="AC91" t="s">
        <v>60</v>
      </c>
      <c r="AD91" s="3">
        <v>-1085.0262</v>
      </c>
      <c r="AE91">
        <v>331.67</v>
      </c>
      <c r="AF91">
        <v>0</v>
      </c>
      <c r="AG91">
        <v>331.67</v>
      </c>
      <c r="AH91">
        <v>405</v>
      </c>
      <c r="AI91">
        <v>0</v>
      </c>
      <c r="AJ91">
        <v>405</v>
      </c>
      <c r="AK91">
        <v>4875</v>
      </c>
      <c r="AL91">
        <v>30275.1</v>
      </c>
      <c r="AM91">
        <v>35150.1</v>
      </c>
      <c r="AN91">
        <v>6021.79</v>
      </c>
      <c r="AO91">
        <v>6021.79</v>
      </c>
      <c r="AP91">
        <v>0</v>
      </c>
      <c r="AQ91">
        <v>331.67</v>
      </c>
      <c r="AR91">
        <v>405</v>
      </c>
      <c r="AU91">
        <v>0</v>
      </c>
      <c r="AV91" s="13">
        <v>0</v>
      </c>
      <c r="AW91" s="3">
        <v>405</v>
      </c>
      <c r="AX91" s="3">
        <v>331.67</v>
      </c>
      <c r="AY91" s="3">
        <v>620</v>
      </c>
      <c r="AZ91" s="17">
        <v>620</v>
      </c>
      <c r="BA91" s="3">
        <v>405</v>
      </c>
      <c r="BB91" s="3">
        <v>331.67</v>
      </c>
      <c r="BE91" s="21">
        <f t="shared" si="138"/>
        <v>405</v>
      </c>
      <c r="BF91" s="21">
        <f t="shared" ref="BF91:BH91" si="200">AH91</f>
        <v>405</v>
      </c>
      <c r="BG91" s="21">
        <f t="shared" si="200"/>
        <v>0</v>
      </c>
      <c r="BH91" s="21">
        <f t="shared" si="200"/>
        <v>405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21">
        <f t="shared" si="140"/>
        <v>331.67</v>
      </c>
      <c r="BN91" s="21">
        <f t="shared" ref="BN91:BP91" si="201">AE91</f>
        <v>331.67</v>
      </c>
      <c r="BO91" s="21">
        <f t="shared" si="201"/>
        <v>0</v>
      </c>
      <c r="BP91" s="21">
        <f t="shared" si="201"/>
        <v>331.67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28931.63</v>
      </c>
      <c r="B92">
        <v>-4770</v>
      </c>
      <c r="C92">
        <v>28963.43</v>
      </c>
      <c r="D92">
        <v>5160.89</v>
      </c>
      <c r="E92">
        <v>319.33</v>
      </c>
      <c r="F92" s="3">
        <v>-4551</v>
      </c>
      <c r="G92">
        <v>639.37</v>
      </c>
      <c r="H92">
        <v>598.35</v>
      </c>
      <c r="I92">
        <v>648.66</v>
      </c>
      <c r="J92">
        <v>652.31</v>
      </c>
      <c r="K92">
        <v>581.15</v>
      </c>
      <c r="L92">
        <v>583.71</v>
      </c>
      <c r="M92">
        <v>963.24</v>
      </c>
      <c r="N92">
        <v>0</v>
      </c>
      <c r="O92">
        <v>0</v>
      </c>
      <c r="P92">
        <v>621.2</v>
      </c>
      <c r="Q92">
        <v>280.73</v>
      </c>
      <c r="R92">
        <v>280.47</v>
      </c>
      <c r="S92">
        <v>28840.955</v>
      </c>
      <c r="T92">
        <v>4720.537</v>
      </c>
      <c r="U92">
        <v>5213.569</v>
      </c>
      <c r="V92">
        <v>5.324</v>
      </c>
      <c r="W92">
        <v>5218.893</v>
      </c>
      <c r="X92">
        <v>954.72</v>
      </c>
      <c r="Y92">
        <v>50.03</v>
      </c>
      <c r="Z92">
        <v>6504.045</v>
      </c>
      <c r="AA92">
        <v>11448.484</v>
      </c>
      <c r="AB92">
        <v>1126.36</v>
      </c>
      <c r="AC92" t="s">
        <v>60</v>
      </c>
      <c r="AD92" s="3">
        <v>-1481.7206</v>
      </c>
      <c r="AE92">
        <v>319.33</v>
      </c>
      <c r="AF92">
        <v>0</v>
      </c>
      <c r="AG92">
        <v>319.33</v>
      </c>
      <c r="AH92">
        <v>390</v>
      </c>
      <c r="AI92">
        <v>0</v>
      </c>
      <c r="AJ92">
        <v>390</v>
      </c>
      <c r="AK92">
        <v>4770</v>
      </c>
      <c r="AL92">
        <v>30048.6</v>
      </c>
      <c r="AM92">
        <v>34818.6</v>
      </c>
      <c r="AN92">
        <v>6014.48</v>
      </c>
      <c r="AO92">
        <v>6014.48</v>
      </c>
      <c r="AP92">
        <v>0</v>
      </c>
      <c r="AQ92">
        <v>319.33</v>
      </c>
      <c r="AR92">
        <v>390</v>
      </c>
      <c r="AU92">
        <v>0</v>
      </c>
      <c r="AV92" s="13">
        <v>0</v>
      </c>
      <c r="AW92" s="3">
        <v>390</v>
      </c>
      <c r="AX92" s="3">
        <v>319.33</v>
      </c>
      <c r="AY92" s="3">
        <v>620</v>
      </c>
      <c r="AZ92" s="17">
        <v>620</v>
      </c>
      <c r="BA92" s="3">
        <v>390</v>
      </c>
      <c r="BB92" s="3">
        <v>319.33</v>
      </c>
      <c r="BE92" s="21">
        <f t="shared" si="138"/>
        <v>390</v>
      </c>
      <c r="BF92" s="21">
        <f t="shared" ref="BF92:BH92" si="202">AH92</f>
        <v>390</v>
      </c>
      <c r="BG92" s="21">
        <f t="shared" si="202"/>
        <v>0</v>
      </c>
      <c r="BH92" s="21">
        <f t="shared" si="202"/>
        <v>390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21">
        <f t="shared" si="140"/>
        <v>319.33</v>
      </c>
      <c r="BN92" s="21">
        <f t="shared" ref="BN92:BP92" si="203">AE92</f>
        <v>319.33</v>
      </c>
      <c r="BO92" s="21">
        <f t="shared" si="203"/>
        <v>0</v>
      </c>
      <c r="BP92" s="21">
        <f t="shared" si="203"/>
        <v>319.33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28319.61</v>
      </c>
      <c r="B93">
        <v>-4664</v>
      </c>
      <c r="C93">
        <v>28355.82</v>
      </c>
      <c r="D93">
        <v>5232.93</v>
      </c>
      <c r="E93">
        <v>318.67</v>
      </c>
      <c r="F93" s="3">
        <v>-4632</v>
      </c>
      <c r="G93">
        <v>640.22</v>
      </c>
      <c r="H93">
        <v>599.2</v>
      </c>
      <c r="I93">
        <v>649.72</v>
      </c>
      <c r="J93">
        <v>651.11</v>
      </c>
      <c r="K93">
        <v>563.47</v>
      </c>
      <c r="L93">
        <v>562.54</v>
      </c>
      <c r="M93">
        <v>949.67</v>
      </c>
      <c r="N93">
        <v>0</v>
      </c>
      <c r="O93">
        <v>0</v>
      </c>
      <c r="P93">
        <v>622.5</v>
      </c>
      <c r="Q93">
        <v>280.36</v>
      </c>
      <c r="R93">
        <v>279.99</v>
      </c>
      <c r="S93">
        <v>28480.371</v>
      </c>
      <c r="T93">
        <v>4751.621</v>
      </c>
      <c r="U93">
        <v>5130.426</v>
      </c>
      <c r="V93">
        <v>5.351</v>
      </c>
      <c r="W93">
        <v>5135.777</v>
      </c>
      <c r="X93">
        <v>960.02</v>
      </c>
      <c r="Y93">
        <v>50.027</v>
      </c>
      <c r="Z93">
        <v>6633.551</v>
      </c>
      <c r="AA93">
        <v>11307.662</v>
      </c>
      <c r="AB93">
        <v>982.87</v>
      </c>
      <c r="AC93" t="s">
        <v>60</v>
      </c>
      <c r="AD93" s="3">
        <v>-1608.3489</v>
      </c>
      <c r="AE93">
        <v>318.67</v>
      </c>
      <c r="AF93">
        <v>0</v>
      </c>
      <c r="AG93">
        <v>318.67</v>
      </c>
      <c r="AH93">
        <v>389</v>
      </c>
      <c r="AI93">
        <v>0</v>
      </c>
      <c r="AJ93">
        <v>389</v>
      </c>
      <c r="AK93">
        <v>4664</v>
      </c>
      <c r="AL93">
        <v>29663.4</v>
      </c>
      <c r="AM93">
        <v>34327.4</v>
      </c>
      <c r="AN93">
        <v>6001.31</v>
      </c>
      <c r="AO93">
        <v>6001.31</v>
      </c>
      <c r="AP93">
        <v>0</v>
      </c>
      <c r="AQ93">
        <v>318.67</v>
      </c>
      <c r="AR93">
        <v>389</v>
      </c>
      <c r="AU93">
        <v>0</v>
      </c>
      <c r="AV93" s="13">
        <v>0</v>
      </c>
      <c r="AW93" s="3">
        <v>389</v>
      </c>
      <c r="AX93" s="3">
        <v>318.67</v>
      </c>
      <c r="AY93" s="3">
        <v>620</v>
      </c>
      <c r="AZ93" s="17">
        <v>620</v>
      </c>
      <c r="BA93" s="3">
        <v>389</v>
      </c>
      <c r="BB93" s="3">
        <v>318.67</v>
      </c>
      <c r="BE93" s="21">
        <f t="shared" si="138"/>
        <v>389</v>
      </c>
      <c r="BF93" s="21">
        <f t="shared" ref="BF93:BH93" si="204">AH93</f>
        <v>389</v>
      </c>
      <c r="BG93" s="21">
        <f t="shared" si="204"/>
        <v>0</v>
      </c>
      <c r="BH93" s="21">
        <f t="shared" si="204"/>
        <v>389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21">
        <f t="shared" si="140"/>
        <v>318.67</v>
      </c>
      <c r="BN93" s="21">
        <f t="shared" ref="BN93:BP93" si="205">AE93</f>
        <v>318.67</v>
      </c>
      <c r="BO93" s="21">
        <f t="shared" si="205"/>
        <v>0</v>
      </c>
      <c r="BP93" s="21">
        <f t="shared" si="205"/>
        <v>318.67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28512.07</v>
      </c>
      <c r="B94">
        <v>-4558</v>
      </c>
      <c r="C94">
        <v>28484.64</v>
      </c>
      <c r="D94">
        <v>5263.45</v>
      </c>
      <c r="E94">
        <v>325.67</v>
      </c>
      <c r="F94" s="3">
        <v>-4783</v>
      </c>
      <c r="G94">
        <v>640.22</v>
      </c>
      <c r="H94">
        <v>600.07</v>
      </c>
      <c r="I94">
        <v>654.77</v>
      </c>
      <c r="J94">
        <v>651.81</v>
      </c>
      <c r="K94">
        <v>597.2</v>
      </c>
      <c r="L94">
        <v>600.69</v>
      </c>
      <c r="M94">
        <v>979.27</v>
      </c>
      <c r="N94">
        <v>0</v>
      </c>
      <c r="O94">
        <v>0</v>
      </c>
      <c r="P94">
        <v>623.3</v>
      </c>
      <c r="Q94">
        <v>280.26</v>
      </c>
      <c r="R94">
        <v>280.52</v>
      </c>
      <c r="S94">
        <v>28585.281</v>
      </c>
      <c r="T94">
        <v>4531.665</v>
      </c>
      <c r="U94">
        <v>5121.935</v>
      </c>
      <c r="V94">
        <v>5.299</v>
      </c>
      <c r="W94">
        <v>5127.234</v>
      </c>
      <c r="X94">
        <v>958.61</v>
      </c>
      <c r="Y94">
        <v>49.986</v>
      </c>
      <c r="Z94">
        <v>6541.715</v>
      </c>
      <c r="AA94">
        <v>11438.131</v>
      </c>
      <c r="AB94">
        <v>963.06</v>
      </c>
      <c r="AC94" t="s">
        <v>60</v>
      </c>
      <c r="AD94" s="3">
        <v>-1660.3171</v>
      </c>
      <c r="AE94">
        <v>325.67</v>
      </c>
      <c r="AF94">
        <v>0</v>
      </c>
      <c r="AG94">
        <v>325.67</v>
      </c>
      <c r="AH94">
        <v>398</v>
      </c>
      <c r="AI94">
        <v>0</v>
      </c>
      <c r="AJ94">
        <v>398</v>
      </c>
      <c r="AK94">
        <v>4558</v>
      </c>
      <c r="AL94">
        <v>29323.6</v>
      </c>
      <c r="AM94">
        <v>33881.6</v>
      </c>
      <c r="AN94">
        <v>5953.29</v>
      </c>
      <c r="AO94">
        <v>5953.29</v>
      </c>
      <c r="AP94">
        <v>0</v>
      </c>
      <c r="AQ94">
        <v>325.67</v>
      </c>
      <c r="AR94">
        <v>398</v>
      </c>
      <c r="AU94">
        <v>0</v>
      </c>
      <c r="AV94" s="13">
        <v>0</v>
      </c>
      <c r="AW94" s="3">
        <v>398</v>
      </c>
      <c r="AX94" s="3">
        <v>325.67</v>
      </c>
      <c r="AY94" s="3">
        <v>620</v>
      </c>
      <c r="AZ94" s="17">
        <v>620</v>
      </c>
      <c r="BA94" s="3">
        <v>398</v>
      </c>
      <c r="BB94" s="3">
        <v>325.67</v>
      </c>
      <c r="BE94" s="21">
        <f t="shared" si="138"/>
        <v>398</v>
      </c>
      <c r="BF94" s="21">
        <f t="shared" ref="BF94:BH94" si="206">AH94</f>
        <v>398</v>
      </c>
      <c r="BG94" s="21">
        <f t="shared" si="206"/>
        <v>0</v>
      </c>
      <c r="BH94" s="21">
        <f t="shared" si="206"/>
        <v>398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21">
        <f t="shared" si="140"/>
        <v>325.67</v>
      </c>
      <c r="BN94" s="21">
        <f t="shared" ref="BN94:BP94" si="207">AE94</f>
        <v>325.67</v>
      </c>
      <c r="BO94" s="21">
        <f t="shared" si="207"/>
        <v>0</v>
      </c>
      <c r="BP94" s="21">
        <f t="shared" si="207"/>
        <v>325.67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28163.19</v>
      </c>
      <c r="B95">
        <v>-4608</v>
      </c>
      <c r="C95">
        <v>28086.41</v>
      </c>
      <c r="D95">
        <v>5203.49</v>
      </c>
      <c r="E95">
        <v>319.33</v>
      </c>
      <c r="F95" s="3">
        <v>-4735</v>
      </c>
      <c r="G95">
        <v>640.22</v>
      </c>
      <c r="H95">
        <v>599.2</v>
      </c>
      <c r="I95">
        <v>641.83</v>
      </c>
      <c r="J95">
        <v>651.38</v>
      </c>
      <c r="K95">
        <v>574.87</v>
      </c>
      <c r="L95">
        <v>576.03</v>
      </c>
      <c r="M95">
        <v>958.71</v>
      </c>
      <c r="N95">
        <v>0</v>
      </c>
      <c r="O95">
        <v>0</v>
      </c>
      <c r="P95">
        <v>622.6</v>
      </c>
      <c r="Q95">
        <v>280.2</v>
      </c>
      <c r="R95">
        <v>280.47</v>
      </c>
      <c r="S95">
        <v>28051.762</v>
      </c>
      <c r="T95">
        <v>4590.876</v>
      </c>
      <c r="U95">
        <v>5049.918</v>
      </c>
      <c r="V95">
        <v>5.087</v>
      </c>
      <c r="W95">
        <v>5055.005</v>
      </c>
      <c r="X95">
        <v>713.61</v>
      </c>
      <c r="Y95">
        <v>49.993</v>
      </c>
      <c r="Z95">
        <v>6762.772</v>
      </c>
      <c r="AA95">
        <v>11162.752</v>
      </c>
      <c r="AB95">
        <v>938.35</v>
      </c>
      <c r="AC95" t="s">
        <v>60</v>
      </c>
      <c r="AD95" s="3">
        <v>-1675.4453</v>
      </c>
      <c r="AE95">
        <v>319.33</v>
      </c>
      <c r="AF95">
        <v>0</v>
      </c>
      <c r="AG95">
        <v>319.33</v>
      </c>
      <c r="AH95">
        <v>400</v>
      </c>
      <c r="AI95">
        <v>0</v>
      </c>
      <c r="AJ95">
        <v>400</v>
      </c>
      <c r="AK95">
        <v>4608</v>
      </c>
      <c r="AL95">
        <v>29051.8</v>
      </c>
      <c r="AM95">
        <v>33659.8</v>
      </c>
      <c r="AN95">
        <v>5896.34</v>
      </c>
      <c r="AO95">
        <v>5896.34</v>
      </c>
      <c r="AP95">
        <v>0</v>
      </c>
      <c r="AQ95">
        <v>319.33</v>
      </c>
      <c r="AR95">
        <v>400</v>
      </c>
      <c r="AU95">
        <v>0</v>
      </c>
      <c r="AV95" s="13">
        <v>0</v>
      </c>
      <c r="AW95" s="3">
        <v>400</v>
      </c>
      <c r="AX95" s="3">
        <v>319.33</v>
      </c>
      <c r="AY95" s="3">
        <v>620</v>
      </c>
      <c r="AZ95" s="17">
        <v>620</v>
      </c>
      <c r="BA95" s="3">
        <v>400</v>
      </c>
      <c r="BB95" s="3">
        <v>319.33</v>
      </c>
      <c r="BE95" s="21">
        <f t="shared" si="138"/>
        <v>400</v>
      </c>
      <c r="BF95" s="21">
        <f t="shared" ref="BF95:BH95" si="208">AH95</f>
        <v>400</v>
      </c>
      <c r="BG95" s="21">
        <f t="shared" si="208"/>
        <v>0</v>
      </c>
      <c r="BH95" s="21">
        <f t="shared" si="208"/>
        <v>400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21">
        <f t="shared" si="140"/>
        <v>319.33</v>
      </c>
      <c r="BN95" s="21">
        <f t="shared" ref="BN95:BP95" si="209">AE95</f>
        <v>319.33</v>
      </c>
      <c r="BO95" s="21">
        <f t="shared" si="209"/>
        <v>0</v>
      </c>
      <c r="BP95" s="21">
        <f t="shared" si="209"/>
        <v>319.33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27622.07</v>
      </c>
      <c r="B96">
        <v>-4667</v>
      </c>
      <c r="C96">
        <v>27648.63</v>
      </c>
      <c r="D96">
        <v>5105.97</v>
      </c>
      <c r="E96">
        <v>316.33</v>
      </c>
      <c r="F96" s="3">
        <v>-4758</v>
      </c>
      <c r="G96">
        <v>638.53</v>
      </c>
      <c r="H96">
        <v>598.35</v>
      </c>
      <c r="I96">
        <v>643.27</v>
      </c>
      <c r="J96">
        <v>644.86</v>
      </c>
      <c r="K96">
        <v>560.68</v>
      </c>
      <c r="L96">
        <v>562.08</v>
      </c>
      <c r="M96">
        <v>948.85</v>
      </c>
      <c r="N96">
        <v>0</v>
      </c>
      <c r="O96">
        <v>0</v>
      </c>
      <c r="P96">
        <v>619.5</v>
      </c>
      <c r="Q96">
        <v>280.47</v>
      </c>
      <c r="R96">
        <v>279.83</v>
      </c>
      <c r="S96">
        <v>27686.926</v>
      </c>
      <c r="T96">
        <v>4673.396</v>
      </c>
      <c r="U96">
        <v>5098.467</v>
      </c>
      <c r="V96">
        <v>4.696</v>
      </c>
      <c r="W96">
        <v>5103.163</v>
      </c>
      <c r="X96">
        <v>692.13</v>
      </c>
      <c r="Y96">
        <v>50.033</v>
      </c>
      <c r="Z96">
        <v>7021.244</v>
      </c>
      <c r="AA96">
        <v>10956.125</v>
      </c>
      <c r="AB96">
        <v>937.18</v>
      </c>
      <c r="AC96" t="s">
        <v>60</v>
      </c>
      <c r="AD96" s="3">
        <v>-1738.3394</v>
      </c>
      <c r="AE96">
        <v>316.33</v>
      </c>
      <c r="AF96">
        <v>0</v>
      </c>
      <c r="AG96">
        <v>316.33</v>
      </c>
      <c r="AH96">
        <v>362</v>
      </c>
      <c r="AI96">
        <v>0</v>
      </c>
      <c r="AJ96">
        <v>362</v>
      </c>
      <c r="AK96">
        <v>4670</v>
      </c>
      <c r="AL96">
        <v>28349.5</v>
      </c>
      <c r="AM96">
        <v>33019.5</v>
      </c>
      <c r="AN96">
        <v>5838.63</v>
      </c>
      <c r="AO96">
        <v>5838.63</v>
      </c>
      <c r="AP96">
        <v>0</v>
      </c>
      <c r="AQ96">
        <v>316.33</v>
      </c>
      <c r="AR96">
        <v>362</v>
      </c>
      <c r="AU96">
        <v>0</v>
      </c>
      <c r="AV96" s="13">
        <v>0</v>
      </c>
      <c r="AW96" s="3">
        <v>362</v>
      </c>
      <c r="AX96" s="3">
        <v>316.33</v>
      </c>
      <c r="AY96" s="3">
        <v>620</v>
      </c>
      <c r="AZ96" s="17">
        <v>620</v>
      </c>
      <c r="BA96" s="3">
        <v>362</v>
      </c>
      <c r="BB96" s="3">
        <v>316.33</v>
      </c>
      <c r="BE96" s="21">
        <f t="shared" si="138"/>
        <v>362</v>
      </c>
      <c r="BF96" s="21">
        <f t="shared" ref="BF96:BH96" si="210">AH96</f>
        <v>362</v>
      </c>
      <c r="BG96" s="21">
        <f t="shared" si="210"/>
        <v>0</v>
      </c>
      <c r="BH96" s="21">
        <f t="shared" si="210"/>
        <v>362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21">
        <f t="shared" si="140"/>
        <v>316.33</v>
      </c>
      <c r="BN96" s="21">
        <f t="shared" ref="BN96:BP96" si="211">AE96</f>
        <v>316.33</v>
      </c>
      <c r="BO96" s="21">
        <f t="shared" si="211"/>
        <v>0</v>
      </c>
      <c r="BP96" s="21">
        <f t="shared" si="211"/>
        <v>316.33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27472.62</v>
      </c>
      <c r="B97">
        <v>-4723</v>
      </c>
      <c r="C97">
        <v>27436.64</v>
      </c>
      <c r="D97">
        <v>5094.65</v>
      </c>
      <c r="E97">
        <v>309.33</v>
      </c>
      <c r="F97" s="3">
        <v>-4876</v>
      </c>
      <c r="G97">
        <v>640.22</v>
      </c>
      <c r="H97">
        <v>598.35</v>
      </c>
      <c r="I97">
        <v>650</v>
      </c>
      <c r="J97">
        <v>652.13</v>
      </c>
      <c r="K97">
        <v>575.57</v>
      </c>
      <c r="L97">
        <v>575.57</v>
      </c>
      <c r="M97">
        <v>949.67</v>
      </c>
      <c r="N97">
        <v>0</v>
      </c>
      <c r="O97">
        <v>0</v>
      </c>
      <c r="P97">
        <v>616.4</v>
      </c>
      <c r="Q97">
        <v>279.94</v>
      </c>
      <c r="R97">
        <v>280.47</v>
      </c>
      <c r="S97">
        <v>27564.371</v>
      </c>
      <c r="T97">
        <v>5242.262</v>
      </c>
      <c r="U97">
        <v>5102.333</v>
      </c>
      <c r="V97">
        <v>4.87</v>
      </c>
      <c r="W97">
        <v>5107.204</v>
      </c>
      <c r="X97">
        <v>297.41</v>
      </c>
      <c r="Y97">
        <v>50.02</v>
      </c>
      <c r="Z97">
        <v>6628.305</v>
      </c>
      <c r="AA97">
        <v>11120.703</v>
      </c>
      <c r="AB97">
        <v>935.24</v>
      </c>
      <c r="AC97" t="s">
        <v>60</v>
      </c>
      <c r="AD97" s="3">
        <v>-1834.2911</v>
      </c>
      <c r="AE97">
        <v>309.33</v>
      </c>
      <c r="AF97">
        <v>0</v>
      </c>
      <c r="AG97">
        <v>309.33</v>
      </c>
      <c r="AH97">
        <v>358</v>
      </c>
      <c r="AI97">
        <v>0</v>
      </c>
      <c r="AJ97">
        <v>358</v>
      </c>
      <c r="AK97">
        <v>4729</v>
      </c>
      <c r="AL97">
        <v>28055</v>
      </c>
      <c r="AM97">
        <v>32784</v>
      </c>
      <c r="AN97">
        <v>5800.82</v>
      </c>
      <c r="AO97">
        <v>5800.82</v>
      </c>
      <c r="AP97">
        <v>0</v>
      </c>
      <c r="AQ97">
        <v>311</v>
      </c>
      <c r="AR97">
        <v>358</v>
      </c>
      <c r="AU97">
        <v>0</v>
      </c>
      <c r="AV97" s="13">
        <v>0</v>
      </c>
      <c r="AW97" s="3">
        <v>358</v>
      </c>
      <c r="AX97" s="3">
        <v>311</v>
      </c>
      <c r="AY97" s="3">
        <v>620</v>
      </c>
      <c r="AZ97" s="17">
        <v>606.4</v>
      </c>
      <c r="BA97" s="3">
        <v>358</v>
      </c>
      <c r="BB97" s="3">
        <v>311</v>
      </c>
      <c r="BE97" s="21">
        <f t="shared" si="138"/>
        <v>358</v>
      </c>
      <c r="BF97" s="21">
        <f t="shared" ref="BF97:BH97" si="212">AH97</f>
        <v>358</v>
      </c>
      <c r="BG97" s="21">
        <f t="shared" si="212"/>
        <v>0</v>
      </c>
      <c r="BH97" s="21">
        <f t="shared" si="212"/>
        <v>358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21">
        <f t="shared" si="140"/>
        <v>311</v>
      </c>
      <c r="BN97" s="21">
        <f t="shared" ref="BN97:BP97" si="213">AE97</f>
        <v>309.33</v>
      </c>
      <c r="BO97" s="21">
        <f t="shared" si="213"/>
        <v>0</v>
      </c>
      <c r="BP97" s="21">
        <f t="shared" si="213"/>
        <v>309.33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61:72">
      <c r="BI98">
        <f t="shared" ref="BI98:BL98" si="214">SUM(BI2:BI97)</f>
        <v>29</v>
      </c>
      <c r="BJ98">
        <f t="shared" si="214"/>
        <v>0</v>
      </c>
      <c r="BK98">
        <f t="shared" si="214"/>
        <v>29</v>
      </c>
      <c r="BL98">
        <f t="shared" si="214"/>
        <v>0</v>
      </c>
      <c r="BQ98">
        <f t="shared" ref="BQ98:BT98" si="215">SUM(BQ2:BQ97)</f>
        <v>34</v>
      </c>
      <c r="BR98">
        <f t="shared" si="215"/>
        <v>0</v>
      </c>
      <c r="BS98">
        <f t="shared" si="215"/>
        <v>34</v>
      </c>
      <c r="BT98">
        <f t="shared" si="215"/>
        <v>0</v>
      </c>
    </row>
    <row r="99" spans="61:72">
      <c r="BI99">
        <f t="shared" ref="BI99:BK99" si="216">BI98/4</f>
        <v>7.25</v>
      </c>
      <c r="BJ99">
        <f t="shared" si="216"/>
        <v>0</v>
      </c>
      <c r="BK99">
        <f t="shared" si="216"/>
        <v>7.25</v>
      </c>
      <c r="BL99">
        <f>IF(BJ98=0,0,BL98/BJ98)</f>
        <v>0</v>
      </c>
      <c r="BQ99">
        <f t="shared" ref="BQ99:BS99" si="217">BQ98/4</f>
        <v>8.5</v>
      </c>
      <c r="BR99">
        <f t="shared" si="217"/>
        <v>0</v>
      </c>
      <c r="BS99">
        <f t="shared" si="217"/>
        <v>8.5</v>
      </c>
      <c r="BT99">
        <f>IF(BR98=0,0,BT98/BR98)</f>
        <v>0</v>
      </c>
    </row>
    <row r="101" ht="27" spans="57:64">
      <c r="BE101" s="25" t="s">
        <v>63</v>
      </c>
      <c r="BF101" s="25" t="s">
        <v>64</v>
      </c>
      <c r="BG101" s="25" t="s">
        <v>65</v>
      </c>
      <c r="BH101" s="25" t="s">
        <v>56</v>
      </c>
      <c r="BI101" s="25" t="s">
        <v>66</v>
      </c>
      <c r="BJ101" s="25" t="s">
        <v>67</v>
      </c>
      <c r="BK101" s="25" t="s">
        <v>68</v>
      </c>
      <c r="BL101" s="25" t="s">
        <v>59</v>
      </c>
    </row>
    <row r="102" spans="57:64">
      <c r="BE102" s="26">
        <f>BI99</f>
        <v>7.25</v>
      </c>
      <c r="BF102" s="26">
        <f>BJ99</f>
        <v>0</v>
      </c>
      <c r="BG102" s="27">
        <f>BL99</f>
        <v>0</v>
      </c>
      <c r="BH102" s="26">
        <f>BK99</f>
        <v>7.25</v>
      </c>
      <c r="BI102" s="26">
        <f>BQ99</f>
        <v>8.5</v>
      </c>
      <c r="BJ102" s="26">
        <f>BR99</f>
        <v>0</v>
      </c>
      <c r="BK102" s="27">
        <f>BT99</f>
        <v>0</v>
      </c>
      <c r="BL102" s="26">
        <f>BS99</f>
        <v>8.5</v>
      </c>
    </row>
  </sheetData>
  <pageMargins left="0.7" right="0.7" top="0.75" bottom="0.75" header="0.3" footer="0.3"/>
  <pageSetup paperSize="9" orientation="portrait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0"/>
  <dimension ref="A1:BT102"/>
  <sheetViews>
    <sheetView zoomScale="70" zoomScaleNormal="70" topLeftCell="E1" workbookViewId="0">
      <pane ySplit="1" topLeftCell="A2" activePane="bottomLeft" state="frozen"/>
      <selection/>
      <selection pane="bottomLeft" activeCell="AS2" sqref="AS2"/>
    </sheetView>
  </sheetViews>
  <sheetFormatPr defaultColWidth="9" defaultRowHeight="13.5"/>
  <cols>
    <col min="1" max="1" width="9.375"/>
    <col min="6" max="6" width="8.74166666666667" style="3" customWidth="1"/>
    <col min="7" max="10" width="1.25" customWidth="1"/>
    <col min="11" max="11" width="8.74166666666667" customWidth="1"/>
    <col min="19" max="28" width="9" hidden="1" customWidth="1"/>
    <col min="29" max="29" width="1.775" customWidth="1"/>
    <col min="30" max="30" width="5.53333333333333" style="3" customWidth="1"/>
    <col min="31" max="46" width="5.53333333333333" customWidth="1"/>
    <col min="47" max="47" width="5.89166666666667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10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10" t="s">
        <v>46</v>
      </c>
      <c r="AV1" s="11" t="s">
        <v>47</v>
      </c>
      <c r="AW1" s="10" t="s">
        <v>48</v>
      </c>
      <c r="AX1" s="10" t="s">
        <v>49</v>
      </c>
      <c r="AY1" s="10" t="s">
        <v>50</v>
      </c>
      <c r="AZ1" s="11" t="s">
        <v>51</v>
      </c>
      <c r="BA1" s="10" t="s">
        <v>52</v>
      </c>
      <c r="BB1" s="10" t="s">
        <v>53</v>
      </c>
      <c r="BE1" s="21" t="str">
        <f t="shared" ref="BE1:BE64" si="0">AW1</f>
        <v>1#日前价格(元/MWh)</v>
      </c>
      <c r="BF1" s="21" t="str">
        <f t="shared" ref="BF1:BH1" si="1">AH1</f>
        <v>日前节点边际电价-电能量价格(元/MWh)</v>
      </c>
      <c r="BG1" s="21" t="str">
        <f t="shared" si="1"/>
        <v>日前节点边际电价-阻塞价格(元/MWh)</v>
      </c>
      <c r="BH1" s="21" t="str">
        <f t="shared" si="1"/>
        <v>日前节点边际电价-节点电价(元/MWh)</v>
      </c>
      <c r="BI1" s="21" t="s">
        <v>54</v>
      </c>
      <c r="BJ1" s="21" t="s">
        <v>55</v>
      </c>
      <c r="BK1" s="21" t="s">
        <v>56</v>
      </c>
      <c r="BL1" s="21"/>
      <c r="BM1" s="21" t="str">
        <f t="shared" ref="BM1:BM64" si="2">AX1</f>
        <v>1#实时价格(元/MWh)</v>
      </c>
      <c r="BN1" s="21" t="str">
        <f t="shared" ref="BN1:BP1" si="3">AE1</f>
        <v>实时节点边际电价-电能量价格(元/MWh)</v>
      </c>
      <c r="BO1" s="21" t="str">
        <f t="shared" si="3"/>
        <v>实时节点边际电价-阻塞价格(元/MWh)</v>
      </c>
      <c r="BP1" s="21" t="str">
        <f t="shared" si="3"/>
        <v>实时节点边际电价-节点电价(元/MWh)</v>
      </c>
      <c r="BQ1" s="21" t="s">
        <v>57</v>
      </c>
      <c r="BR1" s="21" t="s">
        <v>58</v>
      </c>
      <c r="BS1" s="21" t="s">
        <v>59</v>
      </c>
    </row>
    <row r="2" spans="1:72">
      <c r="A2">
        <v>28897.24</v>
      </c>
      <c r="B2">
        <v>-4772</v>
      </c>
      <c r="C2">
        <v>29037.58</v>
      </c>
      <c r="D2">
        <v>5011.83</v>
      </c>
      <c r="E2">
        <v>330</v>
      </c>
      <c r="F2" s="3">
        <v>-5000</v>
      </c>
      <c r="G2">
        <v>648.78</v>
      </c>
      <c r="H2">
        <v>647.91</v>
      </c>
      <c r="I2">
        <v>638.41</v>
      </c>
      <c r="J2">
        <v>632.97</v>
      </c>
      <c r="K2">
        <v>600.22</v>
      </c>
      <c r="L2">
        <v>602.32</v>
      </c>
      <c r="M2">
        <v>978.45</v>
      </c>
      <c r="N2">
        <v>0</v>
      </c>
      <c r="O2">
        <v>0</v>
      </c>
      <c r="P2">
        <v>579.5</v>
      </c>
      <c r="Q2">
        <v>279.83</v>
      </c>
      <c r="R2">
        <v>280.05</v>
      </c>
      <c r="S2">
        <v>28845.39</v>
      </c>
      <c r="T2">
        <v>4686.023</v>
      </c>
      <c r="U2">
        <v>5192.331</v>
      </c>
      <c r="V2">
        <v>5.319</v>
      </c>
      <c r="W2">
        <v>5197.65</v>
      </c>
      <c r="X2">
        <v>55.58</v>
      </c>
      <c r="Y2">
        <v>50.034</v>
      </c>
      <c r="Z2">
        <v>5764.496</v>
      </c>
      <c r="AA2">
        <v>11882.799</v>
      </c>
      <c r="AB2">
        <v>923.99</v>
      </c>
      <c r="AC2" t="s">
        <v>60</v>
      </c>
      <c r="AD2" s="3">
        <v>-1912.8735</v>
      </c>
      <c r="AE2">
        <v>330</v>
      </c>
      <c r="AF2">
        <v>0</v>
      </c>
      <c r="AG2">
        <v>330</v>
      </c>
      <c r="AH2">
        <v>398</v>
      </c>
      <c r="AI2">
        <v>0</v>
      </c>
      <c r="AJ2">
        <v>398</v>
      </c>
      <c r="AK2">
        <v>4792</v>
      </c>
      <c r="AL2">
        <v>28798.1</v>
      </c>
      <c r="AM2">
        <v>33590.1</v>
      </c>
      <c r="AN2">
        <v>4976.03</v>
      </c>
      <c r="AO2">
        <v>4976.03</v>
      </c>
      <c r="AP2">
        <v>0</v>
      </c>
      <c r="AQ2">
        <v>330</v>
      </c>
      <c r="AR2">
        <v>398</v>
      </c>
      <c r="AS2" s="28" t="s">
        <v>191</v>
      </c>
      <c r="AT2" s="12" t="s">
        <v>192</v>
      </c>
      <c r="AU2">
        <v>0</v>
      </c>
      <c r="AV2" s="13">
        <v>0</v>
      </c>
      <c r="AW2" s="3">
        <v>398</v>
      </c>
      <c r="AX2" s="3">
        <v>330</v>
      </c>
      <c r="AY2" s="3">
        <v>580</v>
      </c>
      <c r="AZ2" s="17">
        <v>580</v>
      </c>
      <c r="BA2" s="3">
        <v>398</v>
      </c>
      <c r="BB2" s="3">
        <v>330</v>
      </c>
      <c r="BE2" s="21">
        <f t="shared" si="0"/>
        <v>398</v>
      </c>
      <c r="BF2" s="21">
        <f t="shared" ref="BF2:BH2" si="4">AH2</f>
        <v>398</v>
      </c>
      <c r="BG2" s="21">
        <f t="shared" si="4"/>
        <v>0</v>
      </c>
      <c r="BH2" s="21">
        <f t="shared" si="4"/>
        <v>398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21">
        <f t="shared" si="2"/>
        <v>330</v>
      </c>
      <c r="BN2" s="21">
        <f t="shared" ref="BN2:BP2" si="9">AE2</f>
        <v>330</v>
      </c>
      <c r="BO2" s="21">
        <f t="shared" si="9"/>
        <v>0</v>
      </c>
      <c r="BP2" s="21">
        <f t="shared" si="9"/>
        <v>330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</row>
    <row r="3" spans="1:72">
      <c r="A3">
        <v>28820.81</v>
      </c>
      <c r="B3">
        <v>-4773</v>
      </c>
      <c r="C3">
        <v>29072.82</v>
      </c>
      <c r="D3">
        <v>5013.68</v>
      </c>
      <c r="E3">
        <v>329.33</v>
      </c>
      <c r="F3" s="3">
        <v>-5000</v>
      </c>
      <c r="G3">
        <v>649.63</v>
      </c>
      <c r="H3">
        <v>652.19</v>
      </c>
      <c r="I3">
        <v>629.98</v>
      </c>
      <c r="J3">
        <v>632.45</v>
      </c>
      <c r="K3">
        <v>601.15</v>
      </c>
      <c r="L3">
        <v>601.15</v>
      </c>
      <c r="M3">
        <v>978.45</v>
      </c>
      <c r="N3">
        <v>0</v>
      </c>
      <c r="O3">
        <v>0</v>
      </c>
      <c r="P3">
        <v>583.8</v>
      </c>
      <c r="Q3">
        <v>280.47</v>
      </c>
      <c r="R3">
        <v>280.26</v>
      </c>
      <c r="S3">
        <v>28805.775</v>
      </c>
      <c r="T3">
        <v>4923.729</v>
      </c>
      <c r="U3">
        <v>5138.068</v>
      </c>
      <c r="V3">
        <v>5.083</v>
      </c>
      <c r="W3">
        <v>5143.151</v>
      </c>
      <c r="X3">
        <v>52.54</v>
      </c>
      <c r="Y3">
        <v>49.976</v>
      </c>
      <c r="Z3">
        <v>5711.84</v>
      </c>
      <c r="AA3">
        <v>12230.242</v>
      </c>
      <c r="AB3">
        <v>908.69</v>
      </c>
      <c r="AC3" t="s">
        <v>60</v>
      </c>
      <c r="AD3" s="3">
        <v>-1910.6323</v>
      </c>
      <c r="AE3">
        <v>329.33</v>
      </c>
      <c r="AF3">
        <v>0</v>
      </c>
      <c r="AG3">
        <v>329.33</v>
      </c>
      <c r="AH3">
        <v>397</v>
      </c>
      <c r="AI3">
        <v>0</v>
      </c>
      <c r="AJ3">
        <v>397</v>
      </c>
      <c r="AK3">
        <v>4793</v>
      </c>
      <c r="AL3">
        <v>28649.8</v>
      </c>
      <c r="AM3">
        <v>33442.8</v>
      </c>
      <c r="AN3">
        <v>4957.4</v>
      </c>
      <c r="AO3">
        <v>4957.4</v>
      </c>
      <c r="AP3">
        <v>0</v>
      </c>
      <c r="AQ3">
        <v>329.33</v>
      </c>
      <c r="AR3">
        <v>397</v>
      </c>
      <c r="AU3">
        <v>0</v>
      </c>
      <c r="AV3" s="13">
        <v>0</v>
      </c>
      <c r="AW3" s="3">
        <v>397</v>
      </c>
      <c r="AX3" s="3">
        <v>329.33</v>
      </c>
      <c r="AY3" s="3">
        <v>580</v>
      </c>
      <c r="AZ3" s="17">
        <v>580</v>
      </c>
      <c r="BA3" s="3">
        <v>397</v>
      </c>
      <c r="BB3" s="3">
        <v>329.33</v>
      </c>
      <c r="BE3" s="21">
        <f t="shared" si="0"/>
        <v>397</v>
      </c>
      <c r="BF3" s="21">
        <f t="shared" ref="BF3:BH3" si="14">AH3</f>
        <v>397</v>
      </c>
      <c r="BG3" s="21">
        <f t="shared" si="14"/>
        <v>0</v>
      </c>
      <c r="BH3" s="21">
        <f t="shared" si="14"/>
        <v>397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21">
        <f t="shared" si="2"/>
        <v>329.33</v>
      </c>
      <c r="BN3" s="21">
        <f t="shared" ref="BN3:BP3" si="15">AE3</f>
        <v>329.33</v>
      </c>
      <c r="BO3" s="21">
        <f t="shared" si="15"/>
        <v>0</v>
      </c>
      <c r="BP3" s="21">
        <f t="shared" si="15"/>
        <v>329.33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</row>
    <row r="4" spans="1:72">
      <c r="A4">
        <v>28701.54</v>
      </c>
      <c r="B4">
        <v>-4775</v>
      </c>
      <c r="C4">
        <v>29049.66</v>
      </c>
      <c r="D4">
        <v>4925.68</v>
      </c>
      <c r="E4">
        <v>328.67</v>
      </c>
      <c r="F4" s="3">
        <v>-5000</v>
      </c>
      <c r="G4">
        <v>649.63</v>
      </c>
      <c r="H4">
        <v>649.63</v>
      </c>
      <c r="I4">
        <v>628.41</v>
      </c>
      <c r="J4">
        <v>631.84</v>
      </c>
      <c r="K4">
        <v>599.76</v>
      </c>
      <c r="L4">
        <v>601.39</v>
      </c>
      <c r="M4">
        <v>979.27</v>
      </c>
      <c r="N4">
        <v>0</v>
      </c>
      <c r="O4">
        <v>0</v>
      </c>
      <c r="P4">
        <v>584.1</v>
      </c>
      <c r="Q4">
        <v>279.94</v>
      </c>
      <c r="R4">
        <v>280.47</v>
      </c>
      <c r="S4">
        <v>28819.96</v>
      </c>
      <c r="T4">
        <v>4848.699</v>
      </c>
      <c r="U4">
        <v>4951.092</v>
      </c>
      <c r="V4">
        <v>4.666</v>
      </c>
      <c r="W4">
        <v>4955.758</v>
      </c>
      <c r="X4">
        <v>52.18</v>
      </c>
      <c r="Y4">
        <v>50.013</v>
      </c>
      <c r="Z4">
        <v>5543.285</v>
      </c>
      <c r="AA4">
        <v>12300.045</v>
      </c>
      <c r="AB4">
        <v>900.17</v>
      </c>
      <c r="AC4" t="s">
        <v>60</v>
      </c>
      <c r="AD4" s="3">
        <v>-1910.072</v>
      </c>
      <c r="AE4">
        <v>328.67</v>
      </c>
      <c r="AF4">
        <v>0</v>
      </c>
      <c r="AG4">
        <v>328.67</v>
      </c>
      <c r="AH4">
        <v>355</v>
      </c>
      <c r="AI4">
        <v>0</v>
      </c>
      <c r="AJ4">
        <v>355</v>
      </c>
      <c r="AK4">
        <v>4795</v>
      </c>
      <c r="AL4">
        <v>28476.8</v>
      </c>
      <c r="AM4">
        <v>33271.8</v>
      </c>
      <c r="AN4">
        <v>4901.88</v>
      </c>
      <c r="AO4">
        <v>4901.88</v>
      </c>
      <c r="AP4">
        <v>0</v>
      </c>
      <c r="AQ4">
        <v>328.67</v>
      </c>
      <c r="AR4">
        <v>355</v>
      </c>
      <c r="AU4">
        <v>0</v>
      </c>
      <c r="AV4" s="13">
        <v>0</v>
      </c>
      <c r="AW4" s="3">
        <v>355</v>
      </c>
      <c r="AX4" s="3">
        <v>328.67</v>
      </c>
      <c r="AY4" s="3">
        <v>580</v>
      </c>
      <c r="AZ4" s="17">
        <v>580</v>
      </c>
      <c r="BA4" s="3">
        <v>355</v>
      </c>
      <c r="BB4" s="3">
        <v>328.67</v>
      </c>
      <c r="BE4" s="21">
        <f t="shared" si="0"/>
        <v>355</v>
      </c>
      <c r="BF4" s="21">
        <f t="shared" ref="BF4:BH4" si="16">AH4</f>
        <v>355</v>
      </c>
      <c r="BG4" s="21">
        <f t="shared" si="16"/>
        <v>0</v>
      </c>
      <c r="BH4" s="21">
        <f t="shared" si="16"/>
        <v>355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21">
        <f t="shared" si="2"/>
        <v>328.67</v>
      </c>
      <c r="BN4" s="21">
        <f t="shared" ref="BN4:BP4" si="17">AE4</f>
        <v>328.67</v>
      </c>
      <c r="BO4" s="21">
        <f t="shared" si="17"/>
        <v>0</v>
      </c>
      <c r="BP4" s="21">
        <f t="shared" si="17"/>
        <v>328.67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2">
      <c r="A5">
        <v>28440.49</v>
      </c>
      <c r="B5">
        <v>-4776</v>
      </c>
      <c r="C5">
        <v>29037.27</v>
      </c>
      <c r="D5">
        <v>4868.21</v>
      </c>
      <c r="E5">
        <v>326.67</v>
      </c>
      <c r="F5" s="3">
        <v>-5000</v>
      </c>
      <c r="G5">
        <v>649.63</v>
      </c>
      <c r="H5">
        <v>649.63</v>
      </c>
      <c r="I5">
        <v>630.47</v>
      </c>
      <c r="J5">
        <v>632.75</v>
      </c>
      <c r="K5">
        <v>597.67</v>
      </c>
      <c r="L5">
        <v>599.06</v>
      </c>
      <c r="M5">
        <v>978.86</v>
      </c>
      <c r="N5">
        <v>0</v>
      </c>
      <c r="O5">
        <v>0</v>
      </c>
      <c r="P5">
        <v>584.1</v>
      </c>
      <c r="Q5">
        <v>280.73</v>
      </c>
      <c r="R5">
        <v>280.47</v>
      </c>
      <c r="S5">
        <v>28244.328</v>
      </c>
      <c r="T5">
        <v>4774.151</v>
      </c>
      <c r="U5">
        <v>4821.255</v>
      </c>
      <c r="V5">
        <v>4.696</v>
      </c>
      <c r="W5">
        <v>4825.951</v>
      </c>
      <c r="X5">
        <v>52.47</v>
      </c>
      <c r="Y5">
        <v>50.012</v>
      </c>
      <c r="Z5">
        <v>5879.426</v>
      </c>
      <c r="AA5">
        <v>11913.926</v>
      </c>
      <c r="AB5">
        <v>901.43</v>
      </c>
      <c r="AC5" t="s">
        <v>60</v>
      </c>
      <c r="AD5" s="3">
        <v>-1917.4961</v>
      </c>
      <c r="AE5">
        <v>326.67</v>
      </c>
      <c r="AF5">
        <v>0</v>
      </c>
      <c r="AG5">
        <v>326.67</v>
      </c>
      <c r="AH5">
        <v>350</v>
      </c>
      <c r="AI5">
        <v>0</v>
      </c>
      <c r="AJ5">
        <v>350</v>
      </c>
      <c r="AK5">
        <v>4796</v>
      </c>
      <c r="AL5">
        <v>28254.4</v>
      </c>
      <c r="AM5">
        <v>33050.4</v>
      </c>
      <c r="AN5">
        <v>4844.83</v>
      </c>
      <c r="AO5">
        <v>4844.83</v>
      </c>
      <c r="AP5">
        <v>0</v>
      </c>
      <c r="AQ5">
        <v>326.67</v>
      </c>
      <c r="AR5">
        <v>350</v>
      </c>
      <c r="AU5">
        <v>0</v>
      </c>
      <c r="AV5" s="13">
        <v>0</v>
      </c>
      <c r="AW5" s="3">
        <v>350</v>
      </c>
      <c r="AX5" s="3">
        <v>326.67</v>
      </c>
      <c r="AY5" s="3">
        <v>580</v>
      </c>
      <c r="AZ5" s="17">
        <v>580</v>
      </c>
      <c r="BA5" s="3">
        <v>350</v>
      </c>
      <c r="BB5" s="3">
        <v>326.67</v>
      </c>
      <c r="BE5" s="21">
        <f t="shared" si="0"/>
        <v>350</v>
      </c>
      <c r="BF5" s="21">
        <f t="shared" ref="BF5:BH5" si="18">AH5</f>
        <v>350</v>
      </c>
      <c r="BG5" s="21">
        <f t="shared" si="18"/>
        <v>0</v>
      </c>
      <c r="BH5" s="21">
        <f t="shared" si="18"/>
        <v>350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21">
        <f t="shared" si="2"/>
        <v>326.67</v>
      </c>
      <c r="BN5" s="21">
        <f t="shared" ref="BN5:BP5" si="19">AE5</f>
        <v>326.67</v>
      </c>
      <c r="BO5" s="21">
        <f t="shared" si="19"/>
        <v>0</v>
      </c>
      <c r="BP5" s="21">
        <f t="shared" si="19"/>
        <v>326.67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2">
      <c r="A6">
        <v>28020.27</v>
      </c>
      <c r="B6">
        <v>-4782</v>
      </c>
      <c r="C6">
        <v>28398.74</v>
      </c>
      <c r="D6">
        <v>4849.98</v>
      </c>
      <c r="E6">
        <v>316.33</v>
      </c>
      <c r="F6" s="3">
        <v>-5000</v>
      </c>
      <c r="G6">
        <v>648.78</v>
      </c>
      <c r="H6">
        <v>656.47</v>
      </c>
      <c r="I6">
        <v>628.08</v>
      </c>
      <c r="J6">
        <v>632.3</v>
      </c>
      <c r="K6">
        <v>559.05</v>
      </c>
      <c r="L6">
        <v>562.08</v>
      </c>
      <c r="M6">
        <v>951.72</v>
      </c>
      <c r="N6">
        <v>0</v>
      </c>
      <c r="O6">
        <v>0</v>
      </c>
      <c r="P6">
        <v>583.7</v>
      </c>
      <c r="Q6">
        <v>280.2</v>
      </c>
      <c r="R6">
        <v>280.05</v>
      </c>
      <c r="S6">
        <v>28213.08</v>
      </c>
      <c r="T6">
        <v>4804.591</v>
      </c>
      <c r="U6">
        <v>4664.255</v>
      </c>
      <c r="V6">
        <v>4.686</v>
      </c>
      <c r="W6">
        <v>4668.941</v>
      </c>
      <c r="X6">
        <v>52.34</v>
      </c>
      <c r="Y6">
        <v>50.035</v>
      </c>
      <c r="Z6">
        <v>5936.561</v>
      </c>
      <c r="AA6">
        <v>11910.455</v>
      </c>
      <c r="AB6">
        <v>914.26</v>
      </c>
      <c r="AC6" t="s">
        <v>60</v>
      </c>
      <c r="AD6" s="3">
        <v>-2015.6891</v>
      </c>
      <c r="AE6">
        <v>316.33</v>
      </c>
      <c r="AF6">
        <v>0</v>
      </c>
      <c r="AG6">
        <v>316.33</v>
      </c>
      <c r="AH6">
        <v>347</v>
      </c>
      <c r="AI6">
        <v>0</v>
      </c>
      <c r="AJ6">
        <v>347</v>
      </c>
      <c r="AK6">
        <v>4801</v>
      </c>
      <c r="AL6">
        <v>27883.6</v>
      </c>
      <c r="AM6">
        <v>32684.6</v>
      </c>
      <c r="AN6">
        <v>4763.65</v>
      </c>
      <c r="AO6">
        <v>4763.65</v>
      </c>
      <c r="AP6">
        <v>0</v>
      </c>
      <c r="AQ6">
        <v>316.33</v>
      </c>
      <c r="AR6">
        <v>347</v>
      </c>
      <c r="AU6">
        <v>0</v>
      </c>
      <c r="AV6" s="13">
        <v>0</v>
      </c>
      <c r="AW6" s="3">
        <v>347</v>
      </c>
      <c r="AX6" s="3">
        <v>316.33</v>
      </c>
      <c r="AY6" s="3">
        <v>580</v>
      </c>
      <c r="AZ6" s="17">
        <v>580</v>
      </c>
      <c r="BA6" s="3">
        <v>347</v>
      </c>
      <c r="BB6" s="3">
        <v>316.33</v>
      </c>
      <c r="BE6" s="21">
        <f t="shared" si="0"/>
        <v>347</v>
      </c>
      <c r="BF6" s="21">
        <f t="shared" ref="BF6:BH6" si="20">AH6</f>
        <v>347</v>
      </c>
      <c r="BG6" s="21">
        <f t="shared" si="20"/>
        <v>0</v>
      </c>
      <c r="BH6" s="21">
        <f t="shared" si="20"/>
        <v>347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21">
        <f t="shared" si="2"/>
        <v>316.33</v>
      </c>
      <c r="BN6" s="21">
        <f t="shared" ref="BN6:BP6" si="21">AE6</f>
        <v>316.33</v>
      </c>
      <c r="BO6" s="21">
        <f t="shared" si="21"/>
        <v>0</v>
      </c>
      <c r="BP6" s="21">
        <f t="shared" si="21"/>
        <v>316.33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2">
      <c r="A7">
        <v>27846.93</v>
      </c>
      <c r="B7">
        <v>-4787</v>
      </c>
      <c r="C7">
        <v>29460.67</v>
      </c>
      <c r="D7">
        <v>4646.82</v>
      </c>
      <c r="E7">
        <v>333</v>
      </c>
      <c r="F7" s="3">
        <v>-4999</v>
      </c>
      <c r="G7">
        <v>649.63</v>
      </c>
      <c r="H7">
        <v>648.78</v>
      </c>
      <c r="I7">
        <v>646.88</v>
      </c>
      <c r="J7">
        <v>639.5</v>
      </c>
      <c r="K7">
        <v>596.5</v>
      </c>
      <c r="L7">
        <v>594.41</v>
      </c>
      <c r="M7">
        <v>981.32</v>
      </c>
      <c r="N7">
        <v>0</v>
      </c>
      <c r="O7">
        <v>0</v>
      </c>
      <c r="P7">
        <v>584.5</v>
      </c>
      <c r="Q7">
        <v>280.31</v>
      </c>
      <c r="R7">
        <v>280.42</v>
      </c>
      <c r="S7">
        <v>27932.242</v>
      </c>
      <c r="T7">
        <v>4964.062</v>
      </c>
      <c r="U7">
        <v>4685.866</v>
      </c>
      <c r="V7">
        <v>4.728</v>
      </c>
      <c r="W7">
        <v>4690.594</v>
      </c>
      <c r="X7">
        <v>52.07</v>
      </c>
      <c r="Y7">
        <v>49.966</v>
      </c>
      <c r="Z7">
        <v>5834.758</v>
      </c>
      <c r="AA7">
        <v>11938.234</v>
      </c>
      <c r="AB7">
        <v>918.16</v>
      </c>
      <c r="AC7" t="s">
        <v>60</v>
      </c>
      <c r="AD7" s="3">
        <v>-1915.1147</v>
      </c>
      <c r="AE7">
        <v>333</v>
      </c>
      <c r="AF7">
        <v>0</v>
      </c>
      <c r="AG7">
        <v>333</v>
      </c>
      <c r="AH7">
        <v>330</v>
      </c>
      <c r="AI7">
        <v>0</v>
      </c>
      <c r="AJ7">
        <v>330</v>
      </c>
      <c r="AK7">
        <v>4804</v>
      </c>
      <c r="AL7">
        <v>27611.8</v>
      </c>
      <c r="AM7">
        <v>32415.8</v>
      </c>
      <c r="AN7">
        <v>4683.82</v>
      </c>
      <c r="AO7">
        <v>4683.82</v>
      </c>
      <c r="AP7">
        <v>0</v>
      </c>
      <c r="AQ7">
        <v>333</v>
      </c>
      <c r="AR7">
        <v>330</v>
      </c>
      <c r="AU7">
        <v>0</v>
      </c>
      <c r="AV7" s="13">
        <v>0</v>
      </c>
      <c r="AW7" s="3">
        <v>330</v>
      </c>
      <c r="AX7" s="3">
        <v>333</v>
      </c>
      <c r="AY7" s="3">
        <v>580</v>
      </c>
      <c r="AZ7" s="17">
        <v>580</v>
      </c>
      <c r="BA7" s="3">
        <v>330</v>
      </c>
      <c r="BB7" s="3">
        <v>333</v>
      </c>
      <c r="BE7" s="21">
        <f t="shared" si="0"/>
        <v>330</v>
      </c>
      <c r="BF7" s="21">
        <f t="shared" ref="BF7:BH7" si="22">AH7</f>
        <v>330</v>
      </c>
      <c r="BG7" s="21">
        <f t="shared" si="22"/>
        <v>0</v>
      </c>
      <c r="BH7" s="21">
        <f t="shared" si="22"/>
        <v>330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21">
        <f t="shared" si="2"/>
        <v>333</v>
      </c>
      <c r="BN7" s="21">
        <f t="shared" ref="BN7:BP7" si="23">AE7</f>
        <v>333</v>
      </c>
      <c r="BO7" s="21">
        <f t="shared" si="23"/>
        <v>0</v>
      </c>
      <c r="BP7" s="21">
        <f t="shared" si="23"/>
        <v>333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2">
      <c r="A8">
        <v>27867.07</v>
      </c>
      <c r="B8">
        <v>-4795</v>
      </c>
      <c r="C8">
        <v>28889.25</v>
      </c>
      <c r="D8">
        <v>4569.31</v>
      </c>
      <c r="E8">
        <v>330.33</v>
      </c>
      <c r="F8" s="3">
        <v>-5000</v>
      </c>
      <c r="G8">
        <v>648.78</v>
      </c>
      <c r="H8">
        <v>650.47</v>
      </c>
      <c r="I8">
        <v>636.89</v>
      </c>
      <c r="J8">
        <v>633.56</v>
      </c>
      <c r="K8">
        <v>581.15</v>
      </c>
      <c r="L8">
        <v>584.64</v>
      </c>
      <c r="M8">
        <v>957.07</v>
      </c>
      <c r="N8">
        <v>0</v>
      </c>
      <c r="O8">
        <v>0</v>
      </c>
      <c r="P8">
        <v>582.1</v>
      </c>
      <c r="Q8">
        <v>280.31</v>
      </c>
      <c r="R8">
        <v>280.05</v>
      </c>
      <c r="S8">
        <v>27687.875</v>
      </c>
      <c r="T8">
        <v>4850.242</v>
      </c>
      <c r="U8">
        <v>4652.076</v>
      </c>
      <c r="V8">
        <v>4.691</v>
      </c>
      <c r="W8">
        <v>4656.767</v>
      </c>
      <c r="X8">
        <v>52.02</v>
      </c>
      <c r="Y8">
        <v>49.98</v>
      </c>
      <c r="Z8">
        <v>6278.645</v>
      </c>
      <c r="AA8">
        <v>11700.002</v>
      </c>
      <c r="AB8">
        <v>917.78</v>
      </c>
      <c r="AC8" t="s">
        <v>60</v>
      </c>
      <c r="AD8" s="3">
        <v>-1965.822</v>
      </c>
      <c r="AE8">
        <v>330.33</v>
      </c>
      <c r="AF8">
        <v>0</v>
      </c>
      <c r="AG8">
        <v>330.33</v>
      </c>
      <c r="AH8">
        <v>330</v>
      </c>
      <c r="AI8">
        <v>0</v>
      </c>
      <c r="AJ8">
        <v>330</v>
      </c>
      <c r="AK8">
        <v>4810</v>
      </c>
      <c r="AL8">
        <v>27364.6</v>
      </c>
      <c r="AM8">
        <v>32174.6</v>
      </c>
      <c r="AN8">
        <v>4599.94</v>
      </c>
      <c r="AO8">
        <v>4599.94</v>
      </c>
      <c r="AP8">
        <v>0</v>
      </c>
      <c r="AQ8">
        <v>330.33</v>
      </c>
      <c r="AR8">
        <v>330</v>
      </c>
      <c r="AU8">
        <v>0</v>
      </c>
      <c r="AV8" s="13">
        <v>0</v>
      </c>
      <c r="AW8" s="3">
        <v>330</v>
      </c>
      <c r="AX8" s="3">
        <v>330.33</v>
      </c>
      <c r="AY8" s="3">
        <v>580</v>
      </c>
      <c r="AZ8" s="17">
        <v>580</v>
      </c>
      <c r="BA8" s="3">
        <v>330</v>
      </c>
      <c r="BB8" s="3">
        <v>330.33</v>
      </c>
      <c r="BE8" s="21">
        <f t="shared" si="0"/>
        <v>330</v>
      </c>
      <c r="BF8" s="21">
        <f t="shared" ref="BF8:BH8" si="24">AH8</f>
        <v>330</v>
      </c>
      <c r="BG8" s="21">
        <f t="shared" si="24"/>
        <v>0</v>
      </c>
      <c r="BH8" s="21">
        <f t="shared" si="24"/>
        <v>330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21">
        <f t="shared" si="2"/>
        <v>330.33</v>
      </c>
      <c r="BN8" s="21">
        <f t="shared" ref="BN8:BP8" si="25">AE8</f>
        <v>330.33</v>
      </c>
      <c r="BO8" s="21">
        <f t="shared" si="25"/>
        <v>0</v>
      </c>
      <c r="BP8" s="21">
        <f t="shared" si="25"/>
        <v>330.33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2">
      <c r="A9">
        <v>27596.61</v>
      </c>
      <c r="B9">
        <v>-4801</v>
      </c>
      <c r="C9">
        <v>28434.53</v>
      </c>
      <c r="D9">
        <v>4493.05</v>
      </c>
      <c r="E9">
        <v>316.67</v>
      </c>
      <c r="F9" s="3">
        <v>-5000</v>
      </c>
      <c r="G9">
        <v>648.78</v>
      </c>
      <c r="H9">
        <v>650.47</v>
      </c>
      <c r="I9">
        <v>628.8</v>
      </c>
      <c r="J9">
        <v>629.84</v>
      </c>
      <c r="K9">
        <v>561.85</v>
      </c>
      <c r="L9">
        <v>562.08</v>
      </c>
      <c r="M9">
        <v>949.67</v>
      </c>
      <c r="N9">
        <v>0</v>
      </c>
      <c r="O9">
        <v>0</v>
      </c>
      <c r="P9">
        <v>583.8</v>
      </c>
      <c r="Q9">
        <v>280.05</v>
      </c>
      <c r="R9">
        <v>280.31</v>
      </c>
      <c r="S9">
        <v>27426.906</v>
      </c>
      <c r="T9">
        <v>5202.267</v>
      </c>
      <c r="U9">
        <v>4358.04</v>
      </c>
      <c r="V9">
        <v>4.698</v>
      </c>
      <c r="W9">
        <v>4362.738</v>
      </c>
      <c r="X9">
        <v>90.79</v>
      </c>
      <c r="Y9">
        <v>50.02</v>
      </c>
      <c r="Z9">
        <v>6126.363</v>
      </c>
      <c r="AA9">
        <v>11743.027</v>
      </c>
      <c r="AB9">
        <v>921.57</v>
      </c>
      <c r="AC9" t="s">
        <v>60</v>
      </c>
      <c r="AD9" s="3">
        <v>-2017.7902</v>
      </c>
      <c r="AE9">
        <v>316.67</v>
      </c>
      <c r="AF9">
        <v>0</v>
      </c>
      <c r="AG9">
        <v>316.67</v>
      </c>
      <c r="AH9">
        <v>330</v>
      </c>
      <c r="AI9">
        <v>0</v>
      </c>
      <c r="AJ9">
        <v>330</v>
      </c>
      <c r="AK9">
        <v>4814</v>
      </c>
      <c r="AL9">
        <v>27191.6</v>
      </c>
      <c r="AM9">
        <v>32005.6</v>
      </c>
      <c r="AN9">
        <v>4509.71</v>
      </c>
      <c r="AO9">
        <v>4509.71</v>
      </c>
      <c r="AP9">
        <v>0</v>
      </c>
      <c r="AQ9">
        <v>316.67</v>
      </c>
      <c r="AR9">
        <v>330</v>
      </c>
      <c r="AU9">
        <v>0</v>
      </c>
      <c r="AV9" s="13">
        <v>0</v>
      </c>
      <c r="AW9" s="3">
        <v>330</v>
      </c>
      <c r="AX9" s="3">
        <v>316.67</v>
      </c>
      <c r="AY9" s="3">
        <v>580</v>
      </c>
      <c r="AZ9" s="17">
        <v>580</v>
      </c>
      <c r="BA9" s="3">
        <v>330</v>
      </c>
      <c r="BB9" s="3">
        <v>316.67</v>
      </c>
      <c r="BE9" s="21">
        <f t="shared" si="0"/>
        <v>330</v>
      </c>
      <c r="BF9" s="21">
        <f t="shared" ref="BF9:BH9" si="26">AH9</f>
        <v>330</v>
      </c>
      <c r="BG9" s="21">
        <f t="shared" si="26"/>
        <v>0</v>
      </c>
      <c r="BH9" s="21">
        <f t="shared" si="26"/>
        <v>330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21">
        <f t="shared" si="2"/>
        <v>316.67</v>
      </c>
      <c r="BN9" s="21">
        <f t="shared" ref="BN9:BP9" si="27">AE9</f>
        <v>316.67</v>
      </c>
      <c r="BO9" s="21">
        <f t="shared" si="27"/>
        <v>0</v>
      </c>
      <c r="BP9" s="21">
        <f t="shared" si="27"/>
        <v>316.67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2">
      <c r="A10">
        <v>27256.67</v>
      </c>
      <c r="B10">
        <v>-4809</v>
      </c>
      <c r="C10">
        <v>28345.15</v>
      </c>
      <c r="D10">
        <v>4506.09</v>
      </c>
      <c r="E10">
        <v>315</v>
      </c>
      <c r="F10" s="3">
        <v>-5000</v>
      </c>
      <c r="G10">
        <v>649.63</v>
      </c>
      <c r="H10">
        <v>650.47</v>
      </c>
      <c r="I10">
        <v>628.67</v>
      </c>
      <c r="J10">
        <v>630.13</v>
      </c>
      <c r="K10">
        <v>561.85</v>
      </c>
      <c r="L10">
        <v>562.08</v>
      </c>
      <c r="M10">
        <v>948.85</v>
      </c>
      <c r="N10">
        <v>0</v>
      </c>
      <c r="O10">
        <v>0</v>
      </c>
      <c r="P10">
        <v>583.5</v>
      </c>
      <c r="Q10">
        <v>280.26</v>
      </c>
      <c r="R10">
        <v>280.42</v>
      </c>
      <c r="S10">
        <v>27508.924</v>
      </c>
      <c r="T10">
        <v>4818.902</v>
      </c>
      <c r="U10">
        <v>4321.805</v>
      </c>
      <c r="V10">
        <v>4.68</v>
      </c>
      <c r="W10">
        <v>4326.485</v>
      </c>
      <c r="X10">
        <v>90.4</v>
      </c>
      <c r="Y10">
        <v>50.021</v>
      </c>
      <c r="Z10">
        <v>6337.879</v>
      </c>
      <c r="AA10">
        <v>11582.855</v>
      </c>
      <c r="AB10">
        <v>953.29</v>
      </c>
      <c r="AC10" t="s">
        <v>60</v>
      </c>
      <c r="AD10" s="3">
        <v>-2018.6306</v>
      </c>
      <c r="AE10">
        <v>315</v>
      </c>
      <c r="AF10">
        <v>0</v>
      </c>
      <c r="AG10">
        <v>315</v>
      </c>
      <c r="AH10">
        <v>323</v>
      </c>
      <c r="AI10">
        <v>0</v>
      </c>
      <c r="AJ10">
        <v>323</v>
      </c>
      <c r="AK10">
        <v>4820</v>
      </c>
      <c r="AL10">
        <v>26919.8</v>
      </c>
      <c r="AM10">
        <v>31739.8</v>
      </c>
      <c r="AN10">
        <v>4402.37</v>
      </c>
      <c r="AO10">
        <v>4402.37</v>
      </c>
      <c r="AP10">
        <v>0</v>
      </c>
      <c r="AQ10">
        <v>315</v>
      </c>
      <c r="AR10">
        <v>323</v>
      </c>
      <c r="AU10">
        <v>0</v>
      </c>
      <c r="AV10" s="13">
        <v>0</v>
      </c>
      <c r="AW10" s="3">
        <v>323</v>
      </c>
      <c r="AX10" s="3">
        <v>315</v>
      </c>
      <c r="AY10" s="3">
        <v>580</v>
      </c>
      <c r="AZ10" s="17">
        <v>580</v>
      </c>
      <c r="BA10" s="3">
        <v>323</v>
      </c>
      <c r="BB10" s="3">
        <v>315</v>
      </c>
      <c r="BE10" s="21">
        <f t="shared" si="0"/>
        <v>323</v>
      </c>
      <c r="BF10" s="21">
        <f t="shared" ref="BF10:BH10" si="28">AH10</f>
        <v>323</v>
      </c>
      <c r="BG10" s="21">
        <f t="shared" si="28"/>
        <v>0</v>
      </c>
      <c r="BH10" s="21">
        <f t="shared" si="28"/>
        <v>323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21">
        <f t="shared" si="2"/>
        <v>315</v>
      </c>
      <c r="BN10" s="21">
        <f t="shared" ref="BN10:BP10" si="29">AE10</f>
        <v>315</v>
      </c>
      <c r="BO10" s="21">
        <f t="shared" si="29"/>
        <v>0</v>
      </c>
      <c r="BP10" s="21">
        <f t="shared" si="29"/>
        <v>315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2">
      <c r="A11">
        <v>27209.58</v>
      </c>
      <c r="B11">
        <v>-4814</v>
      </c>
      <c r="C11">
        <v>28968.62</v>
      </c>
      <c r="D11">
        <v>4325.17</v>
      </c>
      <c r="E11">
        <v>319.33</v>
      </c>
      <c r="F11" s="3">
        <v>-5000</v>
      </c>
      <c r="G11">
        <v>649.63</v>
      </c>
      <c r="H11">
        <v>650.47</v>
      </c>
      <c r="I11">
        <v>629.09</v>
      </c>
      <c r="J11">
        <v>630.05</v>
      </c>
      <c r="K11">
        <v>581.62</v>
      </c>
      <c r="L11">
        <v>583.71</v>
      </c>
      <c r="M11">
        <v>975.57</v>
      </c>
      <c r="N11">
        <v>0</v>
      </c>
      <c r="O11">
        <v>0</v>
      </c>
      <c r="P11">
        <v>583.7</v>
      </c>
      <c r="Q11">
        <v>280.47</v>
      </c>
      <c r="R11">
        <v>280.57</v>
      </c>
      <c r="S11">
        <v>27009.541</v>
      </c>
      <c r="T11">
        <v>4937.702</v>
      </c>
      <c r="U11">
        <v>4345.012</v>
      </c>
      <c r="V11">
        <v>4.696</v>
      </c>
      <c r="W11">
        <v>4349.709</v>
      </c>
      <c r="X11">
        <v>90.54</v>
      </c>
      <c r="Y11">
        <v>50.027</v>
      </c>
      <c r="Z11">
        <v>6553.598</v>
      </c>
      <c r="AA11">
        <v>11359.961</v>
      </c>
      <c r="AB11">
        <v>960.65</v>
      </c>
      <c r="AC11" t="s">
        <v>60</v>
      </c>
      <c r="AD11" s="3">
        <v>-1949.8535</v>
      </c>
      <c r="AE11">
        <v>319.33</v>
      </c>
      <c r="AF11">
        <v>0</v>
      </c>
      <c r="AG11">
        <v>319.33</v>
      </c>
      <c r="AH11">
        <v>330</v>
      </c>
      <c r="AI11">
        <v>0</v>
      </c>
      <c r="AJ11">
        <v>330</v>
      </c>
      <c r="AK11">
        <v>4825</v>
      </c>
      <c r="AL11">
        <v>26771.5</v>
      </c>
      <c r="AM11">
        <v>31596.5</v>
      </c>
      <c r="AN11">
        <v>4290.55</v>
      </c>
      <c r="AO11">
        <v>4290.55</v>
      </c>
      <c r="AP11">
        <v>0</v>
      </c>
      <c r="AQ11">
        <v>319.33</v>
      </c>
      <c r="AR11">
        <v>330</v>
      </c>
      <c r="AU11">
        <v>0</v>
      </c>
      <c r="AV11" s="13">
        <v>0</v>
      </c>
      <c r="AW11" s="3">
        <v>330</v>
      </c>
      <c r="AX11" s="3">
        <v>319.33</v>
      </c>
      <c r="AY11" s="3">
        <v>580</v>
      </c>
      <c r="AZ11" s="17">
        <v>580</v>
      </c>
      <c r="BA11" s="3">
        <v>330</v>
      </c>
      <c r="BB11" s="3">
        <v>319.33</v>
      </c>
      <c r="BE11" s="21">
        <f t="shared" si="0"/>
        <v>330</v>
      </c>
      <c r="BF11" s="21">
        <f t="shared" ref="BF11:BH11" si="30">AH11</f>
        <v>330</v>
      </c>
      <c r="BG11" s="21">
        <f t="shared" si="30"/>
        <v>0</v>
      </c>
      <c r="BH11" s="21">
        <f t="shared" si="30"/>
        <v>330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21">
        <f t="shared" si="2"/>
        <v>319.33</v>
      </c>
      <c r="BN11" s="21">
        <f t="shared" ref="BN11:BP11" si="31">AE11</f>
        <v>319.33</v>
      </c>
      <c r="BO11" s="21">
        <f t="shared" si="31"/>
        <v>0</v>
      </c>
      <c r="BP11" s="21">
        <f t="shared" si="31"/>
        <v>319.33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2">
      <c r="A12">
        <v>27011.97</v>
      </c>
      <c r="B12">
        <v>-4819</v>
      </c>
      <c r="C12">
        <v>28384.37</v>
      </c>
      <c r="D12">
        <v>4087.04</v>
      </c>
      <c r="E12">
        <v>316.67</v>
      </c>
      <c r="F12" s="3">
        <v>-5000</v>
      </c>
      <c r="G12">
        <v>650.47</v>
      </c>
      <c r="H12">
        <v>650.47</v>
      </c>
      <c r="I12">
        <v>629.59</v>
      </c>
      <c r="J12">
        <v>629.55</v>
      </c>
      <c r="K12">
        <v>562.08</v>
      </c>
      <c r="L12">
        <v>563.24</v>
      </c>
      <c r="M12">
        <v>948.02</v>
      </c>
      <c r="N12">
        <v>0</v>
      </c>
      <c r="O12">
        <v>0</v>
      </c>
      <c r="P12">
        <v>583.4</v>
      </c>
      <c r="Q12">
        <v>280.31</v>
      </c>
      <c r="R12">
        <v>280.42</v>
      </c>
      <c r="S12">
        <v>26958.316</v>
      </c>
      <c r="T12">
        <v>4842.939</v>
      </c>
      <c r="U12">
        <v>4189.943</v>
      </c>
      <c r="V12">
        <v>4.694</v>
      </c>
      <c r="W12">
        <v>4194.637</v>
      </c>
      <c r="X12">
        <v>90.74</v>
      </c>
      <c r="Y12">
        <v>49.972</v>
      </c>
      <c r="Z12">
        <v>6709.748</v>
      </c>
      <c r="AA12">
        <v>11202.908</v>
      </c>
      <c r="AB12">
        <v>985.7</v>
      </c>
      <c r="AC12" t="s">
        <v>60</v>
      </c>
      <c r="AD12" s="3">
        <v>-2008.125</v>
      </c>
      <c r="AE12">
        <v>316.67</v>
      </c>
      <c r="AF12">
        <v>0</v>
      </c>
      <c r="AG12">
        <v>316.67</v>
      </c>
      <c r="AH12">
        <v>320</v>
      </c>
      <c r="AI12">
        <v>0</v>
      </c>
      <c r="AJ12">
        <v>320</v>
      </c>
      <c r="AK12">
        <v>4830</v>
      </c>
      <c r="AL12">
        <v>26623.2</v>
      </c>
      <c r="AM12">
        <v>31453.2</v>
      </c>
      <c r="AN12">
        <v>4176.57</v>
      </c>
      <c r="AO12">
        <v>4176.57</v>
      </c>
      <c r="AP12">
        <v>0</v>
      </c>
      <c r="AQ12">
        <v>316.67</v>
      </c>
      <c r="AR12">
        <v>320</v>
      </c>
      <c r="AU12">
        <v>0</v>
      </c>
      <c r="AV12" s="13">
        <v>0</v>
      </c>
      <c r="AW12" s="3">
        <v>320</v>
      </c>
      <c r="AX12" s="3">
        <v>316.67</v>
      </c>
      <c r="AY12" s="3">
        <v>580</v>
      </c>
      <c r="AZ12" s="17">
        <v>580</v>
      </c>
      <c r="BA12" s="3">
        <v>320</v>
      </c>
      <c r="BB12" s="3">
        <v>316.67</v>
      </c>
      <c r="BE12" s="21">
        <f t="shared" si="0"/>
        <v>320</v>
      </c>
      <c r="BF12" s="21">
        <f t="shared" ref="BF12:BH12" si="32">AH12</f>
        <v>320</v>
      </c>
      <c r="BG12" s="21">
        <f t="shared" si="32"/>
        <v>0</v>
      </c>
      <c r="BH12" s="21">
        <f t="shared" si="32"/>
        <v>320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21">
        <f t="shared" si="2"/>
        <v>316.67</v>
      </c>
      <c r="BN12" s="21">
        <f t="shared" ref="BN12:BP12" si="33">AE12</f>
        <v>316.67</v>
      </c>
      <c r="BO12" s="21">
        <f t="shared" si="33"/>
        <v>0</v>
      </c>
      <c r="BP12" s="21">
        <f t="shared" si="33"/>
        <v>316.67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2">
      <c r="A13">
        <v>26804.06</v>
      </c>
      <c r="B13">
        <v>-4824</v>
      </c>
      <c r="C13">
        <v>28233.6</v>
      </c>
      <c r="D13">
        <v>4034.77</v>
      </c>
      <c r="E13">
        <v>313.33</v>
      </c>
      <c r="F13" s="3">
        <v>-4999</v>
      </c>
      <c r="G13">
        <v>648.78</v>
      </c>
      <c r="H13">
        <v>648.78</v>
      </c>
      <c r="I13">
        <v>628.56</v>
      </c>
      <c r="J13">
        <v>628.08</v>
      </c>
      <c r="K13">
        <v>560.68</v>
      </c>
      <c r="L13">
        <v>562.08</v>
      </c>
      <c r="M13">
        <v>947.2</v>
      </c>
      <c r="N13">
        <v>0</v>
      </c>
      <c r="O13">
        <v>0</v>
      </c>
      <c r="P13">
        <v>581.1</v>
      </c>
      <c r="Q13">
        <v>279.57</v>
      </c>
      <c r="R13">
        <v>279.89</v>
      </c>
      <c r="S13">
        <v>26711.824</v>
      </c>
      <c r="T13">
        <v>4782.317</v>
      </c>
      <c r="U13">
        <v>4083.316</v>
      </c>
      <c r="V13">
        <v>4.515</v>
      </c>
      <c r="W13">
        <v>4087.83</v>
      </c>
      <c r="X13">
        <v>90.99</v>
      </c>
      <c r="Y13">
        <v>50.033</v>
      </c>
      <c r="Z13">
        <v>6794.131</v>
      </c>
      <c r="AA13">
        <v>11092.553</v>
      </c>
      <c r="AB13">
        <v>990.13</v>
      </c>
      <c r="AC13" t="s">
        <v>60</v>
      </c>
      <c r="AD13" s="3">
        <v>-2013.8682</v>
      </c>
      <c r="AE13">
        <v>313.33</v>
      </c>
      <c r="AF13">
        <v>0</v>
      </c>
      <c r="AG13">
        <v>313.33</v>
      </c>
      <c r="AH13">
        <v>328</v>
      </c>
      <c r="AI13">
        <v>0</v>
      </c>
      <c r="AJ13">
        <v>328</v>
      </c>
      <c r="AK13">
        <v>4835</v>
      </c>
      <c r="AL13">
        <v>26425.4</v>
      </c>
      <c r="AM13">
        <v>31260.4</v>
      </c>
      <c r="AN13">
        <v>4053.78</v>
      </c>
      <c r="AO13">
        <v>4053.78</v>
      </c>
      <c r="AP13">
        <v>0</v>
      </c>
      <c r="AQ13">
        <v>313.33</v>
      </c>
      <c r="AR13">
        <v>328</v>
      </c>
      <c r="AU13">
        <v>0</v>
      </c>
      <c r="AV13" s="13">
        <v>0</v>
      </c>
      <c r="AW13" s="3">
        <v>328</v>
      </c>
      <c r="AX13" s="3">
        <v>313.33</v>
      </c>
      <c r="AY13" s="3">
        <v>580</v>
      </c>
      <c r="AZ13" s="17">
        <v>580</v>
      </c>
      <c r="BA13" s="3">
        <v>328</v>
      </c>
      <c r="BB13" s="3">
        <v>313.33</v>
      </c>
      <c r="BE13" s="21">
        <f t="shared" si="0"/>
        <v>328</v>
      </c>
      <c r="BF13" s="21">
        <f t="shared" ref="BF13:BH13" si="34">AH13</f>
        <v>328</v>
      </c>
      <c r="BG13" s="21">
        <f t="shared" si="34"/>
        <v>0</v>
      </c>
      <c r="BH13" s="21">
        <f t="shared" si="34"/>
        <v>328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21">
        <f t="shared" si="2"/>
        <v>313.33</v>
      </c>
      <c r="BN13" s="21">
        <f t="shared" ref="BN13:BP13" si="35">AE13</f>
        <v>313.33</v>
      </c>
      <c r="BO13" s="21">
        <f t="shared" si="35"/>
        <v>0</v>
      </c>
      <c r="BP13" s="21">
        <f t="shared" si="35"/>
        <v>313.33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2">
      <c r="A14">
        <v>26709.78</v>
      </c>
      <c r="B14">
        <v>-4831</v>
      </c>
      <c r="C14">
        <v>28285.25</v>
      </c>
      <c r="D14">
        <v>3906.18</v>
      </c>
      <c r="E14">
        <v>310</v>
      </c>
      <c r="F14" s="3">
        <v>-5000</v>
      </c>
      <c r="G14">
        <v>649.63</v>
      </c>
      <c r="H14">
        <v>650.47</v>
      </c>
      <c r="I14">
        <v>628.89</v>
      </c>
      <c r="J14">
        <v>631.83</v>
      </c>
      <c r="K14">
        <v>561.61</v>
      </c>
      <c r="L14">
        <v>563.24</v>
      </c>
      <c r="M14">
        <v>949.26</v>
      </c>
      <c r="N14">
        <v>0</v>
      </c>
      <c r="O14">
        <v>0</v>
      </c>
      <c r="P14">
        <v>584.4</v>
      </c>
      <c r="Q14">
        <v>280.2</v>
      </c>
      <c r="R14">
        <v>280.52</v>
      </c>
      <c r="S14">
        <v>26923.674</v>
      </c>
      <c r="T14">
        <v>4830.044</v>
      </c>
      <c r="U14">
        <v>4202.027</v>
      </c>
      <c r="V14">
        <v>4.355</v>
      </c>
      <c r="W14">
        <v>4206.382</v>
      </c>
      <c r="X14">
        <v>91.23</v>
      </c>
      <c r="Y14">
        <v>49.993</v>
      </c>
      <c r="Z14">
        <v>6678.498</v>
      </c>
      <c r="AA14">
        <v>11225.145</v>
      </c>
      <c r="AB14">
        <v>985.07</v>
      </c>
      <c r="AC14" t="s">
        <v>60</v>
      </c>
      <c r="AD14" s="3">
        <v>-2010.6465</v>
      </c>
      <c r="AE14">
        <v>310</v>
      </c>
      <c r="AF14">
        <v>0</v>
      </c>
      <c r="AG14">
        <v>310</v>
      </c>
      <c r="AH14">
        <v>328</v>
      </c>
      <c r="AI14">
        <v>0</v>
      </c>
      <c r="AJ14">
        <v>328</v>
      </c>
      <c r="AK14">
        <v>4842</v>
      </c>
      <c r="AL14">
        <v>26326.6</v>
      </c>
      <c r="AM14">
        <v>31168.6</v>
      </c>
      <c r="AN14">
        <v>3938.67</v>
      </c>
      <c r="AO14">
        <v>3938.67</v>
      </c>
      <c r="AP14">
        <v>0</v>
      </c>
      <c r="AQ14">
        <v>310</v>
      </c>
      <c r="AR14">
        <v>328</v>
      </c>
      <c r="AU14">
        <v>0</v>
      </c>
      <c r="AV14" s="13">
        <v>0</v>
      </c>
      <c r="AW14" s="3">
        <v>328</v>
      </c>
      <c r="AX14" s="3">
        <v>310</v>
      </c>
      <c r="AY14" s="3">
        <v>580</v>
      </c>
      <c r="AZ14" s="17">
        <v>580</v>
      </c>
      <c r="BA14" s="3">
        <v>328</v>
      </c>
      <c r="BB14" s="3">
        <v>310</v>
      </c>
      <c r="BE14" s="21">
        <f t="shared" si="0"/>
        <v>328</v>
      </c>
      <c r="BF14" s="21">
        <f t="shared" ref="BF14:BH14" si="36">AH14</f>
        <v>328</v>
      </c>
      <c r="BG14" s="21">
        <f t="shared" si="36"/>
        <v>0</v>
      </c>
      <c r="BH14" s="21">
        <f t="shared" si="36"/>
        <v>328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21">
        <f t="shared" si="2"/>
        <v>310</v>
      </c>
      <c r="BN14" s="21">
        <f t="shared" ref="BN14:BP14" si="37">AE14</f>
        <v>310</v>
      </c>
      <c r="BO14" s="21">
        <f t="shared" si="37"/>
        <v>0</v>
      </c>
      <c r="BP14" s="21">
        <f t="shared" si="37"/>
        <v>310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2">
      <c r="A15">
        <v>26692.94</v>
      </c>
      <c r="B15">
        <v>-4827</v>
      </c>
      <c r="C15">
        <v>28434.35</v>
      </c>
      <c r="D15">
        <v>3869.03</v>
      </c>
      <c r="E15">
        <v>313.33</v>
      </c>
      <c r="F15" s="3">
        <v>-5000</v>
      </c>
      <c r="G15">
        <v>649.63</v>
      </c>
      <c r="H15">
        <v>649.63</v>
      </c>
      <c r="I15">
        <v>629</v>
      </c>
      <c r="J15">
        <v>627.39</v>
      </c>
      <c r="K15">
        <v>560.68</v>
      </c>
      <c r="L15">
        <v>562.08</v>
      </c>
      <c r="M15">
        <v>949.26</v>
      </c>
      <c r="N15">
        <v>0</v>
      </c>
      <c r="O15">
        <v>0</v>
      </c>
      <c r="P15">
        <v>585.2</v>
      </c>
      <c r="Q15">
        <v>279.94</v>
      </c>
      <c r="R15">
        <v>280.2</v>
      </c>
      <c r="S15">
        <v>26415.615</v>
      </c>
      <c r="T15">
        <v>4855.574</v>
      </c>
      <c r="U15">
        <v>4093.509</v>
      </c>
      <c r="V15">
        <v>4.332</v>
      </c>
      <c r="W15">
        <v>4097.841</v>
      </c>
      <c r="X15">
        <v>91.53</v>
      </c>
      <c r="Y15">
        <v>49.969</v>
      </c>
      <c r="Z15">
        <v>6904.332</v>
      </c>
      <c r="AA15">
        <v>10980.342</v>
      </c>
      <c r="AB15">
        <v>979.92</v>
      </c>
      <c r="AC15" t="s">
        <v>60</v>
      </c>
      <c r="AD15" s="3">
        <v>-2010.9265</v>
      </c>
      <c r="AE15">
        <v>313.33</v>
      </c>
      <c r="AF15">
        <v>0</v>
      </c>
      <c r="AG15">
        <v>313.33</v>
      </c>
      <c r="AH15">
        <v>340</v>
      </c>
      <c r="AI15">
        <v>0</v>
      </c>
      <c r="AJ15">
        <v>340</v>
      </c>
      <c r="AK15">
        <v>4838</v>
      </c>
      <c r="AL15">
        <v>26277.2</v>
      </c>
      <c r="AM15">
        <v>31115.2</v>
      </c>
      <c r="AN15">
        <v>3815</v>
      </c>
      <c r="AO15">
        <v>3815</v>
      </c>
      <c r="AP15">
        <v>0</v>
      </c>
      <c r="AQ15">
        <v>313.33</v>
      </c>
      <c r="AR15">
        <v>340</v>
      </c>
      <c r="AU15">
        <v>0</v>
      </c>
      <c r="AV15" s="13">
        <v>0</v>
      </c>
      <c r="AW15" s="3">
        <v>340</v>
      </c>
      <c r="AX15" s="3">
        <v>313.33</v>
      </c>
      <c r="AY15" s="3">
        <v>580</v>
      </c>
      <c r="AZ15" s="17">
        <v>580</v>
      </c>
      <c r="BA15" s="3">
        <v>340</v>
      </c>
      <c r="BB15" s="3">
        <v>313.33</v>
      </c>
      <c r="BE15" s="21">
        <f t="shared" si="0"/>
        <v>340</v>
      </c>
      <c r="BF15" s="21">
        <f t="shared" ref="BF15:BH15" si="38">AH15</f>
        <v>340</v>
      </c>
      <c r="BG15" s="21">
        <f t="shared" si="38"/>
        <v>0</v>
      </c>
      <c r="BH15" s="21">
        <f t="shared" si="38"/>
        <v>340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21">
        <f t="shared" si="2"/>
        <v>313.33</v>
      </c>
      <c r="BN15" s="21">
        <f t="shared" ref="BN15:BP15" si="39">AE15</f>
        <v>313.33</v>
      </c>
      <c r="BO15" s="21">
        <f t="shared" si="39"/>
        <v>0</v>
      </c>
      <c r="BP15" s="21">
        <f t="shared" si="39"/>
        <v>313.33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2">
      <c r="A16">
        <v>26429.77</v>
      </c>
      <c r="B16">
        <v>-4824</v>
      </c>
      <c r="C16">
        <v>27807.75</v>
      </c>
      <c r="D16">
        <v>3813.4</v>
      </c>
      <c r="E16">
        <v>300</v>
      </c>
      <c r="F16" s="3">
        <v>-5000</v>
      </c>
      <c r="G16">
        <v>648.78</v>
      </c>
      <c r="H16">
        <v>648.78</v>
      </c>
      <c r="I16">
        <v>628.09</v>
      </c>
      <c r="J16">
        <v>629.86</v>
      </c>
      <c r="K16">
        <v>560.68</v>
      </c>
      <c r="L16">
        <v>562.08</v>
      </c>
      <c r="M16">
        <v>948.44</v>
      </c>
      <c r="N16">
        <v>0</v>
      </c>
      <c r="O16">
        <v>0</v>
      </c>
      <c r="P16">
        <v>580.7</v>
      </c>
      <c r="Q16">
        <v>271.69</v>
      </c>
      <c r="R16">
        <v>271.59</v>
      </c>
      <c r="S16">
        <v>26306.277</v>
      </c>
      <c r="T16">
        <v>4934.712</v>
      </c>
      <c r="U16">
        <v>4066.624</v>
      </c>
      <c r="V16">
        <v>4.344</v>
      </c>
      <c r="W16">
        <v>4070.968</v>
      </c>
      <c r="X16">
        <v>91.81</v>
      </c>
      <c r="Y16">
        <v>50.034</v>
      </c>
      <c r="Z16">
        <v>7049.447</v>
      </c>
      <c r="AA16">
        <v>10890.328</v>
      </c>
      <c r="AB16">
        <v>982.59</v>
      </c>
      <c r="AC16" t="s">
        <v>60</v>
      </c>
      <c r="AD16" s="3">
        <v>-2026.615</v>
      </c>
      <c r="AE16">
        <v>300</v>
      </c>
      <c r="AF16">
        <v>0</v>
      </c>
      <c r="AG16">
        <v>300</v>
      </c>
      <c r="AH16">
        <v>325</v>
      </c>
      <c r="AI16">
        <v>0</v>
      </c>
      <c r="AJ16">
        <v>325</v>
      </c>
      <c r="AK16">
        <v>4835</v>
      </c>
      <c r="AL16">
        <v>26376</v>
      </c>
      <c r="AM16">
        <v>31211</v>
      </c>
      <c r="AN16">
        <v>3696.1</v>
      </c>
      <c r="AO16">
        <v>3696.1</v>
      </c>
      <c r="AP16">
        <v>0</v>
      </c>
      <c r="AQ16">
        <v>300</v>
      </c>
      <c r="AR16">
        <v>325</v>
      </c>
      <c r="AU16">
        <v>0</v>
      </c>
      <c r="AV16" s="13">
        <v>0</v>
      </c>
      <c r="AW16" s="3">
        <v>325</v>
      </c>
      <c r="AX16" s="3">
        <v>300</v>
      </c>
      <c r="AY16" s="3">
        <v>580</v>
      </c>
      <c r="AZ16" s="17">
        <v>580</v>
      </c>
      <c r="BA16" s="3">
        <v>325</v>
      </c>
      <c r="BB16" s="3">
        <v>300</v>
      </c>
      <c r="BE16" s="21">
        <f t="shared" si="0"/>
        <v>325</v>
      </c>
      <c r="BF16" s="21">
        <f t="shared" ref="BF16:BH16" si="40">AH16</f>
        <v>325</v>
      </c>
      <c r="BG16" s="21">
        <f t="shared" si="40"/>
        <v>0</v>
      </c>
      <c r="BH16" s="21">
        <f t="shared" si="40"/>
        <v>325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21">
        <f t="shared" si="2"/>
        <v>300</v>
      </c>
      <c r="BN16" s="21">
        <f t="shared" ref="BN16:BP16" si="41">AE16</f>
        <v>300</v>
      </c>
      <c r="BO16" s="21">
        <f t="shared" si="41"/>
        <v>0</v>
      </c>
      <c r="BP16" s="21">
        <f t="shared" si="41"/>
        <v>300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26399.36</v>
      </c>
      <c r="B17">
        <v>-4821</v>
      </c>
      <c r="C17">
        <v>27859.35</v>
      </c>
      <c r="D17">
        <v>3845.63</v>
      </c>
      <c r="E17">
        <v>308.33</v>
      </c>
      <c r="F17" s="3">
        <v>-5000</v>
      </c>
      <c r="G17">
        <v>648.78</v>
      </c>
      <c r="H17">
        <v>650.47</v>
      </c>
      <c r="I17">
        <v>628.45</v>
      </c>
      <c r="J17">
        <v>630.73</v>
      </c>
      <c r="K17">
        <v>562.08</v>
      </c>
      <c r="L17">
        <v>563.01</v>
      </c>
      <c r="M17">
        <v>948.85</v>
      </c>
      <c r="N17">
        <v>0</v>
      </c>
      <c r="O17">
        <v>0</v>
      </c>
      <c r="P17">
        <v>583.2</v>
      </c>
      <c r="Q17">
        <v>271.8</v>
      </c>
      <c r="R17">
        <v>270.64</v>
      </c>
      <c r="S17">
        <v>26405.014</v>
      </c>
      <c r="T17">
        <v>4813.1</v>
      </c>
      <c r="U17">
        <v>4062.489</v>
      </c>
      <c r="V17">
        <v>4.324</v>
      </c>
      <c r="W17">
        <v>4066.812</v>
      </c>
      <c r="X17">
        <v>91.86</v>
      </c>
      <c r="Y17">
        <v>50.005</v>
      </c>
      <c r="Z17">
        <v>6916.957</v>
      </c>
      <c r="AA17">
        <v>10980.229</v>
      </c>
      <c r="AB17">
        <v>1001.22</v>
      </c>
      <c r="AC17" t="s">
        <v>60</v>
      </c>
      <c r="AD17" s="3">
        <v>-2027.7356</v>
      </c>
      <c r="AE17">
        <v>308.33</v>
      </c>
      <c r="AF17">
        <v>0</v>
      </c>
      <c r="AG17">
        <v>308.33</v>
      </c>
      <c r="AH17">
        <v>330</v>
      </c>
      <c r="AI17">
        <v>0</v>
      </c>
      <c r="AJ17">
        <v>330</v>
      </c>
      <c r="AK17">
        <v>4832</v>
      </c>
      <c r="AL17">
        <v>26301.9</v>
      </c>
      <c r="AM17">
        <v>31133.9</v>
      </c>
      <c r="AN17">
        <v>3580.27</v>
      </c>
      <c r="AO17">
        <v>3580.27</v>
      </c>
      <c r="AP17">
        <v>0</v>
      </c>
      <c r="AQ17">
        <v>308.33</v>
      </c>
      <c r="AR17">
        <v>330</v>
      </c>
      <c r="AU17">
        <v>0</v>
      </c>
      <c r="AV17" s="13">
        <v>0</v>
      </c>
      <c r="AW17" s="3">
        <v>330</v>
      </c>
      <c r="AX17" s="3">
        <v>308.33</v>
      </c>
      <c r="AY17" s="3">
        <v>580</v>
      </c>
      <c r="AZ17" s="17">
        <v>580</v>
      </c>
      <c r="BA17" s="3">
        <v>330</v>
      </c>
      <c r="BB17" s="3">
        <v>308.33</v>
      </c>
      <c r="BE17" s="21">
        <f t="shared" si="0"/>
        <v>330</v>
      </c>
      <c r="BF17" s="21">
        <f t="shared" ref="BF17:BH17" si="42">AH17</f>
        <v>330</v>
      </c>
      <c r="BG17" s="21">
        <f t="shared" si="42"/>
        <v>0</v>
      </c>
      <c r="BH17" s="21">
        <f t="shared" si="42"/>
        <v>330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21">
        <f t="shared" si="2"/>
        <v>308.33</v>
      </c>
      <c r="BN17" s="21">
        <f t="shared" ref="BN17:BP17" si="43">AE17</f>
        <v>308.33</v>
      </c>
      <c r="BO17" s="21">
        <f t="shared" si="43"/>
        <v>0</v>
      </c>
      <c r="BP17" s="21">
        <f t="shared" si="43"/>
        <v>308.33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26419.23</v>
      </c>
      <c r="B18">
        <v>-4819</v>
      </c>
      <c r="C18">
        <v>28125.79</v>
      </c>
      <c r="D18">
        <v>3742.77</v>
      </c>
      <c r="E18">
        <v>301.67</v>
      </c>
      <c r="F18" s="3">
        <v>-5000</v>
      </c>
      <c r="G18">
        <v>647.91</v>
      </c>
      <c r="H18">
        <v>648.78</v>
      </c>
      <c r="I18">
        <v>628.08</v>
      </c>
      <c r="J18">
        <v>628.34</v>
      </c>
      <c r="K18">
        <v>560.68</v>
      </c>
      <c r="L18">
        <v>561.85</v>
      </c>
      <c r="M18">
        <v>948.85</v>
      </c>
      <c r="N18">
        <v>0</v>
      </c>
      <c r="O18">
        <v>0</v>
      </c>
      <c r="P18">
        <v>582.5</v>
      </c>
      <c r="Q18">
        <v>278.57</v>
      </c>
      <c r="R18">
        <v>278.35</v>
      </c>
      <c r="S18">
        <v>26270.219</v>
      </c>
      <c r="T18">
        <v>4911.947</v>
      </c>
      <c r="U18">
        <v>3843.939</v>
      </c>
      <c r="V18">
        <v>4.294</v>
      </c>
      <c r="W18">
        <v>3848.234</v>
      </c>
      <c r="X18">
        <v>92.31</v>
      </c>
      <c r="Y18">
        <v>50.04</v>
      </c>
      <c r="Z18">
        <v>6877.572</v>
      </c>
      <c r="AA18">
        <v>11032.111</v>
      </c>
      <c r="AB18">
        <v>1010.9</v>
      </c>
      <c r="AC18" t="s">
        <v>60</v>
      </c>
      <c r="AD18" s="3">
        <v>-2017.6501</v>
      </c>
      <c r="AE18">
        <v>301.67</v>
      </c>
      <c r="AF18">
        <v>0</v>
      </c>
      <c r="AG18">
        <v>301.67</v>
      </c>
      <c r="AH18">
        <v>340</v>
      </c>
      <c r="AI18">
        <v>0</v>
      </c>
      <c r="AJ18">
        <v>340</v>
      </c>
      <c r="AK18">
        <v>4830</v>
      </c>
      <c r="AL18">
        <v>26178.3</v>
      </c>
      <c r="AM18">
        <v>31008.3</v>
      </c>
      <c r="AN18">
        <v>3477.31</v>
      </c>
      <c r="AO18">
        <v>3477.31</v>
      </c>
      <c r="AP18">
        <v>0</v>
      </c>
      <c r="AQ18">
        <v>301.67</v>
      </c>
      <c r="AR18">
        <v>340</v>
      </c>
      <c r="AU18">
        <v>0</v>
      </c>
      <c r="AV18" s="13">
        <v>0</v>
      </c>
      <c r="AW18" s="3">
        <v>340</v>
      </c>
      <c r="AX18" s="3">
        <v>301.67</v>
      </c>
      <c r="AY18" s="3">
        <v>580</v>
      </c>
      <c r="AZ18" s="17">
        <v>580</v>
      </c>
      <c r="BA18" s="3">
        <v>340</v>
      </c>
      <c r="BB18" s="3">
        <v>301.67</v>
      </c>
      <c r="BE18" s="21">
        <f t="shared" si="0"/>
        <v>340</v>
      </c>
      <c r="BF18" s="21">
        <f t="shared" ref="BF18:BH18" si="44">AH18</f>
        <v>340</v>
      </c>
      <c r="BG18" s="21">
        <f t="shared" si="44"/>
        <v>0</v>
      </c>
      <c r="BH18" s="21">
        <f t="shared" si="44"/>
        <v>340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21">
        <f t="shared" si="2"/>
        <v>301.67</v>
      </c>
      <c r="BN18" s="21">
        <f t="shared" ref="BN18:BP18" si="45">AE18</f>
        <v>301.67</v>
      </c>
      <c r="BO18" s="21">
        <f t="shared" si="45"/>
        <v>0</v>
      </c>
      <c r="BP18" s="21">
        <f t="shared" si="45"/>
        <v>301.67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26179.9</v>
      </c>
      <c r="B19">
        <v>-4810</v>
      </c>
      <c r="C19">
        <v>27967.91</v>
      </c>
      <c r="D19">
        <v>3746.28</v>
      </c>
      <c r="E19">
        <v>306.67</v>
      </c>
      <c r="F19" s="3">
        <v>-5000</v>
      </c>
      <c r="G19">
        <v>648.78</v>
      </c>
      <c r="H19">
        <v>650.47</v>
      </c>
      <c r="I19">
        <v>628.53</v>
      </c>
      <c r="J19">
        <v>628.95</v>
      </c>
      <c r="K19">
        <v>560.45</v>
      </c>
      <c r="L19">
        <v>562.08</v>
      </c>
      <c r="M19">
        <v>949.67</v>
      </c>
      <c r="N19">
        <v>0</v>
      </c>
      <c r="O19">
        <v>0</v>
      </c>
      <c r="P19">
        <v>584.3</v>
      </c>
      <c r="Q19">
        <v>274.65</v>
      </c>
      <c r="R19">
        <v>274.02</v>
      </c>
      <c r="S19">
        <v>26177.102</v>
      </c>
      <c r="T19">
        <v>4730.054</v>
      </c>
      <c r="U19">
        <v>3510.74</v>
      </c>
      <c r="V19">
        <v>4.269</v>
      </c>
      <c r="W19">
        <v>3515.008</v>
      </c>
      <c r="X19">
        <v>92.7</v>
      </c>
      <c r="Y19">
        <v>49.985</v>
      </c>
      <c r="Z19">
        <v>7177.463</v>
      </c>
      <c r="AA19">
        <v>11072.809</v>
      </c>
      <c r="AB19">
        <v>1016.25</v>
      </c>
      <c r="AC19" t="s">
        <v>60</v>
      </c>
      <c r="AD19" s="3">
        <v>-2019.6112</v>
      </c>
      <c r="AE19">
        <v>306.67</v>
      </c>
      <c r="AF19">
        <v>0</v>
      </c>
      <c r="AG19">
        <v>306.67</v>
      </c>
      <c r="AH19">
        <v>330</v>
      </c>
      <c r="AI19">
        <v>0</v>
      </c>
      <c r="AJ19">
        <v>330</v>
      </c>
      <c r="AK19">
        <v>4823</v>
      </c>
      <c r="AL19">
        <v>26139</v>
      </c>
      <c r="AM19">
        <v>30962</v>
      </c>
      <c r="AN19">
        <v>3373.89</v>
      </c>
      <c r="AO19">
        <v>3373.89</v>
      </c>
      <c r="AP19">
        <v>0</v>
      </c>
      <c r="AQ19">
        <v>306.67</v>
      </c>
      <c r="AR19">
        <v>330</v>
      </c>
      <c r="AU19">
        <v>0</v>
      </c>
      <c r="AV19" s="13">
        <v>0</v>
      </c>
      <c r="AW19" s="3">
        <v>330</v>
      </c>
      <c r="AX19" s="3">
        <v>306.67</v>
      </c>
      <c r="AY19" s="3">
        <v>580</v>
      </c>
      <c r="AZ19" s="17">
        <v>580</v>
      </c>
      <c r="BA19" s="3">
        <v>330</v>
      </c>
      <c r="BB19" s="3">
        <v>306.67</v>
      </c>
      <c r="BE19" s="21">
        <f t="shared" si="0"/>
        <v>330</v>
      </c>
      <c r="BF19" s="21">
        <f t="shared" ref="BF19:BH19" si="46">AH19</f>
        <v>330</v>
      </c>
      <c r="BG19" s="21">
        <f t="shared" si="46"/>
        <v>0</v>
      </c>
      <c r="BH19" s="21">
        <f t="shared" si="46"/>
        <v>330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21">
        <f t="shared" si="2"/>
        <v>306.67</v>
      </c>
      <c r="BN19" s="21">
        <f t="shared" ref="BN19:BP19" si="47">AE19</f>
        <v>306.67</v>
      </c>
      <c r="BO19" s="21">
        <f t="shared" si="47"/>
        <v>0</v>
      </c>
      <c r="BP19" s="21">
        <f t="shared" si="47"/>
        <v>306.67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26212.2</v>
      </c>
      <c r="B20">
        <v>-4805</v>
      </c>
      <c r="C20">
        <v>28324.81</v>
      </c>
      <c r="D20">
        <v>3705.62</v>
      </c>
      <c r="E20">
        <v>305.67</v>
      </c>
      <c r="F20" s="3">
        <v>-4999</v>
      </c>
      <c r="G20">
        <v>650.47</v>
      </c>
      <c r="H20">
        <v>650.47</v>
      </c>
      <c r="I20">
        <v>628.42</v>
      </c>
      <c r="J20">
        <v>630.02</v>
      </c>
      <c r="K20">
        <v>560.45</v>
      </c>
      <c r="L20">
        <v>562.54</v>
      </c>
      <c r="M20">
        <v>949.26</v>
      </c>
      <c r="N20">
        <v>0</v>
      </c>
      <c r="O20">
        <v>0</v>
      </c>
      <c r="P20">
        <v>585.3</v>
      </c>
      <c r="Q20">
        <v>280.73</v>
      </c>
      <c r="R20">
        <v>280.15</v>
      </c>
      <c r="S20">
        <v>26560.24</v>
      </c>
      <c r="T20">
        <v>4782.943</v>
      </c>
      <c r="U20">
        <v>3038.587</v>
      </c>
      <c r="V20">
        <v>4.149</v>
      </c>
      <c r="W20">
        <v>3042.736</v>
      </c>
      <c r="X20">
        <v>92.99</v>
      </c>
      <c r="Y20">
        <v>50.013</v>
      </c>
      <c r="Z20">
        <v>6426.098</v>
      </c>
      <c r="AA20">
        <v>11807.584</v>
      </c>
      <c r="AB20">
        <v>1011.37</v>
      </c>
      <c r="AC20" t="s">
        <v>60</v>
      </c>
      <c r="AD20" s="3">
        <v>-2005.7437</v>
      </c>
      <c r="AE20">
        <v>305.67</v>
      </c>
      <c r="AF20">
        <v>0</v>
      </c>
      <c r="AG20">
        <v>305.67</v>
      </c>
      <c r="AH20">
        <v>332</v>
      </c>
      <c r="AI20">
        <v>0</v>
      </c>
      <c r="AJ20">
        <v>332</v>
      </c>
      <c r="AK20">
        <v>4819</v>
      </c>
      <c r="AL20">
        <v>26139</v>
      </c>
      <c r="AM20">
        <v>30958</v>
      </c>
      <c r="AN20">
        <v>3266.76</v>
      </c>
      <c r="AO20">
        <v>3266.75</v>
      </c>
      <c r="AP20">
        <v>0.01</v>
      </c>
      <c r="AQ20">
        <v>305.67</v>
      </c>
      <c r="AR20">
        <v>332</v>
      </c>
      <c r="AU20">
        <v>0</v>
      </c>
      <c r="AV20" s="13">
        <v>0</v>
      </c>
      <c r="AW20" s="3">
        <v>332</v>
      </c>
      <c r="AX20" s="3">
        <v>305.67</v>
      </c>
      <c r="AY20" s="3">
        <v>580</v>
      </c>
      <c r="AZ20" s="17">
        <v>580</v>
      </c>
      <c r="BA20" s="3">
        <v>332</v>
      </c>
      <c r="BB20" s="3">
        <v>305.67</v>
      </c>
      <c r="BE20" s="21">
        <f t="shared" si="0"/>
        <v>332</v>
      </c>
      <c r="BF20" s="21">
        <f t="shared" ref="BF20:BH20" si="48">AH20</f>
        <v>332</v>
      </c>
      <c r="BG20" s="21">
        <f t="shared" si="48"/>
        <v>0</v>
      </c>
      <c r="BH20" s="21">
        <f t="shared" si="48"/>
        <v>332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21">
        <f t="shared" si="2"/>
        <v>305.67</v>
      </c>
      <c r="BN20" s="21">
        <f t="shared" ref="BN20:BP20" si="49">AE20</f>
        <v>305.67</v>
      </c>
      <c r="BO20" s="21">
        <f t="shared" si="49"/>
        <v>0</v>
      </c>
      <c r="BP20" s="21">
        <f t="shared" si="49"/>
        <v>305.67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26468.94</v>
      </c>
      <c r="B21">
        <v>-4798</v>
      </c>
      <c r="C21">
        <v>29558.34</v>
      </c>
      <c r="D21">
        <v>3520.54</v>
      </c>
      <c r="E21">
        <v>323.33</v>
      </c>
      <c r="F21" s="3">
        <v>-5000</v>
      </c>
      <c r="G21">
        <v>647.91</v>
      </c>
      <c r="H21">
        <v>648.78</v>
      </c>
      <c r="I21">
        <v>638.31</v>
      </c>
      <c r="J21">
        <v>636.86</v>
      </c>
      <c r="K21">
        <v>587.66</v>
      </c>
      <c r="L21">
        <v>595.11</v>
      </c>
      <c r="M21">
        <v>967.76</v>
      </c>
      <c r="N21">
        <v>0</v>
      </c>
      <c r="O21">
        <v>0</v>
      </c>
      <c r="P21">
        <v>580.9</v>
      </c>
      <c r="Q21">
        <v>280.26</v>
      </c>
      <c r="R21">
        <v>280.42</v>
      </c>
      <c r="S21">
        <v>26514.254</v>
      </c>
      <c r="T21">
        <v>4958.223</v>
      </c>
      <c r="U21">
        <v>2783.3</v>
      </c>
      <c r="V21">
        <v>3.968</v>
      </c>
      <c r="W21">
        <v>2787.268</v>
      </c>
      <c r="X21">
        <v>93.09</v>
      </c>
      <c r="Y21">
        <v>50.034</v>
      </c>
      <c r="Z21">
        <v>5882.113</v>
      </c>
      <c r="AA21">
        <v>12299.943</v>
      </c>
      <c r="AB21">
        <v>998.52</v>
      </c>
      <c r="AC21" t="s">
        <v>60</v>
      </c>
      <c r="AD21" s="3">
        <v>-1941.5891</v>
      </c>
      <c r="AE21">
        <v>323.33</v>
      </c>
      <c r="AF21">
        <v>0</v>
      </c>
      <c r="AG21">
        <v>323.33</v>
      </c>
      <c r="AH21">
        <v>355</v>
      </c>
      <c r="AI21">
        <v>0</v>
      </c>
      <c r="AJ21">
        <v>355</v>
      </c>
      <c r="AK21">
        <v>4813</v>
      </c>
      <c r="AL21">
        <v>26198.4</v>
      </c>
      <c r="AM21">
        <v>31011.4</v>
      </c>
      <c r="AN21">
        <v>3164.21</v>
      </c>
      <c r="AO21">
        <v>3164.15</v>
      </c>
      <c r="AP21">
        <v>0.06</v>
      </c>
      <c r="AQ21">
        <v>323.33</v>
      </c>
      <c r="AR21">
        <v>355</v>
      </c>
      <c r="AU21">
        <v>0</v>
      </c>
      <c r="AV21" s="13">
        <v>0</v>
      </c>
      <c r="AW21" s="3">
        <v>355</v>
      </c>
      <c r="AX21" s="3">
        <v>323.33</v>
      </c>
      <c r="AY21" s="3">
        <v>580</v>
      </c>
      <c r="AZ21" s="17">
        <v>580</v>
      </c>
      <c r="BA21" s="3">
        <v>355</v>
      </c>
      <c r="BB21" s="3">
        <v>323.33</v>
      </c>
      <c r="BE21" s="21">
        <f t="shared" si="0"/>
        <v>355</v>
      </c>
      <c r="BF21" s="21">
        <f t="shared" ref="BF21:BH21" si="50">AH21</f>
        <v>355</v>
      </c>
      <c r="BG21" s="21">
        <f t="shared" si="50"/>
        <v>0</v>
      </c>
      <c r="BH21" s="21">
        <f t="shared" si="50"/>
        <v>355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21">
        <f t="shared" si="2"/>
        <v>323.33</v>
      </c>
      <c r="BN21" s="21">
        <f t="shared" ref="BN21:BP21" si="51">AE21</f>
        <v>323.33</v>
      </c>
      <c r="BO21" s="21">
        <f t="shared" si="51"/>
        <v>0</v>
      </c>
      <c r="BP21" s="21">
        <f t="shared" si="51"/>
        <v>323.33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26831.28</v>
      </c>
      <c r="B22">
        <v>-4793</v>
      </c>
      <c r="C22">
        <v>30104.29</v>
      </c>
      <c r="D22">
        <v>3228.72</v>
      </c>
      <c r="E22">
        <v>345</v>
      </c>
      <c r="F22" s="3">
        <v>-5000</v>
      </c>
      <c r="G22">
        <v>648.78</v>
      </c>
      <c r="H22">
        <v>650.47</v>
      </c>
      <c r="I22">
        <v>638.98</v>
      </c>
      <c r="J22">
        <v>649.84</v>
      </c>
      <c r="K22">
        <v>599.76</v>
      </c>
      <c r="L22">
        <v>604.88</v>
      </c>
      <c r="M22">
        <v>978.86</v>
      </c>
      <c r="N22">
        <v>0</v>
      </c>
      <c r="O22">
        <v>0</v>
      </c>
      <c r="P22">
        <v>583</v>
      </c>
      <c r="Q22">
        <v>280.2</v>
      </c>
      <c r="R22">
        <v>280.52</v>
      </c>
      <c r="S22">
        <v>26754.053</v>
      </c>
      <c r="T22">
        <v>4718.68</v>
      </c>
      <c r="U22">
        <v>2623.524</v>
      </c>
      <c r="V22">
        <v>3.986</v>
      </c>
      <c r="W22">
        <v>2627.51</v>
      </c>
      <c r="X22">
        <v>93.08</v>
      </c>
      <c r="Y22">
        <v>50.007</v>
      </c>
      <c r="Z22">
        <v>5664.822</v>
      </c>
      <c r="AA22">
        <v>12490.396</v>
      </c>
      <c r="AB22">
        <v>996.9</v>
      </c>
      <c r="AC22" t="s">
        <v>60</v>
      </c>
      <c r="AD22" s="3">
        <v>-1905.1694</v>
      </c>
      <c r="AE22">
        <v>345</v>
      </c>
      <c r="AF22">
        <v>0</v>
      </c>
      <c r="AG22">
        <v>345</v>
      </c>
      <c r="AH22">
        <v>350</v>
      </c>
      <c r="AI22">
        <v>0</v>
      </c>
      <c r="AJ22">
        <v>350</v>
      </c>
      <c r="AK22">
        <v>4809</v>
      </c>
      <c r="AL22">
        <v>26376.8</v>
      </c>
      <c r="AM22">
        <v>31185.8</v>
      </c>
      <c r="AN22">
        <v>3061.02</v>
      </c>
      <c r="AO22">
        <v>3060.72</v>
      </c>
      <c r="AP22">
        <v>0.3</v>
      </c>
      <c r="AQ22">
        <v>345</v>
      </c>
      <c r="AR22">
        <v>350</v>
      </c>
      <c r="AU22">
        <v>0</v>
      </c>
      <c r="AV22" s="13">
        <v>0</v>
      </c>
      <c r="AW22" s="3">
        <v>350</v>
      </c>
      <c r="AX22" s="3">
        <v>345</v>
      </c>
      <c r="AY22" s="3">
        <v>580</v>
      </c>
      <c r="AZ22" s="17">
        <v>580</v>
      </c>
      <c r="BA22" s="3">
        <v>350</v>
      </c>
      <c r="BB22" s="3">
        <v>345</v>
      </c>
      <c r="BE22" s="21">
        <f t="shared" si="0"/>
        <v>350</v>
      </c>
      <c r="BF22" s="21">
        <f t="shared" ref="BF22:BH22" si="52">AH22</f>
        <v>350</v>
      </c>
      <c r="BG22" s="21">
        <f t="shared" si="52"/>
        <v>0</v>
      </c>
      <c r="BH22" s="21">
        <f t="shared" si="52"/>
        <v>350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21">
        <f t="shared" si="2"/>
        <v>345</v>
      </c>
      <c r="BN22" s="21">
        <f t="shared" ref="BN22:BP22" si="53">AE22</f>
        <v>345</v>
      </c>
      <c r="BO22" s="21">
        <f t="shared" si="53"/>
        <v>0</v>
      </c>
      <c r="BP22" s="21">
        <f t="shared" si="53"/>
        <v>345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26919.86</v>
      </c>
      <c r="B23">
        <v>-4997</v>
      </c>
      <c r="C23">
        <v>30457.79</v>
      </c>
      <c r="D23">
        <v>2840.14</v>
      </c>
      <c r="E23">
        <v>340.33</v>
      </c>
      <c r="F23" s="3">
        <v>-4998</v>
      </c>
      <c r="G23">
        <v>648.78</v>
      </c>
      <c r="H23">
        <v>650.47</v>
      </c>
      <c r="I23">
        <v>641</v>
      </c>
      <c r="J23">
        <v>651.09</v>
      </c>
      <c r="K23">
        <v>600.69</v>
      </c>
      <c r="L23">
        <v>600.22</v>
      </c>
      <c r="M23">
        <v>979.68</v>
      </c>
      <c r="N23">
        <v>0</v>
      </c>
      <c r="O23">
        <v>0</v>
      </c>
      <c r="P23">
        <v>583.5</v>
      </c>
      <c r="Q23">
        <v>279.99</v>
      </c>
      <c r="R23">
        <v>279.68</v>
      </c>
      <c r="S23">
        <v>26806.2</v>
      </c>
      <c r="T23">
        <v>5071.245</v>
      </c>
      <c r="U23">
        <v>2586.477</v>
      </c>
      <c r="V23">
        <v>4</v>
      </c>
      <c r="W23">
        <v>2590.478</v>
      </c>
      <c r="X23">
        <v>93.38</v>
      </c>
      <c r="Y23">
        <v>50.012</v>
      </c>
      <c r="Z23">
        <v>5781.059</v>
      </c>
      <c r="AA23">
        <v>12652.402</v>
      </c>
      <c r="AB23">
        <v>988.23</v>
      </c>
      <c r="AC23" t="s">
        <v>60</v>
      </c>
      <c r="AD23" s="3">
        <v>-1907.2705</v>
      </c>
      <c r="AE23">
        <v>340.33</v>
      </c>
      <c r="AF23">
        <v>0</v>
      </c>
      <c r="AG23">
        <v>340.33</v>
      </c>
      <c r="AH23">
        <v>397</v>
      </c>
      <c r="AI23">
        <v>0</v>
      </c>
      <c r="AJ23">
        <v>397</v>
      </c>
      <c r="AK23">
        <v>5013</v>
      </c>
      <c r="AL23">
        <v>26654.1</v>
      </c>
      <c r="AM23">
        <v>31667.1</v>
      </c>
      <c r="AN23">
        <v>2966.47</v>
      </c>
      <c r="AO23">
        <v>2965.5</v>
      </c>
      <c r="AP23">
        <v>0.97</v>
      </c>
      <c r="AQ23">
        <v>340.33</v>
      </c>
      <c r="AR23">
        <v>397</v>
      </c>
      <c r="AU23">
        <v>0</v>
      </c>
      <c r="AV23" s="13">
        <v>0</v>
      </c>
      <c r="AW23" s="3">
        <v>397</v>
      </c>
      <c r="AX23" s="3">
        <v>340.33</v>
      </c>
      <c r="AY23" s="3">
        <v>580</v>
      </c>
      <c r="AZ23" s="17">
        <v>580</v>
      </c>
      <c r="BA23" s="3">
        <v>397</v>
      </c>
      <c r="BB23" s="3">
        <v>340.33</v>
      </c>
      <c r="BE23" s="21">
        <f t="shared" si="0"/>
        <v>397</v>
      </c>
      <c r="BF23" s="21">
        <f t="shared" ref="BF23:BH23" si="54">AH23</f>
        <v>397</v>
      </c>
      <c r="BG23" s="21">
        <f t="shared" si="54"/>
        <v>0</v>
      </c>
      <c r="BH23" s="21">
        <f t="shared" si="54"/>
        <v>397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21">
        <f t="shared" si="2"/>
        <v>340.33</v>
      </c>
      <c r="BN23" s="21">
        <f t="shared" ref="BN23:BP23" si="55">AE23</f>
        <v>340.33</v>
      </c>
      <c r="BO23" s="21">
        <f t="shared" si="55"/>
        <v>0</v>
      </c>
      <c r="BP23" s="21">
        <f t="shared" si="55"/>
        <v>340.33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27298.5</v>
      </c>
      <c r="B24">
        <v>-5207</v>
      </c>
      <c r="C24">
        <v>30934.13</v>
      </c>
      <c r="D24">
        <v>2617.94</v>
      </c>
      <c r="E24">
        <v>368.33</v>
      </c>
      <c r="F24" s="3">
        <v>-4998</v>
      </c>
      <c r="G24">
        <v>649.63</v>
      </c>
      <c r="H24">
        <v>650.47</v>
      </c>
      <c r="I24">
        <v>641.23</v>
      </c>
      <c r="J24">
        <v>649.91</v>
      </c>
      <c r="K24">
        <v>602.32</v>
      </c>
      <c r="L24">
        <v>601.85</v>
      </c>
      <c r="M24">
        <v>992.84</v>
      </c>
      <c r="N24">
        <v>0</v>
      </c>
      <c r="O24">
        <v>0</v>
      </c>
      <c r="P24">
        <v>582.6</v>
      </c>
      <c r="Q24">
        <v>282.53</v>
      </c>
      <c r="R24">
        <v>280.36</v>
      </c>
      <c r="S24">
        <v>27231.95</v>
      </c>
      <c r="T24">
        <v>5164.228</v>
      </c>
      <c r="U24">
        <v>2649.719</v>
      </c>
      <c r="V24">
        <v>3.376</v>
      </c>
      <c r="W24">
        <v>2653.094</v>
      </c>
      <c r="X24">
        <v>93.43</v>
      </c>
      <c r="Y24">
        <v>49.966</v>
      </c>
      <c r="Z24">
        <v>5219.023</v>
      </c>
      <c r="AA24">
        <v>13150.426</v>
      </c>
      <c r="AB24">
        <v>987.44</v>
      </c>
      <c r="AC24" t="s">
        <v>60</v>
      </c>
      <c r="AD24" s="3">
        <v>-1893.1228</v>
      </c>
      <c r="AE24">
        <v>368.33</v>
      </c>
      <c r="AF24">
        <v>0</v>
      </c>
      <c r="AG24">
        <v>368.33</v>
      </c>
      <c r="AH24">
        <v>451</v>
      </c>
      <c r="AI24">
        <v>0</v>
      </c>
      <c r="AJ24">
        <v>451</v>
      </c>
      <c r="AK24">
        <v>5223</v>
      </c>
      <c r="AL24">
        <v>27109.8</v>
      </c>
      <c r="AM24">
        <v>32332.8</v>
      </c>
      <c r="AN24">
        <v>2882.28</v>
      </c>
      <c r="AO24">
        <v>2869.16</v>
      </c>
      <c r="AP24">
        <v>13.12</v>
      </c>
      <c r="AQ24">
        <v>368.33</v>
      </c>
      <c r="AR24">
        <v>451</v>
      </c>
      <c r="AU24">
        <v>0</v>
      </c>
      <c r="AV24" s="13">
        <v>0</v>
      </c>
      <c r="AW24" s="3">
        <v>451</v>
      </c>
      <c r="AX24" s="3">
        <v>368.33</v>
      </c>
      <c r="AY24" s="3">
        <v>600</v>
      </c>
      <c r="AZ24" s="17">
        <v>580</v>
      </c>
      <c r="BA24" s="3">
        <v>451</v>
      </c>
      <c r="BB24" s="3">
        <v>368.33</v>
      </c>
      <c r="BE24" s="21">
        <f t="shared" si="0"/>
        <v>451</v>
      </c>
      <c r="BF24" s="21">
        <f t="shared" ref="BF24:BH24" si="56">AH24</f>
        <v>451</v>
      </c>
      <c r="BG24" s="21">
        <f t="shared" si="56"/>
        <v>0</v>
      </c>
      <c r="BH24" s="21">
        <f t="shared" si="56"/>
        <v>451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21">
        <f t="shared" si="2"/>
        <v>368.33</v>
      </c>
      <c r="BN24" s="21">
        <f t="shared" ref="BN24:BP24" si="57">AE24</f>
        <v>368.33</v>
      </c>
      <c r="BO24" s="21">
        <f t="shared" si="57"/>
        <v>0</v>
      </c>
      <c r="BP24" s="21">
        <f t="shared" si="57"/>
        <v>368.33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27354.12</v>
      </c>
      <c r="B25">
        <v>-5414</v>
      </c>
      <c r="C25">
        <v>30943.92</v>
      </c>
      <c r="D25">
        <v>2645.65</v>
      </c>
      <c r="E25">
        <v>350</v>
      </c>
      <c r="F25" s="3">
        <v>-4998</v>
      </c>
      <c r="G25">
        <v>648.78</v>
      </c>
      <c r="H25">
        <v>650.47</v>
      </c>
      <c r="I25">
        <v>641.2</v>
      </c>
      <c r="J25">
        <v>648.33</v>
      </c>
      <c r="K25">
        <v>600.69</v>
      </c>
      <c r="L25">
        <v>602.32</v>
      </c>
      <c r="M25">
        <v>980.09</v>
      </c>
      <c r="N25">
        <v>0</v>
      </c>
      <c r="O25">
        <v>0</v>
      </c>
      <c r="P25">
        <v>583.2</v>
      </c>
      <c r="Q25">
        <v>280.05</v>
      </c>
      <c r="R25">
        <v>280.36</v>
      </c>
      <c r="S25">
        <v>27294.402</v>
      </c>
      <c r="T25">
        <v>5518.95</v>
      </c>
      <c r="U25">
        <v>2646.5</v>
      </c>
      <c r="V25">
        <v>65.403</v>
      </c>
      <c r="W25">
        <v>2711.904</v>
      </c>
      <c r="X25">
        <v>94.02</v>
      </c>
      <c r="Y25">
        <v>49.983</v>
      </c>
      <c r="Z25">
        <v>5022.051</v>
      </c>
      <c r="AA25">
        <v>13283.58</v>
      </c>
      <c r="AB25">
        <v>983.89</v>
      </c>
      <c r="AC25" t="s">
        <v>60</v>
      </c>
      <c r="AD25" s="3">
        <v>-1905.7297</v>
      </c>
      <c r="AE25">
        <v>350</v>
      </c>
      <c r="AF25">
        <v>0</v>
      </c>
      <c r="AG25">
        <v>350</v>
      </c>
      <c r="AH25">
        <v>480</v>
      </c>
      <c r="AI25">
        <v>0</v>
      </c>
      <c r="AJ25">
        <v>480</v>
      </c>
      <c r="AK25">
        <v>5430</v>
      </c>
      <c r="AL25">
        <v>27585.4</v>
      </c>
      <c r="AM25">
        <v>33015.4</v>
      </c>
      <c r="AN25">
        <v>2899.63</v>
      </c>
      <c r="AO25">
        <v>2775.06</v>
      </c>
      <c r="AP25">
        <v>124.57</v>
      </c>
      <c r="AQ25">
        <v>350</v>
      </c>
      <c r="AR25">
        <v>480</v>
      </c>
      <c r="AU25">
        <v>0</v>
      </c>
      <c r="AV25" s="13">
        <v>0</v>
      </c>
      <c r="AW25" s="3">
        <v>480</v>
      </c>
      <c r="AX25" s="3">
        <v>350</v>
      </c>
      <c r="AY25" s="3">
        <v>600</v>
      </c>
      <c r="AZ25" s="17">
        <v>580</v>
      </c>
      <c r="BA25" s="3">
        <v>480</v>
      </c>
      <c r="BB25" s="3">
        <v>350</v>
      </c>
      <c r="BE25" s="21">
        <f t="shared" si="0"/>
        <v>480</v>
      </c>
      <c r="BF25" s="21">
        <f t="shared" ref="BF25:BH25" si="58">AH25</f>
        <v>480</v>
      </c>
      <c r="BG25" s="21">
        <f t="shared" si="58"/>
        <v>0</v>
      </c>
      <c r="BH25" s="21">
        <f t="shared" si="58"/>
        <v>480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21">
        <f t="shared" si="2"/>
        <v>350</v>
      </c>
      <c r="BN25" s="21">
        <f t="shared" ref="BN25:BP25" si="59">AE25</f>
        <v>350</v>
      </c>
      <c r="BO25" s="21">
        <f t="shared" si="59"/>
        <v>0</v>
      </c>
      <c r="BP25" s="21">
        <f t="shared" si="59"/>
        <v>350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27727.39</v>
      </c>
      <c r="B26">
        <v>-5625</v>
      </c>
      <c r="C26">
        <v>31319.8</v>
      </c>
      <c r="D26">
        <v>2904.96</v>
      </c>
      <c r="E26">
        <v>365</v>
      </c>
      <c r="F26" s="3">
        <v>-4999</v>
      </c>
      <c r="G26">
        <v>649.63</v>
      </c>
      <c r="H26">
        <v>650.47</v>
      </c>
      <c r="I26">
        <v>641.8</v>
      </c>
      <c r="J26">
        <v>650.11</v>
      </c>
      <c r="K26">
        <v>599.76</v>
      </c>
      <c r="L26">
        <v>604.18</v>
      </c>
      <c r="M26">
        <v>978.86</v>
      </c>
      <c r="N26">
        <v>0</v>
      </c>
      <c r="O26">
        <v>0</v>
      </c>
      <c r="P26">
        <v>585.9</v>
      </c>
      <c r="Q26">
        <v>279.36</v>
      </c>
      <c r="R26">
        <v>280.57</v>
      </c>
      <c r="S26">
        <v>27648.41</v>
      </c>
      <c r="T26">
        <v>5688.133</v>
      </c>
      <c r="U26">
        <v>2630.94</v>
      </c>
      <c r="V26">
        <v>341.051</v>
      </c>
      <c r="W26">
        <v>2971.991</v>
      </c>
      <c r="X26">
        <v>94.21</v>
      </c>
      <c r="Y26">
        <v>49.967</v>
      </c>
      <c r="Z26">
        <v>4677.199</v>
      </c>
      <c r="AA26">
        <v>13903.994</v>
      </c>
      <c r="AB26">
        <v>984.55</v>
      </c>
      <c r="AC26" t="s">
        <v>60</v>
      </c>
      <c r="AD26" s="3">
        <v>-1906.7102</v>
      </c>
      <c r="AE26">
        <v>365</v>
      </c>
      <c r="AF26">
        <v>0</v>
      </c>
      <c r="AG26">
        <v>365</v>
      </c>
      <c r="AH26">
        <v>550</v>
      </c>
      <c r="AI26">
        <v>0</v>
      </c>
      <c r="AJ26">
        <v>550</v>
      </c>
      <c r="AK26">
        <v>5641</v>
      </c>
      <c r="AL26">
        <v>27803.3</v>
      </c>
      <c r="AM26">
        <v>33444.3</v>
      </c>
      <c r="AN26">
        <v>3069.41</v>
      </c>
      <c r="AO26">
        <v>2676.2</v>
      </c>
      <c r="AP26">
        <v>393.21</v>
      </c>
      <c r="AQ26">
        <v>365</v>
      </c>
      <c r="AR26">
        <v>550</v>
      </c>
      <c r="AU26">
        <v>0</v>
      </c>
      <c r="AV26" s="13">
        <v>0</v>
      </c>
      <c r="AW26" s="3">
        <v>550</v>
      </c>
      <c r="AX26" s="3">
        <v>365</v>
      </c>
      <c r="AY26" s="3">
        <v>600</v>
      </c>
      <c r="AZ26" s="17">
        <v>580</v>
      </c>
      <c r="BA26" s="3">
        <v>550</v>
      </c>
      <c r="BB26" s="3">
        <v>365</v>
      </c>
      <c r="BE26" s="21">
        <f t="shared" si="0"/>
        <v>550</v>
      </c>
      <c r="BF26" s="21">
        <f t="shared" ref="BF26:BH26" si="60">AH26</f>
        <v>550</v>
      </c>
      <c r="BG26" s="21">
        <f t="shared" si="60"/>
        <v>0</v>
      </c>
      <c r="BH26" s="21">
        <f t="shared" si="60"/>
        <v>550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21">
        <f t="shared" si="2"/>
        <v>365</v>
      </c>
      <c r="BN26" s="21">
        <f t="shared" ref="BN26:BP26" si="61">AE26</f>
        <v>365</v>
      </c>
      <c r="BO26" s="21">
        <f t="shared" si="61"/>
        <v>0</v>
      </c>
      <c r="BP26" s="21">
        <f t="shared" si="61"/>
        <v>365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27653.03</v>
      </c>
      <c r="B27">
        <v>-5636</v>
      </c>
      <c r="C27">
        <v>30386.12</v>
      </c>
      <c r="D27">
        <v>3314.36</v>
      </c>
      <c r="E27">
        <v>346.67</v>
      </c>
      <c r="F27" s="3">
        <v>-4996</v>
      </c>
      <c r="G27">
        <v>649.63</v>
      </c>
      <c r="H27">
        <v>650.47</v>
      </c>
      <c r="I27">
        <v>645.84</v>
      </c>
      <c r="J27">
        <v>649.31</v>
      </c>
      <c r="K27">
        <v>601.15</v>
      </c>
      <c r="L27">
        <v>602.55</v>
      </c>
      <c r="M27">
        <v>979.68</v>
      </c>
      <c r="N27">
        <v>0</v>
      </c>
      <c r="O27">
        <v>0</v>
      </c>
      <c r="P27">
        <v>583.6</v>
      </c>
      <c r="Q27">
        <v>279.94</v>
      </c>
      <c r="R27">
        <v>280.63</v>
      </c>
      <c r="S27">
        <v>27650.303</v>
      </c>
      <c r="T27">
        <v>5641.748</v>
      </c>
      <c r="U27">
        <v>2590.052</v>
      </c>
      <c r="V27">
        <v>755.601</v>
      </c>
      <c r="W27">
        <v>3345.653</v>
      </c>
      <c r="X27">
        <v>94.26</v>
      </c>
      <c r="Y27">
        <v>49.987</v>
      </c>
      <c r="Z27">
        <v>5470.691</v>
      </c>
      <c r="AA27">
        <v>13149.473</v>
      </c>
      <c r="AB27">
        <v>994.97</v>
      </c>
      <c r="AC27" t="s">
        <v>60</v>
      </c>
      <c r="AD27" s="3">
        <v>-1899.5664</v>
      </c>
      <c r="AE27">
        <v>346.67</v>
      </c>
      <c r="AF27">
        <v>0</v>
      </c>
      <c r="AG27">
        <v>346.67</v>
      </c>
      <c r="AH27">
        <v>451</v>
      </c>
      <c r="AI27">
        <v>0</v>
      </c>
      <c r="AJ27">
        <v>451</v>
      </c>
      <c r="AK27">
        <v>5670</v>
      </c>
      <c r="AL27">
        <v>27961.8</v>
      </c>
      <c r="AM27">
        <v>33631.8</v>
      </c>
      <c r="AN27">
        <v>3387.16</v>
      </c>
      <c r="AO27">
        <v>2579.48</v>
      </c>
      <c r="AP27">
        <v>807.68</v>
      </c>
      <c r="AQ27">
        <v>346.67</v>
      </c>
      <c r="AR27">
        <v>451</v>
      </c>
      <c r="AU27">
        <v>0</v>
      </c>
      <c r="AV27" s="13">
        <v>0</v>
      </c>
      <c r="AW27" s="3">
        <v>451</v>
      </c>
      <c r="AX27" s="3">
        <v>346.67</v>
      </c>
      <c r="AY27" s="3">
        <v>600</v>
      </c>
      <c r="AZ27" s="17">
        <v>580</v>
      </c>
      <c r="BA27" s="3">
        <v>451</v>
      </c>
      <c r="BB27" s="3">
        <v>346.67</v>
      </c>
      <c r="BE27" s="21">
        <f t="shared" si="0"/>
        <v>451</v>
      </c>
      <c r="BF27" s="21">
        <f t="shared" ref="BF27:BH27" si="62">AH27</f>
        <v>451</v>
      </c>
      <c r="BG27" s="21">
        <f t="shared" si="62"/>
        <v>0</v>
      </c>
      <c r="BH27" s="21">
        <f t="shared" si="62"/>
        <v>451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21">
        <f t="shared" si="2"/>
        <v>346.67</v>
      </c>
      <c r="BN27" s="21">
        <f t="shared" ref="BN27:BP27" si="63">AE27</f>
        <v>346.67</v>
      </c>
      <c r="BO27" s="21">
        <f t="shared" si="63"/>
        <v>0</v>
      </c>
      <c r="BP27" s="21">
        <f t="shared" si="63"/>
        <v>346.67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27447.46</v>
      </c>
      <c r="B28" s="1">
        <v>-5650</v>
      </c>
      <c r="C28" s="1">
        <v>29826.67</v>
      </c>
      <c r="D28" s="1">
        <v>3739.64</v>
      </c>
      <c r="E28" s="1">
        <v>330</v>
      </c>
      <c r="F28" s="6">
        <v>-4998</v>
      </c>
      <c r="G28" s="1">
        <v>649.63</v>
      </c>
      <c r="H28" s="1">
        <v>650.47</v>
      </c>
      <c r="I28" s="1">
        <v>631.02</v>
      </c>
      <c r="J28" s="1">
        <v>631.33</v>
      </c>
      <c r="K28" s="1">
        <v>601.39</v>
      </c>
      <c r="L28" s="1">
        <v>601.15</v>
      </c>
      <c r="M28" s="1">
        <v>986.26</v>
      </c>
      <c r="N28" s="1">
        <v>0</v>
      </c>
      <c r="O28" s="1">
        <v>0</v>
      </c>
      <c r="P28" s="1">
        <v>584.8</v>
      </c>
      <c r="Q28" s="1">
        <v>280.47</v>
      </c>
      <c r="R28" s="1">
        <v>280.31</v>
      </c>
      <c r="S28" s="1">
        <v>27963.559</v>
      </c>
      <c r="T28" s="1">
        <v>5759.934</v>
      </c>
      <c r="U28" s="1">
        <v>2439.904</v>
      </c>
      <c r="V28" s="1">
        <v>1259.952</v>
      </c>
      <c r="W28" s="1">
        <v>3699.856</v>
      </c>
      <c r="X28" s="1">
        <v>94.36</v>
      </c>
      <c r="Y28" s="1">
        <v>49.973</v>
      </c>
      <c r="Z28" s="1">
        <v>5507.172</v>
      </c>
      <c r="AA28" s="1">
        <v>13126.838</v>
      </c>
      <c r="AB28" s="1">
        <v>991.76</v>
      </c>
      <c r="AC28" s="1" t="s">
        <v>60</v>
      </c>
      <c r="AD28" s="6">
        <v>-1891.7222</v>
      </c>
      <c r="AE28" s="1">
        <v>330</v>
      </c>
      <c r="AF28" s="1">
        <v>0</v>
      </c>
      <c r="AG28" s="1">
        <v>330</v>
      </c>
      <c r="AH28" s="1">
        <v>398</v>
      </c>
      <c r="AI28" s="1">
        <v>0</v>
      </c>
      <c r="AJ28" s="1">
        <v>398</v>
      </c>
      <c r="AK28" s="1">
        <v>5702</v>
      </c>
      <c r="AL28" s="1">
        <v>27961.8</v>
      </c>
      <c r="AM28" s="1">
        <v>33663.8</v>
      </c>
      <c r="AN28" s="1">
        <v>3894.17</v>
      </c>
      <c r="AO28" s="1">
        <v>2491.71</v>
      </c>
      <c r="AP28" s="1">
        <v>1402.46</v>
      </c>
      <c r="AQ28" s="1">
        <v>330</v>
      </c>
      <c r="AR28" s="1">
        <v>398</v>
      </c>
      <c r="AU28" s="1">
        <v>0</v>
      </c>
      <c r="AV28" s="14">
        <v>0</v>
      </c>
      <c r="AW28" s="6">
        <v>398</v>
      </c>
      <c r="AX28" s="6">
        <v>330</v>
      </c>
      <c r="AY28" s="6">
        <v>580</v>
      </c>
      <c r="AZ28" s="18">
        <v>580</v>
      </c>
      <c r="BA28" s="6">
        <v>398</v>
      </c>
      <c r="BB28" s="6">
        <v>330</v>
      </c>
      <c r="BE28" s="22">
        <f t="shared" si="0"/>
        <v>398</v>
      </c>
      <c r="BF28" s="22">
        <f t="shared" ref="BF28:BH28" si="64">AH28</f>
        <v>398</v>
      </c>
      <c r="BG28" s="22">
        <f t="shared" si="64"/>
        <v>0</v>
      </c>
      <c r="BH28" s="22">
        <f t="shared" si="64"/>
        <v>398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22">
        <f t="shared" si="2"/>
        <v>330</v>
      </c>
      <c r="BN28" s="22">
        <f t="shared" ref="BN28:BP28" si="65">AE28</f>
        <v>330</v>
      </c>
      <c r="BO28" s="22">
        <f t="shared" si="65"/>
        <v>0</v>
      </c>
      <c r="BP28" s="22">
        <f t="shared" si="65"/>
        <v>330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27633.46</v>
      </c>
      <c r="B29" s="1">
        <v>-5662</v>
      </c>
      <c r="C29" s="1">
        <v>30070.7</v>
      </c>
      <c r="D29" s="1">
        <v>4254.51</v>
      </c>
      <c r="E29" s="1">
        <v>330</v>
      </c>
      <c r="F29" s="6">
        <v>-4998</v>
      </c>
      <c r="G29" s="1">
        <v>649.63</v>
      </c>
      <c r="H29" s="1">
        <v>650.47</v>
      </c>
      <c r="I29" s="1">
        <v>635.83</v>
      </c>
      <c r="J29" s="1">
        <v>642.36</v>
      </c>
      <c r="K29" s="1">
        <v>600.69</v>
      </c>
      <c r="L29" s="1">
        <v>602.78</v>
      </c>
      <c r="M29" s="1">
        <v>980.91</v>
      </c>
      <c r="N29" s="1">
        <v>0</v>
      </c>
      <c r="O29" s="1">
        <v>0</v>
      </c>
      <c r="P29" s="1">
        <v>583.9</v>
      </c>
      <c r="Q29" s="1">
        <v>279.83</v>
      </c>
      <c r="R29" s="1">
        <v>280.05</v>
      </c>
      <c r="S29" s="1">
        <v>27786.79</v>
      </c>
      <c r="T29" s="1">
        <v>5837.664</v>
      </c>
      <c r="U29" s="1">
        <v>2416.155</v>
      </c>
      <c r="V29" s="1">
        <v>1889.531</v>
      </c>
      <c r="W29" s="1">
        <v>4305.687</v>
      </c>
      <c r="X29" s="1">
        <v>94.36</v>
      </c>
      <c r="Y29" s="1">
        <v>49.983</v>
      </c>
      <c r="Z29" s="1">
        <v>5894.684</v>
      </c>
      <c r="AA29" s="1">
        <v>12751.211</v>
      </c>
      <c r="AB29" s="1">
        <v>999.33</v>
      </c>
      <c r="AC29" s="1" t="s">
        <v>60</v>
      </c>
      <c r="AD29" s="6">
        <v>-1896.905</v>
      </c>
      <c r="AE29" s="1">
        <v>330</v>
      </c>
      <c r="AF29" s="1">
        <v>0</v>
      </c>
      <c r="AG29" s="1">
        <v>330</v>
      </c>
      <c r="AH29" s="1">
        <v>355</v>
      </c>
      <c r="AI29" s="1">
        <v>0</v>
      </c>
      <c r="AJ29" s="1">
        <v>355</v>
      </c>
      <c r="AK29" s="1">
        <v>5732</v>
      </c>
      <c r="AL29" s="1">
        <v>27823.1</v>
      </c>
      <c r="AM29" s="1">
        <v>33555.1</v>
      </c>
      <c r="AN29" s="1">
        <v>4500.63</v>
      </c>
      <c r="AO29" s="1">
        <v>2427.29</v>
      </c>
      <c r="AP29" s="1">
        <v>2073.34</v>
      </c>
      <c r="AQ29" s="1">
        <v>330</v>
      </c>
      <c r="AR29" s="1">
        <v>355</v>
      </c>
      <c r="AU29" s="1">
        <v>0</v>
      </c>
      <c r="AV29" s="14">
        <v>0</v>
      </c>
      <c r="AW29" s="6">
        <v>355</v>
      </c>
      <c r="AX29" s="6">
        <v>330</v>
      </c>
      <c r="AY29" s="6">
        <v>580</v>
      </c>
      <c r="AZ29" s="18">
        <v>580</v>
      </c>
      <c r="BA29" s="6">
        <v>355</v>
      </c>
      <c r="BB29" s="6">
        <v>330</v>
      </c>
      <c r="BE29" s="22">
        <f t="shared" si="0"/>
        <v>355</v>
      </c>
      <c r="BF29" s="22">
        <f t="shared" ref="BF29:BH29" si="66">AH29</f>
        <v>355</v>
      </c>
      <c r="BG29" s="22">
        <f t="shared" si="66"/>
        <v>0</v>
      </c>
      <c r="BH29" s="22">
        <f t="shared" si="66"/>
        <v>355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22">
        <f t="shared" si="2"/>
        <v>330</v>
      </c>
      <c r="BN29" s="22">
        <f t="shared" ref="BN29:BP29" si="67">AE29</f>
        <v>330</v>
      </c>
      <c r="BO29" s="22">
        <f t="shared" si="67"/>
        <v>0</v>
      </c>
      <c r="BP29" s="22">
        <f t="shared" si="67"/>
        <v>330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27437.24</v>
      </c>
      <c r="B30" s="2">
        <v>-5681</v>
      </c>
      <c r="C30" s="2">
        <v>28980.11</v>
      </c>
      <c r="D30" s="2">
        <v>4833.62</v>
      </c>
      <c r="E30" s="2">
        <v>320</v>
      </c>
      <c r="F30" s="7">
        <v>-5000</v>
      </c>
      <c r="G30" s="2">
        <v>650.47</v>
      </c>
      <c r="H30" s="2">
        <v>650.47</v>
      </c>
      <c r="I30" s="2">
        <v>627.64</v>
      </c>
      <c r="J30" s="2">
        <v>628.61</v>
      </c>
      <c r="K30" s="2">
        <v>563.24</v>
      </c>
      <c r="L30" s="2">
        <v>564.4</v>
      </c>
      <c r="M30" s="2">
        <v>953.37</v>
      </c>
      <c r="N30" s="2">
        <v>0</v>
      </c>
      <c r="O30" s="2">
        <v>0</v>
      </c>
      <c r="P30" s="2">
        <v>584</v>
      </c>
      <c r="Q30" s="2">
        <v>280.15</v>
      </c>
      <c r="R30" s="2">
        <v>280.15</v>
      </c>
      <c r="S30" s="2">
        <v>27826.857</v>
      </c>
      <c r="T30" s="2">
        <v>5735.51</v>
      </c>
      <c r="U30" s="2">
        <v>2503.658</v>
      </c>
      <c r="V30" s="2">
        <v>2638.722</v>
      </c>
      <c r="W30" s="2">
        <v>5142.381</v>
      </c>
      <c r="X30" s="2">
        <v>94.36</v>
      </c>
      <c r="Y30" s="2">
        <v>50.011</v>
      </c>
      <c r="Z30" s="2">
        <v>6834.639</v>
      </c>
      <c r="AA30" s="2">
        <v>11780.348</v>
      </c>
      <c r="AB30" s="2">
        <v>1004.2</v>
      </c>
      <c r="AC30" s="2" t="s">
        <v>60</v>
      </c>
      <c r="AD30" s="7">
        <v>-2002.1018</v>
      </c>
      <c r="AE30" s="2">
        <v>320</v>
      </c>
      <c r="AF30" s="2">
        <v>0</v>
      </c>
      <c r="AG30" s="2">
        <v>320</v>
      </c>
      <c r="AH30" s="2">
        <v>340</v>
      </c>
      <c r="AI30" s="2">
        <v>0</v>
      </c>
      <c r="AJ30" s="2">
        <v>340</v>
      </c>
      <c r="AK30" s="2">
        <v>5770</v>
      </c>
      <c r="AL30" s="2">
        <v>27506.1</v>
      </c>
      <c r="AM30" s="2">
        <v>33276.1</v>
      </c>
      <c r="AN30" s="2">
        <v>5161.16</v>
      </c>
      <c r="AO30" s="2">
        <v>2328.63</v>
      </c>
      <c r="AP30" s="2">
        <v>2832.53</v>
      </c>
      <c r="AQ30" s="2">
        <v>320</v>
      </c>
      <c r="AR30" s="2">
        <v>340</v>
      </c>
      <c r="AU30" s="2">
        <v>0</v>
      </c>
      <c r="AV30" s="15">
        <v>0</v>
      </c>
      <c r="AW30" s="7">
        <v>340</v>
      </c>
      <c r="AX30" s="7">
        <v>320</v>
      </c>
      <c r="AY30" s="7">
        <v>580</v>
      </c>
      <c r="AZ30" s="19">
        <v>580</v>
      </c>
      <c r="BA30" s="7">
        <v>340</v>
      </c>
      <c r="BB30" s="7">
        <v>320</v>
      </c>
      <c r="BE30" s="23">
        <f t="shared" si="0"/>
        <v>340</v>
      </c>
      <c r="BF30" s="23">
        <f t="shared" ref="BF30:BH30" si="68">AH30</f>
        <v>340</v>
      </c>
      <c r="BG30" s="23">
        <f t="shared" si="68"/>
        <v>0</v>
      </c>
      <c r="BH30" s="23">
        <f t="shared" si="68"/>
        <v>340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23">
        <f t="shared" si="2"/>
        <v>320</v>
      </c>
      <c r="BN30" s="23">
        <f t="shared" ref="BN30:BP30" si="69">AE30</f>
        <v>320</v>
      </c>
      <c r="BO30" s="23">
        <f t="shared" si="69"/>
        <v>0</v>
      </c>
      <c r="BP30" s="23">
        <f t="shared" si="69"/>
        <v>320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27302.07</v>
      </c>
      <c r="B31" s="2">
        <v>-6072</v>
      </c>
      <c r="C31" s="2">
        <v>28596.96</v>
      </c>
      <c r="D31" s="2">
        <v>5402.57</v>
      </c>
      <c r="E31" s="2">
        <v>311.67</v>
      </c>
      <c r="F31" s="7">
        <v>-4995</v>
      </c>
      <c r="G31" s="2">
        <v>648.78</v>
      </c>
      <c r="H31" s="2">
        <v>649.63</v>
      </c>
      <c r="I31" s="2">
        <v>627.2</v>
      </c>
      <c r="J31" s="2">
        <v>630.48</v>
      </c>
      <c r="K31" s="2">
        <v>560.68</v>
      </c>
      <c r="L31" s="2">
        <v>562.08</v>
      </c>
      <c r="M31" s="2">
        <v>945.56</v>
      </c>
      <c r="N31" s="2">
        <v>0</v>
      </c>
      <c r="O31" s="2">
        <v>0</v>
      </c>
      <c r="P31" s="2">
        <v>579.1</v>
      </c>
      <c r="Q31" s="2">
        <v>280.05</v>
      </c>
      <c r="R31" s="2">
        <v>279.83</v>
      </c>
      <c r="S31" s="2">
        <v>27458.592</v>
      </c>
      <c r="T31" s="2">
        <v>6017.576</v>
      </c>
      <c r="U31" s="2">
        <v>2449.192</v>
      </c>
      <c r="V31" s="2">
        <v>3432.033</v>
      </c>
      <c r="W31" s="2">
        <v>5881.225</v>
      </c>
      <c r="X31" s="2">
        <v>94.21</v>
      </c>
      <c r="Y31" s="2">
        <v>50.033</v>
      </c>
      <c r="Z31" s="2">
        <v>7636.357</v>
      </c>
      <c r="AA31" s="2">
        <v>11010.938</v>
      </c>
      <c r="AB31" s="2">
        <v>1006.6</v>
      </c>
      <c r="AC31" s="2" t="s">
        <v>60</v>
      </c>
      <c r="AD31" s="7">
        <v>-2012.1873</v>
      </c>
      <c r="AE31" s="2">
        <v>311.67</v>
      </c>
      <c r="AF31" s="2">
        <v>0</v>
      </c>
      <c r="AG31" s="2">
        <v>311.67</v>
      </c>
      <c r="AH31" s="2">
        <v>320</v>
      </c>
      <c r="AI31" s="2">
        <v>0</v>
      </c>
      <c r="AJ31" s="2">
        <v>320</v>
      </c>
      <c r="AK31" s="2">
        <v>6145</v>
      </c>
      <c r="AL31" s="2">
        <v>27228.7</v>
      </c>
      <c r="AM31" s="2">
        <v>33373.7</v>
      </c>
      <c r="AN31" s="2">
        <v>5922.09</v>
      </c>
      <c r="AO31" s="2">
        <v>2231.01</v>
      </c>
      <c r="AP31" s="2">
        <v>3691.08</v>
      </c>
      <c r="AQ31" s="2">
        <v>311.67</v>
      </c>
      <c r="AR31" s="2">
        <v>320</v>
      </c>
      <c r="AU31" s="2">
        <v>0</v>
      </c>
      <c r="AV31" s="15">
        <v>0</v>
      </c>
      <c r="AW31" s="7">
        <v>320</v>
      </c>
      <c r="AX31" s="7">
        <v>311.67</v>
      </c>
      <c r="AY31" s="7">
        <v>580</v>
      </c>
      <c r="AZ31" s="19">
        <v>580</v>
      </c>
      <c r="BA31" s="7">
        <v>320</v>
      </c>
      <c r="BB31" s="7">
        <v>311.67</v>
      </c>
      <c r="BE31" s="23">
        <f t="shared" si="0"/>
        <v>320</v>
      </c>
      <c r="BF31" s="23">
        <f t="shared" ref="BF31:BH31" si="70">AH31</f>
        <v>320</v>
      </c>
      <c r="BG31" s="23">
        <f t="shared" si="70"/>
        <v>0</v>
      </c>
      <c r="BH31" s="23">
        <f t="shared" si="70"/>
        <v>320</v>
      </c>
      <c r="BI31" s="2">
        <f t="shared" si="5"/>
        <v>0</v>
      </c>
      <c r="BJ31" s="2">
        <f t="shared" si="6"/>
        <v>0</v>
      </c>
      <c r="BK31" s="2">
        <f t="shared" si="7"/>
        <v>0</v>
      </c>
      <c r="BL31" s="2">
        <f t="shared" si="8"/>
        <v>0</v>
      </c>
      <c r="BM31" s="23">
        <f t="shared" si="2"/>
        <v>311.67</v>
      </c>
      <c r="BN31" s="23">
        <f t="shared" ref="BN31:BP31" si="71">AE31</f>
        <v>311.67</v>
      </c>
      <c r="BO31" s="23">
        <f t="shared" si="71"/>
        <v>0</v>
      </c>
      <c r="BP31" s="23">
        <f t="shared" si="71"/>
        <v>311.67</v>
      </c>
      <c r="BQ31" s="2">
        <f t="shared" si="10"/>
        <v>0</v>
      </c>
      <c r="BR31" s="2">
        <f t="shared" si="11"/>
        <v>0</v>
      </c>
      <c r="BS31" s="2">
        <f t="shared" si="12"/>
        <v>0</v>
      </c>
      <c r="BT31" s="2">
        <f t="shared" si="13"/>
        <v>0</v>
      </c>
    </row>
    <row r="32" s="2" customFormat="1" spans="1:72">
      <c r="A32" s="2">
        <v>26776.84</v>
      </c>
      <c r="B32" s="2">
        <v>-6470</v>
      </c>
      <c r="C32" s="2">
        <v>27532.52</v>
      </c>
      <c r="D32" s="2">
        <v>6135.86</v>
      </c>
      <c r="E32" s="2">
        <v>302</v>
      </c>
      <c r="F32" s="7">
        <v>-4996</v>
      </c>
      <c r="G32" s="2">
        <v>648.78</v>
      </c>
      <c r="H32" s="2">
        <v>649.63</v>
      </c>
      <c r="I32" s="2">
        <v>627.94</v>
      </c>
      <c r="J32" s="2">
        <v>624.17</v>
      </c>
      <c r="K32" s="2">
        <v>560.68</v>
      </c>
      <c r="L32" s="2">
        <v>562.08</v>
      </c>
      <c r="M32" s="2">
        <v>947.61</v>
      </c>
      <c r="N32" s="2">
        <v>0</v>
      </c>
      <c r="O32" s="2">
        <v>0</v>
      </c>
      <c r="P32" s="2">
        <v>579.9</v>
      </c>
      <c r="Q32" s="2">
        <v>250.55</v>
      </c>
      <c r="R32" s="2">
        <v>250.71</v>
      </c>
      <c r="S32" s="2">
        <v>26642.012</v>
      </c>
      <c r="T32" s="2">
        <v>6523.827</v>
      </c>
      <c r="U32" s="2">
        <v>2398.811</v>
      </c>
      <c r="V32" s="2">
        <v>4319.105</v>
      </c>
      <c r="W32" s="2">
        <v>6717.916</v>
      </c>
      <c r="X32" s="2">
        <v>57.96</v>
      </c>
      <c r="Y32" s="2">
        <v>50.034</v>
      </c>
      <c r="Z32" s="2">
        <v>8702.992</v>
      </c>
      <c r="AA32" s="2">
        <v>9989.314</v>
      </c>
      <c r="AB32" s="2">
        <v>978.77</v>
      </c>
      <c r="AC32" s="2" t="s">
        <v>60</v>
      </c>
      <c r="AD32" s="7">
        <v>-2067.7974</v>
      </c>
      <c r="AE32" s="2">
        <v>302</v>
      </c>
      <c r="AF32" s="2">
        <v>0</v>
      </c>
      <c r="AG32" s="2">
        <v>302</v>
      </c>
      <c r="AH32" s="2">
        <v>300</v>
      </c>
      <c r="AI32" s="2">
        <v>0</v>
      </c>
      <c r="AJ32" s="2">
        <v>300</v>
      </c>
      <c r="AK32" s="2">
        <v>6526</v>
      </c>
      <c r="AL32" s="2">
        <v>26971.2</v>
      </c>
      <c r="AM32" s="2">
        <v>33497.2</v>
      </c>
      <c r="AN32" s="2">
        <v>6749.45</v>
      </c>
      <c r="AO32" s="2">
        <v>2138.58</v>
      </c>
      <c r="AP32" s="2">
        <v>4610.87</v>
      </c>
      <c r="AQ32" s="2">
        <v>302</v>
      </c>
      <c r="AR32" s="2">
        <v>300</v>
      </c>
      <c r="AU32" s="2">
        <v>0</v>
      </c>
      <c r="AV32" s="15">
        <v>0</v>
      </c>
      <c r="AW32" s="7">
        <v>300</v>
      </c>
      <c r="AX32" s="7">
        <v>302</v>
      </c>
      <c r="AY32" s="7">
        <v>580</v>
      </c>
      <c r="AZ32" s="19">
        <v>580</v>
      </c>
      <c r="BA32" s="7">
        <v>300</v>
      </c>
      <c r="BB32" s="7">
        <v>302</v>
      </c>
      <c r="BE32" s="23">
        <f t="shared" si="0"/>
        <v>300</v>
      </c>
      <c r="BF32" s="23">
        <f t="shared" ref="BF32:BH32" si="72">AH32</f>
        <v>300</v>
      </c>
      <c r="BG32" s="23">
        <f t="shared" si="72"/>
        <v>0</v>
      </c>
      <c r="BH32" s="23">
        <f t="shared" si="72"/>
        <v>300</v>
      </c>
      <c r="BI32" s="2">
        <f t="shared" si="5"/>
        <v>0</v>
      </c>
      <c r="BJ32" s="2">
        <f t="shared" si="6"/>
        <v>0</v>
      </c>
      <c r="BK32" s="2">
        <f t="shared" si="7"/>
        <v>0</v>
      </c>
      <c r="BL32" s="2">
        <f t="shared" si="8"/>
        <v>0</v>
      </c>
      <c r="BM32" s="23">
        <f t="shared" si="2"/>
        <v>302</v>
      </c>
      <c r="BN32" s="23">
        <f t="shared" ref="BN32:BP32" si="73">AE32</f>
        <v>302</v>
      </c>
      <c r="BO32" s="23">
        <f t="shared" si="73"/>
        <v>0</v>
      </c>
      <c r="BP32" s="23">
        <f t="shared" si="73"/>
        <v>302</v>
      </c>
      <c r="BQ32" s="2">
        <f t="shared" si="10"/>
        <v>0</v>
      </c>
      <c r="BR32" s="2">
        <f t="shared" si="11"/>
        <v>0</v>
      </c>
      <c r="BS32" s="2">
        <f t="shared" si="12"/>
        <v>0</v>
      </c>
      <c r="BT32" s="2">
        <f t="shared" si="13"/>
        <v>0</v>
      </c>
    </row>
    <row r="33" s="2" customFormat="1" spans="1:72">
      <c r="A33" s="2">
        <v>26268.18</v>
      </c>
      <c r="B33" s="2">
        <v>-6864</v>
      </c>
      <c r="C33" s="2">
        <v>25989.82</v>
      </c>
      <c r="D33" s="2">
        <v>7046.99</v>
      </c>
      <c r="E33" s="2">
        <v>287.33</v>
      </c>
      <c r="F33" s="7">
        <v>-4994</v>
      </c>
      <c r="G33" s="2">
        <v>649.63</v>
      </c>
      <c r="H33" s="2">
        <v>650.47</v>
      </c>
      <c r="I33" s="2">
        <v>620.45</v>
      </c>
      <c r="J33" s="2">
        <v>619.86</v>
      </c>
      <c r="K33" s="2">
        <v>560.45</v>
      </c>
      <c r="L33" s="2">
        <v>563.47</v>
      </c>
      <c r="M33" s="2">
        <v>950.49</v>
      </c>
      <c r="N33" s="2">
        <v>0</v>
      </c>
      <c r="O33" s="2">
        <v>0</v>
      </c>
      <c r="P33" s="2">
        <v>502.3</v>
      </c>
      <c r="Q33" s="2">
        <v>250.29</v>
      </c>
      <c r="R33" s="2">
        <v>250.34</v>
      </c>
      <c r="S33" s="2">
        <v>26682.084</v>
      </c>
      <c r="T33" s="2">
        <v>6970.268</v>
      </c>
      <c r="U33" s="2">
        <v>2360.652</v>
      </c>
      <c r="V33" s="2">
        <v>5097.847</v>
      </c>
      <c r="W33" s="2">
        <v>7458.498</v>
      </c>
      <c r="X33" s="2">
        <v>57.77</v>
      </c>
      <c r="Y33" s="2">
        <v>49.981</v>
      </c>
      <c r="Z33" s="2">
        <v>9185.539</v>
      </c>
      <c r="AA33" s="2">
        <v>9481.406</v>
      </c>
      <c r="AB33" s="2">
        <v>952.1</v>
      </c>
      <c r="AC33" s="2" t="s">
        <v>60</v>
      </c>
      <c r="AD33" s="7">
        <v>-2135.4539</v>
      </c>
      <c r="AE33" s="2">
        <v>287.33</v>
      </c>
      <c r="AF33" s="2">
        <v>0</v>
      </c>
      <c r="AG33" s="2">
        <v>287.33</v>
      </c>
      <c r="AH33" s="2">
        <v>300</v>
      </c>
      <c r="AI33" s="2">
        <v>0</v>
      </c>
      <c r="AJ33" s="2">
        <v>300</v>
      </c>
      <c r="AK33" s="2">
        <v>6905</v>
      </c>
      <c r="AL33" s="2">
        <v>26753.2</v>
      </c>
      <c r="AM33" s="2">
        <v>33658.2</v>
      </c>
      <c r="AN33" s="2">
        <v>7579.13</v>
      </c>
      <c r="AO33" s="2">
        <v>2007.76</v>
      </c>
      <c r="AP33" s="2">
        <v>5571.37</v>
      </c>
      <c r="AQ33" s="2">
        <v>287.33</v>
      </c>
      <c r="AR33" s="2">
        <v>300</v>
      </c>
      <c r="AU33" s="2">
        <v>0</v>
      </c>
      <c r="AV33" s="15">
        <v>0</v>
      </c>
      <c r="AW33" s="7">
        <v>300</v>
      </c>
      <c r="AX33" s="7">
        <v>287.33</v>
      </c>
      <c r="AY33" s="7">
        <v>580</v>
      </c>
      <c r="AZ33" s="19">
        <v>500.8</v>
      </c>
      <c r="BA33" s="7">
        <v>300</v>
      </c>
      <c r="BB33" s="7">
        <v>287.33</v>
      </c>
      <c r="BE33" s="23">
        <f t="shared" si="0"/>
        <v>300</v>
      </c>
      <c r="BF33" s="23">
        <f t="shared" ref="BF33:BH33" si="74">AH33</f>
        <v>300</v>
      </c>
      <c r="BG33" s="23">
        <f t="shared" si="74"/>
        <v>0</v>
      </c>
      <c r="BH33" s="23">
        <f t="shared" si="74"/>
        <v>300</v>
      </c>
      <c r="BI33" s="2">
        <f t="shared" si="5"/>
        <v>0</v>
      </c>
      <c r="BJ33" s="2">
        <f t="shared" si="6"/>
        <v>0</v>
      </c>
      <c r="BK33" s="2">
        <f t="shared" si="7"/>
        <v>0</v>
      </c>
      <c r="BL33" s="2">
        <f t="shared" si="8"/>
        <v>0</v>
      </c>
      <c r="BM33" s="23">
        <f t="shared" si="2"/>
        <v>287.33</v>
      </c>
      <c r="BN33" s="23">
        <f t="shared" ref="BN33:BP33" si="75">AE33</f>
        <v>287.33</v>
      </c>
      <c r="BO33" s="23">
        <f t="shared" si="75"/>
        <v>0</v>
      </c>
      <c r="BP33" s="23">
        <f t="shared" si="75"/>
        <v>287.33</v>
      </c>
      <c r="BQ33" s="2">
        <f t="shared" si="10"/>
        <v>0</v>
      </c>
      <c r="BR33" s="2">
        <f t="shared" si="11"/>
        <v>0</v>
      </c>
      <c r="BS33" s="2">
        <f t="shared" si="12"/>
        <v>0</v>
      </c>
      <c r="BT33" s="2">
        <f t="shared" si="13"/>
        <v>0</v>
      </c>
    </row>
    <row r="34" s="2" customFormat="1" spans="1:72">
      <c r="A34" s="2">
        <v>26584.18</v>
      </c>
      <c r="B34" s="2">
        <v>-7374</v>
      </c>
      <c r="C34" s="2">
        <v>26539</v>
      </c>
      <c r="D34" s="2">
        <v>7803.1</v>
      </c>
      <c r="E34" s="2">
        <v>290</v>
      </c>
      <c r="F34" s="7">
        <v>-5000</v>
      </c>
      <c r="G34" s="2">
        <v>649.63</v>
      </c>
      <c r="H34" s="2">
        <v>649.63</v>
      </c>
      <c r="I34" s="2">
        <v>619.98</v>
      </c>
      <c r="J34" s="2">
        <v>620.22</v>
      </c>
      <c r="K34" s="2">
        <v>560.68</v>
      </c>
      <c r="L34" s="2">
        <v>562.08</v>
      </c>
      <c r="M34" s="2">
        <v>952.14</v>
      </c>
      <c r="N34" s="2">
        <v>0</v>
      </c>
      <c r="O34" s="2">
        <v>0</v>
      </c>
      <c r="P34" s="2">
        <v>488.8</v>
      </c>
      <c r="Q34" s="2">
        <v>249.76</v>
      </c>
      <c r="R34" s="2">
        <v>249.7</v>
      </c>
      <c r="S34" s="2">
        <v>27117.227</v>
      </c>
      <c r="T34" s="2">
        <v>7375.808</v>
      </c>
      <c r="U34" s="2">
        <v>2340.569</v>
      </c>
      <c r="V34" s="2">
        <v>6279.079</v>
      </c>
      <c r="W34" s="2">
        <v>8619.649</v>
      </c>
      <c r="X34" s="2">
        <v>58.26</v>
      </c>
      <c r="Y34" s="2">
        <v>50.035</v>
      </c>
      <c r="Z34" s="2">
        <v>9263.008</v>
      </c>
      <c r="AA34" s="2">
        <v>9401.609</v>
      </c>
      <c r="AB34" s="2">
        <v>962.49</v>
      </c>
      <c r="AC34" s="2" t="s">
        <v>60</v>
      </c>
      <c r="AD34" s="7">
        <v>-2162.068</v>
      </c>
      <c r="AE34" s="2">
        <v>290</v>
      </c>
      <c r="AF34" s="2">
        <v>0</v>
      </c>
      <c r="AG34" s="2">
        <v>290</v>
      </c>
      <c r="AH34" s="2">
        <v>300</v>
      </c>
      <c r="AI34" s="2">
        <v>0</v>
      </c>
      <c r="AJ34" s="2">
        <v>300</v>
      </c>
      <c r="AK34" s="2">
        <v>7399</v>
      </c>
      <c r="AL34" s="2">
        <v>26515.4</v>
      </c>
      <c r="AM34" s="2">
        <v>33914.4</v>
      </c>
      <c r="AN34" s="2">
        <v>8436.62</v>
      </c>
      <c r="AO34" s="2">
        <v>1904.76</v>
      </c>
      <c r="AP34" s="2">
        <v>6531.86</v>
      </c>
      <c r="AQ34" s="2">
        <v>290</v>
      </c>
      <c r="AR34" s="2">
        <v>300</v>
      </c>
      <c r="AU34" s="2">
        <v>0</v>
      </c>
      <c r="AV34" s="15">
        <v>0</v>
      </c>
      <c r="AW34" s="7">
        <v>300</v>
      </c>
      <c r="AX34" s="7">
        <v>290</v>
      </c>
      <c r="AY34" s="7">
        <v>580</v>
      </c>
      <c r="AZ34" s="19">
        <v>490.2</v>
      </c>
      <c r="BA34" s="7">
        <v>300</v>
      </c>
      <c r="BB34" s="7">
        <v>290</v>
      </c>
      <c r="BE34" s="23">
        <f t="shared" si="0"/>
        <v>300</v>
      </c>
      <c r="BF34" s="23">
        <f t="shared" ref="BF34:BH34" si="76">AH34</f>
        <v>300</v>
      </c>
      <c r="BG34" s="23">
        <f t="shared" si="76"/>
        <v>0</v>
      </c>
      <c r="BH34" s="23">
        <f t="shared" si="76"/>
        <v>300</v>
      </c>
      <c r="BI34" s="2">
        <f t="shared" si="5"/>
        <v>0</v>
      </c>
      <c r="BJ34" s="2">
        <f t="shared" si="6"/>
        <v>0</v>
      </c>
      <c r="BK34" s="2">
        <f t="shared" si="7"/>
        <v>0</v>
      </c>
      <c r="BL34" s="2">
        <f t="shared" si="8"/>
        <v>0</v>
      </c>
      <c r="BM34" s="23">
        <f t="shared" si="2"/>
        <v>290</v>
      </c>
      <c r="BN34" s="23">
        <f t="shared" ref="BN34:BP34" si="77">AE34</f>
        <v>290</v>
      </c>
      <c r="BO34" s="23">
        <f t="shared" si="77"/>
        <v>0</v>
      </c>
      <c r="BP34" s="23">
        <f t="shared" si="77"/>
        <v>290</v>
      </c>
      <c r="BQ34" s="2">
        <f t="shared" si="10"/>
        <v>0</v>
      </c>
      <c r="BR34" s="2">
        <f t="shared" si="11"/>
        <v>0</v>
      </c>
      <c r="BS34" s="2">
        <f t="shared" si="12"/>
        <v>0</v>
      </c>
      <c r="BT34" s="2">
        <f t="shared" si="13"/>
        <v>0</v>
      </c>
    </row>
    <row r="35" s="2" customFormat="1" spans="1:72">
      <c r="A35" s="2">
        <v>26767.3</v>
      </c>
      <c r="B35" s="2">
        <v>-7763</v>
      </c>
      <c r="C35" s="2">
        <v>26162.21</v>
      </c>
      <c r="D35" s="2">
        <v>8733.97</v>
      </c>
      <c r="E35" s="2">
        <v>290.33</v>
      </c>
      <c r="F35" s="7">
        <v>-5000</v>
      </c>
      <c r="G35" s="2">
        <v>649.63</v>
      </c>
      <c r="H35" s="2">
        <v>650.47</v>
      </c>
      <c r="I35" s="2">
        <v>621.02</v>
      </c>
      <c r="J35" s="2">
        <v>621.63</v>
      </c>
      <c r="K35" s="2">
        <v>560.91</v>
      </c>
      <c r="L35" s="2">
        <v>563.24</v>
      </c>
      <c r="M35" s="2">
        <v>950.08</v>
      </c>
      <c r="N35" s="2">
        <v>0</v>
      </c>
      <c r="O35" s="2">
        <v>0</v>
      </c>
      <c r="P35" s="2">
        <v>443.1</v>
      </c>
      <c r="Q35" s="2">
        <v>249.81</v>
      </c>
      <c r="R35" s="2">
        <v>249.6</v>
      </c>
      <c r="S35" s="2">
        <v>26764.303</v>
      </c>
      <c r="T35" s="2">
        <v>7710.572</v>
      </c>
      <c r="U35" s="2">
        <v>2240.113</v>
      </c>
      <c r="V35" s="2">
        <v>7229.279</v>
      </c>
      <c r="W35" s="2">
        <v>9469.392</v>
      </c>
      <c r="X35" s="2">
        <v>58.11</v>
      </c>
      <c r="Y35" s="2">
        <v>49.971</v>
      </c>
      <c r="Z35" s="2">
        <v>9892.508</v>
      </c>
      <c r="AA35" s="2">
        <v>8760.791</v>
      </c>
      <c r="AB35" s="2">
        <v>934.94</v>
      </c>
      <c r="AC35" s="2" t="s">
        <v>60</v>
      </c>
      <c r="AD35" s="7">
        <v>-2190.5034</v>
      </c>
      <c r="AE35" s="2">
        <v>290.33</v>
      </c>
      <c r="AF35" s="2">
        <v>0</v>
      </c>
      <c r="AG35" s="2">
        <v>290.33</v>
      </c>
      <c r="AH35" s="2">
        <v>299</v>
      </c>
      <c r="AI35" s="2">
        <v>0</v>
      </c>
      <c r="AJ35" s="2">
        <v>299</v>
      </c>
      <c r="AK35" s="2">
        <v>7686</v>
      </c>
      <c r="AL35" s="2">
        <v>26277.7</v>
      </c>
      <c r="AM35" s="2">
        <v>33963.7</v>
      </c>
      <c r="AN35" s="2">
        <v>9298.72</v>
      </c>
      <c r="AO35" s="2">
        <v>1802.62</v>
      </c>
      <c r="AP35" s="2">
        <v>7496.1</v>
      </c>
      <c r="AQ35" s="2">
        <v>290.33</v>
      </c>
      <c r="AR35" s="2">
        <v>299</v>
      </c>
      <c r="AU35" s="2">
        <v>0</v>
      </c>
      <c r="AV35" s="15">
        <v>0</v>
      </c>
      <c r="AW35" s="7">
        <v>299</v>
      </c>
      <c r="AX35" s="7">
        <v>290.33</v>
      </c>
      <c r="AY35" s="7">
        <v>500.8</v>
      </c>
      <c r="AZ35" s="19">
        <v>437.4</v>
      </c>
      <c r="BA35" s="7">
        <v>299</v>
      </c>
      <c r="BB35" s="7">
        <v>290.33</v>
      </c>
      <c r="BE35" s="23">
        <f t="shared" si="0"/>
        <v>299</v>
      </c>
      <c r="BF35" s="23">
        <f t="shared" ref="BF35:BH35" si="78">AH35</f>
        <v>299</v>
      </c>
      <c r="BG35" s="23">
        <f t="shared" si="78"/>
        <v>0</v>
      </c>
      <c r="BH35" s="23">
        <f t="shared" si="78"/>
        <v>299</v>
      </c>
      <c r="BI35" s="2">
        <f t="shared" si="5"/>
        <v>0</v>
      </c>
      <c r="BJ35" s="2">
        <f t="shared" si="6"/>
        <v>0</v>
      </c>
      <c r="BK35" s="2">
        <f t="shared" si="7"/>
        <v>0</v>
      </c>
      <c r="BL35" s="2">
        <f t="shared" si="8"/>
        <v>0</v>
      </c>
      <c r="BM35" s="23">
        <f t="shared" si="2"/>
        <v>290.33</v>
      </c>
      <c r="BN35" s="23">
        <f t="shared" ref="BN35:BP35" si="79">AE35</f>
        <v>290.33</v>
      </c>
      <c r="BO35" s="23">
        <f t="shared" si="79"/>
        <v>0</v>
      </c>
      <c r="BP35" s="23">
        <f t="shared" si="79"/>
        <v>290.33</v>
      </c>
      <c r="BQ35" s="2">
        <f t="shared" si="10"/>
        <v>0</v>
      </c>
      <c r="BR35" s="2">
        <f t="shared" si="11"/>
        <v>0</v>
      </c>
      <c r="BS35" s="2">
        <f t="shared" si="12"/>
        <v>0</v>
      </c>
      <c r="BT35" s="2">
        <f t="shared" si="13"/>
        <v>0</v>
      </c>
    </row>
    <row r="36" s="2" customFormat="1" spans="1:72">
      <c r="A36" s="2">
        <v>26394.27</v>
      </c>
      <c r="B36" s="2">
        <v>-8312.94</v>
      </c>
      <c r="C36" s="2">
        <v>24942.1</v>
      </c>
      <c r="D36" s="2">
        <v>9641.55</v>
      </c>
      <c r="E36" s="2">
        <v>281.67</v>
      </c>
      <c r="F36" s="7">
        <v>-4999</v>
      </c>
      <c r="G36" s="2">
        <v>648.78</v>
      </c>
      <c r="H36" s="2">
        <v>649.63</v>
      </c>
      <c r="I36" s="2">
        <v>620.97</v>
      </c>
      <c r="J36" s="2">
        <v>620.44</v>
      </c>
      <c r="K36" s="2">
        <v>560.68</v>
      </c>
      <c r="L36" s="2">
        <v>562.08</v>
      </c>
      <c r="M36" s="2">
        <v>950.9</v>
      </c>
      <c r="N36" s="2">
        <v>0</v>
      </c>
      <c r="O36" s="2">
        <v>0</v>
      </c>
      <c r="P36" s="2">
        <v>411.6</v>
      </c>
      <c r="Q36" s="2">
        <v>250.71</v>
      </c>
      <c r="R36" s="2">
        <v>249.44</v>
      </c>
      <c r="S36" s="2">
        <v>26475.56</v>
      </c>
      <c r="T36" s="2">
        <v>7946.088</v>
      </c>
      <c r="U36" s="2">
        <v>2127.822</v>
      </c>
      <c r="V36" s="2">
        <v>8184.143</v>
      </c>
      <c r="W36" s="2">
        <v>10311.965</v>
      </c>
      <c r="X36" s="2">
        <v>58.02</v>
      </c>
      <c r="Y36" s="2">
        <v>50.016</v>
      </c>
      <c r="Z36" s="2">
        <v>10836.227</v>
      </c>
      <c r="AA36" s="2">
        <v>7801.043</v>
      </c>
      <c r="AB36" s="2">
        <v>895.09</v>
      </c>
      <c r="AC36" s="2" t="s">
        <v>60</v>
      </c>
      <c r="AD36" s="7">
        <v>-2228.7441</v>
      </c>
      <c r="AE36" s="2">
        <v>281.67</v>
      </c>
      <c r="AF36" s="2">
        <v>0</v>
      </c>
      <c r="AG36" s="2">
        <v>281.67</v>
      </c>
      <c r="AH36" s="2">
        <v>279</v>
      </c>
      <c r="AI36" s="2">
        <v>0</v>
      </c>
      <c r="AJ36" s="2">
        <v>279</v>
      </c>
      <c r="AK36" s="2">
        <v>7978</v>
      </c>
      <c r="AL36" s="2">
        <v>26059.7</v>
      </c>
      <c r="AM36" s="2">
        <v>34037.7</v>
      </c>
      <c r="AN36" s="2">
        <v>10135.44</v>
      </c>
      <c r="AO36" s="2">
        <v>1701.54</v>
      </c>
      <c r="AP36" s="2">
        <v>8433.9</v>
      </c>
      <c r="AQ36" s="2">
        <v>281.67</v>
      </c>
      <c r="AR36" s="2">
        <v>279</v>
      </c>
      <c r="AU36" s="2">
        <v>0</v>
      </c>
      <c r="AV36" s="15">
        <v>0</v>
      </c>
      <c r="AW36" s="7">
        <v>279</v>
      </c>
      <c r="AX36" s="7">
        <v>281.67</v>
      </c>
      <c r="AY36" s="7">
        <v>421.6</v>
      </c>
      <c r="AZ36" s="19">
        <v>411</v>
      </c>
      <c r="BA36" s="7">
        <v>279</v>
      </c>
      <c r="BB36" s="7">
        <v>281.67</v>
      </c>
      <c r="BE36" s="23">
        <f t="shared" si="0"/>
        <v>279</v>
      </c>
      <c r="BF36" s="23">
        <f t="shared" ref="BF36:BH36" si="80">AH36</f>
        <v>279</v>
      </c>
      <c r="BG36" s="23">
        <f t="shared" si="80"/>
        <v>0</v>
      </c>
      <c r="BH36" s="23">
        <f t="shared" si="80"/>
        <v>279</v>
      </c>
      <c r="BI36" s="2">
        <f t="shared" si="5"/>
        <v>0</v>
      </c>
      <c r="BJ36" s="2">
        <f t="shared" si="6"/>
        <v>0</v>
      </c>
      <c r="BK36" s="2">
        <f t="shared" si="7"/>
        <v>0</v>
      </c>
      <c r="BL36" s="2">
        <f t="shared" si="8"/>
        <v>0</v>
      </c>
      <c r="BM36" s="23">
        <f t="shared" si="2"/>
        <v>281.67</v>
      </c>
      <c r="BN36" s="23">
        <f t="shared" ref="BN36:BP36" si="81">AE36</f>
        <v>281.67</v>
      </c>
      <c r="BO36" s="23">
        <f t="shared" si="81"/>
        <v>0</v>
      </c>
      <c r="BP36" s="23">
        <f t="shared" si="81"/>
        <v>281.67</v>
      </c>
      <c r="BQ36" s="2">
        <f t="shared" si="10"/>
        <v>0</v>
      </c>
      <c r="BR36" s="2">
        <f t="shared" si="11"/>
        <v>0</v>
      </c>
      <c r="BS36" s="2">
        <f t="shared" si="12"/>
        <v>0</v>
      </c>
      <c r="BT36" s="2">
        <f t="shared" si="13"/>
        <v>0</v>
      </c>
    </row>
    <row r="37" s="2" customFormat="1" spans="1:72">
      <c r="A37" s="8">
        <v>26351.21</v>
      </c>
      <c r="B37" s="8">
        <v>-8582</v>
      </c>
      <c r="C37" s="8">
        <v>23918.68</v>
      </c>
      <c r="D37" s="8">
        <v>10432.07</v>
      </c>
      <c r="E37" s="8">
        <v>274.33</v>
      </c>
      <c r="F37" s="9">
        <v>-5000</v>
      </c>
      <c r="G37" s="8">
        <v>643.65</v>
      </c>
      <c r="H37" s="8">
        <v>641.09</v>
      </c>
      <c r="I37" s="8">
        <v>603.11</v>
      </c>
      <c r="J37" s="8">
        <v>604.48</v>
      </c>
      <c r="K37" s="8">
        <v>561.85</v>
      </c>
      <c r="L37" s="8">
        <v>563.47</v>
      </c>
      <c r="M37" s="8">
        <v>949.26</v>
      </c>
      <c r="N37" s="8">
        <v>0</v>
      </c>
      <c r="O37" s="8">
        <v>0</v>
      </c>
      <c r="P37" s="8">
        <v>386.5</v>
      </c>
      <c r="Q37" s="8">
        <v>250.23</v>
      </c>
      <c r="R37" s="8">
        <v>250.02</v>
      </c>
      <c r="S37" s="8">
        <v>26371.496</v>
      </c>
      <c r="T37" s="8">
        <v>8118.168</v>
      </c>
      <c r="U37" s="8">
        <v>1980.778</v>
      </c>
      <c r="V37" s="8">
        <v>9306.158</v>
      </c>
      <c r="W37" s="8">
        <v>11286.936</v>
      </c>
      <c r="X37" s="8">
        <v>58.07</v>
      </c>
      <c r="Y37" s="8">
        <v>50.025</v>
      </c>
      <c r="Z37" s="8">
        <v>11726.26</v>
      </c>
      <c r="AA37" s="8">
        <v>6847.897</v>
      </c>
      <c r="AB37" s="8">
        <v>902.9</v>
      </c>
      <c r="AC37" s="8" t="s">
        <v>60</v>
      </c>
      <c r="AD37" s="9">
        <v>-2254.518</v>
      </c>
      <c r="AE37" s="8">
        <v>274.33</v>
      </c>
      <c r="AF37" s="8">
        <v>0</v>
      </c>
      <c r="AG37" s="8">
        <v>274.33</v>
      </c>
      <c r="AH37" s="8">
        <v>278.01</v>
      </c>
      <c r="AI37" s="8">
        <v>-8.86</v>
      </c>
      <c r="AJ37" s="8">
        <v>269.15</v>
      </c>
      <c r="AK37" s="8">
        <v>8268</v>
      </c>
      <c r="AL37" s="8">
        <v>26039.9</v>
      </c>
      <c r="AM37" s="8">
        <v>34307.9</v>
      </c>
      <c r="AN37" s="8">
        <v>10905.07</v>
      </c>
      <c r="AO37" s="8">
        <v>1573.8</v>
      </c>
      <c r="AP37" s="8">
        <v>9331.27</v>
      </c>
      <c r="AQ37" s="8">
        <v>274.33</v>
      </c>
      <c r="AR37" s="8">
        <v>271.99</v>
      </c>
      <c r="AS37" s="8"/>
      <c r="AT37" s="8"/>
      <c r="AU37" s="8">
        <v>0</v>
      </c>
      <c r="AV37" s="16">
        <v>0</v>
      </c>
      <c r="AW37" s="9">
        <v>269.15</v>
      </c>
      <c r="AX37" s="9">
        <v>274.33</v>
      </c>
      <c r="AY37" s="9">
        <v>342.4</v>
      </c>
      <c r="AZ37" s="20">
        <v>384.6</v>
      </c>
      <c r="BA37" s="9">
        <v>269.15</v>
      </c>
      <c r="BB37" s="9">
        <v>274.33</v>
      </c>
      <c r="BC37" s="8"/>
      <c r="BD37" s="8"/>
      <c r="BE37" s="24">
        <f t="shared" si="0"/>
        <v>269.15</v>
      </c>
      <c r="BF37" s="24">
        <f t="shared" ref="BF37:BH37" si="82">AH37</f>
        <v>278.01</v>
      </c>
      <c r="BG37" s="24">
        <f t="shared" si="82"/>
        <v>-8.86</v>
      </c>
      <c r="BH37" s="24">
        <f t="shared" si="82"/>
        <v>269.15</v>
      </c>
      <c r="BI37" s="2">
        <f t="shared" si="5"/>
        <v>0</v>
      </c>
      <c r="BJ37" s="2">
        <f t="shared" si="6"/>
        <v>0</v>
      </c>
      <c r="BK37" s="2">
        <f t="shared" si="7"/>
        <v>0</v>
      </c>
      <c r="BL37" s="2">
        <f t="shared" si="8"/>
        <v>0</v>
      </c>
      <c r="BM37" s="23">
        <f t="shared" si="2"/>
        <v>274.33</v>
      </c>
      <c r="BN37" s="23">
        <f t="shared" ref="BN37:BP37" si="83">AE37</f>
        <v>274.33</v>
      </c>
      <c r="BO37" s="23">
        <f t="shared" si="83"/>
        <v>0</v>
      </c>
      <c r="BP37" s="23">
        <f t="shared" si="83"/>
        <v>274.33</v>
      </c>
      <c r="BQ37" s="2">
        <f t="shared" si="10"/>
        <v>0</v>
      </c>
      <c r="BR37" s="2">
        <f t="shared" si="11"/>
        <v>0</v>
      </c>
      <c r="BS37" s="2">
        <f t="shared" si="12"/>
        <v>0</v>
      </c>
      <c r="BT37" s="2">
        <f t="shared" si="13"/>
        <v>0</v>
      </c>
    </row>
    <row r="38" s="2" customFormat="1" spans="1:72">
      <c r="A38" s="8">
        <v>26539.79</v>
      </c>
      <c r="B38" s="8">
        <v>-8751.47</v>
      </c>
      <c r="C38" s="8">
        <v>23426.44</v>
      </c>
      <c r="D38" s="8">
        <v>11330.85</v>
      </c>
      <c r="E38" s="8">
        <v>268.67</v>
      </c>
      <c r="F38" s="9">
        <v>-5000</v>
      </c>
      <c r="G38" s="8">
        <v>596.64</v>
      </c>
      <c r="H38" s="8">
        <v>594.07</v>
      </c>
      <c r="I38" s="8">
        <v>535.45</v>
      </c>
      <c r="J38" s="8">
        <v>535.28</v>
      </c>
      <c r="K38" s="8">
        <v>560.68</v>
      </c>
      <c r="L38" s="8">
        <v>562.54</v>
      </c>
      <c r="M38" s="8">
        <v>950.49</v>
      </c>
      <c r="N38" s="8">
        <v>0</v>
      </c>
      <c r="O38" s="8">
        <v>0</v>
      </c>
      <c r="P38" s="8">
        <v>316.4</v>
      </c>
      <c r="Q38" s="8">
        <v>249.7</v>
      </c>
      <c r="R38" s="8">
        <v>250.13</v>
      </c>
      <c r="S38" s="8">
        <v>26745.213</v>
      </c>
      <c r="T38" s="8">
        <v>8733.049</v>
      </c>
      <c r="U38" s="8">
        <v>1813.326</v>
      </c>
      <c r="V38" s="8">
        <v>10110.491</v>
      </c>
      <c r="W38" s="8">
        <v>11923.817</v>
      </c>
      <c r="X38" s="8">
        <v>235.62</v>
      </c>
      <c r="Y38" s="8">
        <v>50.035</v>
      </c>
      <c r="Z38" s="8">
        <v>11779.422</v>
      </c>
      <c r="AA38" s="8">
        <v>6790.541</v>
      </c>
      <c r="AB38" s="8">
        <v>900.5</v>
      </c>
      <c r="AC38" s="8" t="s">
        <v>60</v>
      </c>
      <c r="AD38" s="9">
        <v>-2323.5754</v>
      </c>
      <c r="AE38" s="8">
        <v>268.67</v>
      </c>
      <c r="AF38" s="8">
        <v>0</v>
      </c>
      <c r="AG38" s="8">
        <v>268.67</v>
      </c>
      <c r="AH38" s="8">
        <v>300</v>
      </c>
      <c r="AI38" s="8">
        <v>-30.94</v>
      </c>
      <c r="AJ38" s="8">
        <v>269.06</v>
      </c>
      <c r="AK38" s="8">
        <v>8627</v>
      </c>
      <c r="AL38" s="8">
        <v>26296.6</v>
      </c>
      <c r="AM38" s="8">
        <v>34923.6</v>
      </c>
      <c r="AN38" s="8">
        <v>11681.43</v>
      </c>
      <c r="AO38" s="8">
        <v>1501.44</v>
      </c>
      <c r="AP38" s="8">
        <v>10179.99</v>
      </c>
      <c r="AQ38" s="8">
        <v>268.67</v>
      </c>
      <c r="AR38" s="8">
        <v>279.65</v>
      </c>
      <c r="AS38" s="8"/>
      <c r="AT38" s="8"/>
      <c r="AU38" s="8">
        <v>0</v>
      </c>
      <c r="AV38" s="16">
        <v>0</v>
      </c>
      <c r="AW38" s="9">
        <v>269.06</v>
      </c>
      <c r="AX38" s="9">
        <v>268.67</v>
      </c>
      <c r="AY38" s="9">
        <v>263.2</v>
      </c>
      <c r="AZ38" s="20">
        <v>305.4</v>
      </c>
      <c r="BA38" s="9">
        <v>269.06</v>
      </c>
      <c r="BB38" s="9">
        <v>268.67</v>
      </c>
      <c r="BC38" s="8"/>
      <c r="BD38" s="8"/>
      <c r="BE38" s="24">
        <f t="shared" si="0"/>
        <v>269.06</v>
      </c>
      <c r="BF38" s="24">
        <f t="shared" ref="BF38:BH38" si="84">AH38</f>
        <v>300</v>
      </c>
      <c r="BG38" s="24">
        <f t="shared" si="84"/>
        <v>-30.94</v>
      </c>
      <c r="BH38" s="24">
        <f t="shared" si="84"/>
        <v>269.06</v>
      </c>
      <c r="BI38" s="2">
        <f t="shared" si="5"/>
        <v>0</v>
      </c>
      <c r="BJ38" s="2">
        <f t="shared" si="6"/>
        <v>0</v>
      </c>
      <c r="BK38" s="2">
        <f t="shared" si="7"/>
        <v>0</v>
      </c>
      <c r="BL38" s="2">
        <f t="shared" si="8"/>
        <v>0</v>
      </c>
      <c r="BM38" s="23">
        <f t="shared" si="2"/>
        <v>268.67</v>
      </c>
      <c r="BN38" s="23">
        <f t="shared" ref="BN38:BP38" si="85">AE38</f>
        <v>268.67</v>
      </c>
      <c r="BO38" s="23">
        <f t="shared" si="85"/>
        <v>0</v>
      </c>
      <c r="BP38" s="23">
        <f t="shared" si="85"/>
        <v>268.67</v>
      </c>
      <c r="BQ38" s="2">
        <f t="shared" si="10"/>
        <v>0</v>
      </c>
      <c r="BR38" s="2">
        <f t="shared" si="11"/>
        <v>0</v>
      </c>
      <c r="BS38" s="2">
        <f t="shared" si="12"/>
        <v>0</v>
      </c>
      <c r="BT38" s="2">
        <f t="shared" si="13"/>
        <v>0</v>
      </c>
    </row>
    <row r="39" s="2" customFormat="1" spans="1:72">
      <c r="A39" s="8">
        <v>26530.46</v>
      </c>
      <c r="B39" s="8">
        <v>-8785</v>
      </c>
      <c r="C39" s="8">
        <v>23683.72</v>
      </c>
      <c r="D39" s="8">
        <v>11980.79</v>
      </c>
      <c r="E39" s="8">
        <v>269.83</v>
      </c>
      <c r="F39" s="9">
        <v>-5000</v>
      </c>
      <c r="G39" s="8">
        <v>603.48</v>
      </c>
      <c r="H39" s="8">
        <v>582.97</v>
      </c>
      <c r="I39" s="8">
        <v>518.39</v>
      </c>
      <c r="J39" s="8">
        <v>523.08</v>
      </c>
      <c r="K39" s="8">
        <v>560.91</v>
      </c>
      <c r="L39" s="8">
        <v>562.08</v>
      </c>
      <c r="M39" s="8">
        <v>909.38</v>
      </c>
      <c r="N39" s="8">
        <v>0</v>
      </c>
      <c r="O39" s="8">
        <v>0</v>
      </c>
      <c r="P39" s="8">
        <v>265.5</v>
      </c>
      <c r="Q39" s="8">
        <v>230.52</v>
      </c>
      <c r="R39" s="8">
        <v>230.99</v>
      </c>
      <c r="S39" s="8">
        <v>26778.186</v>
      </c>
      <c r="T39" s="8">
        <v>8686.139</v>
      </c>
      <c r="U39" s="8">
        <v>1613.126</v>
      </c>
      <c r="V39" s="8">
        <v>10595.983</v>
      </c>
      <c r="W39" s="8">
        <v>12209.108</v>
      </c>
      <c r="X39" s="8">
        <v>273.12</v>
      </c>
      <c r="Y39" s="8">
        <v>50.033</v>
      </c>
      <c r="Z39" s="8">
        <v>11777.84</v>
      </c>
      <c r="AA39" s="8">
        <v>6689.732</v>
      </c>
      <c r="AB39" s="8">
        <v>1080.1</v>
      </c>
      <c r="AC39" s="8" t="s">
        <v>60</v>
      </c>
      <c r="AD39" s="9">
        <v>-2441.9395</v>
      </c>
      <c r="AE39" s="8">
        <v>278</v>
      </c>
      <c r="AF39" s="8">
        <v>-11.93</v>
      </c>
      <c r="AG39" s="8">
        <v>266.07</v>
      </c>
      <c r="AH39" s="8">
        <v>298</v>
      </c>
      <c r="AI39" s="8">
        <v>-43.66</v>
      </c>
      <c r="AJ39" s="8">
        <v>254.34</v>
      </c>
      <c r="AK39" s="8">
        <v>8662</v>
      </c>
      <c r="AL39" s="8">
        <v>26370.7</v>
      </c>
      <c r="AM39" s="8">
        <v>35032.7</v>
      </c>
      <c r="AN39" s="8">
        <v>12397.86</v>
      </c>
      <c r="AO39" s="8">
        <v>1441.01</v>
      </c>
      <c r="AP39" s="8">
        <v>10956.85</v>
      </c>
      <c r="AQ39" s="8">
        <v>269.83</v>
      </c>
      <c r="AR39" s="8">
        <v>269.24</v>
      </c>
      <c r="AS39" s="8"/>
      <c r="AT39" s="8"/>
      <c r="AU39" s="8">
        <v>0</v>
      </c>
      <c r="AV39" s="16">
        <v>0</v>
      </c>
      <c r="AW39" s="9">
        <v>254.34</v>
      </c>
      <c r="AX39" s="9">
        <v>266.07</v>
      </c>
      <c r="AY39" s="9">
        <v>251</v>
      </c>
      <c r="AZ39" s="20">
        <v>251</v>
      </c>
      <c r="BA39" s="9">
        <v>254.34</v>
      </c>
      <c r="BB39" s="9">
        <v>266.07</v>
      </c>
      <c r="BC39" s="8"/>
      <c r="BD39" s="8"/>
      <c r="BE39" s="24">
        <f t="shared" si="0"/>
        <v>254.34</v>
      </c>
      <c r="BF39" s="24">
        <f t="shared" ref="BF39:BH39" si="86">AH39</f>
        <v>298</v>
      </c>
      <c r="BG39" s="24">
        <f t="shared" si="86"/>
        <v>-43.66</v>
      </c>
      <c r="BH39" s="24">
        <f t="shared" si="86"/>
        <v>254.34</v>
      </c>
      <c r="BI39" s="2">
        <f t="shared" si="5"/>
        <v>0</v>
      </c>
      <c r="BJ39" s="2">
        <f t="shared" si="6"/>
        <v>0</v>
      </c>
      <c r="BK39" s="2">
        <f t="shared" si="7"/>
        <v>0</v>
      </c>
      <c r="BL39" s="2">
        <f t="shared" si="8"/>
        <v>0</v>
      </c>
      <c r="BM39" s="23">
        <f t="shared" si="2"/>
        <v>266.07</v>
      </c>
      <c r="BN39" s="23">
        <f t="shared" ref="BN39:BP39" si="87">AE39</f>
        <v>278</v>
      </c>
      <c r="BO39" s="23">
        <f t="shared" si="87"/>
        <v>-11.93</v>
      </c>
      <c r="BP39" s="23">
        <f t="shared" si="87"/>
        <v>266.07</v>
      </c>
      <c r="BQ39" s="2">
        <f t="shared" si="10"/>
        <v>0</v>
      </c>
      <c r="BR39" s="2">
        <f t="shared" si="11"/>
        <v>0</v>
      </c>
      <c r="BS39" s="2">
        <f t="shared" si="12"/>
        <v>0</v>
      </c>
      <c r="BT39" s="2">
        <f t="shared" si="13"/>
        <v>0</v>
      </c>
    </row>
    <row r="40" s="2" customFormat="1" spans="1:72">
      <c r="A40" s="8">
        <v>26516.93</v>
      </c>
      <c r="B40" s="8">
        <v>-8679</v>
      </c>
      <c r="C40" s="8">
        <v>24306.62</v>
      </c>
      <c r="D40" s="8">
        <v>12540.59</v>
      </c>
      <c r="E40" s="8">
        <v>267.33</v>
      </c>
      <c r="F40" s="9">
        <v>-5000</v>
      </c>
      <c r="G40" s="8">
        <v>453.1</v>
      </c>
      <c r="H40" s="8">
        <v>424.03</v>
      </c>
      <c r="I40" s="8">
        <v>476.09</v>
      </c>
      <c r="J40" s="8">
        <v>467.81</v>
      </c>
      <c r="K40" s="8">
        <v>554.87</v>
      </c>
      <c r="L40" s="8">
        <v>559.05</v>
      </c>
      <c r="M40" s="8">
        <v>899.1</v>
      </c>
      <c r="N40" s="8">
        <v>0</v>
      </c>
      <c r="O40" s="8">
        <v>0</v>
      </c>
      <c r="P40" s="8">
        <v>252.9</v>
      </c>
      <c r="Q40" s="8">
        <v>230.94</v>
      </c>
      <c r="R40" s="8">
        <v>230.46</v>
      </c>
      <c r="S40" s="8">
        <v>26866.006</v>
      </c>
      <c r="T40" s="8">
        <v>8812.65</v>
      </c>
      <c r="U40" s="8">
        <v>1619.975</v>
      </c>
      <c r="V40" s="8">
        <v>11371.556</v>
      </c>
      <c r="W40" s="8">
        <v>12991.531</v>
      </c>
      <c r="X40" s="8">
        <v>-268.95</v>
      </c>
      <c r="Y40" s="8">
        <v>50.009</v>
      </c>
      <c r="Z40" s="8">
        <v>11532.699</v>
      </c>
      <c r="AA40" s="8">
        <v>6875.42</v>
      </c>
      <c r="AB40" s="8">
        <v>1155.49</v>
      </c>
      <c r="AC40" s="8" t="s">
        <v>60</v>
      </c>
      <c r="AD40" s="9">
        <v>-2486.4834</v>
      </c>
      <c r="AE40" s="8">
        <v>294.55</v>
      </c>
      <c r="AF40" s="8">
        <v>-41.1</v>
      </c>
      <c r="AG40" s="8">
        <v>253.45</v>
      </c>
      <c r="AH40" s="8">
        <v>295</v>
      </c>
      <c r="AI40" s="8">
        <v>-43.67</v>
      </c>
      <c r="AJ40" s="8">
        <v>251.33</v>
      </c>
      <c r="AK40" s="8">
        <v>8697</v>
      </c>
      <c r="AL40" s="8">
        <v>26494</v>
      </c>
      <c r="AM40" s="8">
        <v>35191</v>
      </c>
      <c r="AN40" s="8">
        <v>13022.08</v>
      </c>
      <c r="AO40" s="8">
        <v>1397.82</v>
      </c>
      <c r="AP40" s="8">
        <v>11624.26</v>
      </c>
      <c r="AQ40" s="8">
        <v>267.33</v>
      </c>
      <c r="AR40" s="8">
        <v>266.41</v>
      </c>
      <c r="AS40" s="8"/>
      <c r="AT40" s="8"/>
      <c r="AU40" s="8">
        <v>0</v>
      </c>
      <c r="AV40" s="16">
        <v>0</v>
      </c>
      <c r="AW40" s="9">
        <v>251.33</v>
      </c>
      <c r="AX40" s="9">
        <v>253.45</v>
      </c>
      <c r="AY40" s="9">
        <v>251</v>
      </c>
      <c r="AZ40" s="20">
        <v>251</v>
      </c>
      <c r="BA40" s="9">
        <v>251.33</v>
      </c>
      <c r="BB40" s="9">
        <v>253.45</v>
      </c>
      <c r="BC40" s="8"/>
      <c r="BD40" s="8"/>
      <c r="BE40" s="24">
        <f t="shared" si="0"/>
        <v>251.33</v>
      </c>
      <c r="BF40" s="24">
        <f t="shared" ref="BF40:BH40" si="88">AH40</f>
        <v>295</v>
      </c>
      <c r="BG40" s="24">
        <f t="shared" si="88"/>
        <v>-43.67</v>
      </c>
      <c r="BH40" s="24">
        <f t="shared" si="88"/>
        <v>251.33</v>
      </c>
      <c r="BI40" s="2">
        <f t="shared" si="5"/>
        <v>0</v>
      </c>
      <c r="BJ40" s="2">
        <f t="shared" si="6"/>
        <v>0</v>
      </c>
      <c r="BK40" s="2">
        <f t="shared" si="7"/>
        <v>0</v>
      </c>
      <c r="BL40" s="2">
        <f t="shared" si="8"/>
        <v>0</v>
      </c>
      <c r="BM40" s="23">
        <f t="shared" si="2"/>
        <v>253.45</v>
      </c>
      <c r="BN40" s="23">
        <f t="shared" ref="BN40:BP40" si="89">AE40</f>
        <v>294.55</v>
      </c>
      <c r="BO40" s="23">
        <f t="shared" si="89"/>
        <v>-41.1</v>
      </c>
      <c r="BP40" s="23">
        <f t="shared" si="89"/>
        <v>253.45</v>
      </c>
      <c r="BQ40" s="2">
        <f t="shared" si="10"/>
        <v>0</v>
      </c>
      <c r="BR40" s="2">
        <f t="shared" si="11"/>
        <v>0</v>
      </c>
      <c r="BS40" s="2">
        <f t="shared" si="12"/>
        <v>0</v>
      </c>
      <c r="BT40" s="2">
        <f t="shared" si="13"/>
        <v>0</v>
      </c>
    </row>
    <row r="41" s="2" customFormat="1" spans="1:72">
      <c r="A41" s="8">
        <v>26498.23</v>
      </c>
      <c r="B41" s="8">
        <v>-8073</v>
      </c>
      <c r="C41" s="8">
        <v>21918.51</v>
      </c>
      <c r="D41" s="8">
        <v>12823.44</v>
      </c>
      <c r="E41" s="8">
        <v>253.71</v>
      </c>
      <c r="F41" s="9">
        <v>-5000</v>
      </c>
      <c r="G41" s="8">
        <v>303.54</v>
      </c>
      <c r="H41" s="8">
        <v>299.28</v>
      </c>
      <c r="I41" s="8">
        <v>425.74</v>
      </c>
      <c r="J41" s="8">
        <v>429.4</v>
      </c>
      <c r="K41" s="8">
        <v>516.02</v>
      </c>
      <c r="L41" s="8">
        <v>518.58</v>
      </c>
      <c r="M41" s="8">
        <v>830.45</v>
      </c>
      <c r="N41" s="8">
        <v>0</v>
      </c>
      <c r="O41" s="8">
        <v>0</v>
      </c>
      <c r="P41" s="8">
        <v>253.3</v>
      </c>
      <c r="Q41" s="8">
        <v>200.86</v>
      </c>
      <c r="R41" s="8">
        <v>201.87</v>
      </c>
      <c r="S41" s="8">
        <v>26578.926</v>
      </c>
      <c r="T41" s="8">
        <v>7934.497</v>
      </c>
      <c r="U41" s="8">
        <v>1627.52</v>
      </c>
      <c r="V41" s="8">
        <v>12922.094</v>
      </c>
      <c r="W41" s="8">
        <v>14549.615</v>
      </c>
      <c r="X41" s="8">
        <v>-812.7</v>
      </c>
      <c r="Y41" s="8">
        <v>49.995</v>
      </c>
      <c r="Z41" s="8">
        <v>13407.008</v>
      </c>
      <c r="AA41" s="8">
        <v>5366.715</v>
      </c>
      <c r="AB41" s="8">
        <v>1194.21</v>
      </c>
      <c r="AC41" s="8" t="s">
        <v>60</v>
      </c>
      <c r="AD41" s="9">
        <v>-2685.1108</v>
      </c>
      <c r="AE41" s="8">
        <v>281.33</v>
      </c>
      <c r="AF41" s="8">
        <v>-41.94</v>
      </c>
      <c r="AG41" s="8">
        <v>239.39</v>
      </c>
      <c r="AH41" s="8">
        <v>289</v>
      </c>
      <c r="AI41" s="8">
        <v>-43.33</v>
      </c>
      <c r="AJ41" s="8">
        <v>245.67</v>
      </c>
      <c r="AK41" s="8">
        <v>8732</v>
      </c>
      <c r="AL41" s="8">
        <v>26592.8</v>
      </c>
      <c r="AM41" s="8">
        <v>35324.8</v>
      </c>
      <c r="AN41" s="8">
        <v>13566.72</v>
      </c>
      <c r="AO41" s="8">
        <v>1339.08</v>
      </c>
      <c r="AP41" s="8">
        <v>12227.64</v>
      </c>
      <c r="AQ41" s="8">
        <v>253.71</v>
      </c>
      <c r="AR41" s="8">
        <v>259.09</v>
      </c>
      <c r="AS41" s="8"/>
      <c r="AT41" s="8"/>
      <c r="AU41" s="8">
        <v>0</v>
      </c>
      <c r="AV41" s="16">
        <v>0</v>
      </c>
      <c r="AW41" s="9">
        <v>245.67</v>
      </c>
      <c r="AX41" s="9">
        <v>239.39</v>
      </c>
      <c r="AY41" s="9">
        <v>251</v>
      </c>
      <c r="AZ41" s="20">
        <v>251</v>
      </c>
      <c r="BA41" s="9">
        <v>245.67</v>
      </c>
      <c r="BB41" s="9">
        <v>239.39</v>
      </c>
      <c r="BC41" s="8"/>
      <c r="BD41" s="8"/>
      <c r="BE41" s="24">
        <f t="shared" si="0"/>
        <v>245.67</v>
      </c>
      <c r="BF41" s="24">
        <f t="shared" ref="BF41:BH41" si="90">AH41</f>
        <v>289</v>
      </c>
      <c r="BG41" s="24">
        <f t="shared" si="90"/>
        <v>-43.33</v>
      </c>
      <c r="BH41" s="24">
        <f t="shared" si="90"/>
        <v>245.67</v>
      </c>
      <c r="BI41" s="2">
        <f t="shared" si="5"/>
        <v>0</v>
      </c>
      <c r="BJ41" s="2">
        <f t="shared" si="6"/>
        <v>0</v>
      </c>
      <c r="BK41" s="2">
        <f t="shared" si="7"/>
        <v>0</v>
      </c>
      <c r="BL41" s="2">
        <f t="shared" si="8"/>
        <v>0</v>
      </c>
      <c r="BM41" s="23">
        <f t="shared" si="2"/>
        <v>239.39</v>
      </c>
      <c r="BN41" s="23">
        <f t="shared" ref="BN41:BP41" si="91">AE41</f>
        <v>281.33</v>
      </c>
      <c r="BO41" s="23">
        <f t="shared" si="91"/>
        <v>-41.94</v>
      </c>
      <c r="BP41" s="23">
        <f t="shared" si="91"/>
        <v>239.39</v>
      </c>
      <c r="BQ41" s="2">
        <f t="shared" si="10"/>
        <v>0</v>
      </c>
      <c r="BR41" s="2">
        <f t="shared" si="11"/>
        <v>0</v>
      </c>
      <c r="BS41" s="2">
        <f t="shared" si="12"/>
        <v>0</v>
      </c>
      <c r="BT41" s="2">
        <f t="shared" si="13"/>
        <v>0</v>
      </c>
    </row>
    <row r="42" s="2" customFormat="1" spans="1:72">
      <c r="A42" s="8">
        <v>26460.55</v>
      </c>
      <c r="B42" s="8">
        <v>-7969</v>
      </c>
      <c r="C42" s="8">
        <v>21392</v>
      </c>
      <c r="D42" s="8">
        <v>13214.6</v>
      </c>
      <c r="E42" s="8">
        <v>250.3</v>
      </c>
      <c r="F42" s="9">
        <v>-5000</v>
      </c>
      <c r="G42" s="8">
        <v>349.68</v>
      </c>
      <c r="H42" s="8">
        <v>351.4</v>
      </c>
      <c r="I42" s="8">
        <v>347.39</v>
      </c>
      <c r="J42" s="8">
        <v>351.02</v>
      </c>
      <c r="K42" s="8">
        <v>501.37</v>
      </c>
      <c r="L42" s="8">
        <v>502.07</v>
      </c>
      <c r="M42" s="8">
        <v>799.61</v>
      </c>
      <c r="N42" s="8">
        <v>0</v>
      </c>
      <c r="O42" s="8">
        <v>0</v>
      </c>
      <c r="P42" s="8">
        <v>253</v>
      </c>
      <c r="Q42" s="8">
        <v>220.42</v>
      </c>
      <c r="R42" s="8">
        <v>218.78</v>
      </c>
      <c r="S42" s="8">
        <v>26739.111</v>
      </c>
      <c r="T42" s="8">
        <v>7956.018</v>
      </c>
      <c r="U42" s="8">
        <v>1543.294</v>
      </c>
      <c r="V42" s="8">
        <v>13195.732</v>
      </c>
      <c r="W42" s="8">
        <v>14739.025</v>
      </c>
      <c r="X42" s="8">
        <v>-704.4</v>
      </c>
      <c r="Y42" s="8">
        <v>49.984</v>
      </c>
      <c r="Z42" s="8">
        <v>13622.523</v>
      </c>
      <c r="AA42" s="8">
        <v>5438.092</v>
      </c>
      <c r="AB42" s="8">
        <v>956.06</v>
      </c>
      <c r="AC42" s="8" t="s">
        <v>60</v>
      </c>
      <c r="AD42" s="9">
        <v>-2709.7642</v>
      </c>
      <c r="AE42" s="8">
        <v>278.55</v>
      </c>
      <c r="AF42" s="8">
        <v>-41.31</v>
      </c>
      <c r="AG42" s="8">
        <v>237.24</v>
      </c>
      <c r="AH42" s="8">
        <v>298</v>
      </c>
      <c r="AI42" s="8">
        <v>-47.89</v>
      </c>
      <c r="AJ42" s="8">
        <v>250.11</v>
      </c>
      <c r="AK42" s="8">
        <v>8769</v>
      </c>
      <c r="AL42" s="8">
        <v>26938.2</v>
      </c>
      <c r="AM42" s="8">
        <v>35707.2</v>
      </c>
      <c r="AN42" s="8">
        <v>14063.33</v>
      </c>
      <c r="AO42" s="8">
        <v>1318.75</v>
      </c>
      <c r="AP42" s="8">
        <v>12744.58</v>
      </c>
      <c r="AQ42" s="8">
        <v>250.3</v>
      </c>
      <c r="AR42" s="8">
        <v>265.89</v>
      </c>
      <c r="AS42" s="8"/>
      <c r="AT42" s="8"/>
      <c r="AU42" s="8">
        <v>0</v>
      </c>
      <c r="AV42" s="16">
        <v>0</v>
      </c>
      <c r="AW42" s="9">
        <v>250.11</v>
      </c>
      <c r="AX42" s="9">
        <v>237.24</v>
      </c>
      <c r="AY42" s="9">
        <v>251</v>
      </c>
      <c r="AZ42" s="20">
        <v>251</v>
      </c>
      <c r="BA42" s="9">
        <v>250.11</v>
      </c>
      <c r="BB42" s="9">
        <v>237.24</v>
      </c>
      <c r="BC42" s="8"/>
      <c r="BD42" s="8"/>
      <c r="BE42" s="24">
        <f t="shared" si="0"/>
        <v>250.11</v>
      </c>
      <c r="BF42" s="24">
        <f t="shared" ref="BF42:BH42" si="92">AH42</f>
        <v>298</v>
      </c>
      <c r="BG42" s="24">
        <f t="shared" si="92"/>
        <v>-47.89</v>
      </c>
      <c r="BH42" s="24">
        <f t="shared" si="92"/>
        <v>250.11</v>
      </c>
      <c r="BI42" s="2">
        <f t="shared" si="5"/>
        <v>0</v>
      </c>
      <c r="BJ42" s="2">
        <f t="shared" si="6"/>
        <v>0</v>
      </c>
      <c r="BK42" s="2">
        <f t="shared" si="7"/>
        <v>0</v>
      </c>
      <c r="BL42" s="2">
        <f t="shared" si="8"/>
        <v>0</v>
      </c>
      <c r="BM42" s="23">
        <f t="shared" si="2"/>
        <v>237.24</v>
      </c>
      <c r="BN42" s="23">
        <f t="shared" ref="BN42:BP42" si="93">AE42</f>
        <v>278.55</v>
      </c>
      <c r="BO42" s="23">
        <f t="shared" si="93"/>
        <v>-41.31</v>
      </c>
      <c r="BP42" s="23">
        <f t="shared" si="93"/>
        <v>237.24</v>
      </c>
      <c r="BQ42" s="2">
        <f t="shared" si="10"/>
        <v>0</v>
      </c>
      <c r="BR42" s="2">
        <f t="shared" si="11"/>
        <v>0</v>
      </c>
      <c r="BS42" s="2">
        <f t="shared" si="12"/>
        <v>0</v>
      </c>
      <c r="BT42" s="2">
        <f t="shared" si="13"/>
        <v>0</v>
      </c>
    </row>
    <row r="43" s="2" customFormat="1" spans="1:72">
      <c r="A43" s="8">
        <v>26608.09</v>
      </c>
      <c r="B43" s="8">
        <v>-7972</v>
      </c>
      <c r="C43" s="8">
        <v>21515.91</v>
      </c>
      <c r="D43" s="8">
        <v>13928.3</v>
      </c>
      <c r="E43" s="8">
        <v>255.82</v>
      </c>
      <c r="F43" s="9">
        <v>-5000</v>
      </c>
      <c r="G43" s="8">
        <v>348.84</v>
      </c>
      <c r="H43" s="8">
        <v>351.4</v>
      </c>
      <c r="I43" s="8">
        <v>280.43</v>
      </c>
      <c r="J43" s="8">
        <v>283.37</v>
      </c>
      <c r="K43" s="8">
        <v>500.67</v>
      </c>
      <c r="L43" s="8">
        <v>502.07</v>
      </c>
      <c r="M43" s="8">
        <v>798.38</v>
      </c>
      <c r="N43" s="8">
        <v>0</v>
      </c>
      <c r="O43" s="8">
        <v>0</v>
      </c>
      <c r="P43" s="8">
        <v>253.3</v>
      </c>
      <c r="Q43" s="8">
        <v>219.84</v>
      </c>
      <c r="R43" s="8">
        <v>220.42</v>
      </c>
      <c r="S43" s="8">
        <v>26702.031</v>
      </c>
      <c r="T43" s="8">
        <v>7974.759</v>
      </c>
      <c r="U43" s="8">
        <v>1452.535</v>
      </c>
      <c r="V43" s="8">
        <v>13611.007</v>
      </c>
      <c r="W43" s="8">
        <v>15063.542</v>
      </c>
      <c r="X43" s="8">
        <v>-700.05</v>
      </c>
      <c r="Y43" s="8">
        <v>49.967</v>
      </c>
      <c r="Z43" s="8">
        <v>13610.895</v>
      </c>
      <c r="AA43" s="8">
        <v>5419.522</v>
      </c>
      <c r="AB43" s="8">
        <v>1060.38</v>
      </c>
      <c r="AC43" s="8" t="s">
        <v>60</v>
      </c>
      <c r="AD43" s="9">
        <v>-2709.9043</v>
      </c>
      <c r="AE43" s="8">
        <v>283.38</v>
      </c>
      <c r="AF43" s="8">
        <v>-40.74</v>
      </c>
      <c r="AG43" s="8">
        <v>242.64</v>
      </c>
      <c r="AH43" s="8">
        <v>292</v>
      </c>
      <c r="AI43" s="8">
        <v>-43.15</v>
      </c>
      <c r="AJ43" s="8">
        <v>248.85</v>
      </c>
      <c r="AK43" s="8">
        <v>8587</v>
      </c>
      <c r="AL43" s="8">
        <v>27308.4</v>
      </c>
      <c r="AM43" s="8">
        <v>35895.4</v>
      </c>
      <c r="AN43" s="8">
        <v>14487.61</v>
      </c>
      <c r="AO43" s="8">
        <v>1309.03</v>
      </c>
      <c r="AP43" s="8">
        <v>13178.58</v>
      </c>
      <c r="AQ43" s="8">
        <v>255.82</v>
      </c>
      <c r="AR43" s="8">
        <v>263.76</v>
      </c>
      <c r="AS43" s="8"/>
      <c r="AT43" s="8"/>
      <c r="AU43" s="8">
        <v>0</v>
      </c>
      <c r="AV43" s="16">
        <v>0</v>
      </c>
      <c r="AW43" s="9">
        <v>248.85</v>
      </c>
      <c r="AX43" s="9">
        <v>242.64</v>
      </c>
      <c r="AY43" s="9">
        <v>251</v>
      </c>
      <c r="AZ43" s="20">
        <v>251</v>
      </c>
      <c r="BA43" s="9">
        <v>248.85</v>
      </c>
      <c r="BB43" s="9">
        <v>242.64</v>
      </c>
      <c r="BC43" s="8"/>
      <c r="BD43" s="8"/>
      <c r="BE43" s="24">
        <f t="shared" si="0"/>
        <v>248.85</v>
      </c>
      <c r="BF43" s="24">
        <f t="shared" ref="BF43:BH43" si="94">AH43</f>
        <v>292</v>
      </c>
      <c r="BG43" s="24">
        <f t="shared" si="94"/>
        <v>-43.15</v>
      </c>
      <c r="BH43" s="24">
        <f t="shared" si="94"/>
        <v>248.85</v>
      </c>
      <c r="BI43" s="2">
        <f t="shared" si="5"/>
        <v>0</v>
      </c>
      <c r="BJ43" s="2">
        <f t="shared" si="6"/>
        <v>0</v>
      </c>
      <c r="BK43" s="2">
        <f t="shared" si="7"/>
        <v>0</v>
      </c>
      <c r="BL43" s="2">
        <f t="shared" si="8"/>
        <v>0</v>
      </c>
      <c r="BM43" s="23">
        <f t="shared" si="2"/>
        <v>242.64</v>
      </c>
      <c r="BN43" s="23">
        <f t="shared" ref="BN43:BP43" si="95">AE43</f>
        <v>283.38</v>
      </c>
      <c r="BO43" s="23">
        <f t="shared" si="95"/>
        <v>-40.74</v>
      </c>
      <c r="BP43" s="23">
        <f t="shared" si="95"/>
        <v>242.64</v>
      </c>
      <c r="BQ43" s="2">
        <f t="shared" si="10"/>
        <v>0</v>
      </c>
      <c r="BR43" s="2">
        <f t="shared" si="11"/>
        <v>0</v>
      </c>
      <c r="BS43" s="2">
        <f t="shared" si="12"/>
        <v>0</v>
      </c>
      <c r="BT43" s="2">
        <f t="shared" si="13"/>
        <v>0</v>
      </c>
    </row>
    <row r="44" s="2" customFormat="1" spans="1:72">
      <c r="A44" s="8">
        <v>26618.18</v>
      </c>
      <c r="B44" s="8">
        <v>-7978</v>
      </c>
      <c r="C44" s="8">
        <v>21549.62</v>
      </c>
      <c r="D44" s="8">
        <v>14362.94</v>
      </c>
      <c r="E44" s="8">
        <v>252.32</v>
      </c>
      <c r="F44" s="9">
        <v>-5000</v>
      </c>
      <c r="G44" s="8">
        <v>348.84</v>
      </c>
      <c r="H44" s="8">
        <v>350.55</v>
      </c>
      <c r="I44" s="8">
        <v>280.56</v>
      </c>
      <c r="J44" s="8">
        <v>282.24</v>
      </c>
      <c r="K44" s="8">
        <v>470.9</v>
      </c>
      <c r="L44" s="8">
        <v>470.67</v>
      </c>
      <c r="M44" s="8">
        <v>776.18</v>
      </c>
      <c r="N44" s="8">
        <v>0</v>
      </c>
      <c r="O44" s="8">
        <v>0</v>
      </c>
      <c r="P44" s="8">
        <v>250.3</v>
      </c>
      <c r="Q44" s="8">
        <v>219.52</v>
      </c>
      <c r="R44" s="8">
        <v>219.95</v>
      </c>
      <c r="S44" s="8">
        <v>26844.008</v>
      </c>
      <c r="T44" s="8">
        <v>7979.692</v>
      </c>
      <c r="U44" s="8">
        <v>1290.001</v>
      </c>
      <c r="V44" s="8">
        <v>14075.569</v>
      </c>
      <c r="W44" s="8">
        <v>15365.57</v>
      </c>
      <c r="X44" s="8">
        <v>-490.15</v>
      </c>
      <c r="Y44" s="8">
        <v>50.035</v>
      </c>
      <c r="Z44" s="8">
        <v>13611.207</v>
      </c>
      <c r="AA44" s="8">
        <v>5318.469</v>
      </c>
      <c r="AB44" s="8">
        <v>1048.32</v>
      </c>
      <c r="AC44" s="8" t="s">
        <v>60</v>
      </c>
      <c r="AD44" s="9">
        <v>-2800.5332</v>
      </c>
      <c r="AE44" s="8">
        <v>280</v>
      </c>
      <c r="AF44" s="8">
        <v>-41.94</v>
      </c>
      <c r="AG44" s="8">
        <v>238.06</v>
      </c>
      <c r="AH44" s="8">
        <v>298</v>
      </c>
      <c r="AI44" s="8">
        <v>-44.07</v>
      </c>
      <c r="AJ44" s="8">
        <v>253.93</v>
      </c>
      <c r="AK44" s="8">
        <v>8407</v>
      </c>
      <c r="AL44" s="8">
        <v>27875.9</v>
      </c>
      <c r="AM44" s="8">
        <v>36282.9</v>
      </c>
      <c r="AN44" s="8">
        <v>14834.27</v>
      </c>
      <c r="AO44" s="8">
        <v>1305.09</v>
      </c>
      <c r="AP44" s="8">
        <v>13529.18</v>
      </c>
      <c r="AQ44" s="8">
        <v>252.32</v>
      </c>
      <c r="AR44" s="8">
        <v>269.91</v>
      </c>
      <c r="AS44" s="8"/>
      <c r="AT44" s="8"/>
      <c r="AU44" s="8">
        <v>0</v>
      </c>
      <c r="AV44" s="16">
        <v>0</v>
      </c>
      <c r="AW44" s="9">
        <v>253.93</v>
      </c>
      <c r="AX44" s="9">
        <v>238.06</v>
      </c>
      <c r="AY44" s="9">
        <v>251</v>
      </c>
      <c r="AZ44" s="20">
        <v>251</v>
      </c>
      <c r="BA44" s="9">
        <v>253.93</v>
      </c>
      <c r="BB44" s="9">
        <v>238.06</v>
      </c>
      <c r="BC44" s="8"/>
      <c r="BD44" s="8"/>
      <c r="BE44" s="24">
        <f t="shared" si="0"/>
        <v>253.93</v>
      </c>
      <c r="BF44" s="24">
        <f t="shared" ref="BF44:BH44" si="96">AH44</f>
        <v>298</v>
      </c>
      <c r="BG44" s="24">
        <f t="shared" si="96"/>
        <v>-44.07</v>
      </c>
      <c r="BH44" s="24">
        <f t="shared" si="96"/>
        <v>253.93</v>
      </c>
      <c r="BI44" s="2">
        <f t="shared" si="5"/>
        <v>0</v>
      </c>
      <c r="BJ44" s="2">
        <f t="shared" si="6"/>
        <v>0</v>
      </c>
      <c r="BK44" s="2">
        <f t="shared" si="7"/>
        <v>0</v>
      </c>
      <c r="BL44" s="2">
        <f t="shared" si="8"/>
        <v>0</v>
      </c>
      <c r="BM44" s="23">
        <f t="shared" si="2"/>
        <v>238.06</v>
      </c>
      <c r="BN44" s="23">
        <f t="shared" ref="BN44:BP44" si="97">AE44</f>
        <v>280</v>
      </c>
      <c r="BO44" s="23">
        <f t="shared" si="97"/>
        <v>-41.94</v>
      </c>
      <c r="BP44" s="23">
        <f t="shared" si="97"/>
        <v>238.06</v>
      </c>
      <c r="BQ44" s="2">
        <f t="shared" si="10"/>
        <v>0</v>
      </c>
      <c r="BR44" s="2">
        <f t="shared" si="11"/>
        <v>0</v>
      </c>
      <c r="BS44" s="2">
        <f t="shared" si="12"/>
        <v>0</v>
      </c>
      <c r="BT44" s="2">
        <f t="shared" si="13"/>
        <v>0</v>
      </c>
    </row>
    <row r="45" s="2" customFormat="1" spans="1:72">
      <c r="A45" s="8">
        <v>26891.82</v>
      </c>
      <c r="B45" s="8">
        <v>-7983</v>
      </c>
      <c r="C45" s="8">
        <v>22400.67</v>
      </c>
      <c r="D45" s="8">
        <v>14596.49</v>
      </c>
      <c r="E45" s="8">
        <v>264.54</v>
      </c>
      <c r="F45" s="9">
        <v>-5000</v>
      </c>
      <c r="G45" s="8">
        <v>348.84</v>
      </c>
      <c r="H45" s="8">
        <v>349.68</v>
      </c>
      <c r="I45" s="8">
        <v>350.17</v>
      </c>
      <c r="J45" s="8">
        <v>352.04</v>
      </c>
      <c r="K45" s="8">
        <v>512.53</v>
      </c>
      <c r="L45" s="8">
        <v>515.79</v>
      </c>
      <c r="M45" s="8">
        <v>842.78</v>
      </c>
      <c r="N45" s="8">
        <v>0</v>
      </c>
      <c r="O45" s="8">
        <v>0</v>
      </c>
      <c r="P45" s="8">
        <v>249.4</v>
      </c>
      <c r="Q45" s="8">
        <v>219.26</v>
      </c>
      <c r="R45" s="8">
        <v>220</v>
      </c>
      <c r="S45" s="8">
        <v>26989.252</v>
      </c>
      <c r="T45" s="8">
        <v>7925.412</v>
      </c>
      <c r="U45" s="8">
        <v>1233.558</v>
      </c>
      <c r="V45" s="8">
        <v>14174.135</v>
      </c>
      <c r="W45" s="8">
        <v>15407.693</v>
      </c>
      <c r="X45" s="8">
        <v>-704.5</v>
      </c>
      <c r="Y45" s="8">
        <v>50.032</v>
      </c>
      <c r="Z45" s="8">
        <v>13634.656</v>
      </c>
      <c r="AA45" s="8">
        <v>5542.883</v>
      </c>
      <c r="AB45" s="8">
        <v>1253.07</v>
      </c>
      <c r="AC45" s="8" t="s">
        <v>60</v>
      </c>
      <c r="AD45" s="9">
        <v>-2644.909</v>
      </c>
      <c r="AE45" s="8">
        <v>293.33</v>
      </c>
      <c r="AF45" s="8">
        <v>-46.27</v>
      </c>
      <c r="AG45" s="8">
        <v>247.06</v>
      </c>
      <c r="AH45" s="8">
        <v>300</v>
      </c>
      <c r="AI45" s="8">
        <v>-44.32</v>
      </c>
      <c r="AJ45" s="8">
        <v>255.68</v>
      </c>
      <c r="AK45" s="8">
        <v>8227</v>
      </c>
      <c r="AL45" s="8">
        <v>28517.5</v>
      </c>
      <c r="AM45" s="8">
        <v>36744.5</v>
      </c>
      <c r="AN45" s="8">
        <v>15075.01</v>
      </c>
      <c r="AO45" s="8">
        <v>1296.38</v>
      </c>
      <c r="AP45" s="8">
        <v>13778.63</v>
      </c>
      <c r="AQ45" s="8">
        <v>264.54</v>
      </c>
      <c r="AR45" s="8">
        <v>272.22</v>
      </c>
      <c r="AS45" s="8"/>
      <c r="AT45" s="8"/>
      <c r="AU45" s="8">
        <v>0</v>
      </c>
      <c r="AV45" s="16">
        <v>0</v>
      </c>
      <c r="AW45" s="9">
        <v>255.68</v>
      </c>
      <c r="AX45" s="9">
        <v>247.06</v>
      </c>
      <c r="AY45" s="9">
        <v>251</v>
      </c>
      <c r="AZ45" s="20">
        <v>251</v>
      </c>
      <c r="BA45" s="9">
        <v>255.68</v>
      </c>
      <c r="BB45" s="9">
        <v>247.06</v>
      </c>
      <c r="BC45" s="8"/>
      <c r="BD45" s="8"/>
      <c r="BE45" s="24">
        <f t="shared" si="0"/>
        <v>255.68</v>
      </c>
      <c r="BF45" s="24">
        <f t="shared" ref="BF45:BH45" si="98">AH45</f>
        <v>300</v>
      </c>
      <c r="BG45" s="24">
        <f t="shared" si="98"/>
        <v>-44.32</v>
      </c>
      <c r="BH45" s="24">
        <f t="shared" si="98"/>
        <v>255.68</v>
      </c>
      <c r="BI45" s="2">
        <f t="shared" si="5"/>
        <v>0</v>
      </c>
      <c r="BJ45" s="2">
        <f t="shared" si="6"/>
        <v>0</v>
      </c>
      <c r="BK45" s="2">
        <f t="shared" si="7"/>
        <v>0</v>
      </c>
      <c r="BL45" s="2">
        <f t="shared" si="8"/>
        <v>0</v>
      </c>
      <c r="BM45" s="23">
        <f t="shared" si="2"/>
        <v>247.06</v>
      </c>
      <c r="BN45" s="23">
        <f t="shared" ref="BN45:BP45" si="99">AE45</f>
        <v>293.33</v>
      </c>
      <c r="BO45" s="23">
        <f t="shared" si="99"/>
        <v>-46.27</v>
      </c>
      <c r="BP45" s="23">
        <f t="shared" si="99"/>
        <v>247.06</v>
      </c>
      <c r="BQ45" s="2">
        <f t="shared" si="10"/>
        <v>0</v>
      </c>
      <c r="BR45" s="2">
        <f t="shared" si="11"/>
        <v>0</v>
      </c>
      <c r="BS45" s="2">
        <f t="shared" si="12"/>
        <v>0</v>
      </c>
      <c r="BT45" s="2">
        <f t="shared" si="13"/>
        <v>0</v>
      </c>
    </row>
    <row r="46" s="2" customFormat="1" spans="1:72">
      <c r="A46" s="8">
        <v>27977.37</v>
      </c>
      <c r="B46" s="8">
        <v>-7995</v>
      </c>
      <c r="C46" s="8">
        <v>24693.43</v>
      </c>
      <c r="D46" s="8">
        <v>14719.21</v>
      </c>
      <c r="E46" s="8">
        <v>272.8</v>
      </c>
      <c r="F46" s="9">
        <v>-5000</v>
      </c>
      <c r="G46" s="8">
        <v>348.84</v>
      </c>
      <c r="H46" s="8">
        <v>350.55</v>
      </c>
      <c r="I46" s="8">
        <v>436.8</v>
      </c>
      <c r="J46" s="8">
        <v>425.76</v>
      </c>
      <c r="K46" s="8">
        <v>560.91</v>
      </c>
      <c r="L46" s="8">
        <v>559.52</v>
      </c>
      <c r="M46" s="8">
        <v>923.36</v>
      </c>
      <c r="N46" s="8">
        <v>0</v>
      </c>
      <c r="O46" s="8">
        <v>0</v>
      </c>
      <c r="P46" s="8">
        <v>250.5</v>
      </c>
      <c r="Q46" s="8">
        <v>237.44</v>
      </c>
      <c r="R46" s="8">
        <v>237.97</v>
      </c>
      <c r="S46" s="8">
        <v>28551.62</v>
      </c>
      <c r="T46" s="8">
        <v>7997.854</v>
      </c>
      <c r="U46" s="8">
        <v>1213.962</v>
      </c>
      <c r="V46" s="8">
        <v>14062.935</v>
      </c>
      <c r="W46" s="8">
        <v>15276.896</v>
      </c>
      <c r="X46" s="8">
        <v>-598.2</v>
      </c>
      <c r="Y46" s="8">
        <v>50.022</v>
      </c>
      <c r="Z46" s="8">
        <v>11838.516</v>
      </c>
      <c r="AA46" s="8">
        <v>7082.16</v>
      </c>
      <c r="AB46" s="8">
        <v>1037.05</v>
      </c>
      <c r="AC46" s="8" t="s">
        <v>60</v>
      </c>
      <c r="AD46" s="9">
        <v>-2441.099</v>
      </c>
      <c r="AE46" s="8">
        <v>301.67</v>
      </c>
      <c r="AF46" s="8">
        <v>-44.76</v>
      </c>
      <c r="AG46" s="8">
        <v>256.91</v>
      </c>
      <c r="AH46" s="8">
        <v>300</v>
      </c>
      <c r="AI46" s="8">
        <v>-44.33</v>
      </c>
      <c r="AJ46" s="8">
        <v>255.67</v>
      </c>
      <c r="AK46" s="8">
        <v>8053</v>
      </c>
      <c r="AL46" s="8">
        <v>29208.4</v>
      </c>
      <c r="AM46" s="8">
        <v>37261.4</v>
      </c>
      <c r="AN46" s="8">
        <v>15248.9</v>
      </c>
      <c r="AO46" s="8">
        <v>1293.43</v>
      </c>
      <c r="AP46" s="8">
        <v>13955.47</v>
      </c>
      <c r="AQ46" s="8">
        <v>272.8</v>
      </c>
      <c r="AR46" s="8">
        <v>270.8</v>
      </c>
      <c r="AS46" s="8"/>
      <c r="AT46" s="8"/>
      <c r="AU46" s="8">
        <v>0</v>
      </c>
      <c r="AV46" s="16">
        <v>0</v>
      </c>
      <c r="AW46" s="9">
        <v>255.67</v>
      </c>
      <c r="AX46" s="9">
        <v>256.91</v>
      </c>
      <c r="AY46" s="9">
        <v>251</v>
      </c>
      <c r="AZ46" s="20">
        <v>251</v>
      </c>
      <c r="BA46" s="9">
        <v>255.67</v>
      </c>
      <c r="BB46" s="9">
        <v>256.91</v>
      </c>
      <c r="BC46" s="8"/>
      <c r="BD46" s="8"/>
      <c r="BE46" s="24">
        <f t="shared" si="0"/>
        <v>255.67</v>
      </c>
      <c r="BF46" s="24">
        <f t="shared" ref="BF46:BH46" si="100">AH46</f>
        <v>300</v>
      </c>
      <c r="BG46" s="24">
        <f t="shared" si="100"/>
        <v>-44.33</v>
      </c>
      <c r="BH46" s="24">
        <f t="shared" si="100"/>
        <v>255.67</v>
      </c>
      <c r="BI46" s="2">
        <f t="shared" si="5"/>
        <v>0</v>
      </c>
      <c r="BJ46" s="2">
        <f t="shared" si="6"/>
        <v>0</v>
      </c>
      <c r="BK46" s="2">
        <f t="shared" si="7"/>
        <v>0</v>
      </c>
      <c r="BL46" s="2">
        <f t="shared" si="8"/>
        <v>0</v>
      </c>
      <c r="BM46" s="23">
        <f t="shared" si="2"/>
        <v>256.91</v>
      </c>
      <c r="BN46" s="23">
        <f t="shared" ref="BN46:BP46" si="101">AE46</f>
        <v>301.67</v>
      </c>
      <c r="BO46" s="23">
        <f t="shared" si="101"/>
        <v>-44.76</v>
      </c>
      <c r="BP46" s="23">
        <f t="shared" si="101"/>
        <v>256.91</v>
      </c>
      <c r="BQ46" s="2">
        <f t="shared" si="10"/>
        <v>0</v>
      </c>
      <c r="BR46" s="2">
        <f t="shared" si="11"/>
        <v>0</v>
      </c>
      <c r="BS46" s="2">
        <f t="shared" si="12"/>
        <v>0</v>
      </c>
      <c r="BT46" s="2">
        <f t="shared" si="13"/>
        <v>0</v>
      </c>
    </row>
    <row r="47" s="2" customFormat="1" spans="1:72">
      <c r="A47" s="8">
        <v>28490.82</v>
      </c>
      <c r="B47" s="8">
        <v>-7870</v>
      </c>
      <c r="C47" s="8">
        <v>24039.89</v>
      </c>
      <c r="D47" s="8">
        <v>14857.09</v>
      </c>
      <c r="E47" s="8">
        <v>275</v>
      </c>
      <c r="F47" s="9">
        <v>-5000</v>
      </c>
      <c r="G47" s="8">
        <v>300.13</v>
      </c>
      <c r="H47" s="8">
        <v>299.28</v>
      </c>
      <c r="I47" s="8">
        <v>479.35</v>
      </c>
      <c r="J47" s="8">
        <v>479.85</v>
      </c>
      <c r="K47" s="8">
        <v>560.91</v>
      </c>
      <c r="L47" s="8">
        <v>562.54</v>
      </c>
      <c r="M47" s="8">
        <v>896.64</v>
      </c>
      <c r="N47" s="8">
        <v>0</v>
      </c>
      <c r="O47" s="8">
        <v>0</v>
      </c>
      <c r="P47" s="8">
        <v>250.9</v>
      </c>
      <c r="Q47" s="8">
        <v>223.28</v>
      </c>
      <c r="R47" s="8">
        <v>216.51</v>
      </c>
      <c r="S47" s="8">
        <v>28519.975</v>
      </c>
      <c r="T47" s="8">
        <v>7821.213</v>
      </c>
      <c r="U47" s="8">
        <v>1186.654</v>
      </c>
      <c r="V47" s="8">
        <v>14019.177</v>
      </c>
      <c r="W47" s="8">
        <v>15205.831</v>
      </c>
      <c r="X47" s="8">
        <v>-595.2</v>
      </c>
      <c r="Y47" s="8">
        <v>50.035</v>
      </c>
      <c r="Z47" s="8">
        <v>11988.691</v>
      </c>
      <c r="AA47" s="8">
        <v>6922.859</v>
      </c>
      <c r="AB47" s="8">
        <v>1123.78</v>
      </c>
      <c r="AC47" s="8" t="s">
        <v>60</v>
      </c>
      <c r="AD47" s="9">
        <v>-2496.989</v>
      </c>
      <c r="AE47" s="8">
        <v>304.48</v>
      </c>
      <c r="AF47" s="8">
        <v>-45.6</v>
      </c>
      <c r="AG47" s="8">
        <v>258.88</v>
      </c>
      <c r="AH47" s="8">
        <v>300</v>
      </c>
      <c r="AI47" s="8">
        <v>-44.33</v>
      </c>
      <c r="AJ47" s="8">
        <v>255.67</v>
      </c>
      <c r="AK47" s="8">
        <v>7914</v>
      </c>
      <c r="AL47" s="8">
        <v>29874.7</v>
      </c>
      <c r="AM47" s="8">
        <v>37788.7</v>
      </c>
      <c r="AN47" s="8">
        <v>15358.22</v>
      </c>
      <c r="AO47" s="8">
        <v>1293.74</v>
      </c>
      <c r="AP47" s="8">
        <v>14064.48</v>
      </c>
      <c r="AQ47" s="8">
        <v>275</v>
      </c>
      <c r="AR47" s="8">
        <v>271.35</v>
      </c>
      <c r="AS47" s="8"/>
      <c r="AT47" s="8"/>
      <c r="AU47" s="8">
        <v>0</v>
      </c>
      <c r="AV47" s="16">
        <v>0</v>
      </c>
      <c r="AW47" s="9">
        <v>255.67</v>
      </c>
      <c r="AX47" s="9">
        <v>258.88</v>
      </c>
      <c r="AY47" s="9">
        <v>251</v>
      </c>
      <c r="AZ47" s="20">
        <v>251</v>
      </c>
      <c r="BA47" s="9">
        <v>255.67</v>
      </c>
      <c r="BB47" s="9">
        <v>258.88</v>
      </c>
      <c r="BC47" s="8"/>
      <c r="BD47" s="8"/>
      <c r="BE47" s="24">
        <f t="shared" si="0"/>
        <v>255.67</v>
      </c>
      <c r="BF47" s="24">
        <f t="shared" ref="BF47:BH47" si="102">AH47</f>
        <v>300</v>
      </c>
      <c r="BG47" s="24">
        <f t="shared" si="102"/>
        <v>-44.33</v>
      </c>
      <c r="BH47" s="24">
        <f t="shared" si="102"/>
        <v>255.67</v>
      </c>
      <c r="BI47" s="2">
        <f t="shared" si="5"/>
        <v>0</v>
      </c>
      <c r="BJ47" s="2">
        <f t="shared" si="6"/>
        <v>0</v>
      </c>
      <c r="BK47" s="2">
        <f t="shared" si="7"/>
        <v>0</v>
      </c>
      <c r="BL47" s="2">
        <f t="shared" si="8"/>
        <v>0</v>
      </c>
      <c r="BM47" s="23">
        <f t="shared" si="2"/>
        <v>258.88</v>
      </c>
      <c r="BN47" s="23">
        <f t="shared" ref="BN47:BP47" si="103">AE47</f>
        <v>304.48</v>
      </c>
      <c r="BO47" s="23">
        <f t="shared" si="103"/>
        <v>-45.6</v>
      </c>
      <c r="BP47" s="23">
        <f t="shared" si="103"/>
        <v>258.88</v>
      </c>
      <c r="BQ47" s="2">
        <f t="shared" si="10"/>
        <v>0</v>
      </c>
      <c r="BR47" s="2">
        <f t="shared" si="11"/>
        <v>0</v>
      </c>
      <c r="BS47" s="2">
        <f t="shared" si="12"/>
        <v>0</v>
      </c>
      <c r="BT47" s="2">
        <f t="shared" si="13"/>
        <v>0</v>
      </c>
    </row>
    <row r="48" s="2" customFormat="1" spans="1:72">
      <c r="A48" s="8">
        <v>28399.3</v>
      </c>
      <c r="B48" s="8">
        <v>-7746</v>
      </c>
      <c r="C48" s="8">
        <v>23919.41</v>
      </c>
      <c r="D48" s="8">
        <v>14764.91</v>
      </c>
      <c r="E48" s="8">
        <v>268.55</v>
      </c>
      <c r="F48" s="9">
        <v>-5000</v>
      </c>
      <c r="G48" s="8">
        <v>249.73</v>
      </c>
      <c r="H48" s="8">
        <v>248.86</v>
      </c>
      <c r="I48" s="8">
        <v>484.84</v>
      </c>
      <c r="J48" s="8">
        <v>481.95</v>
      </c>
      <c r="K48" s="8">
        <v>560.91</v>
      </c>
      <c r="L48" s="8">
        <v>562.54</v>
      </c>
      <c r="M48" s="8">
        <v>901.98</v>
      </c>
      <c r="N48" s="8">
        <v>0</v>
      </c>
      <c r="O48" s="8">
        <v>0</v>
      </c>
      <c r="P48" s="8">
        <v>253.1</v>
      </c>
      <c r="Q48" s="8">
        <v>222.43</v>
      </c>
      <c r="R48" s="8">
        <v>219.84</v>
      </c>
      <c r="S48" s="8">
        <v>28611.613</v>
      </c>
      <c r="T48" s="8">
        <v>7602.79</v>
      </c>
      <c r="U48" s="8">
        <v>1124.935</v>
      </c>
      <c r="V48" s="8">
        <v>13909.658</v>
      </c>
      <c r="W48" s="8">
        <v>15034.593</v>
      </c>
      <c r="X48" s="8">
        <v>-591.55</v>
      </c>
      <c r="Y48" s="8">
        <v>50.009</v>
      </c>
      <c r="Z48" s="8">
        <v>12001.559</v>
      </c>
      <c r="AA48" s="8">
        <v>6952.129</v>
      </c>
      <c r="AB48" s="8">
        <v>1118.68</v>
      </c>
      <c r="AC48" s="8" t="s">
        <v>60</v>
      </c>
      <c r="AD48" s="9">
        <v>-2485.643</v>
      </c>
      <c r="AE48" s="8">
        <v>300</v>
      </c>
      <c r="AF48" s="8">
        <v>-49.55</v>
      </c>
      <c r="AG48" s="8">
        <v>250.45</v>
      </c>
      <c r="AH48" s="8">
        <v>298.36</v>
      </c>
      <c r="AI48" s="8">
        <v>-44.07</v>
      </c>
      <c r="AJ48" s="8">
        <v>254.29</v>
      </c>
      <c r="AK48" s="8">
        <v>7775</v>
      </c>
      <c r="AL48" s="8">
        <v>29850</v>
      </c>
      <c r="AM48" s="8">
        <v>37625</v>
      </c>
      <c r="AN48" s="8">
        <v>15411.17</v>
      </c>
      <c r="AO48" s="8">
        <v>1295.89</v>
      </c>
      <c r="AP48" s="8">
        <v>14115.28</v>
      </c>
      <c r="AQ48" s="8">
        <v>268.55</v>
      </c>
      <c r="AR48" s="8">
        <v>268.59</v>
      </c>
      <c r="AS48" s="8"/>
      <c r="AT48" s="8"/>
      <c r="AU48" s="8">
        <v>0</v>
      </c>
      <c r="AV48" s="16">
        <v>0</v>
      </c>
      <c r="AW48" s="9">
        <v>254.29</v>
      </c>
      <c r="AX48" s="9">
        <v>250.45</v>
      </c>
      <c r="AY48" s="9">
        <v>251</v>
      </c>
      <c r="AZ48" s="20">
        <v>251</v>
      </c>
      <c r="BA48" s="9">
        <v>254.29</v>
      </c>
      <c r="BB48" s="9">
        <v>250.45</v>
      </c>
      <c r="BC48" s="8"/>
      <c r="BD48" s="8"/>
      <c r="BE48" s="24">
        <f t="shared" si="0"/>
        <v>254.29</v>
      </c>
      <c r="BF48" s="24">
        <f t="shared" ref="BF48:BH48" si="104">AH48</f>
        <v>298.36</v>
      </c>
      <c r="BG48" s="24">
        <f t="shared" si="104"/>
        <v>-44.07</v>
      </c>
      <c r="BH48" s="24">
        <f t="shared" si="104"/>
        <v>254.29</v>
      </c>
      <c r="BI48" s="2">
        <f t="shared" si="5"/>
        <v>0</v>
      </c>
      <c r="BJ48" s="2">
        <f t="shared" si="6"/>
        <v>0</v>
      </c>
      <c r="BK48" s="2">
        <f t="shared" si="7"/>
        <v>0</v>
      </c>
      <c r="BL48" s="2">
        <f t="shared" si="8"/>
        <v>0</v>
      </c>
      <c r="BM48" s="23">
        <f t="shared" si="2"/>
        <v>250.45</v>
      </c>
      <c r="BN48" s="23">
        <f t="shared" ref="BN48:BP48" si="105">AE48</f>
        <v>300</v>
      </c>
      <c r="BO48" s="23">
        <f t="shared" si="105"/>
        <v>-49.55</v>
      </c>
      <c r="BP48" s="23">
        <f t="shared" si="105"/>
        <v>250.45</v>
      </c>
      <c r="BQ48" s="2">
        <f t="shared" si="10"/>
        <v>0</v>
      </c>
      <c r="BR48" s="2">
        <f t="shared" si="11"/>
        <v>0</v>
      </c>
      <c r="BS48" s="2">
        <f t="shared" si="12"/>
        <v>0</v>
      </c>
      <c r="BT48" s="2">
        <f t="shared" si="13"/>
        <v>0</v>
      </c>
    </row>
    <row r="49" s="2" customFormat="1" spans="1:72">
      <c r="A49" s="8">
        <v>27858.35</v>
      </c>
      <c r="B49" s="8">
        <v>-7622</v>
      </c>
      <c r="C49" s="8">
        <v>23277.93</v>
      </c>
      <c r="D49" s="8">
        <v>14688.77</v>
      </c>
      <c r="E49" s="8">
        <v>268.83</v>
      </c>
      <c r="F49" s="9">
        <v>-5000</v>
      </c>
      <c r="G49" s="8">
        <v>249.73</v>
      </c>
      <c r="H49" s="8">
        <v>251.42</v>
      </c>
      <c r="I49" s="8">
        <v>481.2</v>
      </c>
      <c r="J49" s="8">
        <v>479.16</v>
      </c>
      <c r="K49" s="8">
        <v>561.61</v>
      </c>
      <c r="L49" s="8">
        <v>562.54</v>
      </c>
      <c r="M49" s="8">
        <v>897.87</v>
      </c>
      <c r="N49" s="8">
        <v>0</v>
      </c>
      <c r="O49" s="8">
        <v>0</v>
      </c>
      <c r="P49" s="8">
        <v>245.8</v>
      </c>
      <c r="Q49" s="8">
        <v>221.16</v>
      </c>
      <c r="R49" s="8">
        <v>217.04</v>
      </c>
      <c r="S49" s="8">
        <v>28141.855</v>
      </c>
      <c r="T49" s="8">
        <v>7711.117</v>
      </c>
      <c r="U49" s="8">
        <v>1026.283</v>
      </c>
      <c r="V49" s="8">
        <v>13555.046</v>
      </c>
      <c r="W49" s="8">
        <v>14581.329</v>
      </c>
      <c r="X49" s="8">
        <v>-584.3</v>
      </c>
      <c r="Y49" s="8">
        <v>50.005</v>
      </c>
      <c r="Z49" s="8">
        <v>12152.781</v>
      </c>
      <c r="AA49" s="8">
        <v>6655.35</v>
      </c>
      <c r="AB49" s="8">
        <v>1100.44</v>
      </c>
      <c r="AC49" s="8" t="s">
        <v>60</v>
      </c>
      <c r="AD49" s="9">
        <v>-2496.0085</v>
      </c>
      <c r="AE49" s="8">
        <v>300</v>
      </c>
      <c r="AF49" s="8">
        <v>-49.55</v>
      </c>
      <c r="AG49" s="8">
        <v>250.45</v>
      </c>
      <c r="AH49" s="8">
        <v>300</v>
      </c>
      <c r="AI49" s="8">
        <v>-44.33</v>
      </c>
      <c r="AJ49" s="8">
        <v>255.67</v>
      </c>
      <c r="AK49" s="8">
        <v>7636</v>
      </c>
      <c r="AL49" s="8">
        <v>29677.3</v>
      </c>
      <c r="AM49" s="8">
        <v>37313.3</v>
      </c>
      <c r="AN49" s="8">
        <v>15422.26</v>
      </c>
      <c r="AO49" s="8">
        <v>1291.07</v>
      </c>
      <c r="AP49" s="8">
        <v>14131.19</v>
      </c>
      <c r="AQ49" s="8">
        <v>268.83</v>
      </c>
      <c r="AR49" s="8">
        <v>270.65</v>
      </c>
      <c r="AS49" s="8"/>
      <c r="AT49" s="8"/>
      <c r="AU49" s="8">
        <v>0</v>
      </c>
      <c r="AV49" s="16">
        <v>0</v>
      </c>
      <c r="AW49" s="9">
        <v>255.67</v>
      </c>
      <c r="AX49" s="9">
        <v>250.45</v>
      </c>
      <c r="AY49" s="9">
        <v>251</v>
      </c>
      <c r="AZ49" s="20">
        <v>251</v>
      </c>
      <c r="BA49" s="9">
        <v>255.67</v>
      </c>
      <c r="BB49" s="9">
        <v>250.45</v>
      </c>
      <c r="BC49" s="8"/>
      <c r="BD49" s="8"/>
      <c r="BE49" s="24">
        <f t="shared" si="0"/>
        <v>255.67</v>
      </c>
      <c r="BF49" s="24">
        <f t="shared" ref="BF49:BH49" si="106">AH49</f>
        <v>300</v>
      </c>
      <c r="BG49" s="24">
        <f t="shared" si="106"/>
        <v>-44.33</v>
      </c>
      <c r="BH49" s="24">
        <f t="shared" si="106"/>
        <v>255.67</v>
      </c>
      <c r="BI49" s="2">
        <f t="shared" si="5"/>
        <v>0</v>
      </c>
      <c r="BJ49" s="2">
        <f t="shared" si="6"/>
        <v>0</v>
      </c>
      <c r="BK49" s="2">
        <f t="shared" si="7"/>
        <v>0</v>
      </c>
      <c r="BL49" s="2">
        <f t="shared" si="8"/>
        <v>0</v>
      </c>
      <c r="BM49" s="23">
        <f t="shared" si="2"/>
        <v>250.45</v>
      </c>
      <c r="BN49" s="23">
        <f t="shared" ref="BN49:BP49" si="107">AE49</f>
        <v>300</v>
      </c>
      <c r="BO49" s="23">
        <f t="shared" si="107"/>
        <v>-49.55</v>
      </c>
      <c r="BP49" s="23">
        <f t="shared" si="107"/>
        <v>250.45</v>
      </c>
      <c r="BQ49" s="2">
        <f t="shared" si="10"/>
        <v>0</v>
      </c>
      <c r="BR49" s="2">
        <f t="shared" si="11"/>
        <v>0</v>
      </c>
      <c r="BS49" s="2">
        <f t="shared" si="12"/>
        <v>0</v>
      </c>
      <c r="BT49" s="2">
        <f t="shared" si="13"/>
        <v>0</v>
      </c>
    </row>
    <row r="50" s="2" customFormat="1" spans="1:72">
      <c r="A50" s="8">
        <v>27673.19</v>
      </c>
      <c r="B50" s="8">
        <v>-7497</v>
      </c>
      <c r="C50" s="8">
        <v>23024.9</v>
      </c>
      <c r="D50" s="8">
        <v>14455.13</v>
      </c>
      <c r="E50" s="8">
        <v>264.38</v>
      </c>
      <c r="F50" s="9">
        <v>-5000</v>
      </c>
      <c r="G50" s="8">
        <v>248.86</v>
      </c>
      <c r="H50" s="8">
        <v>249.73</v>
      </c>
      <c r="I50" s="8">
        <v>435.58</v>
      </c>
      <c r="J50" s="8">
        <v>438.82</v>
      </c>
      <c r="K50" s="8">
        <v>556.96</v>
      </c>
      <c r="L50" s="8">
        <v>558.59</v>
      </c>
      <c r="M50" s="8">
        <v>886.36</v>
      </c>
      <c r="N50" s="8">
        <v>0</v>
      </c>
      <c r="O50" s="8">
        <v>0</v>
      </c>
      <c r="P50" s="8">
        <v>249.3</v>
      </c>
      <c r="Q50" s="8">
        <v>217.57</v>
      </c>
      <c r="R50" s="8">
        <v>218.1</v>
      </c>
      <c r="S50" s="8">
        <v>27918.422</v>
      </c>
      <c r="T50" s="8">
        <v>7369.278</v>
      </c>
      <c r="U50" s="8">
        <v>973.975</v>
      </c>
      <c r="V50" s="8">
        <v>13020.664</v>
      </c>
      <c r="W50" s="8">
        <v>13994.639</v>
      </c>
      <c r="X50" s="8">
        <v>-579.35</v>
      </c>
      <c r="Y50" s="8">
        <v>49.981</v>
      </c>
      <c r="Z50" s="8">
        <v>12254.348</v>
      </c>
      <c r="AA50" s="8">
        <v>6567.824</v>
      </c>
      <c r="AB50" s="8">
        <v>1106.13</v>
      </c>
      <c r="AC50" s="8" t="s">
        <v>60</v>
      </c>
      <c r="AD50" s="9">
        <v>-2506.3743</v>
      </c>
      <c r="AE50" s="8">
        <v>296</v>
      </c>
      <c r="AF50" s="8">
        <v>-49.68</v>
      </c>
      <c r="AG50" s="8">
        <v>246.32</v>
      </c>
      <c r="AH50" s="8">
        <v>298.82</v>
      </c>
      <c r="AI50" s="8">
        <v>-44.32</v>
      </c>
      <c r="AJ50" s="8">
        <v>254.5</v>
      </c>
      <c r="AK50" s="8">
        <v>7496</v>
      </c>
      <c r="AL50" s="8">
        <v>29479.9</v>
      </c>
      <c r="AM50" s="8">
        <v>36975.9</v>
      </c>
      <c r="AN50" s="8">
        <v>15379.79</v>
      </c>
      <c r="AO50" s="8">
        <v>1294.59</v>
      </c>
      <c r="AP50" s="8">
        <v>14085.2</v>
      </c>
      <c r="AQ50" s="8">
        <v>264.38</v>
      </c>
      <c r="AR50" s="8">
        <v>269.3</v>
      </c>
      <c r="AS50" s="8"/>
      <c r="AT50" s="8"/>
      <c r="AU50" s="8">
        <v>0</v>
      </c>
      <c r="AV50" s="16">
        <v>0</v>
      </c>
      <c r="AW50" s="9">
        <v>254.5</v>
      </c>
      <c r="AX50" s="9">
        <v>246.32</v>
      </c>
      <c r="AY50" s="9">
        <v>251</v>
      </c>
      <c r="AZ50" s="20">
        <v>251</v>
      </c>
      <c r="BA50" s="9">
        <v>254.5</v>
      </c>
      <c r="BB50" s="9">
        <v>246.32</v>
      </c>
      <c r="BC50" s="8"/>
      <c r="BD50" s="8"/>
      <c r="BE50" s="24">
        <f t="shared" si="0"/>
        <v>254.5</v>
      </c>
      <c r="BF50" s="24">
        <f t="shared" ref="BF50:BH50" si="108">AH50</f>
        <v>298.82</v>
      </c>
      <c r="BG50" s="24">
        <f t="shared" si="108"/>
        <v>-44.32</v>
      </c>
      <c r="BH50" s="24">
        <f t="shared" si="108"/>
        <v>254.5</v>
      </c>
      <c r="BI50" s="2">
        <f t="shared" si="5"/>
        <v>0</v>
      </c>
      <c r="BJ50" s="2">
        <f t="shared" si="6"/>
        <v>0</v>
      </c>
      <c r="BK50" s="2">
        <f t="shared" si="7"/>
        <v>0</v>
      </c>
      <c r="BL50" s="2">
        <f t="shared" si="8"/>
        <v>0</v>
      </c>
      <c r="BM50" s="23">
        <f t="shared" si="2"/>
        <v>246.32</v>
      </c>
      <c r="BN50" s="23">
        <f t="shared" ref="BN50:BP50" si="109">AE50</f>
        <v>296</v>
      </c>
      <c r="BO50" s="23">
        <f t="shared" si="109"/>
        <v>-49.68</v>
      </c>
      <c r="BP50" s="23">
        <f t="shared" si="109"/>
        <v>246.32</v>
      </c>
      <c r="BQ50" s="2">
        <f t="shared" si="10"/>
        <v>0</v>
      </c>
      <c r="BR50" s="2">
        <f t="shared" si="11"/>
        <v>0</v>
      </c>
      <c r="BS50" s="2">
        <f t="shared" si="12"/>
        <v>0</v>
      </c>
      <c r="BT50" s="2">
        <f t="shared" si="13"/>
        <v>0</v>
      </c>
    </row>
    <row r="51" s="2" customFormat="1" spans="1:72">
      <c r="A51" s="8">
        <v>27484.06</v>
      </c>
      <c r="B51" s="8">
        <v>-7510.29</v>
      </c>
      <c r="C51" s="8">
        <v>22770.1</v>
      </c>
      <c r="D51" s="8">
        <v>14057.31</v>
      </c>
      <c r="E51" s="8">
        <v>265.31</v>
      </c>
      <c r="F51" s="9">
        <v>-5000</v>
      </c>
      <c r="G51" s="8">
        <v>249.73</v>
      </c>
      <c r="H51" s="8">
        <v>249.73</v>
      </c>
      <c r="I51" s="8">
        <v>361.54</v>
      </c>
      <c r="J51" s="8">
        <v>362.83</v>
      </c>
      <c r="K51" s="8">
        <v>549.28</v>
      </c>
      <c r="L51" s="8">
        <v>550.45</v>
      </c>
      <c r="M51" s="8">
        <v>882.66</v>
      </c>
      <c r="N51" s="8">
        <v>0</v>
      </c>
      <c r="O51" s="8">
        <v>0</v>
      </c>
      <c r="P51" s="8">
        <v>254.1</v>
      </c>
      <c r="Q51" s="8">
        <v>220.74</v>
      </c>
      <c r="R51" s="8">
        <v>222.75</v>
      </c>
      <c r="S51" s="8">
        <v>27419.45</v>
      </c>
      <c r="T51" s="8">
        <v>7791.37</v>
      </c>
      <c r="U51" s="8">
        <v>1050</v>
      </c>
      <c r="V51" s="8">
        <v>12748.827</v>
      </c>
      <c r="W51" s="8">
        <v>13798.828</v>
      </c>
      <c r="X51" s="8">
        <v>-576.55</v>
      </c>
      <c r="Y51" s="8">
        <v>49.966</v>
      </c>
      <c r="Z51" s="8">
        <v>12291.578</v>
      </c>
      <c r="AA51" s="8">
        <v>6505.94</v>
      </c>
      <c r="AB51" s="8">
        <v>1113.2</v>
      </c>
      <c r="AC51" s="8" t="s">
        <v>60</v>
      </c>
      <c r="AD51" s="9">
        <v>-2527.3855</v>
      </c>
      <c r="AE51" s="8">
        <v>298</v>
      </c>
      <c r="AF51" s="8">
        <v>-50.84</v>
      </c>
      <c r="AG51" s="8">
        <v>247.16</v>
      </c>
      <c r="AH51" s="8">
        <v>292</v>
      </c>
      <c r="AI51" s="8">
        <v>-48.88</v>
      </c>
      <c r="AJ51" s="8">
        <v>243.12</v>
      </c>
      <c r="AK51" s="8">
        <v>7705</v>
      </c>
      <c r="AL51" s="8">
        <v>29233.1</v>
      </c>
      <c r="AM51" s="8">
        <v>36938.1</v>
      </c>
      <c r="AN51" s="8">
        <v>15289.76</v>
      </c>
      <c r="AO51" s="8">
        <v>1300.61</v>
      </c>
      <c r="AP51" s="8">
        <v>13989.15</v>
      </c>
      <c r="AQ51" s="8">
        <v>265.31</v>
      </c>
      <c r="AR51" s="8">
        <v>258.03</v>
      </c>
      <c r="AS51" s="8"/>
      <c r="AT51" s="8"/>
      <c r="AU51" s="8">
        <v>0</v>
      </c>
      <c r="AV51" s="16">
        <v>0</v>
      </c>
      <c r="AW51" s="9">
        <v>243.12</v>
      </c>
      <c r="AX51" s="9">
        <v>247.16</v>
      </c>
      <c r="AY51" s="9">
        <v>251</v>
      </c>
      <c r="AZ51" s="20">
        <v>251</v>
      </c>
      <c r="BA51" s="9">
        <v>243.12</v>
      </c>
      <c r="BB51" s="9">
        <v>247.16</v>
      </c>
      <c r="BC51" s="8"/>
      <c r="BD51" s="8"/>
      <c r="BE51" s="24">
        <f t="shared" si="0"/>
        <v>243.12</v>
      </c>
      <c r="BF51" s="24">
        <f t="shared" ref="BF51:BH51" si="110">AH51</f>
        <v>292</v>
      </c>
      <c r="BG51" s="24">
        <f t="shared" si="110"/>
        <v>-48.88</v>
      </c>
      <c r="BH51" s="24">
        <f t="shared" si="110"/>
        <v>243.12</v>
      </c>
      <c r="BI51" s="2">
        <f t="shared" si="5"/>
        <v>0</v>
      </c>
      <c r="BJ51" s="2">
        <f t="shared" si="6"/>
        <v>0</v>
      </c>
      <c r="BK51" s="2">
        <f t="shared" si="7"/>
        <v>0</v>
      </c>
      <c r="BL51" s="2">
        <f t="shared" si="8"/>
        <v>0</v>
      </c>
      <c r="BM51" s="23">
        <f t="shared" si="2"/>
        <v>247.16</v>
      </c>
      <c r="BN51" s="23">
        <f t="shared" ref="BN51:BP51" si="111">AE51</f>
        <v>298</v>
      </c>
      <c r="BO51" s="23">
        <f t="shared" si="111"/>
        <v>-50.84</v>
      </c>
      <c r="BP51" s="23">
        <f t="shared" si="111"/>
        <v>247.16</v>
      </c>
      <c r="BQ51" s="2">
        <f t="shared" si="10"/>
        <v>0</v>
      </c>
      <c r="BR51" s="2">
        <f t="shared" si="11"/>
        <v>0</v>
      </c>
      <c r="BS51" s="2">
        <f t="shared" si="12"/>
        <v>0</v>
      </c>
      <c r="BT51" s="2">
        <f t="shared" si="13"/>
        <v>0</v>
      </c>
    </row>
    <row r="52" s="2" customFormat="1" spans="1:72">
      <c r="A52" s="8">
        <v>27103.29</v>
      </c>
      <c r="B52" s="8">
        <v>-7522.35</v>
      </c>
      <c r="C52" s="8">
        <v>22698.89</v>
      </c>
      <c r="D52" s="8">
        <v>13659.34</v>
      </c>
      <c r="E52" s="8">
        <v>263.69</v>
      </c>
      <c r="F52" s="9">
        <v>-5000</v>
      </c>
      <c r="G52" s="8">
        <v>248.86</v>
      </c>
      <c r="H52" s="8">
        <v>247.16</v>
      </c>
      <c r="I52" s="8">
        <v>331.3</v>
      </c>
      <c r="J52" s="8">
        <v>326.84</v>
      </c>
      <c r="K52" s="8">
        <v>545.33</v>
      </c>
      <c r="L52" s="8">
        <v>546.26</v>
      </c>
      <c r="M52" s="8">
        <v>867.04</v>
      </c>
      <c r="N52" s="8">
        <v>0</v>
      </c>
      <c r="O52" s="8">
        <v>0</v>
      </c>
      <c r="P52" s="8">
        <v>246.5</v>
      </c>
      <c r="Q52" s="8">
        <v>220.69</v>
      </c>
      <c r="R52" s="8">
        <v>216.93</v>
      </c>
      <c r="S52" s="8">
        <v>27375.988</v>
      </c>
      <c r="T52" s="8">
        <v>7379.122</v>
      </c>
      <c r="U52" s="8">
        <v>1219.084</v>
      </c>
      <c r="V52" s="8">
        <v>12531.216</v>
      </c>
      <c r="W52" s="8">
        <v>13750.3</v>
      </c>
      <c r="X52" s="8">
        <v>-582.75</v>
      </c>
      <c r="Y52" s="8">
        <v>50.032</v>
      </c>
      <c r="Z52" s="8">
        <v>12667.727</v>
      </c>
      <c r="AA52" s="8">
        <v>6134.762</v>
      </c>
      <c r="AB52" s="8">
        <v>1117.47</v>
      </c>
      <c r="AC52" s="8" t="s">
        <v>60</v>
      </c>
      <c r="AD52" s="9">
        <v>-2555.4006</v>
      </c>
      <c r="AE52" s="8">
        <v>296.27</v>
      </c>
      <c r="AF52" s="8">
        <v>-51.29</v>
      </c>
      <c r="AG52" s="8">
        <v>244.98</v>
      </c>
      <c r="AH52" s="8">
        <v>300</v>
      </c>
      <c r="AI52" s="8">
        <v>-55.56</v>
      </c>
      <c r="AJ52" s="8">
        <v>244.44</v>
      </c>
      <c r="AK52" s="8">
        <v>7916</v>
      </c>
      <c r="AL52" s="8">
        <v>29035.7</v>
      </c>
      <c r="AM52" s="8">
        <v>36951.7</v>
      </c>
      <c r="AN52" s="8">
        <v>15094.1</v>
      </c>
      <c r="AO52" s="8">
        <v>1313.3</v>
      </c>
      <c r="AP52" s="8">
        <v>13780.8</v>
      </c>
      <c r="AQ52" s="8">
        <v>263.69</v>
      </c>
      <c r="AR52" s="8">
        <v>262.74</v>
      </c>
      <c r="AS52" s="8"/>
      <c r="AT52" s="8"/>
      <c r="AU52" s="8">
        <v>0</v>
      </c>
      <c r="AV52" s="16">
        <v>0</v>
      </c>
      <c r="AW52" s="9">
        <v>244.44</v>
      </c>
      <c r="AX52" s="9">
        <v>244.98</v>
      </c>
      <c r="AY52" s="9">
        <v>251</v>
      </c>
      <c r="AZ52" s="20">
        <v>251</v>
      </c>
      <c r="BA52" s="9">
        <v>244.44</v>
      </c>
      <c r="BB52" s="9">
        <v>244.98</v>
      </c>
      <c r="BC52" s="8"/>
      <c r="BD52" s="8"/>
      <c r="BE52" s="24">
        <f t="shared" si="0"/>
        <v>244.44</v>
      </c>
      <c r="BF52" s="24">
        <f t="shared" ref="BF52:BH52" si="112">AH52</f>
        <v>300</v>
      </c>
      <c r="BG52" s="24">
        <f t="shared" si="112"/>
        <v>-55.56</v>
      </c>
      <c r="BH52" s="24">
        <f t="shared" si="112"/>
        <v>244.44</v>
      </c>
      <c r="BI52" s="2">
        <f t="shared" si="5"/>
        <v>0</v>
      </c>
      <c r="BJ52" s="2">
        <f t="shared" si="6"/>
        <v>0</v>
      </c>
      <c r="BK52" s="2">
        <f t="shared" si="7"/>
        <v>0</v>
      </c>
      <c r="BL52" s="2">
        <f t="shared" si="8"/>
        <v>0</v>
      </c>
      <c r="BM52" s="23">
        <f t="shared" si="2"/>
        <v>244.98</v>
      </c>
      <c r="BN52" s="23">
        <f t="shared" ref="BN52:BP52" si="113">AE52</f>
        <v>296.27</v>
      </c>
      <c r="BO52" s="23">
        <f t="shared" si="113"/>
        <v>-51.29</v>
      </c>
      <c r="BP52" s="23">
        <f t="shared" si="113"/>
        <v>244.98</v>
      </c>
      <c r="BQ52" s="2">
        <f t="shared" si="10"/>
        <v>0</v>
      </c>
      <c r="BR52" s="2">
        <f t="shared" si="11"/>
        <v>0</v>
      </c>
      <c r="BS52" s="2">
        <f t="shared" si="12"/>
        <v>0</v>
      </c>
      <c r="BT52" s="2">
        <f t="shared" si="13"/>
        <v>0</v>
      </c>
    </row>
    <row r="53" s="2" customFormat="1" spans="1:72">
      <c r="A53" s="8">
        <v>26692.31</v>
      </c>
      <c r="B53" s="8">
        <v>-7527</v>
      </c>
      <c r="C53" s="8">
        <v>22412.41</v>
      </c>
      <c r="D53" s="8">
        <v>13371.63</v>
      </c>
      <c r="E53" s="8">
        <v>263.89</v>
      </c>
      <c r="F53" s="9">
        <v>-5000</v>
      </c>
      <c r="G53" s="8">
        <v>249.73</v>
      </c>
      <c r="H53" s="8">
        <v>249.73</v>
      </c>
      <c r="I53" s="8">
        <v>290.22</v>
      </c>
      <c r="J53" s="8">
        <v>289.68</v>
      </c>
      <c r="K53" s="8">
        <v>524.63</v>
      </c>
      <c r="L53" s="8">
        <v>527.19</v>
      </c>
      <c r="M53" s="8">
        <v>836.61</v>
      </c>
      <c r="N53" s="8">
        <v>0</v>
      </c>
      <c r="O53" s="8">
        <v>0</v>
      </c>
      <c r="P53" s="8">
        <v>250.3</v>
      </c>
      <c r="Q53" s="8">
        <v>221.9</v>
      </c>
      <c r="R53" s="8">
        <v>222.17</v>
      </c>
      <c r="S53" s="8">
        <v>26916.05</v>
      </c>
      <c r="T53" s="8">
        <v>7555.918</v>
      </c>
      <c r="U53" s="8">
        <v>1243.149</v>
      </c>
      <c r="V53" s="8">
        <v>12310.068</v>
      </c>
      <c r="W53" s="8">
        <v>13553.217</v>
      </c>
      <c r="X53" s="8">
        <v>-576.85</v>
      </c>
      <c r="Y53" s="8">
        <v>49.986</v>
      </c>
      <c r="Z53" s="8">
        <v>12844.57</v>
      </c>
      <c r="AA53" s="8">
        <v>5978.492</v>
      </c>
      <c r="AB53" s="8">
        <v>1116.95</v>
      </c>
      <c r="AC53" s="8" t="s">
        <v>60</v>
      </c>
      <c r="AD53" s="9">
        <v>-2622.2168</v>
      </c>
      <c r="AE53" s="8">
        <v>296.8</v>
      </c>
      <c r="AF53" s="8">
        <v>-51.43</v>
      </c>
      <c r="AG53" s="8">
        <v>245.37</v>
      </c>
      <c r="AH53" s="8">
        <v>300</v>
      </c>
      <c r="AI53" s="8">
        <v>-55.56</v>
      </c>
      <c r="AJ53" s="8">
        <v>244.44</v>
      </c>
      <c r="AK53" s="8">
        <v>8127</v>
      </c>
      <c r="AL53" s="8">
        <v>28887.6</v>
      </c>
      <c r="AM53" s="8">
        <v>37014.6</v>
      </c>
      <c r="AN53" s="8">
        <v>14842.32</v>
      </c>
      <c r="AO53" s="8">
        <v>1324.01</v>
      </c>
      <c r="AP53" s="8">
        <v>13518.31</v>
      </c>
      <c r="AQ53" s="8">
        <v>263.89</v>
      </c>
      <c r="AR53" s="8">
        <v>262.17</v>
      </c>
      <c r="AS53" s="8"/>
      <c r="AT53" s="8"/>
      <c r="AU53" s="8">
        <v>0</v>
      </c>
      <c r="AV53" s="16">
        <v>0</v>
      </c>
      <c r="AW53" s="9">
        <v>244.44</v>
      </c>
      <c r="AX53" s="9">
        <v>245.37</v>
      </c>
      <c r="AY53" s="9">
        <v>251</v>
      </c>
      <c r="AZ53" s="20">
        <v>251</v>
      </c>
      <c r="BA53" s="9">
        <v>244.44</v>
      </c>
      <c r="BB53" s="9">
        <v>245.37</v>
      </c>
      <c r="BC53" s="8"/>
      <c r="BD53" s="8"/>
      <c r="BE53" s="24">
        <f t="shared" si="0"/>
        <v>244.44</v>
      </c>
      <c r="BF53" s="24">
        <f t="shared" ref="BF53:BH53" si="114">AH53</f>
        <v>300</v>
      </c>
      <c r="BG53" s="24">
        <f t="shared" si="114"/>
        <v>-55.56</v>
      </c>
      <c r="BH53" s="24">
        <f t="shared" si="114"/>
        <v>244.44</v>
      </c>
      <c r="BI53" s="2">
        <f t="shared" si="5"/>
        <v>0</v>
      </c>
      <c r="BJ53" s="2">
        <f t="shared" si="6"/>
        <v>0</v>
      </c>
      <c r="BK53" s="2">
        <f t="shared" si="7"/>
        <v>0</v>
      </c>
      <c r="BL53" s="2">
        <f t="shared" si="8"/>
        <v>0</v>
      </c>
      <c r="BM53" s="23">
        <f t="shared" si="2"/>
        <v>245.37</v>
      </c>
      <c r="BN53" s="23">
        <f t="shared" ref="BN53:BP53" si="115">AE53</f>
        <v>296.8</v>
      </c>
      <c r="BO53" s="23">
        <f t="shared" si="115"/>
        <v>-51.43</v>
      </c>
      <c r="BP53" s="23">
        <f t="shared" si="115"/>
        <v>245.37</v>
      </c>
      <c r="BQ53" s="2">
        <f t="shared" si="10"/>
        <v>0</v>
      </c>
      <c r="BR53" s="2">
        <f t="shared" si="11"/>
        <v>0</v>
      </c>
      <c r="BS53" s="2">
        <f t="shared" si="12"/>
        <v>0</v>
      </c>
      <c r="BT53" s="2">
        <f t="shared" si="13"/>
        <v>0</v>
      </c>
    </row>
    <row r="54" s="2" customFormat="1" spans="1:72">
      <c r="A54" s="8">
        <v>26490.59</v>
      </c>
      <c r="B54" s="8">
        <v>-7534</v>
      </c>
      <c r="C54" s="8">
        <v>21936.85</v>
      </c>
      <c r="D54" s="8">
        <v>13190.82</v>
      </c>
      <c r="E54" s="8">
        <v>258.21</v>
      </c>
      <c r="F54" s="9">
        <v>-5000</v>
      </c>
      <c r="G54" s="8">
        <v>299.28</v>
      </c>
      <c r="H54" s="8">
        <v>298.41</v>
      </c>
      <c r="I54" s="8">
        <v>280.05</v>
      </c>
      <c r="J54" s="8">
        <v>281.38</v>
      </c>
      <c r="K54" s="8">
        <v>499.51</v>
      </c>
      <c r="L54" s="8">
        <v>502.07</v>
      </c>
      <c r="M54" s="8">
        <v>800.85</v>
      </c>
      <c r="N54" s="8">
        <v>0</v>
      </c>
      <c r="O54" s="8">
        <v>0</v>
      </c>
      <c r="P54" s="8">
        <v>251.5</v>
      </c>
      <c r="Q54" s="8">
        <v>221.64</v>
      </c>
      <c r="R54" s="8">
        <v>220.74</v>
      </c>
      <c r="S54" s="8">
        <v>26575.105</v>
      </c>
      <c r="T54" s="8">
        <v>7537.188</v>
      </c>
      <c r="U54" s="8">
        <v>1240.606</v>
      </c>
      <c r="V54" s="8">
        <v>11978.008</v>
      </c>
      <c r="W54" s="8">
        <v>13218.614</v>
      </c>
      <c r="X54" s="8">
        <v>-577.19</v>
      </c>
      <c r="Y54" s="8">
        <v>49.984</v>
      </c>
      <c r="Z54" s="8">
        <v>13073.129</v>
      </c>
      <c r="AA54" s="8">
        <v>5774.898</v>
      </c>
      <c r="AB54" s="8">
        <v>1123.52</v>
      </c>
      <c r="AC54" s="8" t="s">
        <v>60</v>
      </c>
      <c r="AD54" s="9">
        <v>-2709.9043</v>
      </c>
      <c r="AE54" s="8">
        <v>289.44</v>
      </c>
      <c r="AF54" s="8">
        <v>-47.52</v>
      </c>
      <c r="AG54" s="8">
        <v>241.92</v>
      </c>
      <c r="AH54" s="8">
        <v>300.77</v>
      </c>
      <c r="AI54" s="8">
        <v>-55.56</v>
      </c>
      <c r="AJ54" s="8">
        <v>245.21</v>
      </c>
      <c r="AK54" s="8">
        <v>8334</v>
      </c>
      <c r="AL54" s="8">
        <v>28665.6</v>
      </c>
      <c r="AM54" s="8">
        <v>36999.6</v>
      </c>
      <c r="AN54" s="8">
        <v>14546.57</v>
      </c>
      <c r="AO54" s="8">
        <v>1341.6</v>
      </c>
      <c r="AP54" s="8">
        <v>13204.97</v>
      </c>
      <c r="AQ54" s="8">
        <v>258.21</v>
      </c>
      <c r="AR54" s="8">
        <v>263.95</v>
      </c>
      <c r="AS54" s="8"/>
      <c r="AT54" s="8"/>
      <c r="AU54" s="8">
        <v>0</v>
      </c>
      <c r="AV54" s="16">
        <v>0</v>
      </c>
      <c r="AW54" s="9">
        <v>245.21</v>
      </c>
      <c r="AX54" s="9">
        <v>241.92</v>
      </c>
      <c r="AY54" s="9">
        <v>251</v>
      </c>
      <c r="AZ54" s="20">
        <v>251</v>
      </c>
      <c r="BA54" s="9">
        <v>245.21</v>
      </c>
      <c r="BB54" s="9">
        <v>241.92</v>
      </c>
      <c r="BC54" s="8"/>
      <c r="BD54" s="8"/>
      <c r="BE54" s="24">
        <f t="shared" si="0"/>
        <v>245.21</v>
      </c>
      <c r="BF54" s="24">
        <f t="shared" ref="BF54:BH54" si="116">AH54</f>
        <v>300.77</v>
      </c>
      <c r="BG54" s="24">
        <f t="shared" si="116"/>
        <v>-55.56</v>
      </c>
      <c r="BH54" s="24">
        <f t="shared" si="116"/>
        <v>245.21</v>
      </c>
      <c r="BI54" s="2">
        <f t="shared" si="5"/>
        <v>0</v>
      </c>
      <c r="BJ54" s="2">
        <f t="shared" si="6"/>
        <v>0</v>
      </c>
      <c r="BK54" s="2">
        <f t="shared" si="7"/>
        <v>0</v>
      </c>
      <c r="BL54" s="2">
        <f t="shared" si="8"/>
        <v>0</v>
      </c>
      <c r="BM54" s="23">
        <f t="shared" si="2"/>
        <v>241.92</v>
      </c>
      <c r="BN54" s="23">
        <f t="shared" ref="BN54:BP54" si="117">AE54</f>
        <v>289.44</v>
      </c>
      <c r="BO54" s="23">
        <f t="shared" si="117"/>
        <v>-47.52</v>
      </c>
      <c r="BP54" s="23">
        <f t="shared" si="117"/>
        <v>241.92</v>
      </c>
      <c r="BQ54" s="2">
        <f t="shared" si="10"/>
        <v>0</v>
      </c>
      <c r="BR54" s="2">
        <f t="shared" si="11"/>
        <v>0</v>
      </c>
      <c r="BS54" s="2">
        <f t="shared" si="12"/>
        <v>0</v>
      </c>
      <c r="BT54" s="2">
        <f t="shared" si="13"/>
        <v>0</v>
      </c>
    </row>
    <row r="55" s="2" customFormat="1" spans="1:72">
      <c r="A55" s="8">
        <v>26624.43</v>
      </c>
      <c r="B55" s="8">
        <v>-7533</v>
      </c>
      <c r="C55" s="8">
        <v>23291.76</v>
      </c>
      <c r="D55" s="8">
        <v>12910.72</v>
      </c>
      <c r="E55" s="8">
        <v>266.23</v>
      </c>
      <c r="F55" s="9">
        <v>-5000</v>
      </c>
      <c r="G55" s="8">
        <v>299.28</v>
      </c>
      <c r="H55" s="8">
        <v>300.97</v>
      </c>
      <c r="I55" s="8">
        <v>304.55</v>
      </c>
      <c r="J55" s="8">
        <v>303.85</v>
      </c>
      <c r="K55" s="8">
        <v>521.61</v>
      </c>
      <c r="L55" s="8">
        <v>522.54</v>
      </c>
      <c r="M55" s="8">
        <v>830.04</v>
      </c>
      <c r="N55" s="8">
        <v>0</v>
      </c>
      <c r="O55" s="8">
        <v>0</v>
      </c>
      <c r="P55" s="8">
        <v>251.4</v>
      </c>
      <c r="Q55" s="8">
        <v>237.6</v>
      </c>
      <c r="R55" s="8">
        <v>237.92</v>
      </c>
      <c r="S55" s="8">
        <v>26504.37</v>
      </c>
      <c r="T55" s="8">
        <v>7871.631</v>
      </c>
      <c r="U55" s="8">
        <v>1279.339</v>
      </c>
      <c r="V55" s="8">
        <v>11557.935</v>
      </c>
      <c r="W55" s="8">
        <v>12837.274</v>
      </c>
      <c r="X55" s="8">
        <v>-569.95</v>
      </c>
      <c r="Y55" s="8">
        <v>49.98</v>
      </c>
      <c r="Z55" s="8">
        <v>12250.637</v>
      </c>
      <c r="AA55" s="8">
        <v>6558.813</v>
      </c>
      <c r="AB55" s="8">
        <v>1103.03</v>
      </c>
      <c r="AC55" s="8" t="s">
        <v>60</v>
      </c>
      <c r="AD55" s="9">
        <v>-2606.6685</v>
      </c>
      <c r="AE55" s="8">
        <v>296.67</v>
      </c>
      <c r="AF55" s="8">
        <v>-44.99</v>
      </c>
      <c r="AG55" s="8">
        <v>251.68</v>
      </c>
      <c r="AH55" s="8">
        <v>305.67</v>
      </c>
      <c r="AI55" s="8">
        <v>-56.14</v>
      </c>
      <c r="AJ55" s="8">
        <v>249.53</v>
      </c>
      <c r="AK55" s="8">
        <v>8329</v>
      </c>
      <c r="AL55" s="8">
        <v>28492.8</v>
      </c>
      <c r="AM55" s="8">
        <v>36821.8</v>
      </c>
      <c r="AN55" s="8">
        <v>14186.63</v>
      </c>
      <c r="AO55" s="8">
        <v>1361.82</v>
      </c>
      <c r="AP55" s="8">
        <v>12824.81</v>
      </c>
      <c r="AQ55" s="8">
        <v>266.23</v>
      </c>
      <c r="AR55" s="8">
        <v>268.9</v>
      </c>
      <c r="AS55" s="8"/>
      <c r="AT55" s="8"/>
      <c r="AU55" s="8">
        <v>0</v>
      </c>
      <c r="AV55" s="16">
        <v>0</v>
      </c>
      <c r="AW55" s="9">
        <v>249.53</v>
      </c>
      <c r="AX55" s="9">
        <v>251.68</v>
      </c>
      <c r="AY55" s="9">
        <v>251</v>
      </c>
      <c r="AZ55" s="20">
        <v>251</v>
      </c>
      <c r="BA55" s="9">
        <v>249.53</v>
      </c>
      <c r="BB55" s="9">
        <v>251.68</v>
      </c>
      <c r="BC55" s="8"/>
      <c r="BD55" s="8"/>
      <c r="BE55" s="24">
        <f t="shared" si="0"/>
        <v>249.53</v>
      </c>
      <c r="BF55" s="24">
        <f t="shared" ref="BF55:BH55" si="118">AH55</f>
        <v>305.67</v>
      </c>
      <c r="BG55" s="24">
        <f t="shared" si="118"/>
        <v>-56.14</v>
      </c>
      <c r="BH55" s="24">
        <f t="shared" si="118"/>
        <v>249.53</v>
      </c>
      <c r="BI55" s="2">
        <f t="shared" si="5"/>
        <v>0</v>
      </c>
      <c r="BJ55" s="2">
        <f t="shared" si="6"/>
        <v>0</v>
      </c>
      <c r="BK55" s="2">
        <f t="shared" si="7"/>
        <v>0</v>
      </c>
      <c r="BL55" s="2">
        <f t="shared" si="8"/>
        <v>0</v>
      </c>
      <c r="BM55" s="23">
        <f t="shared" si="2"/>
        <v>251.68</v>
      </c>
      <c r="BN55" s="23">
        <f t="shared" ref="BN55:BP55" si="119">AE55</f>
        <v>296.67</v>
      </c>
      <c r="BO55" s="23">
        <f t="shared" si="119"/>
        <v>-44.99</v>
      </c>
      <c r="BP55" s="23">
        <f t="shared" si="119"/>
        <v>251.68</v>
      </c>
      <c r="BQ55" s="2">
        <f t="shared" si="10"/>
        <v>0</v>
      </c>
      <c r="BR55" s="2">
        <f t="shared" si="11"/>
        <v>0</v>
      </c>
      <c r="BS55" s="2">
        <f t="shared" si="12"/>
        <v>0</v>
      </c>
      <c r="BT55" s="2">
        <f t="shared" si="13"/>
        <v>0</v>
      </c>
    </row>
    <row r="56" s="2" customFormat="1" spans="1:72">
      <c r="A56" s="8">
        <v>26554.56</v>
      </c>
      <c r="B56" s="8">
        <v>-7535</v>
      </c>
      <c r="C56" s="8">
        <v>22969.07</v>
      </c>
      <c r="D56" s="8">
        <v>12566.78</v>
      </c>
      <c r="E56" s="8">
        <v>265.13</v>
      </c>
      <c r="F56" s="9">
        <v>-5000</v>
      </c>
      <c r="G56" s="8">
        <v>300.13</v>
      </c>
      <c r="H56" s="8">
        <v>297.56</v>
      </c>
      <c r="I56" s="8">
        <v>383.53</v>
      </c>
      <c r="J56" s="8">
        <v>385.56</v>
      </c>
      <c r="K56" s="8">
        <v>545.33</v>
      </c>
      <c r="L56" s="8">
        <v>546.26</v>
      </c>
      <c r="M56" s="8">
        <v>868.27</v>
      </c>
      <c r="N56" s="8">
        <v>0</v>
      </c>
      <c r="O56" s="8">
        <v>0</v>
      </c>
      <c r="P56" s="8">
        <v>253.2</v>
      </c>
      <c r="Q56" s="8">
        <v>221.21</v>
      </c>
      <c r="R56" s="8">
        <v>221.64</v>
      </c>
      <c r="S56" s="8">
        <v>26830.771</v>
      </c>
      <c r="T56" s="8">
        <v>7531.385</v>
      </c>
      <c r="U56" s="8">
        <v>1303.987</v>
      </c>
      <c r="V56" s="8">
        <v>10973.146</v>
      </c>
      <c r="W56" s="8">
        <v>12277.133</v>
      </c>
      <c r="X56" s="8">
        <v>-565.2</v>
      </c>
      <c r="Y56" s="8">
        <v>49.968</v>
      </c>
      <c r="Z56" s="8">
        <v>12091.125</v>
      </c>
      <c r="AA56" s="8">
        <v>6782.422</v>
      </c>
      <c r="AB56" s="8">
        <v>1099.91</v>
      </c>
      <c r="AC56" s="8" t="s">
        <v>60</v>
      </c>
      <c r="AD56" s="9">
        <v>-2558.6226</v>
      </c>
      <c r="AE56" s="8">
        <v>298.33</v>
      </c>
      <c r="AF56" s="8">
        <v>-50.84</v>
      </c>
      <c r="AG56" s="8">
        <v>247.49</v>
      </c>
      <c r="AH56" s="8">
        <v>300</v>
      </c>
      <c r="AI56" s="8">
        <v>-55.56</v>
      </c>
      <c r="AJ56" s="8">
        <v>244.44</v>
      </c>
      <c r="AK56" s="8">
        <v>8325</v>
      </c>
      <c r="AL56" s="8">
        <v>28320.1</v>
      </c>
      <c r="AM56" s="8">
        <v>36645.1</v>
      </c>
      <c r="AN56" s="8">
        <v>13753.8</v>
      </c>
      <c r="AO56" s="8">
        <v>1388.08</v>
      </c>
      <c r="AP56" s="8">
        <v>12365.72</v>
      </c>
      <c r="AQ56" s="8">
        <v>265.13</v>
      </c>
      <c r="AR56" s="8">
        <v>262.8</v>
      </c>
      <c r="AS56" s="8"/>
      <c r="AT56" s="8"/>
      <c r="AU56" s="8">
        <v>0</v>
      </c>
      <c r="AV56" s="16">
        <v>0</v>
      </c>
      <c r="AW56" s="9">
        <v>244.44</v>
      </c>
      <c r="AX56" s="9">
        <v>247.49</v>
      </c>
      <c r="AY56" s="9">
        <v>251</v>
      </c>
      <c r="AZ56" s="20">
        <v>251</v>
      </c>
      <c r="BA56" s="9">
        <v>244.44</v>
      </c>
      <c r="BB56" s="9">
        <v>247.49</v>
      </c>
      <c r="BC56" s="8"/>
      <c r="BD56" s="8"/>
      <c r="BE56" s="24">
        <f t="shared" si="0"/>
        <v>244.44</v>
      </c>
      <c r="BF56" s="24">
        <f t="shared" ref="BF56:BH56" si="120">AH56</f>
        <v>300</v>
      </c>
      <c r="BG56" s="24">
        <f t="shared" si="120"/>
        <v>-55.56</v>
      </c>
      <c r="BH56" s="24">
        <f t="shared" si="120"/>
        <v>244.44</v>
      </c>
      <c r="BI56" s="2">
        <f t="shared" si="5"/>
        <v>0</v>
      </c>
      <c r="BJ56" s="2">
        <f t="shared" si="6"/>
        <v>0</v>
      </c>
      <c r="BK56" s="2">
        <f t="shared" si="7"/>
        <v>0</v>
      </c>
      <c r="BL56" s="2">
        <f t="shared" si="8"/>
        <v>0</v>
      </c>
      <c r="BM56" s="23">
        <f t="shared" si="2"/>
        <v>247.49</v>
      </c>
      <c r="BN56" s="23">
        <f t="shared" ref="BN56:BP56" si="121">AE56</f>
        <v>298.33</v>
      </c>
      <c r="BO56" s="23">
        <f t="shared" si="121"/>
        <v>-50.84</v>
      </c>
      <c r="BP56" s="23">
        <f t="shared" si="121"/>
        <v>247.49</v>
      </c>
      <c r="BQ56" s="2">
        <f t="shared" si="10"/>
        <v>0</v>
      </c>
      <c r="BR56" s="2">
        <f t="shared" si="11"/>
        <v>0</v>
      </c>
      <c r="BS56" s="2">
        <f t="shared" si="12"/>
        <v>0</v>
      </c>
      <c r="BT56" s="2">
        <f t="shared" si="13"/>
        <v>0</v>
      </c>
    </row>
    <row r="57" s="2" customFormat="1" spans="1:72">
      <c r="A57" s="8">
        <v>26840.22</v>
      </c>
      <c r="B57" s="8">
        <v>-7535</v>
      </c>
      <c r="C57" s="8">
        <v>23922.27</v>
      </c>
      <c r="D57" s="8">
        <v>12278.74</v>
      </c>
      <c r="E57" s="8">
        <v>267.98</v>
      </c>
      <c r="F57" s="9">
        <v>-5000</v>
      </c>
      <c r="G57" s="8">
        <v>348.84</v>
      </c>
      <c r="H57" s="8">
        <v>349.68</v>
      </c>
      <c r="I57" s="8">
        <v>429.06</v>
      </c>
      <c r="J57" s="8">
        <v>427.51</v>
      </c>
      <c r="K57" s="8">
        <v>545.8</v>
      </c>
      <c r="L57" s="8">
        <v>547.66</v>
      </c>
      <c r="M57" s="8">
        <v>875.26</v>
      </c>
      <c r="N57" s="8">
        <v>0</v>
      </c>
      <c r="O57" s="8">
        <v>0</v>
      </c>
      <c r="P57" s="8">
        <v>248.3</v>
      </c>
      <c r="Q57" s="8">
        <v>220.26</v>
      </c>
      <c r="R57" s="8">
        <v>220.58</v>
      </c>
      <c r="S57" s="8">
        <v>26783.3</v>
      </c>
      <c r="T57" s="8">
        <v>7565.646</v>
      </c>
      <c r="U57" s="8">
        <v>1403.665</v>
      </c>
      <c r="V57" s="8">
        <v>10604.528</v>
      </c>
      <c r="W57" s="8">
        <v>12008.192</v>
      </c>
      <c r="X57" s="8">
        <v>-566.95</v>
      </c>
      <c r="Y57" s="8">
        <v>50.036</v>
      </c>
      <c r="Z57" s="8">
        <v>11632.66</v>
      </c>
      <c r="AA57" s="8">
        <v>7302.496</v>
      </c>
      <c r="AB57" s="8">
        <v>1092.82</v>
      </c>
      <c r="AC57" s="8" t="s">
        <v>60</v>
      </c>
      <c r="AD57" s="9">
        <v>-2552.319</v>
      </c>
      <c r="AE57" s="8">
        <v>300.56</v>
      </c>
      <c r="AF57" s="8">
        <v>-50.45</v>
      </c>
      <c r="AG57" s="8">
        <v>250.11</v>
      </c>
      <c r="AH57" s="8">
        <v>310</v>
      </c>
      <c r="AI57" s="8">
        <v>-56.01</v>
      </c>
      <c r="AJ57" s="8">
        <v>253.99</v>
      </c>
      <c r="AK57" s="8">
        <v>8321</v>
      </c>
      <c r="AL57" s="8">
        <v>28295.4</v>
      </c>
      <c r="AM57" s="8">
        <v>36616.4</v>
      </c>
      <c r="AN57" s="8">
        <v>13270.02</v>
      </c>
      <c r="AO57" s="8">
        <v>1422.3</v>
      </c>
      <c r="AP57" s="8">
        <v>11847.72</v>
      </c>
      <c r="AQ57" s="8">
        <v>267.98</v>
      </c>
      <c r="AR57" s="8">
        <v>273.03</v>
      </c>
      <c r="AS57" s="8"/>
      <c r="AT57" s="8"/>
      <c r="AU57" s="8">
        <v>0</v>
      </c>
      <c r="AV57" s="16">
        <v>0</v>
      </c>
      <c r="AW57" s="9">
        <v>253.99</v>
      </c>
      <c r="AX57" s="9">
        <v>250.11</v>
      </c>
      <c r="AY57" s="9">
        <v>251</v>
      </c>
      <c r="AZ57" s="20">
        <v>251</v>
      </c>
      <c r="BA57" s="9">
        <v>253.99</v>
      </c>
      <c r="BB57" s="9">
        <v>250.11</v>
      </c>
      <c r="BC57" s="8"/>
      <c r="BD57" s="8"/>
      <c r="BE57" s="24">
        <f t="shared" si="0"/>
        <v>253.99</v>
      </c>
      <c r="BF57" s="24">
        <f t="shared" ref="BF57:BH57" si="122">AH57</f>
        <v>310</v>
      </c>
      <c r="BG57" s="24">
        <f t="shared" si="122"/>
        <v>-56.01</v>
      </c>
      <c r="BH57" s="24">
        <f t="shared" si="122"/>
        <v>253.99</v>
      </c>
      <c r="BI57" s="2">
        <f t="shared" si="5"/>
        <v>0</v>
      </c>
      <c r="BJ57" s="2">
        <f t="shared" si="6"/>
        <v>0</v>
      </c>
      <c r="BK57" s="2">
        <f t="shared" si="7"/>
        <v>0</v>
      </c>
      <c r="BL57" s="2">
        <f t="shared" si="8"/>
        <v>0</v>
      </c>
      <c r="BM57" s="23">
        <f t="shared" si="2"/>
        <v>250.11</v>
      </c>
      <c r="BN57" s="23">
        <f t="shared" ref="BN57:BP57" si="123">AE57</f>
        <v>300.56</v>
      </c>
      <c r="BO57" s="23">
        <f t="shared" si="123"/>
        <v>-50.45</v>
      </c>
      <c r="BP57" s="23">
        <f t="shared" si="123"/>
        <v>250.11</v>
      </c>
      <c r="BQ57" s="2">
        <f t="shared" si="10"/>
        <v>0</v>
      </c>
      <c r="BR57" s="2">
        <f t="shared" si="11"/>
        <v>0</v>
      </c>
      <c r="BS57" s="2">
        <f t="shared" si="12"/>
        <v>0</v>
      </c>
      <c r="BT57" s="2">
        <f t="shared" si="13"/>
        <v>0</v>
      </c>
    </row>
    <row r="58" s="2" customFormat="1" spans="1:72">
      <c r="A58" s="8">
        <v>27103.79</v>
      </c>
      <c r="B58" s="8">
        <v>-7543</v>
      </c>
      <c r="C58" s="8">
        <v>23443.41</v>
      </c>
      <c r="D58" s="8">
        <v>11855.87</v>
      </c>
      <c r="E58" s="8">
        <v>269.75</v>
      </c>
      <c r="F58" s="9">
        <v>-5000</v>
      </c>
      <c r="G58" s="8">
        <v>349.68</v>
      </c>
      <c r="H58" s="8">
        <v>350.55</v>
      </c>
      <c r="I58" s="8">
        <v>479.36</v>
      </c>
      <c r="J58" s="8">
        <v>480.84</v>
      </c>
      <c r="K58" s="8">
        <v>559.05</v>
      </c>
      <c r="L58" s="8">
        <v>559.52</v>
      </c>
      <c r="M58" s="8">
        <v>899.1</v>
      </c>
      <c r="N58" s="8">
        <v>0</v>
      </c>
      <c r="O58" s="8">
        <v>0</v>
      </c>
      <c r="P58" s="8">
        <v>251.7</v>
      </c>
      <c r="Q58" s="8">
        <v>220.58</v>
      </c>
      <c r="R58" s="8">
        <v>220</v>
      </c>
      <c r="S58" s="8">
        <v>27089.752</v>
      </c>
      <c r="T58" s="8">
        <v>7232.53</v>
      </c>
      <c r="U58" s="8">
        <v>1538.87</v>
      </c>
      <c r="V58" s="8">
        <v>10606.655</v>
      </c>
      <c r="W58" s="8">
        <v>12145.524</v>
      </c>
      <c r="X58" s="8">
        <v>-768.19</v>
      </c>
      <c r="Y58" s="8">
        <v>49.972</v>
      </c>
      <c r="Z58" s="8">
        <v>12088.371</v>
      </c>
      <c r="AA58" s="8">
        <v>6881.961</v>
      </c>
      <c r="AB58" s="8">
        <v>1092.11</v>
      </c>
      <c r="AC58" s="8" t="s">
        <v>60</v>
      </c>
      <c r="AD58" s="9">
        <v>-2489.1448</v>
      </c>
      <c r="AE58" s="8">
        <v>298.67</v>
      </c>
      <c r="AF58" s="8">
        <v>-43.16</v>
      </c>
      <c r="AG58" s="8">
        <v>255.51</v>
      </c>
      <c r="AH58" s="8">
        <v>306</v>
      </c>
      <c r="AI58" s="8">
        <v>-56.55</v>
      </c>
      <c r="AJ58" s="8">
        <v>249.45</v>
      </c>
      <c r="AK58" s="8">
        <v>8315</v>
      </c>
      <c r="AL58" s="8">
        <v>28221.4</v>
      </c>
      <c r="AM58" s="8">
        <v>36536.4</v>
      </c>
      <c r="AN58" s="8">
        <v>12739.44</v>
      </c>
      <c r="AO58" s="8">
        <v>1455.06</v>
      </c>
      <c r="AP58" s="8">
        <v>11284.38</v>
      </c>
      <c r="AQ58" s="8">
        <v>269.75</v>
      </c>
      <c r="AR58" s="8">
        <v>268.42</v>
      </c>
      <c r="AS58" s="8"/>
      <c r="AT58" s="8"/>
      <c r="AU58" s="8">
        <v>0</v>
      </c>
      <c r="AV58" s="16">
        <v>0</v>
      </c>
      <c r="AW58" s="9">
        <v>249.45</v>
      </c>
      <c r="AX58" s="9">
        <v>255.51</v>
      </c>
      <c r="AY58" s="9">
        <v>251</v>
      </c>
      <c r="AZ58" s="20">
        <v>251</v>
      </c>
      <c r="BA58" s="9">
        <v>249.45</v>
      </c>
      <c r="BB58" s="9">
        <v>255.51</v>
      </c>
      <c r="BC58" s="8"/>
      <c r="BD58" s="8"/>
      <c r="BE58" s="24">
        <f t="shared" si="0"/>
        <v>249.45</v>
      </c>
      <c r="BF58" s="24">
        <f t="shared" ref="BF58:BH58" si="124">AH58</f>
        <v>306</v>
      </c>
      <c r="BG58" s="24">
        <f t="shared" si="124"/>
        <v>-56.55</v>
      </c>
      <c r="BH58" s="24">
        <f t="shared" si="124"/>
        <v>249.45</v>
      </c>
      <c r="BI58" s="2">
        <f t="shared" si="5"/>
        <v>0</v>
      </c>
      <c r="BJ58" s="2">
        <f t="shared" si="6"/>
        <v>0</v>
      </c>
      <c r="BK58" s="2">
        <f t="shared" si="7"/>
        <v>0</v>
      </c>
      <c r="BL58" s="2">
        <f t="shared" si="8"/>
        <v>0</v>
      </c>
      <c r="BM58" s="23">
        <f t="shared" si="2"/>
        <v>255.51</v>
      </c>
      <c r="BN58" s="23">
        <f t="shared" ref="BN58:BP58" si="125">AE58</f>
        <v>298.67</v>
      </c>
      <c r="BO58" s="23">
        <f t="shared" si="125"/>
        <v>-43.16</v>
      </c>
      <c r="BP58" s="23">
        <f t="shared" si="125"/>
        <v>255.51</v>
      </c>
      <c r="BQ58" s="2">
        <f t="shared" si="10"/>
        <v>0</v>
      </c>
      <c r="BR58" s="2">
        <f t="shared" si="11"/>
        <v>0</v>
      </c>
      <c r="BS58" s="2">
        <f t="shared" si="12"/>
        <v>0</v>
      </c>
      <c r="BT58" s="2">
        <f t="shared" si="13"/>
        <v>0</v>
      </c>
    </row>
    <row r="59" s="2" customFormat="1" spans="1:72">
      <c r="A59" s="8">
        <v>27184.85</v>
      </c>
      <c r="B59" s="8">
        <v>-7523</v>
      </c>
      <c r="C59" s="8">
        <v>24924.27</v>
      </c>
      <c r="D59" s="8">
        <v>11440.39</v>
      </c>
      <c r="E59" s="8">
        <v>278.14</v>
      </c>
      <c r="F59" s="9">
        <v>-5000</v>
      </c>
      <c r="G59" s="8">
        <v>353.12</v>
      </c>
      <c r="H59" s="8">
        <v>349.68</v>
      </c>
      <c r="I59" s="8">
        <v>520.86</v>
      </c>
      <c r="J59" s="8">
        <v>521</v>
      </c>
      <c r="K59" s="8">
        <v>559.52</v>
      </c>
      <c r="L59" s="8">
        <v>559.98</v>
      </c>
      <c r="M59" s="8">
        <v>944.32</v>
      </c>
      <c r="N59" s="8">
        <v>0</v>
      </c>
      <c r="O59" s="8">
        <v>0</v>
      </c>
      <c r="P59" s="8">
        <v>250.9</v>
      </c>
      <c r="Q59" s="8">
        <v>248.91</v>
      </c>
      <c r="R59" s="8">
        <v>249.49</v>
      </c>
      <c r="S59" s="8">
        <v>27202.25</v>
      </c>
      <c r="T59" s="8">
        <v>7504.409</v>
      </c>
      <c r="U59" s="8">
        <v>1704.313</v>
      </c>
      <c r="V59" s="8">
        <v>10144.451</v>
      </c>
      <c r="W59" s="8">
        <v>11848.764</v>
      </c>
      <c r="X59" s="8">
        <v>-767.04</v>
      </c>
      <c r="Y59" s="8">
        <v>49.987</v>
      </c>
      <c r="Z59" s="8">
        <v>11095.977</v>
      </c>
      <c r="AA59" s="8">
        <v>7787.477</v>
      </c>
      <c r="AB59" s="8">
        <v>881.12</v>
      </c>
      <c r="AC59" s="8" t="s">
        <v>60</v>
      </c>
      <c r="AD59" s="9">
        <v>-2400.057</v>
      </c>
      <c r="AE59" s="8">
        <v>306</v>
      </c>
      <c r="AF59" s="8">
        <v>-41.28</v>
      </c>
      <c r="AG59" s="8">
        <v>264.72</v>
      </c>
      <c r="AH59" s="8">
        <v>310</v>
      </c>
      <c r="AI59" s="8">
        <v>-55.56</v>
      </c>
      <c r="AJ59" s="8">
        <v>254.44</v>
      </c>
      <c r="AK59" s="8">
        <v>8296</v>
      </c>
      <c r="AL59" s="8">
        <v>28147.4</v>
      </c>
      <c r="AM59" s="8">
        <v>36443.4</v>
      </c>
      <c r="AN59" s="8">
        <v>12157.82</v>
      </c>
      <c r="AO59" s="8">
        <v>1488.77</v>
      </c>
      <c r="AP59" s="8">
        <v>10669.05</v>
      </c>
      <c r="AQ59" s="8">
        <v>278.14</v>
      </c>
      <c r="AR59" s="8">
        <v>273.06</v>
      </c>
      <c r="AS59" s="8"/>
      <c r="AT59" s="8"/>
      <c r="AU59" s="8">
        <v>0</v>
      </c>
      <c r="AV59" s="16">
        <v>0</v>
      </c>
      <c r="AW59" s="9">
        <v>254.44</v>
      </c>
      <c r="AX59" s="9">
        <v>264.72</v>
      </c>
      <c r="AY59" s="9">
        <v>251</v>
      </c>
      <c r="AZ59" s="20">
        <v>251</v>
      </c>
      <c r="BA59" s="9">
        <v>254.44</v>
      </c>
      <c r="BB59" s="9">
        <v>264.72</v>
      </c>
      <c r="BC59" s="8"/>
      <c r="BD59" s="8"/>
      <c r="BE59" s="24">
        <f t="shared" si="0"/>
        <v>254.44</v>
      </c>
      <c r="BF59" s="24">
        <f t="shared" ref="BF59:BH59" si="126">AH59</f>
        <v>310</v>
      </c>
      <c r="BG59" s="24">
        <f t="shared" si="126"/>
        <v>-55.56</v>
      </c>
      <c r="BH59" s="24">
        <f t="shared" si="126"/>
        <v>254.44</v>
      </c>
      <c r="BI59" s="2">
        <f t="shared" si="5"/>
        <v>0</v>
      </c>
      <c r="BJ59" s="2">
        <f t="shared" si="6"/>
        <v>0</v>
      </c>
      <c r="BK59" s="2">
        <f t="shared" si="7"/>
        <v>0</v>
      </c>
      <c r="BL59" s="2">
        <f t="shared" si="8"/>
        <v>0</v>
      </c>
      <c r="BM59" s="23">
        <f t="shared" si="2"/>
        <v>264.72</v>
      </c>
      <c r="BN59" s="23">
        <f t="shared" ref="BN59:BP59" si="127">AE59</f>
        <v>306</v>
      </c>
      <c r="BO59" s="23">
        <f t="shared" si="127"/>
        <v>-41.28</v>
      </c>
      <c r="BP59" s="23">
        <f t="shared" si="127"/>
        <v>264.72</v>
      </c>
      <c r="BQ59" s="2">
        <f t="shared" si="10"/>
        <v>0</v>
      </c>
      <c r="BR59" s="2">
        <f t="shared" si="11"/>
        <v>0</v>
      </c>
      <c r="BS59" s="2">
        <f t="shared" si="12"/>
        <v>0</v>
      </c>
      <c r="BT59" s="2">
        <f t="shared" si="13"/>
        <v>0</v>
      </c>
    </row>
    <row r="60" s="2" customFormat="1" spans="1:72">
      <c r="A60" s="8">
        <v>27511.96</v>
      </c>
      <c r="B60" s="8">
        <v>-7497</v>
      </c>
      <c r="C60" s="8">
        <v>25160.41</v>
      </c>
      <c r="D60" s="8">
        <v>11306.38</v>
      </c>
      <c r="E60" s="8">
        <v>274.81</v>
      </c>
      <c r="F60" s="9">
        <v>-5000</v>
      </c>
      <c r="G60" s="8">
        <v>352.25</v>
      </c>
      <c r="H60" s="8">
        <v>350.55</v>
      </c>
      <c r="I60" s="8">
        <v>511.82</v>
      </c>
      <c r="J60" s="8">
        <v>509.7</v>
      </c>
      <c r="K60" s="8">
        <v>559.75</v>
      </c>
      <c r="L60" s="8">
        <v>560.91</v>
      </c>
      <c r="M60" s="8">
        <v>950.08</v>
      </c>
      <c r="N60" s="8">
        <v>0</v>
      </c>
      <c r="O60" s="8">
        <v>0</v>
      </c>
      <c r="P60" s="8">
        <v>264.7</v>
      </c>
      <c r="Q60" s="8">
        <v>250.6</v>
      </c>
      <c r="R60" s="8">
        <v>249.6</v>
      </c>
      <c r="S60" s="8">
        <v>27528.686</v>
      </c>
      <c r="T60" s="8">
        <v>7631.744</v>
      </c>
      <c r="U60" s="8">
        <v>1905.75</v>
      </c>
      <c r="V60" s="8">
        <v>9733.39</v>
      </c>
      <c r="W60" s="8">
        <v>11639.14</v>
      </c>
      <c r="X60" s="8">
        <v>-444.09</v>
      </c>
      <c r="Y60" s="8">
        <v>49.963</v>
      </c>
      <c r="Z60" s="8">
        <v>10656.211</v>
      </c>
      <c r="AA60" s="8">
        <v>7948.246</v>
      </c>
      <c r="AB60" s="8">
        <v>880.65</v>
      </c>
      <c r="AC60" s="8" t="s">
        <v>60</v>
      </c>
      <c r="AD60" s="9">
        <v>-2379.8857</v>
      </c>
      <c r="AE60" s="8">
        <v>303.33</v>
      </c>
      <c r="AF60" s="8">
        <v>-41.54</v>
      </c>
      <c r="AG60" s="8">
        <v>261.79</v>
      </c>
      <c r="AH60" s="8">
        <v>310</v>
      </c>
      <c r="AI60" s="8">
        <v>-47.85</v>
      </c>
      <c r="AJ60" s="8">
        <v>262.15</v>
      </c>
      <c r="AK60" s="8">
        <v>8278</v>
      </c>
      <c r="AL60" s="8">
        <v>28098</v>
      </c>
      <c r="AM60" s="8">
        <v>36376</v>
      </c>
      <c r="AN60" s="8">
        <v>11578.24</v>
      </c>
      <c r="AO60" s="8">
        <v>1531.94</v>
      </c>
      <c r="AP60" s="8">
        <v>10046.3</v>
      </c>
      <c r="AQ60" s="8">
        <v>274.81</v>
      </c>
      <c r="AR60" s="8">
        <v>277.52</v>
      </c>
      <c r="AS60" s="8"/>
      <c r="AT60" s="8"/>
      <c r="AU60" s="8">
        <v>0</v>
      </c>
      <c r="AV60" s="16">
        <v>0</v>
      </c>
      <c r="AW60" s="9">
        <v>262.15</v>
      </c>
      <c r="AX60" s="9">
        <v>261.79</v>
      </c>
      <c r="AY60" s="9">
        <v>322.23</v>
      </c>
      <c r="AZ60" s="20">
        <v>277.4</v>
      </c>
      <c r="BA60" s="9">
        <v>262.15</v>
      </c>
      <c r="BB60" s="9">
        <v>261.79</v>
      </c>
      <c r="BC60" s="8"/>
      <c r="BD60" s="8"/>
      <c r="BE60" s="24">
        <f t="shared" si="0"/>
        <v>262.15</v>
      </c>
      <c r="BF60" s="24">
        <f t="shared" ref="BF60:BH60" si="128">AH60</f>
        <v>310</v>
      </c>
      <c r="BG60" s="24">
        <f t="shared" si="128"/>
        <v>-47.85</v>
      </c>
      <c r="BH60" s="24">
        <f t="shared" si="128"/>
        <v>262.15</v>
      </c>
      <c r="BI60" s="2">
        <f t="shared" si="5"/>
        <v>0</v>
      </c>
      <c r="BJ60" s="2">
        <f t="shared" si="6"/>
        <v>0</v>
      </c>
      <c r="BK60" s="2">
        <f t="shared" si="7"/>
        <v>0</v>
      </c>
      <c r="BL60" s="2">
        <f t="shared" si="8"/>
        <v>0</v>
      </c>
      <c r="BM60" s="23">
        <f t="shared" si="2"/>
        <v>261.79</v>
      </c>
      <c r="BN60" s="23">
        <f t="shared" ref="BN60:BP60" si="129">AE60</f>
        <v>303.33</v>
      </c>
      <c r="BO60" s="23">
        <f t="shared" si="129"/>
        <v>-41.54</v>
      </c>
      <c r="BP60" s="23">
        <f t="shared" si="129"/>
        <v>261.79</v>
      </c>
      <c r="BQ60" s="2">
        <f t="shared" si="10"/>
        <v>0</v>
      </c>
      <c r="BR60" s="2">
        <f t="shared" si="11"/>
        <v>0</v>
      </c>
      <c r="BS60" s="2">
        <f t="shared" si="12"/>
        <v>0</v>
      </c>
      <c r="BT60" s="2">
        <f t="shared" si="13"/>
        <v>0</v>
      </c>
    </row>
    <row r="61" s="2" customFormat="1" spans="1:72">
      <c r="A61" s="8">
        <v>27798.9</v>
      </c>
      <c r="B61" s="8">
        <v>-7473</v>
      </c>
      <c r="C61" s="8">
        <v>25381.46</v>
      </c>
      <c r="D61" s="8">
        <v>11030.94</v>
      </c>
      <c r="E61" s="8">
        <v>281.12</v>
      </c>
      <c r="F61" s="9">
        <v>-5000</v>
      </c>
      <c r="G61" s="8">
        <v>399.26</v>
      </c>
      <c r="H61" s="8">
        <v>402.67</v>
      </c>
      <c r="I61" s="8">
        <v>575.03</v>
      </c>
      <c r="J61" s="8">
        <v>579.73</v>
      </c>
      <c r="K61" s="8">
        <v>559.75</v>
      </c>
      <c r="L61" s="8">
        <v>560.45</v>
      </c>
      <c r="M61" s="8">
        <v>950.49</v>
      </c>
      <c r="N61" s="8">
        <v>0</v>
      </c>
      <c r="O61" s="8">
        <v>0</v>
      </c>
      <c r="P61" s="8">
        <v>253.1</v>
      </c>
      <c r="Q61" s="8">
        <v>250.34</v>
      </c>
      <c r="R61" s="8">
        <v>249.07</v>
      </c>
      <c r="S61" s="8">
        <v>27473.266</v>
      </c>
      <c r="T61" s="8">
        <v>7524.781</v>
      </c>
      <c r="U61" s="8">
        <v>2048.733</v>
      </c>
      <c r="V61" s="8">
        <v>9332.024</v>
      </c>
      <c r="W61" s="8">
        <v>11380.758</v>
      </c>
      <c r="X61" s="8">
        <v>-446.29</v>
      </c>
      <c r="Y61" s="8">
        <v>50.032</v>
      </c>
      <c r="Z61" s="8">
        <v>10433.168</v>
      </c>
      <c r="AA61" s="8">
        <v>8220.289</v>
      </c>
      <c r="AB61" s="8">
        <v>1197.59</v>
      </c>
      <c r="AC61" s="8" t="s">
        <v>60</v>
      </c>
      <c r="AD61" s="9">
        <v>-2392.3525</v>
      </c>
      <c r="AE61" s="8">
        <v>310</v>
      </c>
      <c r="AF61" s="8">
        <v>-41.94</v>
      </c>
      <c r="AG61" s="8">
        <v>268.06</v>
      </c>
      <c r="AH61" s="8">
        <v>321.43</v>
      </c>
      <c r="AI61" s="8">
        <v>-50.03</v>
      </c>
      <c r="AJ61" s="8">
        <v>271.4</v>
      </c>
      <c r="AK61" s="8">
        <v>8260</v>
      </c>
      <c r="AL61" s="8">
        <v>28073.3</v>
      </c>
      <c r="AM61" s="8">
        <v>36333.3</v>
      </c>
      <c r="AN61" s="8">
        <v>11046.03</v>
      </c>
      <c r="AO61" s="8">
        <v>1599.39</v>
      </c>
      <c r="AP61" s="8">
        <v>9446.64</v>
      </c>
      <c r="AQ61" s="8">
        <v>281.12</v>
      </c>
      <c r="AR61" s="8">
        <v>288.93</v>
      </c>
      <c r="AS61" s="8"/>
      <c r="AT61" s="8"/>
      <c r="AU61" s="8">
        <v>0</v>
      </c>
      <c r="AV61" s="16">
        <v>0</v>
      </c>
      <c r="AW61" s="9">
        <v>272.99</v>
      </c>
      <c r="AX61" s="9">
        <v>268.06</v>
      </c>
      <c r="AY61" s="9">
        <v>401.43</v>
      </c>
      <c r="AZ61" s="20">
        <v>251</v>
      </c>
      <c r="BA61" s="9">
        <v>272.99</v>
      </c>
      <c r="BB61" s="9">
        <v>268.06</v>
      </c>
      <c r="BC61" s="8"/>
      <c r="BD61" s="8"/>
      <c r="BE61" s="24">
        <f t="shared" si="0"/>
        <v>272.99</v>
      </c>
      <c r="BF61" s="24">
        <f t="shared" ref="BF61:BH61" si="130">AH61</f>
        <v>321.43</v>
      </c>
      <c r="BG61" s="24">
        <f t="shared" si="130"/>
        <v>-50.03</v>
      </c>
      <c r="BH61" s="24">
        <f t="shared" si="130"/>
        <v>271.4</v>
      </c>
      <c r="BI61" s="2">
        <f t="shared" si="5"/>
        <v>0</v>
      </c>
      <c r="BJ61" s="2">
        <f t="shared" si="6"/>
        <v>0</v>
      </c>
      <c r="BK61" s="2">
        <f t="shared" si="7"/>
        <v>0</v>
      </c>
      <c r="BL61" s="2">
        <f t="shared" si="8"/>
        <v>0</v>
      </c>
      <c r="BM61" s="23">
        <f t="shared" si="2"/>
        <v>268.06</v>
      </c>
      <c r="BN61" s="23">
        <f t="shared" ref="BN61:BP61" si="131">AE61</f>
        <v>310</v>
      </c>
      <c r="BO61" s="23">
        <f t="shared" si="131"/>
        <v>-41.94</v>
      </c>
      <c r="BP61" s="23">
        <f t="shared" si="131"/>
        <v>268.06</v>
      </c>
      <c r="BQ61" s="2">
        <f t="shared" si="10"/>
        <v>0</v>
      </c>
      <c r="BR61" s="2">
        <f t="shared" si="11"/>
        <v>0</v>
      </c>
      <c r="BS61" s="2">
        <f t="shared" si="12"/>
        <v>0</v>
      </c>
      <c r="BT61" s="2">
        <f t="shared" si="13"/>
        <v>0</v>
      </c>
    </row>
    <row r="62" s="2" customFormat="1" spans="1:72">
      <c r="A62" s="8">
        <v>28129.4</v>
      </c>
      <c r="B62" s="8">
        <v>-7440</v>
      </c>
      <c r="C62" s="8">
        <v>25343.78</v>
      </c>
      <c r="D62" s="8">
        <v>10864.52</v>
      </c>
      <c r="E62" s="8">
        <v>277.76</v>
      </c>
      <c r="F62" s="9">
        <v>-5000</v>
      </c>
      <c r="G62" s="8">
        <v>548.8</v>
      </c>
      <c r="H62" s="8">
        <v>551.36</v>
      </c>
      <c r="I62" s="8">
        <v>540.52</v>
      </c>
      <c r="J62" s="8">
        <v>537.06</v>
      </c>
      <c r="K62" s="8">
        <v>560.45</v>
      </c>
      <c r="L62" s="8">
        <v>559.52</v>
      </c>
      <c r="M62" s="8">
        <v>949.26</v>
      </c>
      <c r="N62" s="8">
        <v>0</v>
      </c>
      <c r="O62" s="8">
        <v>0</v>
      </c>
      <c r="P62" s="8">
        <v>282.3</v>
      </c>
      <c r="Q62" s="8">
        <v>249.81</v>
      </c>
      <c r="R62" s="8">
        <v>249.92</v>
      </c>
      <c r="S62" s="8">
        <v>27827.117</v>
      </c>
      <c r="T62" s="8">
        <v>7480.314</v>
      </c>
      <c r="U62" s="8">
        <v>2166.833</v>
      </c>
      <c r="V62" s="8">
        <v>8766.908</v>
      </c>
      <c r="W62" s="8">
        <v>10933.741</v>
      </c>
      <c r="X62" s="8">
        <v>-498.14</v>
      </c>
      <c r="Y62" s="8">
        <v>50.022</v>
      </c>
      <c r="Z62" s="8">
        <v>10011.504</v>
      </c>
      <c r="AA62" s="8">
        <v>8681.893</v>
      </c>
      <c r="AB62" s="8">
        <v>1195.28</v>
      </c>
      <c r="AC62" s="8" t="s">
        <v>60</v>
      </c>
      <c r="AD62" s="9">
        <v>-2358.8745</v>
      </c>
      <c r="AE62" s="8">
        <v>306.51</v>
      </c>
      <c r="AF62" s="8">
        <v>-41.18</v>
      </c>
      <c r="AG62" s="8">
        <v>265.33</v>
      </c>
      <c r="AH62" s="8">
        <v>330</v>
      </c>
      <c r="AI62" s="8">
        <v>-48.77</v>
      </c>
      <c r="AJ62" s="8">
        <v>281.23</v>
      </c>
      <c r="AK62" s="8">
        <v>8246</v>
      </c>
      <c r="AL62" s="8">
        <v>28073.3</v>
      </c>
      <c r="AM62" s="8">
        <v>36319.3</v>
      </c>
      <c r="AN62" s="8">
        <v>10490.89</v>
      </c>
      <c r="AO62" s="8">
        <v>1657.11</v>
      </c>
      <c r="AP62" s="8">
        <v>8833.78</v>
      </c>
      <c r="AQ62" s="8">
        <v>277.76</v>
      </c>
      <c r="AR62" s="8">
        <v>297.9</v>
      </c>
      <c r="AS62" s="8"/>
      <c r="AT62" s="8"/>
      <c r="AU62" s="8">
        <v>0</v>
      </c>
      <c r="AV62" s="16">
        <v>0</v>
      </c>
      <c r="AW62" s="9">
        <v>281.23</v>
      </c>
      <c r="AX62" s="9">
        <v>265.33</v>
      </c>
      <c r="AY62" s="9">
        <v>411</v>
      </c>
      <c r="AZ62" s="20">
        <v>279</v>
      </c>
      <c r="BA62" s="9">
        <v>281.23</v>
      </c>
      <c r="BB62" s="9">
        <v>265.33</v>
      </c>
      <c r="BC62" s="8"/>
      <c r="BD62" s="8"/>
      <c r="BE62" s="24">
        <f t="shared" si="0"/>
        <v>281.23</v>
      </c>
      <c r="BF62" s="24">
        <f t="shared" ref="BF62:BH62" si="132">AH62</f>
        <v>330</v>
      </c>
      <c r="BG62" s="24">
        <f t="shared" si="132"/>
        <v>-48.77</v>
      </c>
      <c r="BH62" s="24">
        <f t="shared" si="132"/>
        <v>281.23</v>
      </c>
      <c r="BI62" s="2">
        <f t="shared" si="5"/>
        <v>0</v>
      </c>
      <c r="BJ62" s="2">
        <f t="shared" si="6"/>
        <v>0</v>
      </c>
      <c r="BK62" s="2">
        <f t="shared" si="7"/>
        <v>0</v>
      </c>
      <c r="BL62" s="2">
        <f t="shared" si="8"/>
        <v>0</v>
      </c>
      <c r="BM62" s="23">
        <f t="shared" si="2"/>
        <v>265.33</v>
      </c>
      <c r="BN62" s="23">
        <f t="shared" ref="BN62:BP62" si="133">AE62</f>
        <v>306.51</v>
      </c>
      <c r="BO62" s="23">
        <f t="shared" si="133"/>
        <v>-41.18</v>
      </c>
      <c r="BP62" s="23">
        <f t="shared" si="133"/>
        <v>265.33</v>
      </c>
      <c r="BQ62" s="2">
        <f t="shared" si="10"/>
        <v>0</v>
      </c>
      <c r="BR62" s="2">
        <f t="shared" si="11"/>
        <v>0</v>
      </c>
      <c r="BS62" s="2">
        <f t="shared" si="12"/>
        <v>0</v>
      </c>
      <c r="BT62" s="2">
        <f t="shared" si="13"/>
        <v>0</v>
      </c>
    </row>
    <row r="63" s="2" customFormat="1" spans="1:72">
      <c r="A63" s="8">
        <v>28218.84</v>
      </c>
      <c r="B63" s="8">
        <v>-7358</v>
      </c>
      <c r="C63" s="8">
        <v>26049.01</v>
      </c>
      <c r="D63" s="8">
        <v>10521.19</v>
      </c>
      <c r="E63" s="8">
        <v>282.25</v>
      </c>
      <c r="F63" s="9">
        <v>-4997</v>
      </c>
      <c r="G63" s="8">
        <v>647.91</v>
      </c>
      <c r="H63" s="8">
        <v>648.78</v>
      </c>
      <c r="I63" s="8">
        <v>619.41</v>
      </c>
      <c r="J63" s="8">
        <v>604.92</v>
      </c>
      <c r="K63" s="8">
        <v>559.98</v>
      </c>
      <c r="L63" s="8">
        <v>560.45</v>
      </c>
      <c r="M63" s="8">
        <v>949.67</v>
      </c>
      <c r="N63" s="8">
        <v>0</v>
      </c>
      <c r="O63" s="8">
        <v>0</v>
      </c>
      <c r="P63" s="8">
        <v>358.9</v>
      </c>
      <c r="Q63" s="8">
        <v>250.23</v>
      </c>
      <c r="R63" s="8">
        <v>249.86</v>
      </c>
      <c r="S63" s="8">
        <v>28138.426</v>
      </c>
      <c r="T63" s="8">
        <v>7455.855</v>
      </c>
      <c r="U63" s="8">
        <v>2260.887</v>
      </c>
      <c r="V63" s="8">
        <v>8265.301</v>
      </c>
      <c r="W63" s="8">
        <v>10526.188</v>
      </c>
      <c r="X63" s="8">
        <v>-487.99</v>
      </c>
      <c r="Y63" s="8">
        <v>49.997</v>
      </c>
      <c r="Z63" s="8">
        <v>9283.086</v>
      </c>
      <c r="AA63" s="8">
        <v>9389.521</v>
      </c>
      <c r="AB63" s="8">
        <v>1138.86</v>
      </c>
      <c r="AC63" s="8" t="s">
        <v>60</v>
      </c>
      <c r="AD63" s="9">
        <v>-2281.833</v>
      </c>
      <c r="AE63" s="8">
        <v>303.33</v>
      </c>
      <c r="AF63" s="8">
        <v>-29.7</v>
      </c>
      <c r="AG63" s="8">
        <v>273.63</v>
      </c>
      <c r="AH63" s="8">
        <v>325</v>
      </c>
      <c r="AI63" s="8">
        <v>-47.61</v>
      </c>
      <c r="AJ63" s="8">
        <v>277.39</v>
      </c>
      <c r="AK63" s="8">
        <v>8082</v>
      </c>
      <c r="AL63" s="8">
        <v>28073.3</v>
      </c>
      <c r="AM63" s="8">
        <v>36155.3</v>
      </c>
      <c r="AN63" s="8">
        <v>9923.09</v>
      </c>
      <c r="AO63" s="8">
        <v>1717.75</v>
      </c>
      <c r="AP63" s="8">
        <v>8205.34</v>
      </c>
      <c r="AQ63" s="8">
        <v>282.25</v>
      </c>
      <c r="AR63" s="8">
        <v>293.13</v>
      </c>
      <c r="AS63" s="8"/>
      <c r="AT63" s="8"/>
      <c r="AU63" s="8">
        <v>0</v>
      </c>
      <c r="AV63" s="16">
        <v>0</v>
      </c>
      <c r="AW63" s="9">
        <v>277.39</v>
      </c>
      <c r="AX63" s="9">
        <v>273.63</v>
      </c>
      <c r="AY63" s="9">
        <v>421.6</v>
      </c>
      <c r="AZ63" s="20">
        <v>358.2</v>
      </c>
      <c r="BA63" s="9">
        <v>277.39</v>
      </c>
      <c r="BB63" s="9">
        <v>273.63</v>
      </c>
      <c r="BC63" s="8"/>
      <c r="BD63" s="8"/>
      <c r="BE63" s="24">
        <f t="shared" si="0"/>
        <v>277.39</v>
      </c>
      <c r="BF63" s="24">
        <f t="shared" ref="BF63:BH63" si="134">AH63</f>
        <v>325</v>
      </c>
      <c r="BG63" s="24">
        <f t="shared" si="134"/>
        <v>-47.61</v>
      </c>
      <c r="BH63" s="24">
        <f t="shared" si="134"/>
        <v>277.39</v>
      </c>
      <c r="BI63" s="2">
        <f t="shared" si="5"/>
        <v>0</v>
      </c>
      <c r="BJ63" s="2">
        <f t="shared" si="6"/>
        <v>0</v>
      </c>
      <c r="BK63" s="2">
        <f t="shared" si="7"/>
        <v>0</v>
      </c>
      <c r="BL63" s="2">
        <f t="shared" si="8"/>
        <v>0</v>
      </c>
      <c r="BM63" s="23">
        <f t="shared" si="2"/>
        <v>273.63</v>
      </c>
      <c r="BN63" s="23">
        <f t="shared" ref="BN63:BP63" si="135">AE63</f>
        <v>303.33</v>
      </c>
      <c r="BO63" s="23">
        <f t="shared" si="135"/>
        <v>-29.7</v>
      </c>
      <c r="BP63" s="23">
        <f t="shared" si="135"/>
        <v>273.63</v>
      </c>
      <c r="BQ63" s="2">
        <f t="shared" si="10"/>
        <v>0</v>
      </c>
      <c r="BR63" s="2">
        <f t="shared" si="11"/>
        <v>0</v>
      </c>
      <c r="BS63" s="2">
        <f t="shared" si="12"/>
        <v>0</v>
      </c>
      <c r="BT63" s="2">
        <f t="shared" si="13"/>
        <v>0</v>
      </c>
    </row>
    <row r="64" s="2" customFormat="1" spans="1:72">
      <c r="A64" s="8">
        <v>28636.82</v>
      </c>
      <c r="B64" s="8">
        <v>-7276</v>
      </c>
      <c r="C64" s="8">
        <v>26925.53</v>
      </c>
      <c r="D64" s="8">
        <v>9963.81</v>
      </c>
      <c r="E64" s="8">
        <v>294.58</v>
      </c>
      <c r="F64" s="9">
        <v>-4997</v>
      </c>
      <c r="G64" s="8">
        <v>648.78</v>
      </c>
      <c r="H64" s="8">
        <v>648.78</v>
      </c>
      <c r="I64" s="8">
        <v>619.63</v>
      </c>
      <c r="J64" s="8">
        <v>620.42</v>
      </c>
      <c r="K64" s="8">
        <v>559.98</v>
      </c>
      <c r="L64" s="8">
        <v>561.15</v>
      </c>
      <c r="M64" s="8">
        <v>949.67</v>
      </c>
      <c r="N64" s="8">
        <v>0</v>
      </c>
      <c r="O64" s="8">
        <v>0</v>
      </c>
      <c r="P64" s="8">
        <v>438.3</v>
      </c>
      <c r="Q64" s="8">
        <v>270.27</v>
      </c>
      <c r="R64" s="8">
        <v>272.8</v>
      </c>
      <c r="S64" s="8">
        <v>28447.162</v>
      </c>
      <c r="T64" s="8">
        <v>7408.354</v>
      </c>
      <c r="U64" s="8">
        <v>2258.802</v>
      </c>
      <c r="V64" s="8">
        <v>7628.455</v>
      </c>
      <c r="W64" s="8">
        <v>9887.257</v>
      </c>
      <c r="X64" s="8">
        <v>-485.09</v>
      </c>
      <c r="Y64" s="8">
        <v>49.99</v>
      </c>
      <c r="Z64" s="8">
        <v>8414.789</v>
      </c>
      <c r="AA64" s="8">
        <v>10273.154</v>
      </c>
      <c r="AB64" s="8">
        <v>1146.39</v>
      </c>
      <c r="AC64" s="8" t="s">
        <v>60</v>
      </c>
      <c r="AD64" s="9">
        <v>-2167.391</v>
      </c>
      <c r="AE64" s="8">
        <v>300</v>
      </c>
      <c r="AF64" s="8">
        <v>-7.6</v>
      </c>
      <c r="AG64" s="8">
        <v>292.4</v>
      </c>
      <c r="AH64" s="8">
        <v>319</v>
      </c>
      <c r="AI64" s="8">
        <v>-29.13</v>
      </c>
      <c r="AJ64" s="8">
        <v>289.87</v>
      </c>
      <c r="AK64" s="8">
        <v>7919</v>
      </c>
      <c r="AL64" s="8">
        <v>28172</v>
      </c>
      <c r="AM64" s="8">
        <v>36091</v>
      </c>
      <c r="AN64" s="8">
        <v>9338.74</v>
      </c>
      <c r="AO64" s="8">
        <v>1786.79</v>
      </c>
      <c r="AP64" s="8">
        <v>7551.95</v>
      </c>
      <c r="AQ64" s="8">
        <v>294.58</v>
      </c>
      <c r="AR64" s="8">
        <v>299.1</v>
      </c>
      <c r="AS64" s="8"/>
      <c r="AT64" s="8"/>
      <c r="AU64" s="8">
        <v>0</v>
      </c>
      <c r="AV64" s="16">
        <v>0</v>
      </c>
      <c r="AW64" s="9">
        <v>289.87</v>
      </c>
      <c r="AX64" s="9">
        <v>292.4</v>
      </c>
      <c r="AY64" s="9">
        <v>500.8</v>
      </c>
      <c r="AZ64" s="20">
        <v>437.4</v>
      </c>
      <c r="BA64" s="9">
        <v>289.87</v>
      </c>
      <c r="BB64" s="9">
        <v>292.4</v>
      </c>
      <c r="BC64" s="8"/>
      <c r="BD64" s="8"/>
      <c r="BE64" s="24">
        <f t="shared" si="0"/>
        <v>289.87</v>
      </c>
      <c r="BF64" s="24">
        <f t="shared" ref="BF64:BH64" si="136">AH64</f>
        <v>319</v>
      </c>
      <c r="BG64" s="24">
        <f t="shared" si="136"/>
        <v>-29.13</v>
      </c>
      <c r="BH64" s="24">
        <f t="shared" si="136"/>
        <v>289.87</v>
      </c>
      <c r="BI64" s="2">
        <f t="shared" si="5"/>
        <v>0</v>
      </c>
      <c r="BJ64" s="2">
        <f t="shared" si="6"/>
        <v>0</v>
      </c>
      <c r="BK64" s="2">
        <f t="shared" si="7"/>
        <v>0</v>
      </c>
      <c r="BL64" s="2">
        <f t="shared" si="8"/>
        <v>0</v>
      </c>
      <c r="BM64" s="23">
        <f t="shared" si="2"/>
        <v>292.4</v>
      </c>
      <c r="BN64" s="23">
        <f t="shared" ref="BN64:BP64" si="137">AE64</f>
        <v>300</v>
      </c>
      <c r="BO64" s="23">
        <f t="shared" si="137"/>
        <v>-7.6</v>
      </c>
      <c r="BP64" s="23">
        <f t="shared" si="137"/>
        <v>292.4</v>
      </c>
      <c r="BQ64" s="2">
        <f t="shared" si="10"/>
        <v>0</v>
      </c>
      <c r="BR64" s="2">
        <f t="shared" si="11"/>
        <v>0</v>
      </c>
      <c r="BS64" s="2">
        <f t="shared" si="12"/>
        <v>0</v>
      </c>
      <c r="BT64" s="2">
        <f t="shared" si="13"/>
        <v>0</v>
      </c>
    </row>
    <row r="65" s="2" customFormat="1" spans="1:72">
      <c r="A65" s="8">
        <v>28518.15</v>
      </c>
      <c r="B65" s="8">
        <v>-7194</v>
      </c>
      <c r="C65" s="8">
        <v>27591.85</v>
      </c>
      <c r="D65" s="8">
        <v>9498.18</v>
      </c>
      <c r="E65" s="8">
        <v>306.82</v>
      </c>
      <c r="F65" s="9">
        <v>-4998</v>
      </c>
      <c r="G65" s="8">
        <v>648.78</v>
      </c>
      <c r="H65" s="8">
        <v>648.78</v>
      </c>
      <c r="I65" s="8">
        <v>627.72</v>
      </c>
      <c r="J65" s="8">
        <v>620.53</v>
      </c>
      <c r="K65" s="8">
        <v>559.52</v>
      </c>
      <c r="L65" s="8">
        <v>560.45</v>
      </c>
      <c r="M65" s="8">
        <v>950.49</v>
      </c>
      <c r="N65" s="8">
        <v>0</v>
      </c>
      <c r="O65" s="8">
        <v>0</v>
      </c>
      <c r="P65" s="8">
        <v>515.6</v>
      </c>
      <c r="Q65" s="8">
        <v>276.29</v>
      </c>
      <c r="R65" s="8">
        <v>276.08</v>
      </c>
      <c r="S65" s="8">
        <v>28162.273</v>
      </c>
      <c r="T65" s="8">
        <v>7191.567</v>
      </c>
      <c r="U65" s="8">
        <v>2496.974</v>
      </c>
      <c r="V65" s="8">
        <v>7096.151</v>
      </c>
      <c r="W65" s="8">
        <v>9593.126</v>
      </c>
      <c r="X65" s="8">
        <v>-486.34</v>
      </c>
      <c r="Y65" s="8">
        <v>50.031</v>
      </c>
      <c r="Z65" s="8">
        <v>8366.23</v>
      </c>
      <c r="AA65" s="8">
        <v>10303.533</v>
      </c>
      <c r="AB65" s="8">
        <v>1144.4</v>
      </c>
      <c r="AC65" s="8" t="s">
        <v>60</v>
      </c>
      <c r="AD65" s="9">
        <v>-2084.8865</v>
      </c>
      <c r="AE65" s="8">
        <v>306.67</v>
      </c>
      <c r="AF65" s="8">
        <v>0</v>
      </c>
      <c r="AG65" s="8">
        <v>306.67</v>
      </c>
      <c r="AH65" s="8">
        <v>325</v>
      </c>
      <c r="AI65" s="8">
        <v>0</v>
      </c>
      <c r="AJ65" s="8">
        <v>325</v>
      </c>
      <c r="AK65" s="8">
        <v>7756</v>
      </c>
      <c r="AL65" s="8">
        <v>28320.1</v>
      </c>
      <c r="AM65" s="8">
        <v>36076.1</v>
      </c>
      <c r="AN65" s="8">
        <v>8756.28</v>
      </c>
      <c r="AO65" s="8">
        <v>1887</v>
      </c>
      <c r="AP65" s="8">
        <v>6869.28</v>
      </c>
      <c r="AQ65" s="8">
        <v>306.82</v>
      </c>
      <c r="AR65" s="8">
        <v>325</v>
      </c>
      <c r="AS65" s="8"/>
      <c r="AT65" s="8"/>
      <c r="AU65" s="8">
        <v>0</v>
      </c>
      <c r="AV65" s="16">
        <v>0</v>
      </c>
      <c r="AW65" s="9">
        <v>325</v>
      </c>
      <c r="AX65" s="9">
        <v>306.67</v>
      </c>
      <c r="AY65" s="9">
        <v>580</v>
      </c>
      <c r="AZ65" s="20">
        <v>516.6</v>
      </c>
      <c r="BA65" s="9">
        <v>325</v>
      </c>
      <c r="BB65" s="9">
        <v>306.67</v>
      </c>
      <c r="BC65" s="8"/>
      <c r="BD65" s="8"/>
      <c r="BE65" s="24">
        <f t="shared" ref="BE65:BE97" si="138">AW65</f>
        <v>325</v>
      </c>
      <c r="BF65" s="24">
        <f t="shared" ref="BF65:BH65" si="139">AH65</f>
        <v>325</v>
      </c>
      <c r="BG65" s="24">
        <f t="shared" si="139"/>
        <v>0</v>
      </c>
      <c r="BH65" s="24">
        <f t="shared" si="139"/>
        <v>325</v>
      </c>
      <c r="BI65" s="2">
        <f t="shared" si="5"/>
        <v>0</v>
      </c>
      <c r="BJ65" s="2">
        <f t="shared" si="6"/>
        <v>0</v>
      </c>
      <c r="BK65" s="2">
        <f t="shared" si="7"/>
        <v>0</v>
      </c>
      <c r="BL65" s="2">
        <f t="shared" si="8"/>
        <v>0</v>
      </c>
      <c r="BM65" s="23">
        <f t="shared" ref="BM65:BM97" si="140">AX65</f>
        <v>306.67</v>
      </c>
      <c r="BN65" s="23">
        <f t="shared" ref="BN65:BP65" si="141">AE65</f>
        <v>306.67</v>
      </c>
      <c r="BO65" s="23">
        <f t="shared" si="141"/>
        <v>0</v>
      </c>
      <c r="BP65" s="23">
        <f t="shared" si="141"/>
        <v>306.67</v>
      </c>
      <c r="BQ65" s="2">
        <f t="shared" si="10"/>
        <v>0</v>
      </c>
      <c r="BR65" s="2">
        <f t="shared" si="11"/>
        <v>0</v>
      </c>
      <c r="BS65" s="2">
        <f t="shared" si="12"/>
        <v>0</v>
      </c>
      <c r="BT65" s="2">
        <f t="shared" si="13"/>
        <v>0</v>
      </c>
    </row>
    <row r="66" s="2" customFormat="1" spans="1:72">
      <c r="A66" s="2">
        <v>28540.76</v>
      </c>
      <c r="B66" s="2">
        <v>-7100</v>
      </c>
      <c r="C66" s="2">
        <v>26824.67</v>
      </c>
      <c r="D66" s="2">
        <v>8974.25</v>
      </c>
      <c r="E66" s="2">
        <v>296</v>
      </c>
      <c r="F66" s="7">
        <v>-5000</v>
      </c>
      <c r="G66" s="2">
        <v>650.47</v>
      </c>
      <c r="H66" s="2">
        <v>649.63</v>
      </c>
      <c r="I66" s="2">
        <v>632.08</v>
      </c>
      <c r="J66" s="2">
        <v>630.78</v>
      </c>
      <c r="K66" s="2">
        <v>559.52</v>
      </c>
      <c r="L66" s="2">
        <v>561.15</v>
      </c>
      <c r="M66" s="2">
        <v>955.01</v>
      </c>
      <c r="N66" s="2">
        <v>0</v>
      </c>
      <c r="O66" s="2">
        <v>0</v>
      </c>
      <c r="P66" s="2">
        <v>565.9</v>
      </c>
      <c r="Q66" s="2">
        <v>249.65</v>
      </c>
      <c r="R66" s="2">
        <v>250.23</v>
      </c>
      <c r="S66" s="2">
        <v>28391.076</v>
      </c>
      <c r="T66" s="2">
        <v>7078.826</v>
      </c>
      <c r="U66" s="2">
        <v>2635.863</v>
      </c>
      <c r="V66" s="2">
        <v>6256.651</v>
      </c>
      <c r="W66" s="2">
        <v>8892.514</v>
      </c>
      <c r="X66" s="2">
        <v>-140.84</v>
      </c>
      <c r="Y66" s="2">
        <v>49.967</v>
      </c>
      <c r="Z66" s="2">
        <v>8195.961</v>
      </c>
      <c r="AA66" s="2">
        <v>10001.816</v>
      </c>
      <c r="AB66" s="2">
        <v>1171.41</v>
      </c>
      <c r="AC66" s="2" t="s">
        <v>60</v>
      </c>
      <c r="AD66" s="7">
        <v>-2086.287</v>
      </c>
      <c r="AE66" s="2">
        <v>296</v>
      </c>
      <c r="AF66" s="2">
        <v>0</v>
      </c>
      <c r="AG66" s="2">
        <v>296</v>
      </c>
      <c r="AH66" s="2">
        <v>330</v>
      </c>
      <c r="AI66" s="2">
        <v>0</v>
      </c>
      <c r="AJ66" s="2">
        <v>330</v>
      </c>
      <c r="AK66" s="2">
        <v>7574</v>
      </c>
      <c r="AL66" s="2">
        <v>28492.8</v>
      </c>
      <c r="AM66" s="2">
        <v>36066.8</v>
      </c>
      <c r="AN66" s="2">
        <v>8158.91</v>
      </c>
      <c r="AO66" s="2">
        <v>1969</v>
      </c>
      <c r="AP66" s="2">
        <v>6189.91</v>
      </c>
      <c r="AQ66" s="2">
        <v>296</v>
      </c>
      <c r="AR66" s="2">
        <v>330</v>
      </c>
      <c r="AU66" s="2">
        <v>0</v>
      </c>
      <c r="AV66" s="15">
        <v>0</v>
      </c>
      <c r="AW66" s="7">
        <v>330</v>
      </c>
      <c r="AX66" s="7">
        <v>296</v>
      </c>
      <c r="AY66" s="7">
        <v>580</v>
      </c>
      <c r="AZ66" s="19">
        <v>553.6</v>
      </c>
      <c r="BA66" s="7">
        <v>330</v>
      </c>
      <c r="BB66" s="7">
        <v>296</v>
      </c>
      <c r="BE66" s="23">
        <f t="shared" si="138"/>
        <v>330</v>
      </c>
      <c r="BF66" s="23">
        <f t="shared" ref="BF66:BH66" si="142">AH66</f>
        <v>330</v>
      </c>
      <c r="BG66" s="23">
        <f t="shared" si="142"/>
        <v>0</v>
      </c>
      <c r="BH66" s="23">
        <f t="shared" si="142"/>
        <v>330</v>
      </c>
      <c r="BI66" s="2">
        <f t="shared" ref="BI66:BI97" si="143">IF(BE66=0,1,0)</f>
        <v>0</v>
      </c>
      <c r="BJ66" s="2">
        <f t="shared" ref="BJ66:BJ97" si="144">IF(BG66&gt;100,1,0)</f>
        <v>0</v>
      </c>
      <c r="BK66" s="2">
        <f t="shared" ref="BK66:BK97" si="145">IF(BI66&lt;&gt;BJ66,1,0)</f>
        <v>0</v>
      </c>
      <c r="BL66" s="2">
        <f t="shared" ref="BL66:BL97" si="146">IF(BJ66=1,BG66,0)</f>
        <v>0</v>
      </c>
      <c r="BM66" s="23">
        <f t="shared" si="140"/>
        <v>296</v>
      </c>
      <c r="BN66" s="23">
        <f t="shared" ref="BN66:BP66" si="147">AE66</f>
        <v>296</v>
      </c>
      <c r="BO66" s="23">
        <f t="shared" si="147"/>
        <v>0</v>
      </c>
      <c r="BP66" s="23">
        <f t="shared" si="147"/>
        <v>296</v>
      </c>
      <c r="BQ66" s="2">
        <f t="shared" ref="BQ66:BQ97" si="148">IF(BM66&lt;100,1,0)</f>
        <v>0</v>
      </c>
      <c r="BR66" s="2">
        <f t="shared" ref="BR66:BR97" si="149">IF(BO66&gt;100,1,0)</f>
        <v>0</v>
      </c>
      <c r="BS66" s="2">
        <f t="shared" ref="BS66:BS97" si="150">IF(BQ66&lt;&gt;BR66,1,0)</f>
        <v>0</v>
      </c>
      <c r="BT66" s="2">
        <f t="shared" ref="BT66:BT97" si="151">IF(BR66=1,BO66,0)</f>
        <v>0</v>
      </c>
    </row>
    <row r="67" s="2" customFormat="1" spans="1:72">
      <c r="A67" s="2">
        <v>29143.25</v>
      </c>
      <c r="B67" s="2">
        <v>-6911</v>
      </c>
      <c r="C67" s="2">
        <v>28786.52</v>
      </c>
      <c r="D67" s="2">
        <v>8383.82</v>
      </c>
      <c r="E67" s="2">
        <v>318.33</v>
      </c>
      <c r="F67" s="7">
        <v>-4996</v>
      </c>
      <c r="G67" s="2">
        <v>649.63</v>
      </c>
      <c r="H67" s="2">
        <v>657.32</v>
      </c>
      <c r="I67" s="2">
        <v>631.86</v>
      </c>
      <c r="J67" s="2">
        <v>629.11</v>
      </c>
      <c r="K67" s="2">
        <v>563.94</v>
      </c>
      <c r="L67" s="2">
        <v>564.4</v>
      </c>
      <c r="M67" s="2">
        <v>952.55</v>
      </c>
      <c r="N67" s="2">
        <v>0</v>
      </c>
      <c r="O67" s="2">
        <v>0</v>
      </c>
      <c r="P67" s="2">
        <v>586.1</v>
      </c>
      <c r="Q67" s="2">
        <v>280.26</v>
      </c>
      <c r="R67" s="2">
        <v>280.1</v>
      </c>
      <c r="S67" s="2">
        <v>28766.918</v>
      </c>
      <c r="T67" s="2">
        <v>6883.214</v>
      </c>
      <c r="U67" s="2">
        <v>2892.199</v>
      </c>
      <c r="V67" s="2">
        <v>5487.4</v>
      </c>
      <c r="W67" s="2">
        <v>8379.599</v>
      </c>
      <c r="X67" s="2">
        <v>-170.84</v>
      </c>
      <c r="Y67" s="2">
        <v>50.017</v>
      </c>
      <c r="Z67" s="2">
        <v>7656.383</v>
      </c>
      <c r="AA67" s="2">
        <v>11145.215</v>
      </c>
      <c r="AB67" s="2">
        <v>1213.75</v>
      </c>
      <c r="AC67" s="2" t="s">
        <v>60</v>
      </c>
      <c r="AD67" s="7">
        <v>-1997.4792</v>
      </c>
      <c r="AE67" s="2">
        <v>318.33</v>
      </c>
      <c r="AF67" s="2">
        <v>0</v>
      </c>
      <c r="AG67" s="2">
        <v>318.33</v>
      </c>
      <c r="AH67" s="2">
        <v>341</v>
      </c>
      <c r="AI67" s="2">
        <v>0</v>
      </c>
      <c r="AJ67" s="2">
        <v>341</v>
      </c>
      <c r="AK67" s="2">
        <v>7273</v>
      </c>
      <c r="AL67" s="2">
        <v>28640.9</v>
      </c>
      <c r="AM67" s="2">
        <v>35913.9</v>
      </c>
      <c r="AN67" s="2">
        <v>7548.38</v>
      </c>
      <c r="AO67" s="2">
        <v>2052.01</v>
      </c>
      <c r="AP67" s="2">
        <v>5496.37</v>
      </c>
      <c r="AQ67" s="2">
        <v>318.33</v>
      </c>
      <c r="AR67" s="2">
        <v>341</v>
      </c>
      <c r="AU67" s="2">
        <v>0</v>
      </c>
      <c r="AV67" s="15">
        <v>0</v>
      </c>
      <c r="AW67" s="7">
        <v>341</v>
      </c>
      <c r="AX67" s="7">
        <v>318.33</v>
      </c>
      <c r="AY67" s="7">
        <v>580</v>
      </c>
      <c r="AZ67" s="19">
        <v>580</v>
      </c>
      <c r="BA67" s="7">
        <v>341</v>
      </c>
      <c r="BB67" s="7">
        <v>318.33</v>
      </c>
      <c r="BE67" s="23">
        <f t="shared" si="138"/>
        <v>341</v>
      </c>
      <c r="BF67" s="23">
        <f t="shared" ref="BF67:BH67" si="152">AH67</f>
        <v>341</v>
      </c>
      <c r="BG67" s="23">
        <f t="shared" si="152"/>
        <v>0</v>
      </c>
      <c r="BH67" s="23">
        <f t="shared" si="152"/>
        <v>341</v>
      </c>
      <c r="BI67" s="2">
        <f t="shared" si="143"/>
        <v>0</v>
      </c>
      <c r="BJ67" s="2">
        <f t="shared" si="144"/>
        <v>0</v>
      </c>
      <c r="BK67" s="2">
        <f t="shared" si="145"/>
        <v>0</v>
      </c>
      <c r="BL67" s="2">
        <f t="shared" si="146"/>
        <v>0</v>
      </c>
      <c r="BM67" s="23">
        <f t="shared" si="140"/>
        <v>318.33</v>
      </c>
      <c r="BN67" s="23">
        <f t="shared" ref="BN67:BP67" si="153">AE67</f>
        <v>318.33</v>
      </c>
      <c r="BO67" s="23">
        <f t="shared" si="153"/>
        <v>0</v>
      </c>
      <c r="BP67" s="23">
        <f t="shared" si="153"/>
        <v>318.33</v>
      </c>
      <c r="BQ67" s="2">
        <f t="shared" si="148"/>
        <v>0</v>
      </c>
      <c r="BR67" s="2">
        <f t="shared" si="149"/>
        <v>0</v>
      </c>
      <c r="BS67" s="2">
        <f t="shared" si="150"/>
        <v>0</v>
      </c>
      <c r="BT67" s="2">
        <f t="shared" si="151"/>
        <v>0</v>
      </c>
    </row>
    <row r="68" s="1" customFormat="1" spans="1:72">
      <c r="A68" s="1">
        <v>29321.18</v>
      </c>
      <c r="B68" s="1">
        <v>-6733</v>
      </c>
      <c r="C68" s="1">
        <v>29460.43</v>
      </c>
      <c r="D68" s="1">
        <v>7877.73</v>
      </c>
      <c r="E68" s="1">
        <v>318.33</v>
      </c>
      <c r="F68" s="6">
        <v>-4997</v>
      </c>
      <c r="G68" s="1">
        <v>649.63</v>
      </c>
      <c r="H68" s="1">
        <v>647.91</v>
      </c>
      <c r="I68" s="1">
        <v>631.42</v>
      </c>
      <c r="J68" s="1">
        <v>631.11</v>
      </c>
      <c r="K68" s="1">
        <v>583.71</v>
      </c>
      <c r="L68" s="1">
        <v>585.57</v>
      </c>
      <c r="M68" s="1">
        <v>975.57</v>
      </c>
      <c r="N68" s="1">
        <v>0</v>
      </c>
      <c r="O68" s="1">
        <v>0</v>
      </c>
      <c r="P68" s="1">
        <v>583.5</v>
      </c>
      <c r="Q68" s="1">
        <v>280.1</v>
      </c>
      <c r="R68" s="1">
        <v>280.42</v>
      </c>
      <c r="S68" s="1">
        <v>28981.287</v>
      </c>
      <c r="T68" s="1">
        <v>6652.51</v>
      </c>
      <c r="U68" s="1">
        <v>3147.577</v>
      </c>
      <c r="V68" s="1">
        <v>4903.76</v>
      </c>
      <c r="W68" s="1">
        <v>8051.337</v>
      </c>
      <c r="X68" s="1">
        <v>-177.56</v>
      </c>
      <c r="Y68" s="1">
        <v>50.031</v>
      </c>
      <c r="Z68" s="1">
        <v>7220.535</v>
      </c>
      <c r="AA68" s="1">
        <v>11513.746</v>
      </c>
      <c r="AB68" s="1">
        <v>962.14</v>
      </c>
      <c r="AC68" s="1" t="s">
        <v>60</v>
      </c>
      <c r="AD68" s="6">
        <v>-1940.7487</v>
      </c>
      <c r="AE68" s="1">
        <v>318.33</v>
      </c>
      <c r="AF68" s="1">
        <v>0</v>
      </c>
      <c r="AG68" s="1">
        <v>318.33</v>
      </c>
      <c r="AH68" s="1">
        <v>350</v>
      </c>
      <c r="AI68" s="1">
        <v>0</v>
      </c>
      <c r="AJ68" s="1">
        <v>350</v>
      </c>
      <c r="AK68" s="1">
        <v>6981</v>
      </c>
      <c r="AL68" s="1">
        <v>28788.9</v>
      </c>
      <c r="AM68" s="1">
        <v>35769.9</v>
      </c>
      <c r="AN68" s="1">
        <v>6931.01</v>
      </c>
      <c r="AO68" s="1">
        <v>2131.9</v>
      </c>
      <c r="AP68" s="1">
        <v>4799.11</v>
      </c>
      <c r="AQ68" s="1">
        <v>318.33</v>
      </c>
      <c r="AR68" s="1">
        <v>350</v>
      </c>
      <c r="AU68" s="1">
        <v>0</v>
      </c>
      <c r="AV68" s="14">
        <v>0</v>
      </c>
      <c r="AW68" s="6">
        <v>350</v>
      </c>
      <c r="AX68" s="6">
        <v>318.33</v>
      </c>
      <c r="AY68" s="6">
        <v>580</v>
      </c>
      <c r="AZ68" s="18">
        <v>580</v>
      </c>
      <c r="BA68" s="6">
        <v>350</v>
      </c>
      <c r="BB68" s="6">
        <v>318.33</v>
      </c>
      <c r="BE68" s="22">
        <f t="shared" si="138"/>
        <v>350</v>
      </c>
      <c r="BF68" s="22">
        <f t="shared" ref="BF68:BH68" si="154">AH68</f>
        <v>350</v>
      </c>
      <c r="BG68" s="22">
        <f t="shared" si="154"/>
        <v>0</v>
      </c>
      <c r="BH68" s="22">
        <f t="shared" si="154"/>
        <v>350</v>
      </c>
      <c r="BI68" s="1">
        <f t="shared" si="143"/>
        <v>0</v>
      </c>
      <c r="BJ68" s="1">
        <f t="shared" si="144"/>
        <v>0</v>
      </c>
      <c r="BK68" s="1">
        <f t="shared" si="145"/>
        <v>0</v>
      </c>
      <c r="BL68" s="1">
        <f t="shared" si="146"/>
        <v>0</v>
      </c>
      <c r="BM68" s="22">
        <f t="shared" si="140"/>
        <v>318.33</v>
      </c>
      <c r="BN68" s="22">
        <f t="shared" ref="BN68:BP68" si="155">AE68</f>
        <v>318.33</v>
      </c>
      <c r="BO68" s="22">
        <f t="shared" si="155"/>
        <v>0</v>
      </c>
      <c r="BP68" s="22">
        <f t="shared" si="155"/>
        <v>318.33</v>
      </c>
      <c r="BQ68" s="1">
        <f t="shared" si="148"/>
        <v>0</v>
      </c>
      <c r="BR68" s="1">
        <f t="shared" si="149"/>
        <v>0</v>
      </c>
      <c r="BS68" s="1">
        <f t="shared" si="150"/>
        <v>0</v>
      </c>
      <c r="BT68" s="1">
        <f t="shared" si="151"/>
        <v>0</v>
      </c>
    </row>
    <row r="69" s="1" customFormat="1" spans="1:72">
      <c r="A69" s="1">
        <v>29336.67</v>
      </c>
      <c r="B69" s="1">
        <v>-6547</v>
      </c>
      <c r="C69" s="1">
        <v>29621.9</v>
      </c>
      <c r="D69" s="1">
        <v>7223.7</v>
      </c>
      <c r="E69" s="1">
        <v>319.33</v>
      </c>
      <c r="F69" s="6">
        <v>-4995</v>
      </c>
      <c r="G69" s="1">
        <v>649.63</v>
      </c>
      <c r="H69" s="1">
        <v>649.63</v>
      </c>
      <c r="I69" s="1">
        <v>631.88</v>
      </c>
      <c r="J69" s="1">
        <v>630.56</v>
      </c>
      <c r="K69" s="1">
        <v>576.03</v>
      </c>
      <c r="L69" s="1">
        <v>579.06</v>
      </c>
      <c r="M69" s="1">
        <v>957.48</v>
      </c>
      <c r="N69" s="1">
        <v>0</v>
      </c>
      <c r="O69" s="1">
        <v>0</v>
      </c>
      <c r="P69" s="1">
        <v>587.2</v>
      </c>
      <c r="Q69" s="1">
        <v>280.31</v>
      </c>
      <c r="R69" s="1">
        <v>280.52</v>
      </c>
      <c r="S69" s="1">
        <v>29099.865</v>
      </c>
      <c r="T69" s="1">
        <v>6399.116</v>
      </c>
      <c r="U69" s="1">
        <v>3392.725</v>
      </c>
      <c r="V69" s="1">
        <v>4276.966</v>
      </c>
      <c r="W69" s="1">
        <v>7669.691</v>
      </c>
      <c r="X69" s="1">
        <v>106.74</v>
      </c>
      <c r="Y69" s="1">
        <v>50.004</v>
      </c>
      <c r="Z69" s="1">
        <v>7173.871</v>
      </c>
      <c r="AA69" s="1">
        <v>11526.074</v>
      </c>
      <c r="AB69" s="1">
        <v>958.62</v>
      </c>
      <c r="AC69" s="1" t="s">
        <v>60</v>
      </c>
      <c r="AD69" s="6">
        <v>-1966.3826</v>
      </c>
      <c r="AE69" s="1">
        <v>319.33</v>
      </c>
      <c r="AF69" s="1">
        <v>0</v>
      </c>
      <c r="AG69" s="1">
        <v>319.33</v>
      </c>
      <c r="AH69" s="1">
        <v>398</v>
      </c>
      <c r="AI69" s="1">
        <v>0</v>
      </c>
      <c r="AJ69" s="1">
        <v>398</v>
      </c>
      <c r="AK69" s="1">
        <v>6684</v>
      </c>
      <c r="AL69" s="1">
        <v>29085</v>
      </c>
      <c r="AM69" s="1">
        <v>35769</v>
      </c>
      <c r="AN69" s="1">
        <v>6334.02</v>
      </c>
      <c r="AO69" s="1">
        <v>2225.04</v>
      </c>
      <c r="AP69" s="1">
        <v>4108.98</v>
      </c>
      <c r="AQ69" s="1">
        <v>319.33</v>
      </c>
      <c r="AR69" s="1">
        <v>398</v>
      </c>
      <c r="AU69" s="1">
        <v>0</v>
      </c>
      <c r="AV69" s="14">
        <v>0</v>
      </c>
      <c r="AW69" s="6">
        <v>398</v>
      </c>
      <c r="AX69" s="6">
        <v>319.33</v>
      </c>
      <c r="AY69" s="6">
        <v>580</v>
      </c>
      <c r="AZ69" s="18">
        <v>580</v>
      </c>
      <c r="BA69" s="6">
        <v>398</v>
      </c>
      <c r="BB69" s="6">
        <v>319.33</v>
      </c>
      <c r="BE69" s="22">
        <f t="shared" si="138"/>
        <v>398</v>
      </c>
      <c r="BF69" s="22">
        <f t="shared" ref="BF69:BH69" si="156">AH69</f>
        <v>398</v>
      </c>
      <c r="BG69" s="22">
        <f t="shared" si="156"/>
        <v>0</v>
      </c>
      <c r="BH69" s="22">
        <f t="shared" si="156"/>
        <v>398</v>
      </c>
      <c r="BI69" s="1">
        <f t="shared" si="143"/>
        <v>0</v>
      </c>
      <c r="BJ69" s="1">
        <f t="shared" si="144"/>
        <v>0</v>
      </c>
      <c r="BK69" s="1">
        <f t="shared" si="145"/>
        <v>0</v>
      </c>
      <c r="BL69" s="1">
        <f t="shared" si="146"/>
        <v>0</v>
      </c>
      <c r="BM69" s="22">
        <f t="shared" si="140"/>
        <v>319.33</v>
      </c>
      <c r="BN69" s="22">
        <f t="shared" ref="BN69:BP69" si="157">AE69</f>
        <v>319.33</v>
      </c>
      <c r="BO69" s="22">
        <f t="shared" si="157"/>
        <v>0</v>
      </c>
      <c r="BP69" s="22">
        <f t="shared" si="157"/>
        <v>319.33</v>
      </c>
      <c r="BQ69" s="1">
        <f t="shared" si="148"/>
        <v>0</v>
      </c>
      <c r="BR69" s="1">
        <f t="shared" si="149"/>
        <v>0</v>
      </c>
      <c r="BS69" s="1">
        <f t="shared" si="150"/>
        <v>0</v>
      </c>
      <c r="BT69" s="1">
        <f t="shared" si="151"/>
        <v>0</v>
      </c>
    </row>
    <row r="70" s="1" customFormat="1" spans="1:72">
      <c r="A70" s="1">
        <v>29803.02</v>
      </c>
      <c r="B70" s="1">
        <v>-6208</v>
      </c>
      <c r="C70" s="1">
        <v>29571.75</v>
      </c>
      <c r="D70" s="1">
        <v>6795.73</v>
      </c>
      <c r="E70" s="1">
        <v>318.33</v>
      </c>
      <c r="F70" s="6">
        <v>-4945</v>
      </c>
      <c r="G70" s="1">
        <v>649.63</v>
      </c>
      <c r="H70" s="1">
        <v>648.78</v>
      </c>
      <c r="I70" s="1">
        <v>624.34</v>
      </c>
      <c r="J70" s="1">
        <v>630.14</v>
      </c>
      <c r="K70" s="1">
        <v>576.27</v>
      </c>
      <c r="L70" s="1">
        <v>581.62</v>
      </c>
      <c r="M70" s="1">
        <v>962.41</v>
      </c>
      <c r="N70" s="1">
        <v>0</v>
      </c>
      <c r="O70" s="1">
        <v>0</v>
      </c>
      <c r="P70" s="1">
        <v>587.1</v>
      </c>
      <c r="Q70" s="1">
        <v>280.15</v>
      </c>
      <c r="R70" s="1">
        <v>280.2</v>
      </c>
      <c r="S70" s="1">
        <v>29417.898</v>
      </c>
      <c r="T70" s="1">
        <v>6222.581</v>
      </c>
      <c r="U70" s="1">
        <v>3567.063</v>
      </c>
      <c r="V70" s="1">
        <v>3502.473</v>
      </c>
      <c r="W70" s="1">
        <v>7069.536</v>
      </c>
      <c r="X70" s="1">
        <v>189.94</v>
      </c>
      <c r="Y70" s="1">
        <v>49.98</v>
      </c>
      <c r="Z70" s="1">
        <v>6659.934</v>
      </c>
      <c r="AA70" s="1">
        <v>11999.203</v>
      </c>
      <c r="AB70" s="1">
        <v>979.09</v>
      </c>
      <c r="AC70" s="1" t="s">
        <v>60</v>
      </c>
      <c r="AD70" s="6">
        <v>-1911.1926</v>
      </c>
      <c r="AE70" s="1">
        <v>318.33</v>
      </c>
      <c r="AF70" s="1">
        <v>0</v>
      </c>
      <c r="AG70" s="1">
        <v>318.33</v>
      </c>
      <c r="AH70" s="1">
        <v>412</v>
      </c>
      <c r="AI70" s="1">
        <v>0</v>
      </c>
      <c r="AJ70" s="1">
        <v>412</v>
      </c>
      <c r="AK70" s="1">
        <v>6233</v>
      </c>
      <c r="AL70" s="1">
        <v>29282.5</v>
      </c>
      <c r="AM70" s="1">
        <v>35515.5</v>
      </c>
      <c r="AN70" s="1">
        <v>5708.42</v>
      </c>
      <c r="AO70" s="1">
        <v>2294.09</v>
      </c>
      <c r="AP70" s="1">
        <v>3414.33</v>
      </c>
      <c r="AQ70" s="1">
        <v>318.33</v>
      </c>
      <c r="AR70" s="1">
        <v>412</v>
      </c>
      <c r="AU70" s="1">
        <v>0</v>
      </c>
      <c r="AV70" s="14">
        <v>0</v>
      </c>
      <c r="AW70" s="6">
        <v>412</v>
      </c>
      <c r="AX70" s="6">
        <v>318.33</v>
      </c>
      <c r="AY70" s="6">
        <v>600</v>
      </c>
      <c r="AZ70" s="18">
        <v>580</v>
      </c>
      <c r="BA70" s="6">
        <v>412</v>
      </c>
      <c r="BB70" s="6">
        <v>318.33</v>
      </c>
      <c r="BE70" s="22">
        <f t="shared" si="138"/>
        <v>412</v>
      </c>
      <c r="BF70" s="22">
        <f t="shared" ref="BF70:BH70" si="158">AH70</f>
        <v>412</v>
      </c>
      <c r="BG70" s="22">
        <f t="shared" si="158"/>
        <v>0</v>
      </c>
      <c r="BH70" s="22">
        <f t="shared" si="158"/>
        <v>412</v>
      </c>
      <c r="BI70" s="1">
        <f t="shared" si="143"/>
        <v>0</v>
      </c>
      <c r="BJ70" s="1">
        <f t="shared" si="144"/>
        <v>0</v>
      </c>
      <c r="BK70" s="1">
        <f t="shared" si="145"/>
        <v>0</v>
      </c>
      <c r="BL70" s="1">
        <f t="shared" si="146"/>
        <v>0</v>
      </c>
      <c r="BM70" s="22">
        <f t="shared" si="140"/>
        <v>318.33</v>
      </c>
      <c r="BN70" s="22">
        <f t="shared" ref="BN70:BP70" si="159">AE70</f>
        <v>318.33</v>
      </c>
      <c r="BO70" s="22">
        <f t="shared" si="159"/>
        <v>0</v>
      </c>
      <c r="BP70" s="22">
        <f t="shared" si="159"/>
        <v>318.33</v>
      </c>
      <c r="BQ70" s="1">
        <f t="shared" si="148"/>
        <v>0</v>
      </c>
      <c r="BR70" s="1">
        <f t="shared" si="149"/>
        <v>0</v>
      </c>
      <c r="BS70" s="1">
        <f t="shared" si="150"/>
        <v>0</v>
      </c>
      <c r="BT70" s="1">
        <f t="shared" si="151"/>
        <v>0</v>
      </c>
    </row>
    <row r="71" s="1" customFormat="1" spans="1:72">
      <c r="A71" s="1">
        <v>30018.92</v>
      </c>
      <c r="B71" s="1">
        <v>-6189</v>
      </c>
      <c r="C71" s="1">
        <v>30332.69</v>
      </c>
      <c r="D71" s="1">
        <v>6309.04</v>
      </c>
      <c r="E71" s="1">
        <v>323.33</v>
      </c>
      <c r="F71" s="6">
        <v>-4720</v>
      </c>
      <c r="G71" s="1">
        <v>648.78</v>
      </c>
      <c r="H71" s="1">
        <v>648.78</v>
      </c>
      <c r="I71" s="1">
        <v>616.34</v>
      </c>
      <c r="J71" s="1">
        <v>634.73</v>
      </c>
      <c r="K71" s="1">
        <v>589.76</v>
      </c>
      <c r="L71" s="1">
        <v>597.67</v>
      </c>
      <c r="M71" s="1">
        <v>982.97</v>
      </c>
      <c r="N71" s="1">
        <v>0</v>
      </c>
      <c r="O71" s="1">
        <v>0</v>
      </c>
      <c r="P71" s="1">
        <v>586.6</v>
      </c>
      <c r="Q71" s="1">
        <v>280.47</v>
      </c>
      <c r="R71" s="1">
        <v>280.26</v>
      </c>
      <c r="S71" s="1">
        <v>29698.55</v>
      </c>
      <c r="T71" s="1">
        <v>6172.074</v>
      </c>
      <c r="U71" s="1">
        <v>3635.45</v>
      </c>
      <c r="V71" s="1">
        <v>2908.99</v>
      </c>
      <c r="W71" s="1">
        <v>6544.44</v>
      </c>
      <c r="X71" s="1">
        <v>185.73</v>
      </c>
      <c r="Y71" s="1">
        <v>50.002</v>
      </c>
      <c r="Z71" s="1">
        <v>5988.82</v>
      </c>
      <c r="AA71" s="1">
        <v>12624.199</v>
      </c>
      <c r="AB71" s="1">
        <v>1085.87</v>
      </c>
      <c r="AC71" s="1" t="s">
        <v>60</v>
      </c>
      <c r="AD71" s="6">
        <v>-1635.6638</v>
      </c>
      <c r="AE71" s="1">
        <v>323.33</v>
      </c>
      <c r="AF71" s="1">
        <v>0</v>
      </c>
      <c r="AG71" s="1">
        <v>323.33</v>
      </c>
      <c r="AH71" s="1">
        <v>499</v>
      </c>
      <c r="AI71" s="1">
        <v>0</v>
      </c>
      <c r="AJ71" s="1">
        <v>499</v>
      </c>
      <c r="AK71" s="1">
        <v>6214</v>
      </c>
      <c r="AL71" s="1">
        <v>29553.9</v>
      </c>
      <c r="AM71" s="1">
        <v>35767.9</v>
      </c>
      <c r="AN71" s="1">
        <v>5114.2</v>
      </c>
      <c r="AO71" s="1">
        <v>2359.85</v>
      </c>
      <c r="AP71" s="1">
        <v>2754.35</v>
      </c>
      <c r="AQ71" s="1">
        <v>323.33</v>
      </c>
      <c r="AR71" s="1">
        <v>499</v>
      </c>
      <c r="AU71" s="1">
        <v>0</v>
      </c>
      <c r="AV71" s="14">
        <v>0</v>
      </c>
      <c r="AW71" s="6">
        <v>499</v>
      </c>
      <c r="AX71" s="6">
        <v>323.33</v>
      </c>
      <c r="AY71" s="6">
        <v>600</v>
      </c>
      <c r="AZ71" s="18">
        <v>580</v>
      </c>
      <c r="BA71" s="6">
        <v>499</v>
      </c>
      <c r="BB71" s="6">
        <v>323.33</v>
      </c>
      <c r="BE71" s="22">
        <f t="shared" si="138"/>
        <v>499</v>
      </c>
      <c r="BF71" s="22">
        <f t="shared" ref="BF71:BH71" si="160">AH71</f>
        <v>499</v>
      </c>
      <c r="BG71" s="22">
        <f t="shared" si="160"/>
        <v>0</v>
      </c>
      <c r="BH71" s="22">
        <f t="shared" si="160"/>
        <v>499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22">
        <f t="shared" si="140"/>
        <v>323.33</v>
      </c>
      <c r="BN71" s="22">
        <f t="shared" ref="BN71:BP71" si="161">AE71</f>
        <v>323.33</v>
      </c>
      <c r="BO71" s="22">
        <f t="shared" si="161"/>
        <v>0</v>
      </c>
      <c r="BP71" s="22">
        <f t="shared" si="161"/>
        <v>323.33</v>
      </c>
      <c r="BQ71" s="1">
        <f t="shared" si="148"/>
        <v>0</v>
      </c>
      <c r="BR71" s="1">
        <f t="shared" si="149"/>
        <v>0</v>
      </c>
      <c r="BS71" s="1">
        <f t="shared" si="150"/>
        <v>0</v>
      </c>
      <c r="BT71" s="1">
        <f t="shared" si="151"/>
        <v>0</v>
      </c>
    </row>
    <row r="72" s="1" customFormat="1" spans="1:72">
      <c r="A72" s="1">
        <v>30360.44</v>
      </c>
      <c r="B72" s="1">
        <v>-6174</v>
      </c>
      <c r="C72" s="1">
        <v>31493.1</v>
      </c>
      <c r="D72" s="1">
        <v>5844.42</v>
      </c>
      <c r="E72" s="1">
        <v>338.33</v>
      </c>
      <c r="F72" s="6">
        <v>-4122</v>
      </c>
      <c r="G72" s="1">
        <v>649.63</v>
      </c>
      <c r="H72" s="1">
        <v>648.78</v>
      </c>
      <c r="I72" s="1">
        <v>641.56</v>
      </c>
      <c r="J72" s="1">
        <v>647.38</v>
      </c>
      <c r="K72" s="1">
        <v>601.15</v>
      </c>
      <c r="L72" s="1">
        <v>599.76</v>
      </c>
      <c r="M72" s="1">
        <v>982.15</v>
      </c>
      <c r="N72" s="1">
        <v>0</v>
      </c>
      <c r="O72" s="1">
        <v>0</v>
      </c>
      <c r="P72" s="1">
        <v>585.8</v>
      </c>
      <c r="Q72" s="1">
        <v>280.15</v>
      </c>
      <c r="R72" s="1">
        <v>280.36</v>
      </c>
      <c r="S72" s="1">
        <v>29936.16</v>
      </c>
      <c r="T72" s="1">
        <v>6157.567</v>
      </c>
      <c r="U72" s="1">
        <v>3706.016</v>
      </c>
      <c r="V72" s="1">
        <v>2377.874</v>
      </c>
      <c r="W72" s="1">
        <v>6083.89</v>
      </c>
      <c r="X72" s="1">
        <v>185.58</v>
      </c>
      <c r="Y72" s="1">
        <v>50.026</v>
      </c>
      <c r="Z72" s="1">
        <v>5310.754</v>
      </c>
      <c r="AA72" s="1">
        <v>13334.883</v>
      </c>
      <c r="AB72" s="1">
        <v>1088.78</v>
      </c>
      <c r="AC72" s="1" t="s">
        <v>60</v>
      </c>
      <c r="AD72" s="6">
        <v>-1022.4124</v>
      </c>
      <c r="AE72" s="1">
        <v>338.33</v>
      </c>
      <c r="AF72" s="1">
        <v>0</v>
      </c>
      <c r="AG72" s="1">
        <v>338.33</v>
      </c>
      <c r="AH72" s="1">
        <v>480</v>
      </c>
      <c r="AI72" s="1">
        <v>0</v>
      </c>
      <c r="AJ72" s="1">
        <v>480</v>
      </c>
      <c r="AK72" s="1">
        <v>6199</v>
      </c>
      <c r="AL72" s="1">
        <v>29603.3</v>
      </c>
      <c r="AM72" s="1">
        <v>35802.3</v>
      </c>
      <c r="AN72" s="1">
        <v>4562.44</v>
      </c>
      <c r="AO72" s="1">
        <v>2426.18</v>
      </c>
      <c r="AP72" s="1">
        <v>2136.26</v>
      </c>
      <c r="AQ72" s="1">
        <v>338.33</v>
      </c>
      <c r="AR72" s="1">
        <v>480</v>
      </c>
      <c r="AU72" s="1">
        <v>0</v>
      </c>
      <c r="AV72" s="14">
        <v>0</v>
      </c>
      <c r="AW72" s="6">
        <v>480</v>
      </c>
      <c r="AX72" s="6">
        <v>338.33</v>
      </c>
      <c r="AY72" s="6">
        <v>600</v>
      </c>
      <c r="AZ72" s="18">
        <v>580</v>
      </c>
      <c r="BA72" s="6">
        <v>480</v>
      </c>
      <c r="BB72" s="6">
        <v>338.33</v>
      </c>
      <c r="BE72" s="22">
        <f t="shared" si="138"/>
        <v>480</v>
      </c>
      <c r="BF72" s="22">
        <f t="shared" ref="BF72:BH72" si="162">AH72</f>
        <v>480</v>
      </c>
      <c r="BG72" s="22">
        <f t="shared" si="162"/>
        <v>0</v>
      </c>
      <c r="BH72" s="22">
        <f t="shared" si="162"/>
        <v>480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22">
        <f t="shared" si="140"/>
        <v>338.33</v>
      </c>
      <c r="BN72" s="22">
        <f t="shared" ref="BN72:BP72" si="163">AE72</f>
        <v>338.33</v>
      </c>
      <c r="BO72" s="22">
        <f t="shared" si="163"/>
        <v>0</v>
      </c>
      <c r="BP72" s="22">
        <f t="shared" si="163"/>
        <v>338.33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30191.93</v>
      </c>
      <c r="B73">
        <v>-6158</v>
      </c>
      <c r="C73">
        <v>31668.43</v>
      </c>
      <c r="D73">
        <v>5378.48</v>
      </c>
      <c r="E73">
        <v>347</v>
      </c>
      <c r="F73" s="3">
        <v>-4017</v>
      </c>
      <c r="G73">
        <v>648.78</v>
      </c>
      <c r="H73">
        <v>617.14</v>
      </c>
      <c r="I73">
        <v>652.53</v>
      </c>
      <c r="J73">
        <v>643.94</v>
      </c>
      <c r="K73">
        <v>601.15</v>
      </c>
      <c r="L73">
        <v>605.34</v>
      </c>
      <c r="M73">
        <v>982.97</v>
      </c>
      <c r="N73">
        <v>0</v>
      </c>
      <c r="O73">
        <v>0</v>
      </c>
      <c r="P73">
        <v>585.6</v>
      </c>
      <c r="Q73">
        <v>280.63</v>
      </c>
      <c r="R73">
        <v>280.63</v>
      </c>
      <c r="S73">
        <v>29896.305</v>
      </c>
      <c r="T73">
        <v>6120.382</v>
      </c>
      <c r="U73">
        <v>3717.365</v>
      </c>
      <c r="V73">
        <v>1834.141</v>
      </c>
      <c r="W73">
        <v>5551.505</v>
      </c>
      <c r="X73">
        <v>364.22</v>
      </c>
      <c r="Y73">
        <v>50.022</v>
      </c>
      <c r="Z73">
        <v>5118.09</v>
      </c>
      <c r="AA73">
        <v>13502.592</v>
      </c>
      <c r="AB73">
        <v>1121.8</v>
      </c>
      <c r="AC73" t="s">
        <v>60</v>
      </c>
      <c r="AD73" s="3">
        <v>-914.274</v>
      </c>
      <c r="AE73">
        <v>347</v>
      </c>
      <c r="AF73">
        <v>0</v>
      </c>
      <c r="AG73">
        <v>347</v>
      </c>
      <c r="AH73">
        <v>550</v>
      </c>
      <c r="AI73">
        <v>0</v>
      </c>
      <c r="AJ73">
        <v>550</v>
      </c>
      <c r="AK73">
        <v>6184</v>
      </c>
      <c r="AL73">
        <v>29751.3</v>
      </c>
      <c r="AM73">
        <v>35935.3</v>
      </c>
      <c r="AN73">
        <v>4089.13</v>
      </c>
      <c r="AO73">
        <v>2494.04</v>
      </c>
      <c r="AP73">
        <v>1595.09</v>
      </c>
      <c r="AQ73">
        <v>347</v>
      </c>
      <c r="AR73">
        <v>550</v>
      </c>
      <c r="AU73">
        <v>0</v>
      </c>
      <c r="AV73" s="13">
        <v>0</v>
      </c>
      <c r="AW73" s="3">
        <v>550</v>
      </c>
      <c r="AX73" s="3">
        <v>347</v>
      </c>
      <c r="AY73" s="3">
        <v>600</v>
      </c>
      <c r="AZ73" s="17">
        <v>580</v>
      </c>
      <c r="BA73" s="3">
        <v>550</v>
      </c>
      <c r="BB73" s="3">
        <v>347</v>
      </c>
      <c r="BE73" s="21">
        <f t="shared" si="138"/>
        <v>550</v>
      </c>
      <c r="BF73" s="21">
        <f t="shared" ref="BF73:BH73" si="164">AH73</f>
        <v>550</v>
      </c>
      <c r="BG73" s="21">
        <f t="shared" si="164"/>
        <v>0</v>
      </c>
      <c r="BH73" s="21">
        <f t="shared" si="164"/>
        <v>550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21">
        <f t="shared" si="140"/>
        <v>347</v>
      </c>
      <c r="BN73" s="21">
        <f t="shared" ref="BN73:BP73" si="165">AE73</f>
        <v>347</v>
      </c>
      <c r="BO73" s="21">
        <f t="shared" si="165"/>
        <v>0</v>
      </c>
      <c r="BP73" s="21">
        <f t="shared" si="165"/>
        <v>347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30533.09</v>
      </c>
      <c r="B74">
        <v>-6144</v>
      </c>
      <c r="C74">
        <v>33555.85</v>
      </c>
      <c r="D74">
        <v>4937.28</v>
      </c>
      <c r="E74">
        <v>400</v>
      </c>
      <c r="F74" s="3">
        <v>-3915</v>
      </c>
      <c r="G74">
        <v>657.32</v>
      </c>
      <c r="H74">
        <v>540.24</v>
      </c>
      <c r="I74">
        <v>649.36</v>
      </c>
      <c r="J74">
        <v>650.95</v>
      </c>
      <c r="K74">
        <v>597.2</v>
      </c>
      <c r="L74">
        <v>599.06</v>
      </c>
      <c r="M74">
        <v>981.74</v>
      </c>
      <c r="N74">
        <v>0</v>
      </c>
      <c r="O74">
        <v>0</v>
      </c>
      <c r="P74">
        <v>596</v>
      </c>
      <c r="Q74">
        <v>312.29</v>
      </c>
      <c r="R74">
        <v>299.44</v>
      </c>
      <c r="S74">
        <v>30595.684</v>
      </c>
      <c r="T74">
        <v>6099.539</v>
      </c>
      <c r="U74">
        <v>3701.906</v>
      </c>
      <c r="V74">
        <v>1358.816</v>
      </c>
      <c r="W74">
        <v>5060.721</v>
      </c>
      <c r="X74">
        <v>366.54</v>
      </c>
      <c r="Y74">
        <v>49.985</v>
      </c>
      <c r="Z74">
        <v>4139.281</v>
      </c>
      <c r="AA74">
        <v>14695.066</v>
      </c>
      <c r="AB74">
        <v>1112.54</v>
      </c>
      <c r="AC74" t="s">
        <v>60</v>
      </c>
      <c r="AD74" s="3">
        <v>-761.3113</v>
      </c>
      <c r="AE74">
        <v>400</v>
      </c>
      <c r="AF74">
        <v>0</v>
      </c>
      <c r="AG74">
        <v>400</v>
      </c>
      <c r="AH74">
        <v>480</v>
      </c>
      <c r="AI74">
        <v>0</v>
      </c>
      <c r="AJ74">
        <v>480</v>
      </c>
      <c r="AK74">
        <v>6170</v>
      </c>
      <c r="AL74">
        <v>29973.4</v>
      </c>
      <c r="AM74">
        <v>36143.4</v>
      </c>
      <c r="AN74">
        <v>3665.37</v>
      </c>
      <c r="AO74">
        <v>2557.13</v>
      </c>
      <c r="AP74">
        <v>1108.24</v>
      </c>
      <c r="AQ74">
        <v>400</v>
      </c>
      <c r="AR74">
        <v>480</v>
      </c>
      <c r="AU74">
        <v>0</v>
      </c>
      <c r="AV74" s="13">
        <v>0</v>
      </c>
      <c r="AW74" s="3">
        <v>480</v>
      </c>
      <c r="AX74" s="3">
        <v>400</v>
      </c>
      <c r="AY74" s="3">
        <v>600</v>
      </c>
      <c r="AZ74" s="17">
        <v>600</v>
      </c>
      <c r="BA74" s="3">
        <v>480</v>
      </c>
      <c r="BB74" s="3">
        <v>400</v>
      </c>
      <c r="BE74" s="21">
        <f t="shared" si="138"/>
        <v>480</v>
      </c>
      <c r="BF74" s="21">
        <f t="shared" ref="BF74:BH74" si="166">AH74</f>
        <v>480</v>
      </c>
      <c r="BG74" s="21">
        <f t="shared" si="166"/>
        <v>0</v>
      </c>
      <c r="BH74" s="21">
        <f t="shared" si="166"/>
        <v>480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21">
        <f t="shared" si="140"/>
        <v>400</v>
      </c>
      <c r="BN74" s="21">
        <f t="shared" ref="BN74:BP74" si="167">AE74</f>
        <v>400</v>
      </c>
      <c r="BO74" s="21">
        <f t="shared" si="167"/>
        <v>0</v>
      </c>
      <c r="BP74" s="21">
        <f t="shared" si="167"/>
        <v>400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31029.8</v>
      </c>
      <c r="B75">
        <v>-6143</v>
      </c>
      <c r="C75">
        <v>34882.7</v>
      </c>
      <c r="D75">
        <v>4440</v>
      </c>
      <c r="E75">
        <v>556.67</v>
      </c>
      <c r="F75" s="3">
        <v>-3917</v>
      </c>
      <c r="G75">
        <v>659.03</v>
      </c>
      <c r="H75">
        <v>567.59</v>
      </c>
      <c r="I75">
        <v>653.98</v>
      </c>
      <c r="J75">
        <v>649.59</v>
      </c>
      <c r="K75">
        <v>598.6</v>
      </c>
      <c r="L75">
        <v>603.95</v>
      </c>
      <c r="M75">
        <v>981.74</v>
      </c>
      <c r="N75">
        <v>0</v>
      </c>
      <c r="O75">
        <v>0</v>
      </c>
      <c r="P75">
        <v>608</v>
      </c>
      <c r="Q75">
        <v>330.16</v>
      </c>
      <c r="R75">
        <v>334.91</v>
      </c>
      <c r="S75">
        <v>30909.621</v>
      </c>
      <c r="T75">
        <v>5947.855</v>
      </c>
      <c r="U75">
        <v>3711.334</v>
      </c>
      <c r="V75">
        <v>871.486</v>
      </c>
      <c r="W75">
        <v>4582.82</v>
      </c>
      <c r="X75">
        <v>439.14</v>
      </c>
      <c r="Y75">
        <v>49.973</v>
      </c>
      <c r="Z75">
        <v>3407.895</v>
      </c>
      <c r="AA75">
        <v>15592.752</v>
      </c>
      <c r="AB75">
        <v>1105.6</v>
      </c>
      <c r="AC75" t="s">
        <v>60</v>
      </c>
      <c r="AD75" s="3">
        <v>-691.2735</v>
      </c>
      <c r="AE75">
        <v>556.67</v>
      </c>
      <c r="AF75">
        <v>0</v>
      </c>
      <c r="AG75">
        <v>556.67</v>
      </c>
      <c r="AH75">
        <v>550</v>
      </c>
      <c r="AI75">
        <v>0</v>
      </c>
      <c r="AJ75">
        <v>550</v>
      </c>
      <c r="AK75">
        <v>6169</v>
      </c>
      <c r="AL75">
        <v>30442.2</v>
      </c>
      <c r="AM75">
        <v>36611.2</v>
      </c>
      <c r="AN75">
        <v>3282.31</v>
      </c>
      <c r="AO75">
        <v>2625.13</v>
      </c>
      <c r="AP75">
        <v>657.18</v>
      </c>
      <c r="AQ75">
        <v>556.67</v>
      </c>
      <c r="AR75">
        <v>550</v>
      </c>
      <c r="AU75">
        <v>0</v>
      </c>
      <c r="AV75" s="13">
        <v>0</v>
      </c>
      <c r="AW75" s="3">
        <v>550</v>
      </c>
      <c r="AX75" s="3">
        <v>556.67</v>
      </c>
      <c r="AY75" s="3">
        <v>600</v>
      </c>
      <c r="AZ75" s="17">
        <v>600</v>
      </c>
      <c r="BA75" s="3">
        <v>550</v>
      </c>
      <c r="BB75" s="3">
        <v>556.67</v>
      </c>
      <c r="BE75" s="21">
        <f t="shared" si="138"/>
        <v>550</v>
      </c>
      <c r="BF75" s="21">
        <f t="shared" ref="BF75:BH75" si="168">AH75</f>
        <v>550</v>
      </c>
      <c r="BG75" s="21">
        <f t="shared" si="168"/>
        <v>0</v>
      </c>
      <c r="BH75" s="21">
        <f t="shared" si="168"/>
        <v>550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21">
        <f t="shared" si="140"/>
        <v>556.67</v>
      </c>
      <c r="BN75" s="21">
        <f t="shared" ref="BN75:BP75" si="169">AE75</f>
        <v>556.67</v>
      </c>
      <c r="BO75" s="21">
        <f t="shared" si="169"/>
        <v>0</v>
      </c>
      <c r="BP75" s="21">
        <f t="shared" si="169"/>
        <v>556.67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31358.16</v>
      </c>
      <c r="B76">
        <v>-6143</v>
      </c>
      <c r="C76">
        <v>34328.91</v>
      </c>
      <c r="D76">
        <v>4143.32</v>
      </c>
      <c r="E76">
        <v>548.33</v>
      </c>
      <c r="F76" s="3">
        <v>-3925</v>
      </c>
      <c r="G76">
        <v>660.73</v>
      </c>
      <c r="H76">
        <v>613.73</v>
      </c>
      <c r="I76">
        <v>644.23</v>
      </c>
      <c r="J76">
        <v>649.81</v>
      </c>
      <c r="K76">
        <v>604.88</v>
      </c>
      <c r="L76">
        <v>601.85</v>
      </c>
      <c r="M76">
        <v>976.8</v>
      </c>
      <c r="N76">
        <v>0</v>
      </c>
      <c r="O76">
        <v>0</v>
      </c>
      <c r="P76">
        <v>603.5</v>
      </c>
      <c r="Q76">
        <v>329.84</v>
      </c>
      <c r="R76">
        <v>334.6</v>
      </c>
      <c r="S76">
        <v>30834.148</v>
      </c>
      <c r="T76">
        <v>6231.173</v>
      </c>
      <c r="U76">
        <v>3822.408</v>
      </c>
      <c r="V76">
        <v>439.371</v>
      </c>
      <c r="W76">
        <v>4261.778</v>
      </c>
      <c r="X76">
        <v>726.8</v>
      </c>
      <c r="Y76">
        <v>50.035</v>
      </c>
      <c r="Z76">
        <v>3402.098</v>
      </c>
      <c r="AA76">
        <v>15510.328</v>
      </c>
      <c r="AB76">
        <v>1003.78</v>
      </c>
      <c r="AC76" t="s">
        <v>60</v>
      </c>
      <c r="AD76" s="3">
        <v>-703.6002</v>
      </c>
      <c r="AE76">
        <v>548.33</v>
      </c>
      <c r="AF76">
        <v>0</v>
      </c>
      <c r="AG76">
        <v>548.33</v>
      </c>
      <c r="AH76">
        <v>550</v>
      </c>
      <c r="AI76">
        <v>0</v>
      </c>
      <c r="AJ76">
        <v>550</v>
      </c>
      <c r="AK76">
        <v>6169</v>
      </c>
      <c r="AL76">
        <v>30725.9</v>
      </c>
      <c r="AM76">
        <v>36894.9</v>
      </c>
      <c r="AN76">
        <v>3059.51</v>
      </c>
      <c r="AO76">
        <v>2702.91</v>
      </c>
      <c r="AP76">
        <v>356.6</v>
      </c>
      <c r="AQ76">
        <v>548.33</v>
      </c>
      <c r="AR76">
        <v>550</v>
      </c>
      <c r="AU76">
        <v>0</v>
      </c>
      <c r="AV76" s="13">
        <v>0</v>
      </c>
      <c r="AW76" s="3">
        <v>550</v>
      </c>
      <c r="AX76" s="3">
        <v>548.33</v>
      </c>
      <c r="AY76" s="3">
        <v>600</v>
      </c>
      <c r="AZ76" s="17">
        <v>600</v>
      </c>
      <c r="BA76" s="3">
        <v>550</v>
      </c>
      <c r="BB76" s="3">
        <v>548.33</v>
      </c>
      <c r="BE76" s="21">
        <f t="shared" si="138"/>
        <v>550</v>
      </c>
      <c r="BF76" s="21">
        <f t="shared" ref="BF76:BH76" si="170">AH76</f>
        <v>550</v>
      </c>
      <c r="BG76" s="21">
        <f t="shared" si="170"/>
        <v>0</v>
      </c>
      <c r="BH76" s="21">
        <f t="shared" si="170"/>
        <v>550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21">
        <f t="shared" si="140"/>
        <v>548.33</v>
      </c>
      <c r="BN76" s="21">
        <f t="shared" ref="BN76:BP76" si="171">AE76</f>
        <v>548.33</v>
      </c>
      <c r="BO76" s="21">
        <f t="shared" si="171"/>
        <v>0</v>
      </c>
      <c r="BP76" s="21">
        <f t="shared" si="171"/>
        <v>548.33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31412.83</v>
      </c>
      <c r="B77">
        <v>-6143</v>
      </c>
      <c r="C77">
        <v>33975.59</v>
      </c>
      <c r="D77">
        <v>3845.37</v>
      </c>
      <c r="E77">
        <v>509.33</v>
      </c>
      <c r="F77" s="3">
        <v>-3932</v>
      </c>
      <c r="G77">
        <v>660.73</v>
      </c>
      <c r="H77">
        <v>659.03</v>
      </c>
      <c r="I77">
        <v>648.23</v>
      </c>
      <c r="J77">
        <v>650.55</v>
      </c>
      <c r="K77">
        <v>597.9</v>
      </c>
      <c r="L77">
        <v>599.76</v>
      </c>
      <c r="M77">
        <v>988.31</v>
      </c>
      <c r="N77">
        <v>0</v>
      </c>
      <c r="O77">
        <v>0</v>
      </c>
      <c r="P77">
        <v>604.4</v>
      </c>
      <c r="Q77">
        <v>330.95</v>
      </c>
      <c r="R77">
        <v>327.41</v>
      </c>
      <c r="S77">
        <v>31293.47</v>
      </c>
      <c r="T77">
        <v>6295.057</v>
      </c>
      <c r="U77">
        <v>3906.214</v>
      </c>
      <c r="V77">
        <v>141.39</v>
      </c>
      <c r="W77">
        <v>4047.604</v>
      </c>
      <c r="X77">
        <v>745.83</v>
      </c>
      <c r="Y77">
        <v>49.966</v>
      </c>
      <c r="Z77">
        <v>3306.184</v>
      </c>
      <c r="AA77">
        <v>15570.219</v>
      </c>
      <c r="AB77">
        <v>1010.24</v>
      </c>
      <c r="AC77" t="s">
        <v>60</v>
      </c>
      <c r="AD77" s="3">
        <v>-717.0474</v>
      </c>
      <c r="AE77">
        <v>509.33</v>
      </c>
      <c r="AF77">
        <v>0</v>
      </c>
      <c r="AG77">
        <v>509.33</v>
      </c>
      <c r="AH77">
        <v>480</v>
      </c>
      <c r="AI77">
        <v>0</v>
      </c>
      <c r="AJ77">
        <v>480</v>
      </c>
      <c r="AK77">
        <v>6169</v>
      </c>
      <c r="AL77">
        <v>30923.6</v>
      </c>
      <c r="AM77">
        <v>37092.6</v>
      </c>
      <c r="AN77">
        <v>2917.53</v>
      </c>
      <c r="AO77">
        <v>2773.84</v>
      </c>
      <c r="AP77">
        <v>143.69</v>
      </c>
      <c r="AQ77">
        <v>509.33</v>
      </c>
      <c r="AR77">
        <v>480</v>
      </c>
      <c r="AU77">
        <v>0</v>
      </c>
      <c r="AV77" s="13">
        <v>0</v>
      </c>
      <c r="AW77" s="3">
        <v>480</v>
      </c>
      <c r="AX77" s="3">
        <v>509.33</v>
      </c>
      <c r="AY77" s="3">
        <v>600</v>
      </c>
      <c r="AZ77" s="17">
        <v>600</v>
      </c>
      <c r="BA77" s="3">
        <v>480</v>
      </c>
      <c r="BB77" s="3">
        <v>509.33</v>
      </c>
      <c r="BE77" s="21">
        <f t="shared" si="138"/>
        <v>480</v>
      </c>
      <c r="BF77" s="21">
        <f t="shared" ref="BF77:BH77" si="172">AH77</f>
        <v>480</v>
      </c>
      <c r="BG77" s="21">
        <f t="shared" si="172"/>
        <v>0</v>
      </c>
      <c r="BH77" s="21">
        <f t="shared" si="172"/>
        <v>480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21">
        <f t="shared" si="140"/>
        <v>509.33</v>
      </c>
      <c r="BN77" s="21">
        <f t="shared" ref="BN77:BP77" si="173">AE77</f>
        <v>509.33</v>
      </c>
      <c r="BO77" s="21">
        <f t="shared" si="173"/>
        <v>0</v>
      </c>
      <c r="BP77" s="21">
        <f t="shared" si="173"/>
        <v>509.33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31833.08</v>
      </c>
      <c r="B78">
        <v>-6143</v>
      </c>
      <c r="C78">
        <v>33597.43</v>
      </c>
      <c r="D78">
        <v>3655.67</v>
      </c>
      <c r="E78">
        <v>460</v>
      </c>
      <c r="F78" s="3">
        <v>-3947</v>
      </c>
      <c r="G78">
        <v>658.16</v>
      </c>
      <c r="H78">
        <v>658.16</v>
      </c>
      <c r="I78">
        <v>647.02</v>
      </c>
      <c r="J78">
        <v>650.09</v>
      </c>
      <c r="K78">
        <v>599.76</v>
      </c>
      <c r="L78">
        <v>602.32</v>
      </c>
      <c r="M78">
        <v>981.74</v>
      </c>
      <c r="N78">
        <v>0</v>
      </c>
      <c r="O78">
        <v>0</v>
      </c>
      <c r="P78">
        <v>607.1</v>
      </c>
      <c r="Q78">
        <v>327.88</v>
      </c>
      <c r="R78">
        <v>300.45</v>
      </c>
      <c r="S78">
        <v>31775.379</v>
      </c>
      <c r="T78">
        <v>6168.157</v>
      </c>
      <c r="U78">
        <v>3989.279</v>
      </c>
      <c r="V78">
        <v>44.973</v>
      </c>
      <c r="W78">
        <v>4034.252</v>
      </c>
      <c r="X78">
        <v>1093.71</v>
      </c>
      <c r="Y78">
        <v>49.967</v>
      </c>
      <c r="Z78">
        <v>3382.609</v>
      </c>
      <c r="AA78">
        <v>15417.592</v>
      </c>
      <c r="AB78">
        <v>1006.96</v>
      </c>
      <c r="AC78" t="s">
        <v>60</v>
      </c>
      <c r="AD78" s="3">
        <v>-758.9301</v>
      </c>
      <c r="AE78">
        <v>460</v>
      </c>
      <c r="AF78">
        <v>0</v>
      </c>
      <c r="AG78">
        <v>460</v>
      </c>
      <c r="AH78">
        <v>550</v>
      </c>
      <c r="AI78">
        <v>0</v>
      </c>
      <c r="AJ78">
        <v>550</v>
      </c>
      <c r="AK78">
        <v>6169</v>
      </c>
      <c r="AL78">
        <v>30997.8</v>
      </c>
      <c r="AM78">
        <v>37166.8</v>
      </c>
      <c r="AN78">
        <v>2833.91</v>
      </c>
      <c r="AO78">
        <v>2807.44</v>
      </c>
      <c r="AP78">
        <v>26.47</v>
      </c>
      <c r="AQ78">
        <v>460</v>
      </c>
      <c r="AR78">
        <v>550</v>
      </c>
      <c r="AU78">
        <v>0</v>
      </c>
      <c r="AV78" s="13">
        <v>0</v>
      </c>
      <c r="AW78" s="3">
        <v>550</v>
      </c>
      <c r="AX78" s="3">
        <v>460</v>
      </c>
      <c r="AY78" s="3">
        <v>600</v>
      </c>
      <c r="AZ78" s="17">
        <v>600</v>
      </c>
      <c r="BA78" s="3">
        <v>550</v>
      </c>
      <c r="BB78" s="3">
        <v>460</v>
      </c>
      <c r="BE78" s="21">
        <f t="shared" si="138"/>
        <v>550</v>
      </c>
      <c r="BF78" s="21">
        <f t="shared" ref="BF78:BH78" si="174">AH78</f>
        <v>550</v>
      </c>
      <c r="BG78" s="21">
        <f t="shared" si="174"/>
        <v>0</v>
      </c>
      <c r="BH78" s="21">
        <f t="shared" si="174"/>
        <v>550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21">
        <f t="shared" si="140"/>
        <v>460</v>
      </c>
      <c r="BN78" s="21">
        <f t="shared" ref="BN78:BP78" si="175">AE78</f>
        <v>460</v>
      </c>
      <c r="BO78" s="21">
        <f t="shared" si="175"/>
        <v>0</v>
      </c>
      <c r="BP78" s="21">
        <f t="shared" si="175"/>
        <v>460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31874.44</v>
      </c>
      <c r="B79">
        <v>-6143</v>
      </c>
      <c r="C79">
        <v>33382.18</v>
      </c>
      <c r="D79">
        <v>3708.01</v>
      </c>
      <c r="E79">
        <v>437.78</v>
      </c>
      <c r="F79" s="3">
        <v>-4095</v>
      </c>
      <c r="G79">
        <v>650.47</v>
      </c>
      <c r="H79">
        <v>652.19</v>
      </c>
      <c r="I79">
        <v>647.86</v>
      </c>
      <c r="J79">
        <v>649.73</v>
      </c>
      <c r="K79">
        <v>603.25</v>
      </c>
      <c r="L79">
        <v>599.76</v>
      </c>
      <c r="M79">
        <v>981.32</v>
      </c>
      <c r="N79">
        <v>0</v>
      </c>
      <c r="O79">
        <v>0</v>
      </c>
      <c r="P79">
        <v>605.4</v>
      </c>
      <c r="Q79">
        <v>314.46</v>
      </c>
      <c r="R79">
        <v>300.45</v>
      </c>
      <c r="S79">
        <v>31704.008</v>
      </c>
      <c r="T79">
        <v>6198.926</v>
      </c>
      <c r="U79">
        <v>4042.204</v>
      </c>
      <c r="V79">
        <v>43.63</v>
      </c>
      <c r="W79">
        <v>4085.835</v>
      </c>
      <c r="X79">
        <v>1086.07</v>
      </c>
      <c r="Y79">
        <v>50.02</v>
      </c>
      <c r="Z79">
        <v>3625.856</v>
      </c>
      <c r="AA79">
        <v>15152.139</v>
      </c>
      <c r="AB79">
        <v>1059.66</v>
      </c>
      <c r="AC79" t="s">
        <v>60</v>
      </c>
      <c r="AD79" s="3">
        <v>-929.122</v>
      </c>
      <c r="AE79">
        <v>437.78</v>
      </c>
      <c r="AF79">
        <v>0</v>
      </c>
      <c r="AG79">
        <v>437.78</v>
      </c>
      <c r="AH79">
        <v>600</v>
      </c>
      <c r="AI79">
        <v>0</v>
      </c>
      <c r="AJ79">
        <v>600</v>
      </c>
      <c r="AK79">
        <v>6169</v>
      </c>
      <c r="AL79">
        <v>31096.6</v>
      </c>
      <c r="AM79">
        <v>37265.6</v>
      </c>
      <c r="AN79">
        <v>2869.77</v>
      </c>
      <c r="AO79">
        <v>2848.59</v>
      </c>
      <c r="AP79">
        <v>21.18</v>
      </c>
      <c r="AQ79">
        <v>437.78</v>
      </c>
      <c r="AR79">
        <v>600</v>
      </c>
      <c r="AU79">
        <v>0</v>
      </c>
      <c r="AV79" s="13">
        <v>0</v>
      </c>
      <c r="AW79" s="3">
        <v>600</v>
      </c>
      <c r="AX79" s="3">
        <v>437.78</v>
      </c>
      <c r="AY79" s="3">
        <v>600</v>
      </c>
      <c r="AZ79" s="17">
        <v>600</v>
      </c>
      <c r="BA79" s="3">
        <v>600</v>
      </c>
      <c r="BB79" s="3">
        <v>437.78</v>
      </c>
      <c r="BE79" s="21">
        <f t="shared" si="138"/>
        <v>600</v>
      </c>
      <c r="BF79" s="21">
        <f t="shared" ref="BF79:BH79" si="176">AH79</f>
        <v>600</v>
      </c>
      <c r="BG79" s="21">
        <f t="shared" si="176"/>
        <v>0</v>
      </c>
      <c r="BH79" s="21">
        <f t="shared" si="176"/>
        <v>600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21">
        <f t="shared" si="140"/>
        <v>437.78</v>
      </c>
      <c r="BN79" s="21">
        <f t="shared" ref="BN79:BP79" si="177">AE79</f>
        <v>437.78</v>
      </c>
      <c r="BO79" s="21">
        <f t="shared" si="177"/>
        <v>0</v>
      </c>
      <c r="BP79" s="21">
        <f t="shared" si="177"/>
        <v>437.78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31497.75</v>
      </c>
      <c r="B80">
        <v>-6143</v>
      </c>
      <c r="C80">
        <v>32948.06</v>
      </c>
      <c r="D80">
        <v>3793.08</v>
      </c>
      <c r="E80">
        <v>402.33</v>
      </c>
      <c r="F80" s="3">
        <v>-4250</v>
      </c>
      <c r="G80">
        <v>649.63</v>
      </c>
      <c r="H80">
        <v>649.63</v>
      </c>
      <c r="I80">
        <v>647.02</v>
      </c>
      <c r="J80">
        <v>650.56</v>
      </c>
      <c r="K80">
        <v>599.99</v>
      </c>
      <c r="L80">
        <v>603.48</v>
      </c>
      <c r="M80">
        <v>982.56</v>
      </c>
      <c r="N80">
        <v>0</v>
      </c>
      <c r="O80">
        <v>0</v>
      </c>
      <c r="P80">
        <v>586</v>
      </c>
      <c r="Q80">
        <v>300.77</v>
      </c>
      <c r="R80">
        <v>289.56</v>
      </c>
      <c r="S80">
        <v>31631.21</v>
      </c>
      <c r="T80">
        <v>6170.065</v>
      </c>
      <c r="U80">
        <v>4103.857</v>
      </c>
      <c r="V80">
        <v>23.004</v>
      </c>
      <c r="W80">
        <v>4126.861</v>
      </c>
      <c r="X80">
        <v>1089.57</v>
      </c>
      <c r="Y80">
        <v>49.972</v>
      </c>
      <c r="Z80">
        <v>3875.063</v>
      </c>
      <c r="AA80">
        <v>14939.705</v>
      </c>
      <c r="AB80">
        <v>1024.55</v>
      </c>
      <c r="AC80" t="s">
        <v>60</v>
      </c>
      <c r="AD80" s="3">
        <v>-1114.8623</v>
      </c>
      <c r="AE80">
        <v>402.33</v>
      </c>
      <c r="AF80">
        <v>0</v>
      </c>
      <c r="AG80">
        <v>402.33</v>
      </c>
      <c r="AH80">
        <v>549</v>
      </c>
      <c r="AI80">
        <v>0</v>
      </c>
      <c r="AJ80">
        <v>549</v>
      </c>
      <c r="AK80">
        <v>6169</v>
      </c>
      <c r="AL80">
        <v>31071.9</v>
      </c>
      <c r="AM80">
        <v>37240.9</v>
      </c>
      <c r="AN80">
        <v>2890.51</v>
      </c>
      <c r="AO80">
        <v>2890.12</v>
      </c>
      <c r="AP80">
        <v>0.39</v>
      </c>
      <c r="AQ80">
        <v>402.33</v>
      </c>
      <c r="AR80">
        <v>549</v>
      </c>
      <c r="AU80">
        <v>0</v>
      </c>
      <c r="AV80" s="13">
        <v>0</v>
      </c>
      <c r="AW80" s="3">
        <v>549</v>
      </c>
      <c r="AX80" s="3">
        <v>402.33</v>
      </c>
      <c r="AY80" s="3">
        <v>600</v>
      </c>
      <c r="AZ80" s="17">
        <v>580</v>
      </c>
      <c r="BA80" s="3">
        <v>549</v>
      </c>
      <c r="BB80" s="3">
        <v>402.33</v>
      </c>
      <c r="BE80" s="21">
        <f t="shared" si="138"/>
        <v>549</v>
      </c>
      <c r="BF80" s="21">
        <f t="shared" ref="BF80:BH80" si="178">AH80</f>
        <v>549</v>
      </c>
      <c r="BG80" s="21">
        <f t="shared" si="178"/>
        <v>0</v>
      </c>
      <c r="BH80" s="21">
        <f t="shared" si="178"/>
        <v>549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21">
        <f t="shared" si="140"/>
        <v>402.33</v>
      </c>
      <c r="BN80" s="21">
        <f t="shared" ref="BN80:BP80" si="179">AE80</f>
        <v>402.33</v>
      </c>
      <c r="BO80" s="21">
        <f t="shared" si="179"/>
        <v>0</v>
      </c>
      <c r="BP80" s="21">
        <f t="shared" si="179"/>
        <v>402.33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31303.84</v>
      </c>
      <c r="B81">
        <v>-6143</v>
      </c>
      <c r="C81">
        <v>32679.48</v>
      </c>
      <c r="D81">
        <v>3941.18</v>
      </c>
      <c r="E81">
        <v>392</v>
      </c>
      <c r="F81" s="3">
        <v>-4406</v>
      </c>
      <c r="G81">
        <v>650.47</v>
      </c>
      <c r="H81">
        <v>649.63</v>
      </c>
      <c r="I81">
        <v>650.84</v>
      </c>
      <c r="J81">
        <v>649.88</v>
      </c>
      <c r="K81">
        <v>597.67</v>
      </c>
      <c r="L81">
        <v>602.32</v>
      </c>
      <c r="M81">
        <v>982.97</v>
      </c>
      <c r="N81">
        <v>0</v>
      </c>
      <c r="O81">
        <v>0</v>
      </c>
      <c r="P81">
        <v>583.1</v>
      </c>
      <c r="Q81">
        <v>299.76</v>
      </c>
      <c r="R81">
        <v>281.26</v>
      </c>
      <c r="S81">
        <v>31199.633</v>
      </c>
      <c r="T81">
        <v>6079.063</v>
      </c>
      <c r="U81">
        <v>4156.146</v>
      </c>
      <c r="V81">
        <v>4.108</v>
      </c>
      <c r="W81">
        <v>4160.254</v>
      </c>
      <c r="X81">
        <v>1084.42</v>
      </c>
      <c r="Y81">
        <v>50.03</v>
      </c>
      <c r="Z81">
        <v>4377.734</v>
      </c>
      <c r="AA81">
        <v>14443.02</v>
      </c>
      <c r="AB81">
        <v>1024.18</v>
      </c>
      <c r="AC81" t="s">
        <v>60</v>
      </c>
      <c r="AD81" s="3">
        <v>-1293.0386</v>
      </c>
      <c r="AE81">
        <v>392</v>
      </c>
      <c r="AF81">
        <v>0</v>
      </c>
      <c r="AG81">
        <v>392</v>
      </c>
      <c r="AH81">
        <v>560</v>
      </c>
      <c r="AI81">
        <v>0</v>
      </c>
      <c r="AJ81">
        <v>560</v>
      </c>
      <c r="AK81">
        <v>6169</v>
      </c>
      <c r="AL81">
        <v>31096.6</v>
      </c>
      <c r="AM81">
        <v>37265.6</v>
      </c>
      <c r="AN81">
        <v>2988.2</v>
      </c>
      <c r="AO81">
        <v>2988.11</v>
      </c>
      <c r="AP81">
        <v>0.09</v>
      </c>
      <c r="AQ81">
        <v>392</v>
      </c>
      <c r="AR81">
        <v>560</v>
      </c>
      <c r="AU81">
        <v>0</v>
      </c>
      <c r="AV81" s="13">
        <v>0</v>
      </c>
      <c r="AW81" s="3">
        <v>560</v>
      </c>
      <c r="AX81" s="3">
        <v>392</v>
      </c>
      <c r="AY81" s="3">
        <v>600</v>
      </c>
      <c r="AZ81" s="17">
        <v>580</v>
      </c>
      <c r="BA81" s="3">
        <v>560</v>
      </c>
      <c r="BB81" s="3">
        <v>392</v>
      </c>
      <c r="BE81" s="21">
        <f t="shared" si="138"/>
        <v>560</v>
      </c>
      <c r="BF81" s="21">
        <f t="shared" ref="BF81:BH81" si="180">AH81</f>
        <v>560</v>
      </c>
      <c r="BG81" s="21">
        <f t="shared" si="180"/>
        <v>0</v>
      </c>
      <c r="BH81" s="21">
        <f t="shared" si="180"/>
        <v>560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21">
        <f t="shared" si="140"/>
        <v>392</v>
      </c>
      <c r="BN81" s="21">
        <f t="shared" ref="BN81:BP81" si="181">AE81</f>
        <v>392</v>
      </c>
      <c r="BO81" s="21">
        <f t="shared" si="181"/>
        <v>0</v>
      </c>
      <c r="BP81" s="21">
        <f t="shared" si="181"/>
        <v>392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31190.13</v>
      </c>
      <c r="B82">
        <v>-6143</v>
      </c>
      <c r="C82">
        <v>33092.55</v>
      </c>
      <c r="D82">
        <v>3967.01</v>
      </c>
      <c r="E82">
        <v>390</v>
      </c>
      <c r="F82" s="3">
        <v>-4564</v>
      </c>
      <c r="G82">
        <v>650.47</v>
      </c>
      <c r="H82">
        <v>649.63</v>
      </c>
      <c r="I82">
        <v>643.98</v>
      </c>
      <c r="J82">
        <v>652.98</v>
      </c>
      <c r="K82">
        <v>602.09</v>
      </c>
      <c r="L82">
        <v>601.39</v>
      </c>
      <c r="M82">
        <v>982.56</v>
      </c>
      <c r="N82">
        <v>0</v>
      </c>
      <c r="O82">
        <v>0</v>
      </c>
      <c r="P82">
        <v>585.6</v>
      </c>
      <c r="Q82">
        <v>299.07</v>
      </c>
      <c r="R82">
        <v>296.43</v>
      </c>
      <c r="S82">
        <v>31257.062</v>
      </c>
      <c r="T82">
        <v>6207.271</v>
      </c>
      <c r="U82">
        <v>4117.333</v>
      </c>
      <c r="V82">
        <v>3.099</v>
      </c>
      <c r="W82">
        <v>4120.432</v>
      </c>
      <c r="X82">
        <v>1090.82</v>
      </c>
      <c r="Y82">
        <v>50.03</v>
      </c>
      <c r="Z82">
        <v>4139.731</v>
      </c>
      <c r="AA82">
        <v>14658.264</v>
      </c>
      <c r="AB82">
        <v>1022.41</v>
      </c>
      <c r="AC82" t="s">
        <v>60</v>
      </c>
      <c r="AD82" s="3">
        <v>-1439.2776</v>
      </c>
      <c r="AE82">
        <v>390</v>
      </c>
      <c r="AF82">
        <v>0</v>
      </c>
      <c r="AG82">
        <v>390</v>
      </c>
      <c r="AH82">
        <v>510</v>
      </c>
      <c r="AI82">
        <v>0</v>
      </c>
      <c r="AJ82">
        <v>510</v>
      </c>
      <c r="AK82">
        <v>6169</v>
      </c>
      <c r="AL82">
        <v>30923.6</v>
      </c>
      <c r="AM82">
        <v>37092.6</v>
      </c>
      <c r="AN82">
        <v>3003.83</v>
      </c>
      <c r="AO82">
        <v>3003.82</v>
      </c>
      <c r="AP82">
        <v>0.01</v>
      </c>
      <c r="AQ82">
        <v>390</v>
      </c>
      <c r="AR82">
        <v>510</v>
      </c>
      <c r="AU82">
        <v>0</v>
      </c>
      <c r="AV82" s="13">
        <v>0</v>
      </c>
      <c r="AW82" s="3">
        <v>510</v>
      </c>
      <c r="AX82" s="3">
        <v>390</v>
      </c>
      <c r="AY82" s="3">
        <v>600</v>
      </c>
      <c r="AZ82" s="17">
        <v>588.67</v>
      </c>
      <c r="BA82" s="3">
        <v>510</v>
      </c>
      <c r="BB82" s="3">
        <v>390</v>
      </c>
      <c r="BE82" s="21">
        <f t="shared" si="138"/>
        <v>510</v>
      </c>
      <c r="BF82" s="21">
        <f t="shared" ref="BF82:BH82" si="182">AH82</f>
        <v>510</v>
      </c>
      <c r="BG82" s="21">
        <f t="shared" si="182"/>
        <v>0</v>
      </c>
      <c r="BH82" s="21">
        <f t="shared" si="182"/>
        <v>510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21">
        <f t="shared" si="140"/>
        <v>390</v>
      </c>
      <c r="BN82" s="21">
        <f t="shared" ref="BN82:BP82" si="183">AE82</f>
        <v>390</v>
      </c>
      <c r="BO82" s="21">
        <f t="shared" si="183"/>
        <v>0</v>
      </c>
      <c r="BP82" s="21">
        <f t="shared" si="183"/>
        <v>390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31118.95</v>
      </c>
      <c r="B83">
        <v>-6029</v>
      </c>
      <c r="C83">
        <v>32963.55</v>
      </c>
      <c r="D83">
        <v>4006.51</v>
      </c>
      <c r="E83">
        <v>429.67</v>
      </c>
      <c r="F83" s="3">
        <v>-4440</v>
      </c>
      <c r="G83">
        <v>652.19</v>
      </c>
      <c r="H83">
        <v>652.19</v>
      </c>
      <c r="I83">
        <v>643.75</v>
      </c>
      <c r="J83">
        <v>650.36</v>
      </c>
      <c r="K83">
        <v>601.85</v>
      </c>
      <c r="L83">
        <v>603.95</v>
      </c>
      <c r="M83">
        <v>982.15</v>
      </c>
      <c r="N83">
        <v>0</v>
      </c>
      <c r="O83">
        <v>0</v>
      </c>
      <c r="P83">
        <v>588.8</v>
      </c>
      <c r="Q83">
        <v>302.56</v>
      </c>
      <c r="R83">
        <v>284.64</v>
      </c>
      <c r="S83">
        <v>31010.605</v>
      </c>
      <c r="T83">
        <v>6079.719</v>
      </c>
      <c r="U83">
        <v>4109.256</v>
      </c>
      <c r="V83">
        <v>3.263</v>
      </c>
      <c r="W83">
        <v>4112.519</v>
      </c>
      <c r="X83">
        <v>1093.02</v>
      </c>
      <c r="Y83">
        <v>50.033</v>
      </c>
      <c r="Z83">
        <v>4243.969</v>
      </c>
      <c r="AA83">
        <v>14531.691</v>
      </c>
      <c r="AB83">
        <v>1020.69</v>
      </c>
      <c r="AC83" t="s">
        <v>60</v>
      </c>
      <c r="AD83" s="3">
        <v>-1311.1084</v>
      </c>
      <c r="AE83">
        <v>429.67</v>
      </c>
      <c r="AF83">
        <v>0</v>
      </c>
      <c r="AG83">
        <v>429.67</v>
      </c>
      <c r="AH83">
        <v>499</v>
      </c>
      <c r="AI83">
        <v>0</v>
      </c>
      <c r="AJ83">
        <v>499</v>
      </c>
      <c r="AK83">
        <v>6054</v>
      </c>
      <c r="AL83">
        <v>30701.2</v>
      </c>
      <c r="AM83">
        <v>36755.2</v>
      </c>
      <c r="AN83">
        <v>3006.98</v>
      </c>
      <c r="AO83">
        <v>3006.98</v>
      </c>
      <c r="AP83">
        <v>0</v>
      </c>
      <c r="AQ83">
        <v>429.67</v>
      </c>
      <c r="AR83">
        <v>499</v>
      </c>
      <c r="AU83">
        <v>0</v>
      </c>
      <c r="AV83" s="13">
        <v>0</v>
      </c>
      <c r="AW83" s="3">
        <v>499</v>
      </c>
      <c r="AX83" s="3">
        <v>429.67</v>
      </c>
      <c r="AY83" s="3">
        <v>600</v>
      </c>
      <c r="AZ83" s="17">
        <v>580</v>
      </c>
      <c r="BA83" s="3">
        <v>499</v>
      </c>
      <c r="BB83" s="3">
        <v>429.67</v>
      </c>
      <c r="BE83" s="21">
        <f t="shared" si="138"/>
        <v>499</v>
      </c>
      <c r="BF83" s="21">
        <f t="shared" ref="BF83:BH83" si="184">AH83</f>
        <v>499</v>
      </c>
      <c r="BG83" s="21">
        <f t="shared" si="184"/>
        <v>0</v>
      </c>
      <c r="BH83" s="21">
        <f t="shared" si="184"/>
        <v>499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21">
        <f t="shared" si="140"/>
        <v>429.67</v>
      </c>
      <c r="BN83" s="21">
        <f t="shared" ref="BN83:BP83" si="185">AE83</f>
        <v>429.67</v>
      </c>
      <c r="BO83" s="21">
        <f t="shared" si="185"/>
        <v>0</v>
      </c>
      <c r="BP83" s="21">
        <f t="shared" si="185"/>
        <v>429.67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31065.07</v>
      </c>
      <c r="B84">
        <v>-5915</v>
      </c>
      <c r="C84">
        <v>33573.24</v>
      </c>
      <c r="D84">
        <v>4003.51</v>
      </c>
      <c r="E84">
        <v>419</v>
      </c>
      <c r="F84" s="3">
        <v>-4320</v>
      </c>
      <c r="G84">
        <v>657.32</v>
      </c>
      <c r="H84">
        <v>658.16</v>
      </c>
      <c r="I84">
        <v>650.02</v>
      </c>
      <c r="J84">
        <v>649.83</v>
      </c>
      <c r="K84">
        <v>598.83</v>
      </c>
      <c r="L84">
        <v>602.32</v>
      </c>
      <c r="M84">
        <v>981.74</v>
      </c>
      <c r="N84">
        <v>0</v>
      </c>
      <c r="O84">
        <v>0</v>
      </c>
      <c r="P84">
        <v>606.5</v>
      </c>
      <c r="Q84">
        <v>315.25</v>
      </c>
      <c r="R84">
        <v>298.86</v>
      </c>
      <c r="S84">
        <v>30915.254</v>
      </c>
      <c r="T84">
        <v>6032.176</v>
      </c>
      <c r="U84">
        <v>4056.276</v>
      </c>
      <c r="V84">
        <v>3.153</v>
      </c>
      <c r="W84">
        <v>4059.429</v>
      </c>
      <c r="X84">
        <v>1096.92</v>
      </c>
      <c r="Y84">
        <v>50.011</v>
      </c>
      <c r="Z84">
        <v>3779.75</v>
      </c>
      <c r="AA84">
        <v>15019.822</v>
      </c>
      <c r="AB84">
        <v>1019.33</v>
      </c>
      <c r="AC84" t="s">
        <v>60</v>
      </c>
      <c r="AD84" s="3">
        <v>-1155.4844</v>
      </c>
      <c r="AE84">
        <v>419</v>
      </c>
      <c r="AF84">
        <v>0</v>
      </c>
      <c r="AG84">
        <v>419</v>
      </c>
      <c r="AH84">
        <v>510</v>
      </c>
      <c r="AI84">
        <v>0</v>
      </c>
      <c r="AJ84">
        <v>510</v>
      </c>
      <c r="AK84">
        <v>5939</v>
      </c>
      <c r="AL84">
        <v>30429.3</v>
      </c>
      <c r="AM84">
        <v>36368.3</v>
      </c>
      <c r="AN84">
        <v>3021.71</v>
      </c>
      <c r="AO84">
        <v>3021.71</v>
      </c>
      <c r="AP84">
        <v>0</v>
      </c>
      <c r="AQ84">
        <v>419</v>
      </c>
      <c r="AR84">
        <v>510</v>
      </c>
      <c r="AU84">
        <v>0</v>
      </c>
      <c r="AV84" s="13">
        <v>0</v>
      </c>
      <c r="AW84" s="3">
        <v>510</v>
      </c>
      <c r="AX84" s="3">
        <v>419</v>
      </c>
      <c r="AY84" s="3">
        <v>600</v>
      </c>
      <c r="AZ84" s="17">
        <v>600</v>
      </c>
      <c r="BA84" s="3">
        <v>510</v>
      </c>
      <c r="BB84" s="3">
        <v>419</v>
      </c>
      <c r="BE84" s="21">
        <f t="shared" si="138"/>
        <v>510</v>
      </c>
      <c r="BF84" s="21">
        <f t="shared" ref="BF84:BH84" si="186">AH84</f>
        <v>510</v>
      </c>
      <c r="BG84" s="21">
        <f t="shared" si="186"/>
        <v>0</v>
      </c>
      <c r="BH84" s="21">
        <f t="shared" si="186"/>
        <v>510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21">
        <f t="shared" si="140"/>
        <v>419</v>
      </c>
      <c r="BN84" s="21">
        <f t="shared" ref="BN84:BP84" si="187">AE84</f>
        <v>419</v>
      </c>
      <c r="BO84" s="21">
        <f t="shared" si="187"/>
        <v>0</v>
      </c>
      <c r="BP84" s="21">
        <f t="shared" si="187"/>
        <v>419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30685.6</v>
      </c>
      <c r="B85">
        <v>-5801</v>
      </c>
      <c r="C85">
        <v>32828.51</v>
      </c>
      <c r="D85">
        <v>3989.71</v>
      </c>
      <c r="E85">
        <v>400</v>
      </c>
      <c r="F85" s="3">
        <v>-4201</v>
      </c>
      <c r="G85">
        <v>651.34</v>
      </c>
      <c r="H85">
        <v>649.63</v>
      </c>
      <c r="I85">
        <v>643.84</v>
      </c>
      <c r="J85">
        <v>647.7</v>
      </c>
      <c r="K85">
        <v>600.22</v>
      </c>
      <c r="L85">
        <v>601.85</v>
      </c>
      <c r="M85">
        <v>979.27</v>
      </c>
      <c r="N85">
        <v>0</v>
      </c>
      <c r="O85">
        <v>0</v>
      </c>
      <c r="P85">
        <v>601.1</v>
      </c>
      <c r="Q85">
        <v>300.24</v>
      </c>
      <c r="R85">
        <v>300.34</v>
      </c>
      <c r="S85">
        <v>30662.977</v>
      </c>
      <c r="T85">
        <v>5933.731</v>
      </c>
      <c r="U85">
        <v>3967.298</v>
      </c>
      <c r="V85">
        <v>3.252</v>
      </c>
      <c r="W85">
        <v>3970.55</v>
      </c>
      <c r="X85">
        <v>1083.87</v>
      </c>
      <c r="Y85">
        <v>50.032</v>
      </c>
      <c r="Z85">
        <v>4009.438</v>
      </c>
      <c r="AA85">
        <v>14796.688</v>
      </c>
      <c r="AB85">
        <v>1020.7</v>
      </c>
      <c r="AC85" t="s">
        <v>60</v>
      </c>
      <c r="AD85" s="3">
        <v>-1054.3496</v>
      </c>
      <c r="AE85">
        <v>400</v>
      </c>
      <c r="AF85">
        <v>0</v>
      </c>
      <c r="AG85">
        <v>400</v>
      </c>
      <c r="AH85">
        <v>549</v>
      </c>
      <c r="AI85">
        <v>0</v>
      </c>
      <c r="AJ85">
        <v>549</v>
      </c>
      <c r="AK85">
        <v>5824</v>
      </c>
      <c r="AL85">
        <v>30182.2</v>
      </c>
      <c r="AM85">
        <v>36006.2</v>
      </c>
      <c r="AN85">
        <v>3046.89</v>
      </c>
      <c r="AO85">
        <v>3046.89</v>
      </c>
      <c r="AP85">
        <v>0</v>
      </c>
      <c r="AQ85">
        <v>400</v>
      </c>
      <c r="AR85">
        <v>549</v>
      </c>
      <c r="AU85">
        <v>0</v>
      </c>
      <c r="AV85" s="13">
        <v>0</v>
      </c>
      <c r="AW85" s="3">
        <v>549</v>
      </c>
      <c r="AX85" s="3">
        <v>400</v>
      </c>
      <c r="AY85" s="3">
        <v>600</v>
      </c>
      <c r="AZ85" s="17">
        <v>599.3</v>
      </c>
      <c r="BA85" s="3">
        <v>549</v>
      </c>
      <c r="BB85" s="3">
        <v>400</v>
      </c>
      <c r="BE85" s="21">
        <f t="shared" si="138"/>
        <v>549</v>
      </c>
      <c r="BF85" s="21">
        <f t="shared" ref="BF85:BH85" si="188">AH85</f>
        <v>549</v>
      </c>
      <c r="BG85" s="21">
        <f t="shared" si="188"/>
        <v>0</v>
      </c>
      <c r="BH85" s="21">
        <f t="shared" si="188"/>
        <v>549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21">
        <f t="shared" si="140"/>
        <v>400</v>
      </c>
      <c r="BN85" s="21">
        <f t="shared" ref="BN85:BP85" si="189">AE85</f>
        <v>400</v>
      </c>
      <c r="BO85" s="21">
        <f t="shared" si="189"/>
        <v>0</v>
      </c>
      <c r="BP85" s="21">
        <f t="shared" si="189"/>
        <v>400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30568.15</v>
      </c>
      <c r="B86">
        <v>-5686</v>
      </c>
      <c r="C86">
        <v>32701.16</v>
      </c>
      <c r="D86">
        <v>4050.03</v>
      </c>
      <c r="E86">
        <v>384</v>
      </c>
      <c r="F86" s="3">
        <v>-4089</v>
      </c>
      <c r="G86">
        <v>651.34</v>
      </c>
      <c r="H86">
        <v>652.19</v>
      </c>
      <c r="I86">
        <v>647.66</v>
      </c>
      <c r="J86">
        <v>652.98</v>
      </c>
      <c r="K86">
        <v>599.99</v>
      </c>
      <c r="L86">
        <v>604.88</v>
      </c>
      <c r="M86">
        <v>981.32</v>
      </c>
      <c r="N86">
        <v>0</v>
      </c>
      <c r="O86">
        <v>0</v>
      </c>
      <c r="P86">
        <v>584</v>
      </c>
      <c r="Q86">
        <v>296.33</v>
      </c>
      <c r="R86">
        <v>280.52</v>
      </c>
      <c r="S86">
        <v>30502.898</v>
      </c>
      <c r="T86">
        <v>5880.586</v>
      </c>
      <c r="U86">
        <v>3938.848</v>
      </c>
      <c r="V86">
        <v>2.649</v>
      </c>
      <c r="W86">
        <v>3941.497</v>
      </c>
      <c r="X86">
        <v>1147.43</v>
      </c>
      <c r="Y86">
        <v>49.977</v>
      </c>
      <c r="Z86">
        <v>4130.027</v>
      </c>
      <c r="AA86">
        <v>14490.609</v>
      </c>
      <c r="AB86">
        <v>1027.02</v>
      </c>
      <c r="AC86" t="s">
        <v>60</v>
      </c>
      <c r="AD86" s="3">
        <v>-968.0631</v>
      </c>
      <c r="AE86">
        <v>384</v>
      </c>
      <c r="AF86">
        <v>0</v>
      </c>
      <c r="AG86">
        <v>384</v>
      </c>
      <c r="AH86">
        <v>550</v>
      </c>
      <c r="AI86">
        <v>0</v>
      </c>
      <c r="AJ86">
        <v>550</v>
      </c>
      <c r="AK86">
        <v>5706</v>
      </c>
      <c r="AL86">
        <v>29959.7</v>
      </c>
      <c r="AM86">
        <v>35665.7</v>
      </c>
      <c r="AN86">
        <v>3055.91</v>
      </c>
      <c r="AO86">
        <v>3055.91</v>
      </c>
      <c r="AP86">
        <v>0</v>
      </c>
      <c r="AQ86">
        <v>384</v>
      </c>
      <c r="AR86">
        <v>550</v>
      </c>
      <c r="AU86">
        <v>0</v>
      </c>
      <c r="AV86" s="13">
        <v>0</v>
      </c>
      <c r="AW86" s="3">
        <v>550</v>
      </c>
      <c r="AX86" s="3">
        <v>384</v>
      </c>
      <c r="AY86" s="3">
        <v>600</v>
      </c>
      <c r="AZ86" s="17">
        <v>580</v>
      </c>
      <c r="BA86" s="3">
        <v>550</v>
      </c>
      <c r="BB86" s="3">
        <v>384</v>
      </c>
      <c r="BE86" s="21">
        <f t="shared" si="138"/>
        <v>550</v>
      </c>
      <c r="BF86" s="21">
        <f t="shared" ref="BF86:BH86" si="190">AH86</f>
        <v>550</v>
      </c>
      <c r="BG86" s="21">
        <f t="shared" si="190"/>
        <v>0</v>
      </c>
      <c r="BH86" s="21">
        <f t="shared" si="190"/>
        <v>550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21">
        <f t="shared" si="140"/>
        <v>384</v>
      </c>
      <c r="BN86" s="21">
        <f t="shared" ref="BN86:BP86" si="191">AE86</f>
        <v>384</v>
      </c>
      <c r="BO86" s="21">
        <f t="shared" si="191"/>
        <v>0</v>
      </c>
      <c r="BP86" s="21">
        <f t="shared" si="191"/>
        <v>384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30211.72</v>
      </c>
      <c r="B87">
        <v>-5503</v>
      </c>
      <c r="C87">
        <v>32072.11</v>
      </c>
      <c r="D87">
        <v>3994.31</v>
      </c>
      <c r="E87">
        <v>374</v>
      </c>
      <c r="F87" s="3">
        <v>-4020</v>
      </c>
      <c r="G87">
        <v>650.47</v>
      </c>
      <c r="H87">
        <v>651.34</v>
      </c>
      <c r="I87">
        <v>645.94</v>
      </c>
      <c r="J87">
        <v>649.92</v>
      </c>
      <c r="K87">
        <v>599.76</v>
      </c>
      <c r="L87">
        <v>602.32</v>
      </c>
      <c r="M87">
        <v>981.74</v>
      </c>
      <c r="N87">
        <v>0</v>
      </c>
      <c r="O87">
        <v>0</v>
      </c>
      <c r="P87">
        <v>584</v>
      </c>
      <c r="Q87">
        <v>281.37</v>
      </c>
      <c r="R87">
        <v>280.1</v>
      </c>
      <c r="S87">
        <v>30082.55</v>
      </c>
      <c r="T87">
        <v>5611.633</v>
      </c>
      <c r="U87">
        <v>3932.514</v>
      </c>
      <c r="V87">
        <v>3.253</v>
      </c>
      <c r="W87">
        <v>3935.767</v>
      </c>
      <c r="X87">
        <v>1142.44</v>
      </c>
      <c r="Y87">
        <v>50.034</v>
      </c>
      <c r="Z87">
        <v>4589.012</v>
      </c>
      <c r="AA87">
        <v>14029.035</v>
      </c>
      <c r="AB87">
        <v>1074.06</v>
      </c>
      <c r="AC87" t="s">
        <v>60</v>
      </c>
      <c r="AD87" s="3">
        <v>-918.1961</v>
      </c>
      <c r="AE87">
        <v>374</v>
      </c>
      <c r="AF87">
        <v>0</v>
      </c>
      <c r="AG87">
        <v>374</v>
      </c>
      <c r="AH87">
        <v>550</v>
      </c>
      <c r="AI87">
        <v>0</v>
      </c>
      <c r="AJ87">
        <v>550</v>
      </c>
      <c r="AK87">
        <v>5524</v>
      </c>
      <c r="AL87">
        <v>29811.4</v>
      </c>
      <c r="AM87">
        <v>35335.4</v>
      </c>
      <c r="AN87">
        <v>3061.82</v>
      </c>
      <c r="AO87">
        <v>3061.82</v>
      </c>
      <c r="AP87">
        <v>0</v>
      </c>
      <c r="AQ87">
        <v>374</v>
      </c>
      <c r="AR87">
        <v>550</v>
      </c>
      <c r="AU87">
        <v>0</v>
      </c>
      <c r="AV87" s="13">
        <v>0</v>
      </c>
      <c r="AW87" s="3">
        <v>550</v>
      </c>
      <c r="AX87" s="3">
        <v>374</v>
      </c>
      <c r="AY87" s="3">
        <v>600</v>
      </c>
      <c r="AZ87" s="17">
        <v>580</v>
      </c>
      <c r="BA87" s="3">
        <v>550</v>
      </c>
      <c r="BB87" s="3">
        <v>374</v>
      </c>
      <c r="BE87" s="21">
        <f t="shared" si="138"/>
        <v>550</v>
      </c>
      <c r="BF87" s="21">
        <f t="shared" ref="BF87:BH87" si="192">AH87</f>
        <v>550</v>
      </c>
      <c r="BG87" s="21">
        <f t="shared" si="192"/>
        <v>0</v>
      </c>
      <c r="BH87" s="21">
        <f t="shared" si="192"/>
        <v>550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21">
        <f t="shared" si="140"/>
        <v>374</v>
      </c>
      <c r="BN87" s="21">
        <f t="shared" ref="BN87:BP87" si="193">AE87</f>
        <v>374</v>
      </c>
      <c r="BO87" s="21">
        <f t="shared" si="193"/>
        <v>0</v>
      </c>
      <c r="BP87" s="21">
        <f t="shared" si="193"/>
        <v>374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29764.54</v>
      </c>
      <c r="B88">
        <v>-5322</v>
      </c>
      <c r="C88">
        <v>31114.89</v>
      </c>
      <c r="D88">
        <v>3976.89</v>
      </c>
      <c r="E88">
        <v>346.67</v>
      </c>
      <c r="F88" s="3">
        <v>-3964</v>
      </c>
      <c r="G88">
        <v>651.34</v>
      </c>
      <c r="H88">
        <v>652.19</v>
      </c>
      <c r="I88">
        <v>651.41</v>
      </c>
      <c r="J88">
        <v>651.45</v>
      </c>
      <c r="K88">
        <v>592.32</v>
      </c>
      <c r="L88">
        <v>602.32</v>
      </c>
      <c r="M88">
        <v>989.96</v>
      </c>
      <c r="N88">
        <v>0</v>
      </c>
      <c r="O88">
        <v>0</v>
      </c>
      <c r="P88">
        <v>584.2</v>
      </c>
      <c r="Q88">
        <v>280.89</v>
      </c>
      <c r="R88">
        <v>280.79</v>
      </c>
      <c r="S88">
        <v>29906.22</v>
      </c>
      <c r="T88">
        <v>5181.819</v>
      </c>
      <c r="U88">
        <v>3883.338</v>
      </c>
      <c r="V88">
        <v>3.247</v>
      </c>
      <c r="W88">
        <v>3886.585</v>
      </c>
      <c r="X88">
        <v>1141.78</v>
      </c>
      <c r="Y88">
        <v>49.964</v>
      </c>
      <c r="Z88">
        <v>5162.285</v>
      </c>
      <c r="AA88">
        <v>13414.494</v>
      </c>
      <c r="AB88">
        <v>1073.11</v>
      </c>
      <c r="AC88" t="s">
        <v>60</v>
      </c>
      <c r="AD88" s="3">
        <v>-866.228</v>
      </c>
      <c r="AE88">
        <v>346.67</v>
      </c>
      <c r="AF88">
        <v>0</v>
      </c>
      <c r="AG88">
        <v>346.67</v>
      </c>
      <c r="AH88">
        <v>500</v>
      </c>
      <c r="AI88">
        <v>0</v>
      </c>
      <c r="AJ88">
        <v>500</v>
      </c>
      <c r="AK88">
        <v>5342</v>
      </c>
      <c r="AL88">
        <v>29589</v>
      </c>
      <c r="AM88">
        <v>34931</v>
      </c>
      <c r="AN88">
        <v>3076.76</v>
      </c>
      <c r="AO88">
        <v>3076.76</v>
      </c>
      <c r="AP88">
        <v>0</v>
      </c>
      <c r="AQ88">
        <v>346.67</v>
      </c>
      <c r="AR88">
        <v>500</v>
      </c>
      <c r="AU88">
        <v>0</v>
      </c>
      <c r="AV88" s="13">
        <v>0</v>
      </c>
      <c r="AW88" s="3">
        <v>500</v>
      </c>
      <c r="AX88" s="3">
        <v>346.67</v>
      </c>
      <c r="AY88" s="3">
        <v>600</v>
      </c>
      <c r="AZ88" s="17">
        <v>580</v>
      </c>
      <c r="BA88" s="3">
        <v>500</v>
      </c>
      <c r="BB88" s="3">
        <v>346.67</v>
      </c>
      <c r="BE88" s="21">
        <f t="shared" si="138"/>
        <v>500</v>
      </c>
      <c r="BF88" s="21">
        <f t="shared" ref="BF88:BH88" si="194">AH88</f>
        <v>500</v>
      </c>
      <c r="BG88" s="21">
        <f t="shared" si="194"/>
        <v>0</v>
      </c>
      <c r="BH88" s="21">
        <f t="shared" si="194"/>
        <v>500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21">
        <f t="shared" si="140"/>
        <v>346.67</v>
      </c>
      <c r="BN88" s="21">
        <f t="shared" ref="BN88:BP88" si="195">AE88</f>
        <v>346.67</v>
      </c>
      <c r="BO88" s="21">
        <f t="shared" si="195"/>
        <v>0</v>
      </c>
      <c r="BP88" s="21">
        <f t="shared" si="195"/>
        <v>346.67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29444.26</v>
      </c>
      <c r="B89">
        <v>-5139</v>
      </c>
      <c r="C89">
        <v>30860.43</v>
      </c>
      <c r="D89">
        <v>3890.46</v>
      </c>
      <c r="E89">
        <v>336.67</v>
      </c>
      <c r="F89" s="3">
        <v>-3902</v>
      </c>
      <c r="G89">
        <v>650.47</v>
      </c>
      <c r="H89">
        <v>649.63</v>
      </c>
      <c r="I89">
        <v>639.48</v>
      </c>
      <c r="J89">
        <v>645.66</v>
      </c>
      <c r="K89">
        <v>596.74</v>
      </c>
      <c r="L89">
        <v>604.88</v>
      </c>
      <c r="M89">
        <v>980.5</v>
      </c>
      <c r="N89">
        <v>0</v>
      </c>
      <c r="O89">
        <v>0</v>
      </c>
      <c r="P89">
        <v>581.5</v>
      </c>
      <c r="Q89">
        <v>279.94</v>
      </c>
      <c r="R89">
        <v>280.2</v>
      </c>
      <c r="S89">
        <v>29435.64</v>
      </c>
      <c r="T89">
        <v>5190.094</v>
      </c>
      <c r="U89">
        <v>3845.92</v>
      </c>
      <c r="V89">
        <v>3.243</v>
      </c>
      <c r="W89">
        <v>3849.163</v>
      </c>
      <c r="X89">
        <v>1134.48</v>
      </c>
      <c r="Y89">
        <v>50.035</v>
      </c>
      <c r="Z89">
        <v>5693.375</v>
      </c>
      <c r="AA89">
        <v>12927.441</v>
      </c>
      <c r="AB89">
        <v>1073.58</v>
      </c>
      <c r="AC89" t="s">
        <v>60</v>
      </c>
      <c r="AD89" s="3">
        <v>-816.3611</v>
      </c>
      <c r="AE89">
        <v>336.67</v>
      </c>
      <c r="AF89">
        <v>0</v>
      </c>
      <c r="AG89">
        <v>336.67</v>
      </c>
      <c r="AH89">
        <v>450</v>
      </c>
      <c r="AI89">
        <v>0</v>
      </c>
      <c r="AJ89">
        <v>450</v>
      </c>
      <c r="AK89">
        <v>5160</v>
      </c>
      <c r="AL89">
        <v>29341.8</v>
      </c>
      <c r="AM89">
        <v>34501.8</v>
      </c>
      <c r="AN89">
        <v>3105.9</v>
      </c>
      <c r="AO89">
        <v>3105.9</v>
      </c>
      <c r="AP89">
        <v>0</v>
      </c>
      <c r="AQ89">
        <v>336.67</v>
      </c>
      <c r="AR89">
        <v>450</v>
      </c>
      <c r="AU89">
        <v>0</v>
      </c>
      <c r="AV89" s="13">
        <v>0</v>
      </c>
      <c r="AW89" s="3">
        <v>450</v>
      </c>
      <c r="AX89" s="3">
        <v>336.67</v>
      </c>
      <c r="AY89" s="3">
        <v>600</v>
      </c>
      <c r="AZ89" s="17">
        <v>580</v>
      </c>
      <c r="BA89" s="3">
        <v>450</v>
      </c>
      <c r="BB89" s="3">
        <v>336.67</v>
      </c>
      <c r="BE89" s="21">
        <f t="shared" si="138"/>
        <v>450</v>
      </c>
      <c r="BF89" s="21">
        <f t="shared" ref="BF89:BH89" si="196">AH89</f>
        <v>450</v>
      </c>
      <c r="BG89" s="21">
        <f t="shared" si="196"/>
        <v>0</v>
      </c>
      <c r="BH89" s="21">
        <f t="shared" si="196"/>
        <v>450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21">
        <f t="shared" si="140"/>
        <v>336.67</v>
      </c>
      <c r="BN89" s="21">
        <f t="shared" ref="BN89:BP89" si="197">AE89</f>
        <v>336.67</v>
      </c>
      <c r="BO89" s="21">
        <f t="shared" si="197"/>
        <v>0</v>
      </c>
      <c r="BP89" s="21">
        <f t="shared" si="197"/>
        <v>336.67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29475.73</v>
      </c>
      <c r="B90">
        <v>-4962</v>
      </c>
      <c r="C90">
        <v>30707.94</v>
      </c>
      <c r="D90">
        <v>3881.95</v>
      </c>
      <c r="E90">
        <v>336.67</v>
      </c>
      <c r="F90" s="3">
        <v>-3926</v>
      </c>
      <c r="G90">
        <v>651.34</v>
      </c>
      <c r="H90">
        <v>651.34</v>
      </c>
      <c r="I90">
        <v>639.8</v>
      </c>
      <c r="J90">
        <v>639.19</v>
      </c>
      <c r="K90">
        <v>602.32</v>
      </c>
      <c r="L90">
        <v>603.25</v>
      </c>
      <c r="M90">
        <v>981.74</v>
      </c>
      <c r="N90">
        <v>0</v>
      </c>
      <c r="O90">
        <v>0</v>
      </c>
      <c r="P90">
        <v>585.2</v>
      </c>
      <c r="Q90">
        <v>280.31</v>
      </c>
      <c r="R90">
        <v>280.36</v>
      </c>
      <c r="S90">
        <v>29295.223</v>
      </c>
      <c r="T90">
        <v>4949.948</v>
      </c>
      <c r="U90">
        <v>3859.805</v>
      </c>
      <c r="V90">
        <v>3.248</v>
      </c>
      <c r="W90">
        <v>3863.053</v>
      </c>
      <c r="X90">
        <v>1131.67</v>
      </c>
      <c r="Y90">
        <v>49.989</v>
      </c>
      <c r="Z90">
        <v>6053.703</v>
      </c>
      <c r="AA90">
        <v>12589.855</v>
      </c>
      <c r="AB90">
        <v>1093.39</v>
      </c>
      <c r="AC90" t="s">
        <v>60</v>
      </c>
      <c r="AD90" s="3">
        <v>-820.0031</v>
      </c>
      <c r="AE90">
        <v>336.67</v>
      </c>
      <c r="AF90">
        <v>0</v>
      </c>
      <c r="AG90">
        <v>336.67</v>
      </c>
      <c r="AH90">
        <v>398</v>
      </c>
      <c r="AI90">
        <v>0</v>
      </c>
      <c r="AJ90">
        <v>398</v>
      </c>
      <c r="AK90">
        <v>4982</v>
      </c>
      <c r="AL90">
        <v>29070</v>
      </c>
      <c r="AM90">
        <v>34052</v>
      </c>
      <c r="AN90">
        <v>3148.37</v>
      </c>
      <c r="AO90">
        <v>3148.37</v>
      </c>
      <c r="AP90">
        <v>0</v>
      </c>
      <c r="AQ90">
        <v>336.67</v>
      </c>
      <c r="AR90">
        <v>398</v>
      </c>
      <c r="AU90">
        <v>0</v>
      </c>
      <c r="AV90" s="13">
        <v>0</v>
      </c>
      <c r="AW90" s="3">
        <v>398</v>
      </c>
      <c r="AX90" s="3">
        <v>336.67</v>
      </c>
      <c r="AY90" s="3">
        <v>580</v>
      </c>
      <c r="AZ90" s="17">
        <v>580</v>
      </c>
      <c r="BA90" s="3">
        <v>398</v>
      </c>
      <c r="BB90" s="3">
        <v>336.67</v>
      </c>
      <c r="BE90" s="21">
        <f t="shared" si="138"/>
        <v>398</v>
      </c>
      <c r="BF90" s="21">
        <f t="shared" ref="BF90:BH90" si="198">AH90</f>
        <v>398</v>
      </c>
      <c r="BG90" s="21">
        <f t="shared" si="198"/>
        <v>0</v>
      </c>
      <c r="BH90" s="21">
        <f t="shared" si="198"/>
        <v>398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21">
        <f t="shared" si="140"/>
        <v>336.67</v>
      </c>
      <c r="BN90" s="21">
        <f t="shared" ref="BN90:BP90" si="199">AE90</f>
        <v>336.67</v>
      </c>
      <c r="BO90" s="21">
        <f t="shared" si="199"/>
        <v>0</v>
      </c>
      <c r="BP90" s="21">
        <f t="shared" si="199"/>
        <v>336.67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28880.03</v>
      </c>
      <c r="B91">
        <v>-4855</v>
      </c>
      <c r="C91">
        <v>29847.12</v>
      </c>
      <c r="D91">
        <v>3863.58</v>
      </c>
      <c r="E91">
        <v>321</v>
      </c>
      <c r="F91" s="3">
        <v>-4010</v>
      </c>
      <c r="G91">
        <v>649.63</v>
      </c>
      <c r="H91">
        <v>651.34</v>
      </c>
      <c r="I91">
        <v>628.78</v>
      </c>
      <c r="J91">
        <v>629.27</v>
      </c>
      <c r="K91">
        <v>563.24</v>
      </c>
      <c r="L91">
        <v>563.94</v>
      </c>
      <c r="M91">
        <v>951.72</v>
      </c>
      <c r="N91">
        <v>0</v>
      </c>
      <c r="O91">
        <v>0</v>
      </c>
      <c r="P91">
        <v>585.8</v>
      </c>
      <c r="Q91">
        <v>280.05</v>
      </c>
      <c r="R91">
        <v>280.52</v>
      </c>
      <c r="S91">
        <v>28949.701</v>
      </c>
      <c r="T91">
        <v>4666.299</v>
      </c>
      <c r="U91">
        <v>3910.281</v>
      </c>
      <c r="V91">
        <v>3.242</v>
      </c>
      <c r="W91">
        <v>3913.523</v>
      </c>
      <c r="X91">
        <v>1137.47</v>
      </c>
      <c r="Y91">
        <v>50.03</v>
      </c>
      <c r="Z91">
        <v>6823.367</v>
      </c>
      <c r="AA91">
        <v>11786.836</v>
      </c>
      <c r="AB91">
        <v>1104.71</v>
      </c>
      <c r="AC91" t="s">
        <v>60</v>
      </c>
      <c r="AD91" s="3">
        <v>-998.0393</v>
      </c>
      <c r="AE91">
        <v>321</v>
      </c>
      <c r="AF91">
        <v>0</v>
      </c>
      <c r="AG91">
        <v>321</v>
      </c>
      <c r="AH91">
        <v>380</v>
      </c>
      <c r="AI91">
        <v>0</v>
      </c>
      <c r="AJ91">
        <v>380</v>
      </c>
      <c r="AK91">
        <v>4875</v>
      </c>
      <c r="AL91">
        <v>28724</v>
      </c>
      <c r="AM91">
        <v>33599</v>
      </c>
      <c r="AN91">
        <v>3198.72</v>
      </c>
      <c r="AO91">
        <v>3198.72</v>
      </c>
      <c r="AP91">
        <v>0</v>
      </c>
      <c r="AQ91">
        <v>321</v>
      </c>
      <c r="AR91">
        <v>380</v>
      </c>
      <c r="AU91">
        <v>0</v>
      </c>
      <c r="AV91" s="13">
        <v>0</v>
      </c>
      <c r="AW91" s="3">
        <v>380</v>
      </c>
      <c r="AX91" s="3">
        <v>321</v>
      </c>
      <c r="AY91" s="3">
        <v>580</v>
      </c>
      <c r="AZ91" s="17">
        <v>580</v>
      </c>
      <c r="BA91" s="3">
        <v>380</v>
      </c>
      <c r="BB91" s="3">
        <v>321</v>
      </c>
      <c r="BE91" s="21">
        <f t="shared" si="138"/>
        <v>380</v>
      </c>
      <c r="BF91" s="21">
        <f t="shared" ref="BF91:BH91" si="200">AH91</f>
        <v>380</v>
      </c>
      <c r="BG91" s="21">
        <f t="shared" si="200"/>
        <v>0</v>
      </c>
      <c r="BH91" s="21">
        <f t="shared" si="200"/>
        <v>380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21">
        <f t="shared" si="140"/>
        <v>321</v>
      </c>
      <c r="BN91" s="21">
        <f t="shared" ref="BN91:BP91" si="201">AE91</f>
        <v>321</v>
      </c>
      <c r="BO91" s="21">
        <f t="shared" si="201"/>
        <v>0</v>
      </c>
      <c r="BP91" s="21">
        <f t="shared" si="201"/>
        <v>321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28548.28</v>
      </c>
      <c r="B92">
        <v>-4752</v>
      </c>
      <c r="C92">
        <v>29746.05</v>
      </c>
      <c r="D92">
        <v>3856.67</v>
      </c>
      <c r="E92">
        <v>318</v>
      </c>
      <c r="F92" s="3">
        <v>-4587</v>
      </c>
      <c r="G92">
        <v>650.47</v>
      </c>
      <c r="H92">
        <v>651.34</v>
      </c>
      <c r="I92">
        <v>628.42</v>
      </c>
      <c r="J92">
        <v>628.7</v>
      </c>
      <c r="K92">
        <v>563.47</v>
      </c>
      <c r="L92">
        <v>565.8</v>
      </c>
      <c r="M92">
        <v>953.37</v>
      </c>
      <c r="N92">
        <v>0</v>
      </c>
      <c r="O92">
        <v>0</v>
      </c>
      <c r="P92">
        <v>584.6</v>
      </c>
      <c r="Q92">
        <v>280.63</v>
      </c>
      <c r="R92">
        <v>280.79</v>
      </c>
      <c r="S92">
        <v>28330.28</v>
      </c>
      <c r="T92">
        <v>4745.831</v>
      </c>
      <c r="U92">
        <v>3876.526</v>
      </c>
      <c r="V92">
        <v>3.239</v>
      </c>
      <c r="W92">
        <v>3879.765</v>
      </c>
      <c r="X92">
        <v>947.03</v>
      </c>
      <c r="Y92">
        <v>50.026</v>
      </c>
      <c r="Z92">
        <v>6764.125</v>
      </c>
      <c r="AA92">
        <v>11657.52</v>
      </c>
      <c r="AB92">
        <v>1126.54</v>
      </c>
      <c r="AC92" t="s">
        <v>60</v>
      </c>
      <c r="AD92" s="3">
        <v>-1582.9952</v>
      </c>
      <c r="AE92">
        <v>318</v>
      </c>
      <c r="AF92">
        <v>0</v>
      </c>
      <c r="AG92">
        <v>318</v>
      </c>
      <c r="AH92">
        <v>350</v>
      </c>
      <c r="AI92">
        <v>0</v>
      </c>
      <c r="AJ92">
        <v>350</v>
      </c>
      <c r="AK92">
        <v>4770</v>
      </c>
      <c r="AL92">
        <v>28279.1</v>
      </c>
      <c r="AM92">
        <v>33049.1</v>
      </c>
      <c r="AN92">
        <v>3290.42</v>
      </c>
      <c r="AO92">
        <v>3290.42</v>
      </c>
      <c r="AP92">
        <v>0</v>
      </c>
      <c r="AQ92">
        <v>318</v>
      </c>
      <c r="AR92">
        <v>350</v>
      </c>
      <c r="AU92">
        <v>0</v>
      </c>
      <c r="AV92" s="13">
        <v>0</v>
      </c>
      <c r="AW92" s="3">
        <v>350</v>
      </c>
      <c r="AX92" s="3">
        <v>318</v>
      </c>
      <c r="AY92" s="3">
        <v>580</v>
      </c>
      <c r="AZ92" s="17">
        <v>580</v>
      </c>
      <c r="BA92" s="3">
        <v>350</v>
      </c>
      <c r="BB92" s="3">
        <v>318</v>
      </c>
      <c r="BE92" s="21">
        <f t="shared" si="138"/>
        <v>350</v>
      </c>
      <c r="BF92" s="21">
        <f t="shared" ref="BF92:BH92" si="202">AH92</f>
        <v>350</v>
      </c>
      <c r="BG92" s="21">
        <f t="shared" si="202"/>
        <v>0</v>
      </c>
      <c r="BH92" s="21">
        <f t="shared" si="202"/>
        <v>350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21">
        <f t="shared" si="140"/>
        <v>318</v>
      </c>
      <c r="BN92" s="21">
        <f t="shared" ref="BN92:BP92" si="203">AE92</f>
        <v>318</v>
      </c>
      <c r="BO92" s="21">
        <f t="shared" si="203"/>
        <v>0</v>
      </c>
      <c r="BP92" s="21">
        <f t="shared" si="203"/>
        <v>318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27998.74</v>
      </c>
      <c r="B93">
        <v>-4646</v>
      </c>
      <c r="C93">
        <v>29178.15</v>
      </c>
      <c r="D93">
        <v>3838.56</v>
      </c>
      <c r="E93">
        <v>308.33</v>
      </c>
      <c r="F93" s="3">
        <v>-4341</v>
      </c>
      <c r="G93">
        <v>650.47</v>
      </c>
      <c r="H93">
        <v>648.78</v>
      </c>
      <c r="I93">
        <v>631.98</v>
      </c>
      <c r="J93">
        <v>630.33</v>
      </c>
      <c r="K93">
        <v>560.45</v>
      </c>
      <c r="L93">
        <v>562.08</v>
      </c>
      <c r="M93">
        <v>950.49</v>
      </c>
      <c r="N93">
        <v>0</v>
      </c>
      <c r="O93">
        <v>0</v>
      </c>
      <c r="P93">
        <v>584.2</v>
      </c>
      <c r="Q93">
        <v>280.42</v>
      </c>
      <c r="R93">
        <v>280.05</v>
      </c>
      <c r="S93">
        <v>28043.896</v>
      </c>
      <c r="T93">
        <v>4543.709</v>
      </c>
      <c r="U93">
        <v>3842.168</v>
      </c>
      <c r="V93">
        <v>3.253</v>
      </c>
      <c r="W93">
        <v>3845.421</v>
      </c>
      <c r="X93">
        <v>947.53</v>
      </c>
      <c r="Y93">
        <v>50.034</v>
      </c>
      <c r="Z93">
        <v>7213.668</v>
      </c>
      <c r="AA93">
        <v>11214.902</v>
      </c>
      <c r="AB93">
        <v>953.79</v>
      </c>
      <c r="AC93" t="s">
        <v>60</v>
      </c>
      <c r="AD93" s="3">
        <v>-1347.2479</v>
      </c>
      <c r="AE93">
        <v>308.33</v>
      </c>
      <c r="AF93">
        <v>0</v>
      </c>
      <c r="AG93">
        <v>308.33</v>
      </c>
      <c r="AH93">
        <v>380</v>
      </c>
      <c r="AI93">
        <v>0</v>
      </c>
      <c r="AJ93">
        <v>380</v>
      </c>
      <c r="AK93">
        <v>4664</v>
      </c>
      <c r="AL93">
        <v>27834.2</v>
      </c>
      <c r="AM93">
        <v>32498.2</v>
      </c>
      <c r="AN93">
        <v>3373.47</v>
      </c>
      <c r="AO93">
        <v>3373.47</v>
      </c>
      <c r="AP93">
        <v>0</v>
      </c>
      <c r="AQ93">
        <v>308.33</v>
      </c>
      <c r="AR93">
        <v>380</v>
      </c>
      <c r="AU93">
        <v>0</v>
      </c>
      <c r="AV93" s="13">
        <v>0</v>
      </c>
      <c r="AW93" s="3">
        <v>380</v>
      </c>
      <c r="AX93" s="3">
        <v>308.33</v>
      </c>
      <c r="AY93" s="3">
        <v>580</v>
      </c>
      <c r="AZ93" s="17">
        <v>580</v>
      </c>
      <c r="BA93" s="3">
        <v>380</v>
      </c>
      <c r="BB93" s="3">
        <v>308.33</v>
      </c>
      <c r="BE93" s="21">
        <f t="shared" si="138"/>
        <v>380</v>
      </c>
      <c r="BF93" s="21">
        <f t="shared" ref="BF93:BH93" si="204">AH93</f>
        <v>380</v>
      </c>
      <c r="BG93" s="21">
        <f t="shared" si="204"/>
        <v>0</v>
      </c>
      <c r="BH93" s="21">
        <f t="shared" si="204"/>
        <v>380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21">
        <f t="shared" si="140"/>
        <v>308.33</v>
      </c>
      <c r="BN93" s="21">
        <f t="shared" ref="BN93:BP93" si="205">AE93</f>
        <v>308.33</v>
      </c>
      <c r="BO93" s="21">
        <f t="shared" si="205"/>
        <v>0</v>
      </c>
      <c r="BP93" s="21">
        <f t="shared" si="205"/>
        <v>308.33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28138.33</v>
      </c>
      <c r="B94">
        <v>-4540</v>
      </c>
      <c r="C94">
        <v>29490.72</v>
      </c>
      <c r="D94">
        <v>3993.82</v>
      </c>
      <c r="E94">
        <v>316.67</v>
      </c>
      <c r="F94" s="3">
        <v>-4528</v>
      </c>
      <c r="G94">
        <v>650.47</v>
      </c>
      <c r="H94">
        <v>648.78</v>
      </c>
      <c r="I94">
        <v>632.09</v>
      </c>
      <c r="J94">
        <v>632.53</v>
      </c>
      <c r="K94">
        <v>569.06</v>
      </c>
      <c r="L94">
        <v>571.38</v>
      </c>
      <c r="M94">
        <v>954.19</v>
      </c>
      <c r="N94">
        <v>0</v>
      </c>
      <c r="O94">
        <v>0</v>
      </c>
      <c r="P94">
        <v>585.7</v>
      </c>
      <c r="Q94">
        <v>280.57</v>
      </c>
      <c r="R94">
        <v>280.26</v>
      </c>
      <c r="S94">
        <v>28305.996</v>
      </c>
      <c r="T94">
        <v>4508.72</v>
      </c>
      <c r="U94">
        <v>4066.008</v>
      </c>
      <c r="V94">
        <v>3.237</v>
      </c>
      <c r="W94">
        <v>4069.245</v>
      </c>
      <c r="X94">
        <v>937.33</v>
      </c>
      <c r="Y94">
        <v>50.004</v>
      </c>
      <c r="Z94">
        <v>7122.699</v>
      </c>
      <c r="AA94">
        <v>11306.529</v>
      </c>
      <c r="AB94">
        <v>958.39</v>
      </c>
      <c r="AC94" t="s">
        <v>60</v>
      </c>
      <c r="AD94" s="3">
        <v>-1509.0354</v>
      </c>
      <c r="AE94">
        <v>316.67</v>
      </c>
      <c r="AF94">
        <v>0</v>
      </c>
      <c r="AG94">
        <v>316.67</v>
      </c>
      <c r="AH94">
        <v>350</v>
      </c>
      <c r="AI94">
        <v>0</v>
      </c>
      <c r="AJ94">
        <v>350</v>
      </c>
      <c r="AK94">
        <v>4558</v>
      </c>
      <c r="AL94">
        <v>27389.3</v>
      </c>
      <c r="AM94">
        <v>31947.3</v>
      </c>
      <c r="AN94">
        <v>3444.07</v>
      </c>
      <c r="AO94">
        <v>3444.07</v>
      </c>
      <c r="AP94">
        <v>0</v>
      </c>
      <c r="AQ94">
        <v>316.67</v>
      </c>
      <c r="AR94">
        <v>350</v>
      </c>
      <c r="AU94">
        <v>0</v>
      </c>
      <c r="AV94" s="13">
        <v>0</v>
      </c>
      <c r="AW94" s="3">
        <v>350</v>
      </c>
      <c r="AX94" s="3">
        <v>316.67</v>
      </c>
      <c r="AY94" s="3">
        <v>580</v>
      </c>
      <c r="AZ94" s="17">
        <v>580</v>
      </c>
      <c r="BA94" s="3">
        <v>350</v>
      </c>
      <c r="BB94" s="3">
        <v>316.67</v>
      </c>
      <c r="BE94" s="21">
        <f t="shared" si="138"/>
        <v>350</v>
      </c>
      <c r="BF94" s="21">
        <f t="shared" ref="BF94:BH94" si="206">AH94</f>
        <v>350</v>
      </c>
      <c r="BG94" s="21">
        <f t="shared" si="206"/>
        <v>0</v>
      </c>
      <c r="BH94" s="21">
        <f t="shared" si="206"/>
        <v>350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21">
        <f t="shared" si="140"/>
        <v>316.67</v>
      </c>
      <c r="BN94" s="21">
        <f t="shared" ref="BN94:BP94" si="207">AE94</f>
        <v>316.67</v>
      </c>
      <c r="BO94" s="21">
        <f t="shared" si="207"/>
        <v>0</v>
      </c>
      <c r="BP94" s="21">
        <f t="shared" si="207"/>
        <v>316.67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27734.91</v>
      </c>
      <c r="B95">
        <v>-4592</v>
      </c>
      <c r="C95">
        <v>29031.61</v>
      </c>
      <c r="D95">
        <v>3991.81</v>
      </c>
      <c r="E95">
        <v>303.33</v>
      </c>
      <c r="F95" s="3">
        <v>-4629</v>
      </c>
      <c r="G95">
        <v>650.47</v>
      </c>
      <c r="H95">
        <v>649.63</v>
      </c>
      <c r="I95">
        <v>632.33</v>
      </c>
      <c r="J95">
        <v>630.89</v>
      </c>
      <c r="K95">
        <v>560.45</v>
      </c>
      <c r="L95">
        <v>563.01</v>
      </c>
      <c r="M95">
        <v>952.55</v>
      </c>
      <c r="N95">
        <v>0</v>
      </c>
      <c r="O95">
        <v>0</v>
      </c>
      <c r="P95">
        <v>586.6</v>
      </c>
      <c r="Q95">
        <v>274.71</v>
      </c>
      <c r="R95">
        <v>279.36</v>
      </c>
      <c r="S95">
        <v>27844.807</v>
      </c>
      <c r="T95">
        <v>4850.884</v>
      </c>
      <c r="U95">
        <v>4142.065</v>
      </c>
      <c r="V95">
        <v>2.968</v>
      </c>
      <c r="W95">
        <v>4145.032</v>
      </c>
      <c r="X95">
        <v>933.68</v>
      </c>
      <c r="Y95">
        <v>49.967</v>
      </c>
      <c r="Z95">
        <v>7387.891</v>
      </c>
      <c r="AA95">
        <v>11068.941</v>
      </c>
      <c r="AB95">
        <v>972.92</v>
      </c>
      <c r="AC95" t="s">
        <v>60</v>
      </c>
      <c r="AD95" s="3">
        <v>-1635.6638</v>
      </c>
      <c r="AE95">
        <v>303.33</v>
      </c>
      <c r="AF95">
        <v>0</v>
      </c>
      <c r="AG95">
        <v>303.33</v>
      </c>
      <c r="AH95">
        <v>340</v>
      </c>
      <c r="AI95">
        <v>0</v>
      </c>
      <c r="AJ95">
        <v>340</v>
      </c>
      <c r="AK95">
        <v>4608</v>
      </c>
      <c r="AL95">
        <v>26969.2</v>
      </c>
      <c r="AM95">
        <v>31577.2</v>
      </c>
      <c r="AN95">
        <v>3514.06</v>
      </c>
      <c r="AO95">
        <v>3514.06</v>
      </c>
      <c r="AP95">
        <v>0</v>
      </c>
      <c r="AQ95">
        <v>303.33</v>
      </c>
      <c r="AR95">
        <v>340</v>
      </c>
      <c r="AU95">
        <v>0</v>
      </c>
      <c r="AV95" s="13">
        <v>0</v>
      </c>
      <c r="AW95" s="3">
        <v>340</v>
      </c>
      <c r="AX95" s="3">
        <v>303.33</v>
      </c>
      <c r="AY95" s="3">
        <v>580</v>
      </c>
      <c r="AZ95" s="17">
        <v>580</v>
      </c>
      <c r="BA95" s="3">
        <v>340</v>
      </c>
      <c r="BB95" s="3">
        <v>303.33</v>
      </c>
      <c r="BE95" s="21">
        <f t="shared" si="138"/>
        <v>340</v>
      </c>
      <c r="BF95" s="21">
        <f t="shared" ref="BF95:BH95" si="208">AH95</f>
        <v>340</v>
      </c>
      <c r="BG95" s="21">
        <f t="shared" si="208"/>
        <v>0</v>
      </c>
      <c r="BH95" s="21">
        <f t="shared" si="208"/>
        <v>340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21">
        <f t="shared" si="140"/>
        <v>303.33</v>
      </c>
      <c r="BN95" s="21">
        <f t="shared" ref="BN95:BP95" si="209">AE95</f>
        <v>303.33</v>
      </c>
      <c r="BO95" s="21">
        <f t="shared" si="209"/>
        <v>0</v>
      </c>
      <c r="BP95" s="21">
        <f t="shared" si="209"/>
        <v>303.33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27396.08</v>
      </c>
      <c r="B96">
        <v>-4654</v>
      </c>
      <c r="C96">
        <v>29668.94</v>
      </c>
      <c r="D96">
        <v>4062.32</v>
      </c>
      <c r="E96">
        <v>320</v>
      </c>
      <c r="F96" s="3">
        <v>-4750</v>
      </c>
      <c r="G96">
        <v>650.47</v>
      </c>
      <c r="H96">
        <v>649.63</v>
      </c>
      <c r="I96">
        <v>632.38</v>
      </c>
      <c r="J96">
        <v>631.5</v>
      </c>
      <c r="K96">
        <v>573.24</v>
      </c>
      <c r="L96">
        <v>573.94</v>
      </c>
      <c r="M96">
        <v>953.78</v>
      </c>
      <c r="N96">
        <v>0</v>
      </c>
      <c r="O96">
        <v>0</v>
      </c>
      <c r="P96">
        <v>585.8</v>
      </c>
      <c r="Q96">
        <v>280.68</v>
      </c>
      <c r="R96">
        <v>280.26</v>
      </c>
      <c r="S96">
        <v>27266.367</v>
      </c>
      <c r="T96">
        <v>4705.262</v>
      </c>
      <c r="U96">
        <v>4310.282</v>
      </c>
      <c r="V96">
        <v>2.853</v>
      </c>
      <c r="W96">
        <v>4313.135</v>
      </c>
      <c r="X96">
        <v>57.43</v>
      </c>
      <c r="Y96">
        <v>49.98</v>
      </c>
      <c r="Z96">
        <v>7090.693</v>
      </c>
      <c r="AA96">
        <v>11344.734</v>
      </c>
      <c r="AB96">
        <v>970.8</v>
      </c>
      <c r="AC96" t="s">
        <v>60</v>
      </c>
      <c r="AD96" s="3">
        <v>-1722.5107</v>
      </c>
      <c r="AE96">
        <v>320</v>
      </c>
      <c r="AF96">
        <v>0</v>
      </c>
      <c r="AG96">
        <v>320</v>
      </c>
      <c r="AH96">
        <v>323</v>
      </c>
      <c r="AI96">
        <v>0</v>
      </c>
      <c r="AJ96">
        <v>323</v>
      </c>
      <c r="AK96">
        <v>4667</v>
      </c>
      <c r="AL96">
        <v>26549</v>
      </c>
      <c r="AM96">
        <v>31216</v>
      </c>
      <c r="AN96">
        <v>3592.9</v>
      </c>
      <c r="AO96">
        <v>3592.9</v>
      </c>
      <c r="AP96">
        <v>0</v>
      </c>
      <c r="AQ96">
        <v>320</v>
      </c>
      <c r="AR96">
        <v>323</v>
      </c>
      <c r="AU96">
        <v>0</v>
      </c>
      <c r="AV96" s="13">
        <v>0</v>
      </c>
      <c r="AW96" s="3">
        <v>323</v>
      </c>
      <c r="AX96" s="3">
        <v>320</v>
      </c>
      <c r="AY96" s="3">
        <v>580</v>
      </c>
      <c r="AZ96" s="17">
        <v>580</v>
      </c>
      <c r="BA96" s="3">
        <v>323</v>
      </c>
      <c r="BB96" s="3">
        <v>320</v>
      </c>
      <c r="BE96" s="21">
        <f t="shared" si="138"/>
        <v>323</v>
      </c>
      <c r="BF96" s="21">
        <f t="shared" ref="BF96:BH96" si="210">AH96</f>
        <v>323</v>
      </c>
      <c r="BG96" s="21">
        <f t="shared" si="210"/>
        <v>0</v>
      </c>
      <c r="BH96" s="21">
        <f t="shared" si="210"/>
        <v>323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21">
        <f t="shared" si="140"/>
        <v>320</v>
      </c>
      <c r="BN96" s="21">
        <f t="shared" ref="BN96:BP96" si="211">AE96</f>
        <v>320</v>
      </c>
      <c r="BO96" s="21">
        <f t="shared" si="211"/>
        <v>0</v>
      </c>
      <c r="BP96" s="21">
        <f t="shared" si="211"/>
        <v>320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27219.14</v>
      </c>
      <c r="B97">
        <v>-4713</v>
      </c>
      <c r="C97">
        <v>29885.58</v>
      </c>
      <c r="D97">
        <v>4247.97</v>
      </c>
      <c r="E97">
        <v>319.67</v>
      </c>
      <c r="F97" s="3">
        <v>-4881</v>
      </c>
      <c r="G97">
        <v>650.47</v>
      </c>
      <c r="H97">
        <v>648.78</v>
      </c>
      <c r="I97">
        <v>634.55</v>
      </c>
      <c r="J97">
        <v>630.42</v>
      </c>
      <c r="K97">
        <v>583.48</v>
      </c>
      <c r="L97">
        <v>599.99</v>
      </c>
      <c r="M97">
        <v>980.5</v>
      </c>
      <c r="N97">
        <v>0</v>
      </c>
      <c r="O97">
        <v>0</v>
      </c>
      <c r="P97">
        <v>582</v>
      </c>
      <c r="Q97">
        <v>279.99</v>
      </c>
      <c r="R97">
        <v>280.31</v>
      </c>
      <c r="S97">
        <v>27213.293</v>
      </c>
      <c r="T97">
        <v>4798.152</v>
      </c>
      <c r="U97">
        <v>4560.48</v>
      </c>
      <c r="V97">
        <v>2.487</v>
      </c>
      <c r="W97">
        <v>4562.967</v>
      </c>
      <c r="X97">
        <v>57.38</v>
      </c>
      <c r="Y97">
        <v>50.033</v>
      </c>
      <c r="Z97">
        <v>7019.145</v>
      </c>
      <c r="AA97">
        <v>11420.711</v>
      </c>
      <c r="AB97">
        <v>949.94</v>
      </c>
      <c r="AC97" t="s">
        <v>60</v>
      </c>
      <c r="AD97" s="3">
        <v>-1806.8363</v>
      </c>
      <c r="AE97">
        <v>319.67</v>
      </c>
      <c r="AF97">
        <v>0</v>
      </c>
      <c r="AG97">
        <v>319.67</v>
      </c>
      <c r="AH97">
        <v>323</v>
      </c>
      <c r="AI97">
        <v>0</v>
      </c>
      <c r="AJ97">
        <v>323</v>
      </c>
      <c r="AK97">
        <v>4723</v>
      </c>
      <c r="AL97">
        <v>26400.7</v>
      </c>
      <c r="AM97">
        <v>31123.7</v>
      </c>
      <c r="AN97">
        <v>3712.73</v>
      </c>
      <c r="AO97">
        <v>3712.73</v>
      </c>
      <c r="AP97">
        <v>0</v>
      </c>
      <c r="AQ97">
        <v>322.33</v>
      </c>
      <c r="AR97">
        <v>323</v>
      </c>
      <c r="AU97">
        <v>0</v>
      </c>
      <c r="AV97" s="13">
        <v>0</v>
      </c>
      <c r="AW97" s="3">
        <v>323</v>
      </c>
      <c r="AX97" s="3">
        <v>322.33</v>
      </c>
      <c r="AY97" s="3">
        <v>580</v>
      </c>
      <c r="AZ97" s="17">
        <v>580</v>
      </c>
      <c r="BA97" s="3">
        <v>323</v>
      </c>
      <c r="BB97" s="3">
        <v>322.33</v>
      </c>
      <c r="BE97" s="21">
        <f t="shared" si="138"/>
        <v>323</v>
      </c>
      <c r="BF97" s="21">
        <f t="shared" ref="BF97:BH97" si="212">AH97</f>
        <v>323</v>
      </c>
      <c r="BG97" s="21">
        <f t="shared" si="212"/>
        <v>0</v>
      </c>
      <c r="BH97" s="21">
        <f t="shared" si="212"/>
        <v>323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21">
        <f t="shared" si="140"/>
        <v>322.33</v>
      </c>
      <c r="BN97" s="21">
        <f t="shared" ref="BN97:BP97" si="213">AE97</f>
        <v>319.67</v>
      </c>
      <c r="BO97" s="21">
        <f t="shared" si="213"/>
        <v>0</v>
      </c>
      <c r="BP97" s="21">
        <f t="shared" si="213"/>
        <v>319.67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61:72">
      <c r="BI98">
        <f t="shared" ref="BI98:BL98" si="214">SUM(BI2:BI97)</f>
        <v>0</v>
      </c>
      <c r="BJ98">
        <f t="shared" si="214"/>
        <v>0</v>
      </c>
      <c r="BK98">
        <f t="shared" si="214"/>
        <v>0</v>
      </c>
      <c r="BL98">
        <f t="shared" si="214"/>
        <v>0</v>
      </c>
      <c r="BQ98">
        <f t="shared" ref="BQ98:BT98" si="215">SUM(BQ2:BQ97)</f>
        <v>0</v>
      </c>
      <c r="BR98">
        <f t="shared" si="215"/>
        <v>0</v>
      </c>
      <c r="BS98">
        <f t="shared" si="215"/>
        <v>0</v>
      </c>
      <c r="BT98">
        <f t="shared" si="215"/>
        <v>0</v>
      </c>
    </row>
    <row r="99" spans="61:72">
      <c r="BI99">
        <f t="shared" ref="BI99:BK99" si="216">BI98/4</f>
        <v>0</v>
      </c>
      <c r="BJ99">
        <f t="shared" si="216"/>
        <v>0</v>
      </c>
      <c r="BK99">
        <f t="shared" si="216"/>
        <v>0</v>
      </c>
      <c r="BL99">
        <f>IF(BJ98=0,0,BL98/BJ98)</f>
        <v>0</v>
      </c>
      <c r="BQ99">
        <f t="shared" ref="BQ99:BS99" si="217">BQ98/4</f>
        <v>0</v>
      </c>
      <c r="BR99">
        <f t="shared" si="217"/>
        <v>0</v>
      </c>
      <c r="BS99">
        <f t="shared" si="217"/>
        <v>0</v>
      </c>
      <c r="BT99">
        <f>IF(BR98=0,0,BT98/BR98)</f>
        <v>0</v>
      </c>
    </row>
    <row r="101" ht="27" spans="57:64">
      <c r="BE101" s="25" t="s">
        <v>63</v>
      </c>
      <c r="BF101" s="25" t="s">
        <v>64</v>
      </c>
      <c r="BG101" s="25" t="s">
        <v>65</v>
      </c>
      <c r="BH101" s="25" t="s">
        <v>56</v>
      </c>
      <c r="BI101" s="25" t="s">
        <v>66</v>
      </c>
      <c r="BJ101" s="25" t="s">
        <v>67</v>
      </c>
      <c r="BK101" s="25" t="s">
        <v>68</v>
      </c>
      <c r="BL101" s="25" t="s">
        <v>59</v>
      </c>
    </row>
    <row r="102" spans="57:64">
      <c r="BE102" s="26">
        <f>BI99</f>
        <v>0</v>
      </c>
      <c r="BF102" s="26">
        <f>BJ99</f>
        <v>0</v>
      </c>
      <c r="BG102" s="27">
        <f>BL99</f>
        <v>0</v>
      </c>
      <c r="BH102" s="26">
        <f>BK99</f>
        <v>0</v>
      </c>
      <c r="BI102" s="26">
        <f>BQ99</f>
        <v>0</v>
      </c>
      <c r="BJ102" s="26">
        <f>BR99</f>
        <v>0</v>
      </c>
      <c r="BK102" s="27">
        <f>BT99</f>
        <v>0</v>
      </c>
      <c r="BL102" s="26">
        <f>BS99</f>
        <v>0</v>
      </c>
    </row>
  </sheetData>
  <pageMargins left="0.7" right="0.7" top="0.75" bottom="0.75" header="0.3" footer="0.3"/>
  <pageSetup paperSize="9" orientation="portrait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1"/>
  <dimension ref="A1:BT102"/>
  <sheetViews>
    <sheetView zoomScale="70" zoomScaleNormal="70" workbookViewId="0">
      <pane ySplit="1" topLeftCell="A46" activePane="bottomLeft" state="frozen"/>
      <selection/>
      <selection pane="bottomLeft" activeCell="BE102" sqref="BE102:BL102"/>
    </sheetView>
  </sheetViews>
  <sheetFormatPr defaultColWidth="9" defaultRowHeight="13.5"/>
  <cols>
    <col min="1" max="1" width="9.375"/>
    <col min="6" max="6" width="8.74166666666667" style="3" customWidth="1"/>
    <col min="7" max="10" width="1.25" customWidth="1"/>
    <col min="11" max="11" width="8.74166666666667" customWidth="1"/>
    <col min="19" max="28" width="9" hidden="1" customWidth="1"/>
    <col min="29" max="29" width="1.775" customWidth="1"/>
    <col min="30" max="30" width="12.35" style="3" customWidth="1"/>
    <col min="31" max="46" width="1.25" customWidth="1"/>
    <col min="47" max="47" width="5.89166666666667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10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10" t="s">
        <v>46</v>
      </c>
      <c r="AV1" s="11" t="s">
        <v>47</v>
      </c>
      <c r="AW1" s="10" t="s">
        <v>48</v>
      </c>
      <c r="AX1" s="10" t="s">
        <v>49</v>
      </c>
      <c r="AY1" s="10" t="s">
        <v>50</v>
      </c>
      <c r="AZ1" s="11" t="s">
        <v>51</v>
      </c>
      <c r="BA1" s="10" t="s">
        <v>52</v>
      </c>
      <c r="BB1" s="10" t="s">
        <v>53</v>
      </c>
      <c r="BE1" s="21" t="str">
        <f t="shared" ref="BE1:BE64" si="0">AW1</f>
        <v>1#日前价格(元/MWh)</v>
      </c>
      <c r="BF1" s="21" t="str">
        <f t="shared" ref="BF1:BH1" si="1">AH1</f>
        <v>日前节点边际电价-电能量价格(元/MWh)</v>
      </c>
      <c r="BG1" s="21" t="str">
        <f t="shared" si="1"/>
        <v>日前节点边际电价-阻塞价格(元/MWh)</v>
      </c>
      <c r="BH1" s="21" t="str">
        <f t="shared" si="1"/>
        <v>日前节点边际电价-节点电价(元/MWh)</v>
      </c>
      <c r="BI1" s="21" t="s">
        <v>54</v>
      </c>
      <c r="BJ1" s="21" t="s">
        <v>55</v>
      </c>
      <c r="BK1" s="21" t="s">
        <v>56</v>
      </c>
      <c r="BL1" s="21"/>
      <c r="BM1" s="21" t="str">
        <f t="shared" ref="BM1:BM64" si="2">AX1</f>
        <v>1#实时价格(元/MWh)</v>
      </c>
      <c r="BN1" s="21" t="str">
        <f t="shared" ref="BN1:BP1" si="3">AE1</f>
        <v>实时节点边际电价-电能量价格(元/MWh)</v>
      </c>
      <c r="BO1" s="21" t="str">
        <f t="shared" si="3"/>
        <v>实时节点边际电价-阻塞价格(元/MWh)</v>
      </c>
      <c r="BP1" s="21" t="str">
        <f t="shared" si="3"/>
        <v>实时节点边际电价-节点电价(元/MWh)</v>
      </c>
      <c r="BQ1" s="21" t="s">
        <v>57</v>
      </c>
      <c r="BR1" s="21" t="s">
        <v>58</v>
      </c>
      <c r="BS1" s="21" t="s">
        <v>59</v>
      </c>
    </row>
    <row r="2" spans="1:72">
      <c r="A2">
        <v>28679.17</v>
      </c>
      <c r="B2">
        <v>-5308.02</v>
      </c>
      <c r="C2">
        <v>31148.91</v>
      </c>
      <c r="D2">
        <v>4391.76</v>
      </c>
      <c r="E2">
        <v>343.33</v>
      </c>
      <c r="F2" s="3">
        <v>-4999</v>
      </c>
      <c r="G2">
        <v>650.47</v>
      </c>
      <c r="H2">
        <v>648.78</v>
      </c>
      <c r="I2">
        <v>630.97</v>
      </c>
      <c r="J2">
        <v>632.17</v>
      </c>
      <c r="K2">
        <v>599.29</v>
      </c>
      <c r="L2">
        <v>601.85</v>
      </c>
      <c r="M2">
        <v>976.8</v>
      </c>
      <c r="N2">
        <v>0</v>
      </c>
      <c r="O2">
        <v>0</v>
      </c>
      <c r="P2">
        <v>596.9</v>
      </c>
      <c r="Q2">
        <v>280.47</v>
      </c>
      <c r="R2">
        <v>280.63</v>
      </c>
      <c r="S2">
        <v>28635.084</v>
      </c>
      <c r="T2">
        <v>4760.134</v>
      </c>
      <c r="U2">
        <v>4731.298</v>
      </c>
      <c r="V2">
        <v>2.947</v>
      </c>
      <c r="W2">
        <v>4734.245</v>
      </c>
      <c r="X2">
        <v>100.78</v>
      </c>
      <c r="Y2">
        <v>50.03</v>
      </c>
      <c r="Z2">
        <v>6054.08</v>
      </c>
      <c r="AA2">
        <v>12429.199</v>
      </c>
      <c r="AB2">
        <v>945.92</v>
      </c>
      <c r="AC2" t="s">
        <v>60</v>
      </c>
      <c r="AD2" s="3">
        <v>-1897.8855</v>
      </c>
      <c r="AE2">
        <v>343.33</v>
      </c>
      <c r="AF2">
        <v>0</v>
      </c>
      <c r="AG2">
        <v>343.33</v>
      </c>
      <c r="AH2">
        <v>332</v>
      </c>
      <c r="AI2">
        <v>0</v>
      </c>
      <c r="AJ2">
        <v>332</v>
      </c>
      <c r="AK2">
        <v>4792</v>
      </c>
      <c r="AL2">
        <v>28937.5</v>
      </c>
      <c r="AM2">
        <v>33729.5</v>
      </c>
      <c r="AN2">
        <v>3954.78</v>
      </c>
      <c r="AO2">
        <v>3954.78</v>
      </c>
      <c r="AP2">
        <v>0</v>
      </c>
      <c r="AQ2">
        <v>343.33</v>
      </c>
      <c r="AR2">
        <v>332</v>
      </c>
      <c r="AS2" s="12" t="s">
        <v>193</v>
      </c>
      <c r="AT2" s="12" t="s">
        <v>194</v>
      </c>
      <c r="AU2">
        <v>0</v>
      </c>
      <c r="AV2" s="13">
        <v>0</v>
      </c>
      <c r="AW2" s="3">
        <v>332</v>
      </c>
      <c r="AX2" s="3">
        <v>343.33</v>
      </c>
      <c r="AY2" s="3">
        <v>600</v>
      </c>
      <c r="AZ2" s="17">
        <v>600</v>
      </c>
      <c r="BA2" s="3">
        <v>332</v>
      </c>
      <c r="BB2" s="3">
        <v>343.33</v>
      </c>
      <c r="BE2" s="21">
        <f t="shared" si="0"/>
        <v>332</v>
      </c>
      <c r="BF2" s="21">
        <f t="shared" ref="BF2:BH2" si="4">AH2</f>
        <v>332</v>
      </c>
      <c r="BG2" s="21">
        <f t="shared" si="4"/>
        <v>0</v>
      </c>
      <c r="BH2" s="21">
        <f t="shared" si="4"/>
        <v>332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21">
        <f t="shared" si="2"/>
        <v>343.33</v>
      </c>
      <c r="BN2" s="21">
        <f t="shared" ref="BN2:BP2" si="9">AE2</f>
        <v>343.33</v>
      </c>
      <c r="BO2" s="21">
        <f t="shared" si="9"/>
        <v>0</v>
      </c>
      <c r="BP2" s="21">
        <f t="shared" si="9"/>
        <v>343.33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</row>
    <row r="3" spans="1:72">
      <c r="A3">
        <v>28485.59</v>
      </c>
      <c r="B3">
        <v>-5321.02</v>
      </c>
      <c r="C3">
        <v>29904.76</v>
      </c>
      <c r="D3">
        <v>4651.6</v>
      </c>
      <c r="E3">
        <v>314.33</v>
      </c>
      <c r="F3" s="3">
        <v>-4999</v>
      </c>
      <c r="G3">
        <v>650.47</v>
      </c>
      <c r="H3">
        <v>649.63</v>
      </c>
      <c r="I3">
        <v>631.36</v>
      </c>
      <c r="J3">
        <v>631.94</v>
      </c>
      <c r="K3">
        <v>563.24</v>
      </c>
      <c r="L3">
        <v>563.94</v>
      </c>
      <c r="M3">
        <v>955.42</v>
      </c>
      <c r="N3">
        <v>0</v>
      </c>
      <c r="O3">
        <v>0</v>
      </c>
      <c r="P3">
        <v>598.6</v>
      </c>
      <c r="Q3">
        <v>280.42</v>
      </c>
      <c r="R3">
        <v>280.31</v>
      </c>
      <c r="S3">
        <v>28348.727</v>
      </c>
      <c r="T3">
        <v>4834.446</v>
      </c>
      <c r="U3">
        <v>4903.943</v>
      </c>
      <c r="V3">
        <v>2.849</v>
      </c>
      <c r="W3">
        <v>4906.792</v>
      </c>
      <c r="X3">
        <v>60.65</v>
      </c>
      <c r="Y3">
        <v>50.016</v>
      </c>
      <c r="Z3">
        <v>6831.594</v>
      </c>
      <c r="AA3">
        <v>11623.457</v>
      </c>
      <c r="AB3">
        <v>982.43</v>
      </c>
      <c r="AC3" t="s">
        <v>60</v>
      </c>
      <c r="AD3" s="3">
        <v>-1987.674</v>
      </c>
      <c r="AE3">
        <v>314.33</v>
      </c>
      <c r="AF3">
        <v>0</v>
      </c>
      <c r="AG3">
        <v>314.33</v>
      </c>
      <c r="AH3">
        <v>325</v>
      </c>
      <c r="AI3">
        <v>0</v>
      </c>
      <c r="AJ3">
        <v>325</v>
      </c>
      <c r="AK3">
        <v>4793</v>
      </c>
      <c r="AL3">
        <v>28907</v>
      </c>
      <c r="AM3">
        <v>33700</v>
      </c>
      <c r="AN3">
        <v>4139.48</v>
      </c>
      <c r="AO3">
        <v>4139.48</v>
      </c>
      <c r="AP3">
        <v>0</v>
      </c>
      <c r="AQ3">
        <v>314.33</v>
      </c>
      <c r="AR3">
        <v>325</v>
      </c>
      <c r="AU3">
        <v>0</v>
      </c>
      <c r="AV3" s="13">
        <v>0</v>
      </c>
      <c r="AW3" s="3">
        <v>325</v>
      </c>
      <c r="AX3" s="3">
        <v>314.33</v>
      </c>
      <c r="AY3" s="3">
        <v>600</v>
      </c>
      <c r="AZ3" s="17">
        <v>600</v>
      </c>
      <c r="BA3" s="3">
        <v>325</v>
      </c>
      <c r="BB3" s="3">
        <v>314.33</v>
      </c>
      <c r="BE3" s="21">
        <f t="shared" si="0"/>
        <v>325</v>
      </c>
      <c r="BF3" s="21">
        <f t="shared" ref="BF3:BH3" si="14">AH3</f>
        <v>325</v>
      </c>
      <c r="BG3" s="21">
        <f t="shared" si="14"/>
        <v>0</v>
      </c>
      <c r="BH3" s="21">
        <f t="shared" si="14"/>
        <v>325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21">
        <f t="shared" si="2"/>
        <v>314.33</v>
      </c>
      <c r="BN3" s="21">
        <f t="shared" ref="BN3:BP3" si="15">AE3</f>
        <v>314.33</v>
      </c>
      <c r="BO3" s="21">
        <f t="shared" si="15"/>
        <v>0</v>
      </c>
      <c r="BP3" s="21">
        <f t="shared" si="15"/>
        <v>314.33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</row>
    <row r="4" spans="1:72">
      <c r="A4">
        <v>28190.69</v>
      </c>
      <c r="B4">
        <v>-5329.13</v>
      </c>
      <c r="C4">
        <v>29483.6</v>
      </c>
      <c r="D4">
        <v>4955.76</v>
      </c>
      <c r="E4">
        <v>303.33</v>
      </c>
      <c r="F4" s="3">
        <v>-5000</v>
      </c>
      <c r="G4">
        <v>650.47</v>
      </c>
      <c r="H4">
        <v>647.91</v>
      </c>
      <c r="I4">
        <v>620.94</v>
      </c>
      <c r="J4">
        <v>623.88</v>
      </c>
      <c r="K4">
        <v>562.08</v>
      </c>
      <c r="L4">
        <v>563.01</v>
      </c>
      <c r="M4">
        <v>951.72</v>
      </c>
      <c r="N4">
        <v>0</v>
      </c>
      <c r="O4">
        <v>0</v>
      </c>
      <c r="P4">
        <v>597.7</v>
      </c>
      <c r="Q4">
        <v>280.15</v>
      </c>
      <c r="R4">
        <v>275.66</v>
      </c>
      <c r="S4">
        <v>28256.988</v>
      </c>
      <c r="T4">
        <v>4794.519</v>
      </c>
      <c r="U4">
        <v>4973.557</v>
      </c>
      <c r="V4">
        <v>2.859</v>
      </c>
      <c r="W4">
        <v>4976.416</v>
      </c>
      <c r="X4">
        <v>60.6</v>
      </c>
      <c r="Y4">
        <v>50.031</v>
      </c>
      <c r="Z4">
        <v>6906.791</v>
      </c>
      <c r="AA4">
        <v>11522.078</v>
      </c>
      <c r="AB4">
        <v>924.34</v>
      </c>
      <c r="AC4" t="s">
        <v>60</v>
      </c>
      <c r="AD4" s="3">
        <v>-1998.0396</v>
      </c>
      <c r="AE4">
        <v>303.33</v>
      </c>
      <c r="AF4">
        <v>0</v>
      </c>
      <c r="AG4">
        <v>303.33</v>
      </c>
      <c r="AH4">
        <v>325</v>
      </c>
      <c r="AI4">
        <v>0</v>
      </c>
      <c r="AJ4">
        <v>325</v>
      </c>
      <c r="AK4">
        <v>4795</v>
      </c>
      <c r="AL4">
        <v>28784.9</v>
      </c>
      <c r="AM4">
        <v>33579.9</v>
      </c>
      <c r="AN4">
        <v>4338.09</v>
      </c>
      <c r="AO4">
        <v>4338.09</v>
      </c>
      <c r="AP4">
        <v>0</v>
      </c>
      <c r="AQ4">
        <v>303.33</v>
      </c>
      <c r="AR4">
        <v>325</v>
      </c>
      <c r="AU4">
        <v>0</v>
      </c>
      <c r="AV4" s="13">
        <v>0</v>
      </c>
      <c r="AW4" s="3">
        <v>325</v>
      </c>
      <c r="AX4" s="3">
        <v>303.33</v>
      </c>
      <c r="AY4" s="3">
        <v>600</v>
      </c>
      <c r="AZ4" s="17">
        <v>600</v>
      </c>
      <c r="BA4" s="3">
        <v>325</v>
      </c>
      <c r="BB4" s="3">
        <v>303.33</v>
      </c>
      <c r="BE4" s="21">
        <f t="shared" si="0"/>
        <v>325</v>
      </c>
      <c r="BF4" s="21">
        <f t="shared" ref="BF4:BH4" si="16">AH4</f>
        <v>325</v>
      </c>
      <c r="BG4" s="21">
        <f t="shared" si="16"/>
        <v>0</v>
      </c>
      <c r="BH4" s="21">
        <f t="shared" si="16"/>
        <v>325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21">
        <f t="shared" si="2"/>
        <v>303.33</v>
      </c>
      <c r="BN4" s="21">
        <f t="shared" ref="BN4:BP4" si="17">AE4</f>
        <v>303.33</v>
      </c>
      <c r="BO4" s="21">
        <f t="shared" si="17"/>
        <v>0</v>
      </c>
      <c r="BP4" s="21">
        <f t="shared" si="17"/>
        <v>303.33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2">
      <c r="A5">
        <v>27688.77</v>
      </c>
      <c r="B5">
        <v>-5433.1</v>
      </c>
      <c r="C5">
        <v>29352.99</v>
      </c>
      <c r="D5">
        <v>5163.48</v>
      </c>
      <c r="E5">
        <v>300</v>
      </c>
      <c r="F5" s="3">
        <v>-4998</v>
      </c>
      <c r="G5">
        <v>650.47</v>
      </c>
      <c r="H5">
        <v>648.78</v>
      </c>
      <c r="I5">
        <v>619.11</v>
      </c>
      <c r="J5">
        <v>621.22</v>
      </c>
      <c r="K5">
        <v>560.68</v>
      </c>
      <c r="L5">
        <v>563.24</v>
      </c>
      <c r="M5">
        <v>950.9</v>
      </c>
      <c r="N5">
        <v>0</v>
      </c>
      <c r="O5">
        <v>0</v>
      </c>
      <c r="P5">
        <v>599.3</v>
      </c>
      <c r="Q5">
        <v>280.94</v>
      </c>
      <c r="R5">
        <v>272.38</v>
      </c>
      <c r="S5">
        <v>27729.25</v>
      </c>
      <c r="T5">
        <v>5031.541</v>
      </c>
      <c r="U5">
        <v>5294.248</v>
      </c>
      <c r="V5">
        <v>3.934</v>
      </c>
      <c r="W5">
        <v>5298.182</v>
      </c>
      <c r="X5">
        <v>60.45</v>
      </c>
      <c r="Y5">
        <v>49.969</v>
      </c>
      <c r="Z5">
        <v>7204.602</v>
      </c>
      <c r="AA5">
        <v>11270.945</v>
      </c>
      <c r="AB5">
        <v>904.62</v>
      </c>
      <c r="AC5" t="s">
        <v>60</v>
      </c>
      <c r="AD5" s="3">
        <v>-2004.4832</v>
      </c>
      <c r="AE5">
        <v>300</v>
      </c>
      <c r="AF5">
        <v>0</v>
      </c>
      <c r="AG5">
        <v>300</v>
      </c>
      <c r="AH5">
        <v>310</v>
      </c>
      <c r="AI5">
        <v>0</v>
      </c>
      <c r="AJ5">
        <v>310</v>
      </c>
      <c r="AK5">
        <v>4796</v>
      </c>
      <c r="AL5">
        <v>28510.3</v>
      </c>
      <c r="AM5">
        <v>33306.3</v>
      </c>
      <c r="AN5">
        <v>4548.28</v>
      </c>
      <c r="AO5">
        <v>4548.28</v>
      </c>
      <c r="AP5">
        <v>0</v>
      </c>
      <c r="AQ5">
        <v>300</v>
      </c>
      <c r="AR5">
        <v>310</v>
      </c>
      <c r="AU5">
        <v>0</v>
      </c>
      <c r="AV5" s="13">
        <v>0</v>
      </c>
      <c r="AW5" s="3">
        <v>310</v>
      </c>
      <c r="AX5" s="3">
        <v>300</v>
      </c>
      <c r="AY5" s="3">
        <v>600</v>
      </c>
      <c r="AZ5" s="17">
        <v>600</v>
      </c>
      <c r="BA5" s="3">
        <v>310</v>
      </c>
      <c r="BB5" s="3">
        <v>300</v>
      </c>
      <c r="BE5" s="21">
        <f t="shared" si="0"/>
        <v>310</v>
      </c>
      <c r="BF5" s="21">
        <f t="shared" ref="BF5:BH5" si="18">AH5</f>
        <v>310</v>
      </c>
      <c r="BG5" s="21">
        <f t="shared" si="18"/>
        <v>0</v>
      </c>
      <c r="BH5" s="21">
        <f t="shared" si="18"/>
        <v>310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21">
        <f t="shared" si="2"/>
        <v>300</v>
      </c>
      <c r="BN5" s="21">
        <f t="shared" ref="BN5:BP5" si="19">AE5</f>
        <v>300</v>
      </c>
      <c r="BO5" s="21">
        <f t="shared" si="19"/>
        <v>0</v>
      </c>
      <c r="BP5" s="21">
        <f t="shared" si="19"/>
        <v>300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2">
      <c r="A6">
        <v>27520.28</v>
      </c>
      <c r="B6">
        <v>-5441.13</v>
      </c>
      <c r="C6">
        <v>29008.56</v>
      </c>
      <c r="D6">
        <v>5286.4</v>
      </c>
      <c r="E6">
        <v>300</v>
      </c>
      <c r="F6" s="3">
        <v>-4999</v>
      </c>
      <c r="G6">
        <v>650.47</v>
      </c>
      <c r="H6">
        <v>649.63</v>
      </c>
      <c r="I6">
        <v>602.05</v>
      </c>
      <c r="J6">
        <v>603.64</v>
      </c>
      <c r="K6">
        <v>560.68</v>
      </c>
      <c r="L6">
        <v>562.08</v>
      </c>
      <c r="M6">
        <v>950.9</v>
      </c>
      <c r="N6">
        <v>0</v>
      </c>
      <c r="O6">
        <v>0</v>
      </c>
      <c r="P6">
        <v>599.4</v>
      </c>
      <c r="Q6">
        <v>280.15</v>
      </c>
      <c r="R6">
        <v>260.06</v>
      </c>
      <c r="S6">
        <v>27425.438</v>
      </c>
      <c r="T6">
        <v>4865.449</v>
      </c>
      <c r="U6">
        <v>5474.833</v>
      </c>
      <c r="V6">
        <v>3.886</v>
      </c>
      <c r="W6">
        <v>5478.719</v>
      </c>
      <c r="X6">
        <v>60.4</v>
      </c>
      <c r="Y6">
        <v>50.02</v>
      </c>
      <c r="Z6">
        <v>7815.191</v>
      </c>
      <c r="AA6">
        <v>10656.523</v>
      </c>
      <c r="AB6">
        <v>912.77</v>
      </c>
      <c r="AC6" t="s">
        <v>60</v>
      </c>
      <c r="AD6" s="3">
        <v>-2015.2688</v>
      </c>
      <c r="AE6">
        <v>300</v>
      </c>
      <c r="AF6">
        <v>0</v>
      </c>
      <c r="AG6">
        <v>300</v>
      </c>
      <c r="AH6">
        <v>310</v>
      </c>
      <c r="AI6">
        <v>0</v>
      </c>
      <c r="AJ6">
        <v>310</v>
      </c>
      <c r="AK6">
        <v>4801</v>
      </c>
      <c r="AL6">
        <v>28235.7</v>
      </c>
      <c r="AM6">
        <v>33036.7</v>
      </c>
      <c r="AN6">
        <v>4768.53</v>
      </c>
      <c r="AO6">
        <v>4768.53</v>
      </c>
      <c r="AP6">
        <v>0</v>
      </c>
      <c r="AQ6">
        <v>300</v>
      </c>
      <c r="AR6">
        <v>310</v>
      </c>
      <c r="AU6">
        <v>0</v>
      </c>
      <c r="AV6" s="13">
        <v>0</v>
      </c>
      <c r="AW6" s="3">
        <v>310</v>
      </c>
      <c r="AX6" s="3">
        <v>300</v>
      </c>
      <c r="AY6" s="3">
        <v>600</v>
      </c>
      <c r="AZ6" s="17">
        <v>600</v>
      </c>
      <c r="BA6" s="3">
        <v>310</v>
      </c>
      <c r="BB6" s="3">
        <v>300</v>
      </c>
      <c r="BE6" s="21">
        <f t="shared" si="0"/>
        <v>310</v>
      </c>
      <c r="BF6" s="21">
        <f t="shared" ref="BF6:BH6" si="20">AH6</f>
        <v>310</v>
      </c>
      <c r="BG6" s="21">
        <f t="shared" si="20"/>
        <v>0</v>
      </c>
      <c r="BH6" s="21">
        <f t="shared" si="20"/>
        <v>310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21">
        <f t="shared" si="2"/>
        <v>300</v>
      </c>
      <c r="BN6" s="21">
        <f t="shared" ref="BN6:BP6" si="21">AE6</f>
        <v>300</v>
      </c>
      <c r="BO6" s="21">
        <f t="shared" si="21"/>
        <v>0</v>
      </c>
      <c r="BP6" s="21">
        <f t="shared" si="21"/>
        <v>300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2">
      <c r="A7">
        <v>27170.24</v>
      </c>
      <c r="B7">
        <v>-5670.09</v>
      </c>
      <c r="C7">
        <v>28345.28</v>
      </c>
      <c r="D7">
        <v>5481.18</v>
      </c>
      <c r="E7">
        <v>293.67</v>
      </c>
      <c r="F7" s="3">
        <v>-4998</v>
      </c>
      <c r="G7">
        <v>650.47</v>
      </c>
      <c r="H7">
        <v>649.63</v>
      </c>
      <c r="I7">
        <v>582.89</v>
      </c>
      <c r="J7">
        <v>580.97</v>
      </c>
      <c r="K7">
        <v>560.68</v>
      </c>
      <c r="L7">
        <v>563.24</v>
      </c>
      <c r="M7">
        <v>950.9</v>
      </c>
      <c r="N7">
        <v>0</v>
      </c>
      <c r="O7">
        <v>0</v>
      </c>
      <c r="P7">
        <v>545.6</v>
      </c>
      <c r="Q7">
        <v>279.41</v>
      </c>
      <c r="R7">
        <v>250.81</v>
      </c>
      <c r="S7">
        <v>27221.932</v>
      </c>
      <c r="T7">
        <v>5271.381</v>
      </c>
      <c r="U7">
        <v>5608.321</v>
      </c>
      <c r="V7">
        <v>3.909</v>
      </c>
      <c r="W7">
        <v>5612.23</v>
      </c>
      <c r="X7">
        <v>60.4</v>
      </c>
      <c r="Y7">
        <v>49.993</v>
      </c>
      <c r="Z7">
        <v>7924.088</v>
      </c>
      <c r="AA7">
        <v>10537.57</v>
      </c>
      <c r="AB7">
        <v>901.86</v>
      </c>
      <c r="AC7" t="s">
        <v>60</v>
      </c>
      <c r="AD7" s="3">
        <v>-2068.7778</v>
      </c>
      <c r="AE7">
        <v>293.67</v>
      </c>
      <c r="AF7">
        <v>0</v>
      </c>
      <c r="AG7">
        <v>293.67</v>
      </c>
      <c r="AH7">
        <v>300</v>
      </c>
      <c r="AI7">
        <v>0</v>
      </c>
      <c r="AJ7">
        <v>300</v>
      </c>
      <c r="AK7">
        <v>4804</v>
      </c>
      <c r="AL7">
        <v>28113.6</v>
      </c>
      <c r="AM7">
        <v>32917.6</v>
      </c>
      <c r="AN7">
        <v>4977.48</v>
      </c>
      <c r="AO7">
        <v>4977.48</v>
      </c>
      <c r="AP7">
        <v>0</v>
      </c>
      <c r="AQ7">
        <v>293.67</v>
      </c>
      <c r="AR7">
        <v>300</v>
      </c>
      <c r="AU7">
        <v>0</v>
      </c>
      <c r="AV7" s="13">
        <v>0</v>
      </c>
      <c r="AW7" s="3">
        <v>300</v>
      </c>
      <c r="AX7" s="3">
        <v>293.67</v>
      </c>
      <c r="AY7" s="3">
        <v>600</v>
      </c>
      <c r="AZ7" s="17">
        <v>547.2</v>
      </c>
      <c r="BA7" s="3">
        <v>300</v>
      </c>
      <c r="BB7" s="3">
        <v>293.67</v>
      </c>
      <c r="BE7" s="21">
        <f t="shared" si="0"/>
        <v>300</v>
      </c>
      <c r="BF7" s="21">
        <f t="shared" ref="BF7:BH7" si="22">AH7</f>
        <v>300</v>
      </c>
      <c r="BG7" s="21">
        <f t="shared" si="22"/>
        <v>0</v>
      </c>
      <c r="BH7" s="21">
        <f t="shared" si="22"/>
        <v>300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21">
        <f t="shared" si="2"/>
        <v>293.67</v>
      </c>
      <c r="BN7" s="21">
        <f t="shared" ref="BN7:BP7" si="23">AE7</f>
        <v>293.67</v>
      </c>
      <c r="BO7" s="21">
        <f t="shared" si="23"/>
        <v>0</v>
      </c>
      <c r="BP7" s="21">
        <f t="shared" si="23"/>
        <v>293.67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2">
      <c r="A8">
        <v>27110.62</v>
      </c>
      <c r="B8">
        <v>-5309.03</v>
      </c>
      <c r="C8">
        <v>27846.47</v>
      </c>
      <c r="D8">
        <v>5589.76</v>
      </c>
      <c r="E8">
        <v>288.33</v>
      </c>
      <c r="F8" s="3">
        <v>-5000</v>
      </c>
      <c r="G8">
        <v>650.47</v>
      </c>
      <c r="H8">
        <v>648.78</v>
      </c>
      <c r="I8">
        <v>580.5</v>
      </c>
      <c r="J8">
        <v>580.75</v>
      </c>
      <c r="K8">
        <v>558.59</v>
      </c>
      <c r="L8">
        <v>559.05</v>
      </c>
      <c r="M8">
        <v>950.9</v>
      </c>
      <c r="N8">
        <v>0</v>
      </c>
      <c r="O8">
        <v>0</v>
      </c>
      <c r="P8">
        <v>467.6</v>
      </c>
      <c r="Q8">
        <v>249.6</v>
      </c>
      <c r="R8">
        <v>250.71</v>
      </c>
      <c r="S8">
        <v>26875.34</v>
      </c>
      <c r="T8">
        <v>5028.45</v>
      </c>
      <c r="U8">
        <v>5786.29</v>
      </c>
      <c r="V8">
        <v>3.893</v>
      </c>
      <c r="W8">
        <v>5790.183</v>
      </c>
      <c r="X8">
        <v>60.4</v>
      </c>
      <c r="Y8">
        <v>49.994</v>
      </c>
      <c r="Z8">
        <v>8632.701</v>
      </c>
      <c r="AA8">
        <v>9850.955</v>
      </c>
      <c r="AB8">
        <v>892.61</v>
      </c>
      <c r="AC8" t="s">
        <v>60</v>
      </c>
      <c r="AD8" s="3">
        <v>-2183.7798</v>
      </c>
      <c r="AE8">
        <v>288.33</v>
      </c>
      <c r="AF8">
        <v>0</v>
      </c>
      <c r="AG8">
        <v>288.33</v>
      </c>
      <c r="AH8">
        <v>294</v>
      </c>
      <c r="AI8">
        <v>0</v>
      </c>
      <c r="AJ8">
        <v>294</v>
      </c>
      <c r="AK8">
        <v>4810</v>
      </c>
      <c r="AL8">
        <v>27930.5</v>
      </c>
      <c r="AM8">
        <v>32740.5</v>
      </c>
      <c r="AN8">
        <v>5174.82</v>
      </c>
      <c r="AO8">
        <v>5174.82</v>
      </c>
      <c r="AP8">
        <v>0</v>
      </c>
      <c r="AQ8">
        <v>288.33</v>
      </c>
      <c r="AR8">
        <v>294</v>
      </c>
      <c r="AU8">
        <v>0</v>
      </c>
      <c r="AV8" s="13">
        <v>0</v>
      </c>
      <c r="AW8" s="3">
        <v>294</v>
      </c>
      <c r="AX8" s="3">
        <v>288.33</v>
      </c>
      <c r="AY8" s="3">
        <v>600</v>
      </c>
      <c r="AZ8" s="17">
        <v>468</v>
      </c>
      <c r="BA8" s="3">
        <v>294</v>
      </c>
      <c r="BB8" s="3">
        <v>288.33</v>
      </c>
      <c r="BE8" s="21">
        <f t="shared" si="0"/>
        <v>294</v>
      </c>
      <c r="BF8" s="21">
        <f t="shared" ref="BF8:BH8" si="24">AH8</f>
        <v>294</v>
      </c>
      <c r="BG8" s="21">
        <f t="shared" si="24"/>
        <v>0</v>
      </c>
      <c r="BH8" s="21">
        <f t="shared" si="24"/>
        <v>294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21">
        <f t="shared" si="2"/>
        <v>288.33</v>
      </c>
      <c r="BN8" s="21">
        <f t="shared" ref="BN8:BP8" si="25">AE8</f>
        <v>288.33</v>
      </c>
      <c r="BO8" s="21">
        <f t="shared" si="25"/>
        <v>0</v>
      </c>
      <c r="BP8" s="21">
        <f t="shared" si="25"/>
        <v>288.33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2">
      <c r="A9">
        <v>26836.13</v>
      </c>
      <c r="B9">
        <v>-5315.03</v>
      </c>
      <c r="C9">
        <v>27610.99</v>
      </c>
      <c r="D9">
        <v>5820.04</v>
      </c>
      <c r="E9">
        <v>283.33</v>
      </c>
      <c r="F9" s="3">
        <v>-5000</v>
      </c>
      <c r="G9">
        <v>650.47</v>
      </c>
      <c r="H9">
        <v>648.78</v>
      </c>
      <c r="I9">
        <v>580.64</v>
      </c>
      <c r="J9">
        <v>580.97</v>
      </c>
      <c r="K9">
        <v>560.91</v>
      </c>
      <c r="L9">
        <v>563.24</v>
      </c>
      <c r="M9">
        <v>951.31</v>
      </c>
      <c r="N9">
        <v>0</v>
      </c>
      <c r="O9">
        <v>0</v>
      </c>
      <c r="P9">
        <v>405.9</v>
      </c>
      <c r="Q9">
        <v>250.18</v>
      </c>
      <c r="R9">
        <v>250.5</v>
      </c>
      <c r="S9">
        <v>26909.926</v>
      </c>
      <c r="T9">
        <v>4743.38</v>
      </c>
      <c r="U9">
        <v>6003.477</v>
      </c>
      <c r="V9">
        <v>3.888</v>
      </c>
      <c r="W9">
        <v>6007.366</v>
      </c>
      <c r="X9">
        <v>60.36</v>
      </c>
      <c r="Y9">
        <v>50.032</v>
      </c>
      <c r="Z9">
        <v>9149.182</v>
      </c>
      <c r="AA9">
        <v>9378.684</v>
      </c>
      <c r="AB9">
        <v>893.33</v>
      </c>
      <c r="AC9" t="s">
        <v>60</v>
      </c>
      <c r="AD9" s="3">
        <v>-2236.5884</v>
      </c>
      <c r="AE9">
        <v>283.33</v>
      </c>
      <c r="AF9">
        <v>0</v>
      </c>
      <c r="AG9">
        <v>283.33</v>
      </c>
      <c r="AH9">
        <v>300</v>
      </c>
      <c r="AI9">
        <v>0</v>
      </c>
      <c r="AJ9">
        <v>300</v>
      </c>
      <c r="AK9">
        <v>4814</v>
      </c>
      <c r="AL9">
        <v>27655.9</v>
      </c>
      <c r="AM9">
        <v>32469.9</v>
      </c>
      <c r="AN9">
        <v>5361.47</v>
      </c>
      <c r="AO9">
        <v>5361.47</v>
      </c>
      <c r="AP9">
        <v>0</v>
      </c>
      <c r="AQ9">
        <v>283.33</v>
      </c>
      <c r="AR9">
        <v>300</v>
      </c>
      <c r="AU9">
        <v>0</v>
      </c>
      <c r="AV9" s="13">
        <v>0</v>
      </c>
      <c r="AW9" s="3">
        <v>300</v>
      </c>
      <c r="AX9" s="3">
        <v>283.33</v>
      </c>
      <c r="AY9" s="3">
        <v>600</v>
      </c>
      <c r="AZ9" s="17">
        <v>411</v>
      </c>
      <c r="BA9" s="3">
        <v>300</v>
      </c>
      <c r="BB9" s="3">
        <v>283.33</v>
      </c>
      <c r="BE9" s="21">
        <f t="shared" si="0"/>
        <v>300</v>
      </c>
      <c r="BF9" s="21">
        <f t="shared" ref="BF9:BH9" si="26">AH9</f>
        <v>300</v>
      </c>
      <c r="BG9" s="21">
        <f t="shared" si="26"/>
        <v>0</v>
      </c>
      <c r="BH9" s="21">
        <f t="shared" si="26"/>
        <v>300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21">
        <f t="shared" si="2"/>
        <v>283.33</v>
      </c>
      <c r="BN9" s="21">
        <f t="shared" ref="BN9:BP9" si="27">AE9</f>
        <v>283.33</v>
      </c>
      <c r="BO9" s="21">
        <f t="shared" si="27"/>
        <v>0</v>
      </c>
      <c r="BP9" s="21">
        <f t="shared" si="27"/>
        <v>283.33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2">
      <c r="A10">
        <v>26697.54</v>
      </c>
      <c r="B10">
        <v>-4839</v>
      </c>
      <c r="C10">
        <v>26363.62</v>
      </c>
      <c r="D10">
        <v>5944.58</v>
      </c>
      <c r="E10">
        <v>274.67</v>
      </c>
      <c r="F10" s="3">
        <v>-5000</v>
      </c>
      <c r="G10">
        <v>650.47</v>
      </c>
      <c r="H10">
        <v>649.63</v>
      </c>
      <c r="I10">
        <v>581.42</v>
      </c>
      <c r="J10">
        <v>581.16</v>
      </c>
      <c r="K10">
        <v>560.68</v>
      </c>
      <c r="L10">
        <v>562.54</v>
      </c>
      <c r="M10">
        <v>950.49</v>
      </c>
      <c r="N10">
        <v>0</v>
      </c>
      <c r="O10">
        <v>0</v>
      </c>
      <c r="P10">
        <v>407.7</v>
      </c>
      <c r="Q10">
        <v>250.92</v>
      </c>
      <c r="R10">
        <v>250.81</v>
      </c>
      <c r="S10">
        <v>26600.775</v>
      </c>
      <c r="T10">
        <v>4765.994</v>
      </c>
      <c r="U10">
        <v>6119.796</v>
      </c>
      <c r="V10">
        <v>3.869</v>
      </c>
      <c r="W10">
        <v>6123.665</v>
      </c>
      <c r="X10">
        <v>60.31</v>
      </c>
      <c r="Y10">
        <v>50.018</v>
      </c>
      <c r="Z10">
        <v>9741.506</v>
      </c>
      <c r="AA10">
        <v>8727.289</v>
      </c>
      <c r="AB10">
        <v>893.92</v>
      </c>
      <c r="AC10" t="s">
        <v>60</v>
      </c>
      <c r="AD10" s="3">
        <v>-2239.1099</v>
      </c>
      <c r="AE10">
        <v>274.67</v>
      </c>
      <c r="AF10">
        <v>0</v>
      </c>
      <c r="AG10">
        <v>274.67</v>
      </c>
      <c r="AH10">
        <v>290</v>
      </c>
      <c r="AI10">
        <v>0</v>
      </c>
      <c r="AJ10">
        <v>290</v>
      </c>
      <c r="AK10">
        <v>4820</v>
      </c>
      <c r="AL10">
        <v>27503.3</v>
      </c>
      <c r="AM10">
        <v>32323.3</v>
      </c>
      <c r="AN10">
        <v>5479.37</v>
      </c>
      <c r="AO10">
        <v>5479.37</v>
      </c>
      <c r="AP10">
        <v>0</v>
      </c>
      <c r="AQ10">
        <v>274.67</v>
      </c>
      <c r="AR10">
        <v>290</v>
      </c>
      <c r="AU10">
        <v>0</v>
      </c>
      <c r="AV10" s="13">
        <v>0</v>
      </c>
      <c r="AW10" s="3">
        <v>290</v>
      </c>
      <c r="AX10" s="3">
        <v>274.67</v>
      </c>
      <c r="AY10" s="3">
        <v>544.47</v>
      </c>
      <c r="AZ10" s="17">
        <v>411</v>
      </c>
      <c r="BA10" s="3">
        <v>290</v>
      </c>
      <c r="BB10" s="3">
        <v>274.67</v>
      </c>
      <c r="BE10" s="21">
        <f t="shared" si="0"/>
        <v>290</v>
      </c>
      <c r="BF10" s="21">
        <f t="shared" ref="BF10:BH10" si="28">AH10</f>
        <v>290</v>
      </c>
      <c r="BG10" s="21">
        <f t="shared" si="28"/>
        <v>0</v>
      </c>
      <c r="BH10" s="21">
        <f t="shared" si="28"/>
        <v>290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21">
        <f t="shared" si="2"/>
        <v>274.67</v>
      </c>
      <c r="BN10" s="21">
        <f t="shared" ref="BN10:BP10" si="29">AE10</f>
        <v>274.67</v>
      </c>
      <c r="BO10" s="21">
        <f t="shared" si="29"/>
        <v>0</v>
      </c>
      <c r="BP10" s="21">
        <f t="shared" si="29"/>
        <v>274.67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2">
      <c r="A11">
        <v>26399.28</v>
      </c>
      <c r="B11">
        <v>-4845</v>
      </c>
      <c r="C11">
        <v>25895.94</v>
      </c>
      <c r="D11">
        <v>6072.79</v>
      </c>
      <c r="E11">
        <v>275</v>
      </c>
      <c r="F11" s="3">
        <v>-5000</v>
      </c>
      <c r="G11">
        <v>650.47</v>
      </c>
      <c r="H11">
        <v>649.63</v>
      </c>
      <c r="I11">
        <v>580.28</v>
      </c>
      <c r="J11">
        <v>580.52</v>
      </c>
      <c r="K11">
        <v>560.45</v>
      </c>
      <c r="L11">
        <v>562.54</v>
      </c>
      <c r="M11">
        <v>950.49</v>
      </c>
      <c r="N11">
        <v>0</v>
      </c>
      <c r="O11">
        <v>0</v>
      </c>
      <c r="P11">
        <v>407.3</v>
      </c>
      <c r="Q11">
        <v>250.39</v>
      </c>
      <c r="R11">
        <v>250.71</v>
      </c>
      <c r="S11">
        <v>26681.547</v>
      </c>
      <c r="T11">
        <v>4827.981</v>
      </c>
      <c r="U11">
        <v>6263.383</v>
      </c>
      <c r="V11">
        <v>3.887</v>
      </c>
      <c r="W11">
        <v>6267.27</v>
      </c>
      <c r="X11">
        <v>60.07</v>
      </c>
      <c r="Y11">
        <v>50.005</v>
      </c>
      <c r="Z11">
        <v>9885.418</v>
      </c>
      <c r="AA11">
        <v>8498.715</v>
      </c>
      <c r="AB11">
        <v>908.01</v>
      </c>
      <c r="AC11" t="s">
        <v>60</v>
      </c>
      <c r="AD11" s="3">
        <v>-2232.6665</v>
      </c>
      <c r="AE11">
        <v>275</v>
      </c>
      <c r="AF11">
        <v>0</v>
      </c>
      <c r="AG11">
        <v>275</v>
      </c>
      <c r="AH11">
        <v>295.86</v>
      </c>
      <c r="AI11">
        <v>0</v>
      </c>
      <c r="AJ11">
        <v>295.86</v>
      </c>
      <c r="AK11">
        <v>4825</v>
      </c>
      <c r="AL11">
        <v>27350.7</v>
      </c>
      <c r="AM11">
        <v>32175.7</v>
      </c>
      <c r="AN11">
        <v>5573.42</v>
      </c>
      <c r="AO11">
        <v>5573.42</v>
      </c>
      <c r="AP11">
        <v>0</v>
      </c>
      <c r="AQ11">
        <v>275</v>
      </c>
      <c r="AR11">
        <v>295.86</v>
      </c>
      <c r="AU11">
        <v>0</v>
      </c>
      <c r="AV11" s="13">
        <v>0</v>
      </c>
      <c r="AW11" s="3">
        <v>295.86</v>
      </c>
      <c r="AX11" s="3">
        <v>275</v>
      </c>
      <c r="AY11" s="3">
        <v>534.27</v>
      </c>
      <c r="AZ11" s="17">
        <v>411</v>
      </c>
      <c r="BA11" s="3">
        <v>295.86</v>
      </c>
      <c r="BB11" s="3">
        <v>275</v>
      </c>
      <c r="BE11" s="21">
        <f t="shared" si="0"/>
        <v>295.86</v>
      </c>
      <c r="BF11" s="21">
        <f t="shared" ref="BF11:BH11" si="30">AH11</f>
        <v>295.86</v>
      </c>
      <c r="BG11" s="21">
        <f t="shared" si="30"/>
        <v>0</v>
      </c>
      <c r="BH11" s="21">
        <f t="shared" si="30"/>
        <v>295.86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21">
        <f t="shared" si="2"/>
        <v>275</v>
      </c>
      <c r="BN11" s="21">
        <f t="shared" ref="BN11:BP11" si="31">AE11</f>
        <v>275</v>
      </c>
      <c r="BO11" s="21">
        <f t="shared" si="31"/>
        <v>0</v>
      </c>
      <c r="BP11" s="21">
        <f t="shared" si="31"/>
        <v>275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2">
      <c r="A12">
        <v>26500.46</v>
      </c>
      <c r="B12">
        <v>-4860</v>
      </c>
      <c r="C12">
        <v>27063.67</v>
      </c>
      <c r="D12">
        <v>6119.09</v>
      </c>
      <c r="E12">
        <v>282.33</v>
      </c>
      <c r="F12" s="3">
        <v>-5000</v>
      </c>
      <c r="G12">
        <v>650.47</v>
      </c>
      <c r="H12">
        <v>649.63</v>
      </c>
      <c r="I12">
        <v>580.33</v>
      </c>
      <c r="J12">
        <v>579.67</v>
      </c>
      <c r="K12">
        <v>560.45</v>
      </c>
      <c r="L12">
        <v>563.24</v>
      </c>
      <c r="M12">
        <v>949.67</v>
      </c>
      <c r="N12">
        <v>0</v>
      </c>
      <c r="O12">
        <v>0</v>
      </c>
      <c r="P12">
        <v>412.5</v>
      </c>
      <c r="Q12">
        <v>254.3</v>
      </c>
      <c r="R12">
        <v>250.07</v>
      </c>
      <c r="S12">
        <v>26353.307</v>
      </c>
      <c r="T12">
        <v>5041.843</v>
      </c>
      <c r="U12">
        <v>6403.721</v>
      </c>
      <c r="V12">
        <v>3.887</v>
      </c>
      <c r="W12">
        <v>6407.608</v>
      </c>
      <c r="X12">
        <v>60.22</v>
      </c>
      <c r="Y12">
        <v>50.033</v>
      </c>
      <c r="Z12">
        <v>9756.498</v>
      </c>
      <c r="AA12">
        <v>8593.137</v>
      </c>
      <c r="AB12">
        <v>938.61</v>
      </c>
      <c r="AC12" t="s">
        <v>60</v>
      </c>
      <c r="AD12" s="3">
        <v>-2226.223</v>
      </c>
      <c r="AE12">
        <v>282.33</v>
      </c>
      <c r="AF12">
        <v>0</v>
      </c>
      <c r="AG12">
        <v>282.33</v>
      </c>
      <c r="AH12">
        <v>284.14</v>
      </c>
      <c r="AI12">
        <v>0</v>
      </c>
      <c r="AJ12">
        <v>284.14</v>
      </c>
      <c r="AK12">
        <v>4830</v>
      </c>
      <c r="AL12">
        <v>27228.7</v>
      </c>
      <c r="AM12">
        <v>32058.7</v>
      </c>
      <c r="AN12">
        <v>5659.37</v>
      </c>
      <c r="AO12">
        <v>5659.37</v>
      </c>
      <c r="AP12">
        <v>0</v>
      </c>
      <c r="AQ12">
        <v>282.33</v>
      </c>
      <c r="AR12">
        <v>284.14</v>
      </c>
      <c r="AU12">
        <v>0</v>
      </c>
      <c r="AV12" s="13">
        <v>0</v>
      </c>
      <c r="AW12" s="3">
        <v>284.14</v>
      </c>
      <c r="AX12" s="3">
        <v>282.33</v>
      </c>
      <c r="AY12" s="3">
        <v>455.07</v>
      </c>
      <c r="AZ12" s="17">
        <v>411</v>
      </c>
      <c r="BA12" s="3">
        <v>284.14</v>
      </c>
      <c r="BB12" s="3">
        <v>282.33</v>
      </c>
      <c r="BE12" s="21">
        <f t="shared" si="0"/>
        <v>284.14</v>
      </c>
      <c r="BF12" s="21">
        <f t="shared" ref="BF12:BH12" si="32">AH12</f>
        <v>284.14</v>
      </c>
      <c r="BG12" s="21">
        <f t="shared" si="32"/>
        <v>0</v>
      </c>
      <c r="BH12" s="21">
        <f t="shared" si="32"/>
        <v>284.14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21">
        <f t="shared" si="2"/>
        <v>282.33</v>
      </c>
      <c r="BN12" s="21">
        <f t="shared" ref="BN12:BP12" si="33">AE12</f>
        <v>282.33</v>
      </c>
      <c r="BO12" s="21">
        <f t="shared" si="33"/>
        <v>0</v>
      </c>
      <c r="BP12" s="21">
        <f t="shared" si="33"/>
        <v>282.33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2">
      <c r="A13">
        <v>26133.33</v>
      </c>
      <c r="B13">
        <v>-5019</v>
      </c>
      <c r="C13">
        <v>26154.98</v>
      </c>
      <c r="D13">
        <v>6205.18</v>
      </c>
      <c r="E13">
        <v>275</v>
      </c>
      <c r="F13" s="3">
        <v>-5000</v>
      </c>
      <c r="G13">
        <v>650.47</v>
      </c>
      <c r="H13">
        <v>650.47</v>
      </c>
      <c r="I13">
        <v>580.41</v>
      </c>
      <c r="J13">
        <v>581.08</v>
      </c>
      <c r="K13">
        <v>560.45</v>
      </c>
      <c r="L13">
        <v>562.08</v>
      </c>
      <c r="M13">
        <v>950.9</v>
      </c>
      <c r="N13">
        <v>0</v>
      </c>
      <c r="O13">
        <v>0</v>
      </c>
      <c r="P13">
        <v>411.5</v>
      </c>
      <c r="Q13">
        <v>250.71</v>
      </c>
      <c r="R13">
        <v>251.08</v>
      </c>
      <c r="S13">
        <v>26447.826</v>
      </c>
      <c r="T13">
        <v>4907.867</v>
      </c>
      <c r="U13">
        <v>6549.563</v>
      </c>
      <c r="V13">
        <v>3.885</v>
      </c>
      <c r="W13">
        <v>6553.447</v>
      </c>
      <c r="X13">
        <v>60.02</v>
      </c>
      <c r="Y13">
        <v>49.972</v>
      </c>
      <c r="Z13">
        <v>10274.926</v>
      </c>
      <c r="AA13">
        <v>8082.707</v>
      </c>
      <c r="AB13">
        <v>949.87</v>
      </c>
      <c r="AC13" t="s">
        <v>60</v>
      </c>
      <c r="AD13" s="3">
        <v>-2225.8027</v>
      </c>
      <c r="AE13">
        <v>275</v>
      </c>
      <c r="AF13">
        <v>0</v>
      </c>
      <c r="AG13">
        <v>275</v>
      </c>
      <c r="AH13">
        <v>285</v>
      </c>
      <c r="AI13">
        <v>0</v>
      </c>
      <c r="AJ13">
        <v>285</v>
      </c>
      <c r="AK13">
        <v>4835</v>
      </c>
      <c r="AL13">
        <v>27076.1</v>
      </c>
      <c r="AM13">
        <v>31911.1</v>
      </c>
      <c r="AN13">
        <v>5710.66</v>
      </c>
      <c r="AO13">
        <v>5710.66</v>
      </c>
      <c r="AP13">
        <v>0</v>
      </c>
      <c r="AQ13">
        <v>275</v>
      </c>
      <c r="AR13">
        <v>285</v>
      </c>
      <c r="AU13">
        <v>0</v>
      </c>
      <c r="AV13" s="13">
        <v>0</v>
      </c>
      <c r="AW13" s="3">
        <v>285</v>
      </c>
      <c r="AX13" s="3">
        <v>275</v>
      </c>
      <c r="AY13" s="3">
        <v>411</v>
      </c>
      <c r="AZ13" s="17">
        <v>411</v>
      </c>
      <c r="BA13" s="3">
        <v>285</v>
      </c>
      <c r="BB13" s="3">
        <v>275</v>
      </c>
      <c r="BE13" s="21">
        <f t="shared" si="0"/>
        <v>285</v>
      </c>
      <c r="BF13" s="21">
        <f t="shared" ref="BF13:BH13" si="34">AH13</f>
        <v>285</v>
      </c>
      <c r="BG13" s="21">
        <f t="shared" si="34"/>
        <v>0</v>
      </c>
      <c r="BH13" s="21">
        <f t="shared" si="34"/>
        <v>285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21">
        <f t="shared" si="2"/>
        <v>275</v>
      </c>
      <c r="BN13" s="21">
        <f t="shared" ref="BN13:BP13" si="35">AE13</f>
        <v>275</v>
      </c>
      <c r="BO13" s="21">
        <f t="shared" si="35"/>
        <v>0</v>
      </c>
      <c r="BP13" s="21">
        <f t="shared" si="35"/>
        <v>275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2">
      <c r="A14">
        <v>26393.83</v>
      </c>
      <c r="B14">
        <v>-4871</v>
      </c>
      <c r="C14">
        <v>25961.87</v>
      </c>
      <c r="D14">
        <v>6256.93</v>
      </c>
      <c r="E14">
        <v>274.67</v>
      </c>
      <c r="F14" s="3">
        <v>-5000</v>
      </c>
      <c r="G14">
        <v>651.34</v>
      </c>
      <c r="H14">
        <v>650.47</v>
      </c>
      <c r="I14">
        <v>580.64</v>
      </c>
      <c r="J14">
        <v>581.31</v>
      </c>
      <c r="K14">
        <v>562.08</v>
      </c>
      <c r="L14">
        <v>563.24</v>
      </c>
      <c r="M14">
        <v>950.49</v>
      </c>
      <c r="N14">
        <v>0</v>
      </c>
      <c r="O14">
        <v>0</v>
      </c>
      <c r="P14">
        <v>412.2</v>
      </c>
      <c r="Q14">
        <v>250.18</v>
      </c>
      <c r="R14">
        <v>250.44</v>
      </c>
      <c r="S14">
        <v>26323.926</v>
      </c>
      <c r="T14">
        <v>4730.913</v>
      </c>
      <c r="U14">
        <v>6503.959</v>
      </c>
      <c r="V14">
        <v>3.89</v>
      </c>
      <c r="W14">
        <v>6507.848</v>
      </c>
      <c r="X14">
        <v>60.07</v>
      </c>
      <c r="Y14">
        <v>49.973</v>
      </c>
      <c r="Z14">
        <v>10417.621</v>
      </c>
      <c r="AA14">
        <v>7911.41</v>
      </c>
      <c r="AB14">
        <v>947.33</v>
      </c>
      <c r="AC14" t="s">
        <v>60</v>
      </c>
      <c r="AD14" s="3">
        <v>-2221.8804</v>
      </c>
      <c r="AE14">
        <v>274.67</v>
      </c>
      <c r="AF14">
        <v>0</v>
      </c>
      <c r="AG14">
        <v>274.67</v>
      </c>
      <c r="AH14">
        <v>280</v>
      </c>
      <c r="AI14">
        <v>0</v>
      </c>
      <c r="AJ14">
        <v>280</v>
      </c>
      <c r="AK14">
        <v>4842</v>
      </c>
      <c r="AL14">
        <v>26954</v>
      </c>
      <c r="AM14">
        <v>31796</v>
      </c>
      <c r="AN14">
        <v>5715.96</v>
      </c>
      <c r="AO14">
        <v>5715.96</v>
      </c>
      <c r="AP14">
        <v>0</v>
      </c>
      <c r="AQ14">
        <v>274.67</v>
      </c>
      <c r="AR14">
        <v>280</v>
      </c>
      <c r="AU14">
        <v>0</v>
      </c>
      <c r="AV14" s="13">
        <v>0</v>
      </c>
      <c r="AW14" s="3">
        <v>280</v>
      </c>
      <c r="AX14" s="3">
        <v>274.67</v>
      </c>
      <c r="AY14" s="3">
        <v>411</v>
      </c>
      <c r="AZ14" s="17">
        <v>411</v>
      </c>
      <c r="BA14" s="3">
        <v>280</v>
      </c>
      <c r="BB14" s="3">
        <v>274.67</v>
      </c>
      <c r="BE14" s="21">
        <f t="shared" si="0"/>
        <v>280</v>
      </c>
      <c r="BF14" s="21">
        <f t="shared" ref="BF14:BH14" si="36">AH14</f>
        <v>280</v>
      </c>
      <c r="BG14" s="21">
        <f t="shared" si="36"/>
        <v>0</v>
      </c>
      <c r="BH14" s="21">
        <f t="shared" si="36"/>
        <v>280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21">
        <f t="shared" si="2"/>
        <v>274.67</v>
      </c>
      <c r="BN14" s="21">
        <f t="shared" ref="BN14:BP14" si="37">AE14</f>
        <v>274.67</v>
      </c>
      <c r="BO14" s="21">
        <f t="shared" si="37"/>
        <v>0</v>
      </c>
      <c r="BP14" s="21">
        <f t="shared" si="37"/>
        <v>274.67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2">
      <c r="A15">
        <v>26081.68</v>
      </c>
      <c r="B15">
        <v>-5016</v>
      </c>
      <c r="C15">
        <v>25726.33</v>
      </c>
      <c r="D15">
        <v>6369.6</v>
      </c>
      <c r="E15">
        <v>274</v>
      </c>
      <c r="F15" s="3">
        <v>-5000</v>
      </c>
      <c r="G15">
        <v>650.47</v>
      </c>
      <c r="H15">
        <v>649.63</v>
      </c>
      <c r="I15">
        <v>580.88</v>
      </c>
      <c r="J15">
        <v>581.25</v>
      </c>
      <c r="K15">
        <v>560.68</v>
      </c>
      <c r="L15">
        <v>562.08</v>
      </c>
      <c r="M15">
        <v>950.9</v>
      </c>
      <c r="N15">
        <v>0</v>
      </c>
      <c r="O15">
        <v>0</v>
      </c>
      <c r="P15">
        <v>411.2</v>
      </c>
      <c r="Q15">
        <v>250.13</v>
      </c>
      <c r="R15">
        <v>250.97</v>
      </c>
      <c r="S15">
        <v>26236.033</v>
      </c>
      <c r="T15">
        <v>5073.75</v>
      </c>
      <c r="U15">
        <v>6547.032</v>
      </c>
      <c r="V15">
        <v>3.89</v>
      </c>
      <c r="W15">
        <v>6550.922</v>
      </c>
      <c r="X15">
        <v>65.11</v>
      </c>
      <c r="Y15">
        <v>50.034</v>
      </c>
      <c r="Z15">
        <v>10500.91</v>
      </c>
      <c r="AA15">
        <v>7852.066</v>
      </c>
      <c r="AB15">
        <v>947.82</v>
      </c>
      <c r="AC15" t="s">
        <v>60</v>
      </c>
      <c r="AD15" s="3">
        <v>-2227.3435</v>
      </c>
      <c r="AE15">
        <v>274</v>
      </c>
      <c r="AF15">
        <v>0</v>
      </c>
      <c r="AG15">
        <v>274</v>
      </c>
      <c r="AH15">
        <v>285</v>
      </c>
      <c r="AI15">
        <v>0</v>
      </c>
      <c r="AJ15">
        <v>285</v>
      </c>
      <c r="AK15">
        <v>4839</v>
      </c>
      <c r="AL15">
        <v>26862.5</v>
      </c>
      <c r="AM15">
        <v>31701.5</v>
      </c>
      <c r="AN15">
        <v>5701.35</v>
      </c>
      <c r="AO15">
        <v>5701.35</v>
      </c>
      <c r="AP15">
        <v>0</v>
      </c>
      <c r="AQ15">
        <v>274</v>
      </c>
      <c r="AR15">
        <v>285</v>
      </c>
      <c r="AU15">
        <v>0</v>
      </c>
      <c r="AV15" s="13">
        <v>0</v>
      </c>
      <c r="AW15" s="3">
        <v>285</v>
      </c>
      <c r="AX15" s="3">
        <v>274</v>
      </c>
      <c r="AY15" s="3">
        <v>411</v>
      </c>
      <c r="AZ15" s="17">
        <v>411</v>
      </c>
      <c r="BA15" s="3">
        <v>285</v>
      </c>
      <c r="BB15" s="3">
        <v>274</v>
      </c>
      <c r="BE15" s="21">
        <f t="shared" si="0"/>
        <v>285</v>
      </c>
      <c r="BF15" s="21">
        <f t="shared" ref="BF15:BH15" si="38">AH15</f>
        <v>285</v>
      </c>
      <c r="BG15" s="21">
        <f t="shared" si="38"/>
        <v>0</v>
      </c>
      <c r="BH15" s="21">
        <f t="shared" si="38"/>
        <v>285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21">
        <f t="shared" si="2"/>
        <v>274</v>
      </c>
      <c r="BN15" s="21">
        <f t="shared" ref="BN15:BP15" si="39">AE15</f>
        <v>274</v>
      </c>
      <c r="BO15" s="21">
        <f t="shared" si="39"/>
        <v>0</v>
      </c>
      <c r="BP15" s="21">
        <f t="shared" si="39"/>
        <v>274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2">
      <c r="A16">
        <v>26000.76</v>
      </c>
      <c r="B16">
        <v>-5019</v>
      </c>
      <c r="C16">
        <v>26003.48</v>
      </c>
      <c r="D16">
        <v>6404.26</v>
      </c>
      <c r="E16">
        <v>276.33</v>
      </c>
      <c r="F16" s="3">
        <v>-5000</v>
      </c>
      <c r="G16">
        <v>650.47</v>
      </c>
      <c r="H16">
        <v>650.47</v>
      </c>
      <c r="I16">
        <v>581.03</v>
      </c>
      <c r="J16">
        <v>580.42</v>
      </c>
      <c r="K16">
        <v>560.68</v>
      </c>
      <c r="L16">
        <v>564.4</v>
      </c>
      <c r="M16">
        <v>951.31</v>
      </c>
      <c r="N16">
        <v>0</v>
      </c>
      <c r="O16">
        <v>0</v>
      </c>
      <c r="P16">
        <v>411.1</v>
      </c>
      <c r="Q16">
        <v>250.18</v>
      </c>
      <c r="R16">
        <v>250.44</v>
      </c>
      <c r="S16">
        <v>25830.135</v>
      </c>
      <c r="T16">
        <v>4985.856</v>
      </c>
      <c r="U16">
        <v>6601.815</v>
      </c>
      <c r="V16">
        <v>3.891</v>
      </c>
      <c r="W16">
        <v>6605.707</v>
      </c>
      <c r="X16">
        <v>64.96</v>
      </c>
      <c r="Y16">
        <v>49.984</v>
      </c>
      <c r="Z16">
        <v>10783.488</v>
      </c>
      <c r="AA16">
        <v>7561.291</v>
      </c>
      <c r="AB16">
        <v>943.83</v>
      </c>
      <c r="AC16" t="s">
        <v>60</v>
      </c>
      <c r="AD16" s="3">
        <v>-2224.4019</v>
      </c>
      <c r="AE16">
        <v>276.33</v>
      </c>
      <c r="AF16">
        <v>0</v>
      </c>
      <c r="AG16">
        <v>276.33</v>
      </c>
      <c r="AH16">
        <v>280</v>
      </c>
      <c r="AI16">
        <v>0</v>
      </c>
      <c r="AJ16">
        <v>280</v>
      </c>
      <c r="AK16">
        <v>4836</v>
      </c>
      <c r="AL16">
        <v>26709.9</v>
      </c>
      <c r="AM16">
        <v>31545.9</v>
      </c>
      <c r="AN16">
        <v>5680.32</v>
      </c>
      <c r="AO16">
        <v>5680.32</v>
      </c>
      <c r="AP16">
        <v>0</v>
      </c>
      <c r="AQ16">
        <v>276.33</v>
      </c>
      <c r="AR16">
        <v>280</v>
      </c>
      <c r="AU16">
        <v>0</v>
      </c>
      <c r="AV16" s="13">
        <v>0</v>
      </c>
      <c r="AW16" s="3">
        <v>280</v>
      </c>
      <c r="AX16" s="3">
        <v>276.33</v>
      </c>
      <c r="AY16" s="3">
        <v>411</v>
      </c>
      <c r="AZ16" s="17">
        <v>411</v>
      </c>
      <c r="BA16" s="3">
        <v>280</v>
      </c>
      <c r="BB16" s="3">
        <v>276.33</v>
      </c>
      <c r="BE16" s="21">
        <f t="shared" si="0"/>
        <v>280</v>
      </c>
      <c r="BF16" s="21">
        <f t="shared" ref="BF16:BH16" si="40">AH16</f>
        <v>280</v>
      </c>
      <c r="BG16" s="21">
        <f t="shared" si="40"/>
        <v>0</v>
      </c>
      <c r="BH16" s="21">
        <f t="shared" si="40"/>
        <v>280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21">
        <f t="shared" si="2"/>
        <v>276.33</v>
      </c>
      <c r="BN16" s="21">
        <f t="shared" ref="BN16:BP16" si="41">AE16</f>
        <v>276.33</v>
      </c>
      <c r="BO16" s="21">
        <f t="shared" si="41"/>
        <v>0</v>
      </c>
      <c r="BP16" s="21">
        <f t="shared" si="41"/>
        <v>276.33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25937.01</v>
      </c>
      <c r="B17">
        <v>-5016</v>
      </c>
      <c r="C17">
        <v>25786.82</v>
      </c>
      <c r="D17">
        <v>6365.55</v>
      </c>
      <c r="E17">
        <v>273.33</v>
      </c>
      <c r="F17" s="3">
        <v>-5000</v>
      </c>
      <c r="G17">
        <v>650.47</v>
      </c>
      <c r="H17">
        <v>650.47</v>
      </c>
      <c r="I17">
        <v>580.36</v>
      </c>
      <c r="J17">
        <v>580.61</v>
      </c>
      <c r="K17">
        <v>560.68</v>
      </c>
      <c r="L17">
        <v>563.01</v>
      </c>
      <c r="M17">
        <v>950.49</v>
      </c>
      <c r="N17">
        <v>0</v>
      </c>
      <c r="O17">
        <v>0</v>
      </c>
      <c r="P17">
        <v>406</v>
      </c>
      <c r="Q17">
        <v>250.55</v>
      </c>
      <c r="R17">
        <v>250.34</v>
      </c>
      <c r="S17">
        <v>26114.48</v>
      </c>
      <c r="T17">
        <v>5016.053</v>
      </c>
      <c r="U17">
        <v>6639.075</v>
      </c>
      <c r="V17">
        <v>3.889</v>
      </c>
      <c r="W17">
        <v>6642.965</v>
      </c>
      <c r="X17">
        <v>55.09</v>
      </c>
      <c r="Y17">
        <v>49.97</v>
      </c>
      <c r="Z17">
        <v>10766.504</v>
      </c>
      <c r="AA17">
        <v>7575.617</v>
      </c>
      <c r="AB17">
        <v>946.34</v>
      </c>
      <c r="AC17" t="s">
        <v>60</v>
      </c>
      <c r="AD17" s="3">
        <v>-2234.0671</v>
      </c>
      <c r="AE17">
        <v>273.33</v>
      </c>
      <c r="AF17">
        <v>0</v>
      </c>
      <c r="AG17">
        <v>273.33</v>
      </c>
      <c r="AH17">
        <v>280</v>
      </c>
      <c r="AI17">
        <v>0</v>
      </c>
      <c r="AJ17">
        <v>280</v>
      </c>
      <c r="AK17">
        <v>4833</v>
      </c>
      <c r="AL17">
        <v>26648.9</v>
      </c>
      <c r="AM17">
        <v>31481.9</v>
      </c>
      <c r="AN17">
        <v>5653.24</v>
      </c>
      <c r="AO17">
        <v>5653.24</v>
      </c>
      <c r="AP17">
        <v>0</v>
      </c>
      <c r="AQ17">
        <v>273.33</v>
      </c>
      <c r="AR17">
        <v>280</v>
      </c>
      <c r="AU17">
        <v>0</v>
      </c>
      <c r="AV17" s="13">
        <v>0</v>
      </c>
      <c r="AW17" s="3">
        <v>280</v>
      </c>
      <c r="AX17" s="3">
        <v>273.33</v>
      </c>
      <c r="AY17" s="3">
        <v>411</v>
      </c>
      <c r="AZ17" s="17">
        <v>411</v>
      </c>
      <c r="BA17" s="3">
        <v>280</v>
      </c>
      <c r="BB17" s="3">
        <v>273.33</v>
      </c>
      <c r="BE17" s="21">
        <f t="shared" si="0"/>
        <v>280</v>
      </c>
      <c r="BF17" s="21">
        <f t="shared" ref="BF17:BH17" si="42">AH17</f>
        <v>280</v>
      </c>
      <c r="BG17" s="21">
        <f t="shared" si="42"/>
        <v>0</v>
      </c>
      <c r="BH17" s="21">
        <f t="shared" si="42"/>
        <v>280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21">
        <f t="shared" si="2"/>
        <v>273.33</v>
      </c>
      <c r="BN17" s="21">
        <f t="shared" ref="BN17:BP17" si="43">AE17</f>
        <v>273.33</v>
      </c>
      <c r="BO17" s="21">
        <f t="shared" si="43"/>
        <v>0</v>
      </c>
      <c r="BP17" s="21">
        <f t="shared" si="43"/>
        <v>273.33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26107.98</v>
      </c>
      <c r="B18">
        <v>-5781.12</v>
      </c>
      <c r="C18">
        <v>26712.81</v>
      </c>
      <c r="D18">
        <v>6396.25</v>
      </c>
      <c r="E18">
        <v>276.67</v>
      </c>
      <c r="F18" s="3">
        <v>-5000</v>
      </c>
      <c r="G18">
        <v>650.47</v>
      </c>
      <c r="H18">
        <v>650.47</v>
      </c>
      <c r="I18">
        <v>580.84</v>
      </c>
      <c r="J18">
        <v>581.03</v>
      </c>
      <c r="K18">
        <v>560.91</v>
      </c>
      <c r="L18">
        <v>563.01</v>
      </c>
      <c r="M18">
        <v>950.9</v>
      </c>
      <c r="N18">
        <v>0</v>
      </c>
      <c r="O18">
        <v>0</v>
      </c>
      <c r="P18">
        <v>412.2</v>
      </c>
      <c r="Q18">
        <v>249.97</v>
      </c>
      <c r="R18">
        <v>251.13</v>
      </c>
      <c r="S18">
        <v>26073.275</v>
      </c>
      <c r="T18">
        <v>5367.227</v>
      </c>
      <c r="U18">
        <v>6749.166</v>
      </c>
      <c r="V18">
        <v>3.842</v>
      </c>
      <c r="W18">
        <v>6753.008</v>
      </c>
      <c r="X18">
        <v>55.14</v>
      </c>
      <c r="Y18">
        <v>49.981</v>
      </c>
      <c r="Z18">
        <v>10466</v>
      </c>
      <c r="AA18">
        <v>7891.83</v>
      </c>
      <c r="AB18">
        <v>936.7</v>
      </c>
      <c r="AC18" t="s">
        <v>60</v>
      </c>
      <c r="AD18" s="3">
        <v>-2224.4019</v>
      </c>
      <c r="AE18">
        <v>276.67</v>
      </c>
      <c r="AF18">
        <v>0</v>
      </c>
      <c r="AG18">
        <v>276.67</v>
      </c>
      <c r="AH18">
        <v>280</v>
      </c>
      <c r="AI18">
        <v>0</v>
      </c>
      <c r="AJ18">
        <v>280</v>
      </c>
      <c r="AK18">
        <v>4831</v>
      </c>
      <c r="AL18">
        <v>26587.9</v>
      </c>
      <c r="AM18">
        <v>31418.9</v>
      </c>
      <c r="AN18">
        <v>5600.4</v>
      </c>
      <c r="AO18">
        <v>5600.4</v>
      </c>
      <c r="AP18">
        <v>0</v>
      </c>
      <c r="AQ18">
        <v>276.67</v>
      </c>
      <c r="AR18">
        <v>280</v>
      </c>
      <c r="AU18">
        <v>0</v>
      </c>
      <c r="AV18" s="13">
        <v>0</v>
      </c>
      <c r="AW18" s="3">
        <v>280</v>
      </c>
      <c r="AX18" s="3">
        <v>276.67</v>
      </c>
      <c r="AY18" s="3">
        <v>411</v>
      </c>
      <c r="AZ18" s="17">
        <v>411</v>
      </c>
      <c r="BA18" s="3">
        <v>280</v>
      </c>
      <c r="BB18" s="3">
        <v>276.67</v>
      </c>
      <c r="BE18" s="21">
        <f t="shared" si="0"/>
        <v>280</v>
      </c>
      <c r="BF18" s="21">
        <f t="shared" ref="BF18:BH18" si="44">AH18</f>
        <v>280</v>
      </c>
      <c r="BG18" s="21">
        <f t="shared" si="44"/>
        <v>0</v>
      </c>
      <c r="BH18" s="21">
        <f t="shared" si="44"/>
        <v>280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21">
        <f t="shared" si="2"/>
        <v>276.67</v>
      </c>
      <c r="BN18" s="21">
        <f t="shared" ref="BN18:BP18" si="45">AE18</f>
        <v>276.67</v>
      </c>
      <c r="BO18" s="21">
        <f t="shared" si="45"/>
        <v>0</v>
      </c>
      <c r="BP18" s="21">
        <f t="shared" si="45"/>
        <v>276.67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25897.8</v>
      </c>
      <c r="B19">
        <v>-5770.1</v>
      </c>
      <c r="C19">
        <v>26591.44</v>
      </c>
      <c r="D19">
        <v>6419.25</v>
      </c>
      <c r="E19">
        <v>277</v>
      </c>
      <c r="F19" s="3">
        <v>-4997</v>
      </c>
      <c r="G19">
        <v>650.47</v>
      </c>
      <c r="H19">
        <v>649.63</v>
      </c>
      <c r="I19">
        <v>580.8</v>
      </c>
      <c r="J19">
        <v>581.11</v>
      </c>
      <c r="K19">
        <v>560.68</v>
      </c>
      <c r="L19">
        <v>563.47</v>
      </c>
      <c r="M19">
        <v>951.31</v>
      </c>
      <c r="N19">
        <v>0</v>
      </c>
      <c r="O19">
        <v>0</v>
      </c>
      <c r="P19">
        <v>412</v>
      </c>
      <c r="Q19">
        <v>250.34</v>
      </c>
      <c r="R19">
        <v>250.66</v>
      </c>
      <c r="S19">
        <v>26102.438</v>
      </c>
      <c r="T19">
        <v>5223.22</v>
      </c>
      <c r="U19">
        <v>6724.948</v>
      </c>
      <c r="V19">
        <v>3.889</v>
      </c>
      <c r="W19">
        <v>6728.837</v>
      </c>
      <c r="X19">
        <v>55.04</v>
      </c>
      <c r="Y19">
        <v>50.024</v>
      </c>
      <c r="Z19">
        <v>10515.648</v>
      </c>
      <c r="AA19">
        <v>7779.594</v>
      </c>
      <c r="AB19">
        <v>939.49</v>
      </c>
      <c r="AC19" t="s">
        <v>60</v>
      </c>
      <c r="AD19" s="3">
        <v>-2221.1802</v>
      </c>
      <c r="AE19">
        <v>277</v>
      </c>
      <c r="AF19">
        <v>0</v>
      </c>
      <c r="AG19">
        <v>277</v>
      </c>
      <c r="AH19">
        <v>280</v>
      </c>
      <c r="AI19">
        <v>0</v>
      </c>
      <c r="AJ19">
        <v>280</v>
      </c>
      <c r="AK19">
        <v>4823</v>
      </c>
      <c r="AL19">
        <v>26587.9</v>
      </c>
      <c r="AM19">
        <v>31410.9</v>
      </c>
      <c r="AN19">
        <v>5524.09</v>
      </c>
      <c r="AO19">
        <v>5524.09</v>
      </c>
      <c r="AP19">
        <v>0</v>
      </c>
      <c r="AQ19">
        <v>277</v>
      </c>
      <c r="AR19">
        <v>280</v>
      </c>
      <c r="AU19">
        <v>0</v>
      </c>
      <c r="AV19" s="13">
        <v>0</v>
      </c>
      <c r="AW19" s="3">
        <v>280</v>
      </c>
      <c r="AX19" s="3">
        <v>277</v>
      </c>
      <c r="AY19" s="3">
        <v>411</v>
      </c>
      <c r="AZ19" s="17">
        <v>411</v>
      </c>
      <c r="BA19" s="3">
        <v>280</v>
      </c>
      <c r="BB19" s="3">
        <v>277</v>
      </c>
      <c r="BE19" s="21">
        <f t="shared" si="0"/>
        <v>280</v>
      </c>
      <c r="BF19" s="21">
        <f t="shared" ref="BF19:BH19" si="46">AH19</f>
        <v>280</v>
      </c>
      <c r="BG19" s="21">
        <f t="shared" si="46"/>
        <v>0</v>
      </c>
      <c r="BH19" s="21">
        <f t="shared" si="46"/>
        <v>280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21">
        <f t="shared" si="2"/>
        <v>277</v>
      </c>
      <c r="BN19" s="21">
        <f t="shared" ref="BN19:BP19" si="47">AE19</f>
        <v>277</v>
      </c>
      <c r="BO19" s="21">
        <f t="shared" si="47"/>
        <v>0</v>
      </c>
      <c r="BP19" s="21">
        <f t="shared" si="47"/>
        <v>277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26012.17</v>
      </c>
      <c r="B20">
        <v>-5492.15</v>
      </c>
      <c r="C20">
        <v>26476.23</v>
      </c>
      <c r="D20">
        <v>6421.04</v>
      </c>
      <c r="E20">
        <v>275</v>
      </c>
      <c r="F20" s="3">
        <v>-4994</v>
      </c>
      <c r="G20">
        <v>650.47</v>
      </c>
      <c r="H20">
        <v>650.47</v>
      </c>
      <c r="I20">
        <v>580.67</v>
      </c>
      <c r="J20">
        <v>581.09</v>
      </c>
      <c r="K20">
        <v>560.91</v>
      </c>
      <c r="L20">
        <v>563.01</v>
      </c>
      <c r="M20">
        <v>951.72</v>
      </c>
      <c r="N20">
        <v>0</v>
      </c>
      <c r="O20">
        <v>0</v>
      </c>
      <c r="P20">
        <v>412.7</v>
      </c>
      <c r="Q20">
        <v>250.18</v>
      </c>
      <c r="R20">
        <v>250.55</v>
      </c>
      <c r="S20">
        <v>25720.557</v>
      </c>
      <c r="T20">
        <v>5072.408</v>
      </c>
      <c r="U20">
        <v>6670.868</v>
      </c>
      <c r="V20">
        <v>3.886</v>
      </c>
      <c r="W20">
        <v>6674.755</v>
      </c>
      <c r="X20">
        <v>54.84</v>
      </c>
      <c r="Y20">
        <v>49.978</v>
      </c>
      <c r="Z20">
        <v>11007.486</v>
      </c>
      <c r="AA20">
        <v>7343.225</v>
      </c>
      <c r="AB20">
        <v>934.14</v>
      </c>
      <c r="AC20" t="s">
        <v>60</v>
      </c>
      <c r="AD20" s="3">
        <v>-2215.8572</v>
      </c>
      <c r="AE20">
        <v>275</v>
      </c>
      <c r="AF20">
        <v>0</v>
      </c>
      <c r="AG20">
        <v>275</v>
      </c>
      <c r="AH20">
        <v>284</v>
      </c>
      <c r="AI20">
        <v>0</v>
      </c>
      <c r="AJ20">
        <v>284</v>
      </c>
      <c r="AK20">
        <v>4821</v>
      </c>
      <c r="AL20">
        <v>26679.4</v>
      </c>
      <c r="AM20">
        <v>31500.4</v>
      </c>
      <c r="AN20">
        <v>5445.98</v>
      </c>
      <c r="AO20">
        <v>5445.97</v>
      </c>
      <c r="AP20">
        <v>0.01</v>
      </c>
      <c r="AQ20">
        <v>275</v>
      </c>
      <c r="AR20">
        <v>284</v>
      </c>
      <c r="AU20">
        <v>0</v>
      </c>
      <c r="AV20" s="13">
        <v>0</v>
      </c>
      <c r="AW20" s="3">
        <v>284</v>
      </c>
      <c r="AX20" s="3">
        <v>275</v>
      </c>
      <c r="AY20" s="3">
        <v>411</v>
      </c>
      <c r="AZ20" s="17">
        <v>411</v>
      </c>
      <c r="BA20" s="3">
        <v>284</v>
      </c>
      <c r="BB20" s="3">
        <v>275</v>
      </c>
      <c r="BE20" s="21">
        <f t="shared" si="0"/>
        <v>284</v>
      </c>
      <c r="BF20" s="21">
        <f t="shared" ref="BF20:BH20" si="48">AH20</f>
        <v>284</v>
      </c>
      <c r="BG20" s="21">
        <f t="shared" si="48"/>
        <v>0</v>
      </c>
      <c r="BH20" s="21">
        <f t="shared" si="48"/>
        <v>284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21">
        <f t="shared" si="2"/>
        <v>275</v>
      </c>
      <c r="BN20" s="21">
        <f t="shared" ref="BN20:BP20" si="49">AE20</f>
        <v>275</v>
      </c>
      <c r="BO20" s="21">
        <f t="shared" si="49"/>
        <v>0</v>
      </c>
      <c r="BP20" s="21">
        <f t="shared" si="49"/>
        <v>275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25830.89</v>
      </c>
      <c r="B21">
        <v>-5468.26</v>
      </c>
      <c r="C21">
        <v>26028.66</v>
      </c>
      <c r="D21">
        <v>6566.35</v>
      </c>
      <c r="E21">
        <v>274.67</v>
      </c>
      <c r="F21" s="3">
        <v>-4995</v>
      </c>
      <c r="G21">
        <v>650.47</v>
      </c>
      <c r="H21">
        <v>650.47</v>
      </c>
      <c r="I21">
        <v>580.42</v>
      </c>
      <c r="J21">
        <v>580.75</v>
      </c>
      <c r="K21">
        <v>559.75</v>
      </c>
      <c r="L21">
        <v>562.08</v>
      </c>
      <c r="M21">
        <v>952.14</v>
      </c>
      <c r="N21">
        <v>0</v>
      </c>
      <c r="O21">
        <v>0</v>
      </c>
      <c r="P21">
        <v>408.7</v>
      </c>
      <c r="Q21">
        <v>250.13</v>
      </c>
      <c r="R21">
        <v>251.03</v>
      </c>
      <c r="S21">
        <v>25892.965</v>
      </c>
      <c r="T21">
        <v>4875.176</v>
      </c>
      <c r="U21">
        <v>6394.481</v>
      </c>
      <c r="V21">
        <v>3.891</v>
      </c>
      <c r="W21">
        <v>6398.372</v>
      </c>
      <c r="X21">
        <v>51.18</v>
      </c>
      <c r="Y21">
        <v>50.031</v>
      </c>
      <c r="Z21">
        <v>10934.027</v>
      </c>
      <c r="AA21">
        <v>7408.174</v>
      </c>
      <c r="AB21">
        <v>941.53</v>
      </c>
      <c r="AC21" t="s">
        <v>60</v>
      </c>
      <c r="AD21" s="3">
        <v>-2225.9426</v>
      </c>
      <c r="AE21">
        <v>274.67</v>
      </c>
      <c r="AF21">
        <v>0</v>
      </c>
      <c r="AG21">
        <v>274.67</v>
      </c>
      <c r="AH21">
        <v>280</v>
      </c>
      <c r="AI21">
        <v>0</v>
      </c>
      <c r="AJ21">
        <v>280</v>
      </c>
      <c r="AK21">
        <v>4814</v>
      </c>
      <c r="AL21">
        <v>26801.5</v>
      </c>
      <c r="AM21">
        <v>31615.5</v>
      </c>
      <c r="AN21">
        <v>5351.22</v>
      </c>
      <c r="AO21">
        <v>5351.13</v>
      </c>
      <c r="AP21">
        <v>0.09</v>
      </c>
      <c r="AQ21">
        <v>274.67</v>
      </c>
      <c r="AR21">
        <v>280</v>
      </c>
      <c r="AU21">
        <v>0</v>
      </c>
      <c r="AV21" s="13">
        <v>0</v>
      </c>
      <c r="AW21" s="3">
        <v>280</v>
      </c>
      <c r="AX21" s="3">
        <v>274.67</v>
      </c>
      <c r="AY21" s="3">
        <v>411</v>
      </c>
      <c r="AZ21" s="17">
        <v>411</v>
      </c>
      <c r="BA21" s="3">
        <v>280</v>
      </c>
      <c r="BB21" s="3">
        <v>274.67</v>
      </c>
      <c r="BE21" s="21">
        <f t="shared" si="0"/>
        <v>280</v>
      </c>
      <c r="BF21" s="21">
        <f t="shared" ref="BF21:BH21" si="50">AH21</f>
        <v>280</v>
      </c>
      <c r="BG21" s="21">
        <f t="shared" si="50"/>
        <v>0</v>
      </c>
      <c r="BH21" s="21">
        <f t="shared" si="50"/>
        <v>280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21">
        <f t="shared" si="2"/>
        <v>274.67</v>
      </c>
      <c r="BN21" s="21">
        <f t="shared" ref="BN21:BP21" si="51">AE21</f>
        <v>274.67</v>
      </c>
      <c r="BO21" s="21">
        <f t="shared" si="51"/>
        <v>0</v>
      </c>
      <c r="BP21" s="21">
        <f t="shared" si="51"/>
        <v>274.67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26216.66</v>
      </c>
      <c r="B22">
        <v>-5454.23</v>
      </c>
      <c r="C22">
        <v>26539.89</v>
      </c>
      <c r="D22">
        <v>6475.55</v>
      </c>
      <c r="E22">
        <v>275</v>
      </c>
      <c r="F22" s="3">
        <v>-4996</v>
      </c>
      <c r="G22">
        <v>650.47</v>
      </c>
      <c r="H22">
        <v>649.63</v>
      </c>
      <c r="I22">
        <v>581.22</v>
      </c>
      <c r="J22">
        <v>580.53</v>
      </c>
      <c r="K22">
        <v>561.61</v>
      </c>
      <c r="L22">
        <v>562.08</v>
      </c>
      <c r="M22">
        <v>952.55</v>
      </c>
      <c r="N22">
        <v>0</v>
      </c>
      <c r="O22">
        <v>0</v>
      </c>
      <c r="P22">
        <v>413.8</v>
      </c>
      <c r="Q22">
        <v>251.61</v>
      </c>
      <c r="R22">
        <v>250.71</v>
      </c>
      <c r="S22">
        <v>26324.002</v>
      </c>
      <c r="T22">
        <v>5094.994</v>
      </c>
      <c r="U22">
        <v>6351.748</v>
      </c>
      <c r="V22">
        <v>3.324</v>
      </c>
      <c r="W22">
        <v>6355.072</v>
      </c>
      <c r="X22">
        <v>46.3</v>
      </c>
      <c r="Y22">
        <v>49.965</v>
      </c>
      <c r="Z22">
        <v>10312.945</v>
      </c>
      <c r="AA22">
        <v>8019.481</v>
      </c>
      <c r="AB22">
        <v>930.36</v>
      </c>
      <c r="AC22" t="s">
        <v>60</v>
      </c>
      <c r="AD22" s="3">
        <v>-2212.3552</v>
      </c>
      <c r="AE22">
        <v>275</v>
      </c>
      <c r="AF22">
        <v>0</v>
      </c>
      <c r="AG22">
        <v>275</v>
      </c>
      <c r="AH22">
        <v>290</v>
      </c>
      <c r="AI22">
        <v>0</v>
      </c>
      <c r="AJ22">
        <v>290</v>
      </c>
      <c r="AK22">
        <v>4811</v>
      </c>
      <c r="AL22">
        <v>26893</v>
      </c>
      <c r="AM22">
        <v>31704</v>
      </c>
      <c r="AN22">
        <v>5215.67</v>
      </c>
      <c r="AO22">
        <v>5215.23</v>
      </c>
      <c r="AP22">
        <v>0.44</v>
      </c>
      <c r="AQ22">
        <v>275</v>
      </c>
      <c r="AR22">
        <v>290</v>
      </c>
      <c r="AU22">
        <v>0</v>
      </c>
      <c r="AV22" s="13">
        <v>0</v>
      </c>
      <c r="AW22" s="3">
        <v>290</v>
      </c>
      <c r="AX22" s="3">
        <v>275</v>
      </c>
      <c r="AY22" s="3">
        <v>453.28</v>
      </c>
      <c r="AZ22" s="17">
        <v>411</v>
      </c>
      <c r="BA22" s="3">
        <v>290</v>
      </c>
      <c r="BB22" s="3">
        <v>275</v>
      </c>
      <c r="BE22" s="21">
        <f t="shared" si="0"/>
        <v>290</v>
      </c>
      <c r="BF22" s="21">
        <f t="shared" ref="BF22:BH22" si="52">AH22</f>
        <v>290</v>
      </c>
      <c r="BG22" s="21">
        <f t="shared" si="52"/>
        <v>0</v>
      </c>
      <c r="BH22" s="21">
        <f t="shared" si="52"/>
        <v>290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21">
        <f t="shared" si="2"/>
        <v>275</v>
      </c>
      <c r="BN22" s="21">
        <f t="shared" ref="BN22:BP22" si="53">AE22</f>
        <v>275</v>
      </c>
      <c r="BO22" s="21">
        <f t="shared" si="53"/>
        <v>0</v>
      </c>
      <c r="BP22" s="21">
        <f t="shared" si="53"/>
        <v>275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26431.83</v>
      </c>
      <c r="B23">
        <v>-5586.24</v>
      </c>
      <c r="C23">
        <v>27123.7</v>
      </c>
      <c r="D23">
        <v>6272.7</v>
      </c>
      <c r="E23">
        <v>278.33</v>
      </c>
      <c r="F23" s="3">
        <v>-4996</v>
      </c>
      <c r="G23">
        <v>650.47</v>
      </c>
      <c r="H23">
        <v>650.47</v>
      </c>
      <c r="I23">
        <v>580.44</v>
      </c>
      <c r="J23">
        <v>581.22</v>
      </c>
      <c r="K23">
        <v>560.91</v>
      </c>
      <c r="L23">
        <v>562.54</v>
      </c>
      <c r="M23">
        <v>950.49</v>
      </c>
      <c r="N23">
        <v>0</v>
      </c>
      <c r="O23">
        <v>0</v>
      </c>
      <c r="P23">
        <v>411.6</v>
      </c>
      <c r="Q23">
        <v>249.65</v>
      </c>
      <c r="R23">
        <v>250.29</v>
      </c>
      <c r="S23">
        <v>26507.053</v>
      </c>
      <c r="T23">
        <v>5101.965</v>
      </c>
      <c r="U23">
        <v>6517.275</v>
      </c>
      <c r="V23">
        <v>3.426</v>
      </c>
      <c r="W23">
        <v>6520.701</v>
      </c>
      <c r="X23">
        <v>46.3</v>
      </c>
      <c r="Y23">
        <v>49.987</v>
      </c>
      <c r="Z23">
        <v>10072.453</v>
      </c>
      <c r="AA23">
        <v>8277.527</v>
      </c>
      <c r="AB23">
        <v>935.98</v>
      </c>
      <c r="AC23" t="s">
        <v>60</v>
      </c>
      <c r="AD23" s="3">
        <v>-2223.8416</v>
      </c>
      <c r="AE23">
        <v>278.33</v>
      </c>
      <c r="AF23">
        <v>0</v>
      </c>
      <c r="AG23">
        <v>278.33</v>
      </c>
      <c r="AH23">
        <v>285</v>
      </c>
      <c r="AI23">
        <v>0</v>
      </c>
      <c r="AJ23">
        <v>285</v>
      </c>
      <c r="AK23">
        <v>5014</v>
      </c>
      <c r="AL23">
        <v>26984.6</v>
      </c>
      <c r="AM23">
        <v>31998.6</v>
      </c>
      <c r="AN23">
        <v>5062.16</v>
      </c>
      <c r="AO23">
        <v>5060.7</v>
      </c>
      <c r="AP23">
        <v>1.46</v>
      </c>
      <c r="AQ23">
        <v>278.33</v>
      </c>
      <c r="AR23">
        <v>285</v>
      </c>
      <c r="AU23">
        <v>0</v>
      </c>
      <c r="AV23" s="13">
        <v>0</v>
      </c>
      <c r="AW23" s="3">
        <v>285</v>
      </c>
      <c r="AX23" s="3">
        <v>278.33</v>
      </c>
      <c r="AY23" s="3">
        <v>520.8</v>
      </c>
      <c r="AZ23" s="17">
        <v>411</v>
      </c>
      <c r="BA23" s="3">
        <v>285</v>
      </c>
      <c r="BB23" s="3">
        <v>278.33</v>
      </c>
      <c r="BE23" s="21">
        <f t="shared" si="0"/>
        <v>285</v>
      </c>
      <c r="BF23" s="21">
        <f t="shared" ref="BF23:BH23" si="54">AH23</f>
        <v>285</v>
      </c>
      <c r="BG23" s="21">
        <f t="shared" si="54"/>
        <v>0</v>
      </c>
      <c r="BH23" s="21">
        <f t="shared" si="54"/>
        <v>285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21">
        <f t="shared" si="2"/>
        <v>278.33</v>
      </c>
      <c r="BN23" s="21">
        <f t="shared" ref="BN23:BP23" si="55">AE23</f>
        <v>278.33</v>
      </c>
      <c r="BO23" s="21">
        <f t="shared" si="55"/>
        <v>0</v>
      </c>
      <c r="BP23" s="21">
        <f t="shared" si="55"/>
        <v>278.33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26850.95</v>
      </c>
      <c r="B24">
        <v>-5714.09</v>
      </c>
      <c r="C24">
        <v>27821.09</v>
      </c>
      <c r="D24">
        <v>6122.06</v>
      </c>
      <c r="E24">
        <v>280</v>
      </c>
      <c r="F24" s="3">
        <v>-4996</v>
      </c>
      <c r="G24">
        <v>650.47</v>
      </c>
      <c r="H24">
        <v>651.34</v>
      </c>
      <c r="I24">
        <v>580.33</v>
      </c>
      <c r="J24">
        <v>580.78</v>
      </c>
      <c r="K24">
        <v>560.91</v>
      </c>
      <c r="L24">
        <v>563.01</v>
      </c>
      <c r="M24">
        <v>951.72</v>
      </c>
      <c r="N24">
        <v>0</v>
      </c>
      <c r="O24">
        <v>0</v>
      </c>
      <c r="P24">
        <v>412.1</v>
      </c>
      <c r="Q24">
        <v>249.97</v>
      </c>
      <c r="R24">
        <v>250.87</v>
      </c>
      <c r="S24">
        <v>26909.117</v>
      </c>
      <c r="T24">
        <v>5249.011</v>
      </c>
      <c r="U24">
        <v>6251.724</v>
      </c>
      <c r="V24">
        <v>6.455</v>
      </c>
      <c r="W24">
        <v>6258.179</v>
      </c>
      <c r="X24">
        <v>46.15</v>
      </c>
      <c r="Y24">
        <v>50.023</v>
      </c>
      <c r="Z24">
        <v>9287.711</v>
      </c>
      <c r="AA24">
        <v>9059.889</v>
      </c>
      <c r="AB24">
        <v>937.15</v>
      </c>
      <c r="AC24" t="s">
        <v>60</v>
      </c>
      <c r="AD24" s="3">
        <v>-2220.1997</v>
      </c>
      <c r="AE24">
        <v>280</v>
      </c>
      <c r="AF24">
        <v>0</v>
      </c>
      <c r="AG24">
        <v>280</v>
      </c>
      <c r="AH24">
        <v>300</v>
      </c>
      <c r="AI24">
        <v>0</v>
      </c>
      <c r="AJ24">
        <v>300</v>
      </c>
      <c r="AK24">
        <v>5223</v>
      </c>
      <c r="AL24">
        <v>27433.6</v>
      </c>
      <c r="AM24">
        <v>32656.6</v>
      </c>
      <c r="AN24">
        <v>4908.32</v>
      </c>
      <c r="AO24">
        <v>4895.13</v>
      </c>
      <c r="AP24">
        <v>13.19</v>
      </c>
      <c r="AQ24">
        <v>280</v>
      </c>
      <c r="AR24">
        <v>300</v>
      </c>
      <c r="AU24">
        <v>0</v>
      </c>
      <c r="AV24" s="13">
        <v>0</v>
      </c>
      <c r="AW24" s="3">
        <v>300</v>
      </c>
      <c r="AX24" s="3">
        <v>280</v>
      </c>
      <c r="AY24" s="3">
        <v>600</v>
      </c>
      <c r="AZ24" s="17">
        <v>411</v>
      </c>
      <c r="BA24" s="3">
        <v>300</v>
      </c>
      <c r="BB24" s="3">
        <v>280</v>
      </c>
      <c r="BE24" s="21">
        <f t="shared" si="0"/>
        <v>300</v>
      </c>
      <c r="BF24" s="21">
        <f t="shared" ref="BF24:BH24" si="56">AH24</f>
        <v>300</v>
      </c>
      <c r="BG24" s="21">
        <f t="shared" si="56"/>
        <v>0</v>
      </c>
      <c r="BH24" s="21">
        <f t="shared" si="56"/>
        <v>300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21">
        <f t="shared" si="2"/>
        <v>280</v>
      </c>
      <c r="BN24" s="21">
        <f t="shared" ref="BN24:BP24" si="57">AE24</f>
        <v>280</v>
      </c>
      <c r="BO24" s="21">
        <f t="shared" si="57"/>
        <v>0</v>
      </c>
      <c r="BP24" s="21">
        <f t="shared" si="57"/>
        <v>280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27098.01</v>
      </c>
      <c r="B25">
        <v>-5915.09</v>
      </c>
      <c r="C25">
        <v>28183.34</v>
      </c>
      <c r="D25">
        <v>6333.39</v>
      </c>
      <c r="E25">
        <v>284.34</v>
      </c>
      <c r="F25" s="3">
        <v>-4996</v>
      </c>
      <c r="G25">
        <v>650.47</v>
      </c>
      <c r="H25">
        <v>649.63</v>
      </c>
      <c r="I25">
        <v>580.81</v>
      </c>
      <c r="J25">
        <v>580.31</v>
      </c>
      <c r="K25">
        <v>560.45</v>
      </c>
      <c r="L25">
        <v>563.24</v>
      </c>
      <c r="M25">
        <v>950.49</v>
      </c>
      <c r="N25">
        <v>0</v>
      </c>
      <c r="O25">
        <v>0</v>
      </c>
      <c r="P25">
        <v>414</v>
      </c>
      <c r="Q25">
        <v>250.07</v>
      </c>
      <c r="R25">
        <v>250.97</v>
      </c>
      <c r="S25">
        <v>27055.436</v>
      </c>
      <c r="T25">
        <v>5353.299</v>
      </c>
      <c r="U25">
        <v>5883.469</v>
      </c>
      <c r="V25">
        <v>251.612</v>
      </c>
      <c r="W25">
        <v>6135.081</v>
      </c>
      <c r="X25">
        <v>41.36</v>
      </c>
      <c r="Y25">
        <v>50.015</v>
      </c>
      <c r="Z25">
        <v>8909.395</v>
      </c>
      <c r="AA25">
        <v>9444.57</v>
      </c>
      <c r="AB25">
        <v>942.22</v>
      </c>
      <c r="AC25" t="s">
        <v>60</v>
      </c>
      <c r="AD25" s="3">
        <v>-2223.8416</v>
      </c>
      <c r="AE25">
        <v>284.33</v>
      </c>
      <c r="AF25">
        <v>0</v>
      </c>
      <c r="AG25">
        <v>284.33</v>
      </c>
      <c r="AH25">
        <v>300</v>
      </c>
      <c r="AI25">
        <v>0</v>
      </c>
      <c r="AJ25">
        <v>300</v>
      </c>
      <c r="AK25">
        <v>5429</v>
      </c>
      <c r="AL25">
        <v>27584.8</v>
      </c>
      <c r="AM25">
        <v>33013.8</v>
      </c>
      <c r="AN25">
        <v>4864.7</v>
      </c>
      <c r="AO25">
        <v>4714.59</v>
      </c>
      <c r="AP25">
        <v>150.11</v>
      </c>
      <c r="AQ25">
        <v>284.34</v>
      </c>
      <c r="AR25">
        <v>300</v>
      </c>
      <c r="AU25">
        <v>0</v>
      </c>
      <c r="AV25" s="13">
        <v>0</v>
      </c>
      <c r="AW25" s="3">
        <v>300</v>
      </c>
      <c r="AX25" s="3">
        <v>284.33</v>
      </c>
      <c r="AY25" s="3">
        <v>600</v>
      </c>
      <c r="AZ25" s="17">
        <v>411</v>
      </c>
      <c r="BA25" s="3">
        <v>300</v>
      </c>
      <c r="BB25" s="3">
        <v>284.33</v>
      </c>
      <c r="BE25" s="21">
        <f t="shared" si="0"/>
        <v>300</v>
      </c>
      <c r="BF25" s="21">
        <f t="shared" ref="BF25:BH25" si="58">AH25</f>
        <v>300</v>
      </c>
      <c r="BG25" s="21">
        <f t="shared" si="58"/>
        <v>0</v>
      </c>
      <c r="BH25" s="21">
        <f t="shared" si="58"/>
        <v>300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21">
        <f t="shared" si="2"/>
        <v>284.33</v>
      </c>
      <c r="BN25" s="21">
        <f t="shared" ref="BN25:BP25" si="59">AE25</f>
        <v>284.33</v>
      </c>
      <c r="BO25" s="21">
        <f t="shared" si="59"/>
        <v>0</v>
      </c>
      <c r="BP25" s="21">
        <f t="shared" si="59"/>
        <v>284.33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27522.89</v>
      </c>
      <c r="B26">
        <v>-6304.72</v>
      </c>
      <c r="C26">
        <v>28782.72</v>
      </c>
      <c r="D26">
        <v>6694.11</v>
      </c>
      <c r="E26">
        <v>293.33</v>
      </c>
      <c r="F26" s="3">
        <v>-4999</v>
      </c>
      <c r="G26">
        <v>650.47</v>
      </c>
      <c r="H26">
        <v>650.47</v>
      </c>
      <c r="I26">
        <v>579.81</v>
      </c>
      <c r="J26">
        <v>581.11</v>
      </c>
      <c r="K26">
        <v>560.68</v>
      </c>
      <c r="L26">
        <v>563.24</v>
      </c>
      <c r="M26">
        <v>950.08</v>
      </c>
      <c r="N26">
        <v>0</v>
      </c>
      <c r="O26">
        <v>0</v>
      </c>
      <c r="P26">
        <v>487.8</v>
      </c>
      <c r="Q26">
        <v>278.99</v>
      </c>
      <c r="R26">
        <v>250.87</v>
      </c>
      <c r="S26">
        <v>27660.445</v>
      </c>
      <c r="T26">
        <v>5932.091</v>
      </c>
      <c r="U26">
        <v>5547.481</v>
      </c>
      <c r="V26">
        <v>814.733</v>
      </c>
      <c r="W26">
        <v>6362.214</v>
      </c>
      <c r="X26">
        <v>137.05</v>
      </c>
      <c r="Y26">
        <v>50.019</v>
      </c>
      <c r="Z26">
        <v>8080.518</v>
      </c>
      <c r="AA26">
        <v>10634.832</v>
      </c>
      <c r="AB26">
        <v>948.07</v>
      </c>
      <c r="AC26" t="s">
        <v>60</v>
      </c>
      <c r="AD26" s="3">
        <v>-2133.0725</v>
      </c>
      <c r="AE26">
        <v>293.33</v>
      </c>
      <c r="AF26">
        <v>0</v>
      </c>
      <c r="AG26">
        <v>293.33</v>
      </c>
      <c r="AH26">
        <v>310</v>
      </c>
      <c r="AI26">
        <v>0</v>
      </c>
      <c r="AJ26">
        <v>310</v>
      </c>
      <c r="AK26">
        <v>5641</v>
      </c>
      <c r="AL26">
        <v>27962.9</v>
      </c>
      <c r="AM26">
        <v>33603.9</v>
      </c>
      <c r="AN26">
        <v>4991.99</v>
      </c>
      <c r="AO26">
        <v>4482.37</v>
      </c>
      <c r="AP26">
        <v>509.62</v>
      </c>
      <c r="AQ26">
        <v>293.33</v>
      </c>
      <c r="AR26">
        <v>310</v>
      </c>
      <c r="AU26">
        <v>0</v>
      </c>
      <c r="AV26" s="13">
        <v>0</v>
      </c>
      <c r="AW26" s="3">
        <v>310</v>
      </c>
      <c r="AX26" s="3">
        <v>293.33</v>
      </c>
      <c r="AY26" s="3">
        <v>600</v>
      </c>
      <c r="AZ26" s="17">
        <v>490.2</v>
      </c>
      <c r="BA26" s="3">
        <v>310</v>
      </c>
      <c r="BB26" s="3">
        <v>293.33</v>
      </c>
      <c r="BE26" s="21">
        <f t="shared" si="0"/>
        <v>310</v>
      </c>
      <c r="BF26" s="21">
        <f t="shared" ref="BF26:BH26" si="60">AH26</f>
        <v>310</v>
      </c>
      <c r="BG26" s="21">
        <f t="shared" si="60"/>
        <v>0</v>
      </c>
      <c r="BH26" s="21">
        <f t="shared" si="60"/>
        <v>310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21">
        <f t="shared" si="2"/>
        <v>293.33</v>
      </c>
      <c r="BN26" s="21">
        <f t="shared" ref="BN26:BP26" si="61">AE26</f>
        <v>293.33</v>
      </c>
      <c r="BO26" s="21">
        <f t="shared" si="61"/>
        <v>0</v>
      </c>
      <c r="BP26" s="21">
        <f t="shared" si="61"/>
        <v>293.33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27588.53</v>
      </c>
      <c r="B27">
        <v>-6241.93</v>
      </c>
      <c r="C27">
        <v>28012.5</v>
      </c>
      <c r="D27">
        <v>6958.53</v>
      </c>
      <c r="E27">
        <v>290</v>
      </c>
      <c r="F27" s="3">
        <v>-4998</v>
      </c>
      <c r="G27">
        <v>650.47</v>
      </c>
      <c r="H27">
        <v>650.47</v>
      </c>
      <c r="I27">
        <v>581.14</v>
      </c>
      <c r="J27">
        <v>580.13</v>
      </c>
      <c r="K27">
        <v>560.91</v>
      </c>
      <c r="L27">
        <v>563.94</v>
      </c>
      <c r="M27">
        <v>945.15</v>
      </c>
      <c r="N27">
        <v>0</v>
      </c>
      <c r="O27">
        <v>0</v>
      </c>
      <c r="P27">
        <v>416.4</v>
      </c>
      <c r="Q27">
        <v>253.3</v>
      </c>
      <c r="R27">
        <v>250.39</v>
      </c>
      <c r="S27">
        <v>27550.893</v>
      </c>
      <c r="T27">
        <v>5921.736</v>
      </c>
      <c r="U27">
        <v>5271.458</v>
      </c>
      <c r="V27">
        <v>1593.67</v>
      </c>
      <c r="W27">
        <v>6865.128</v>
      </c>
      <c r="X27">
        <v>290.76</v>
      </c>
      <c r="Y27">
        <v>49.967</v>
      </c>
      <c r="Z27">
        <v>8428.012</v>
      </c>
      <c r="AA27">
        <v>10121.842</v>
      </c>
      <c r="AB27">
        <v>1053.24</v>
      </c>
      <c r="AC27" t="s">
        <v>60</v>
      </c>
      <c r="AD27" s="3">
        <v>-2227.4834</v>
      </c>
      <c r="AE27">
        <v>290</v>
      </c>
      <c r="AF27">
        <v>0</v>
      </c>
      <c r="AG27">
        <v>290</v>
      </c>
      <c r="AH27">
        <v>300</v>
      </c>
      <c r="AI27">
        <v>0</v>
      </c>
      <c r="AJ27">
        <v>300</v>
      </c>
      <c r="AK27">
        <v>5665</v>
      </c>
      <c r="AL27">
        <v>27962.9</v>
      </c>
      <c r="AM27">
        <v>33627.9</v>
      </c>
      <c r="AN27">
        <v>5370.41</v>
      </c>
      <c r="AO27">
        <v>4263.72</v>
      </c>
      <c r="AP27">
        <v>1106.69</v>
      </c>
      <c r="AQ27">
        <v>290</v>
      </c>
      <c r="AR27">
        <v>300</v>
      </c>
      <c r="AU27">
        <v>0</v>
      </c>
      <c r="AV27" s="13">
        <v>0</v>
      </c>
      <c r="AW27" s="3">
        <v>300</v>
      </c>
      <c r="AX27" s="3">
        <v>290</v>
      </c>
      <c r="AY27" s="3">
        <v>600</v>
      </c>
      <c r="AZ27" s="17">
        <v>411</v>
      </c>
      <c r="BA27" s="3">
        <v>300</v>
      </c>
      <c r="BB27" s="3">
        <v>290</v>
      </c>
      <c r="BE27" s="21">
        <f t="shared" si="0"/>
        <v>300</v>
      </c>
      <c r="BF27" s="21">
        <f t="shared" ref="BF27:BH27" si="62">AH27</f>
        <v>300</v>
      </c>
      <c r="BG27" s="21">
        <f t="shared" si="62"/>
        <v>0</v>
      </c>
      <c r="BH27" s="21">
        <f t="shared" si="62"/>
        <v>300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21">
        <f t="shared" si="2"/>
        <v>290</v>
      </c>
      <c r="BN27" s="21">
        <f t="shared" ref="BN27:BP27" si="63">AE27</f>
        <v>290</v>
      </c>
      <c r="BO27" s="21">
        <f t="shared" si="63"/>
        <v>0</v>
      </c>
      <c r="BP27" s="21">
        <f t="shared" si="63"/>
        <v>290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27449.71</v>
      </c>
      <c r="B28" s="1">
        <v>-6272.95</v>
      </c>
      <c r="C28" s="1">
        <v>27727.01</v>
      </c>
      <c r="D28" s="1">
        <v>7432.38</v>
      </c>
      <c r="E28" s="1">
        <v>286.93</v>
      </c>
      <c r="F28" s="6">
        <v>-4999</v>
      </c>
      <c r="G28" s="1">
        <v>650.47</v>
      </c>
      <c r="H28" s="1">
        <v>649.63</v>
      </c>
      <c r="I28" s="1">
        <v>580.67</v>
      </c>
      <c r="J28" s="1">
        <v>580.28</v>
      </c>
      <c r="K28" s="1">
        <v>560.45</v>
      </c>
      <c r="L28" s="1">
        <v>563.01</v>
      </c>
      <c r="M28" s="1">
        <v>952.14</v>
      </c>
      <c r="N28" s="1">
        <v>0</v>
      </c>
      <c r="O28" s="1">
        <v>0</v>
      </c>
      <c r="P28" s="1">
        <v>411.1</v>
      </c>
      <c r="Q28" s="1">
        <v>250.02</v>
      </c>
      <c r="R28" s="1">
        <v>250.76</v>
      </c>
      <c r="S28" s="1">
        <v>27438.168</v>
      </c>
      <c r="T28" s="1">
        <v>5718.179</v>
      </c>
      <c r="U28" s="1">
        <v>4842.391</v>
      </c>
      <c r="V28" s="1">
        <v>2459.369</v>
      </c>
      <c r="W28" s="1">
        <v>7301.76</v>
      </c>
      <c r="X28" s="1">
        <v>192.96</v>
      </c>
      <c r="Y28" s="1">
        <v>50.031</v>
      </c>
      <c r="Z28" s="1">
        <v>8979.643</v>
      </c>
      <c r="AA28" s="1">
        <v>9736.152</v>
      </c>
      <c r="AB28" s="1">
        <v>1215.04</v>
      </c>
      <c r="AC28" s="1" t="s">
        <v>60</v>
      </c>
      <c r="AD28" s="6">
        <v>-2226.2227</v>
      </c>
      <c r="AE28" s="1">
        <v>286.93</v>
      </c>
      <c r="AF28" s="1">
        <v>0</v>
      </c>
      <c r="AG28" s="1">
        <v>286.93</v>
      </c>
      <c r="AH28" s="1">
        <v>296</v>
      </c>
      <c r="AI28" s="1">
        <v>0</v>
      </c>
      <c r="AJ28" s="1">
        <v>296</v>
      </c>
      <c r="AK28" s="1">
        <v>5693</v>
      </c>
      <c r="AL28" s="1">
        <v>27962.9</v>
      </c>
      <c r="AM28" s="1">
        <v>33655.9</v>
      </c>
      <c r="AN28" s="1">
        <v>6026.96</v>
      </c>
      <c r="AO28" s="1">
        <v>4051.37</v>
      </c>
      <c r="AP28" s="1">
        <v>1975.59</v>
      </c>
      <c r="AQ28" s="1">
        <v>286.93</v>
      </c>
      <c r="AR28" s="1">
        <v>296</v>
      </c>
      <c r="AU28" s="1">
        <v>0</v>
      </c>
      <c r="AV28" s="14">
        <v>0</v>
      </c>
      <c r="AW28" s="6">
        <v>296</v>
      </c>
      <c r="AX28" s="6">
        <v>286.93</v>
      </c>
      <c r="AY28" s="6">
        <v>582.9</v>
      </c>
      <c r="AZ28" s="18">
        <v>411</v>
      </c>
      <c r="BA28" s="6">
        <v>296</v>
      </c>
      <c r="BB28" s="6">
        <v>286.93</v>
      </c>
      <c r="BE28" s="22">
        <f t="shared" si="0"/>
        <v>296</v>
      </c>
      <c r="BF28" s="22">
        <f t="shared" ref="BF28:BH28" si="64">AH28</f>
        <v>296</v>
      </c>
      <c r="BG28" s="22">
        <f t="shared" si="64"/>
        <v>0</v>
      </c>
      <c r="BH28" s="22">
        <f t="shared" si="64"/>
        <v>296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22">
        <f t="shared" si="2"/>
        <v>286.93</v>
      </c>
      <c r="BN28" s="22">
        <f t="shared" ref="BN28:BP28" si="65">AE28</f>
        <v>286.93</v>
      </c>
      <c r="BO28" s="22">
        <f t="shared" si="65"/>
        <v>0</v>
      </c>
      <c r="BP28" s="22">
        <f t="shared" si="65"/>
        <v>286.93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27009.96</v>
      </c>
      <c r="B29" s="1">
        <v>-6297.21</v>
      </c>
      <c r="C29" s="1">
        <v>26501.53</v>
      </c>
      <c r="D29" s="1">
        <v>8241.35</v>
      </c>
      <c r="E29" s="1">
        <v>279.67</v>
      </c>
      <c r="F29" s="6">
        <v>-5000</v>
      </c>
      <c r="G29" s="1">
        <v>651.34</v>
      </c>
      <c r="H29" s="1">
        <v>649.63</v>
      </c>
      <c r="I29" s="1">
        <v>580.78</v>
      </c>
      <c r="J29" s="1">
        <v>580</v>
      </c>
      <c r="K29" s="1">
        <v>560.68</v>
      </c>
      <c r="L29" s="1">
        <v>563.01</v>
      </c>
      <c r="M29" s="1">
        <v>951.31</v>
      </c>
      <c r="N29" s="1">
        <v>0</v>
      </c>
      <c r="O29" s="1">
        <v>0</v>
      </c>
      <c r="P29" s="1">
        <v>415.6</v>
      </c>
      <c r="Q29" s="1">
        <v>250.02</v>
      </c>
      <c r="R29" s="1">
        <v>250.76</v>
      </c>
      <c r="S29" s="1">
        <v>26668.887</v>
      </c>
      <c r="T29" s="1">
        <v>5876.626</v>
      </c>
      <c r="U29" s="1">
        <v>4489.688</v>
      </c>
      <c r="V29" s="1">
        <v>3438.945</v>
      </c>
      <c r="W29" s="1">
        <v>7928.633</v>
      </c>
      <c r="X29" s="1">
        <v>38.72</v>
      </c>
      <c r="Y29" s="1">
        <v>49.983</v>
      </c>
      <c r="Z29" s="1">
        <v>10311.873</v>
      </c>
      <c r="AA29" s="1">
        <v>8538.563</v>
      </c>
      <c r="AB29" s="1">
        <v>1116.18</v>
      </c>
      <c r="AC29" s="1" t="s">
        <v>60</v>
      </c>
      <c r="AD29" s="6">
        <v>-2223.8416</v>
      </c>
      <c r="AE29" s="1">
        <v>279.67</v>
      </c>
      <c r="AF29" s="1">
        <v>0</v>
      </c>
      <c r="AG29" s="1">
        <v>279.67</v>
      </c>
      <c r="AH29" s="1">
        <v>291.98</v>
      </c>
      <c r="AI29" s="1">
        <v>0</v>
      </c>
      <c r="AJ29" s="1">
        <v>291.98</v>
      </c>
      <c r="AK29" s="1">
        <v>5718</v>
      </c>
      <c r="AL29" s="1">
        <v>27862.1</v>
      </c>
      <c r="AM29" s="1">
        <v>33580.1</v>
      </c>
      <c r="AN29" s="1">
        <v>6835.15</v>
      </c>
      <c r="AO29" s="1">
        <v>3877.49</v>
      </c>
      <c r="AP29" s="1">
        <v>2957.66</v>
      </c>
      <c r="AQ29" s="1">
        <v>279.67</v>
      </c>
      <c r="AR29" s="1">
        <v>291.98</v>
      </c>
      <c r="AU29" s="1">
        <v>0</v>
      </c>
      <c r="AV29" s="14">
        <v>0</v>
      </c>
      <c r="AW29" s="6">
        <v>291.98</v>
      </c>
      <c r="AX29" s="6">
        <v>279.67</v>
      </c>
      <c r="AY29" s="6">
        <v>503.7</v>
      </c>
      <c r="AZ29" s="18">
        <v>409.4</v>
      </c>
      <c r="BA29" s="6">
        <v>291.98</v>
      </c>
      <c r="BB29" s="6">
        <v>279.67</v>
      </c>
      <c r="BE29" s="22">
        <f t="shared" si="0"/>
        <v>291.98</v>
      </c>
      <c r="BF29" s="22">
        <f t="shared" ref="BF29:BH29" si="66">AH29</f>
        <v>291.98</v>
      </c>
      <c r="BG29" s="22">
        <f t="shared" si="66"/>
        <v>0</v>
      </c>
      <c r="BH29" s="22">
        <f t="shared" si="66"/>
        <v>291.98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22">
        <f t="shared" si="2"/>
        <v>279.67</v>
      </c>
      <c r="BN29" s="22">
        <f t="shared" ref="BN29:BP29" si="67">AE29</f>
        <v>279.67</v>
      </c>
      <c r="BO29" s="22">
        <f t="shared" si="67"/>
        <v>0</v>
      </c>
      <c r="BP29" s="22">
        <f t="shared" si="67"/>
        <v>279.67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26408.77</v>
      </c>
      <c r="B30" s="2">
        <v>-6461.41</v>
      </c>
      <c r="C30" s="2">
        <v>25393.69</v>
      </c>
      <c r="D30" s="2">
        <v>8959.07</v>
      </c>
      <c r="E30" s="2">
        <v>274</v>
      </c>
      <c r="F30" s="7">
        <v>-5000</v>
      </c>
      <c r="G30" s="2">
        <v>647.91</v>
      </c>
      <c r="H30" s="2">
        <v>649.63</v>
      </c>
      <c r="I30" s="2">
        <v>580.97</v>
      </c>
      <c r="J30" s="2">
        <v>578.52</v>
      </c>
      <c r="K30" s="2">
        <v>560.68</v>
      </c>
      <c r="L30" s="2">
        <v>563.24</v>
      </c>
      <c r="M30" s="2">
        <v>950.9</v>
      </c>
      <c r="N30" s="2">
        <v>0</v>
      </c>
      <c r="O30" s="2">
        <v>0</v>
      </c>
      <c r="P30" s="2">
        <v>336.7</v>
      </c>
      <c r="Q30" s="2">
        <v>250.55</v>
      </c>
      <c r="R30" s="2">
        <v>249.76</v>
      </c>
      <c r="S30" s="2">
        <v>26638.582</v>
      </c>
      <c r="T30" s="2">
        <v>5956.766</v>
      </c>
      <c r="U30" s="2">
        <v>4164.159</v>
      </c>
      <c r="V30" s="2">
        <v>4647.365</v>
      </c>
      <c r="W30" s="2">
        <v>8811.523</v>
      </c>
      <c r="X30" s="2">
        <v>40.18</v>
      </c>
      <c r="Y30" s="2">
        <v>50.031</v>
      </c>
      <c r="Z30" s="2">
        <v>11008.145</v>
      </c>
      <c r="AA30" s="2">
        <v>7754.822</v>
      </c>
      <c r="AB30" s="2">
        <v>961.13</v>
      </c>
      <c r="AC30" s="2" t="s">
        <v>60</v>
      </c>
      <c r="AD30" s="7">
        <v>-2297.5212</v>
      </c>
      <c r="AE30" s="2">
        <v>274</v>
      </c>
      <c r="AF30" s="2">
        <v>0</v>
      </c>
      <c r="AG30" s="2">
        <v>274</v>
      </c>
      <c r="AH30" s="2">
        <v>285</v>
      </c>
      <c r="AI30" s="2">
        <v>0</v>
      </c>
      <c r="AJ30" s="2">
        <v>285</v>
      </c>
      <c r="AK30" s="2">
        <v>5748</v>
      </c>
      <c r="AL30" s="2">
        <v>27559.6</v>
      </c>
      <c r="AM30" s="2">
        <v>33307.6</v>
      </c>
      <c r="AN30" s="2">
        <v>7743.46</v>
      </c>
      <c r="AO30" s="2">
        <v>3659.87</v>
      </c>
      <c r="AP30" s="2">
        <v>4083.59</v>
      </c>
      <c r="AQ30" s="2">
        <v>274</v>
      </c>
      <c r="AR30" s="2">
        <v>285</v>
      </c>
      <c r="AU30" s="2">
        <v>0</v>
      </c>
      <c r="AV30" s="15">
        <v>0</v>
      </c>
      <c r="AW30" s="7">
        <v>285</v>
      </c>
      <c r="AX30" s="7">
        <v>274</v>
      </c>
      <c r="AY30" s="7">
        <v>424.5</v>
      </c>
      <c r="AZ30" s="19">
        <v>330.2</v>
      </c>
      <c r="BA30" s="7">
        <v>285</v>
      </c>
      <c r="BB30" s="7">
        <v>274</v>
      </c>
      <c r="BE30" s="23">
        <f t="shared" si="0"/>
        <v>285</v>
      </c>
      <c r="BF30" s="23">
        <f t="shared" ref="BF30:BH30" si="68">AH30</f>
        <v>285</v>
      </c>
      <c r="BG30" s="23">
        <f t="shared" si="68"/>
        <v>0</v>
      </c>
      <c r="BH30" s="23">
        <f t="shared" si="68"/>
        <v>285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23">
        <f t="shared" si="2"/>
        <v>274</v>
      </c>
      <c r="BN30" s="23">
        <f t="shared" ref="BN30:BP30" si="69">AE30</f>
        <v>274</v>
      </c>
      <c r="BO30" s="23">
        <f t="shared" si="69"/>
        <v>0</v>
      </c>
      <c r="BP30" s="23">
        <f t="shared" si="69"/>
        <v>274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25845.71</v>
      </c>
      <c r="B31" s="2">
        <v>-7088.22</v>
      </c>
      <c r="C31" s="2">
        <v>24810.37</v>
      </c>
      <c r="D31" s="2">
        <v>9649.15</v>
      </c>
      <c r="E31" s="2">
        <v>270.67</v>
      </c>
      <c r="F31" s="7">
        <v>-4988</v>
      </c>
      <c r="G31" s="2">
        <v>625.71</v>
      </c>
      <c r="H31" s="2">
        <v>626.55</v>
      </c>
      <c r="I31" s="2">
        <v>577.38</v>
      </c>
      <c r="J31" s="2">
        <v>576.44</v>
      </c>
      <c r="K31" s="2">
        <v>560.91</v>
      </c>
      <c r="L31" s="2">
        <v>563.24</v>
      </c>
      <c r="M31" s="2">
        <v>950.08</v>
      </c>
      <c r="N31" s="2">
        <v>0</v>
      </c>
      <c r="O31" s="2">
        <v>0</v>
      </c>
      <c r="P31" s="2">
        <v>278.7</v>
      </c>
      <c r="Q31" s="2">
        <v>250.23</v>
      </c>
      <c r="R31" s="2">
        <v>249.81</v>
      </c>
      <c r="S31" s="2">
        <v>25822.99</v>
      </c>
      <c r="T31" s="2">
        <v>6745.564</v>
      </c>
      <c r="U31" s="2">
        <v>3822.406</v>
      </c>
      <c r="V31" s="2">
        <v>5911.602</v>
      </c>
      <c r="W31" s="2">
        <v>9734.008</v>
      </c>
      <c r="X31" s="2">
        <v>40.24</v>
      </c>
      <c r="Y31" s="2">
        <v>49.992</v>
      </c>
      <c r="Z31" s="2">
        <v>11899.59</v>
      </c>
      <c r="AA31" s="2">
        <v>6892.291</v>
      </c>
      <c r="AB31" s="2">
        <v>960.15</v>
      </c>
      <c r="AC31" s="2" t="s">
        <v>60</v>
      </c>
      <c r="AD31" s="7">
        <v>-2343.046</v>
      </c>
      <c r="AE31" s="2">
        <v>270.67</v>
      </c>
      <c r="AF31" s="2">
        <v>0</v>
      </c>
      <c r="AG31" s="2">
        <v>270.67</v>
      </c>
      <c r="AH31" s="2">
        <v>274</v>
      </c>
      <c r="AI31" s="2">
        <v>0</v>
      </c>
      <c r="AJ31" s="2">
        <v>274</v>
      </c>
      <c r="AK31" s="2">
        <v>6128</v>
      </c>
      <c r="AL31" s="2">
        <v>26979.9</v>
      </c>
      <c r="AM31" s="2">
        <v>33107.9</v>
      </c>
      <c r="AN31" s="2">
        <v>8790.66</v>
      </c>
      <c r="AO31" s="2">
        <v>3433.38</v>
      </c>
      <c r="AP31" s="2">
        <v>5357.28</v>
      </c>
      <c r="AQ31" s="2">
        <v>270.67</v>
      </c>
      <c r="AR31" s="2">
        <v>274</v>
      </c>
      <c r="AU31" s="2">
        <v>0</v>
      </c>
      <c r="AV31" s="15">
        <v>0</v>
      </c>
      <c r="AW31" s="7">
        <v>274</v>
      </c>
      <c r="AX31" s="7">
        <v>270.67</v>
      </c>
      <c r="AY31" s="7">
        <v>345.3</v>
      </c>
      <c r="AZ31" s="19">
        <v>251</v>
      </c>
      <c r="BA31" s="7">
        <v>274</v>
      </c>
      <c r="BB31" s="7">
        <v>270.67</v>
      </c>
      <c r="BE31" s="23">
        <f t="shared" si="0"/>
        <v>274</v>
      </c>
      <c r="BF31" s="23">
        <f t="shared" ref="BF31:BH31" si="70">AH31</f>
        <v>274</v>
      </c>
      <c r="BG31" s="23">
        <f t="shared" si="70"/>
        <v>0</v>
      </c>
      <c r="BH31" s="23">
        <f t="shared" si="70"/>
        <v>274</v>
      </c>
      <c r="BI31" s="2">
        <f t="shared" si="5"/>
        <v>0</v>
      </c>
      <c r="BJ31" s="2">
        <f t="shared" si="6"/>
        <v>0</v>
      </c>
      <c r="BK31" s="2">
        <f t="shared" si="7"/>
        <v>0</v>
      </c>
      <c r="BL31" s="2">
        <f t="shared" si="8"/>
        <v>0</v>
      </c>
      <c r="BM31" s="23">
        <f t="shared" si="2"/>
        <v>270.67</v>
      </c>
      <c r="BN31" s="23">
        <f t="shared" ref="BN31:BP31" si="71">AE31</f>
        <v>270.67</v>
      </c>
      <c r="BO31" s="23">
        <f t="shared" si="71"/>
        <v>0</v>
      </c>
      <c r="BP31" s="23">
        <f t="shared" si="71"/>
        <v>270.67</v>
      </c>
      <c r="BQ31" s="2">
        <f t="shared" si="10"/>
        <v>0</v>
      </c>
      <c r="BR31" s="2">
        <f t="shared" si="11"/>
        <v>0</v>
      </c>
      <c r="BS31" s="2">
        <f t="shared" si="12"/>
        <v>0</v>
      </c>
      <c r="BT31" s="2">
        <f t="shared" si="13"/>
        <v>0</v>
      </c>
    </row>
    <row r="32" s="2" customFormat="1" spans="1:72">
      <c r="A32" s="2">
        <v>25032.45</v>
      </c>
      <c r="B32" s="2">
        <v>-7496.12</v>
      </c>
      <c r="C32" s="2">
        <v>22159.54</v>
      </c>
      <c r="D32" s="2">
        <v>10570.73</v>
      </c>
      <c r="E32" s="2">
        <v>225.67</v>
      </c>
      <c r="F32" s="7">
        <v>-4995</v>
      </c>
      <c r="G32" s="2">
        <v>543.67</v>
      </c>
      <c r="H32" s="2">
        <v>550.49</v>
      </c>
      <c r="I32" s="2">
        <v>512.64</v>
      </c>
      <c r="J32" s="2">
        <v>500.53</v>
      </c>
      <c r="K32" s="2">
        <v>556.26</v>
      </c>
      <c r="L32" s="2">
        <v>554.87</v>
      </c>
      <c r="M32" s="2">
        <v>908.56</v>
      </c>
      <c r="N32" s="2">
        <v>0</v>
      </c>
      <c r="O32" s="2">
        <v>0</v>
      </c>
      <c r="P32" s="2">
        <v>253.1</v>
      </c>
      <c r="Q32" s="2">
        <v>226.71</v>
      </c>
      <c r="R32" s="2">
        <v>226.55</v>
      </c>
      <c r="S32" s="2">
        <v>24785.15</v>
      </c>
      <c r="T32" s="2">
        <v>7520.957</v>
      </c>
      <c r="U32" s="2">
        <v>3537.02</v>
      </c>
      <c r="V32" s="2">
        <v>7460.374</v>
      </c>
      <c r="W32" s="2">
        <v>10997.394</v>
      </c>
      <c r="X32" s="2">
        <v>40.23</v>
      </c>
      <c r="Y32" s="2">
        <v>49.972</v>
      </c>
      <c r="Z32" s="2">
        <v>14151.092</v>
      </c>
      <c r="AA32" s="2">
        <v>4757.836</v>
      </c>
      <c r="AB32" s="2">
        <v>938.32</v>
      </c>
      <c r="AC32" s="2" t="s">
        <v>60</v>
      </c>
      <c r="AD32" s="7">
        <v>-2481.0205</v>
      </c>
      <c r="AE32" s="2">
        <v>225.67</v>
      </c>
      <c r="AF32" s="2">
        <v>0</v>
      </c>
      <c r="AG32" s="2">
        <v>225.67</v>
      </c>
      <c r="AH32" s="2">
        <v>269</v>
      </c>
      <c r="AI32" s="2">
        <v>0</v>
      </c>
      <c r="AJ32" s="2">
        <v>269</v>
      </c>
      <c r="AK32" s="2">
        <v>6515</v>
      </c>
      <c r="AL32" s="2">
        <v>26198.6</v>
      </c>
      <c r="AM32" s="2">
        <v>32713.6</v>
      </c>
      <c r="AN32" s="2">
        <v>9956.67</v>
      </c>
      <c r="AO32" s="2">
        <v>3214.14</v>
      </c>
      <c r="AP32" s="2">
        <v>6742.53</v>
      </c>
      <c r="AQ32" s="2">
        <v>225.67</v>
      </c>
      <c r="AR32" s="2">
        <v>269</v>
      </c>
      <c r="AU32" s="2">
        <v>0</v>
      </c>
      <c r="AV32" s="15">
        <v>0</v>
      </c>
      <c r="AW32" s="7">
        <v>269</v>
      </c>
      <c r="AX32" s="7">
        <v>225.67</v>
      </c>
      <c r="AY32" s="7">
        <v>266.1</v>
      </c>
      <c r="AZ32" s="19">
        <v>251</v>
      </c>
      <c r="BA32" s="7">
        <v>269</v>
      </c>
      <c r="BB32" s="7">
        <v>225.67</v>
      </c>
      <c r="BE32" s="23">
        <f t="shared" si="0"/>
        <v>269</v>
      </c>
      <c r="BF32" s="23">
        <f t="shared" ref="BF32:BH32" si="72">AH32</f>
        <v>269</v>
      </c>
      <c r="BG32" s="23">
        <f t="shared" si="72"/>
        <v>0</v>
      </c>
      <c r="BH32" s="23">
        <f t="shared" si="72"/>
        <v>269</v>
      </c>
      <c r="BI32" s="2">
        <f t="shared" si="5"/>
        <v>0</v>
      </c>
      <c r="BJ32" s="2">
        <f t="shared" si="6"/>
        <v>0</v>
      </c>
      <c r="BK32" s="2">
        <f t="shared" si="7"/>
        <v>0</v>
      </c>
      <c r="BL32" s="2">
        <f t="shared" si="8"/>
        <v>0</v>
      </c>
      <c r="BM32" s="23">
        <f t="shared" si="2"/>
        <v>225.67</v>
      </c>
      <c r="BN32" s="23">
        <f t="shared" ref="BN32:BP32" si="73">AE32</f>
        <v>225.67</v>
      </c>
      <c r="BO32" s="23">
        <f t="shared" si="73"/>
        <v>0</v>
      </c>
      <c r="BP32" s="23">
        <f t="shared" si="73"/>
        <v>225.67</v>
      </c>
      <c r="BQ32" s="2">
        <f t="shared" si="10"/>
        <v>0</v>
      </c>
      <c r="BR32" s="2">
        <f t="shared" si="11"/>
        <v>0</v>
      </c>
      <c r="BS32" s="2">
        <f t="shared" si="12"/>
        <v>0</v>
      </c>
      <c r="BT32" s="2">
        <f t="shared" si="13"/>
        <v>0</v>
      </c>
    </row>
    <row r="33" s="2" customFormat="1" spans="1:72">
      <c r="A33" s="2">
        <v>24371.33</v>
      </c>
      <c r="B33" s="2">
        <v>-7820.37</v>
      </c>
      <c r="C33" s="2">
        <v>19738.1</v>
      </c>
      <c r="D33" s="2">
        <v>11546.05</v>
      </c>
      <c r="E33" s="2">
        <v>238.67</v>
      </c>
      <c r="F33" s="7">
        <v>-4993</v>
      </c>
      <c r="G33" s="2">
        <v>452.23</v>
      </c>
      <c r="H33" s="2">
        <v>453.1</v>
      </c>
      <c r="I33" s="2">
        <v>418.64</v>
      </c>
      <c r="J33" s="2">
        <v>417.07</v>
      </c>
      <c r="K33" s="2">
        <v>517.65</v>
      </c>
      <c r="L33" s="2">
        <v>519.51</v>
      </c>
      <c r="M33" s="2">
        <v>848.54</v>
      </c>
      <c r="N33" s="2">
        <v>0</v>
      </c>
      <c r="O33" s="2">
        <v>0</v>
      </c>
      <c r="P33" s="2">
        <v>253.6</v>
      </c>
      <c r="Q33" s="2">
        <v>200.55</v>
      </c>
      <c r="R33" s="2">
        <v>200.12</v>
      </c>
      <c r="S33" s="2">
        <v>24663.336</v>
      </c>
      <c r="T33" s="2">
        <v>7064.356</v>
      </c>
      <c r="U33" s="2">
        <v>3169.884</v>
      </c>
      <c r="V33" s="2">
        <v>8782.123</v>
      </c>
      <c r="W33" s="2">
        <v>11952.008</v>
      </c>
      <c r="X33" s="2">
        <v>40.23</v>
      </c>
      <c r="Y33" s="2">
        <v>50</v>
      </c>
      <c r="Z33" s="2">
        <v>15690.879</v>
      </c>
      <c r="AA33" s="2">
        <v>3059.613</v>
      </c>
      <c r="AB33" s="2">
        <v>917.72</v>
      </c>
      <c r="AC33" s="2" t="s">
        <v>60</v>
      </c>
      <c r="AD33" s="7">
        <v>-2653.0334</v>
      </c>
      <c r="AE33" s="2">
        <v>238.67</v>
      </c>
      <c r="AF33" s="2">
        <v>0</v>
      </c>
      <c r="AG33" s="2">
        <v>238.67</v>
      </c>
      <c r="AH33" s="2">
        <v>260</v>
      </c>
      <c r="AI33" s="2">
        <v>0</v>
      </c>
      <c r="AJ33" s="2">
        <v>260</v>
      </c>
      <c r="AK33" s="2">
        <v>6899</v>
      </c>
      <c r="AL33" s="2">
        <v>25694.5</v>
      </c>
      <c r="AM33" s="2">
        <v>32593.5</v>
      </c>
      <c r="AN33" s="2">
        <v>11145.18</v>
      </c>
      <c r="AO33" s="2">
        <v>2964.45</v>
      </c>
      <c r="AP33" s="2">
        <v>8180.73</v>
      </c>
      <c r="AQ33" s="2">
        <v>238.67</v>
      </c>
      <c r="AR33" s="2">
        <v>260</v>
      </c>
      <c r="AU33" s="2">
        <v>0</v>
      </c>
      <c r="AV33" s="15">
        <v>0</v>
      </c>
      <c r="AW33" s="7">
        <v>260</v>
      </c>
      <c r="AX33" s="7">
        <v>238.67</v>
      </c>
      <c r="AY33" s="7">
        <v>251</v>
      </c>
      <c r="AZ33" s="19">
        <v>251</v>
      </c>
      <c r="BA33" s="7">
        <v>260</v>
      </c>
      <c r="BB33" s="7">
        <v>238.67</v>
      </c>
      <c r="BE33" s="23">
        <f t="shared" si="0"/>
        <v>260</v>
      </c>
      <c r="BF33" s="23">
        <f t="shared" ref="BF33:BH33" si="74">AH33</f>
        <v>260</v>
      </c>
      <c r="BG33" s="23">
        <f t="shared" si="74"/>
        <v>0</v>
      </c>
      <c r="BH33" s="23">
        <f t="shared" si="74"/>
        <v>260</v>
      </c>
      <c r="BI33" s="2">
        <f t="shared" si="5"/>
        <v>0</v>
      </c>
      <c r="BJ33" s="2">
        <f t="shared" si="6"/>
        <v>0</v>
      </c>
      <c r="BK33" s="2">
        <f t="shared" si="7"/>
        <v>0</v>
      </c>
      <c r="BL33" s="2">
        <f t="shared" si="8"/>
        <v>0</v>
      </c>
      <c r="BM33" s="23">
        <f t="shared" si="2"/>
        <v>238.67</v>
      </c>
      <c r="BN33" s="23">
        <f t="shared" ref="BN33:BP33" si="75">AE33</f>
        <v>238.67</v>
      </c>
      <c r="BO33" s="23">
        <f t="shared" si="75"/>
        <v>0</v>
      </c>
      <c r="BP33" s="23">
        <f t="shared" si="75"/>
        <v>238.67</v>
      </c>
      <c r="BQ33" s="2">
        <f t="shared" si="10"/>
        <v>0</v>
      </c>
      <c r="BR33" s="2">
        <f t="shared" si="11"/>
        <v>0</v>
      </c>
      <c r="BS33" s="2">
        <f t="shared" si="12"/>
        <v>0</v>
      </c>
      <c r="BT33" s="2">
        <f t="shared" si="13"/>
        <v>0</v>
      </c>
    </row>
    <row r="34" s="2" customFormat="1" spans="1:72">
      <c r="A34" s="2">
        <v>24465.49</v>
      </c>
      <c r="B34" s="2">
        <v>-7471</v>
      </c>
      <c r="C34" s="2">
        <v>18877.58</v>
      </c>
      <c r="D34" s="2">
        <v>12753.02</v>
      </c>
      <c r="E34" s="2">
        <v>241.33</v>
      </c>
      <c r="F34" s="7">
        <v>-5000</v>
      </c>
      <c r="G34" s="2">
        <v>383.88</v>
      </c>
      <c r="H34" s="2">
        <v>384.73</v>
      </c>
      <c r="I34" s="2">
        <v>340.13</v>
      </c>
      <c r="J34" s="2">
        <v>337.16</v>
      </c>
      <c r="K34" s="2">
        <v>442.52</v>
      </c>
      <c r="L34" s="2">
        <v>443.68</v>
      </c>
      <c r="M34" s="2">
        <v>774.95</v>
      </c>
      <c r="N34" s="2">
        <v>0</v>
      </c>
      <c r="O34" s="2">
        <v>0</v>
      </c>
      <c r="P34" s="2">
        <v>252.9</v>
      </c>
      <c r="Q34" s="2">
        <v>219.73</v>
      </c>
      <c r="R34" s="2">
        <v>220.1</v>
      </c>
      <c r="S34" s="2">
        <v>24631.186</v>
      </c>
      <c r="T34" s="2">
        <v>7441.073</v>
      </c>
      <c r="U34" s="2">
        <v>2843.242</v>
      </c>
      <c r="V34" s="2">
        <v>10221.474</v>
      </c>
      <c r="W34" s="2">
        <v>13064.717</v>
      </c>
      <c r="X34" s="2">
        <v>40.23</v>
      </c>
      <c r="Y34" s="2">
        <v>50.037</v>
      </c>
      <c r="Z34" s="2">
        <v>16340.455</v>
      </c>
      <c r="AA34" s="2">
        <v>2644.465</v>
      </c>
      <c r="AB34" s="2">
        <v>899.91</v>
      </c>
      <c r="AC34" s="2" t="s">
        <v>60</v>
      </c>
      <c r="AD34" s="7">
        <v>-2843.9565</v>
      </c>
      <c r="AE34" s="2">
        <v>241.33</v>
      </c>
      <c r="AF34" s="2">
        <v>0</v>
      </c>
      <c r="AG34" s="2">
        <v>241.33</v>
      </c>
      <c r="AH34" s="2">
        <v>265</v>
      </c>
      <c r="AI34" s="2">
        <v>0</v>
      </c>
      <c r="AJ34" s="2">
        <v>265</v>
      </c>
      <c r="AK34" s="2">
        <v>7399</v>
      </c>
      <c r="AL34" s="2">
        <v>25417.2</v>
      </c>
      <c r="AM34" s="2">
        <v>32816.2</v>
      </c>
      <c r="AN34" s="2">
        <v>12394.41</v>
      </c>
      <c r="AO34" s="2">
        <v>2750.77</v>
      </c>
      <c r="AP34" s="2">
        <v>9643.64</v>
      </c>
      <c r="AQ34" s="2">
        <v>241.33</v>
      </c>
      <c r="AR34" s="2">
        <v>265</v>
      </c>
      <c r="AU34" s="2">
        <v>0</v>
      </c>
      <c r="AV34" s="15">
        <v>0</v>
      </c>
      <c r="AW34" s="7">
        <v>265</v>
      </c>
      <c r="AX34" s="7">
        <v>241.33</v>
      </c>
      <c r="AY34" s="7">
        <v>251</v>
      </c>
      <c r="AZ34" s="19">
        <v>251</v>
      </c>
      <c r="BA34" s="7">
        <v>265</v>
      </c>
      <c r="BB34" s="7">
        <v>241.33</v>
      </c>
      <c r="BE34" s="23">
        <f t="shared" si="0"/>
        <v>265</v>
      </c>
      <c r="BF34" s="23">
        <f t="shared" ref="BF34:BH34" si="76">AH34</f>
        <v>265</v>
      </c>
      <c r="BG34" s="23">
        <f t="shared" si="76"/>
        <v>0</v>
      </c>
      <c r="BH34" s="23">
        <f t="shared" si="76"/>
        <v>265</v>
      </c>
      <c r="BI34" s="2">
        <f t="shared" si="5"/>
        <v>0</v>
      </c>
      <c r="BJ34" s="2">
        <f t="shared" si="6"/>
        <v>0</v>
      </c>
      <c r="BK34" s="2">
        <f t="shared" si="7"/>
        <v>0</v>
      </c>
      <c r="BL34" s="2">
        <f t="shared" si="8"/>
        <v>0</v>
      </c>
      <c r="BM34" s="23">
        <f t="shared" si="2"/>
        <v>241.33</v>
      </c>
      <c r="BN34" s="23">
        <f t="shared" ref="BN34:BP34" si="77">AE34</f>
        <v>241.33</v>
      </c>
      <c r="BO34" s="23">
        <f t="shared" si="77"/>
        <v>0</v>
      </c>
      <c r="BP34" s="23">
        <f t="shared" si="77"/>
        <v>241.33</v>
      </c>
      <c r="BQ34" s="2">
        <f t="shared" si="10"/>
        <v>0</v>
      </c>
      <c r="BR34" s="2">
        <f t="shared" si="11"/>
        <v>0</v>
      </c>
      <c r="BS34" s="2">
        <f t="shared" si="12"/>
        <v>0</v>
      </c>
      <c r="BT34" s="2">
        <f t="shared" si="13"/>
        <v>0</v>
      </c>
    </row>
    <row r="35" s="2" customFormat="1" spans="1:72">
      <c r="A35" s="2">
        <v>24316.67</v>
      </c>
      <c r="B35" s="2">
        <v>-7647.14</v>
      </c>
      <c r="C35" s="2">
        <v>18489.44</v>
      </c>
      <c r="D35" s="2">
        <v>13787.95</v>
      </c>
      <c r="E35" s="2">
        <v>244.33</v>
      </c>
      <c r="F35" s="7">
        <v>-5000</v>
      </c>
      <c r="G35" s="2">
        <v>351.4</v>
      </c>
      <c r="H35" s="2">
        <v>351.4</v>
      </c>
      <c r="I35" s="2">
        <v>276.45</v>
      </c>
      <c r="J35" s="2">
        <v>274.76</v>
      </c>
      <c r="K35" s="2">
        <v>443.22</v>
      </c>
      <c r="L35" s="2">
        <v>446.24</v>
      </c>
      <c r="M35" s="2">
        <v>788.1</v>
      </c>
      <c r="N35" s="2">
        <v>0</v>
      </c>
      <c r="O35" s="2">
        <v>0</v>
      </c>
      <c r="P35" s="2">
        <v>253</v>
      </c>
      <c r="Q35" s="2">
        <v>219.73</v>
      </c>
      <c r="R35" s="2">
        <v>220.1</v>
      </c>
      <c r="S35" s="2">
        <v>24250.773</v>
      </c>
      <c r="T35" s="2">
        <v>7605.655</v>
      </c>
      <c r="U35" s="2">
        <v>2449.528</v>
      </c>
      <c r="V35" s="2">
        <v>11712.871</v>
      </c>
      <c r="W35" s="2">
        <v>14162.399</v>
      </c>
      <c r="X35" s="2">
        <v>40.92</v>
      </c>
      <c r="Y35" s="2">
        <v>49.975</v>
      </c>
      <c r="Z35" s="2">
        <v>17446.188</v>
      </c>
      <c r="AA35" s="2">
        <v>1802.238</v>
      </c>
      <c r="AB35" s="2">
        <v>869.55</v>
      </c>
      <c r="AC35" s="2" t="s">
        <v>60</v>
      </c>
      <c r="AD35" s="7">
        <v>-2820.8442</v>
      </c>
      <c r="AE35" s="2">
        <v>244.33</v>
      </c>
      <c r="AF35" s="2">
        <v>0</v>
      </c>
      <c r="AG35" s="2">
        <v>244.33</v>
      </c>
      <c r="AH35" s="2">
        <v>245</v>
      </c>
      <c r="AI35" s="2">
        <v>0</v>
      </c>
      <c r="AJ35" s="2">
        <v>245</v>
      </c>
      <c r="AK35" s="2">
        <v>7659</v>
      </c>
      <c r="AL35" s="2">
        <v>24988.7</v>
      </c>
      <c r="AM35" s="2">
        <v>32647.7</v>
      </c>
      <c r="AN35" s="2">
        <v>13667.39</v>
      </c>
      <c r="AO35" s="2">
        <v>2547.73</v>
      </c>
      <c r="AP35" s="2">
        <v>11119.66</v>
      </c>
      <c r="AQ35" s="2">
        <v>244.33</v>
      </c>
      <c r="AR35" s="2">
        <v>245</v>
      </c>
      <c r="AU35" s="2">
        <v>0</v>
      </c>
      <c r="AV35" s="15">
        <v>0</v>
      </c>
      <c r="AW35" s="7">
        <v>245</v>
      </c>
      <c r="AX35" s="7">
        <v>244.33</v>
      </c>
      <c r="AY35" s="7">
        <v>251</v>
      </c>
      <c r="AZ35" s="19">
        <v>251</v>
      </c>
      <c r="BA35" s="7">
        <v>245</v>
      </c>
      <c r="BB35" s="7">
        <v>244.33</v>
      </c>
      <c r="BE35" s="23">
        <f t="shared" si="0"/>
        <v>245</v>
      </c>
      <c r="BF35" s="23">
        <f t="shared" ref="BF35:BH35" si="78">AH35</f>
        <v>245</v>
      </c>
      <c r="BG35" s="23">
        <f t="shared" si="78"/>
        <v>0</v>
      </c>
      <c r="BH35" s="23">
        <f t="shared" si="78"/>
        <v>245</v>
      </c>
      <c r="BI35" s="2">
        <f t="shared" si="5"/>
        <v>0</v>
      </c>
      <c r="BJ35" s="2">
        <f t="shared" si="6"/>
        <v>0</v>
      </c>
      <c r="BK35" s="2">
        <f t="shared" si="7"/>
        <v>0</v>
      </c>
      <c r="BL35" s="2">
        <f t="shared" si="8"/>
        <v>0</v>
      </c>
      <c r="BM35" s="23">
        <f t="shared" si="2"/>
        <v>244.33</v>
      </c>
      <c r="BN35" s="23">
        <f t="shared" ref="BN35:BP35" si="79">AE35</f>
        <v>244.33</v>
      </c>
      <c r="BO35" s="23">
        <f t="shared" si="79"/>
        <v>0</v>
      </c>
      <c r="BP35" s="23">
        <f t="shared" si="79"/>
        <v>244.33</v>
      </c>
      <c r="BQ35" s="2">
        <f t="shared" si="10"/>
        <v>0</v>
      </c>
      <c r="BR35" s="2">
        <f t="shared" si="11"/>
        <v>0</v>
      </c>
      <c r="BS35" s="2">
        <f t="shared" si="12"/>
        <v>0</v>
      </c>
      <c r="BT35" s="2">
        <f t="shared" si="13"/>
        <v>0</v>
      </c>
    </row>
    <row r="36" s="2" customFormat="1" spans="1:72">
      <c r="A36" s="2">
        <v>23929.73</v>
      </c>
      <c r="B36" s="2">
        <v>-8124</v>
      </c>
      <c r="C36" s="2">
        <v>16793.31</v>
      </c>
      <c r="D36" s="2">
        <v>14823.31</v>
      </c>
      <c r="E36" s="2">
        <v>140</v>
      </c>
      <c r="F36" s="7">
        <v>-4999</v>
      </c>
      <c r="G36" s="2">
        <v>250.57</v>
      </c>
      <c r="H36" s="2">
        <v>251.42</v>
      </c>
      <c r="I36" s="2">
        <v>230.19</v>
      </c>
      <c r="J36" s="2">
        <v>239.85</v>
      </c>
      <c r="K36" s="2">
        <v>379.72</v>
      </c>
      <c r="L36" s="2">
        <v>378.09</v>
      </c>
      <c r="M36" s="2">
        <v>695.19</v>
      </c>
      <c r="N36" s="2">
        <v>0</v>
      </c>
      <c r="O36" s="2">
        <v>0</v>
      </c>
      <c r="P36" s="2">
        <v>252.8</v>
      </c>
      <c r="Q36" s="2">
        <v>180.83</v>
      </c>
      <c r="R36" s="2">
        <v>180.35</v>
      </c>
      <c r="S36" s="2">
        <v>24216.264</v>
      </c>
      <c r="T36" s="2">
        <v>8052.732</v>
      </c>
      <c r="U36" s="2">
        <v>2129.278</v>
      </c>
      <c r="V36" s="2">
        <v>12973.396</v>
      </c>
      <c r="W36" s="2">
        <v>15102.674</v>
      </c>
      <c r="X36" s="2">
        <v>41.12</v>
      </c>
      <c r="Y36" s="2">
        <v>50.034</v>
      </c>
      <c r="Z36" s="2">
        <v>18463.314</v>
      </c>
      <c r="AA36" s="2">
        <v>1524.227</v>
      </c>
      <c r="AB36" s="2">
        <v>850.41</v>
      </c>
      <c r="AC36" s="2" t="s">
        <v>60</v>
      </c>
      <c r="AD36" s="7">
        <v>-3117.6646</v>
      </c>
      <c r="AE36" s="2">
        <v>140</v>
      </c>
      <c r="AF36" s="2">
        <v>0</v>
      </c>
      <c r="AG36" s="2">
        <v>140</v>
      </c>
      <c r="AH36" s="2">
        <v>235</v>
      </c>
      <c r="AI36" s="2">
        <v>0</v>
      </c>
      <c r="AJ36" s="2">
        <v>235</v>
      </c>
      <c r="AK36" s="2">
        <v>7921</v>
      </c>
      <c r="AL36" s="2">
        <v>24610.7</v>
      </c>
      <c r="AM36" s="2">
        <v>32531.7</v>
      </c>
      <c r="AN36" s="2">
        <v>14932.31</v>
      </c>
      <c r="AO36" s="2">
        <v>2345.71</v>
      </c>
      <c r="AP36" s="2">
        <v>12586.6</v>
      </c>
      <c r="AQ36" s="2">
        <v>140</v>
      </c>
      <c r="AR36" s="2">
        <v>235</v>
      </c>
      <c r="AU36" s="2">
        <v>0</v>
      </c>
      <c r="AV36" s="15">
        <v>0</v>
      </c>
      <c r="AW36" s="7">
        <v>235</v>
      </c>
      <c r="AX36" s="7">
        <v>140</v>
      </c>
      <c r="AY36" s="7">
        <v>251</v>
      </c>
      <c r="AZ36" s="19">
        <v>251</v>
      </c>
      <c r="BA36" s="7">
        <v>235</v>
      </c>
      <c r="BB36" s="7">
        <v>140</v>
      </c>
      <c r="BE36" s="23">
        <f t="shared" si="0"/>
        <v>235</v>
      </c>
      <c r="BF36" s="23">
        <f t="shared" ref="BF36:BH36" si="80">AH36</f>
        <v>235</v>
      </c>
      <c r="BG36" s="23">
        <f t="shared" si="80"/>
        <v>0</v>
      </c>
      <c r="BH36" s="23">
        <f t="shared" si="80"/>
        <v>235</v>
      </c>
      <c r="BI36" s="2">
        <f t="shared" si="5"/>
        <v>0</v>
      </c>
      <c r="BJ36" s="2">
        <f t="shared" si="6"/>
        <v>0</v>
      </c>
      <c r="BK36" s="2">
        <f t="shared" si="7"/>
        <v>0</v>
      </c>
      <c r="BL36" s="2">
        <f t="shared" si="8"/>
        <v>0</v>
      </c>
      <c r="BM36" s="23">
        <f t="shared" si="2"/>
        <v>140</v>
      </c>
      <c r="BN36" s="23">
        <f t="shared" ref="BN36:BP36" si="81">AE36</f>
        <v>140</v>
      </c>
      <c r="BO36" s="23">
        <f t="shared" si="81"/>
        <v>0</v>
      </c>
      <c r="BP36" s="23">
        <f t="shared" si="81"/>
        <v>140</v>
      </c>
      <c r="BQ36" s="2">
        <f t="shared" si="10"/>
        <v>0</v>
      </c>
      <c r="BR36" s="2">
        <f t="shared" si="11"/>
        <v>0</v>
      </c>
      <c r="BS36" s="2">
        <f t="shared" si="12"/>
        <v>0</v>
      </c>
      <c r="BT36" s="2">
        <f t="shared" si="13"/>
        <v>0</v>
      </c>
    </row>
    <row r="37" s="2" customFormat="1" spans="1:72">
      <c r="A37" s="8">
        <v>24091.13</v>
      </c>
      <c r="B37" s="8">
        <v>-8478.99</v>
      </c>
      <c r="C37" s="8">
        <v>17554.26</v>
      </c>
      <c r="D37" s="8">
        <v>15955.51</v>
      </c>
      <c r="E37" s="8">
        <v>228.33</v>
      </c>
      <c r="F37" s="9">
        <v>-5000</v>
      </c>
      <c r="G37" s="8">
        <v>295.85</v>
      </c>
      <c r="H37" s="8">
        <v>302.69</v>
      </c>
      <c r="I37" s="8">
        <v>264.6</v>
      </c>
      <c r="J37" s="8">
        <v>251.25</v>
      </c>
      <c r="K37" s="8">
        <v>375.07</v>
      </c>
      <c r="L37" s="8">
        <v>375.53</v>
      </c>
      <c r="M37" s="8">
        <v>687.38</v>
      </c>
      <c r="N37" s="8">
        <v>0</v>
      </c>
      <c r="O37" s="8">
        <v>0</v>
      </c>
      <c r="P37" s="8">
        <v>252.6</v>
      </c>
      <c r="Q37" s="8">
        <v>174.91</v>
      </c>
      <c r="R37" s="8">
        <v>173.22</v>
      </c>
      <c r="S37" s="8">
        <v>24155.596</v>
      </c>
      <c r="T37" s="8">
        <v>8495.846</v>
      </c>
      <c r="U37" s="8">
        <v>1833.6</v>
      </c>
      <c r="V37" s="8">
        <v>13821.642</v>
      </c>
      <c r="W37" s="8">
        <v>15655.242</v>
      </c>
      <c r="X37" s="8">
        <v>82.32</v>
      </c>
      <c r="Y37" s="8">
        <v>50.003</v>
      </c>
      <c r="Z37" s="8">
        <v>18079.057</v>
      </c>
      <c r="AA37" s="8">
        <v>1943.479</v>
      </c>
      <c r="AB37" s="8">
        <v>859.33</v>
      </c>
      <c r="AC37" s="8" t="s">
        <v>60</v>
      </c>
      <c r="AD37" s="9">
        <v>-3146.9404</v>
      </c>
      <c r="AE37" s="8">
        <v>228.33</v>
      </c>
      <c r="AF37" s="8">
        <v>0</v>
      </c>
      <c r="AG37" s="8">
        <v>228.33</v>
      </c>
      <c r="AH37" s="8">
        <v>230</v>
      </c>
      <c r="AI37" s="8">
        <v>0</v>
      </c>
      <c r="AJ37" s="8">
        <v>230</v>
      </c>
      <c r="AK37" s="8">
        <v>8183</v>
      </c>
      <c r="AL37" s="8">
        <v>24358.6</v>
      </c>
      <c r="AM37" s="8">
        <v>32541.6</v>
      </c>
      <c r="AN37" s="8">
        <v>16095.39</v>
      </c>
      <c r="AO37" s="8">
        <v>2127.07</v>
      </c>
      <c r="AP37" s="8">
        <v>13968.32</v>
      </c>
      <c r="AQ37" s="8">
        <v>228.33</v>
      </c>
      <c r="AR37" s="8">
        <v>230</v>
      </c>
      <c r="AS37" s="8"/>
      <c r="AT37" s="8"/>
      <c r="AU37" s="8">
        <v>0</v>
      </c>
      <c r="AV37" s="16">
        <v>0</v>
      </c>
      <c r="AW37" s="9">
        <v>230</v>
      </c>
      <c r="AX37" s="9">
        <v>228.33</v>
      </c>
      <c r="AY37" s="9">
        <v>251</v>
      </c>
      <c r="AZ37" s="20">
        <v>251</v>
      </c>
      <c r="BA37" s="9">
        <v>230</v>
      </c>
      <c r="BB37" s="9">
        <v>228.33</v>
      </c>
      <c r="BC37" s="8"/>
      <c r="BD37" s="8"/>
      <c r="BE37" s="24">
        <f t="shared" si="0"/>
        <v>230</v>
      </c>
      <c r="BF37" s="24">
        <f t="shared" ref="BF37:BH37" si="82">AH37</f>
        <v>230</v>
      </c>
      <c r="BG37" s="24">
        <f t="shared" si="82"/>
        <v>0</v>
      </c>
      <c r="BH37" s="24">
        <f t="shared" si="82"/>
        <v>230</v>
      </c>
      <c r="BI37" s="2">
        <f t="shared" si="5"/>
        <v>0</v>
      </c>
      <c r="BJ37" s="2">
        <f t="shared" si="6"/>
        <v>0</v>
      </c>
      <c r="BK37" s="2">
        <f t="shared" si="7"/>
        <v>0</v>
      </c>
      <c r="BL37" s="2">
        <f t="shared" si="8"/>
        <v>0</v>
      </c>
      <c r="BM37" s="23">
        <f t="shared" si="2"/>
        <v>228.33</v>
      </c>
      <c r="BN37" s="23">
        <f t="shared" ref="BN37:BP37" si="83">AE37</f>
        <v>228.33</v>
      </c>
      <c r="BO37" s="23">
        <f t="shared" si="83"/>
        <v>0</v>
      </c>
      <c r="BP37" s="23">
        <f t="shared" si="83"/>
        <v>228.33</v>
      </c>
      <c r="BQ37" s="2">
        <f t="shared" si="10"/>
        <v>0</v>
      </c>
      <c r="BR37" s="2">
        <f t="shared" si="11"/>
        <v>0</v>
      </c>
      <c r="BS37" s="2">
        <f t="shared" si="12"/>
        <v>0</v>
      </c>
      <c r="BT37" s="2">
        <f t="shared" si="13"/>
        <v>0</v>
      </c>
    </row>
    <row r="38" s="2" customFormat="1" spans="1:72">
      <c r="A38" s="8">
        <v>24360.93</v>
      </c>
      <c r="B38" s="8">
        <v>-8394.17</v>
      </c>
      <c r="C38" s="8">
        <v>17254.04</v>
      </c>
      <c r="D38" s="8">
        <v>16865.26</v>
      </c>
      <c r="E38" s="8">
        <v>228.33</v>
      </c>
      <c r="F38" s="9">
        <v>-5000</v>
      </c>
      <c r="G38" s="8">
        <v>320.64</v>
      </c>
      <c r="H38" s="8">
        <v>325.76</v>
      </c>
      <c r="I38" s="8">
        <v>262.59</v>
      </c>
      <c r="J38" s="8">
        <v>266.4</v>
      </c>
      <c r="K38" s="8">
        <v>362.27</v>
      </c>
      <c r="L38" s="8">
        <v>365.53</v>
      </c>
      <c r="M38" s="8">
        <v>664.77</v>
      </c>
      <c r="N38" s="8">
        <v>0</v>
      </c>
      <c r="O38" s="8">
        <v>0</v>
      </c>
      <c r="P38" s="8">
        <v>250.2</v>
      </c>
      <c r="Q38" s="8">
        <v>214.66</v>
      </c>
      <c r="R38" s="8">
        <v>220.74</v>
      </c>
      <c r="S38" s="8">
        <v>24499.133</v>
      </c>
      <c r="T38" s="8">
        <v>8138.47</v>
      </c>
      <c r="U38" s="8">
        <v>1578.143</v>
      </c>
      <c r="V38" s="8">
        <v>14939.536</v>
      </c>
      <c r="W38" s="8">
        <v>16517.679</v>
      </c>
      <c r="X38" s="8">
        <v>76.22</v>
      </c>
      <c r="Y38" s="8">
        <v>50.037</v>
      </c>
      <c r="Z38" s="8">
        <v>18391.336</v>
      </c>
      <c r="AA38" s="8">
        <v>1432.684</v>
      </c>
      <c r="AB38" s="8">
        <v>894.27</v>
      </c>
      <c r="AC38" s="8" t="s">
        <v>60</v>
      </c>
      <c r="AD38" s="9">
        <v>-3110.8008</v>
      </c>
      <c r="AE38" s="8">
        <v>228.33</v>
      </c>
      <c r="AF38" s="8">
        <v>0</v>
      </c>
      <c r="AG38" s="8">
        <v>228.33</v>
      </c>
      <c r="AH38" s="8">
        <v>0</v>
      </c>
      <c r="AI38" s="8">
        <v>0</v>
      </c>
      <c r="AJ38" s="8">
        <v>0</v>
      </c>
      <c r="AK38" s="8">
        <v>8516</v>
      </c>
      <c r="AL38" s="8">
        <v>24207.4</v>
      </c>
      <c r="AM38" s="8">
        <v>32723.4</v>
      </c>
      <c r="AN38" s="8">
        <v>17261.05</v>
      </c>
      <c r="AO38" s="8">
        <v>1983.89</v>
      </c>
      <c r="AP38" s="8">
        <v>15277.16</v>
      </c>
      <c r="AQ38" s="8">
        <v>228.33</v>
      </c>
      <c r="AR38" s="8">
        <v>0</v>
      </c>
      <c r="AS38" s="8"/>
      <c r="AT38" s="8"/>
      <c r="AU38" s="8">
        <v>0</v>
      </c>
      <c r="AV38" s="16">
        <v>0</v>
      </c>
      <c r="AW38" s="9">
        <v>0</v>
      </c>
      <c r="AX38" s="9">
        <v>228.33</v>
      </c>
      <c r="AY38" s="9">
        <v>250</v>
      </c>
      <c r="AZ38" s="20">
        <v>251</v>
      </c>
      <c r="BA38" s="9">
        <v>0</v>
      </c>
      <c r="BB38" s="9">
        <v>228.33</v>
      </c>
      <c r="BC38" s="8"/>
      <c r="BD38" s="8"/>
      <c r="BE38" s="24">
        <f t="shared" si="0"/>
        <v>0</v>
      </c>
      <c r="BF38" s="24">
        <f t="shared" ref="BF38:BH38" si="84">AH38</f>
        <v>0</v>
      </c>
      <c r="BG38" s="24">
        <f t="shared" si="84"/>
        <v>0</v>
      </c>
      <c r="BH38" s="24">
        <f t="shared" si="84"/>
        <v>0</v>
      </c>
      <c r="BI38" s="2">
        <f t="shared" si="5"/>
        <v>1</v>
      </c>
      <c r="BJ38" s="2">
        <f t="shared" si="6"/>
        <v>0</v>
      </c>
      <c r="BK38" s="2">
        <f t="shared" si="7"/>
        <v>1</v>
      </c>
      <c r="BL38" s="2">
        <f t="shared" si="8"/>
        <v>0</v>
      </c>
      <c r="BM38" s="23">
        <f t="shared" si="2"/>
        <v>228.33</v>
      </c>
      <c r="BN38" s="23">
        <f t="shared" ref="BN38:BP38" si="85">AE38</f>
        <v>228.33</v>
      </c>
      <c r="BO38" s="23">
        <f t="shared" si="85"/>
        <v>0</v>
      </c>
      <c r="BP38" s="23">
        <f t="shared" si="85"/>
        <v>228.33</v>
      </c>
      <c r="BQ38" s="2">
        <f t="shared" si="10"/>
        <v>0</v>
      </c>
      <c r="BR38" s="2">
        <f t="shared" si="11"/>
        <v>0</v>
      </c>
      <c r="BS38" s="2">
        <f t="shared" si="12"/>
        <v>0</v>
      </c>
      <c r="BT38" s="2">
        <f t="shared" si="13"/>
        <v>0</v>
      </c>
    </row>
    <row r="39" s="2" customFormat="1" spans="1:72">
      <c r="A39" s="8">
        <v>24351.52</v>
      </c>
      <c r="B39" s="8">
        <v>-8291.17</v>
      </c>
      <c r="C39" s="8">
        <v>16124.19</v>
      </c>
      <c r="D39" s="8">
        <v>17509.26</v>
      </c>
      <c r="E39" s="8">
        <v>66.67</v>
      </c>
      <c r="F39" s="9">
        <v>-5000</v>
      </c>
      <c r="G39" s="8">
        <v>224.09</v>
      </c>
      <c r="H39" s="8">
        <v>223.22</v>
      </c>
      <c r="I39" s="8">
        <v>224.36</v>
      </c>
      <c r="J39" s="8">
        <v>222.54</v>
      </c>
      <c r="K39" s="8">
        <v>290.63</v>
      </c>
      <c r="L39" s="8">
        <v>292.03</v>
      </c>
      <c r="M39" s="8">
        <v>553.77</v>
      </c>
      <c r="N39" s="8">
        <v>0</v>
      </c>
      <c r="O39" s="8">
        <v>0</v>
      </c>
      <c r="P39" s="8">
        <v>252.4</v>
      </c>
      <c r="Q39" s="8">
        <v>156.78</v>
      </c>
      <c r="R39" s="8">
        <v>157.62</v>
      </c>
      <c r="S39" s="8">
        <v>24387.125</v>
      </c>
      <c r="T39" s="8">
        <v>8390.177</v>
      </c>
      <c r="U39" s="8">
        <v>1408.289</v>
      </c>
      <c r="V39" s="8">
        <v>15887.108</v>
      </c>
      <c r="W39" s="8">
        <v>17295.397</v>
      </c>
      <c r="X39" s="8">
        <v>-91.93</v>
      </c>
      <c r="Y39" s="8">
        <v>49.989</v>
      </c>
      <c r="Z39" s="8">
        <v>19621.266</v>
      </c>
      <c r="AA39" s="8">
        <v>939.664</v>
      </c>
      <c r="AB39" s="8">
        <v>889.48</v>
      </c>
      <c r="AC39" s="8" t="s">
        <v>60</v>
      </c>
      <c r="AD39" s="9">
        <v>-3473.597</v>
      </c>
      <c r="AE39" s="8">
        <v>66.67</v>
      </c>
      <c r="AF39" s="8">
        <v>0</v>
      </c>
      <c r="AG39" s="8">
        <v>66.67</v>
      </c>
      <c r="AH39" s="8">
        <v>0</v>
      </c>
      <c r="AI39" s="8">
        <v>0</v>
      </c>
      <c r="AJ39" s="8">
        <v>0</v>
      </c>
      <c r="AK39" s="8">
        <v>8564</v>
      </c>
      <c r="AL39" s="8">
        <v>23980.5</v>
      </c>
      <c r="AM39" s="8">
        <v>32544.5</v>
      </c>
      <c r="AN39" s="8">
        <v>18334.76</v>
      </c>
      <c r="AO39" s="8">
        <v>1858.79</v>
      </c>
      <c r="AP39" s="8">
        <v>16475.97</v>
      </c>
      <c r="AQ39" s="8">
        <v>66.67</v>
      </c>
      <c r="AR39" s="8">
        <v>0</v>
      </c>
      <c r="AS39" s="8"/>
      <c r="AT39" s="8"/>
      <c r="AU39" s="8">
        <v>0</v>
      </c>
      <c r="AV39" s="16">
        <v>0</v>
      </c>
      <c r="AW39" s="9">
        <v>0</v>
      </c>
      <c r="AX39" s="9">
        <v>66.67</v>
      </c>
      <c r="AY39" s="9">
        <v>250</v>
      </c>
      <c r="AZ39" s="20">
        <v>251</v>
      </c>
      <c r="BA39" s="9">
        <v>0</v>
      </c>
      <c r="BB39" s="9">
        <v>66.67</v>
      </c>
      <c r="BC39" s="8"/>
      <c r="BD39" s="8"/>
      <c r="BE39" s="24">
        <f t="shared" si="0"/>
        <v>0</v>
      </c>
      <c r="BF39" s="24">
        <f t="shared" ref="BF39:BH39" si="86">AH39</f>
        <v>0</v>
      </c>
      <c r="BG39" s="24">
        <f t="shared" si="86"/>
        <v>0</v>
      </c>
      <c r="BH39" s="24">
        <f t="shared" si="86"/>
        <v>0</v>
      </c>
      <c r="BI39" s="2">
        <f t="shared" si="5"/>
        <v>1</v>
      </c>
      <c r="BJ39" s="2">
        <f t="shared" si="6"/>
        <v>0</v>
      </c>
      <c r="BK39" s="2">
        <f t="shared" si="7"/>
        <v>1</v>
      </c>
      <c r="BL39" s="2">
        <f t="shared" si="8"/>
        <v>0</v>
      </c>
      <c r="BM39" s="23">
        <f t="shared" si="2"/>
        <v>66.67</v>
      </c>
      <c r="BN39" s="23">
        <f t="shared" ref="BN39:BP39" si="87">AE39</f>
        <v>66.67</v>
      </c>
      <c r="BO39" s="23">
        <f t="shared" si="87"/>
        <v>0</v>
      </c>
      <c r="BP39" s="23">
        <f t="shared" si="87"/>
        <v>66.67</v>
      </c>
      <c r="BQ39" s="2">
        <f t="shared" si="10"/>
        <v>1</v>
      </c>
      <c r="BR39" s="2">
        <f t="shared" si="11"/>
        <v>0</v>
      </c>
      <c r="BS39" s="2">
        <f t="shared" si="12"/>
        <v>1</v>
      </c>
      <c r="BT39" s="2">
        <f t="shared" si="13"/>
        <v>0</v>
      </c>
    </row>
    <row r="40" s="2" customFormat="1" spans="1:72">
      <c r="A40" s="8">
        <v>24254.65</v>
      </c>
      <c r="B40" s="8">
        <v>-8179</v>
      </c>
      <c r="C40" s="8">
        <v>15427.23</v>
      </c>
      <c r="D40" s="8">
        <v>18168.44</v>
      </c>
      <c r="E40" s="8">
        <v>73.33</v>
      </c>
      <c r="F40" s="9">
        <v>-5000</v>
      </c>
      <c r="G40" s="8">
        <v>192.46</v>
      </c>
      <c r="H40" s="8">
        <v>193.33</v>
      </c>
      <c r="I40" s="8">
        <v>197.65</v>
      </c>
      <c r="J40" s="8">
        <v>195.57</v>
      </c>
      <c r="K40" s="8">
        <v>271.1</v>
      </c>
      <c r="L40" s="8">
        <v>272.26</v>
      </c>
      <c r="M40" s="8">
        <v>503.2</v>
      </c>
      <c r="N40" s="8">
        <v>0</v>
      </c>
      <c r="O40" s="8">
        <v>0</v>
      </c>
      <c r="P40" s="8">
        <v>251.9</v>
      </c>
      <c r="Q40" s="8">
        <v>116.24</v>
      </c>
      <c r="R40" s="8">
        <v>112.22</v>
      </c>
      <c r="S40" s="8">
        <v>24525.54</v>
      </c>
      <c r="T40" s="8">
        <v>8172.767</v>
      </c>
      <c r="U40" s="8">
        <v>1411.449</v>
      </c>
      <c r="V40" s="8">
        <v>16793.064</v>
      </c>
      <c r="W40" s="8">
        <v>18204.513</v>
      </c>
      <c r="X40" s="8">
        <v>-393.78</v>
      </c>
      <c r="Y40" s="8">
        <v>49.98</v>
      </c>
      <c r="Z40" s="8">
        <v>19978.457</v>
      </c>
      <c r="AA40" s="8">
        <v>865.191</v>
      </c>
      <c r="AB40" s="8">
        <v>1018.58</v>
      </c>
      <c r="AC40" s="8" t="s">
        <v>60</v>
      </c>
      <c r="AD40" s="9">
        <v>-3645.3296</v>
      </c>
      <c r="AE40" s="8">
        <v>73.33</v>
      </c>
      <c r="AF40" s="8">
        <v>0</v>
      </c>
      <c r="AG40" s="8">
        <v>73.33</v>
      </c>
      <c r="AH40" s="8">
        <v>0</v>
      </c>
      <c r="AI40" s="8">
        <v>0</v>
      </c>
      <c r="AJ40" s="8">
        <v>0</v>
      </c>
      <c r="AK40" s="8">
        <v>8611</v>
      </c>
      <c r="AL40" s="8">
        <v>23703.3</v>
      </c>
      <c r="AM40" s="8">
        <v>32314.3</v>
      </c>
      <c r="AN40" s="8">
        <v>19310.95</v>
      </c>
      <c r="AO40" s="8">
        <v>1749.14</v>
      </c>
      <c r="AP40" s="8">
        <v>17561.81</v>
      </c>
      <c r="AQ40" s="8">
        <v>73.33</v>
      </c>
      <c r="AR40" s="8">
        <v>0</v>
      </c>
      <c r="AS40" s="8"/>
      <c r="AT40" s="8"/>
      <c r="AU40" s="8">
        <v>0</v>
      </c>
      <c r="AV40" s="16">
        <v>0</v>
      </c>
      <c r="AW40" s="9">
        <v>0</v>
      </c>
      <c r="AX40" s="9">
        <v>73.33</v>
      </c>
      <c r="AY40" s="9">
        <v>250</v>
      </c>
      <c r="AZ40" s="20">
        <v>250.42</v>
      </c>
      <c r="BA40" s="9">
        <v>0</v>
      </c>
      <c r="BB40" s="9">
        <v>73.33</v>
      </c>
      <c r="BC40" s="8"/>
      <c r="BD40" s="8"/>
      <c r="BE40" s="24">
        <f t="shared" si="0"/>
        <v>0</v>
      </c>
      <c r="BF40" s="24">
        <f t="shared" ref="BF40:BH40" si="88">AH40</f>
        <v>0</v>
      </c>
      <c r="BG40" s="24">
        <f t="shared" si="88"/>
        <v>0</v>
      </c>
      <c r="BH40" s="24">
        <f t="shared" si="88"/>
        <v>0</v>
      </c>
      <c r="BI40" s="2">
        <f t="shared" si="5"/>
        <v>1</v>
      </c>
      <c r="BJ40" s="2">
        <f t="shared" si="6"/>
        <v>0</v>
      </c>
      <c r="BK40" s="2">
        <f t="shared" si="7"/>
        <v>1</v>
      </c>
      <c r="BL40" s="2">
        <f t="shared" si="8"/>
        <v>0</v>
      </c>
      <c r="BM40" s="23">
        <f t="shared" si="2"/>
        <v>73.33</v>
      </c>
      <c r="BN40" s="23">
        <f t="shared" ref="BN40:BP40" si="89">AE40</f>
        <v>73.33</v>
      </c>
      <c r="BO40" s="23">
        <f t="shared" si="89"/>
        <v>0</v>
      </c>
      <c r="BP40" s="23">
        <f t="shared" si="89"/>
        <v>73.33</v>
      </c>
      <c r="BQ40" s="2">
        <f t="shared" si="10"/>
        <v>1</v>
      </c>
      <c r="BR40" s="2">
        <f t="shared" si="11"/>
        <v>0</v>
      </c>
      <c r="BS40" s="2">
        <f t="shared" si="12"/>
        <v>1</v>
      </c>
      <c r="BT40" s="2">
        <f t="shared" si="13"/>
        <v>0</v>
      </c>
    </row>
    <row r="41" s="2" customFormat="1" spans="1:72">
      <c r="A41" s="8">
        <v>24156.95</v>
      </c>
      <c r="B41" s="8">
        <v>-8073</v>
      </c>
      <c r="C41" s="8">
        <v>15370.13</v>
      </c>
      <c r="D41" s="8">
        <v>18343.46</v>
      </c>
      <c r="E41" s="8">
        <v>0</v>
      </c>
      <c r="F41" s="9">
        <v>-5000</v>
      </c>
      <c r="G41" s="8">
        <v>191.61</v>
      </c>
      <c r="H41" s="8">
        <v>191.61</v>
      </c>
      <c r="I41" s="8">
        <v>198.35</v>
      </c>
      <c r="J41" s="8">
        <v>195.45</v>
      </c>
      <c r="K41" s="8">
        <v>271.33</v>
      </c>
      <c r="L41" s="8">
        <v>272.26</v>
      </c>
      <c r="M41" s="8">
        <v>501.97</v>
      </c>
      <c r="N41" s="8">
        <v>0</v>
      </c>
      <c r="O41" s="8">
        <v>0</v>
      </c>
      <c r="P41" s="8">
        <v>248.5</v>
      </c>
      <c r="Q41" s="8">
        <v>105.35</v>
      </c>
      <c r="R41" s="8">
        <v>104.98</v>
      </c>
      <c r="S41" s="8">
        <v>24176.027</v>
      </c>
      <c r="T41" s="8">
        <v>8261.99</v>
      </c>
      <c r="U41" s="8">
        <v>1338.4</v>
      </c>
      <c r="V41" s="8">
        <v>17357.085</v>
      </c>
      <c r="W41" s="8">
        <v>18695.485</v>
      </c>
      <c r="X41" s="8">
        <v>-698.84</v>
      </c>
      <c r="Y41" s="8">
        <v>49.98</v>
      </c>
      <c r="Z41" s="8">
        <v>20420.258</v>
      </c>
      <c r="AA41" s="8">
        <v>653.527</v>
      </c>
      <c r="AB41" s="8">
        <v>1004.39</v>
      </c>
      <c r="AC41" s="8" t="s">
        <v>60</v>
      </c>
      <c r="AD41" s="9">
        <v>-3670.123</v>
      </c>
      <c r="AE41" s="8">
        <v>0</v>
      </c>
      <c r="AF41" s="8">
        <v>0</v>
      </c>
      <c r="AG41" s="8">
        <v>0</v>
      </c>
      <c r="AH41" s="8">
        <v>0</v>
      </c>
      <c r="AI41" s="8">
        <v>0</v>
      </c>
      <c r="AJ41" s="8">
        <v>0</v>
      </c>
      <c r="AK41" s="8">
        <v>8658</v>
      </c>
      <c r="AL41" s="8">
        <v>23577.3</v>
      </c>
      <c r="AM41" s="8">
        <v>32235.3</v>
      </c>
      <c r="AN41" s="8">
        <v>20158.53</v>
      </c>
      <c r="AO41" s="8">
        <v>1626.15</v>
      </c>
      <c r="AP41" s="8">
        <v>18532.38</v>
      </c>
      <c r="AQ41" s="8">
        <v>0</v>
      </c>
      <c r="AR41" s="8">
        <v>0</v>
      </c>
      <c r="AS41" s="8"/>
      <c r="AT41" s="8"/>
      <c r="AU41" s="8">
        <v>0</v>
      </c>
      <c r="AV41" s="16">
        <v>0</v>
      </c>
      <c r="AW41" s="9">
        <v>0</v>
      </c>
      <c r="AX41" s="9">
        <v>0</v>
      </c>
      <c r="AY41" s="9">
        <v>250</v>
      </c>
      <c r="AZ41" s="20">
        <v>250</v>
      </c>
      <c r="BA41" s="9">
        <v>0</v>
      </c>
      <c r="BB41" s="9">
        <v>0</v>
      </c>
      <c r="BC41" s="8"/>
      <c r="BD41" s="8"/>
      <c r="BE41" s="24">
        <f t="shared" si="0"/>
        <v>0</v>
      </c>
      <c r="BF41" s="24">
        <f t="shared" ref="BF41:BH41" si="90">AH41</f>
        <v>0</v>
      </c>
      <c r="BG41" s="24">
        <f t="shared" si="90"/>
        <v>0</v>
      </c>
      <c r="BH41" s="24">
        <f t="shared" si="90"/>
        <v>0</v>
      </c>
      <c r="BI41" s="2">
        <f t="shared" si="5"/>
        <v>1</v>
      </c>
      <c r="BJ41" s="2">
        <f t="shared" si="6"/>
        <v>0</v>
      </c>
      <c r="BK41" s="2">
        <f t="shared" si="7"/>
        <v>1</v>
      </c>
      <c r="BL41" s="2">
        <f t="shared" si="8"/>
        <v>0</v>
      </c>
      <c r="BM41" s="23">
        <f t="shared" si="2"/>
        <v>0</v>
      </c>
      <c r="BN41" s="23">
        <f t="shared" ref="BN41:BP41" si="91">AE41</f>
        <v>0</v>
      </c>
      <c r="BO41" s="23">
        <f t="shared" si="91"/>
        <v>0</v>
      </c>
      <c r="BP41" s="23">
        <f t="shared" si="91"/>
        <v>0</v>
      </c>
      <c r="BQ41" s="2">
        <f t="shared" si="10"/>
        <v>1</v>
      </c>
      <c r="BR41" s="2">
        <f t="shared" si="11"/>
        <v>0</v>
      </c>
      <c r="BS41" s="2">
        <f t="shared" si="12"/>
        <v>1</v>
      </c>
      <c r="BT41" s="2">
        <f t="shared" si="13"/>
        <v>0</v>
      </c>
    </row>
    <row r="42" s="2" customFormat="1" spans="1:72">
      <c r="A42" s="8">
        <v>24212.18</v>
      </c>
      <c r="B42" s="8">
        <v>-7969</v>
      </c>
      <c r="C42" s="8">
        <v>15006.29</v>
      </c>
      <c r="D42" s="8">
        <v>16974.81</v>
      </c>
      <c r="E42" s="8">
        <v>0</v>
      </c>
      <c r="F42" s="9">
        <v>-5000</v>
      </c>
      <c r="G42" s="8">
        <v>189.89</v>
      </c>
      <c r="H42" s="8">
        <v>192.46</v>
      </c>
      <c r="I42" s="8">
        <v>197.55</v>
      </c>
      <c r="J42" s="8">
        <v>195.85</v>
      </c>
      <c r="K42" s="8">
        <v>271.79</v>
      </c>
      <c r="L42" s="8">
        <v>271.79</v>
      </c>
      <c r="M42" s="8">
        <v>502.38</v>
      </c>
      <c r="N42" s="8">
        <v>0</v>
      </c>
      <c r="O42" s="8">
        <v>0</v>
      </c>
      <c r="P42" s="8">
        <v>246.7</v>
      </c>
      <c r="Q42" s="8">
        <v>105.61</v>
      </c>
      <c r="R42" s="8">
        <v>104.98</v>
      </c>
      <c r="S42" s="8">
        <v>24214.37</v>
      </c>
      <c r="T42" s="8">
        <v>8139.225</v>
      </c>
      <c r="U42" s="8">
        <v>1322.172</v>
      </c>
      <c r="V42" s="8">
        <v>17993.748</v>
      </c>
      <c r="W42" s="8">
        <v>19315.921</v>
      </c>
      <c r="X42" s="8">
        <v>-696.59</v>
      </c>
      <c r="Y42" s="8">
        <v>49.966</v>
      </c>
      <c r="Z42" s="8">
        <v>20943.566</v>
      </c>
      <c r="AA42" s="8">
        <v>546.127</v>
      </c>
      <c r="AB42" s="8">
        <v>998.52</v>
      </c>
      <c r="AC42" s="8" t="s">
        <v>60</v>
      </c>
      <c r="AD42" s="9">
        <v>-3671.6638</v>
      </c>
      <c r="AE42" s="8">
        <v>0</v>
      </c>
      <c r="AF42" s="8">
        <v>0</v>
      </c>
      <c r="AG42" s="8">
        <v>0</v>
      </c>
      <c r="AH42" s="8">
        <v>0</v>
      </c>
      <c r="AI42" s="8">
        <v>0</v>
      </c>
      <c r="AJ42" s="8">
        <v>0</v>
      </c>
      <c r="AK42" s="8">
        <v>8707</v>
      </c>
      <c r="AL42" s="8">
        <v>23451.2</v>
      </c>
      <c r="AM42" s="8">
        <v>32158.2</v>
      </c>
      <c r="AN42" s="8">
        <v>20951.91</v>
      </c>
      <c r="AO42" s="8">
        <v>1568.73</v>
      </c>
      <c r="AP42" s="8">
        <v>19383.18</v>
      </c>
      <c r="AQ42" s="8">
        <v>0</v>
      </c>
      <c r="AR42" s="8">
        <v>0</v>
      </c>
      <c r="AS42" s="8"/>
      <c r="AT42" s="8"/>
      <c r="AU42" s="8">
        <v>0</v>
      </c>
      <c r="AV42" s="16">
        <v>0</v>
      </c>
      <c r="AW42" s="9">
        <v>0</v>
      </c>
      <c r="AX42" s="9">
        <v>0</v>
      </c>
      <c r="AY42" s="9">
        <v>250</v>
      </c>
      <c r="AZ42" s="20">
        <v>250</v>
      </c>
      <c r="BA42" s="9">
        <v>0</v>
      </c>
      <c r="BB42" s="9">
        <v>0</v>
      </c>
      <c r="BC42" s="8"/>
      <c r="BD42" s="8"/>
      <c r="BE42" s="24">
        <f t="shared" si="0"/>
        <v>0</v>
      </c>
      <c r="BF42" s="24">
        <f t="shared" ref="BF42:BH42" si="92">AH42</f>
        <v>0</v>
      </c>
      <c r="BG42" s="24">
        <f t="shared" si="92"/>
        <v>0</v>
      </c>
      <c r="BH42" s="24">
        <f t="shared" si="92"/>
        <v>0</v>
      </c>
      <c r="BI42" s="2">
        <f t="shared" si="5"/>
        <v>1</v>
      </c>
      <c r="BJ42" s="2">
        <f t="shared" si="6"/>
        <v>0</v>
      </c>
      <c r="BK42" s="2">
        <f t="shared" si="7"/>
        <v>1</v>
      </c>
      <c r="BL42" s="2">
        <f t="shared" si="8"/>
        <v>0</v>
      </c>
      <c r="BM42" s="23">
        <f t="shared" si="2"/>
        <v>0</v>
      </c>
      <c r="BN42" s="23">
        <f t="shared" ref="BN42:BP42" si="93">AE42</f>
        <v>0</v>
      </c>
      <c r="BO42" s="23">
        <f t="shared" si="93"/>
        <v>0</v>
      </c>
      <c r="BP42" s="23">
        <f t="shared" si="93"/>
        <v>0</v>
      </c>
      <c r="BQ42" s="2">
        <f t="shared" si="10"/>
        <v>1</v>
      </c>
      <c r="BR42" s="2">
        <f t="shared" si="11"/>
        <v>0</v>
      </c>
      <c r="BS42" s="2">
        <f t="shared" si="12"/>
        <v>1</v>
      </c>
      <c r="BT42" s="2">
        <f t="shared" si="13"/>
        <v>0</v>
      </c>
    </row>
    <row r="43" s="2" customFormat="1" spans="1:72">
      <c r="A43" s="8">
        <v>24227.53</v>
      </c>
      <c r="B43" s="8">
        <v>-7972</v>
      </c>
      <c r="C43" s="8">
        <v>14956.31</v>
      </c>
      <c r="D43" s="8">
        <v>15561.7</v>
      </c>
      <c r="E43" s="8">
        <v>0</v>
      </c>
      <c r="F43" s="9">
        <v>-5000</v>
      </c>
      <c r="G43" s="8">
        <v>189.89</v>
      </c>
      <c r="H43" s="8">
        <v>189.89</v>
      </c>
      <c r="I43" s="8">
        <v>195.47</v>
      </c>
      <c r="J43" s="8">
        <v>195.79</v>
      </c>
      <c r="K43" s="8">
        <v>271.1</v>
      </c>
      <c r="L43" s="8">
        <v>272.26</v>
      </c>
      <c r="M43" s="8">
        <v>501.97</v>
      </c>
      <c r="N43" s="8">
        <v>0</v>
      </c>
      <c r="O43" s="8">
        <v>0</v>
      </c>
      <c r="P43" s="8">
        <v>246.9</v>
      </c>
      <c r="Q43" s="8">
        <v>105.03</v>
      </c>
      <c r="R43" s="8">
        <v>105.29</v>
      </c>
      <c r="S43" s="8">
        <v>23987.828</v>
      </c>
      <c r="T43" s="8">
        <v>7964.94</v>
      </c>
      <c r="U43" s="8">
        <v>1324.437</v>
      </c>
      <c r="V43" s="8">
        <v>18702.639</v>
      </c>
      <c r="W43" s="8">
        <v>20027.077</v>
      </c>
      <c r="X43" s="8">
        <v>-850.23</v>
      </c>
      <c r="Y43" s="8">
        <v>50.013</v>
      </c>
      <c r="Z43" s="8">
        <v>21324.39</v>
      </c>
      <c r="AA43" s="8">
        <v>625.566</v>
      </c>
      <c r="AB43" s="8">
        <v>1005.76</v>
      </c>
      <c r="AC43" s="8" t="s">
        <v>60</v>
      </c>
      <c r="AD43" s="9">
        <v>-3672.6445</v>
      </c>
      <c r="AE43" s="8">
        <v>0</v>
      </c>
      <c r="AF43" s="8">
        <v>0</v>
      </c>
      <c r="AG43" s="8">
        <v>0</v>
      </c>
      <c r="AH43" s="8">
        <v>0</v>
      </c>
      <c r="AI43" s="8">
        <v>0</v>
      </c>
      <c r="AJ43" s="8">
        <v>0</v>
      </c>
      <c r="AK43" s="8">
        <v>8507</v>
      </c>
      <c r="AL43" s="8">
        <v>23350.4</v>
      </c>
      <c r="AM43" s="8">
        <v>31857.4</v>
      </c>
      <c r="AN43" s="8">
        <v>21649.86</v>
      </c>
      <c r="AO43" s="8">
        <v>1530.37</v>
      </c>
      <c r="AP43" s="8">
        <v>20119.49</v>
      </c>
      <c r="AQ43" s="8">
        <v>0</v>
      </c>
      <c r="AR43" s="8">
        <v>0</v>
      </c>
      <c r="AS43" s="8"/>
      <c r="AT43" s="8"/>
      <c r="AU43" s="8">
        <v>0</v>
      </c>
      <c r="AV43" s="16">
        <v>0</v>
      </c>
      <c r="AW43" s="9">
        <v>0</v>
      </c>
      <c r="AX43" s="9">
        <v>0</v>
      </c>
      <c r="AY43" s="9">
        <v>250</v>
      </c>
      <c r="AZ43" s="20">
        <v>250</v>
      </c>
      <c r="BA43" s="9">
        <v>0</v>
      </c>
      <c r="BB43" s="9">
        <v>0</v>
      </c>
      <c r="BC43" s="8"/>
      <c r="BD43" s="8"/>
      <c r="BE43" s="24">
        <f t="shared" si="0"/>
        <v>0</v>
      </c>
      <c r="BF43" s="24">
        <f t="shared" ref="BF43:BH43" si="94">AH43</f>
        <v>0</v>
      </c>
      <c r="BG43" s="24">
        <f t="shared" si="94"/>
        <v>0</v>
      </c>
      <c r="BH43" s="24">
        <f t="shared" si="94"/>
        <v>0</v>
      </c>
      <c r="BI43" s="2">
        <f t="shared" si="5"/>
        <v>1</v>
      </c>
      <c r="BJ43" s="2">
        <f t="shared" si="6"/>
        <v>0</v>
      </c>
      <c r="BK43" s="2">
        <f t="shared" si="7"/>
        <v>1</v>
      </c>
      <c r="BL43" s="2">
        <f t="shared" si="8"/>
        <v>0</v>
      </c>
      <c r="BM43" s="23">
        <f t="shared" si="2"/>
        <v>0</v>
      </c>
      <c r="BN43" s="23">
        <f t="shared" ref="BN43:BP43" si="95">AE43</f>
        <v>0</v>
      </c>
      <c r="BO43" s="23">
        <f t="shared" si="95"/>
        <v>0</v>
      </c>
      <c r="BP43" s="23">
        <f t="shared" si="95"/>
        <v>0</v>
      </c>
      <c r="BQ43" s="2">
        <f t="shared" si="10"/>
        <v>1</v>
      </c>
      <c r="BR43" s="2">
        <f t="shared" si="11"/>
        <v>0</v>
      </c>
      <c r="BS43" s="2">
        <f t="shared" si="12"/>
        <v>1</v>
      </c>
      <c r="BT43" s="2">
        <f t="shared" si="13"/>
        <v>0</v>
      </c>
    </row>
    <row r="44" s="2" customFormat="1" spans="1:72">
      <c r="A44" s="8">
        <v>24011.62</v>
      </c>
      <c r="B44" s="8">
        <v>-7978</v>
      </c>
      <c r="C44" s="8">
        <v>14992.09</v>
      </c>
      <c r="D44" s="8">
        <v>15514.62</v>
      </c>
      <c r="E44" s="8">
        <v>0</v>
      </c>
      <c r="F44" s="9">
        <v>-5000</v>
      </c>
      <c r="G44" s="8">
        <v>190.77</v>
      </c>
      <c r="H44" s="8">
        <v>189.89</v>
      </c>
      <c r="I44" s="8">
        <v>195.43</v>
      </c>
      <c r="J44" s="8">
        <v>195.8</v>
      </c>
      <c r="K44" s="8">
        <v>271.33</v>
      </c>
      <c r="L44" s="8">
        <v>272.26</v>
      </c>
      <c r="M44" s="8">
        <v>501.97</v>
      </c>
      <c r="N44" s="8">
        <v>0</v>
      </c>
      <c r="O44" s="8">
        <v>0</v>
      </c>
      <c r="P44" s="8">
        <v>247.1</v>
      </c>
      <c r="Q44" s="8">
        <v>105.56</v>
      </c>
      <c r="R44" s="8">
        <v>104.77</v>
      </c>
      <c r="S44" s="8">
        <v>23614.773</v>
      </c>
      <c r="T44" s="8">
        <v>8220.244</v>
      </c>
      <c r="U44" s="8">
        <v>1216.08</v>
      </c>
      <c r="V44" s="8">
        <v>18252.556</v>
      </c>
      <c r="W44" s="8">
        <v>19468.636</v>
      </c>
      <c r="X44" s="8">
        <v>-845.93</v>
      </c>
      <c r="Y44" s="8">
        <v>49.97</v>
      </c>
      <c r="Z44" s="8">
        <v>21029.555</v>
      </c>
      <c r="AA44" s="8">
        <v>576.813</v>
      </c>
      <c r="AB44" s="8">
        <v>842.8</v>
      </c>
      <c r="AC44" s="8" t="s">
        <v>60</v>
      </c>
      <c r="AD44" s="9">
        <v>-3677.8271</v>
      </c>
      <c r="AE44" s="8">
        <v>0</v>
      </c>
      <c r="AF44" s="8">
        <v>0</v>
      </c>
      <c r="AG44" s="8">
        <v>0</v>
      </c>
      <c r="AH44" s="8">
        <v>0</v>
      </c>
      <c r="AI44" s="8">
        <v>0</v>
      </c>
      <c r="AJ44" s="8">
        <v>0</v>
      </c>
      <c r="AK44" s="8">
        <v>8309</v>
      </c>
      <c r="AL44" s="8">
        <v>23350.4</v>
      </c>
      <c r="AM44" s="8">
        <v>31659.4</v>
      </c>
      <c r="AN44" s="8">
        <v>22252.96</v>
      </c>
      <c r="AO44" s="8">
        <v>1501.88</v>
      </c>
      <c r="AP44" s="8">
        <v>20751.08</v>
      </c>
      <c r="AQ44" s="8">
        <v>0</v>
      </c>
      <c r="AR44" s="8">
        <v>0</v>
      </c>
      <c r="AS44" s="8"/>
      <c r="AT44" s="8"/>
      <c r="AU44" s="8">
        <v>0</v>
      </c>
      <c r="AV44" s="16">
        <v>0</v>
      </c>
      <c r="AW44" s="9">
        <v>0</v>
      </c>
      <c r="AX44" s="9">
        <v>0</v>
      </c>
      <c r="AY44" s="9">
        <v>250</v>
      </c>
      <c r="AZ44" s="20">
        <v>250</v>
      </c>
      <c r="BA44" s="9">
        <v>0</v>
      </c>
      <c r="BB44" s="9">
        <v>0</v>
      </c>
      <c r="BC44" s="8"/>
      <c r="BD44" s="8"/>
      <c r="BE44" s="24">
        <f t="shared" si="0"/>
        <v>0</v>
      </c>
      <c r="BF44" s="24">
        <f t="shared" ref="BF44:BH44" si="96">AH44</f>
        <v>0</v>
      </c>
      <c r="BG44" s="24">
        <f t="shared" si="96"/>
        <v>0</v>
      </c>
      <c r="BH44" s="24">
        <f t="shared" si="96"/>
        <v>0</v>
      </c>
      <c r="BI44" s="2">
        <f t="shared" si="5"/>
        <v>1</v>
      </c>
      <c r="BJ44" s="2">
        <f t="shared" si="6"/>
        <v>0</v>
      </c>
      <c r="BK44" s="2">
        <f t="shared" si="7"/>
        <v>1</v>
      </c>
      <c r="BL44" s="2">
        <f t="shared" si="8"/>
        <v>0</v>
      </c>
      <c r="BM44" s="23">
        <f t="shared" si="2"/>
        <v>0</v>
      </c>
      <c r="BN44" s="23">
        <f t="shared" ref="BN44:BP44" si="97">AE44</f>
        <v>0</v>
      </c>
      <c r="BO44" s="23">
        <f t="shared" si="97"/>
        <v>0</v>
      </c>
      <c r="BP44" s="23">
        <f t="shared" si="97"/>
        <v>0</v>
      </c>
      <c r="BQ44" s="2">
        <f t="shared" si="10"/>
        <v>1</v>
      </c>
      <c r="BR44" s="2">
        <f t="shared" si="11"/>
        <v>0</v>
      </c>
      <c r="BS44" s="2">
        <f t="shared" si="12"/>
        <v>1</v>
      </c>
      <c r="BT44" s="2">
        <f t="shared" si="13"/>
        <v>0</v>
      </c>
    </row>
    <row r="45" s="2" customFormat="1" spans="1:72">
      <c r="A45" s="8">
        <v>23815.87</v>
      </c>
      <c r="B45" s="8">
        <v>-7983</v>
      </c>
      <c r="C45" s="8">
        <v>14987.84</v>
      </c>
      <c r="D45" s="8">
        <v>15406.92</v>
      </c>
      <c r="E45" s="8">
        <v>0</v>
      </c>
      <c r="F45" s="9">
        <v>-4998</v>
      </c>
      <c r="G45" s="8">
        <v>189.89</v>
      </c>
      <c r="H45" s="8">
        <v>190.77</v>
      </c>
      <c r="I45" s="8">
        <v>194.4</v>
      </c>
      <c r="J45" s="8">
        <v>195.16</v>
      </c>
      <c r="K45" s="8">
        <v>271.1</v>
      </c>
      <c r="L45" s="8">
        <v>271.79</v>
      </c>
      <c r="M45" s="8">
        <v>501.15</v>
      </c>
      <c r="N45" s="8">
        <v>0</v>
      </c>
      <c r="O45" s="8">
        <v>0</v>
      </c>
      <c r="P45" s="8">
        <v>247.1</v>
      </c>
      <c r="Q45" s="8">
        <v>105.61</v>
      </c>
      <c r="R45" s="8">
        <v>105.24</v>
      </c>
      <c r="S45" s="8">
        <v>23644.055</v>
      </c>
      <c r="T45" s="8">
        <v>7753.888</v>
      </c>
      <c r="U45" s="8">
        <v>1239.579</v>
      </c>
      <c r="V45" s="8">
        <v>18453.191</v>
      </c>
      <c r="W45" s="8">
        <v>19692.77</v>
      </c>
      <c r="X45" s="8">
        <v>-865.75</v>
      </c>
      <c r="Y45" s="8">
        <v>49.982</v>
      </c>
      <c r="Z45" s="8">
        <v>21268.598</v>
      </c>
      <c r="AA45" s="8">
        <v>598.73</v>
      </c>
      <c r="AB45" s="8">
        <v>846.3</v>
      </c>
      <c r="AC45" s="8" t="s">
        <v>60</v>
      </c>
      <c r="AD45" s="9">
        <v>-3675.0256</v>
      </c>
      <c r="AE45" s="8">
        <v>0</v>
      </c>
      <c r="AF45" s="8">
        <v>0</v>
      </c>
      <c r="AG45" s="8">
        <v>0</v>
      </c>
      <c r="AH45" s="8">
        <v>0</v>
      </c>
      <c r="AI45" s="8">
        <v>0</v>
      </c>
      <c r="AJ45" s="8">
        <v>0</v>
      </c>
      <c r="AK45" s="8">
        <v>8111</v>
      </c>
      <c r="AL45" s="8">
        <v>23501.6</v>
      </c>
      <c r="AM45" s="8">
        <v>31612.6</v>
      </c>
      <c r="AN45" s="8">
        <v>22718.51</v>
      </c>
      <c r="AO45" s="8">
        <v>1470.14</v>
      </c>
      <c r="AP45" s="8">
        <v>21248.37</v>
      </c>
      <c r="AQ45" s="8">
        <v>0</v>
      </c>
      <c r="AR45" s="8">
        <v>0</v>
      </c>
      <c r="AS45" s="8"/>
      <c r="AT45" s="8"/>
      <c r="AU45" s="8">
        <v>0</v>
      </c>
      <c r="AV45" s="16">
        <v>0</v>
      </c>
      <c r="AW45" s="9">
        <v>0</v>
      </c>
      <c r="AX45" s="9">
        <v>0</v>
      </c>
      <c r="AY45" s="9">
        <v>250</v>
      </c>
      <c r="AZ45" s="20">
        <v>250</v>
      </c>
      <c r="BA45" s="9">
        <v>0</v>
      </c>
      <c r="BB45" s="9">
        <v>0</v>
      </c>
      <c r="BC45" s="8"/>
      <c r="BD45" s="8"/>
      <c r="BE45" s="24">
        <f t="shared" si="0"/>
        <v>0</v>
      </c>
      <c r="BF45" s="24">
        <f t="shared" ref="BF45:BH45" si="98">AH45</f>
        <v>0</v>
      </c>
      <c r="BG45" s="24">
        <f t="shared" si="98"/>
        <v>0</v>
      </c>
      <c r="BH45" s="24">
        <f t="shared" si="98"/>
        <v>0</v>
      </c>
      <c r="BI45" s="2">
        <f t="shared" si="5"/>
        <v>1</v>
      </c>
      <c r="BJ45" s="2">
        <f t="shared" si="6"/>
        <v>0</v>
      </c>
      <c r="BK45" s="2">
        <f t="shared" si="7"/>
        <v>1</v>
      </c>
      <c r="BL45" s="2">
        <f t="shared" si="8"/>
        <v>0</v>
      </c>
      <c r="BM45" s="23">
        <f t="shared" si="2"/>
        <v>0</v>
      </c>
      <c r="BN45" s="23">
        <f t="shared" ref="BN45:BP45" si="99">AE45</f>
        <v>0</v>
      </c>
      <c r="BO45" s="23">
        <f t="shared" si="99"/>
        <v>0</v>
      </c>
      <c r="BP45" s="23">
        <f t="shared" si="99"/>
        <v>0</v>
      </c>
      <c r="BQ45" s="2">
        <f t="shared" si="10"/>
        <v>1</v>
      </c>
      <c r="BR45" s="2">
        <f t="shared" si="11"/>
        <v>0</v>
      </c>
      <c r="BS45" s="2">
        <f t="shared" si="12"/>
        <v>1</v>
      </c>
      <c r="BT45" s="2">
        <f t="shared" si="13"/>
        <v>0</v>
      </c>
    </row>
    <row r="46" s="2" customFormat="1" spans="1:72">
      <c r="A46" s="8">
        <v>24853.3</v>
      </c>
      <c r="B46" s="8">
        <v>-7995</v>
      </c>
      <c r="C46" s="8">
        <v>14929.08</v>
      </c>
      <c r="D46" s="8">
        <v>17830.87</v>
      </c>
      <c r="E46" s="8">
        <v>0</v>
      </c>
      <c r="F46" s="9">
        <v>-5000</v>
      </c>
      <c r="G46" s="8">
        <v>190.77</v>
      </c>
      <c r="H46" s="8">
        <v>191.61</v>
      </c>
      <c r="I46" s="8">
        <v>194.71</v>
      </c>
      <c r="J46" s="8">
        <v>195.29</v>
      </c>
      <c r="K46" s="8">
        <v>271.1</v>
      </c>
      <c r="L46" s="8">
        <v>271.79</v>
      </c>
      <c r="M46" s="8">
        <v>506.08</v>
      </c>
      <c r="N46" s="8">
        <v>0</v>
      </c>
      <c r="O46" s="8">
        <v>0</v>
      </c>
      <c r="P46" s="8">
        <v>250.4</v>
      </c>
      <c r="Q46" s="8">
        <v>105.14</v>
      </c>
      <c r="R46" s="8">
        <v>105.4</v>
      </c>
      <c r="S46" s="8">
        <v>24675.318</v>
      </c>
      <c r="T46" s="8">
        <v>7675.301</v>
      </c>
      <c r="U46" s="8">
        <v>1175.328</v>
      </c>
      <c r="V46" s="8">
        <v>19162.355</v>
      </c>
      <c r="W46" s="8">
        <v>20337.684</v>
      </c>
      <c r="X46" s="8">
        <v>-859.75</v>
      </c>
      <c r="Y46" s="8">
        <v>49.966</v>
      </c>
      <c r="Z46" s="8">
        <v>21311.176</v>
      </c>
      <c r="AA46" s="8">
        <v>495.215</v>
      </c>
      <c r="AB46" s="8">
        <v>822.94</v>
      </c>
      <c r="AC46" s="8" t="s">
        <v>60</v>
      </c>
      <c r="AD46" s="9">
        <v>-3660.0374</v>
      </c>
      <c r="AE46" s="8">
        <v>0</v>
      </c>
      <c r="AF46" s="8">
        <v>0</v>
      </c>
      <c r="AG46" s="8">
        <v>0</v>
      </c>
      <c r="AH46" s="8">
        <v>0</v>
      </c>
      <c r="AI46" s="8">
        <v>0</v>
      </c>
      <c r="AJ46" s="8">
        <v>0</v>
      </c>
      <c r="AK46" s="8">
        <v>7918</v>
      </c>
      <c r="AL46" s="8">
        <v>24269.8</v>
      </c>
      <c r="AM46" s="8">
        <v>32187.8</v>
      </c>
      <c r="AN46" s="8">
        <v>23117.72</v>
      </c>
      <c r="AO46" s="8">
        <v>1466.43</v>
      </c>
      <c r="AP46" s="8">
        <v>21651.29</v>
      </c>
      <c r="AQ46" s="8">
        <v>0</v>
      </c>
      <c r="AR46" s="8">
        <v>0</v>
      </c>
      <c r="AS46" s="8"/>
      <c r="AT46" s="8"/>
      <c r="AU46" s="8">
        <v>0</v>
      </c>
      <c r="AV46" s="16">
        <v>0</v>
      </c>
      <c r="AW46" s="9">
        <v>0</v>
      </c>
      <c r="AX46" s="9">
        <v>0</v>
      </c>
      <c r="AY46" s="9">
        <v>250</v>
      </c>
      <c r="AZ46" s="20">
        <v>250</v>
      </c>
      <c r="BA46" s="9">
        <v>0</v>
      </c>
      <c r="BB46" s="9">
        <v>0</v>
      </c>
      <c r="BC46" s="8"/>
      <c r="BD46" s="8"/>
      <c r="BE46" s="24">
        <f t="shared" si="0"/>
        <v>0</v>
      </c>
      <c r="BF46" s="24">
        <f t="shared" ref="BF46:BH46" si="100">AH46</f>
        <v>0</v>
      </c>
      <c r="BG46" s="24">
        <f t="shared" si="100"/>
        <v>0</v>
      </c>
      <c r="BH46" s="24">
        <f t="shared" si="100"/>
        <v>0</v>
      </c>
      <c r="BI46" s="2">
        <f t="shared" si="5"/>
        <v>1</v>
      </c>
      <c r="BJ46" s="2">
        <f t="shared" si="6"/>
        <v>0</v>
      </c>
      <c r="BK46" s="2">
        <f t="shared" si="7"/>
        <v>1</v>
      </c>
      <c r="BL46" s="2">
        <f t="shared" si="8"/>
        <v>0</v>
      </c>
      <c r="BM46" s="23">
        <f t="shared" si="2"/>
        <v>0</v>
      </c>
      <c r="BN46" s="23">
        <f t="shared" ref="BN46:BP46" si="101">AE46</f>
        <v>0</v>
      </c>
      <c r="BO46" s="23">
        <f t="shared" si="101"/>
        <v>0</v>
      </c>
      <c r="BP46" s="23">
        <f t="shared" si="101"/>
        <v>0</v>
      </c>
      <c r="BQ46" s="2">
        <f t="shared" si="10"/>
        <v>1</v>
      </c>
      <c r="BR46" s="2">
        <f t="shared" si="11"/>
        <v>0</v>
      </c>
      <c r="BS46" s="2">
        <f t="shared" si="12"/>
        <v>1</v>
      </c>
      <c r="BT46" s="2">
        <f t="shared" si="13"/>
        <v>0</v>
      </c>
    </row>
    <row r="47" s="2" customFormat="1" spans="1:72">
      <c r="A47" s="8">
        <v>24761.91</v>
      </c>
      <c r="B47" s="8">
        <v>-7865</v>
      </c>
      <c r="C47" s="8">
        <v>14884.43</v>
      </c>
      <c r="D47" s="8">
        <v>17641.47</v>
      </c>
      <c r="E47" s="8">
        <v>0</v>
      </c>
      <c r="F47" s="9">
        <v>-5000</v>
      </c>
      <c r="G47" s="8">
        <v>189.89</v>
      </c>
      <c r="H47" s="8">
        <v>189.89</v>
      </c>
      <c r="I47" s="8">
        <v>194.85</v>
      </c>
      <c r="J47" s="8">
        <v>195.76</v>
      </c>
      <c r="K47" s="8">
        <v>270.4</v>
      </c>
      <c r="L47" s="8">
        <v>271.79</v>
      </c>
      <c r="M47" s="8">
        <v>499.91</v>
      </c>
      <c r="N47" s="8">
        <v>0</v>
      </c>
      <c r="O47" s="8">
        <v>0</v>
      </c>
      <c r="P47" s="8">
        <v>245.9</v>
      </c>
      <c r="Q47" s="8">
        <v>105.56</v>
      </c>
      <c r="R47" s="8">
        <v>104.87</v>
      </c>
      <c r="S47" s="8">
        <v>24437.48</v>
      </c>
      <c r="T47" s="8">
        <v>8045.566</v>
      </c>
      <c r="U47" s="8">
        <v>1184.197</v>
      </c>
      <c r="V47" s="8">
        <v>19474.812</v>
      </c>
      <c r="W47" s="8">
        <v>20659.009</v>
      </c>
      <c r="X47" s="8">
        <v>-854.00004</v>
      </c>
      <c r="Y47" s="8">
        <v>50.032</v>
      </c>
      <c r="Z47" s="8">
        <v>21311.203</v>
      </c>
      <c r="AA47" s="8">
        <v>410.836</v>
      </c>
      <c r="AB47" s="8">
        <v>785.17</v>
      </c>
      <c r="AC47" s="8" t="s">
        <v>60</v>
      </c>
      <c r="AD47" s="9">
        <v>-3677.687</v>
      </c>
      <c r="AE47" s="8">
        <v>0</v>
      </c>
      <c r="AF47" s="8">
        <v>0</v>
      </c>
      <c r="AG47" s="8">
        <v>0</v>
      </c>
      <c r="AH47" s="8">
        <v>0</v>
      </c>
      <c r="AI47" s="8">
        <v>0</v>
      </c>
      <c r="AJ47" s="8">
        <v>0</v>
      </c>
      <c r="AK47" s="8">
        <v>7801</v>
      </c>
      <c r="AL47" s="8">
        <v>24283</v>
      </c>
      <c r="AM47" s="8">
        <v>32084</v>
      </c>
      <c r="AN47" s="8">
        <v>23425.22</v>
      </c>
      <c r="AO47" s="8">
        <v>1472.67</v>
      </c>
      <c r="AP47" s="8">
        <v>21952.55</v>
      </c>
      <c r="AQ47" s="8">
        <v>0</v>
      </c>
      <c r="AR47" s="8">
        <v>0</v>
      </c>
      <c r="AS47" s="8"/>
      <c r="AT47" s="8"/>
      <c r="AU47" s="8">
        <v>0</v>
      </c>
      <c r="AV47" s="16">
        <v>0</v>
      </c>
      <c r="AW47" s="9">
        <v>0</v>
      </c>
      <c r="AX47" s="9">
        <v>0</v>
      </c>
      <c r="AY47" s="9">
        <v>250</v>
      </c>
      <c r="AZ47" s="20">
        <v>250</v>
      </c>
      <c r="BA47" s="9">
        <v>0</v>
      </c>
      <c r="BB47" s="9">
        <v>0</v>
      </c>
      <c r="BC47" s="8"/>
      <c r="BD47" s="8"/>
      <c r="BE47" s="24">
        <f t="shared" si="0"/>
        <v>0</v>
      </c>
      <c r="BF47" s="24">
        <f t="shared" ref="BF47:BH47" si="102">AH47</f>
        <v>0</v>
      </c>
      <c r="BG47" s="24">
        <f t="shared" si="102"/>
        <v>0</v>
      </c>
      <c r="BH47" s="24">
        <f t="shared" si="102"/>
        <v>0</v>
      </c>
      <c r="BI47" s="2">
        <f t="shared" si="5"/>
        <v>1</v>
      </c>
      <c r="BJ47" s="2">
        <f t="shared" si="6"/>
        <v>0</v>
      </c>
      <c r="BK47" s="2">
        <f t="shared" si="7"/>
        <v>1</v>
      </c>
      <c r="BL47" s="2">
        <f t="shared" si="8"/>
        <v>0</v>
      </c>
      <c r="BM47" s="23">
        <f t="shared" si="2"/>
        <v>0</v>
      </c>
      <c r="BN47" s="23">
        <f t="shared" ref="BN47:BP47" si="103">AE47</f>
        <v>0</v>
      </c>
      <c r="BO47" s="23">
        <f t="shared" si="103"/>
        <v>0</v>
      </c>
      <c r="BP47" s="23">
        <f t="shared" si="103"/>
        <v>0</v>
      </c>
      <c r="BQ47" s="2">
        <f t="shared" si="10"/>
        <v>1</v>
      </c>
      <c r="BR47" s="2">
        <f t="shared" si="11"/>
        <v>0</v>
      </c>
      <c r="BS47" s="2">
        <f t="shared" si="12"/>
        <v>1</v>
      </c>
      <c r="BT47" s="2">
        <f t="shared" si="13"/>
        <v>0</v>
      </c>
    </row>
    <row r="48" s="2" customFormat="1" spans="1:72">
      <c r="A48" s="8">
        <v>24549.61</v>
      </c>
      <c r="B48" s="8">
        <v>-7736</v>
      </c>
      <c r="C48" s="8">
        <v>14870.59</v>
      </c>
      <c r="D48" s="8">
        <v>17603.46</v>
      </c>
      <c r="E48" s="8">
        <v>0</v>
      </c>
      <c r="F48" s="9">
        <v>-5000</v>
      </c>
      <c r="G48" s="8">
        <v>189.89</v>
      </c>
      <c r="H48" s="8">
        <v>190.77</v>
      </c>
      <c r="I48" s="8">
        <v>195.4</v>
      </c>
      <c r="J48" s="8">
        <v>195.56</v>
      </c>
      <c r="K48" s="8">
        <v>271.33</v>
      </c>
      <c r="L48" s="8">
        <v>272.49</v>
      </c>
      <c r="M48" s="8">
        <v>501.97</v>
      </c>
      <c r="N48" s="8">
        <v>0</v>
      </c>
      <c r="O48" s="8">
        <v>0</v>
      </c>
      <c r="P48" s="8">
        <v>246.5</v>
      </c>
      <c r="Q48" s="8">
        <v>105.19</v>
      </c>
      <c r="R48" s="8">
        <v>105.03</v>
      </c>
      <c r="S48" s="8">
        <v>24320.059</v>
      </c>
      <c r="T48" s="8">
        <v>7880.92</v>
      </c>
      <c r="U48" s="8">
        <v>1221.122</v>
      </c>
      <c r="V48" s="8">
        <v>19202.299</v>
      </c>
      <c r="W48" s="8">
        <v>20423.421</v>
      </c>
      <c r="X48" s="8">
        <v>-852.29</v>
      </c>
      <c r="Y48" s="8">
        <v>50.027</v>
      </c>
      <c r="Z48" s="8">
        <v>21243.93</v>
      </c>
      <c r="AA48" s="8">
        <v>466.133</v>
      </c>
      <c r="AB48" s="8">
        <v>783.85</v>
      </c>
      <c r="AC48" s="8" t="s">
        <v>60</v>
      </c>
      <c r="AD48" s="9">
        <v>-3671.3835</v>
      </c>
      <c r="AE48" s="8">
        <v>0</v>
      </c>
      <c r="AF48" s="8">
        <v>0</v>
      </c>
      <c r="AG48" s="8">
        <v>0</v>
      </c>
      <c r="AH48" s="8">
        <v>0</v>
      </c>
      <c r="AI48" s="8">
        <v>0</v>
      </c>
      <c r="AJ48" s="8">
        <v>0</v>
      </c>
      <c r="AK48" s="8">
        <v>7684</v>
      </c>
      <c r="AL48" s="8">
        <v>24005.7</v>
      </c>
      <c r="AM48" s="8">
        <v>31689.7</v>
      </c>
      <c r="AN48" s="8">
        <v>23636.03</v>
      </c>
      <c r="AO48" s="8">
        <v>1486.82</v>
      </c>
      <c r="AP48" s="8">
        <v>22149.21</v>
      </c>
      <c r="AQ48" s="8">
        <v>0</v>
      </c>
      <c r="AR48" s="8">
        <v>0</v>
      </c>
      <c r="AS48" s="8"/>
      <c r="AT48" s="8"/>
      <c r="AU48" s="8">
        <v>0</v>
      </c>
      <c r="AV48" s="16">
        <v>0</v>
      </c>
      <c r="AW48" s="9">
        <v>0</v>
      </c>
      <c r="AX48" s="9">
        <v>0</v>
      </c>
      <c r="AY48" s="9">
        <v>250</v>
      </c>
      <c r="AZ48" s="20">
        <v>250</v>
      </c>
      <c r="BA48" s="9">
        <v>0</v>
      </c>
      <c r="BB48" s="9">
        <v>0</v>
      </c>
      <c r="BC48" s="8"/>
      <c r="BD48" s="8"/>
      <c r="BE48" s="24">
        <f t="shared" si="0"/>
        <v>0</v>
      </c>
      <c r="BF48" s="24">
        <f t="shared" ref="BF48:BH48" si="104">AH48</f>
        <v>0</v>
      </c>
      <c r="BG48" s="24">
        <f t="shared" si="104"/>
        <v>0</v>
      </c>
      <c r="BH48" s="24">
        <f t="shared" si="104"/>
        <v>0</v>
      </c>
      <c r="BI48" s="2">
        <f t="shared" si="5"/>
        <v>1</v>
      </c>
      <c r="BJ48" s="2">
        <f t="shared" si="6"/>
        <v>0</v>
      </c>
      <c r="BK48" s="2">
        <f t="shared" si="7"/>
        <v>1</v>
      </c>
      <c r="BL48" s="2">
        <f t="shared" si="8"/>
        <v>0</v>
      </c>
      <c r="BM48" s="23">
        <f t="shared" si="2"/>
        <v>0</v>
      </c>
      <c r="BN48" s="23">
        <f t="shared" ref="BN48:BP48" si="105">AE48</f>
        <v>0</v>
      </c>
      <c r="BO48" s="23">
        <f t="shared" si="105"/>
        <v>0</v>
      </c>
      <c r="BP48" s="23">
        <f t="shared" si="105"/>
        <v>0</v>
      </c>
      <c r="BQ48" s="2">
        <f t="shared" si="10"/>
        <v>1</v>
      </c>
      <c r="BR48" s="2">
        <f t="shared" si="11"/>
        <v>0</v>
      </c>
      <c r="BS48" s="2">
        <f t="shared" si="12"/>
        <v>1</v>
      </c>
      <c r="BT48" s="2">
        <f t="shared" si="13"/>
        <v>0</v>
      </c>
    </row>
    <row r="49" s="2" customFormat="1" spans="1:72">
      <c r="A49" s="8">
        <v>23711.08</v>
      </c>
      <c r="B49" s="8">
        <v>-7606</v>
      </c>
      <c r="C49" s="8">
        <v>14862.25</v>
      </c>
      <c r="D49" s="8">
        <v>17042.93</v>
      </c>
      <c r="E49" s="8">
        <v>0</v>
      </c>
      <c r="F49" s="9">
        <v>-5000</v>
      </c>
      <c r="G49" s="8">
        <v>189.89</v>
      </c>
      <c r="H49" s="8">
        <v>189.89</v>
      </c>
      <c r="I49" s="8">
        <v>194.11</v>
      </c>
      <c r="J49" s="8">
        <v>195.24</v>
      </c>
      <c r="K49" s="8">
        <v>270.86</v>
      </c>
      <c r="L49" s="8">
        <v>270.86</v>
      </c>
      <c r="M49" s="8">
        <v>501.15</v>
      </c>
      <c r="N49" s="8">
        <v>0</v>
      </c>
      <c r="O49" s="8">
        <v>0</v>
      </c>
      <c r="P49" s="8">
        <v>245.2</v>
      </c>
      <c r="Q49" s="8">
        <v>105.72</v>
      </c>
      <c r="R49" s="8">
        <v>104.61</v>
      </c>
      <c r="S49" s="8">
        <v>23930.627</v>
      </c>
      <c r="T49" s="8">
        <v>7519.874</v>
      </c>
      <c r="U49" s="8">
        <v>1215.433</v>
      </c>
      <c r="V49" s="8">
        <v>17699.524</v>
      </c>
      <c r="W49" s="8">
        <v>18914.957</v>
      </c>
      <c r="X49" s="8">
        <v>-555.39</v>
      </c>
      <c r="Y49" s="8">
        <v>50.034</v>
      </c>
      <c r="Z49" s="8">
        <v>21261.23</v>
      </c>
      <c r="AA49" s="8">
        <v>479.555</v>
      </c>
      <c r="AB49" s="8">
        <v>778.44</v>
      </c>
      <c r="AC49" s="8" t="s">
        <v>60</v>
      </c>
      <c r="AD49" s="9">
        <v>-3677.2666</v>
      </c>
      <c r="AE49" s="8">
        <v>0</v>
      </c>
      <c r="AF49" s="8">
        <v>0</v>
      </c>
      <c r="AG49" s="8">
        <v>0</v>
      </c>
      <c r="AH49" s="8">
        <v>0</v>
      </c>
      <c r="AI49" s="8">
        <v>0</v>
      </c>
      <c r="AJ49" s="8">
        <v>0</v>
      </c>
      <c r="AK49" s="8">
        <v>7567</v>
      </c>
      <c r="AL49" s="8">
        <v>23753.7</v>
      </c>
      <c r="AM49" s="8">
        <v>31320.7</v>
      </c>
      <c r="AN49" s="8">
        <v>23763.6</v>
      </c>
      <c r="AO49" s="8">
        <v>1502.03</v>
      </c>
      <c r="AP49" s="8">
        <v>22261.57</v>
      </c>
      <c r="AQ49" s="8">
        <v>0</v>
      </c>
      <c r="AR49" s="8">
        <v>0</v>
      </c>
      <c r="AS49" s="8"/>
      <c r="AT49" s="8"/>
      <c r="AU49" s="8">
        <v>0</v>
      </c>
      <c r="AV49" s="16">
        <v>0</v>
      </c>
      <c r="AW49" s="9">
        <v>0</v>
      </c>
      <c r="AX49" s="9">
        <v>0</v>
      </c>
      <c r="AY49" s="9">
        <v>250</v>
      </c>
      <c r="AZ49" s="20">
        <v>250</v>
      </c>
      <c r="BA49" s="9">
        <v>0</v>
      </c>
      <c r="BB49" s="9">
        <v>0</v>
      </c>
      <c r="BC49" s="8"/>
      <c r="BD49" s="8"/>
      <c r="BE49" s="24">
        <f t="shared" si="0"/>
        <v>0</v>
      </c>
      <c r="BF49" s="24">
        <f t="shared" ref="BF49:BH49" si="106">AH49</f>
        <v>0</v>
      </c>
      <c r="BG49" s="24">
        <f t="shared" si="106"/>
        <v>0</v>
      </c>
      <c r="BH49" s="24">
        <f t="shared" si="106"/>
        <v>0</v>
      </c>
      <c r="BI49" s="2">
        <f t="shared" si="5"/>
        <v>1</v>
      </c>
      <c r="BJ49" s="2">
        <f t="shared" si="6"/>
        <v>0</v>
      </c>
      <c r="BK49" s="2">
        <f t="shared" si="7"/>
        <v>1</v>
      </c>
      <c r="BL49" s="2">
        <f t="shared" si="8"/>
        <v>0</v>
      </c>
      <c r="BM49" s="23">
        <f t="shared" si="2"/>
        <v>0</v>
      </c>
      <c r="BN49" s="23">
        <f t="shared" ref="BN49:BP49" si="107">AE49</f>
        <v>0</v>
      </c>
      <c r="BO49" s="23">
        <f t="shared" si="107"/>
        <v>0</v>
      </c>
      <c r="BP49" s="23">
        <f t="shared" si="107"/>
        <v>0</v>
      </c>
      <c r="BQ49" s="2">
        <f t="shared" si="10"/>
        <v>1</v>
      </c>
      <c r="BR49" s="2">
        <f t="shared" si="11"/>
        <v>0</v>
      </c>
      <c r="BS49" s="2">
        <f t="shared" si="12"/>
        <v>1</v>
      </c>
      <c r="BT49" s="2">
        <f t="shared" si="13"/>
        <v>0</v>
      </c>
    </row>
    <row r="50" s="2" customFormat="1" spans="1:72">
      <c r="A50" s="8">
        <v>23603.57</v>
      </c>
      <c r="B50" s="8">
        <v>-7476</v>
      </c>
      <c r="C50" s="8">
        <v>14872.87</v>
      </c>
      <c r="D50" s="8">
        <v>16878.19</v>
      </c>
      <c r="E50" s="8">
        <v>0</v>
      </c>
      <c r="F50" s="9">
        <v>-5000</v>
      </c>
      <c r="G50" s="8">
        <v>189.89</v>
      </c>
      <c r="H50" s="8">
        <v>189.89</v>
      </c>
      <c r="I50" s="8">
        <v>195.57</v>
      </c>
      <c r="J50" s="8">
        <v>194.61</v>
      </c>
      <c r="K50" s="8">
        <v>271.33</v>
      </c>
      <c r="L50" s="8">
        <v>272.26</v>
      </c>
      <c r="M50" s="8">
        <v>502.79</v>
      </c>
      <c r="N50" s="8">
        <v>0</v>
      </c>
      <c r="O50" s="8">
        <v>0</v>
      </c>
      <c r="P50" s="8">
        <v>246.5</v>
      </c>
      <c r="Q50" s="8">
        <v>104.13</v>
      </c>
      <c r="R50" s="8">
        <v>103.07</v>
      </c>
      <c r="S50" s="8">
        <v>23232.932</v>
      </c>
      <c r="T50" s="8">
        <v>7566.466</v>
      </c>
      <c r="U50" s="8">
        <v>1206.449</v>
      </c>
      <c r="V50" s="8">
        <v>17636.149</v>
      </c>
      <c r="W50" s="8">
        <v>18842.598</v>
      </c>
      <c r="X50" s="8">
        <v>-842.03</v>
      </c>
      <c r="Y50" s="8">
        <v>49.967</v>
      </c>
      <c r="Z50" s="8">
        <v>21188.148</v>
      </c>
      <c r="AA50" s="8">
        <v>628.367</v>
      </c>
      <c r="AB50" s="8">
        <v>777.17</v>
      </c>
      <c r="AC50" s="8" t="s">
        <v>60</v>
      </c>
      <c r="AD50" s="9">
        <v>-3668.582</v>
      </c>
      <c r="AE50" s="8">
        <v>0</v>
      </c>
      <c r="AF50" s="8">
        <v>0</v>
      </c>
      <c r="AG50" s="8">
        <v>0</v>
      </c>
      <c r="AH50" s="8">
        <v>0</v>
      </c>
      <c r="AI50" s="8">
        <v>0</v>
      </c>
      <c r="AJ50" s="8">
        <v>0</v>
      </c>
      <c r="AK50" s="8">
        <v>7450</v>
      </c>
      <c r="AL50" s="8">
        <v>23501.6</v>
      </c>
      <c r="AM50" s="8">
        <v>30951.6</v>
      </c>
      <c r="AN50" s="8">
        <v>23824.05</v>
      </c>
      <c r="AO50" s="8">
        <v>1538.21</v>
      </c>
      <c r="AP50" s="8">
        <v>22285.84</v>
      </c>
      <c r="AQ50" s="8">
        <v>0</v>
      </c>
      <c r="AR50" s="8">
        <v>0</v>
      </c>
      <c r="AS50" s="8"/>
      <c r="AT50" s="8"/>
      <c r="AU50" s="8">
        <v>0</v>
      </c>
      <c r="AV50" s="16">
        <v>0</v>
      </c>
      <c r="AW50" s="9">
        <v>0</v>
      </c>
      <c r="AX50" s="9">
        <v>0</v>
      </c>
      <c r="AY50" s="9">
        <v>250</v>
      </c>
      <c r="AZ50" s="20">
        <v>250</v>
      </c>
      <c r="BA50" s="9">
        <v>0</v>
      </c>
      <c r="BB50" s="9">
        <v>0</v>
      </c>
      <c r="BC50" s="8"/>
      <c r="BD50" s="8"/>
      <c r="BE50" s="24">
        <f t="shared" si="0"/>
        <v>0</v>
      </c>
      <c r="BF50" s="24">
        <f t="shared" ref="BF50:BH50" si="108">AH50</f>
        <v>0</v>
      </c>
      <c r="BG50" s="24">
        <f t="shared" si="108"/>
        <v>0</v>
      </c>
      <c r="BH50" s="24">
        <f t="shared" si="108"/>
        <v>0</v>
      </c>
      <c r="BI50" s="2">
        <f t="shared" si="5"/>
        <v>1</v>
      </c>
      <c r="BJ50" s="2">
        <f t="shared" si="6"/>
        <v>0</v>
      </c>
      <c r="BK50" s="2">
        <f t="shared" si="7"/>
        <v>1</v>
      </c>
      <c r="BL50" s="2">
        <f t="shared" si="8"/>
        <v>0</v>
      </c>
      <c r="BM50" s="23">
        <f t="shared" si="2"/>
        <v>0</v>
      </c>
      <c r="BN50" s="23">
        <f t="shared" ref="BN50:BP50" si="109">AE50</f>
        <v>0</v>
      </c>
      <c r="BO50" s="23">
        <f t="shared" si="109"/>
        <v>0</v>
      </c>
      <c r="BP50" s="23">
        <f t="shared" si="109"/>
        <v>0</v>
      </c>
      <c r="BQ50" s="2">
        <f t="shared" si="10"/>
        <v>1</v>
      </c>
      <c r="BR50" s="2">
        <f t="shared" si="11"/>
        <v>0</v>
      </c>
      <c r="BS50" s="2">
        <f t="shared" si="12"/>
        <v>1</v>
      </c>
      <c r="BT50" s="2">
        <f t="shared" si="13"/>
        <v>0</v>
      </c>
    </row>
    <row r="51" s="2" customFormat="1" spans="1:72">
      <c r="A51" s="8">
        <v>23149.94</v>
      </c>
      <c r="B51" s="8">
        <v>-7490</v>
      </c>
      <c r="C51" s="8">
        <v>14883.25</v>
      </c>
      <c r="D51" s="8">
        <v>16741.73</v>
      </c>
      <c r="E51" s="8">
        <v>0</v>
      </c>
      <c r="F51" s="9">
        <v>-4999</v>
      </c>
      <c r="G51" s="8">
        <v>189.89</v>
      </c>
      <c r="H51" s="8">
        <v>190.77</v>
      </c>
      <c r="I51" s="8">
        <v>194.29</v>
      </c>
      <c r="J51" s="8">
        <v>195.43</v>
      </c>
      <c r="K51" s="8">
        <v>271.33</v>
      </c>
      <c r="L51" s="8">
        <v>271.79</v>
      </c>
      <c r="M51" s="8">
        <v>503.2</v>
      </c>
      <c r="N51" s="8">
        <v>0</v>
      </c>
      <c r="O51" s="8">
        <v>0</v>
      </c>
      <c r="P51" s="8">
        <v>245.9</v>
      </c>
      <c r="Q51" s="8">
        <v>105.45</v>
      </c>
      <c r="R51" s="8">
        <v>104.77</v>
      </c>
      <c r="S51" s="8">
        <v>23013.438</v>
      </c>
      <c r="T51" s="8">
        <v>7476.669</v>
      </c>
      <c r="U51" s="8">
        <v>1351.529</v>
      </c>
      <c r="V51" s="8">
        <v>17466.855</v>
      </c>
      <c r="W51" s="8">
        <v>18818.383</v>
      </c>
      <c r="X51" s="8">
        <v>-841.45</v>
      </c>
      <c r="Y51" s="8">
        <v>50.031</v>
      </c>
      <c r="Z51" s="8">
        <v>21415.318</v>
      </c>
      <c r="AA51" s="8">
        <v>393.389</v>
      </c>
      <c r="AB51" s="8">
        <v>761.58</v>
      </c>
      <c r="AC51" s="8" t="s">
        <v>60</v>
      </c>
      <c r="AD51" s="9">
        <v>-3671.8037</v>
      </c>
      <c r="AE51" s="8">
        <v>0</v>
      </c>
      <c r="AF51" s="8">
        <v>0</v>
      </c>
      <c r="AG51" s="8">
        <v>0</v>
      </c>
      <c r="AH51" s="8">
        <v>0</v>
      </c>
      <c r="AI51" s="8">
        <v>0</v>
      </c>
      <c r="AJ51" s="8">
        <v>0</v>
      </c>
      <c r="AK51" s="8">
        <v>7664</v>
      </c>
      <c r="AL51" s="8">
        <v>23274.8</v>
      </c>
      <c r="AM51" s="8">
        <v>30938.8</v>
      </c>
      <c r="AN51" s="8">
        <v>23847.88</v>
      </c>
      <c r="AO51" s="8">
        <v>1589.14</v>
      </c>
      <c r="AP51" s="8">
        <v>22258.74</v>
      </c>
      <c r="AQ51" s="8">
        <v>0</v>
      </c>
      <c r="AR51" s="8">
        <v>0</v>
      </c>
      <c r="AS51" s="8"/>
      <c r="AT51" s="8"/>
      <c r="AU51" s="8">
        <v>0</v>
      </c>
      <c r="AV51" s="16">
        <v>0</v>
      </c>
      <c r="AW51" s="9">
        <v>0</v>
      </c>
      <c r="AX51" s="9">
        <v>0</v>
      </c>
      <c r="AY51" s="9">
        <v>250</v>
      </c>
      <c r="AZ51" s="20">
        <v>250</v>
      </c>
      <c r="BA51" s="9">
        <v>0</v>
      </c>
      <c r="BB51" s="9">
        <v>0</v>
      </c>
      <c r="BC51" s="8"/>
      <c r="BD51" s="8"/>
      <c r="BE51" s="24">
        <f t="shared" si="0"/>
        <v>0</v>
      </c>
      <c r="BF51" s="24">
        <f t="shared" ref="BF51:BH51" si="110">AH51</f>
        <v>0</v>
      </c>
      <c r="BG51" s="24">
        <f t="shared" si="110"/>
        <v>0</v>
      </c>
      <c r="BH51" s="24">
        <f t="shared" si="110"/>
        <v>0</v>
      </c>
      <c r="BI51" s="2">
        <f t="shared" si="5"/>
        <v>1</v>
      </c>
      <c r="BJ51" s="2">
        <f t="shared" si="6"/>
        <v>0</v>
      </c>
      <c r="BK51" s="2">
        <f t="shared" si="7"/>
        <v>1</v>
      </c>
      <c r="BL51" s="2">
        <f t="shared" si="8"/>
        <v>0</v>
      </c>
      <c r="BM51" s="23">
        <f t="shared" si="2"/>
        <v>0</v>
      </c>
      <c r="BN51" s="23">
        <f t="shared" ref="BN51:BP51" si="111">AE51</f>
        <v>0</v>
      </c>
      <c r="BO51" s="23">
        <f t="shared" si="111"/>
        <v>0</v>
      </c>
      <c r="BP51" s="23">
        <f t="shared" si="111"/>
        <v>0</v>
      </c>
      <c r="BQ51" s="2">
        <f t="shared" si="10"/>
        <v>1</v>
      </c>
      <c r="BR51" s="2">
        <f t="shared" si="11"/>
        <v>0</v>
      </c>
      <c r="BS51" s="2">
        <f t="shared" si="12"/>
        <v>1</v>
      </c>
      <c r="BT51" s="2">
        <f t="shared" si="13"/>
        <v>0</v>
      </c>
    </row>
    <row r="52" s="2" customFormat="1" spans="1:72">
      <c r="A52" s="8">
        <v>22781.98</v>
      </c>
      <c r="B52" s="8">
        <v>-7506</v>
      </c>
      <c r="C52" s="8">
        <v>14887.28</v>
      </c>
      <c r="D52" s="8">
        <v>16394.02</v>
      </c>
      <c r="E52" s="8">
        <v>0</v>
      </c>
      <c r="F52" s="9">
        <v>-4999</v>
      </c>
      <c r="G52" s="8">
        <v>189.89</v>
      </c>
      <c r="H52" s="8">
        <v>190.77</v>
      </c>
      <c r="I52" s="8">
        <v>194.91</v>
      </c>
      <c r="J52" s="8">
        <v>196.24</v>
      </c>
      <c r="K52" s="8">
        <v>270.86</v>
      </c>
      <c r="L52" s="8">
        <v>271.1</v>
      </c>
      <c r="M52" s="8">
        <v>499.5</v>
      </c>
      <c r="N52" s="8">
        <v>0</v>
      </c>
      <c r="O52" s="8">
        <v>0</v>
      </c>
      <c r="P52" s="8">
        <v>246.1</v>
      </c>
      <c r="Q52" s="8">
        <v>105.45</v>
      </c>
      <c r="R52" s="8">
        <v>104.55</v>
      </c>
      <c r="S52" s="8">
        <v>22452.75</v>
      </c>
      <c r="T52" s="8">
        <v>7745.781</v>
      </c>
      <c r="U52" s="8">
        <v>1328.432</v>
      </c>
      <c r="V52" s="8">
        <v>16636.046</v>
      </c>
      <c r="W52" s="8">
        <v>17964.478</v>
      </c>
      <c r="X52" s="8">
        <v>-835.45</v>
      </c>
      <c r="Y52" s="8">
        <v>50.003</v>
      </c>
      <c r="Z52" s="8">
        <v>21055.816</v>
      </c>
      <c r="AA52" s="8">
        <v>784.145</v>
      </c>
      <c r="AB52" s="8">
        <v>762.05</v>
      </c>
      <c r="AC52" s="8" t="s">
        <v>60</v>
      </c>
      <c r="AD52" s="9">
        <v>-3673.6248</v>
      </c>
      <c r="AE52" s="8">
        <v>0</v>
      </c>
      <c r="AF52" s="8">
        <v>0</v>
      </c>
      <c r="AG52" s="8">
        <v>0</v>
      </c>
      <c r="AH52" s="8">
        <v>0</v>
      </c>
      <c r="AI52" s="8">
        <v>0</v>
      </c>
      <c r="AJ52" s="8">
        <v>0</v>
      </c>
      <c r="AK52" s="8">
        <v>7879</v>
      </c>
      <c r="AL52" s="8">
        <v>23048</v>
      </c>
      <c r="AM52" s="8">
        <v>30927</v>
      </c>
      <c r="AN52" s="8">
        <v>23767.01</v>
      </c>
      <c r="AO52" s="8">
        <v>1653.62</v>
      </c>
      <c r="AP52" s="8">
        <v>22113.39</v>
      </c>
      <c r="AQ52" s="8">
        <v>0</v>
      </c>
      <c r="AR52" s="8">
        <v>0</v>
      </c>
      <c r="AS52" s="8"/>
      <c r="AT52" s="8"/>
      <c r="AU52" s="8">
        <v>0</v>
      </c>
      <c r="AV52" s="16">
        <v>0</v>
      </c>
      <c r="AW52" s="9">
        <v>0</v>
      </c>
      <c r="AX52" s="9">
        <v>0</v>
      </c>
      <c r="AY52" s="9">
        <v>250</v>
      </c>
      <c r="AZ52" s="20">
        <v>250</v>
      </c>
      <c r="BA52" s="9">
        <v>0</v>
      </c>
      <c r="BB52" s="9">
        <v>0</v>
      </c>
      <c r="BC52" s="8"/>
      <c r="BD52" s="8"/>
      <c r="BE52" s="24">
        <f t="shared" si="0"/>
        <v>0</v>
      </c>
      <c r="BF52" s="24">
        <f t="shared" ref="BF52:BH52" si="112">AH52</f>
        <v>0</v>
      </c>
      <c r="BG52" s="24">
        <f t="shared" si="112"/>
        <v>0</v>
      </c>
      <c r="BH52" s="24">
        <f t="shared" si="112"/>
        <v>0</v>
      </c>
      <c r="BI52" s="2">
        <f t="shared" si="5"/>
        <v>1</v>
      </c>
      <c r="BJ52" s="2">
        <f t="shared" si="6"/>
        <v>0</v>
      </c>
      <c r="BK52" s="2">
        <f t="shared" si="7"/>
        <v>1</v>
      </c>
      <c r="BL52" s="2">
        <f t="shared" si="8"/>
        <v>0</v>
      </c>
      <c r="BM52" s="23">
        <f t="shared" si="2"/>
        <v>0</v>
      </c>
      <c r="BN52" s="23">
        <f t="shared" ref="BN52:BP52" si="113">AE52</f>
        <v>0</v>
      </c>
      <c r="BO52" s="23">
        <f t="shared" si="113"/>
        <v>0</v>
      </c>
      <c r="BP52" s="23">
        <f t="shared" si="113"/>
        <v>0</v>
      </c>
      <c r="BQ52" s="2">
        <f t="shared" si="10"/>
        <v>1</v>
      </c>
      <c r="BR52" s="2">
        <f t="shared" si="11"/>
        <v>0</v>
      </c>
      <c r="BS52" s="2">
        <f t="shared" si="12"/>
        <v>1</v>
      </c>
      <c r="BT52" s="2">
        <f t="shared" si="13"/>
        <v>0</v>
      </c>
    </row>
    <row r="53" s="2" customFormat="1" spans="1:72">
      <c r="A53" s="8">
        <v>22127.75</v>
      </c>
      <c r="B53" s="8">
        <v>-7522</v>
      </c>
      <c r="C53" s="8">
        <v>14878.57</v>
      </c>
      <c r="D53" s="8">
        <v>15692</v>
      </c>
      <c r="E53" s="8">
        <v>0</v>
      </c>
      <c r="F53" s="9">
        <v>-4999</v>
      </c>
      <c r="G53" s="8">
        <v>190.77</v>
      </c>
      <c r="H53" s="8">
        <v>190.77</v>
      </c>
      <c r="I53" s="8">
        <v>195.01</v>
      </c>
      <c r="J53" s="8">
        <v>195.93</v>
      </c>
      <c r="K53" s="8">
        <v>271.79</v>
      </c>
      <c r="L53" s="8">
        <v>271.79</v>
      </c>
      <c r="M53" s="8">
        <v>503.2</v>
      </c>
      <c r="N53" s="8">
        <v>0</v>
      </c>
      <c r="O53" s="8">
        <v>0</v>
      </c>
      <c r="P53" s="8">
        <v>249.5</v>
      </c>
      <c r="Q53" s="8">
        <v>105.66</v>
      </c>
      <c r="R53" s="8">
        <v>105.4</v>
      </c>
      <c r="S53" s="8">
        <v>22079.594</v>
      </c>
      <c r="T53" s="8">
        <v>7764.876</v>
      </c>
      <c r="U53" s="8">
        <v>1287.395</v>
      </c>
      <c r="V53" s="8">
        <v>15830.319</v>
      </c>
      <c r="W53" s="8">
        <v>17117.715</v>
      </c>
      <c r="X53" s="8">
        <v>-829.15</v>
      </c>
      <c r="Y53" s="8">
        <v>49.963</v>
      </c>
      <c r="Z53" s="8">
        <v>21168.979</v>
      </c>
      <c r="AA53" s="8">
        <v>690.465</v>
      </c>
      <c r="AB53" s="8">
        <v>790</v>
      </c>
      <c r="AC53" s="8" t="s">
        <v>60</v>
      </c>
      <c r="AD53" s="9">
        <v>-3664.38</v>
      </c>
      <c r="AE53" s="8">
        <v>0</v>
      </c>
      <c r="AF53" s="8">
        <v>0</v>
      </c>
      <c r="AG53" s="8">
        <v>0</v>
      </c>
      <c r="AH53" s="8">
        <v>0</v>
      </c>
      <c r="AI53" s="8">
        <v>0</v>
      </c>
      <c r="AJ53" s="8">
        <v>0</v>
      </c>
      <c r="AK53" s="8">
        <v>8094</v>
      </c>
      <c r="AL53" s="8">
        <v>22947.1</v>
      </c>
      <c r="AM53" s="8">
        <v>31041.1</v>
      </c>
      <c r="AN53" s="8">
        <v>23617.63</v>
      </c>
      <c r="AO53" s="8">
        <v>1721.15</v>
      </c>
      <c r="AP53" s="8">
        <v>21896.48</v>
      </c>
      <c r="AQ53" s="8">
        <v>0</v>
      </c>
      <c r="AR53" s="8">
        <v>0</v>
      </c>
      <c r="AS53" s="8"/>
      <c r="AT53" s="8"/>
      <c r="AU53" s="8">
        <v>0</v>
      </c>
      <c r="AV53" s="16">
        <v>0</v>
      </c>
      <c r="AW53" s="9">
        <v>0</v>
      </c>
      <c r="AX53" s="9">
        <v>0</v>
      </c>
      <c r="AY53" s="9">
        <v>250</v>
      </c>
      <c r="AZ53" s="20">
        <v>250</v>
      </c>
      <c r="BA53" s="9">
        <v>0</v>
      </c>
      <c r="BB53" s="9">
        <v>0</v>
      </c>
      <c r="BC53" s="8"/>
      <c r="BD53" s="8"/>
      <c r="BE53" s="24">
        <f t="shared" si="0"/>
        <v>0</v>
      </c>
      <c r="BF53" s="24">
        <f t="shared" ref="BF53:BH53" si="114">AH53</f>
        <v>0</v>
      </c>
      <c r="BG53" s="24">
        <f t="shared" si="114"/>
        <v>0</v>
      </c>
      <c r="BH53" s="24">
        <f t="shared" si="114"/>
        <v>0</v>
      </c>
      <c r="BI53" s="2">
        <f t="shared" si="5"/>
        <v>1</v>
      </c>
      <c r="BJ53" s="2">
        <f t="shared" si="6"/>
        <v>0</v>
      </c>
      <c r="BK53" s="2">
        <f t="shared" si="7"/>
        <v>1</v>
      </c>
      <c r="BL53" s="2">
        <f t="shared" si="8"/>
        <v>0</v>
      </c>
      <c r="BM53" s="23">
        <f t="shared" si="2"/>
        <v>0</v>
      </c>
      <c r="BN53" s="23">
        <f t="shared" ref="BN53:BP53" si="115">AE53</f>
        <v>0</v>
      </c>
      <c r="BO53" s="23">
        <f t="shared" si="115"/>
        <v>0</v>
      </c>
      <c r="BP53" s="23">
        <f t="shared" si="115"/>
        <v>0</v>
      </c>
      <c r="BQ53" s="2">
        <f t="shared" si="10"/>
        <v>1</v>
      </c>
      <c r="BR53" s="2">
        <f t="shared" si="11"/>
        <v>0</v>
      </c>
      <c r="BS53" s="2">
        <f t="shared" si="12"/>
        <v>1</v>
      </c>
      <c r="BT53" s="2">
        <f t="shared" si="13"/>
        <v>0</v>
      </c>
    </row>
    <row r="54" s="2" customFormat="1" spans="1:72">
      <c r="A54" s="8">
        <v>21937.9</v>
      </c>
      <c r="B54" s="8">
        <v>-7534</v>
      </c>
      <c r="C54" s="8">
        <v>14875.2</v>
      </c>
      <c r="D54" s="8">
        <v>15423.17</v>
      </c>
      <c r="E54" s="8">
        <v>0</v>
      </c>
      <c r="F54" s="9">
        <v>-5000</v>
      </c>
      <c r="G54" s="8">
        <v>190.77</v>
      </c>
      <c r="H54" s="8">
        <v>189.89</v>
      </c>
      <c r="I54" s="8">
        <v>195.26</v>
      </c>
      <c r="J54" s="8">
        <v>196.23</v>
      </c>
      <c r="K54" s="8">
        <v>270.86</v>
      </c>
      <c r="L54" s="8">
        <v>271.79</v>
      </c>
      <c r="M54" s="8">
        <v>502.79</v>
      </c>
      <c r="N54" s="8">
        <v>0</v>
      </c>
      <c r="O54" s="8">
        <v>0</v>
      </c>
      <c r="P54" s="8">
        <v>245.9</v>
      </c>
      <c r="Q54" s="8">
        <v>105.29</v>
      </c>
      <c r="R54" s="8">
        <v>104.71</v>
      </c>
      <c r="S54" s="8">
        <v>21881.639</v>
      </c>
      <c r="T54" s="8">
        <v>7738.58</v>
      </c>
      <c r="U54" s="8">
        <v>1373.509</v>
      </c>
      <c r="V54" s="8">
        <v>15450.341</v>
      </c>
      <c r="W54" s="8">
        <v>16823.85</v>
      </c>
      <c r="X54" s="8">
        <v>-832.00002</v>
      </c>
      <c r="Y54" s="8">
        <v>50.005</v>
      </c>
      <c r="Z54" s="8">
        <v>21133.016</v>
      </c>
      <c r="AA54" s="8">
        <v>551.637</v>
      </c>
      <c r="AB54" s="8">
        <v>806.98</v>
      </c>
      <c r="AC54" s="8" t="s">
        <v>60</v>
      </c>
      <c r="AD54" s="9">
        <v>-3665.3604</v>
      </c>
      <c r="AE54" s="8">
        <v>0</v>
      </c>
      <c r="AF54" s="8">
        <v>0</v>
      </c>
      <c r="AG54" s="8">
        <v>0</v>
      </c>
      <c r="AH54" s="8">
        <v>0</v>
      </c>
      <c r="AI54" s="8">
        <v>0</v>
      </c>
      <c r="AJ54" s="8">
        <v>0</v>
      </c>
      <c r="AK54" s="8">
        <v>8306</v>
      </c>
      <c r="AL54" s="8">
        <v>22687.1</v>
      </c>
      <c r="AM54" s="8">
        <v>30993.1</v>
      </c>
      <c r="AN54" s="8">
        <v>23408.57</v>
      </c>
      <c r="AO54" s="8">
        <v>1807.41</v>
      </c>
      <c r="AP54" s="8">
        <v>21601.16</v>
      </c>
      <c r="AQ54" s="8">
        <v>0</v>
      </c>
      <c r="AR54" s="8">
        <v>0</v>
      </c>
      <c r="AS54" s="8"/>
      <c r="AT54" s="8"/>
      <c r="AU54" s="8">
        <v>0</v>
      </c>
      <c r="AV54" s="16">
        <v>0</v>
      </c>
      <c r="AW54" s="9">
        <v>0</v>
      </c>
      <c r="AX54" s="9">
        <v>0</v>
      </c>
      <c r="AY54" s="9">
        <v>250</v>
      </c>
      <c r="AZ54" s="20">
        <v>250</v>
      </c>
      <c r="BA54" s="9">
        <v>0</v>
      </c>
      <c r="BB54" s="9">
        <v>0</v>
      </c>
      <c r="BC54" s="8"/>
      <c r="BD54" s="8"/>
      <c r="BE54" s="24">
        <f t="shared" si="0"/>
        <v>0</v>
      </c>
      <c r="BF54" s="24">
        <f t="shared" ref="BF54:BH54" si="116">AH54</f>
        <v>0</v>
      </c>
      <c r="BG54" s="24">
        <f t="shared" si="116"/>
        <v>0</v>
      </c>
      <c r="BH54" s="24">
        <f t="shared" si="116"/>
        <v>0</v>
      </c>
      <c r="BI54" s="2">
        <f t="shared" si="5"/>
        <v>1</v>
      </c>
      <c r="BJ54" s="2">
        <f t="shared" si="6"/>
        <v>0</v>
      </c>
      <c r="BK54" s="2">
        <f t="shared" si="7"/>
        <v>1</v>
      </c>
      <c r="BL54" s="2">
        <f t="shared" si="8"/>
        <v>0</v>
      </c>
      <c r="BM54" s="23">
        <f t="shared" si="2"/>
        <v>0</v>
      </c>
      <c r="BN54" s="23">
        <f t="shared" ref="BN54:BP54" si="117">AE54</f>
        <v>0</v>
      </c>
      <c r="BO54" s="23">
        <f t="shared" si="117"/>
        <v>0</v>
      </c>
      <c r="BP54" s="23">
        <f t="shared" si="117"/>
        <v>0</v>
      </c>
      <c r="BQ54" s="2">
        <f t="shared" si="10"/>
        <v>1</v>
      </c>
      <c r="BR54" s="2">
        <f t="shared" si="11"/>
        <v>0</v>
      </c>
      <c r="BS54" s="2">
        <f t="shared" si="12"/>
        <v>1</v>
      </c>
      <c r="BT54" s="2">
        <f t="shared" si="13"/>
        <v>0</v>
      </c>
    </row>
    <row r="55" s="2" customFormat="1" spans="1:72">
      <c r="A55" s="8">
        <v>21991.03</v>
      </c>
      <c r="B55" s="8">
        <v>-7533</v>
      </c>
      <c r="C55" s="8">
        <v>14877.71</v>
      </c>
      <c r="D55" s="8">
        <v>15197.16</v>
      </c>
      <c r="E55" s="8">
        <v>0</v>
      </c>
      <c r="F55" s="9">
        <v>-4999</v>
      </c>
      <c r="G55" s="8">
        <v>190.77</v>
      </c>
      <c r="H55" s="8">
        <v>189.89</v>
      </c>
      <c r="I55" s="8">
        <v>195.5</v>
      </c>
      <c r="J55" s="8">
        <v>195.96</v>
      </c>
      <c r="K55" s="8">
        <v>270.86</v>
      </c>
      <c r="L55" s="8">
        <v>271.79</v>
      </c>
      <c r="M55" s="8">
        <v>504.02</v>
      </c>
      <c r="N55" s="8">
        <v>0</v>
      </c>
      <c r="O55" s="8">
        <v>0</v>
      </c>
      <c r="P55" s="8">
        <v>251.1</v>
      </c>
      <c r="Q55" s="8">
        <v>105.82</v>
      </c>
      <c r="R55" s="8">
        <v>105.19</v>
      </c>
      <c r="S55" s="8">
        <v>22072.717</v>
      </c>
      <c r="T55" s="8">
        <v>7548.261</v>
      </c>
      <c r="U55" s="8">
        <v>1506.091</v>
      </c>
      <c r="V55" s="8">
        <v>15265.24</v>
      </c>
      <c r="W55" s="8">
        <v>16771.331</v>
      </c>
      <c r="X55" s="8">
        <v>-820.47</v>
      </c>
      <c r="Y55" s="8">
        <v>49.964</v>
      </c>
      <c r="Z55" s="8">
        <v>21177.318</v>
      </c>
      <c r="AA55" s="8">
        <v>506.141</v>
      </c>
      <c r="AB55" s="8">
        <v>817.83</v>
      </c>
      <c r="AC55" s="8" t="s">
        <v>60</v>
      </c>
      <c r="AD55" s="9">
        <v>-3665.2202</v>
      </c>
      <c r="AE55" s="8">
        <v>0</v>
      </c>
      <c r="AF55" s="8">
        <v>0</v>
      </c>
      <c r="AG55" s="8">
        <v>0</v>
      </c>
      <c r="AH55" s="8">
        <v>0</v>
      </c>
      <c r="AI55" s="8">
        <v>0</v>
      </c>
      <c r="AJ55" s="8">
        <v>0</v>
      </c>
      <c r="AK55" s="8">
        <v>8298</v>
      </c>
      <c r="AL55" s="8">
        <v>22745.7</v>
      </c>
      <c r="AM55" s="8">
        <v>31043.7</v>
      </c>
      <c r="AN55" s="8">
        <v>23108.52</v>
      </c>
      <c r="AO55" s="8">
        <v>1900.04</v>
      </c>
      <c r="AP55" s="8">
        <v>21208.48</v>
      </c>
      <c r="AQ55" s="8">
        <v>0</v>
      </c>
      <c r="AR55" s="8">
        <v>0</v>
      </c>
      <c r="AS55" s="8"/>
      <c r="AT55" s="8"/>
      <c r="AU55" s="8">
        <v>0</v>
      </c>
      <c r="AV55" s="16">
        <v>0</v>
      </c>
      <c r="AW55" s="9">
        <v>0</v>
      </c>
      <c r="AX55" s="9">
        <v>0</v>
      </c>
      <c r="AY55" s="9">
        <v>250</v>
      </c>
      <c r="AZ55" s="20">
        <v>250</v>
      </c>
      <c r="BA55" s="9">
        <v>0</v>
      </c>
      <c r="BB55" s="9">
        <v>0</v>
      </c>
      <c r="BC55" s="8"/>
      <c r="BD55" s="8"/>
      <c r="BE55" s="24">
        <f t="shared" si="0"/>
        <v>0</v>
      </c>
      <c r="BF55" s="24">
        <f t="shared" ref="BF55:BH55" si="118">AH55</f>
        <v>0</v>
      </c>
      <c r="BG55" s="24">
        <f t="shared" si="118"/>
        <v>0</v>
      </c>
      <c r="BH55" s="24">
        <f t="shared" si="118"/>
        <v>0</v>
      </c>
      <c r="BI55" s="2">
        <f t="shared" si="5"/>
        <v>1</v>
      </c>
      <c r="BJ55" s="2">
        <f t="shared" si="6"/>
        <v>0</v>
      </c>
      <c r="BK55" s="2">
        <f t="shared" si="7"/>
        <v>1</v>
      </c>
      <c r="BL55" s="2">
        <f t="shared" si="8"/>
        <v>0</v>
      </c>
      <c r="BM55" s="23">
        <f t="shared" si="2"/>
        <v>0</v>
      </c>
      <c r="BN55" s="23">
        <f t="shared" ref="BN55:BP55" si="119">AE55</f>
        <v>0</v>
      </c>
      <c r="BO55" s="23">
        <f t="shared" si="119"/>
        <v>0</v>
      </c>
      <c r="BP55" s="23">
        <f t="shared" si="119"/>
        <v>0</v>
      </c>
      <c r="BQ55" s="2">
        <f t="shared" si="10"/>
        <v>1</v>
      </c>
      <c r="BR55" s="2">
        <f t="shared" si="11"/>
        <v>0</v>
      </c>
      <c r="BS55" s="2">
        <f t="shared" si="12"/>
        <v>1</v>
      </c>
      <c r="BT55" s="2">
        <f t="shared" si="13"/>
        <v>0</v>
      </c>
    </row>
    <row r="56" s="2" customFormat="1" spans="1:72">
      <c r="A56" s="8">
        <v>22070.63</v>
      </c>
      <c r="B56" s="8">
        <v>-7533</v>
      </c>
      <c r="C56" s="8">
        <v>14888.01</v>
      </c>
      <c r="D56" s="8">
        <v>14951.58</v>
      </c>
      <c r="E56" s="8">
        <v>0</v>
      </c>
      <c r="F56" s="9">
        <v>-4999</v>
      </c>
      <c r="G56" s="8">
        <v>189.89</v>
      </c>
      <c r="H56" s="8">
        <v>190.77</v>
      </c>
      <c r="I56" s="8">
        <v>194.53</v>
      </c>
      <c r="J56" s="8">
        <v>196.21</v>
      </c>
      <c r="K56" s="8">
        <v>270.86</v>
      </c>
      <c r="L56" s="8">
        <v>271.56</v>
      </c>
      <c r="M56" s="8">
        <v>502.38</v>
      </c>
      <c r="N56" s="8">
        <v>0</v>
      </c>
      <c r="O56" s="8">
        <v>0</v>
      </c>
      <c r="P56" s="8">
        <v>249.3</v>
      </c>
      <c r="Q56" s="8">
        <v>105.35</v>
      </c>
      <c r="R56" s="8">
        <v>105.08</v>
      </c>
      <c r="S56" s="8">
        <v>21855.316</v>
      </c>
      <c r="T56" s="8">
        <v>7700.235</v>
      </c>
      <c r="U56" s="8">
        <v>1575.981</v>
      </c>
      <c r="V56" s="8">
        <v>15164.075</v>
      </c>
      <c r="W56" s="8">
        <v>16740.055</v>
      </c>
      <c r="X56" s="8">
        <v>-818.42</v>
      </c>
      <c r="Y56" s="8">
        <v>49.972</v>
      </c>
      <c r="Z56" s="8">
        <v>21074.344</v>
      </c>
      <c r="AA56" s="8">
        <v>619.33</v>
      </c>
      <c r="AB56" s="8">
        <v>841.28</v>
      </c>
      <c r="AC56" s="8" t="s">
        <v>60</v>
      </c>
      <c r="AD56" s="9">
        <v>-3667.0413</v>
      </c>
      <c r="AE56" s="8">
        <v>0</v>
      </c>
      <c r="AF56" s="8">
        <v>0</v>
      </c>
      <c r="AG56" s="8">
        <v>0</v>
      </c>
      <c r="AH56" s="8">
        <v>0</v>
      </c>
      <c r="AI56" s="8">
        <v>0</v>
      </c>
      <c r="AJ56" s="8">
        <v>0</v>
      </c>
      <c r="AK56" s="8">
        <v>8291</v>
      </c>
      <c r="AL56" s="8">
        <v>22921.6</v>
      </c>
      <c r="AM56" s="8">
        <v>31212.6</v>
      </c>
      <c r="AN56" s="8">
        <v>22724.36</v>
      </c>
      <c r="AO56" s="8">
        <v>1995.35</v>
      </c>
      <c r="AP56" s="8">
        <v>20729.01</v>
      </c>
      <c r="AQ56" s="8">
        <v>0</v>
      </c>
      <c r="AR56" s="8">
        <v>0</v>
      </c>
      <c r="AS56" s="8"/>
      <c r="AT56" s="8"/>
      <c r="AU56" s="8">
        <v>0</v>
      </c>
      <c r="AV56" s="16">
        <v>0</v>
      </c>
      <c r="AW56" s="9">
        <v>0</v>
      </c>
      <c r="AX56" s="9">
        <v>0</v>
      </c>
      <c r="AY56" s="9">
        <v>250</v>
      </c>
      <c r="AZ56" s="20">
        <v>250</v>
      </c>
      <c r="BA56" s="9">
        <v>0</v>
      </c>
      <c r="BB56" s="9">
        <v>0</v>
      </c>
      <c r="BC56" s="8"/>
      <c r="BD56" s="8"/>
      <c r="BE56" s="24">
        <f t="shared" si="0"/>
        <v>0</v>
      </c>
      <c r="BF56" s="24">
        <f t="shared" ref="BF56:BH56" si="120">AH56</f>
        <v>0</v>
      </c>
      <c r="BG56" s="24">
        <f t="shared" si="120"/>
        <v>0</v>
      </c>
      <c r="BH56" s="24">
        <f t="shared" si="120"/>
        <v>0</v>
      </c>
      <c r="BI56" s="2">
        <f t="shared" si="5"/>
        <v>1</v>
      </c>
      <c r="BJ56" s="2">
        <f t="shared" si="6"/>
        <v>0</v>
      </c>
      <c r="BK56" s="2">
        <f t="shared" si="7"/>
        <v>1</v>
      </c>
      <c r="BL56" s="2">
        <f t="shared" si="8"/>
        <v>0</v>
      </c>
      <c r="BM56" s="23">
        <f t="shared" si="2"/>
        <v>0</v>
      </c>
      <c r="BN56" s="23">
        <f t="shared" ref="BN56:BP56" si="121">AE56</f>
        <v>0</v>
      </c>
      <c r="BO56" s="23">
        <f t="shared" si="121"/>
        <v>0</v>
      </c>
      <c r="BP56" s="23">
        <f t="shared" si="121"/>
        <v>0</v>
      </c>
      <c r="BQ56" s="2">
        <f t="shared" si="10"/>
        <v>1</v>
      </c>
      <c r="BR56" s="2">
        <f t="shared" si="11"/>
        <v>0</v>
      </c>
      <c r="BS56" s="2">
        <f t="shared" si="12"/>
        <v>1</v>
      </c>
      <c r="BT56" s="2">
        <f t="shared" si="13"/>
        <v>0</v>
      </c>
    </row>
    <row r="57" s="2" customFormat="1" spans="1:72">
      <c r="A57" s="8">
        <v>21826.76</v>
      </c>
      <c r="B57" s="8">
        <v>-7532</v>
      </c>
      <c r="C57" s="8">
        <v>14876.47</v>
      </c>
      <c r="D57" s="8">
        <v>14559.13</v>
      </c>
      <c r="E57" s="8">
        <v>0</v>
      </c>
      <c r="F57" s="9">
        <v>-4999</v>
      </c>
      <c r="G57" s="8">
        <v>189.89</v>
      </c>
      <c r="H57" s="8">
        <v>189.89</v>
      </c>
      <c r="I57" s="8">
        <v>195.3</v>
      </c>
      <c r="J57" s="8">
        <v>196.22</v>
      </c>
      <c r="K57" s="8">
        <v>271.33</v>
      </c>
      <c r="L57" s="8">
        <v>272.26</v>
      </c>
      <c r="M57" s="8">
        <v>501.56</v>
      </c>
      <c r="N57" s="8">
        <v>0</v>
      </c>
      <c r="O57" s="8">
        <v>0</v>
      </c>
      <c r="P57" s="8">
        <v>248.3</v>
      </c>
      <c r="Q57" s="8">
        <v>105.77</v>
      </c>
      <c r="R57" s="8">
        <v>104.29</v>
      </c>
      <c r="S57" s="8">
        <v>21837.645</v>
      </c>
      <c r="T57" s="8">
        <v>7187.265</v>
      </c>
      <c r="U57" s="8">
        <v>1500.08</v>
      </c>
      <c r="V57" s="8">
        <v>14683.451</v>
      </c>
      <c r="W57" s="8">
        <v>16183.531</v>
      </c>
      <c r="X57" s="8">
        <v>-822.12</v>
      </c>
      <c r="Y57" s="8">
        <v>50.033</v>
      </c>
      <c r="Z57" s="8">
        <v>21041.91</v>
      </c>
      <c r="AA57" s="8">
        <v>653.02</v>
      </c>
      <c r="AB57" s="8">
        <v>847.36</v>
      </c>
      <c r="AC57" s="8" t="s">
        <v>60</v>
      </c>
      <c r="AD57" s="9">
        <v>-3668.0217</v>
      </c>
      <c r="AE57" s="8">
        <v>0</v>
      </c>
      <c r="AF57" s="8">
        <v>0</v>
      </c>
      <c r="AG57" s="8">
        <v>0</v>
      </c>
      <c r="AH57" s="8">
        <v>0</v>
      </c>
      <c r="AI57" s="8">
        <v>0</v>
      </c>
      <c r="AJ57" s="8">
        <v>0</v>
      </c>
      <c r="AK57" s="8">
        <v>8283</v>
      </c>
      <c r="AL57" s="8">
        <v>23273.3</v>
      </c>
      <c r="AM57" s="8">
        <v>31556.3</v>
      </c>
      <c r="AN57" s="8">
        <v>22275.36</v>
      </c>
      <c r="AO57" s="8">
        <v>2109.84</v>
      </c>
      <c r="AP57" s="8">
        <v>20165.52</v>
      </c>
      <c r="AQ57" s="8">
        <v>0</v>
      </c>
      <c r="AR57" s="8">
        <v>0</v>
      </c>
      <c r="AS57" s="8"/>
      <c r="AT57" s="8"/>
      <c r="AU57" s="8">
        <v>0</v>
      </c>
      <c r="AV57" s="16">
        <v>0</v>
      </c>
      <c r="AW57" s="9">
        <v>0</v>
      </c>
      <c r="AX57" s="9">
        <v>0</v>
      </c>
      <c r="AY57" s="9">
        <v>250</v>
      </c>
      <c r="AZ57" s="20">
        <v>250</v>
      </c>
      <c r="BA57" s="9">
        <v>0</v>
      </c>
      <c r="BB57" s="9">
        <v>0</v>
      </c>
      <c r="BC57" s="8"/>
      <c r="BD57" s="8"/>
      <c r="BE57" s="24">
        <f t="shared" si="0"/>
        <v>0</v>
      </c>
      <c r="BF57" s="24">
        <f t="shared" ref="BF57:BH57" si="122">AH57</f>
        <v>0</v>
      </c>
      <c r="BG57" s="24">
        <f t="shared" si="122"/>
        <v>0</v>
      </c>
      <c r="BH57" s="24">
        <f t="shared" si="122"/>
        <v>0</v>
      </c>
      <c r="BI57" s="2">
        <f t="shared" si="5"/>
        <v>1</v>
      </c>
      <c r="BJ57" s="2">
        <f t="shared" si="6"/>
        <v>0</v>
      </c>
      <c r="BK57" s="2">
        <f t="shared" si="7"/>
        <v>1</v>
      </c>
      <c r="BL57" s="2">
        <f t="shared" si="8"/>
        <v>0</v>
      </c>
      <c r="BM57" s="23">
        <f t="shared" si="2"/>
        <v>0</v>
      </c>
      <c r="BN57" s="23">
        <f t="shared" ref="BN57:BP57" si="123">AE57</f>
        <v>0</v>
      </c>
      <c r="BO57" s="23">
        <f t="shared" si="123"/>
        <v>0</v>
      </c>
      <c r="BP57" s="23">
        <f t="shared" si="123"/>
        <v>0</v>
      </c>
      <c r="BQ57" s="2">
        <f t="shared" si="10"/>
        <v>1</v>
      </c>
      <c r="BR57" s="2">
        <f t="shared" si="11"/>
        <v>0</v>
      </c>
      <c r="BS57" s="2">
        <f t="shared" si="12"/>
        <v>1</v>
      </c>
      <c r="BT57" s="2">
        <f t="shared" si="13"/>
        <v>0</v>
      </c>
    </row>
    <row r="58" s="2" customFormat="1" spans="1:72">
      <c r="A58" s="8">
        <v>21882.3</v>
      </c>
      <c r="B58" s="8">
        <v>-7531</v>
      </c>
      <c r="C58" s="8">
        <v>14876.08</v>
      </c>
      <c r="D58" s="8">
        <v>14217.03</v>
      </c>
      <c r="E58" s="8">
        <v>0</v>
      </c>
      <c r="F58" s="9">
        <v>-5000</v>
      </c>
      <c r="G58" s="8">
        <v>189.89</v>
      </c>
      <c r="H58" s="8">
        <v>189.89</v>
      </c>
      <c r="I58" s="8">
        <v>195.1</v>
      </c>
      <c r="J58" s="8">
        <v>195.91</v>
      </c>
      <c r="K58" s="8">
        <v>270.86</v>
      </c>
      <c r="L58" s="8">
        <v>271.79</v>
      </c>
      <c r="M58" s="8">
        <v>501.56</v>
      </c>
      <c r="N58" s="8">
        <v>0</v>
      </c>
      <c r="O58" s="8">
        <v>0</v>
      </c>
      <c r="P58" s="8">
        <v>249.8</v>
      </c>
      <c r="Q58" s="8">
        <v>105.82</v>
      </c>
      <c r="R58" s="8">
        <v>105.4</v>
      </c>
      <c r="S58" s="8">
        <v>21755.818</v>
      </c>
      <c r="T58" s="8">
        <v>7709.25</v>
      </c>
      <c r="U58" s="8">
        <v>1661.762</v>
      </c>
      <c r="V58" s="8">
        <v>14345.735</v>
      </c>
      <c r="W58" s="8">
        <v>16007.497</v>
      </c>
      <c r="X58" s="8">
        <v>-810.97</v>
      </c>
      <c r="Y58" s="8">
        <v>49.966</v>
      </c>
      <c r="Z58" s="8">
        <v>20876.467</v>
      </c>
      <c r="AA58" s="8">
        <v>608.475</v>
      </c>
      <c r="AB58" s="8">
        <v>869.41</v>
      </c>
      <c r="AC58" s="8" t="s">
        <v>60</v>
      </c>
      <c r="AD58" s="9">
        <v>-3669.5627</v>
      </c>
      <c r="AE58" s="8">
        <v>0</v>
      </c>
      <c r="AF58" s="8">
        <v>0</v>
      </c>
      <c r="AG58" s="8">
        <v>0</v>
      </c>
      <c r="AH58" s="8">
        <v>0</v>
      </c>
      <c r="AI58" s="8">
        <v>0</v>
      </c>
      <c r="AJ58" s="8">
        <v>0</v>
      </c>
      <c r="AK58" s="8">
        <v>8274</v>
      </c>
      <c r="AL58" s="8">
        <v>23625</v>
      </c>
      <c r="AM58" s="8">
        <v>31899</v>
      </c>
      <c r="AN58" s="8">
        <v>21719.58</v>
      </c>
      <c r="AO58" s="8">
        <v>2229.21</v>
      </c>
      <c r="AP58" s="8">
        <v>19490.37</v>
      </c>
      <c r="AQ58" s="8">
        <v>0</v>
      </c>
      <c r="AR58" s="8">
        <v>0</v>
      </c>
      <c r="AS58" s="8"/>
      <c r="AT58" s="8"/>
      <c r="AU58" s="8">
        <v>0</v>
      </c>
      <c r="AV58" s="16">
        <v>0</v>
      </c>
      <c r="AW58" s="9">
        <v>0</v>
      </c>
      <c r="AX58" s="9">
        <v>0</v>
      </c>
      <c r="AY58" s="9">
        <v>250</v>
      </c>
      <c r="AZ58" s="20">
        <v>250</v>
      </c>
      <c r="BA58" s="9">
        <v>0</v>
      </c>
      <c r="BB58" s="9">
        <v>0</v>
      </c>
      <c r="BC58" s="8"/>
      <c r="BD58" s="8"/>
      <c r="BE58" s="24">
        <f t="shared" si="0"/>
        <v>0</v>
      </c>
      <c r="BF58" s="24">
        <f t="shared" ref="BF58:BH58" si="124">AH58</f>
        <v>0</v>
      </c>
      <c r="BG58" s="24">
        <f t="shared" si="124"/>
        <v>0</v>
      </c>
      <c r="BH58" s="24">
        <f t="shared" si="124"/>
        <v>0</v>
      </c>
      <c r="BI58" s="2">
        <f t="shared" si="5"/>
        <v>1</v>
      </c>
      <c r="BJ58" s="2">
        <f t="shared" si="6"/>
        <v>0</v>
      </c>
      <c r="BK58" s="2">
        <f t="shared" si="7"/>
        <v>1</v>
      </c>
      <c r="BL58" s="2">
        <f t="shared" si="8"/>
        <v>0</v>
      </c>
      <c r="BM58" s="23">
        <f t="shared" si="2"/>
        <v>0</v>
      </c>
      <c r="BN58" s="23">
        <f t="shared" ref="BN58:BP58" si="125">AE58</f>
        <v>0</v>
      </c>
      <c r="BO58" s="23">
        <f t="shared" si="125"/>
        <v>0</v>
      </c>
      <c r="BP58" s="23">
        <f t="shared" si="125"/>
        <v>0</v>
      </c>
      <c r="BQ58" s="2">
        <f t="shared" si="10"/>
        <v>1</v>
      </c>
      <c r="BR58" s="2">
        <f t="shared" si="11"/>
        <v>0</v>
      </c>
      <c r="BS58" s="2">
        <f t="shared" si="12"/>
        <v>1</v>
      </c>
      <c r="BT58" s="2">
        <f t="shared" si="13"/>
        <v>0</v>
      </c>
    </row>
    <row r="59" s="2" customFormat="1" spans="1:72">
      <c r="A59" s="8">
        <v>22093.53</v>
      </c>
      <c r="B59" s="8">
        <v>-7508</v>
      </c>
      <c r="C59" s="8">
        <v>14893.61</v>
      </c>
      <c r="D59" s="8">
        <v>14388.08</v>
      </c>
      <c r="E59" s="8">
        <v>0</v>
      </c>
      <c r="F59" s="9">
        <v>-4999</v>
      </c>
      <c r="G59" s="8">
        <v>190.77</v>
      </c>
      <c r="H59" s="8">
        <v>190.77</v>
      </c>
      <c r="I59" s="8">
        <v>195.89</v>
      </c>
      <c r="J59" s="8">
        <v>196.5</v>
      </c>
      <c r="K59" s="8">
        <v>271.1</v>
      </c>
      <c r="L59" s="8">
        <v>272.26</v>
      </c>
      <c r="M59" s="8">
        <v>502.38</v>
      </c>
      <c r="N59" s="8">
        <v>0</v>
      </c>
      <c r="O59" s="8">
        <v>0</v>
      </c>
      <c r="P59" s="8">
        <v>250.1</v>
      </c>
      <c r="Q59" s="8">
        <v>105.45</v>
      </c>
      <c r="R59" s="8">
        <v>105.19</v>
      </c>
      <c r="S59" s="8">
        <v>21728.42</v>
      </c>
      <c r="T59" s="8">
        <v>7586.104</v>
      </c>
      <c r="U59" s="8">
        <v>1717.358</v>
      </c>
      <c r="V59" s="8">
        <v>14504.388</v>
      </c>
      <c r="W59" s="8">
        <v>16221.746</v>
      </c>
      <c r="X59" s="8">
        <v>-811.52</v>
      </c>
      <c r="Y59" s="8">
        <v>49.982</v>
      </c>
      <c r="Z59" s="8">
        <v>20986.572</v>
      </c>
      <c r="AA59" s="8">
        <v>629.721</v>
      </c>
      <c r="AB59" s="8">
        <v>875.37</v>
      </c>
      <c r="AC59" s="8" t="s">
        <v>60</v>
      </c>
      <c r="AD59" s="9">
        <v>-3674.6055</v>
      </c>
      <c r="AE59" s="8">
        <v>0</v>
      </c>
      <c r="AF59" s="8">
        <v>0</v>
      </c>
      <c r="AG59" s="8">
        <v>0</v>
      </c>
      <c r="AH59" s="8">
        <v>0</v>
      </c>
      <c r="AI59" s="8">
        <v>0</v>
      </c>
      <c r="AJ59" s="8">
        <v>0</v>
      </c>
      <c r="AK59" s="8">
        <v>8256</v>
      </c>
      <c r="AL59" s="8">
        <v>24006.1</v>
      </c>
      <c r="AM59" s="8">
        <v>32262.1</v>
      </c>
      <c r="AN59" s="8">
        <v>21075.75</v>
      </c>
      <c r="AO59" s="8">
        <v>2362.26</v>
      </c>
      <c r="AP59" s="8">
        <v>18713.49</v>
      </c>
      <c r="AQ59" s="8">
        <v>0</v>
      </c>
      <c r="AR59" s="8">
        <v>0</v>
      </c>
      <c r="AS59" s="8"/>
      <c r="AT59" s="8"/>
      <c r="AU59" s="8">
        <v>0</v>
      </c>
      <c r="AV59" s="16">
        <v>0</v>
      </c>
      <c r="AW59" s="9">
        <v>0</v>
      </c>
      <c r="AX59" s="9">
        <v>0</v>
      </c>
      <c r="AY59" s="9">
        <v>250</v>
      </c>
      <c r="AZ59" s="20">
        <v>250</v>
      </c>
      <c r="BA59" s="9">
        <v>0</v>
      </c>
      <c r="BB59" s="9">
        <v>0</v>
      </c>
      <c r="BC59" s="8"/>
      <c r="BD59" s="8"/>
      <c r="BE59" s="24">
        <f t="shared" si="0"/>
        <v>0</v>
      </c>
      <c r="BF59" s="24">
        <f t="shared" ref="BF59:BH59" si="126">AH59</f>
        <v>0</v>
      </c>
      <c r="BG59" s="24">
        <f t="shared" si="126"/>
        <v>0</v>
      </c>
      <c r="BH59" s="24">
        <f t="shared" si="126"/>
        <v>0</v>
      </c>
      <c r="BI59" s="2">
        <f t="shared" si="5"/>
        <v>1</v>
      </c>
      <c r="BJ59" s="2">
        <f t="shared" si="6"/>
        <v>0</v>
      </c>
      <c r="BK59" s="2">
        <f t="shared" si="7"/>
        <v>1</v>
      </c>
      <c r="BL59" s="2">
        <f t="shared" si="8"/>
        <v>0</v>
      </c>
      <c r="BM59" s="23">
        <f t="shared" si="2"/>
        <v>0</v>
      </c>
      <c r="BN59" s="23">
        <f t="shared" ref="BN59:BP59" si="127">AE59</f>
        <v>0</v>
      </c>
      <c r="BO59" s="23">
        <f t="shared" si="127"/>
        <v>0</v>
      </c>
      <c r="BP59" s="23">
        <f t="shared" si="127"/>
        <v>0</v>
      </c>
      <c r="BQ59" s="2">
        <f t="shared" si="10"/>
        <v>1</v>
      </c>
      <c r="BR59" s="2">
        <f t="shared" si="11"/>
        <v>0</v>
      </c>
      <c r="BS59" s="2">
        <f t="shared" si="12"/>
        <v>1</v>
      </c>
      <c r="BT59" s="2">
        <f t="shared" si="13"/>
        <v>0</v>
      </c>
    </row>
    <row r="60" s="2" customFormat="1" spans="1:72">
      <c r="A60" s="8">
        <v>22153.95</v>
      </c>
      <c r="B60" s="8">
        <v>-7486</v>
      </c>
      <c r="C60" s="8">
        <v>14979.58</v>
      </c>
      <c r="D60" s="8">
        <v>14565.85</v>
      </c>
      <c r="E60" s="8">
        <v>0</v>
      </c>
      <c r="F60" s="9">
        <v>-4998</v>
      </c>
      <c r="G60" s="8">
        <v>189.89</v>
      </c>
      <c r="H60" s="8">
        <v>189.05</v>
      </c>
      <c r="I60" s="8">
        <v>194.59</v>
      </c>
      <c r="J60" s="8">
        <v>195.9</v>
      </c>
      <c r="K60" s="8">
        <v>271.33</v>
      </c>
      <c r="L60" s="8">
        <v>272.26</v>
      </c>
      <c r="M60" s="8">
        <v>502.38</v>
      </c>
      <c r="N60" s="8">
        <v>0</v>
      </c>
      <c r="O60" s="8">
        <v>0</v>
      </c>
      <c r="P60" s="8">
        <v>250.3</v>
      </c>
      <c r="Q60" s="8">
        <v>105.45</v>
      </c>
      <c r="R60" s="8">
        <v>104.87</v>
      </c>
      <c r="S60" s="8">
        <v>22332.441</v>
      </c>
      <c r="T60" s="8">
        <v>7445.498</v>
      </c>
      <c r="U60" s="8">
        <v>1817.744</v>
      </c>
      <c r="V60" s="8">
        <v>14373.613</v>
      </c>
      <c r="W60" s="8">
        <v>16191.357</v>
      </c>
      <c r="X60" s="8">
        <v>-809.91</v>
      </c>
      <c r="Y60" s="8">
        <v>50.004</v>
      </c>
      <c r="Z60" s="8">
        <v>20513.982</v>
      </c>
      <c r="AA60" s="8">
        <v>1012.48</v>
      </c>
      <c r="AB60" s="8">
        <v>872.72</v>
      </c>
      <c r="AC60" s="8" t="s">
        <v>60</v>
      </c>
      <c r="AD60" s="9">
        <v>-3673.905</v>
      </c>
      <c r="AE60" s="8">
        <v>0</v>
      </c>
      <c r="AF60" s="8">
        <v>0</v>
      </c>
      <c r="AG60" s="8">
        <v>0</v>
      </c>
      <c r="AH60" s="8">
        <v>0</v>
      </c>
      <c r="AI60" s="8">
        <v>0</v>
      </c>
      <c r="AJ60" s="8">
        <v>0</v>
      </c>
      <c r="AK60" s="8">
        <v>8238</v>
      </c>
      <c r="AL60" s="8">
        <v>24240.5</v>
      </c>
      <c r="AM60" s="8">
        <v>32478.5</v>
      </c>
      <c r="AN60" s="8">
        <v>20353.78</v>
      </c>
      <c r="AO60" s="8">
        <v>2505.46</v>
      </c>
      <c r="AP60" s="8">
        <v>17848.32</v>
      </c>
      <c r="AQ60" s="8">
        <v>0</v>
      </c>
      <c r="AR60" s="8">
        <v>0</v>
      </c>
      <c r="AS60" s="8"/>
      <c r="AT60" s="8"/>
      <c r="AU60" s="8">
        <v>0</v>
      </c>
      <c r="AV60" s="16">
        <v>0</v>
      </c>
      <c r="AW60" s="9">
        <v>0</v>
      </c>
      <c r="AX60" s="9">
        <v>0</v>
      </c>
      <c r="AY60" s="9">
        <v>250</v>
      </c>
      <c r="AZ60" s="20">
        <v>250</v>
      </c>
      <c r="BA60" s="9">
        <v>0</v>
      </c>
      <c r="BB60" s="9">
        <v>0</v>
      </c>
      <c r="BC60" s="8"/>
      <c r="BD60" s="8"/>
      <c r="BE60" s="24">
        <f t="shared" si="0"/>
        <v>0</v>
      </c>
      <c r="BF60" s="24">
        <f t="shared" ref="BF60:BH60" si="128">AH60</f>
        <v>0</v>
      </c>
      <c r="BG60" s="24">
        <f t="shared" si="128"/>
        <v>0</v>
      </c>
      <c r="BH60" s="24">
        <f t="shared" si="128"/>
        <v>0</v>
      </c>
      <c r="BI60" s="2">
        <f t="shared" si="5"/>
        <v>1</v>
      </c>
      <c r="BJ60" s="2">
        <f t="shared" si="6"/>
        <v>0</v>
      </c>
      <c r="BK60" s="2">
        <f t="shared" si="7"/>
        <v>1</v>
      </c>
      <c r="BL60" s="2">
        <f t="shared" si="8"/>
        <v>0</v>
      </c>
      <c r="BM60" s="23">
        <f t="shared" si="2"/>
        <v>0</v>
      </c>
      <c r="BN60" s="23">
        <f t="shared" ref="BN60:BP60" si="129">AE60</f>
        <v>0</v>
      </c>
      <c r="BO60" s="23">
        <f t="shared" si="129"/>
        <v>0</v>
      </c>
      <c r="BP60" s="23">
        <f t="shared" si="129"/>
        <v>0</v>
      </c>
      <c r="BQ60" s="2">
        <f t="shared" si="10"/>
        <v>1</v>
      </c>
      <c r="BR60" s="2">
        <f t="shared" si="11"/>
        <v>0</v>
      </c>
      <c r="BS60" s="2">
        <f t="shared" si="12"/>
        <v>1</v>
      </c>
      <c r="BT60" s="2">
        <f t="shared" si="13"/>
        <v>0</v>
      </c>
    </row>
    <row r="61" s="2" customFormat="1" spans="1:72">
      <c r="A61" s="8">
        <v>22456.31</v>
      </c>
      <c r="B61" s="8">
        <v>-7464</v>
      </c>
      <c r="C61" s="8">
        <v>14988.19</v>
      </c>
      <c r="D61" s="8">
        <v>14615.9</v>
      </c>
      <c r="E61" s="8">
        <v>0</v>
      </c>
      <c r="F61" s="9">
        <v>-5000</v>
      </c>
      <c r="G61" s="8">
        <v>190.77</v>
      </c>
      <c r="H61" s="8">
        <v>189.05</v>
      </c>
      <c r="I61" s="8">
        <v>195.29</v>
      </c>
      <c r="J61" s="8">
        <v>195.49</v>
      </c>
      <c r="K61" s="8">
        <v>270.4</v>
      </c>
      <c r="L61" s="8">
        <v>271.56</v>
      </c>
      <c r="M61" s="8">
        <v>503.61</v>
      </c>
      <c r="N61" s="8">
        <v>0</v>
      </c>
      <c r="O61" s="8">
        <v>0</v>
      </c>
      <c r="P61" s="8">
        <v>250.3</v>
      </c>
      <c r="Q61" s="8">
        <v>105.29</v>
      </c>
      <c r="R61" s="8">
        <v>104.71</v>
      </c>
      <c r="S61" s="8">
        <v>22553.832</v>
      </c>
      <c r="T61" s="8">
        <v>7358.638</v>
      </c>
      <c r="U61" s="8">
        <v>1956.058</v>
      </c>
      <c r="V61" s="8">
        <v>14639.522</v>
      </c>
      <c r="W61" s="8">
        <v>16595.58</v>
      </c>
      <c r="X61" s="8">
        <v>-804.81</v>
      </c>
      <c r="Y61" s="8">
        <v>49.967</v>
      </c>
      <c r="Z61" s="8">
        <v>20715.83</v>
      </c>
      <c r="AA61" s="8">
        <v>775.08</v>
      </c>
      <c r="AB61" s="8">
        <v>884.54</v>
      </c>
      <c r="AC61" s="8" t="s">
        <v>60</v>
      </c>
      <c r="AD61" s="9">
        <v>-3669.1426</v>
      </c>
      <c r="AE61" s="8">
        <v>0</v>
      </c>
      <c r="AF61" s="8">
        <v>0</v>
      </c>
      <c r="AG61" s="8">
        <v>0</v>
      </c>
      <c r="AH61" s="8">
        <v>0</v>
      </c>
      <c r="AI61" s="8">
        <v>0</v>
      </c>
      <c r="AJ61" s="8">
        <v>0</v>
      </c>
      <c r="AK61" s="8">
        <v>8220</v>
      </c>
      <c r="AL61" s="8">
        <v>24475</v>
      </c>
      <c r="AM61" s="8">
        <v>32695</v>
      </c>
      <c r="AN61" s="8">
        <v>19584.06</v>
      </c>
      <c r="AO61" s="8">
        <v>2679.72</v>
      </c>
      <c r="AP61" s="8">
        <v>16904.34</v>
      </c>
      <c r="AQ61" s="8">
        <v>0</v>
      </c>
      <c r="AR61" s="8">
        <v>0</v>
      </c>
      <c r="AS61" s="8"/>
      <c r="AT61" s="8"/>
      <c r="AU61" s="8">
        <v>0</v>
      </c>
      <c r="AV61" s="16">
        <v>0</v>
      </c>
      <c r="AW61" s="9">
        <v>0</v>
      </c>
      <c r="AX61" s="9">
        <v>0</v>
      </c>
      <c r="AY61" s="9">
        <v>250</v>
      </c>
      <c r="AZ61" s="20">
        <v>250</v>
      </c>
      <c r="BA61" s="9">
        <v>0</v>
      </c>
      <c r="BB61" s="9">
        <v>0</v>
      </c>
      <c r="BC61" s="8"/>
      <c r="BD61" s="8"/>
      <c r="BE61" s="24">
        <f t="shared" si="0"/>
        <v>0</v>
      </c>
      <c r="BF61" s="24">
        <f t="shared" ref="BF61:BH61" si="130">AH61</f>
        <v>0</v>
      </c>
      <c r="BG61" s="24">
        <f t="shared" si="130"/>
        <v>0</v>
      </c>
      <c r="BH61" s="24">
        <f t="shared" si="130"/>
        <v>0</v>
      </c>
      <c r="BI61" s="2">
        <f t="shared" si="5"/>
        <v>1</v>
      </c>
      <c r="BJ61" s="2">
        <f t="shared" si="6"/>
        <v>0</v>
      </c>
      <c r="BK61" s="2">
        <f t="shared" si="7"/>
        <v>1</v>
      </c>
      <c r="BL61" s="2">
        <f t="shared" si="8"/>
        <v>0</v>
      </c>
      <c r="BM61" s="23">
        <f t="shared" si="2"/>
        <v>0</v>
      </c>
      <c r="BN61" s="23">
        <f t="shared" ref="BN61:BP61" si="131">AE61</f>
        <v>0</v>
      </c>
      <c r="BO61" s="23">
        <f t="shared" si="131"/>
        <v>0</v>
      </c>
      <c r="BP61" s="23">
        <f t="shared" si="131"/>
        <v>0</v>
      </c>
      <c r="BQ61" s="2">
        <f t="shared" si="10"/>
        <v>1</v>
      </c>
      <c r="BR61" s="2">
        <f t="shared" si="11"/>
        <v>0</v>
      </c>
      <c r="BS61" s="2">
        <f t="shared" si="12"/>
        <v>1</v>
      </c>
      <c r="BT61" s="2">
        <f t="shared" si="13"/>
        <v>0</v>
      </c>
    </row>
    <row r="62" s="2" customFormat="1" spans="1:72">
      <c r="A62" s="8">
        <v>22921.18</v>
      </c>
      <c r="B62" s="8">
        <v>-7440</v>
      </c>
      <c r="C62" s="8">
        <v>14994.24</v>
      </c>
      <c r="D62" s="8">
        <v>14857.63</v>
      </c>
      <c r="E62" s="8">
        <v>0</v>
      </c>
      <c r="F62" s="9">
        <v>-5000</v>
      </c>
      <c r="G62" s="8">
        <v>189.89</v>
      </c>
      <c r="H62" s="8">
        <v>189.89</v>
      </c>
      <c r="I62" s="8">
        <v>194.81</v>
      </c>
      <c r="J62" s="8">
        <v>195.31</v>
      </c>
      <c r="K62" s="8">
        <v>270.4</v>
      </c>
      <c r="L62" s="8">
        <v>271.79</v>
      </c>
      <c r="M62" s="8">
        <v>502.79</v>
      </c>
      <c r="N62" s="8">
        <v>0</v>
      </c>
      <c r="O62" s="8">
        <v>0</v>
      </c>
      <c r="P62" s="8">
        <v>249.8</v>
      </c>
      <c r="Q62" s="8">
        <v>105.72</v>
      </c>
      <c r="R62" s="8">
        <v>104.66</v>
      </c>
      <c r="S62" s="8">
        <v>23063.334</v>
      </c>
      <c r="T62" s="8">
        <v>7586.555</v>
      </c>
      <c r="U62" s="8">
        <v>2119.605</v>
      </c>
      <c r="V62" s="8">
        <v>14609.338</v>
      </c>
      <c r="W62" s="8">
        <v>16728.943</v>
      </c>
      <c r="X62" s="8">
        <v>-804.66</v>
      </c>
      <c r="Y62" s="8">
        <v>50.016</v>
      </c>
      <c r="Z62" s="8">
        <v>20301.893</v>
      </c>
      <c r="AA62" s="8">
        <v>1188.379</v>
      </c>
      <c r="AB62" s="8">
        <v>893.69</v>
      </c>
      <c r="AC62" s="8" t="s">
        <v>60</v>
      </c>
      <c r="AD62" s="9">
        <v>-3673.3447</v>
      </c>
      <c r="AE62" s="8">
        <v>0</v>
      </c>
      <c r="AF62" s="8">
        <v>0</v>
      </c>
      <c r="AG62" s="8">
        <v>0</v>
      </c>
      <c r="AH62" s="8">
        <v>0</v>
      </c>
      <c r="AI62" s="8">
        <v>0</v>
      </c>
      <c r="AJ62" s="8">
        <v>0</v>
      </c>
      <c r="AK62" s="8">
        <v>8207</v>
      </c>
      <c r="AL62" s="8">
        <v>24826.7</v>
      </c>
      <c r="AM62" s="8">
        <v>33033.7</v>
      </c>
      <c r="AN62" s="8">
        <v>18730.07</v>
      </c>
      <c r="AO62" s="8">
        <v>2828.34</v>
      </c>
      <c r="AP62" s="8">
        <v>15901.73</v>
      </c>
      <c r="AQ62" s="8">
        <v>0</v>
      </c>
      <c r="AR62" s="8">
        <v>0</v>
      </c>
      <c r="AS62" s="8"/>
      <c r="AT62" s="8"/>
      <c r="AU62" s="8">
        <v>0</v>
      </c>
      <c r="AV62" s="16">
        <v>0</v>
      </c>
      <c r="AW62" s="9">
        <v>0</v>
      </c>
      <c r="AX62" s="9">
        <v>0</v>
      </c>
      <c r="AY62" s="9">
        <v>250</v>
      </c>
      <c r="AZ62" s="20">
        <v>250</v>
      </c>
      <c r="BA62" s="9">
        <v>0</v>
      </c>
      <c r="BB62" s="9">
        <v>0</v>
      </c>
      <c r="BC62" s="8"/>
      <c r="BD62" s="8"/>
      <c r="BE62" s="24">
        <f t="shared" si="0"/>
        <v>0</v>
      </c>
      <c r="BF62" s="24">
        <f t="shared" ref="BF62:BH62" si="132">AH62</f>
        <v>0</v>
      </c>
      <c r="BG62" s="24">
        <f t="shared" si="132"/>
        <v>0</v>
      </c>
      <c r="BH62" s="24">
        <f t="shared" si="132"/>
        <v>0</v>
      </c>
      <c r="BI62" s="2">
        <f t="shared" si="5"/>
        <v>1</v>
      </c>
      <c r="BJ62" s="2">
        <f t="shared" si="6"/>
        <v>0</v>
      </c>
      <c r="BK62" s="2">
        <f t="shared" si="7"/>
        <v>1</v>
      </c>
      <c r="BL62" s="2">
        <f t="shared" si="8"/>
        <v>0</v>
      </c>
      <c r="BM62" s="23">
        <f t="shared" si="2"/>
        <v>0</v>
      </c>
      <c r="BN62" s="23">
        <f t="shared" ref="BN62:BP62" si="133">AE62</f>
        <v>0</v>
      </c>
      <c r="BO62" s="23">
        <f t="shared" si="133"/>
        <v>0</v>
      </c>
      <c r="BP62" s="23">
        <f t="shared" si="133"/>
        <v>0</v>
      </c>
      <c r="BQ62" s="2">
        <f t="shared" si="10"/>
        <v>1</v>
      </c>
      <c r="BR62" s="2">
        <f t="shared" si="11"/>
        <v>0</v>
      </c>
      <c r="BS62" s="2">
        <f t="shared" si="12"/>
        <v>1</v>
      </c>
      <c r="BT62" s="2">
        <f t="shared" si="13"/>
        <v>0</v>
      </c>
    </row>
    <row r="63" s="2" customFormat="1" spans="1:72">
      <c r="A63" s="8">
        <v>23275.91</v>
      </c>
      <c r="B63" s="8">
        <v>-7361</v>
      </c>
      <c r="C63" s="8">
        <v>15000.08</v>
      </c>
      <c r="D63" s="8">
        <v>15134.52</v>
      </c>
      <c r="E63" s="8">
        <v>0</v>
      </c>
      <c r="F63" s="9">
        <v>-4999</v>
      </c>
      <c r="G63" s="8">
        <v>189.89</v>
      </c>
      <c r="H63" s="8">
        <v>189.89</v>
      </c>
      <c r="I63" s="8">
        <v>194.9</v>
      </c>
      <c r="J63" s="8">
        <v>195.92</v>
      </c>
      <c r="K63" s="8">
        <v>271.1</v>
      </c>
      <c r="L63" s="8">
        <v>271.79</v>
      </c>
      <c r="M63" s="8">
        <v>502.38</v>
      </c>
      <c r="N63" s="8">
        <v>0</v>
      </c>
      <c r="O63" s="8">
        <v>0</v>
      </c>
      <c r="P63" s="8">
        <v>250.3</v>
      </c>
      <c r="Q63" s="8">
        <v>105.45</v>
      </c>
      <c r="R63" s="8">
        <v>105.03</v>
      </c>
      <c r="S63" s="8">
        <v>23165.887</v>
      </c>
      <c r="T63" s="8">
        <v>7277.953</v>
      </c>
      <c r="U63" s="8">
        <v>2266.905</v>
      </c>
      <c r="V63" s="8">
        <v>14506.419</v>
      </c>
      <c r="W63" s="8">
        <v>16773.324</v>
      </c>
      <c r="X63" s="8">
        <v>-803.46</v>
      </c>
      <c r="Y63" s="8">
        <v>50.028</v>
      </c>
      <c r="Z63" s="8">
        <v>20329.451</v>
      </c>
      <c r="AA63" s="8">
        <v>1115.488</v>
      </c>
      <c r="AB63" s="8">
        <v>887.09</v>
      </c>
      <c r="AC63" s="8" t="s">
        <v>60</v>
      </c>
      <c r="AD63" s="9">
        <v>-3666.201</v>
      </c>
      <c r="AE63" s="8">
        <v>0</v>
      </c>
      <c r="AF63" s="8">
        <v>0</v>
      </c>
      <c r="AG63" s="8">
        <v>0</v>
      </c>
      <c r="AH63" s="8">
        <v>150</v>
      </c>
      <c r="AI63" s="8">
        <v>0</v>
      </c>
      <c r="AJ63" s="8">
        <v>150</v>
      </c>
      <c r="AK63" s="8">
        <v>8045</v>
      </c>
      <c r="AL63" s="8">
        <v>25149.1</v>
      </c>
      <c r="AM63" s="8">
        <v>33194.1</v>
      </c>
      <c r="AN63" s="8">
        <v>17831.56</v>
      </c>
      <c r="AO63" s="8">
        <v>2989.07</v>
      </c>
      <c r="AP63" s="8">
        <v>14842.49</v>
      </c>
      <c r="AQ63" s="8">
        <v>0</v>
      </c>
      <c r="AR63" s="8">
        <v>150</v>
      </c>
      <c r="AS63" s="8"/>
      <c r="AT63" s="8"/>
      <c r="AU63" s="8">
        <v>0</v>
      </c>
      <c r="AV63" s="16">
        <v>0</v>
      </c>
      <c r="AW63" s="9">
        <v>150</v>
      </c>
      <c r="AX63" s="9">
        <v>0</v>
      </c>
      <c r="AY63" s="9">
        <v>251</v>
      </c>
      <c r="AZ63" s="20">
        <v>250</v>
      </c>
      <c r="BA63" s="9">
        <v>150</v>
      </c>
      <c r="BB63" s="9">
        <v>0</v>
      </c>
      <c r="BC63" s="8"/>
      <c r="BD63" s="8"/>
      <c r="BE63" s="24">
        <f t="shared" si="0"/>
        <v>150</v>
      </c>
      <c r="BF63" s="24">
        <f t="shared" ref="BF63:BH63" si="134">AH63</f>
        <v>150</v>
      </c>
      <c r="BG63" s="24">
        <f t="shared" si="134"/>
        <v>0</v>
      </c>
      <c r="BH63" s="24">
        <f t="shared" si="134"/>
        <v>150</v>
      </c>
      <c r="BI63" s="2">
        <f t="shared" si="5"/>
        <v>0</v>
      </c>
      <c r="BJ63" s="2">
        <f t="shared" si="6"/>
        <v>0</v>
      </c>
      <c r="BK63" s="2">
        <f t="shared" si="7"/>
        <v>0</v>
      </c>
      <c r="BL63" s="2">
        <f t="shared" si="8"/>
        <v>0</v>
      </c>
      <c r="BM63" s="23">
        <f t="shared" si="2"/>
        <v>0</v>
      </c>
      <c r="BN63" s="23">
        <f t="shared" ref="BN63:BP63" si="135">AE63</f>
        <v>0</v>
      </c>
      <c r="BO63" s="23">
        <f t="shared" si="135"/>
        <v>0</v>
      </c>
      <c r="BP63" s="23">
        <f t="shared" si="135"/>
        <v>0</v>
      </c>
      <c r="BQ63" s="2">
        <f t="shared" si="10"/>
        <v>1</v>
      </c>
      <c r="BR63" s="2">
        <f t="shared" si="11"/>
        <v>0</v>
      </c>
      <c r="BS63" s="2">
        <f t="shared" si="12"/>
        <v>1</v>
      </c>
      <c r="BT63" s="2">
        <f t="shared" si="13"/>
        <v>0</v>
      </c>
    </row>
    <row r="64" s="2" customFormat="1" spans="1:72">
      <c r="A64" s="8">
        <v>23533.01</v>
      </c>
      <c r="B64" s="8">
        <v>-7276</v>
      </c>
      <c r="C64" s="8">
        <v>16885.19</v>
      </c>
      <c r="D64" s="8">
        <v>15001.16</v>
      </c>
      <c r="E64" s="8">
        <v>161.67</v>
      </c>
      <c r="F64" s="9">
        <v>-5000</v>
      </c>
      <c r="G64" s="8">
        <v>290.72</v>
      </c>
      <c r="H64" s="8">
        <v>289.03</v>
      </c>
      <c r="I64" s="8">
        <v>234.33</v>
      </c>
      <c r="J64" s="8">
        <v>236.71</v>
      </c>
      <c r="K64" s="8">
        <v>302.5</v>
      </c>
      <c r="L64" s="8">
        <v>303.66</v>
      </c>
      <c r="M64" s="8">
        <v>559.94</v>
      </c>
      <c r="N64" s="8">
        <v>0</v>
      </c>
      <c r="O64" s="8">
        <v>0</v>
      </c>
      <c r="P64" s="8">
        <v>251.6</v>
      </c>
      <c r="Q64" s="8">
        <v>134.05</v>
      </c>
      <c r="R64" s="8">
        <v>133.42</v>
      </c>
      <c r="S64" s="8">
        <v>23473.18</v>
      </c>
      <c r="T64" s="8">
        <v>7589.641</v>
      </c>
      <c r="U64" s="8">
        <v>2528.945</v>
      </c>
      <c r="V64" s="8">
        <v>14516.863</v>
      </c>
      <c r="W64" s="8">
        <v>17045.808</v>
      </c>
      <c r="X64" s="8">
        <v>-799.01</v>
      </c>
      <c r="Y64" s="8">
        <v>50.002</v>
      </c>
      <c r="Z64" s="8">
        <v>19555.535</v>
      </c>
      <c r="AA64" s="8">
        <v>1656.609</v>
      </c>
      <c r="AB64" s="8">
        <v>881.26</v>
      </c>
      <c r="AC64" s="8" t="s">
        <v>60</v>
      </c>
      <c r="AD64" s="9">
        <v>-3500.4915</v>
      </c>
      <c r="AE64" s="8">
        <v>161.67</v>
      </c>
      <c r="AF64" s="8">
        <v>0</v>
      </c>
      <c r="AG64" s="8">
        <v>161.67</v>
      </c>
      <c r="AH64" s="8">
        <v>220</v>
      </c>
      <c r="AI64" s="8">
        <v>0</v>
      </c>
      <c r="AJ64" s="8">
        <v>220</v>
      </c>
      <c r="AK64" s="8">
        <v>7884</v>
      </c>
      <c r="AL64" s="8">
        <v>25442.2</v>
      </c>
      <c r="AM64" s="8">
        <v>33326.2</v>
      </c>
      <c r="AN64" s="8">
        <v>16865.81</v>
      </c>
      <c r="AO64" s="8">
        <v>3152.83</v>
      </c>
      <c r="AP64" s="8">
        <v>13712.98</v>
      </c>
      <c r="AQ64" s="8">
        <v>161.67</v>
      </c>
      <c r="AR64" s="8">
        <v>220</v>
      </c>
      <c r="AS64" s="8"/>
      <c r="AT64" s="8"/>
      <c r="AU64" s="8">
        <v>0</v>
      </c>
      <c r="AV64" s="16">
        <v>0</v>
      </c>
      <c r="AW64" s="9">
        <v>220</v>
      </c>
      <c r="AX64" s="9">
        <v>161.67</v>
      </c>
      <c r="AY64" s="9">
        <v>251</v>
      </c>
      <c r="AZ64" s="20">
        <v>251</v>
      </c>
      <c r="BA64" s="9">
        <v>220</v>
      </c>
      <c r="BB64" s="9">
        <v>161.67</v>
      </c>
      <c r="BC64" s="8"/>
      <c r="BD64" s="8"/>
      <c r="BE64" s="24">
        <f t="shared" si="0"/>
        <v>220</v>
      </c>
      <c r="BF64" s="24">
        <f t="shared" ref="BF64:BH64" si="136">AH64</f>
        <v>220</v>
      </c>
      <c r="BG64" s="24">
        <f t="shared" si="136"/>
        <v>0</v>
      </c>
      <c r="BH64" s="24">
        <f t="shared" si="136"/>
        <v>220</v>
      </c>
      <c r="BI64" s="2">
        <f t="shared" si="5"/>
        <v>0</v>
      </c>
      <c r="BJ64" s="2">
        <f t="shared" si="6"/>
        <v>0</v>
      </c>
      <c r="BK64" s="2">
        <f t="shared" si="7"/>
        <v>0</v>
      </c>
      <c r="BL64" s="2">
        <f t="shared" si="8"/>
        <v>0</v>
      </c>
      <c r="BM64" s="23">
        <f t="shared" si="2"/>
        <v>161.67</v>
      </c>
      <c r="BN64" s="23">
        <f t="shared" ref="BN64:BP64" si="137">AE64</f>
        <v>161.67</v>
      </c>
      <c r="BO64" s="23">
        <f t="shared" si="137"/>
        <v>0</v>
      </c>
      <c r="BP64" s="23">
        <f t="shared" si="137"/>
        <v>161.67</v>
      </c>
      <c r="BQ64" s="2">
        <f t="shared" si="10"/>
        <v>0</v>
      </c>
      <c r="BR64" s="2">
        <f t="shared" si="11"/>
        <v>0</v>
      </c>
      <c r="BS64" s="2">
        <f t="shared" si="12"/>
        <v>0</v>
      </c>
      <c r="BT64" s="2">
        <f t="shared" si="13"/>
        <v>0</v>
      </c>
    </row>
    <row r="65" s="2" customFormat="1" spans="1:72">
      <c r="A65" s="8">
        <v>23553.52</v>
      </c>
      <c r="B65" s="8">
        <v>-7194</v>
      </c>
      <c r="C65" s="8">
        <v>15902.73</v>
      </c>
      <c r="D65" s="8">
        <v>14556.71</v>
      </c>
      <c r="E65" s="8">
        <v>128.33</v>
      </c>
      <c r="F65" s="9">
        <v>-5000</v>
      </c>
      <c r="G65" s="8">
        <v>241.17</v>
      </c>
      <c r="H65" s="8">
        <v>257.42</v>
      </c>
      <c r="I65" s="8">
        <v>232.86</v>
      </c>
      <c r="J65" s="8">
        <v>246.85</v>
      </c>
      <c r="K65" s="8">
        <v>305.99</v>
      </c>
      <c r="L65" s="8">
        <v>305.52</v>
      </c>
      <c r="M65" s="8">
        <v>553.36</v>
      </c>
      <c r="N65" s="8">
        <v>0</v>
      </c>
      <c r="O65" s="8">
        <v>0</v>
      </c>
      <c r="P65" s="8">
        <v>250.4</v>
      </c>
      <c r="Q65" s="8">
        <v>133.57</v>
      </c>
      <c r="R65" s="8">
        <v>131.83</v>
      </c>
      <c r="S65" s="8">
        <v>23522.445</v>
      </c>
      <c r="T65" s="8">
        <v>6952.97</v>
      </c>
      <c r="U65" s="8">
        <v>2778.767</v>
      </c>
      <c r="V65" s="8">
        <v>13467.244</v>
      </c>
      <c r="W65" s="8">
        <v>16246.01</v>
      </c>
      <c r="X65" s="8">
        <v>-514.41</v>
      </c>
      <c r="Y65" s="8">
        <v>49.985</v>
      </c>
      <c r="Z65" s="8">
        <v>19908.648</v>
      </c>
      <c r="AA65" s="8">
        <v>937.969</v>
      </c>
      <c r="AB65" s="8">
        <v>888.23</v>
      </c>
      <c r="AC65" s="8" t="s">
        <v>60</v>
      </c>
      <c r="AD65" s="9">
        <v>-3497.1294</v>
      </c>
      <c r="AE65" s="8">
        <v>128.33</v>
      </c>
      <c r="AF65" s="8">
        <v>0</v>
      </c>
      <c r="AG65" s="8">
        <v>128.33</v>
      </c>
      <c r="AH65" s="8">
        <v>233</v>
      </c>
      <c r="AI65" s="8">
        <v>0</v>
      </c>
      <c r="AJ65" s="8">
        <v>233</v>
      </c>
      <c r="AK65" s="8">
        <v>7723</v>
      </c>
      <c r="AL65" s="8">
        <v>25764.6</v>
      </c>
      <c r="AM65" s="8">
        <v>33487.6</v>
      </c>
      <c r="AN65" s="8">
        <v>15908.37</v>
      </c>
      <c r="AO65" s="8">
        <v>3357.82</v>
      </c>
      <c r="AP65" s="8">
        <v>12550.55</v>
      </c>
      <c r="AQ65" s="8">
        <v>128.33</v>
      </c>
      <c r="AR65" s="8">
        <v>233.01</v>
      </c>
      <c r="AS65" s="8"/>
      <c r="AT65" s="8"/>
      <c r="AU65" s="8">
        <v>0</v>
      </c>
      <c r="AV65" s="16">
        <v>0</v>
      </c>
      <c r="AW65" s="9">
        <v>233</v>
      </c>
      <c r="AX65" s="9">
        <v>128.33</v>
      </c>
      <c r="AY65" s="9">
        <v>251</v>
      </c>
      <c r="AZ65" s="20">
        <v>250</v>
      </c>
      <c r="BA65" s="9">
        <v>233</v>
      </c>
      <c r="BB65" s="9">
        <v>128.33</v>
      </c>
      <c r="BC65" s="8"/>
      <c r="BD65" s="8"/>
      <c r="BE65" s="24">
        <f t="shared" ref="BE65:BE97" si="138">AW65</f>
        <v>233</v>
      </c>
      <c r="BF65" s="24">
        <f t="shared" ref="BF65:BH65" si="139">AH65</f>
        <v>233</v>
      </c>
      <c r="BG65" s="24">
        <f t="shared" si="139"/>
        <v>0</v>
      </c>
      <c r="BH65" s="24">
        <f t="shared" si="139"/>
        <v>233</v>
      </c>
      <c r="BI65" s="2">
        <f t="shared" si="5"/>
        <v>0</v>
      </c>
      <c r="BJ65" s="2">
        <f t="shared" si="6"/>
        <v>0</v>
      </c>
      <c r="BK65" s="2">
        <f t="shared" si="7"/>
        <v>0</v>
      </c>
      <c r="BL65" s="2">
        <f t="shared" si="8"/>
        <v>0</v>
      </c>
      <c r="BM65" s="23">
        <f t="shared" ref="BM65:BM97" si="140">AX65</f>
        <v>128.33</v>
      </c>
      <c r="BN65" s="23">
        <f t="shared" ref="BN65:BP65" si="141">AE65</f>
        <v>128.33</v>
      </c>
      <c r="BO65" s="23">
        <f t="shared" si="141"/>
        <v>0</v>
      </c>
      <c r="BP65" s="23">
        <f t="shared" si="141"/>
        <v>128.33</v>
      </c>
      <c r="BQ65" s="2">
        <f t="shared" si="10"/>
        <v>0</v>
      </c>
      <c r="BR65" s="2">
        <f t="shared" si="11"/>
        <v>0</v>
      </c>
      <c r="BS65" s="2">
        <f t="shared" si="12"/>
        <v>0</v>
      </c>
      <c r="BT65" s="2">
        <f t="shared" si="13"/>
        <v>0</v>
      </c>
    </row>
    <row r="66" s="2" customFormat="1" spans="1:72">
      <c r="A66" s="2">
        <v>24026.02</v>
      </c>
      <c r="B66" s="2">
        <v>-7100</v>
      </c>
      <c r="C66" s="2">
        <v>16925.09</v>
      </c>
      <c r="D66" s="2">
        <v>14241.64</v>
      </c>
      <c r="E66" s="2">
        <v>148</v>
      </c>
      <c r="F66" s="7">
        <v>-5000</v>
      </c>
      <c r="G66" s="2">
        <v>247.16</v>
      </c>
      <c r="H66" s="2">
        <v>247.16</v>
      </c>
      <c r="I66" s="2">
        <v>248.19</v>
      </c>
      <c r="J66" s="2">
        <v>250.91</v>
      </c>
      <c r="K66" s="2">
        <v>312.73</v>
      </c>
      <c r="L66" s="2">
        <v>314.59</v>
      </c>
      <c r="M66" s="2">
        <v>562.81</v>
      </c>
      <c r="N66" s="2">
        <v>0</v>
      </c>
      <c r="O66" s="2">
        <v>0</v>
      </c>
      <c r="P66" s="2">
        <v>251.1</v>
      </c>
      <c r="Q66" s="2">
        <v>140.76</v>
      </c>
      <c r="R66" s="2">
        <v>141.61</v>
      </c>
      <c r="S66" s="2">
        <v>24295.424</v>
      </c>
      <c r="T66" s="2">
        <v>7116.381</v>
      </c>
      <c r="U66" s="2">
        <v>3161.541</v>
      </c>
      <c r="V66" s="2">
        <v>12176.153</v>
      </c>
      <c r="W66" s="2">
        <v>15337.695</v>
      </c>
      <c r="X66" s="2">
        <v>117.94</v>
      </c>
      <c r="Y66" s="2">
        <v>49.971</v>
      </c>
      <c r="Z66" s="2">
        <v>18930.473</v>
      </c>
      <c r="AA66" s="2">
        <v>1599.953</v>
      </c>
      <c r="AB66" s="2">
        <v>923.26</v>
      </c>
      <c r="AC66" s="2" t="s">
        <v>60</v>
      </c>
      <c r="AD66" s="7">
        <v>-3457.6282</v>
      </c>
      <c r="AE66" s="2">
        <v>148</v>
      </c>
      <c r="AF66" s="2">
        <v>0</v>
      </c>
      <c r="AG66" s="2">
        <v>148</v>
      </c>
      <c r="AH66" s="2">
        <v>245</v>
      </c>
      <c r="AI66" s="2">
        <v>0</v>
      </c>
      <c r="AJ66" s="2">
        <v>245</v>
      </c>
      <c r="AK66" s="2">
        <v>7543</v>
      </c>
      <c r="AL66" s="2">
        <v>25969.8</v>
      </c>
      <c r="AM66" s="2">
        <v>33512.8</v>
      </c>
      <c r="AN66" s="2">
        <v>14869.68</v>
      </c>
      <c r="AO66" s="2">
        <v>3524.7</v>
      </c>
      <c r="AP66" s="2">
        <v>11344.98</v>
      </c>
      <c r="AQ66" s="2">
        <v>148</v>
      </c>
      <c r="AR66" s="2">
        <v>245</v>
      </c>
      <c r="AU66" s="2">
        <v>0</v>
      </c>
      <c r="AV66" s="15">
        <v>0</v>
      </c>
      <c r="AW66" s="7">
        <v>245</v>
      </c>
      <c r="AX66" s="7">
        <v>148</v>
      </c>
      <c r="AY66" s="7">
        <v>251</v>
      </c>
      <c r="AZ66" s="19">
        <v>251</v>
      </c>
      <c r="BA66" s="7">
        <v>245</v>
      </c>
      <c r="BB66" s="7">
        <v>148</v>
      </c>
      <c r="BE66" s="23">
        <f t="shared" si="138"/>
        <v>245</v>
      </c>
      <c r="BF66" s="23">
        <f t="shared" ref="BF66:BH66" si="142">AH66</f>
        <v>245</v>
      </c>
      <c r="BG66" s="23">
        <f t="shared" si="142"/>
        <v>0</v>
      </c>
      <c r="BH66" s="23">
        <f t="shared" si="142"/>
        <v>245</v>
      </c>
      <c r="BI66" s="2">
        <f t="shared" ref="BI66:BI97" si="143">IF(BE66=0,1,0)</f>
        <v>0</v>
      </c>
      <c r="BJ66" s="2">
        <f t="shared" ref="BJ66:BJ97" si="144">IF(BG66&gt;100,1,0)</f>
        <v>0</v>
      </c>
      <c r="BK66" s="2">
        <f t="shared" ref="BK66:BK97" si="145">IF(BI66&lt;&gt;BJ66,1,0)</f>
        <v>0</v>
      </c>
      <c r="BL66" s="2">
        <f t="shared" ref="BL66:BL97" si="146">IF(BJ66=1,BG66,0)</f>
        <v>0</v>
      </c>
      <c r="BM66" s="23">
        <f t="shared" si="140"/>
        <v>148</v>
      </c>
      <c r="BN66" s="23">
        <f t="shared" ref="BN66:BP66" si="147">AE66</f>
        <v>148</v>
      </c>
      <c r="BO66" s="23">
        <f t="shared" si="147"/>
        <v>0</v>
      </c>
      <c r="BP66" s="23">
        <f t="shared" si="147"/>
        <v>148</v>
      </c>
      <c r="BQ66" s="2">
        <f t="shared" ref="BQ66:BQ97" si="148">IF(BM66&lt;100,1,0)</f>
        <v>0</v>
      </c>
      <c r="BR66" s="2">
        <f t="shared" ref="BR66:BR97" si="149">IF(BO66&gt;100,1,0)</f>
        <v>0</v>
      </c>
      <c r="BS66" s="2">
        <f t="shared" ref="BS66:BS97" si="150">IF(BQ66&lt;&gt;BR66,1,0)</f>
        <v>0</v>
      </c>
      <c r="BT66" s="2">
        <f t="shared" ref="BT66:BT97" si="151">IF(BR66=1,BO66,0)</f>
        <v>0</v>
      </c>
    </row>
    <row r="67" s="2" customFormat="1" spans="1:72">
      <c r="A67" s="2">
        <v>25030.66</v>
      </c>
      <c r="B67" s="2">
        <v>-6911</v>
      </c>
      <c r="C67" s="2">
        <v>18734.15</v>
      </c>
      <c r="D67" s="2">
        <v>13643.1</v>
      </c>
      <c r="E67" s="2">
        <v>233.33</v>
      </c>
      <c r="F67" s="7">
        <v>-5000</v>
      </c>
      <c r="G67" s="2">
        <v>377.04</v>
      </c>
      <c r="H67" s="2">
        <v>376.19</v>
      </c>
      <c r="I67" s="2">
        <v>326.16</v>
      </c>
      <c r="J67" s="2">
        <v>328.45</v>
      </c>
      <c r="K67" s="2">
        <v>392.75</v>
      </c>
      <c r="L67" s="2">
        <v>389.95</v>
      </c>
      <c r="M67" s="2">
        <v>693.96</v>
      </c>
      <c r="N67" s="2">
        <v>0</v>
      </c>
      <c r="O67" s="2">
        <v>0</v>
      </c>
      <c r="P67" s="2">
        <v>251.6</v>
      </c>
      <c r="Q67" s="2">
        <v>195.37</v>
      </c>
      <c r="R67" s="2">
        <v>196.95</v>
      </c>
      <c r="S67" s="2">
        <v>24865.346</v>
      </c>
      <c r="T67" s="2">
        <v>6972.969</v>
      </c>
      <c r="U67" s="2">
        <v>3431.367</v>
      </c>
      <c r="V67" s="2">
        <v>10560.637</v>
      </c>
      <c r="W67" s="2">
        <v>13992.004</v>
      </c>
      <c r="X67" s="2">
        <v>215.54</v>
      </c>
      <c r="Y67" s="2">
        <v>49.973</v>
      </c>
      <c r="Z67" s="2">
        <v>17160.86</v>
      </c>
      <c r="AA67" s="2">
        <v>2274.137</v>
      </c>
      <c r="AB67" s="2">
        <v>1014.31</v>
      </c>
      <c r="AC67" s="2" t="s">
        <v>60</v>
      </c>
      <c r="AD67" s="7">
        <v>-3078.3032</v>
      </c>
      <c r="AE67" s="2">
        <v>233.33</v>
      </c>
      <c r="AF67" s="2">
        <v>0</v>
      </c>
      <c r="AG67" s="2">
        <v>233.33</v>
      </c>
      <c r="AH67" s="2">
        <v>250</v>
      </c>
      <c r="AI67" s="2">
        <v>0</v>
      </c>
      <c r="AJ67" s="2">
        <v>250</v>
      </c>
      <c r="AK67" s="2">
        <v>7251</v>
      </c>
      <c r="AL67" s="2">
        <v>26387.3</v>
      </c>
      <c r="AM67" s="2">
        <v>33638.3</v>
      </c>
      <c r="AN67" s="2">
        <v>13796.65</v>
      </c>
      <c r="AO67" s="2">
        <v>3694.63</v>
      </c>
      <c r="AP67" s="2">
        <v>10102.02</v>
      </c>
      <c r="AQ67" s="2">
        <v>233.33</v>
      </c>
      <c r="AR67" s="2">
        <v>250</v>
      </c>
      <c r="AU67" s="2">
        <v>0</v>
      </c>
      <c r="AV67" s="15">
        <v>0</v>
      </c>
      <c r="AW67" s="7">
        <v>250</v>
      </c>
      <c r="AX67" s="7">
        <v>233.33</v>
      </c>
      <c r="AY67" s="7">
        <v>251</v>
      </c>
      <c r="AZ67" s="19">
        <v>251</v>
      </c>
      <c r="BA67" s="7">
        <v>250</v>
      </c>
      <c r="BB67" s="7">
        <v>233.33</v>
      </c>
      <c r="BE67" s="23">
        <f t="shared" si="138"/>
        <v>250</v>
      </c>
      <c r="BF67" s="23">
        <f t="shared" ref="BF67:BH67" si="152">AH67</f>
        <v>250</v>
      </c>
      <c r="BG67" s="23">
        <f t="shared" si="152"/>
        <v>0</v>
      </c>
      <c r="BH67" s="23">
        <f t="shared" si="152"/>
        <v>250</v>
      </c>
      <c r="BI67" s="2">
        <f t="shared" si="143"/>
        <v>0</v>
      </c>
      <c r="BJ67" s="2">
        <f t="shared" si="144"/>
        <v>0</v>
      </c>
      <c r="BK67" s="2">
        <f t="shared" si="145"/>
        <v>0</v>
      </c>
      <c r="BL67" s="2">
        <f t="shared" si="146"/>
        <v>0</v>
      </c>
      <c r="BM67" s="23">
        <f t="shared" si="140"/>
        <v>233.33</v>
      </c>
      <c r="BN67" s="23">
        <f t="shared" ref="BN67:BP67" si="153">AE67</f>
        <v>233.33</v>
      </c>
      <c r="BO67" s="23">
        <f t="shared" si="153"/>
        <v>0</v>
      </c>
      <c r="BP67" s="23">
        <f t="shared" si="153"/>
        <v>233.33</v>
      </c>
      <c r="BQ67" s="2">
        <f t="shared" si="148"/>
        <v>0</v>
      </c>
      <c r="BR67" s="2">
        <f t="shared" si="149"/>
        <v>0</v>
      </c>
      <c r="BS67" s="2">
        <f t="shared" si="150"/>
        <v>0</v>
      </c>
      <c r="BT67" s="2">
        <f t="shared" si="151"/>
        <v>0</v>
      </c>
    </row>
    <row r="68" s="1" customFormat="1" spans="1:72">
      <c r="A68" s="1">
        <v>25550.01</v>
      </c>
      <c r="B68" s="1">
        <v>-6731</v>
      </c>
      <c r="C68" s="1">
        <v>20623.96</v>
      </c>
      <c r="D68" s="1">
        <v>12780.03</v>
      </c>
      <c r="E68" s="1">
        <v>248.33</v>
      </c>
      <c r="F68" s="6">
        <v>-5000</v>
      </c>
      <c r="G68" s="1">
        <v>506.06</v>
      </c>
      <c r="H68" s="1">
        <v>506.91</v>
      </c>
      <c r="I68" s="1">
        <v>404.85</v>
      </c>
      <c r="J68" s="1">
        <v>404.77</v>
      </c>
      <c r="K68" s="1">
        <v>460.2</v>
      </c>
      <c r="L68" s="1">
        <v>461.83</v>
      </c>
      <c r="M68" s="1">
        <v>815.24</v>
      </c>
      <c r="N68" s="1">
        <v>0</v>
      </c>
      <c r="O68" s="1">
        <v>0</v>
      </c>
      <c r="P68" s="1">
        <v>249.1</v>
      </c>
      <c r="Q68" s="1">
        <v>218.15</v>
      </c>
      <c r="R68" s="1">
        <v>220.05</v>
      </c>
      <c r="S68" s="1">
        <v>25918.836</v>
      </c>
      <c r="T68" s="1">
        <v>6647.574</v>
      </c>
      <c r="U68" s="1">
        <v>3546.706</v>
      </c>
      <c r="V68" s="1">
        <v>9242.927</v>
      </c>
      <c r="W68" s="1">
        <v>12789.634</v>
      </c>
      <c r="X68" s="1">
        <v>311.23</v>
      </c>
      <c r="Y68" s="1">
        <v>50.036</v>
      </c>
      <c r="Z68" s="1">
        <v>15391.432</v>
      </c>
      <c r="AA68" s="1">
        <v>3259.518</v>
      </c>
      <c r="AB68" s="1">
        <v>1122.89</v>
      </c>
      <c r="AC68" s="1" t="s">
        <v>60</v>
      </c>
      <c r="AD68" s="6">
        <v>-2778.121</v>
      </c>
      <c r="AE68" s="1">
        <v>248.33</v>
      </c>
      <c r="AF68" s="1">
        <v>0</v>
      </c>
      <c r="AG68" s="1">
        <v>248.33</v>
      </c>
      <c r="AH68" s="1">
        <v>263</v>
      </c>
      <c r="AI68" s="1">
        <v>0</v>
      </c>
      <c r="AJ68" s="1">
        <v>263</v>
      </c>
      <c r="AK68" s="1">
        <v>6967</v>
      </c>
      <c r="AL68" s="1">
        <v>26785.3</v>
      </c>
      <c r="AM68" s="1">
        <v>33752.3</v>
      </c>
      <c r="AN68" s="1">
        <v>12680.89</v>
      </c>
      <c r="AO68" s="1">
        <v>3845.07</v>
      </c>
      <c r="AP68" s="1">
        <v>8835.82</v>
      </c>
      <c r="AQ68" s="1">
        <v>248.33</v>
      </c>
      <c r="AR68" s="1">
        <v>263</v>
      </c>
      <c r="AU68" s="1">
        <v>0</v>
      </c>
      <c r="AV68" s="14">
        <v>0</v>
      </c>
      <c r="AW68" s="6">
        <v>263</v>
      </c>
      <c r="AX68" s="6">
        <v>248.33</v>
      </c>
      <c r="AY68" s="6">
        <v>283.2</v>
      </c>
      <c r="AZ68" s="18">
        <v>251</v>
      </c>
      <c r="BA68" s="6">
        <v>263</v>
      </c>
      <c r="BB68" s="6">
        <v>248.33</v>
      </c>
      <c r="BE68" s="22">
        <f t="shared" si="138"/>
        <v>263</v>
      </c>
      <c r="BF68" s="22">
        <f t="shared" ref="BF68:BH68" si="154">AH68</f>
        <v>263</v>
      </c>
      <c r="BG68" s="22">
        <f t="shared" si="154"/>
        <v>0</v>
      </c>
      <c r="BH68" s="22">
        <f t="shared" si="154"/>
        <v>263</v>
      </c>
      <c r="BI68" s="1">
        <f t="shared" si="143"/>
        <v>0</v>
      </c>
      <c r="BJ68" s="1">
        <f t="shared" si="144"/>
        <v>0</v>
      </c>
      <c r="BK68" s="1">
        <f t="shared" si="145"/>
        <v>0</v>
      </c>
      <c r="BL68" s="1">
        <f t="shared" si="146"/>
        <v>0</v>
      </c>
      <c r="BM68" s="22">
        <f t="shared" si="140"/>
        <v>248.33</v>
      </c>
      <c r="BN68" s="22">
        <f t="shared" ref="BN68:BP68" si="155">AE68</f>
        <v>248.33</v>
      </c>
      <c r="BO68" s="22">
        <f t="shared" si="155"/>
        <v>0</v>
      </c>
      <c r="BP68" s="22">
        <f t="shared" si="155"/>
        <v>248.33</v>
      </c>
      <c r="BQ68" s="1">
        <f t="shared" si="148"/>
        <v>0</v>
      </c>
      <c r="BR68" s="1">
        <f t="shared" si="149"/>
        <v>0</v>
      </c>
      <c r="BS68" s="1">
        <f t="shared" si="150"/>
        <v>0</v>
      </c>
      <c r="BT68" s="1">
        <f t="shared" si="151"/>
        <v>0</v>
      </c>
    </row>
    <row r="69" s="1" customFormat="1" spans="1:72">
      <c r="A69" s="1">
        <v>26303.44</v>
      </c>
      <c r="B69" s="1">
        <v>-6546</v>
      </c>
      <c r="C69" s="1">
        <v>23289.04</v>
      </c>
      <c r="D69" s="1">
        <v>11579.68</v>
      </c>
      <c r="E69" s="1">
        <v>261</v>
      </c>
      <c r="F69" s="6">
        <v>-4997</v>
      </c>
      <c r="G69" s="1">
        <v>550.49</v>
      </c>
      <c r="H69" s="1">
        <v>548.8</v>
      </c>
      <c r="I69" s="1">
        <v>483.63</v>
      </c>
      <c r="J69" s="1">
        <v>484.67</v>
      </c>
      <c r="K69" s="1">
        <v>529.98</v>
      </c>
      <c r="L69" s="1">
        <v>536.26</v>
      </c>
      <c r="M69" s="1">
        <v>903.62</v>
      </c>
      <c r="N69" s="1">
        <v>0</v>
      </c>
      <c r="O69" s="1">
        <v>0</v>
      </c>
      <c r="P69" s="1">
        <v>249.4</v>
      </c>
      <c r="Q69" s="1">
        <v>231.63</v>
      </c>
      <c r="R69" s="1">
        <v>240.93</v>
      </c>
      <c r="S69" s="1">
        <v>26479.824</v>
      </c>
      <c r="T69" s="1">
        <v>6511.34</v>
      </c>
      <c r="U69" s="1">
        <v>3666.615</v>
      </c>
      <c r="V69" s="1">
        <v>7828.249</v>
      </c>
      <c r="W69" s="1">
        <v>11494.864</v>
      </c>
      <c r="X69" s="1">
        <v>311.23</v>
      </c>
      <c r="Y69" s="1">
        <v>50.036</v>
      </c>
      <c r="Z69" s="1">
        <v>13738.107</v>
      </c>
      <c r="AA69" s="1">
        <v>4682.75</v>
      </c>
      <c r="AB69" s="1">
        <v>1212.59</v>
      </c>
      <c r="AC69" s="1" t="s">
        <v>60</v>
      </c>
      <c r="AD69" s="6">
        <v>-2516.0393</v>
      </c>
      <c r="AE69" s="1">
        <v>261</v>
      </c>
      <c r="AF69" s="1">
        <v>0</v>
      </c>
      <c r="AG69" s="1">
        <v>261</v>
      </c>
      <c r="AH69" s="1">
        <v>274</v>
      </c>
      <c r="AI69" s="1">
        <v>0</v>
      </c>
      <c r="AJ69" s="1">
        <v>274</v>
      </c>
      <c r="AK69" s="1">
        <v>6679</v>
      </c>
      <c r="AL69" s="1">
        <v>27410.6</v>
      </c>
      <c r="AM69" s="1">
        <v>34089.6</v>
      </c>
      <c r="AN69" s="1">
        <v>11565.93</v>
      </c>
      <c r="AO69" s="1">
        <v>4001.16</v>
      </c>
      <c r="AP69" s="1">
        <v>7564.77</v>
      </c>
      <c r="AQ69" s="1">
        <v>261</v>
      </c>
      <c r="AR69" s="1">
        <v>274</v>
      </c>
      <c r="AU69" s="1">
        <v>0</v>
      </c>
      <c r="AV69" s="14">
        <v>0</v>
      </c>
      <c r="AW69" s="6">
        <v>274</v>
      </c>
      <c r="AX69" s="6">
        <v>261</v>
      </c>
      <c r="AY69" s="6">
        <v>362.4</v>
      </c>
      <c r="AZ69" s="18">
        <v>252.6</v>
      </c>
      <c r="BA69" s="6">
        <v>274</v>
      </c>
      <c r="BB69" s="6">
        <v>261</v>
      </c>
      <c r="BE69" s="22">
        <f t="shared" si="138"/>
        <v>274</v>
      </c>
      <c r="BF69" s="22">
        <f t="shared" ref="BF69:BH69" si="156">AH69</f>
        <v>274</v>
      </c>
      <c r="BG69" s="22">
        <f t="shared" si="156"/>
        <v>0</v>
      </c>
      <c r="BH69" s="22">
        <f t="shared" si="156"/>
        <v>274</v>
      </c>
      <c r="BI69" s="1">
        <f t="shared" si="143"/>
        <v>0</v>
      </c>
      <c r="BJ69" s="1">
        <f t="shared" si="144"/>
        <v>0</v>
      </c>
      <c r="BK69" s="1">
        <f t="shared" si="145"/>
        <v>0</v>
      </c>
      <c r="BL69" s="1">
        <f t="shared" si="146"/>
        <v>0</v>
      </c>
      <c r="BM69" s="22">
        <f t="shared" si="140"/>
        <v>261</v>
      </c>
      <c r="BN69" s="22">
        <f t="shared" ref="BN69:BP69" si="157">AE69</f>
        <v>261</v>
      </c>
      <c r="BO69" s="22">
        <f t="shared" si="157"/>
        <v>0</v>
      </c>
      <c r="BP69" s="22">
        <f t="shared" si="157"/>
        <v>261</v>
      </c>
      <c r="BQ69" s="1">
        <f t="shared" si="148"/>
        <v>0</v>
      </c>
      <c r="BR69" s="1">
        <f t="shared" si="149"/>
        <v>0</v>
      </c>
      <c r="BS69" s="1">
        <f t="shared" si="150"/>
        <v>0</v>
      </c>
      <c r="BT69" s="1">
        <f t="shared" si="151"/>
        <v>0</v>
      </c>
    </row>
    <row r="70" s="1" customFormat="1" spans="1:72">
      <c r="A70" s="1">
        <v>27136.25</v>
      </c>
      <c r="B70" s="1">
        <v>-6208</v>
      </c>
      <c r="C70" s="1">
        <v>25314.91</v>
      </c>
      <c r="D70" s="1">
        <v>10382.36</v>
      </c>
      <c r="E70" s="1">
        <v>270.67</v>
      </c>
      <c r="F70" s="6">
        <v>-4998</v>
      </c>
      <c r="G70" s="1">
        <v>599.2</v>
      </c>
      <c r="H70" s="1">
        <v>599.2</v>
      </c>
      <c r="I70" s="1">
        <v>563.22</v>
      </c>
      <c r="J70" s="1">
        <v>567.03</v>
      </c>
      <c r="K70" s="1">
        <v>560.91</v>
      </c>
      <c r="L70" s="1">
        <v>563.24</v>
      </c>
      <c r="M70" s="1">
        <v>933.22</v>
      </c>
      <c r="N70" s="1">
        <v>0</v>
      </c>
      <c r="O70" s="1">
        <v>0</v>
      </c>
      <c r="P70" s="1">
        <v>304.3</v>
      </c>
      <c r="Q70" s="1">
        <v>249.92</v>
      </c>
      <c r="R70" s="1">
        <v>250.18</v>
      </c>
      <c r="S70" s="1">
        <v>27215.95</v>
      </c>
      <c r="T70" s="1">
        <v>6325.324</v>
      </c>
      <c r="U70" s="1">
        <v>3700.317</v>
      </c>
      <c r="V70" s="1">
        <v>6434.872</v>
      </c>
      <c r="W70" s="1">
        <v>10135.189</v>
      </c>
      <c r="X70" s="1">
        <v>314.33</v>
      </c>
      <c r="Y70" s="1">
        <v>50.01</v>
      </c>
      <c r="Z70" s="1">
        <v>11855.832</v>
      </c>
      <c r="AA70" s="1">
        <v>6485.994</v>
      </c>
      <c r="AB70" s="1">
        <v>1197.27</v>
      </c>
      <c r="AC70" s="1" t="s">
        <v>60</v>
      </c>
      <c r="AD70" s="6">
        <v>-2346.9683</v>
      </c>
      <c r="AE70" s="1">
        <v>270.67</v>
      </c>
      <c r="AF70" s="1">
        <v>0</v>
      </c>
      <c r="AG70" s="1">
        <v>270.67</v>
      </c>
      <c r="AH70" s="1">
        <v>280</v>
      </c>
      <c r="AI70" s="1">
        <v>0</v>
      </c>
      <c r="AJ70" s="1">
        <v>280</v>
      </c>
      <c r="AK70" s="1">
        <v>6237</v>
      </c>
      <c r="AL70" s="1">
        <v>27988.1</v>
      </c>
      <c r="AM70" s="1">
        <v>34225.1</v>
      </c>
      <c r="AN70" s="1">
        <v>10369.86</v>
      </c>
      <c r="AO70" s="1">
        <v>4086.87</v>
      </c>
      <c r="AP70" s="1">
        <v>6282.99</v>
      </c>
      <c r="AQ70" s="1">
        <v>270.67</v>
      </c>
      <c r="AR70" s="1">
        <v>280</v>
      </c>
      <c r="AU70" s="1">
        <v>0</v>
      </c>
      <c r="AV70" s="14">
        <v>0</v>
      </c>
      <c r="AW70" s="6">
        <v>280</v>
      </c>
      <c r="AX70" s="6">
        <v>270.67</v>
      </c>
      <c r="AY70" s="6">
        <v>441.6</v>
      </c>
      <c r="AZ70" s="18">
        <v>331.8</v>
      </c>
      <c r="BA70" s="6">
        <v>280</v>
      </c>
      <c r="BB70" s="6">
        <v>270.67</v>
      </c>
      <c r="BE70" s="22">
        <f t="shared" si="138"/>
        <v>280</v>
      </c>
      <c r="BF70" s="22">
        <f t="shared" ref="BF70:BH70" si="158">AH70</f>
        <v>280</v>
      </c>
      <c r="BG70" s="22">
        <f t="shared" si="158"/>
        <v>0</v>
      </c>
      <c r="BH70" s="22">
        <f t="shared" si="158"/>
        <v>280</v>
      </c>
      <c r="BI70" s="1">
        <f t="shared" si="143"/>
        <v>0</v>
      </c>
      <c r="BJ70" s="1">
        <f t="shared" si="144"/>
        <v>0</v>
      </c>
      <c r="BK70" s="1">
        <f t="shared" si="145"/>
        <v>0</v>
      </c>
      <c r="BL70" s="1">
        <f t="shared" si="146"/>
        <v>0</v>
      </c>
      <c r="BM70" s="22">
        <f t="shared" si="140"/>
        <v>270.67</v>
      </c>
      <c r="BN70" s="22">
        <f t="shared" ref="BN70:BP70" si="159">AE70</f>
        <v>270.67</v>
      </c>
      <c r="BO70" s="22">
        <f t="shared" si="159"/>
        <v>0</v>
      </c>
      <c r="BP70" s="22">
        <f t="shared" si="159"/>
        <v>270.67</v>
      </c>
      <c r="BQ70" s="1">
        <f t="shared" si="148"/>
        <v>0</v>
      </c>
      <c r="BR70" s="1">
        <f t="shared" si="149"/>
        <v>0</v>
      </c>
      <c r="BS70" s="1">
        <f t="shared" si="150"/>
        <v>0</v>
      </c>
      <c r="BT70" s="1">
        <f t="shared" si="151"/>
        <v>0</v>
      </c>
    </row>
    <row r="71" s="1" customFormat="1" spans="1:72">
      <c r="A71" s="1">
        <v>27842.74</v>
      </c>
      <c r="B71" s="1">
        <v>-6189</v>
      </c>
      <c r="C71" s="1">
        <v>27117.59</v>
      </c>
      <c r="D71" s="1">
        <v>9249.96</v>
      </c>
      <c r="E71" s="1">
        <v>278.33</v>
      </c>
      <c r="F71" s="6">
        <v>-4999</v>
      </c>
      <c r="G71" s="1">
        <v>649.63</v>
      </c>
      <c r="H71" s="1">
        <v>649.63</v>
      </c>
      <c r="I71" s="1">
        <v>594.64</v>
      </c>
      <c r="J71" s="1">
        <v>582.03</v>
      </c>
      <c r="K71" s="1">
        <v>560.91</v>
      </c>
      <c r="L71" s="1">
        <v>562.08</v>
      </c>
      <c r="M71" s="1">
        <v>951.72</v>
      </c>
      <c r="N71" s="1">
        <v>0</v>
      </c>
      <c r="O71" s="1">
        <v>0</v>
      </c>
      <c r="P71" s="1">
        <v>401.9</v>
      </c>
      <c r="Q71" s="1">
        <v>250.18</v>
      </c>
      <c r="R71" s="1">
        <v>250.55</v>
      </c>
      <c r="S71" s="1">
        <v>27782.695</v>
      </c>
      <c r="T71" s="1">
        <v>6304.755</v>
      </c>
      <c r="U71" s="1">
        <v>3890.349</v>
      </c>
      <c r="V71" s="1">
        <v>5002.424</v>
      </c>
      <c r="W71" s="1">
        <v>8892.773</v>
      </c>
      <c r="X71" s="1">
        <v>313.93</v>
      </c>
      <c r="Y71" s="1">
        <v>50.006</v>
      </c>
      <c r="Z71" s="1">
        <v>10235.1</v>
      </c>
      <c r="AA71" s="1">
        <v>8152.451</v>
      </c>
      <c r="AB71" s="1">
        <v>1225.91</v>
      </c>
      <c r="AC71" s="1" t="s">
        <v>60</v>
      </c>
      <c r="AD71" s="6">
        <v>-2244.0125</v>
      </c>
      <c r="AE71" s="1">
        <v>278.33</v>
      </c>
      <c r="AF71" s="1">
        <v>0</v>
      </c>
      <c r="AG71" s="1">
        <v>278.33</v>
      </c>
      <c r="AH71" s="1">
        <v>300</v>
      </c>
      <c r="AI71" s="1">
        <v>0</v>
      </c>
      <c r="AJ71" s="1">
        <v>300</v>
      </c>
      <c r="AK71" s="1">
        <v>6216</v>
      </c>
      <c r="AL71" s="1">
        <v>28406.2</v>
      </c>
      <c r="AM71" s="1">
        <v>34622.2</v>
      </c>
      <c r="AN71" s="1">
        <v>9214.53</v>
      </c>
      <c r="AO71" s="1">
        <v>4160.01</v>
      </c>
      <c r="AP71" s="1">
        <v>5054.52</v>
      </c>
      <c r="AQ71" s="1">
        <v>278.33</v>
      </c>
      <c r="AR71" s="1">
        <v>300</v>
      </c>
      <c r="AU71" s="1">
        <v>0</v>
      </c>
      <c r="AV71" s="14">
        <v>0</v>
      </c>
      <c r="AW71" s="6">
        <v>300</v>
      </c>
      <c r="AX71" s="6">
        <v>278.33</v>
      </c>
      <c r="AY71" s="6">
        <v>520.8</v>
      </c>
      <c r="AZ71" s="18">
        <v>411</v>
      </c>
      <c r="BA71" s="6">
        <v>300</v>
      </c>
      <c r="BB71" s="6">
        <v>278.33</v>
      </c>
      <c r="BE71" s="22">
        <f t="shared" si="138"/>
        <v>300</v>
      </c>
      <c r="BF71" s="22">
        <f t="shared" ref="BF71:BH71" si="160">AH71</f>
        <v>300</v>
      </c>
      <c r="BG71" s="22">
        <f t="shared" si="160"/>
        <v>0</v>
      </c>
      <c r="BH71" s="22">
        <f t="shared" si="160"/>
        <v>300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22">
        <f t="shared" si="140"/>
        <v>278.33</v>
      </c>
      <c r="BN71" s="22">
        <f t="shared" ref="BN71:BP71" si="161">AE71</f>
        <v>278.33</v>
      </c>
      <c r="BO71" s="22">
        <f t="shared" si="161"/>
        <v>0</v>
      </c>
      <c r="BP71" s="22">
        <f t="shared" si="161"/>
        <v>278.33</v>
      </c>
      <c r="BQ71" s="1">
        <f t="shared" si="148"/>
        <v>0</v>
      </c>
      <c r="BR71" s="1">
        <f t="shared" si="149"/>
        <v>0</v>
      </c>
      <c r="BS71" s="1">
        <f t="shared" si="150"/>
        <v>0</v>
      </c>
      <c r="BT71" s="1">
        <f t="shared" si="151"/>
        <v>0</v>
      </c>
    </row>
    <row r="72" s="1" customFormat="1" spans="1:72">
      <c r="A72" s="1">
        <v>28623.23</v>
      </c>
      <c r="B72" s="1">
        <v>-6174</v>
      </c>
      <c r="C72" s="1">
        <v>28634.46</v>
      </c>
      <c r="D72" s="1">
        <v>8024.72</v>
      </c>
      <c r="E72" s="1">
        <v>296</v>
      </c>
      <c r="F72" s="6">
        <v>-4648</v>
      </c>
      <c r="G72" s="1">
        <v>649.63</v>
      </c>
      <c r="H72" s="1">
        <v>648.78</v>
      </c>
      <c r="I72" s="1">
        <v>593.77</v>
      </c>
      <c r="J72" s="1">
        <v>598.02</v>
      </c>
      <c r="K72" s="1">
        <v>560.91</v>
      </c>
      <c r="L72" s="1">
        <v>562.54</v>
      </c>
      <c r="M72" s="1">
        <v>950.9</v>
      </c>
      <c r="N72" s="1">
        <v>0</v>
      </c>
      <c r="O72" s="1">
        <v>0</v>
      </c>
      <c r="P72" s="1">
        <v>492.8</v>
      </c>
      <c r="Q72" s="1">
        <v>280.2</v>
      </c>
      <c r="R72" s="1">
        <v>258.21</v>
      </c>
      <c r="S72" s="1">
        <v>28622.402</v>
      </c>
      <c r="T72" s="1">
        <v>6293.082</v>
      </c>
      <c r="U72" s="1">
        <v>4041.764</v>
      </c>
      <c r="V72" s="1">
        <v>3795.727</v>
      </c>
      <c r="W72" s="1">
        <v>7837.491</v>
      </c>
      <c r="X72" s="1">
        <v>312.03</v>
      </c>
      <c r="Y72" s="1">
        <v>50.005</v>
      </c>
      <c r="Z72" s="1">
        <v>8355.539</v>
      </c>
      <c r="AA72" s="1">
        <v>10016.51</v>
      </c>
      <c r="AB72" s="1">
        <v>1211.72</v>
      </c>
      <c r="AC72" s="1" t="s">
        <v>60</v>
      </c>
      <c r="AD72" s="6">
        <v>-1766.0742</v>
      </c>
      <c r="AE72" s="1">
        <v>296</v>
      </c>
      <c r="AF72" s="1">
        <v>0</v>
      </c>
      <c r="AG72" s="1">
        <v>296</v>
      </c>
      <c r="AH72" s="1">
        <v>325</v>
      </c>
      <c r="AI72" s="1">
        <v>0</v>
      </c>
      <c r="AJ72" s="1">
        <v>325</v>
      </c>
      <c r="AK72" s="1">
        <v>6200</v>
      </c>
      <c r="AL72" s="1">
        <v>28911.5</v>
      </c>
      <c r="AM72" s="1">
        <v>35111.5</v>
      </c>
      <c r="AN72" s="1">
        <v>8133.66</v>
      </c>
      <c r="AO72" s="1">
        <v>4236.1</v>
      </c>
      <c r="AP72" s="1">
        <v>3897.56</v>
      </c>
      <c r="AQ72" s="1">
        <v>296</v>
      </c>
      <c r="AR72" s="1">
        <v>325</v>
      </c>
      <c r="AU72" s="1">
        <v>0</v>
      </c>
      <c r="AV72" s="14">
        <v>0</v>
      </c>
      <c r="AW72" s="6">
        <v>325</v>
      </c>
      <c r="AX72" s="6">
        <v>296</v>
      </c>
      <c r="AY72" s="6">
        <v>600</v>
      </c>
      <c r="AZ72" s="18">
        <v>490.2</v>
      </c>
      <c r="BA72" s="6">
        <v>325</v>
      </c>
      <c r="BB72" s="6">
        <v>296</v>
      </c>
      <c r="BE72" s="22">
        <f t="shared" si="138"/>
        <v>325</v>
      </c>
      <c r="BF72" s="22">
        <f t="shared" ref="BF72:BH72" si="162">AH72</f>
        <v>325</v>
      </c>
      <c r="BG72" s="22">
        <f t="shared" si="162"/>
        <v>0</v>
      </c>
      <c r="BH72" s="22">
        <f t="shared" si="162"/>
        <v>325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22">
        <f t="shared" si="140"/>
        <v>296</v>
      </c>
      <c r="BN72" s="22">
        <f t="shared" ref="BN72:BP72" si="163">AE72</f>
        <v>296</v>
      </c>
      <c r="BO72" s="22">
        <f t="shared" si="163"/>
        <v>0</v>
      </c>
      <c r="BP72" s="22">
        <f t="shared" si="163"/>
        <v>296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28935.48</v>
      </c>
      <c r="B73">
        <v>-6159</v>
      </c>
      <c r="C73">
        <v>30099.41</v>
      </c>
      <c r="D73">
        <v>6990.05</v>
      </c>
      <c r="E73">
        <v>302</v>
      </c>
      <c r="F73" s="3">
        <v>-4049</v>
      </c>
      <c r="G73">
        <v>648.78</v>
      </c>
      <c r="H73">
        <v>649.63</v>
      </c>
      <c r="I73">
        <v>629.66</v>
      </c>
      <c r="J73">
        <v>629.67</v>
      </c>
      <c r="K73">
        <v>560.68</v>
      </c>
      <c r="L73">
        <v>563.01</v>
      </c>
      <c r="M73">
        <v>950.49</v>
      </c>
      <c r="N73">
        <v>0</v>
      </c>
      <c r="O73">
        <v>0</v>
      </c>
      <c r="P73">
        <v>567.5</v>
      </c>
      <c r="Q73">
        <v>279.89</v>
      </c>
      <c r="R73">
        <v>279.68</v>
      </c>
      <c r="S73">
        <v>28862.568</v>
      </c>
      <c r="T73">
        <v>6310.135</v>
      </c>
      <c r="U73">
        <v>4025.146</v>
      </c>
      <c r="V73">
        <v>2839.609</v>
      </c>
      <c r="W73">
        <v>6864.755</v>
      </c>
      <c r="X73">
        <v>488.67</v>
      </c>
      <c r="Y73">
        <v>50.034</v>
      </c>
      <c r="Z73">
        <v>7100.043</v>
      </c>
      <c r="AA73">
        <v>11270.332</v>
      </c>
      <c r="AB73">
        <v>1204.6</v>
      </c>
      <c r="AC73" t="s">
        <v>60</v>
      </c>
      <c r="AD73" s="3">
        <v>-1074.3805</v>
      </c>
      <c r="AE73">
        <v>302</v>
      </c>
      <c r="AF73">
        <v>0</v>
      </c>
      <c r="AG73">
        <v>302</v>
      </c>
      <c r="AH73">
        <v>365</v>
      </c>
      <c r="AI73">
        <v>0</v>
      </c>
      <c r="AJ73">
        <v>365</v>
      </c>
      <c r="AK73">
        <v>6184</v>
      </c>
      <c r="AL73">
        <v>29315.8</v>
      </c>
      <c r="AM73">
        <v>35499.8</v>
      </c>
      <c r="AN73">
        <v>7176.45</v>
      </c>
      <c r="AO73">
        <v>4297.58</v>
      </c>
      <c r="AP73">
        <v>2878.87</v>
      </c>
      <c r="AQ73">
        <v>302</v>
      </c>
      <c r="AR73">
        <v>365</v>
      </c>
      <c r="AU73">
        <v>0</v>
      </c>
      <c r="AV73" s="13">
        <v>0</v>
      </c>
      <c r="AW73" s="3">
        <v>365</v>
      </c>
      <c r="AX73" s="3">
        <v>302</v>
      </c>
      <c r="AY73" s="3">
        <v>600</v>
      </c>
      <c r="AZ73" s="17">
        <v>569.4</v>
      </c>
      <c r="BA73" s="3">
        <v>365</v>
      </c>
      <c r="BB73" s="3">
        <v>302</v>
      </c>
      <c r="BE73" s="21">
        <f t="shared" si="138"/>
        <v>365</v>
      </c>
      <c r="BF73" s="21">
        <f t="shared" ref="BF73:BH73" si="164">AH73</f>
        <v>365</v>
      </c>
      <c r="BG73" s="21">
        <f t="shared" si="164"/>
        <v>0</v>
      </c>
      <c r="BH73" s="21">
        <f t="shared" si="164"/>
        <v>365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21">
        <f t="shared" si="140"/>
        <v>302</v>
      </c>
      <c r="BN73" s="21">
        <f t="shared" ref="BN73:BP73" si="165">AE73</f>
        <v>302</v>
      </c>
      <c r="BO73" s="21">
        <f t="shared" si="165"/>
        <v>0</v>
      </c>
      <c r="BP73" s="21">
        <f t="shared" si="165"/>
        <v>302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29586.35</v>
      </c>
      <c r="B74">
        <v>-6145</v>
      </c>
      <c r="C74">
        <v>32178.35</v>
      </c>
      <c r="D74">
        <v>6120.88</v>
      </c>
      <c r="E74">
        <v>333.33</v>
      </c>
      <c r="F74" s="3">
        <v>-3941</v>
      </c>
      <c r="G74">
        <v>648.78</v>
      </c>
      <c r="H74">
        <v>648.78</v>
      </c>
      <c r="I74">
        <v>634.73</v>
      </c>
      <c r="J74">
        <v>641.5</v>
      </c>
      <c r="K74">
        <v>590.69</v>
      </c>
      <c r="L74">
        <v>593.01</v>
      </c>
      <c r="M74">
        <v>978.86</v>
      </c>
      <c r="N74">
        <v>0</v>
      </c>
      <c r="O74">
        <v>0</v>
      </c>
      <c r="P74">
        <v>604.3</v>
      </c>
      <c r="Q74">
        <v>279.83</v>
      </c>
      <c r="R74">
        <v>279.94</v>
      </c>
      <c r="S74">
        <v>29825.693</v>
      </c>
      <c r="T74">
        <v>6377.623</v>
      </c>
      <c r="U74">
        <v>4128.2</v>
      </c>
      <c r="V74">
        <v>1874.236</v>
      </c>
      <c r="W74">
        <v>6002.436</v>
      </c>
      <c r="X74">
        <v>502.03</v>
      </c>
      <c r="Y74">
        <v>49.968</v>
      </c>
      <c r="Z74">
        <v>5158.758</v>
      </c>
      <c r="AA74">
        <v>13226.525</v>
      </c>
      <c r="AB74">
        <v>1209.63</v>
      </c>
      <c r="AC74" t="s">
        <v>60</v>
      </c>
      <c r="AD74" s="3">
        <v>-840.7343</v>
      </c>
      <c r="AE74">
        <v>333.33</v>
      </c>
      <c r="AF74">
        <v>0</v>
      </c>
      <c r="AG74">
        <v>333.33</v>
      </c>
      <c r="AH74">
        <v>350</v>
      </c>
      <c r="AI74">
        <v>0</v>
      </c>
      <c r="AJ74">
        <v>350</v>
      </c>
      <c r="AK74">
        <v>6170</v>
      </c>
      <c r="AL74">
        <v>29787.4</v>
      </c>
      <c r="AM74">
        <v>35957.4</v>
      </c>
      <c r="AN74">
        <v>6311.48</v>
      </c>
      <c r="AO74">
        <v>4346.49</v>
      </c>
      <c r="AP74">
        <v>1964.99</v>
      </c>
      <c r="AQ74">
        <v>333.33</v>
      </c>
      <c r="AR74">
        <v>350</v>
      </c>
      <c r="AU74">
        <v>0</v>
      </c>
      <c r="AV74" s="13">
        <v>0</v>
      </c>
      <c r="AW74" s="3">
        <v>350</v>
      </c>
      <c r="AX74" s="3">
        <v>333.33</v>
      </c>
      <c r="AY74" s="3">
        <v>600</v>
      </c>
      <c r="AZ74" s="17">
        <v>600</v>
      </c>
      <c r="BA74" s="3">
        <v>350</v>
      </c>
      <c r="BB74" s="3">
        <v>333.33</v>
      </c>
      <c r="BE74" s="21">
        <f t="shared" si="138"/>
        <v>350</v>
      </c>
      <c r="BF74" s="21">
        <f t="shared" ref="BF74:BH74" si="166">AH74</f>
        <v>350</v>
      </c>
      <c r="BG74" s="21">
        <f t="shared" si="166"/>
        <v>0</v>
      </c>
      <c r="BH74" s="21">
        <f t="shared" si="166"/>
        <v>350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21">
        <f t="shared" si="140"/>
        <v>333.33</v>
      </c>
      <c r="BN74" s="21">
        <f t="shared" ref="BN74:BP74" si="167">AE74</f>
        <v>333.33</v>
      </c>
      <c r="BO74" s="21">
        <f t="shared" si="167"/>
        <v>0</v>
      </c>
      <c r="BP74" s="21">
        <f t="shared" si="167"/>
        <v>333.33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30135.23</v>
      </c>
      <c r="B75">
        <v>-6144</v>
      </c>
      <c r="C75">
        <v>32818.71</v>
      </c>
      <c r="D75">
        <v>5414.86</v>
      </c>
      <c r="E75">
        <v>350</v>
      </c>
      <c r="F75" s="3">
        <v>-3940</v>
      </c>
      <c r="G75">
        <v>649.63</v>
      </c>
      <c r="H75">
        <v>649.63</v>
      </c>
      <c r="I75">
        <v>644.06</v>
      </c>
      <c r="J75">
        <v>646.09</v>
      </c>
      <c r="K75">
        <v>594.41</v>
      </c>
      <c r="L75">
        <v>603.25</v>
      </c>
      <c r="M75">
        <v>980.5</v>
      </c>
      <c r="N75">
        <v>0</v>
      </c>
      <c r="O75">
        <v>0</v>
      </c>
      <c r="P75">
        <v>602</v>
      </c>
      <c r="Q75">
        <v>279.94</v>
      </c>
      <c r="R75">
        <v>280.36</v>
      </c>
      <c r="S75">
        <v>30114.812</v>
      </c>
      <c r="T75">
        <v>6172.163</v>
      </c>
      <c r="U75">
        <v>4105.507</v>
      </c>
      <c r="V75">
        <v>1141.263</v>
      </c>
      <c r="W75">
        <v>5246.77</v>
      </c>
      <c r="X75">
        <v>681.37</v>
      </c>
      <c r="Y75">
        <v>49.97</v>
      </c>
      <c r="Z75">
        <v>4568.234</v>
      </c>
      <c r="AA75">
        <v>13804.955</v>
      </c>
      <c r="AB75">
        <v>1211.96</v>
      </c>
      <c r="AC75" t="s">
        <v>60</v>
      </c>
      <c r="AD75" s="3">
        <v>-825.1859</v>
      </c>
      <c r="AE75">
        <v>350</v>
      </c>
      <c r="AF75">
        <v>0</v>
      </c>
      <c r="AG75">
        <v>350</v>
      </c>
      <c r="AH75">
        <v>365</v>
      </c>
      <c r="AI75">
        <v>0</v>
      </c>
      <c r="AJ75">
        <v>365</v>
      </c>
      <c r="AK75">
        <v>6169</v>
      </c>
      <c r="AL75">
        <v>30225.3</v>
      </c>
      <c r="AM75">
        <v>36394.3</v>
      </c>
      <c r="AN75">
        <v>5506.53</v>
      </c>
      <c r="AO75">
        <v>4395.86</v>
      </c>
      <c r="AP75">
        <v>1110.67</v>
      </c>
      <c r="AQ75">
        <v>350</v>
      </c>
      <c r="AR75">
        <v>365</v>
      </c>
      <c r="AU75">
        <v>0</v>
      </c>
      <c r="AV75" s="13">
        <v>0</v>
      </c>
      <c r="AW75" s="3">
        <v>365</v>
      </c>
      <c r="AX75" s="3">
        <v>350</v>
      </c>
      <c r="AY75" s="3">
        <v>600</v>
      </c>
      <c r="AZ75" s="17">
        <v>600</v>
      </c>
      <c r="BA75" s="3">
        <v>365</v>
      </c>
      <c r="BB75" s="3">
        <v>350</v>
      </c>
      <c r="BE75" s="21">
        <f t="shared" si="138"/>
        <v>365</v>
      </c>
      <c r="BF75" s="21">
        <f t="shared" ref="BF75:BH75" si="168">AH75</f>
        <v>365</v>
      </c>
      <c r="BG75" s="21">
        <f t="shared" si="168"/>
        <v>0</v>
      </c>
      <c r="BH75" s="21">
        <f t="shared" si="168"/>
        <v>365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21">
        <f t="shared" si="140"/>
        <v>350</v>
      </c>
      <c r="BN75" s="21">
        <f t="shared" ref="BN75:BP75" si="169">AE75</f>
        <v>350</v>
      </c>
      <c r="BO75" s="21">
        <f t="shared" si="169"/>
        <v>0</v>
      </c>
      <c r="BP75" s="21">
        <f t="shared" si="169"/>
        <v>350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30511.53</v>
      </c>
      <c r="B76">
        <v>-6144</v>
      </c>
      <c r="C76">
        <v>33340.38</v>
      </c>
      <c r="D76">
        <v>4861.95</v>
      </c>
      <c r="E76">
        <v>363.33</v>
      </c>
      <c r="F76" s="3">
        <v>-3920</v>
      </c>
      <c r="G76">
        <v>658.16</v>
      </c>
      <c r="H76">
        <v>658.16</v>
      </c>
      <c r="I76">
        <v>651.05</v>
      </c>
      <c r="J76">
        <v>650.28</v>
      </c>
      <c r="K76">
        <v>594.41</v>
      </c>
      <c r="L76">
        <v>600.22</v>
      </c>
      <c r="M76">
        <v>978.86</v>
      </c>
      <c r="N76">
        <v>0</v>
      </c>
      <c r="O76">
        <v>0</v>
      </c>
      <c r="P76">
        <v>602.5</v>
      </c>
      <c r="Q76">
        <v>293.31</v>
      </c>
      <c r="R76">
        <v>280.52</v>
      </c>
      <c r="S76">
        <v>30868.215</v>
      </c>
      <c r="T76">
        <v>5964.422</v>
      </c>
      <c r="U76">
        <v>3975.185</v>
      </c>
      <c r="V76">
        <v>528.211</v>
      </c>
      <c r="W76">
        <v>4503.396</v>
      </c>
      <c r="X76">
        <v>1215.16</v>
      </c>
      <c r="Y76">
        <v>50.033</v>
      </c>
      <c r="Z76">
        <v>4138.195</v>
      </c>
      <c r="AA76">
        <v>14279.289</v>
      </c>
      <c r="AB76">
        <v>1208.72</v>
      </c>
      <c r="AC76" t="s">
        <v>60</v>
      </c>
      <c r="AD76" s="3">
        <v>-787.2253</v>
      </c>
      <c r="AE76">
        <v>363.33</v>
      </c>
      <c r="AF76">
        <v>0</v>
      </c>
      <c r="AG76">
        <v>363.33</v>
      </c>
      <c r="AH76">
        <v>385</v>
      </c>
      <c r="AI76">
        <v>0</v>
      </c>
      <c r="AJ76">
        <v>385</v>
      </c>
      <c r="AK76">
        <v>6169</v>
      </c>
      <c r="AL76">
        <v>30764.3</v>
      </c>
      <c r="AM76">
        <v>36933.3</v>
      </c>
      <c r="AN76">
        <v>5014.44</v>
      </c>
      <c r="AO76">
        <v>4464.43</v>
      </c>
      <c r="AP76">
        <v>550.01</v>
      </c>
      <c r="AQ76">
        <v>363.33</v>
      </c>
      <c r="AR76">
        <v>385</v>
      </c>
      <c r="AU76">
        <v>0</v>
      </c>
      <c r="AV76" s="13">
        <v>0</v>
      </c>
      <c r="AW76" s="3">
        <v>385</v>
      </c>
      <c r="AX76" s="3">
        <v>363.33</v>
      </c>
      <c r="AY76" s="3">
        <v>600</v>
      </c>
      <c r="AZ76" s="17">
        <v>600</v>
      </c>
      <c r="BA76" s="3">
        <v>385</v>
      </c>
      <c r="BB76" s="3">
        <v>363.33</v>
      </c>
      <c r="BE76" s="21">
        <f t="shared" si="138"/>
        <v>385</v>
      </c>
      <c r="BF76" s="21">
        <f t="shared" ref="BF76:BH76" si="170">AH76</f>
        <v>385</v>
      </c>
      <c r="BG76" s="21">
        <f t="shared" si="170"/>
        <v>0</v>
      </c>
      <c r="BH76" s="21">
        <f t="shared" si="170"/>
        <v>385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21">
        <f t="shared" si="140"/>
        <v>363.33</v>
      </c>
      <c r="BN76" s="21">
        <f t="shared" ref="BN76:BP76" si="171">AE76</f>
        <v>363.33</v>
      </c>
      <c r="BO76" s="21">
        <f t="shared" si="171"/>
        <v>0</v>
      </c>
      <c r="BP76" s="21">
        <f t="shared" si="171"/>
        <v>363.33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31195.28</v>
      </c>
      <c r="B77">
        <v>-6143</v>
      </c>
      <c r="C77">
        <v>33716.8</v>
      </c>
      <c r="D77">
        <v>4517.35</v>
      </c>
      <c r="E77">
        <v>380</v>
      </c>
      <c r="F77" s="3">
        <v>-3926</v>
      </c>
      <c r="G77">
        <v>656.47</v>
      </c>
      <c r="H77">
        <v>657.32</v>
      </c>
      <c r="I77">
        <v>643.45</v>
      </c>
      <c r="J77">
        <v>646.45</v>
      </c>
      <c r="K77">
        <v>595.8</v>
      </c>
      <c r="L77">
        <v>600.69</v>
      </c>
      <c r="M77">
        <v>973.92</v>
      </c>
      <c r="N77">
        <v>0</v>
      </c>
      <c r="O77">
        <v>0</v>
      </c>
      <c r="P77">
        <v>602.2</v>
      </c>
      <c r="Q77">
        <v>299.13</v>
      </c>
      <c r="R77">
        <v>279.89</v>
      </c>
      <c r="S77">
        <v>30964.207</v>
      </c>
      <c r="T77">
        <v>6184.934</v>
      </c>
      <c r="U77">
        <v>3896.528</v>
      </c>
      <c r="V77">
        <v>107.093</v>
      </c>
      <c r="W77">
        <v>4003.621</v>
      </c>
      <c r="X77">
        <v>1209.77</v>
      </c>
      <c r="Y77">
        <v>50.036</v>
      </c>
      <c r="Z77">
        <v>3472.418</v>
      </c>
      <c r="AA77">
        <v>14935.176</v>
      </c>
      <c r="AB77">
        <v>1223.11</v>
      </c>
      <c r="AC77" t="s">
        <v>60</v>
      </c>
      <c r="AD77" s="3">
        <v>-792.4081</v>
      </c>
      <c r="AE77">
        <v>380</v>
      </c>
      <c r="AF77">
        <v>0</v>
      </c>
      <c r="AG77">
        <v>380</v>
      </c>
      <c r="AH77">
        <v>398.4</v>
      </c>
      <c r="AI77">
        <v>0</v>
      </c>
      <c r="AJ77">
        <v>398.4</v>
      </c>
      <c r="AK77">
        <v>6169</v>
      </c>
      <c r="AL77">
        <v>31303.3</v>
      </c>
      <c r="AM77">
        <v>37472.3</v>
      </c>
      <c r="AN77">
        <v>4731.06</v>
      </c>
      <c r="AO77">
        <v>4536.34</v>
      </c>
      <c r="AP77">
        <v>194.72</v>
      </c>
      <c r="AQ77">
        <v>380</v>
      </c>
      <c r="AR77">
        <v>398.4</v>
      </c>
      <c r="AU77">
        <v>0</v>
      </c>
      <c r="AV77" s="13">
        <v>0</v>
      </c>
      <c r="AW77" s="3">
        <v>398.4</v>
      </c>
      <c r="AX77" s="3">
        <v>380</v>
      </c>
      <c r="AY77" s="3">
        <v>600</v>
      </c>
      <c r="AZ77" s="17">
        <v>600</v>
      </c>
      <c r="BA77" s="3">
        <v>398.4</v>
      </c>
      <c r="BB77" s="3">
        <v>380</v>
      </c>
      <c r="BE77" s="21">
        <f t="shared" si="138"/>
        <v>398.4</v>
      </c>
      <c r="BF77" s="21">
        <f t="shared" ref="BF77:BH77" si="172">AH77</f>
        <v>398.4</v>
      </c>
      <c r="BG77" s="21">
        <f t="shared" si="172"/>
        <v>0</v>
      </c>
      <c r="BH77" s="21">
        <f t="shared" si="172"/>
        <v>398.4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21">
        <f t="shared" si="140"/>
        <v>380</v>
      </c>
      <c r="BN77" s="21">
        <f t="shared" ref="BN77:BP77" si="173">AE77</f>
        <v>380</v>
      </c>
      <c r="BO77" s="21">
        <f t="shared" si="173"/>
        <v>0</v>
      </c>
      <c r="BP77" s="21">
        <f t="shared" si="173"/>
        <v>380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31497.47</v>
      </c>
      <c r="B78">
        <v>-6143</v>
      </c>
      <c r="C78">
        <v>33738.38</v>
      </c>
      <c r="D78">
        <v>4228.79</v>
      </c>
      <c r="E78">
        <v>385</v>
      </c>
      <c r="F78" s="3">
        <v>-3938</v>
      </c>
      <c r="G78">
        <v>659.03</v>
      </c>
      <c r="H78">
        <v>659.03</v>
      </c>
      <c r="I78">
        <v>648.36</v>
      </c>
      <c r="J78">
        <v>649.75</v>
      </c>
      <c r="K78">
        <v>596.27</v>
      </c>
      <c r="L78">
        <v>606.04</v>
      </c>
      <c r="M78">
        <v>979.68</v>
      </c>
      <c r="N78">
        <v>0</v>
      </c>
      <c r="O78">
        <v>0</v>
      </c>
      <c r="P78">
        <v>604.6</v>
      </c>
      <c r="Q78">
        <v>300.34</v>
      </c>
      <c r="R78">
        <v>280.89</v>
      </c>
      <c r="S78">
        <v>31582.932</v>
      </c>
      <c r="T78">
        <v>6151.115</v>
      </c>
      <c r="U78">
        <v>4016.282</v>
      </c>
      <c r="V78">
        <v>75.356</v>
      </c>
      <c r="W78">
        <v>4091.638</v>
      </c>
      <c r="X78">
        <v>1215.22</v>
      </c>
      <c r="Y78">
        <v>49.964</v>
      </c>
      <c r="Z78">
        <v>3079.676</v>
      </c>
      <c r="AA78">
        <v>15326.875</v>
      </c>
      <c r="AB78">
        <v>1218.04</v>
      </c>
      <c r="AC78" t="s">
        <v>60</v>
      </c>
      <c r="AD78" s="3">
        <v>-801.7932</v>
      </c>
      <c r="AE78">
        <v>385</v>
      </c>
      <c r="AF78">
        <v>0</v>
      </c>
      <c r="AG78">
        <v>385</v>
      </c>
      <c r="AH78">
        <v>419</v>
      </c>
      <c r="AI78">
        <v>0</v>
      </c>
      <c r="AJ78">
        <v>419</v>
      </c>
      <c r="AK78">
        <v>6169</v>
      </c>
      <c r="AL78">
        <v>31673.8</v>
      </c>
      <c r="AM78">
        <v>37842.8</v>
      </c>
      <c r="AN78">
        <v>4599.15</v>
      </c>
      <c r="AO78">
        <v>4568.85</v>
      </c>
      <c r="AP78">
        <v>30.3</v>
      </c>
      <c r="AQ78">
        <v>385</v>
      </c>
      <c r="AR78">
        <v>419</v>
      </c>
      <c r="AU78">
        <v>0</v>
      </c>
      <c r="AV78" s="13">
        <v>0</v>
      </c>
      <c r="AW78" s="3">
        <v>419</v>
      </c>
      <c r="AX78" s="3">
        <v>385</v>
      </c>
      <c r="AY78" s="3">
        <v>600</v>
      </c>
      <c r="AZ78" s="17">
        <v>600</v>
      </c>
      <c r="BA78" s="3">
        <v>419</v>
      </c>
      <c r="BB78" s="3">
        <v>385</v>
      </c>
      <c r="BE78" s="21">
        <f t="shared" si="138"/>
        <v>419</v>
      </c>
      <c r="BF78" s="21">
        <f t="shared" ref="BF78:BH78" si="174">AH78</f>
        <v>419</v>
      </c>
      <c r="BG78" s="21">
        <f t="shared" si="174"/>
        <v>0</v>
      </c>
      <c r="BH78" s="21">
        <f t="shared" si="174"/>
        <v>419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21">
        <f t="shared" si="140"/>
        <v>385</v>
      </c>
      <c r="BN78" s="21">
        <f t="shared" ref="BN78:BP78" si="175">AE78</f>
        <v>385</v>
      </c>
      <c r="BO78" s="21">
        <f t="shared" si="175"/>
        <v>0</v>
      </c>
      <c r="BP78" s="21">
        <f t="shared" si="175"/>
        <v>385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31601.6</v>
      </c>
      <c r="B79">
        <v>-6142</v>
      </c>
      <c r="C79">
        <v>33792.59</v>
      </c>
      <c r="D79">
        <v>4080.76</v>
      </c>
      <c r="E79">
        <v>386.67</v>
      </c>
      <c r="F79" s="3">
        <v>-4091</v>
      </c>
      <c r="G79">
        <v>659.03</v>
      </c>
      <c r="H79">
        <v>658.16</v>
      </c>
      <c r="I79">
        <v>648.16</v>
      </c>
      <c r="J79">
        <v>647.13</v>
      </c>
      <c r="K79">
        <v>595.8</v>
      </c>
      <c r="L79">
        <v>599.29</v>
      </c>
      <c r="M79">
        <v>979.68</v>
      </c>
      <c r="N79">
        <v>0</v>
      </c>
      <c r="O79">
        <v>0</v>
      </c>
      <c r="P79">
        <v>600.9</v>
      </c>
      <c r="Q79">
        <v>299.44</v>
      </c>
      <c r="R79">
        <v>289.72</v>
      </c>
      <c r="S79">
        <v>31648.902</v>
      </c>
      <c r="T79">
        <v>6153.808</v>
      </c>
      <c r="U79">
        <v>4055.956</v>
      </c>
      <c r="V79">
        <v>71.702</v>
      </c>
      <c r="W79">
        <v>4127.658</v>
      </c>
      <c r="X79">
        <v>1202.56</v>
      </c>
      <c r="Y79">
        <v>50.033</v>
      </c>
      <c r="Z79">
        <v>2891.477</v>
      </c>
      <c r="AA79">
        <v>15473.771</v>
      </c>
      <c r="AB79">
        <v>1222.27</v>
      </c>
      <c r="AC79" t="s">
        <v>60</v>
      </c>
      <c r="AD79" s="3">
        <v>-962.6001</v>
      </c>
      <c r="AE79">
        <v>386.67</v>
      </c>
      <c r="AF79">
        <v>0</v>
      </c>
      <c r="AG79">
        <v>386.67</v>
      </c>
      <c r="AH79">
        <v>420</v>
      </c>
      <c r="AI79">
        <v>0</v>
      </c>
      <c r="AJ79">
        <v>420</v>
      </c>
      <c r="AK79">
        <v>6168</v>
      </c>
      <c r="AL79">
        <v>31808.6</v>
      </c>
      <c r="AM79">
        <v>37976.6</v>
      </c>
      <c r="AN79">
        <v>4625.73</v>
      </c>
      <c r="AO79">
        <v>4604.28</v>
      </c>
      <c r="AP79">
        <v>21.45</v>
      </c>
      <c r="AQ79">
        <v>386.67</v>
      </c>
      <c r="AR79">
        <v>420</v>
      </c>
      <c r="AU79">
        <v>0</v>
      </c>
      <c r="AV79" s="13">
        <v>0</v>
      </c>
      <c r="AW79" s="3">
        <v>420</v>
      </c>
      <c r="AX79" s="3">
        <v>386.67</v>
      </c>
      <c r="AY79" s="3">
        <v>600</v>
      </c>
      <c r="AZ79" s="17">
        <v>600</v>
      </c>
      <c r="BA79" s="3">
        <v>420</v>
      </c>
      <c r="BB79" s="3">
        <v>386.67</v>
      </c>
      <c r="BE79" s="21">
        <f t="shared" si="138"/>
        <v>420</v>
      </c>
      <c r="BF79" s="21">
        <f t="shared" ref="BF79:BH79" si="176">AH79</f>
        <v>420</v>
      </c>
      <c r="BG79" s="21">
        <f t="shared" si="176"/>
        <v>0</v>
      </c>
      <c r="BH79" s="21">
        <f t="shared" si="176"/>
        <v>420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21">
        <f t="shared" si="140"/>
        <v>386.67</v>
      </c>
      <c r="BN79" s="21">
        <f t="shared" ref="BN79:BP79" si="177">AE79</f>
        <v>386.67</v>
      </c>
      <c r="BO79" s="21">
        <f t="shared" si="177"/>
        <v>0</v>
      </c>
      <c r="BP79" s="21">
        <f t="shared" si="177"/>
        <v>386.67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31519.2</v>
      </c>
      <c r="B80">
        <v>-6142</v>
      </c>
      <c r="C80">
        <v>34327.38</v>
      </c>
      <c r="D80">
        <v>4009.41</v>
      </c>
      <c r="E80">
        <v>399</v>
      </c>
      <c r="F80" s="3">
        <v>-4247</v>
      </c>
      <c r="G80">
        <v>659.03</v>
      </c>
      <c r="H80">
        <v>658.16</v>
      </c>
      <c r="I80">
        <v>650.86</v>
      </c>
      <c r="J80">
        <v>647.25</v>
      </c>
      <c r="K80">
        <v>596.5</v>
      </c>
      <c r="L80">
        <v>602.78</v>
      </c>
      <c r="M80">
        <v>979.68</v>
      </c>
      <c r="N80">
        <v>0</v>
      </c>
      <c r="O80">
        <v>0</v>
      </c>
      <c r="P80">
        <v>604.1</v>
      </c>
      <c r="Q80">
        <v>298.86</v>
      </c>
      <c r="R80">
        <v>299.81</v>
      </c>
      <c r="S80">
        <v>31573.52</v>
      </c>
      <c r="T80">
        <v>6257.493</v>
      </c>
      <c r="U80">
        <v>4064.685</v>
      </c>
      <c r="V80">
        <v>49.763</v>
      </c>
      <c r="W80">
        <v>4114.448</v>
      </c>
      <c r="X80">
        <v>1217.82</v>
      </c>
      <c r="Y80">
        <v>49.998</v>
      </c>
      <c r="Z80">
        <v>2640.379</v>
      </c>
      <c r="AA80">
        <v>15763.672</v>
      </c>
      <c r="AB80">
        <v>1217.81</v>
      </c>
      <c r="AC80" t="s">
        <v>60</v>
      </c>
      <c r="AD80" s="3">
        <v>-1099.5941</v>
      </c>
      <c r="AE80">
        <v>399</v>
      </c>
      <c r="AF80">
        <v>0</v>
      </c>
      <c r="AG80">
        <v>399</v>
      </c>
      <c r="AH80">
        <v>398.4</v>
      </c>
      <c r="AI80">
        <v>0</v>
      </c>
      <c r="AJ80">
        <v>398.4</v>
      </c>
      <c r="AK80">
        <v>6169</v>
      </c>
      <c r="AL80">
        <v>31673.8</v>
      </c>
      <c r="AM80">
        <v>37842.8</v>
      </c>
      <c r="AN80">
        <v>4635.43</v>
      </c>
      <c r="AO80">
        <v>4635.06</v>
      </c>
      <c r="AP80">
        <v>0.37</v>
      </c>
      <c r="AQ80">
        <v>399</v>
      </c>
      <c r="AR80">
        <v>398.4</v>
      </c>
      <c r="AU80">
        <v>0</v>
      </c>
      <c r="AV80" s="13">
        <v>0</v>
      </c>
      <c r="AW80" s="3">
        <v>398.4</v>
      </c>
      <c r="AX80" s="3">
        <v>399</v>
      </c>
      <c r="AY80" s="3">
        <v>600</v>
      </c>
      <c r="AZ80" s="17">
        <v>600</v>
      </c>
      <c r="BA80" s="3">
        <v>398.4</v>
      </c>
      <c r="BB80" s="3">
        <v>399</v>
      </c>
      <c r="BE80" s="21">
        <f t="shared" si="138"/>
        <v>398.4</v>
      </c>
      <c r="BF80" s="21">
        <f t="shared" ref="BF80:BH80" si="178">AH80</f>
        <v>398.4</v>
      </c>
      <c r="BG80" s="21">
        <f t="shared" si="178"/>
        <v>0</v>
      </c>
      <c r="BH80" s="21">
        <f t="shared" si="178"/>
        <v>398.4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21">
        <f t="shared" si="140"/>
        <v>399</v>
      </c>
      <c r="BN80" s="21">
        <f t="shared" ref="BN80:BP80" si="179">AE80</f>
        <v>399</v>
      </c>
      <c r="BO80" s="21">
        <f t="shared" si="179"/>
        <v>0</v>
      </c>
      <c r="BP80" s="21">
        <f t="shared" si="179"/>
        <v>399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31367.61</v>
      </c>
      <c r="B81">
        <v>-6142</v>
      </c>
      <c r="C81">
        <v>34191.78</v>
      </c>
      <c r="D81">
        <v>4171.51</v>
      </c>
      <c r="E81">
        <v>398.8</v>
      </c>
      <c r="F81" s="3">
        <v>-4403</v>
      </c>
      <c r="G81">
        <v>659.03</v>
      </c>
      <c r="H81">
        <v>658.16</v>
      </c>
      <c r="I81">
        <v>643.14</v>
      </c>
      <c r="J81">
        <v>649.94</v>
      </c>
      <c r="K81">
        <v>595.8</v>
      </c>
      <c r="L81">
        <v>603.48</v>
      </c>
      <c r="M81">
        <v>979.68</v>
      </c>
      <c r="N81">
        <v>0</v>
      </c>
      <c r="O81">
        <v>0</v>
      </c>
      <c r="P81">
        <v>603.1</v>
      </c>
      <c r="Q81">
        <v>299.07</v>
      </c>
      <c r="R81">
        <v>300.18</v>
      </c>
      <c r="S81">
        <v>31553.363</v>
      </c>
      <c r="T81">
        <v>6081.552</v>
      </c>
      <c r="U81">
        <v>4123.166</v>
      </c>
      <c r="V81">
        <v>27.815</v>
      </c>
      <c r="W81">
        <v>4150.981</v>
      </c>
      <c r="X81">
        <v>1216.87</v>
      </c>
      <c r="Y81">
        <v>49.968</v>
      </c>
      <c r="Z81">
        <v>2759.145</v>
      </c>
      <c r="AA81">
        <v>15639.703</v>
      </c>
      <c r="AB81">
        <v>1213.47</v>
      </c>
      <c r="AC81" t="s">
        <v>60</v>
      </c>
      <c r="AD81" s="3">
        <v>-1256.4789</v>
      </c>
      <c r="AE81">
        <v>398.8</v>
      </c>
      <c r="AF81">
        <v>0</v>
      </c>
      <c r="AG81">
        <v>398.8</v>
      </c>
      <c r="AH81">
        <v>420</v>
      </c>
      <c r="AI81">
        <v>0</v>
      </c>
      <c r="AJ81">
        <v>420</v>
      </c>
      <c r="AK81">
        <v>6169</v>
      </c>
      <c r="AL81">
        <v>31640.1</v>
      </c>
      <c r="AM81">
        <v>37809.1</v>
      </c>
      <c r="AN81">
        <v>4723.26</v>
      </c>
      <c r="AO81">
        <v>4723.2</v>
      </c>
      <c r="AP81">
        <v>0.06</v>
      </c>
      <c r="AQ81">
        <v>398.8</v>
      </c>
      <c r="AR81">
        <v>420</v>
      </c>
      <c r="AU81">
        <v>0</v>
      </c>
      <c r="AV81" s="13">
        <v>0</v>
      </c>
      <c r="AW81" s="3">
        <v>420</v>
      </c>
      <c r="AX81" s="3">
        <v>398.8</v>
      </c>
      <c r="AY81" s="3">
        <v>600</v>
      </c>
      <c r="AZ81" s="17">
        <v>600</v>
      </c>
      <c r="BA81" s="3">
        <v>420</v>
      </c>
      <c r="BB81" s="3">
        <v>398.8</v>
      </c>
      <c r="BE81" s="21">
        <f t="shared" si="138"/>
        <v>420</v>
      </c>
      <c r="BF81" s="21">
        <f t="shared" ref="BF81:BH81" si="180">AH81</f>
        <v>420</v>
      </c>
      <c r="BG81" s="21">
        <f t="shared" si="180"/>
        <v>0</v>
      </c>
      <c r="BH81" s="21">
        <f t="shared" si="180"/>
        <v>420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21">
        <f t="shared" si="140"/>
        <v>398.8</v>
      </c>
      <c r="BN81" s="21">
        <f t="shared" ref="BN81:BP81" si="181">AE81</f>
        <v>398.8</v>
      </c>
      <c r="BO81" s="21">
        <f t="shared" si="181"/>
        <v>0</v>
      </c>
      <c r="BP81" s="21">
        <f t="shared" si="181"/>
        <v>398.8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31366.07</v>
      </c>
      <c r="B82">
        <v>-6142</v>
      </c>
      <c r="C82">
        <v>34365.09</v>
      </c>
      <c r="D82">
        <v>4155.08</v>
      </c>
      <c r="E82">
        <v>397.8</v>
      </c>
      <c r="F82" s="3">
        <v>-4562</v>
      </c>
      <c r="G82">
        <v>659.03</v>
      </c>
      <c r="H82">
        <v>658.16</v>
      </c>
      <c r="I82">
        <v>646.25</v>
      </c>
      <c r="J82">
        <v>650.11</v>
      </c>
      <c r="K82">
        <v>598.6</v>
      </c>
      <c r="L82">
        <v>599.99</v>
      </c>
      <c r="M82">
        <v>980.5</v>
      </c>
      <c r="N82">
        <v>0</v>
      </c>
      <c r="O82">
        <v>0</v>
      </c>
      <c r="P82">
        <v>603.4</v>
      </c>
      <c r="Q82">
        <v>299.29</v>
      </c>
      <c r="R82">
        <v>300.45</v>
      </c>
      <c r="S82">
        <v>31481.668</v>
      </c>
      <c r="T82">
        <v>6078.477</v>
      </c>
      <c r="U82">
        <v>4020.356</v>
      </c>
      <c r="V82">
        <v>14.686</v>
      </c>
      <c r="W82">
        <v>4035.041</v>
      </c>
      <c r="X82">
        <v>1222.41</v>
      </c>
      <c r="Y82">
        <v>50.008</v>
      </c>
      <c r="Z82">
        <v>2581.609</v>
      </c>
      <c r="AA82">
        <v>15849.494</v>
      </c>
      <c r="AB82">
        <v>1212.44</v>
      </c>
      <c r="AC82" t="s">
        <v>60</v>
      </c>
      <c r="AD82" s="3">
        <v>-1416.5854</v>
      </c>
      <c r="AE82">
        <v>397.8</v>
      </c>
      <c r="AF82">
        <v>0</v>
      </c>
      <c r="AG82">
        <v>397.8</v>
      </c>
      <c r="AH82">
        <v>398.4</v>
      </c>
      <c r="AI82">
        <v>0</v>
      </c>
      <c r="AJ82">
        <v>398.4</v>
      </c>
      <c r="AK82">
        <v>6170</v>
      </c>
      <c r="AL82">
        <v>31505.4</v>
      </c>
      <c r="AM82">
        <v>37675.4</v>
      </c>
      <c r="AN82">
        <v>4692.03</v>
      </c>
      <c r="AO82">
        <v>4692.02</v>
      </c>
      <c r="AP82">
        <v>0.01</v>
      </c>
      <c r="AQ82">
        <v>397.8</v>
      </c>
      <c r="AR82">
        <v>398.4</v>
      </c>
      <c r="AU82">
        <v>0</v>
      </c>
      <c r="AV82" s="13">
        <v>0</v>
      </c>
      <c r="AW82" s="3">
        <v>398.4</v>
      </c>
      <c r="AX82" s="3">
        <v>397.8</v>
      </c>
      <c r="AY82" s="3">
        <v>600</v>
      </c>
      <c r="AZ82" s="17">
        <v>600</v>
      </c>
      <c r="BA82" s="3">
        <v>398.4</v>
      </c>
      <c r="BB82" s="3">
        <v>397.8</v>
      </c>
      <c r="BE82" s="21">
        <f t="shared" si="138"/>
        <v>398.4</v>
      </c>
      <c r="BF82" s="21">
        <f t="shared" ref="BF82:BH82" si="182">AH82</f>
        <v>398.4</v>
      </c>
      <c r="BG82" s="21">
        <f t="shared" si="182"/>
        <v>0</v>
      </c>
      <c r="BH82" s="21">
        <f t="shared" si="182"/>
        <v>398.4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21">
        <f t="shared" si="140"/>
        <v>397.8</v>
      </c>
      <c r="BN82" s="21">
        <f t="shared" ref="BN82:BP82" si="183">AE82</f>
        <v>397.8</v>
      </c>
      <c r="BO82" s="21">
        <f t="shared" si="183"/>
        <v>0</v>
      </c>
      <c r="BP82" s="21">
        <f t="shared" si="183"/>
        <v>397.8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31304.43</v>
      </c>
      <c r="B83">
        <v>-6028</v>
      </c>
      <c r="C83">
        <v>34410.68</v>
      </c>
      <c r="D83">
        <v>4082.79</v>
      </c>
      <c r="E83">
        <v>398.53</v>
      </c>
      <c r="F83" s="3">
        <v>-4438</v>
      </c>
      <c r="G83">
        <v>659.03</v>
      </c>
      <c r="H83">
        <v>658.16</v>
      </c>
      <c r="I83">
        <v>654.13</v>
      </c>
      <c r="J83">
        <v>650.41</v>
      </c>
      <c r="K83">
        <v>597.9</v>
      </c>
      <c r="L83">
        <v>601.85</v>
      </c>
      <c r="M83">
        <v>979.68</v>
      </c>
      <c r="N83">
        <v>0</v>
      </c>
      <c r="O83">
        <v>0</v>
      </c>
      <c r="P83">
        <v>602.7</v>
      </c>
      <c r="Q83">
        <v>299.18</v>
      </c>
      <c r="R83">
        <v>300.18</v>
      </c>
      <c r="S83">
        <v>31189.61</v>
      </c>
      <c r="T83">
        <v>6009.79</v>
      </c>
      <c r="U83">
        <v>3973.989</v>
      </c>
      <c r="V83">
        <v>14.648</v>
      </c>
      <c r="W83">
        <v>3988.637</v>
      </c>
      <c r="X83">
        <v>1216.42</v>
      </c>
      <c r="Y83">
        <v>50.035</v>
      </c>
      <c r="Z83">
        <v>2677.828</v>
      </c>
      <c r="AA83">
        <v>15725.359</v>
      </c>
      <c r="AB83">
        <v>1224.66</v>
      </c>
      <c r="AC83" t="s">
        <v>60</v>
      </c>
      <c r="AD83" s="3">
        <v>-1296.8207</v>
      </c>
      <c r="AE83">
        <v>398.53</v>
      </c>
      <c r="AF83">
        <v>0</v>
      </c>
      <c r="AG83">
        <v>398.53</v>
      </c>
      <c r="AH83">
        <v>398.4</v>
      </c>
      <c r="AI83">
        <v>0</v>
      </c>
      <c r="AJ83">
        <v>398.4</v>
      </c>
      <c r="AK83">
        <v>6055</v>
      </c>
      <c r="AL83">
        <v>31202.2</v>
      </c>
      <c r="AM83">
        <v>37257.2</v>
      </c>
      <c r="AN83">
        <v>4652.06</v>
      </c>
      <c r="AO83">
        <v>4652.06</v>
      </c>
      <c r="AP83">
        <v>0</v>
      </c>
      <c r="AQ83">
        <v>398.53</v>
      </c>
      <c r="AR83">
        <v>398.4</v>
      </c>
      <c r="AU83">
        <v>0</v>
      </c>
      <c r="AV83" s="13">
        <v>0</v>
      </c>
      <c r="AW83" s="3">
        <v>398.4</v>
      </c>
      <c r="AX83" s="3">
        <v>398.53</v>
      </c>
      <c r="AY83" s="3">
        <v>600</v>
      </c>
      <c r="AZ83" s="17">
        <v>600</v>
      </c>
      <c r="BA83" s="3">
        <v>398.4</v>
      </c>
      <c r="BB83" s="3">
        <v>398.53</v>
      </c>
      <c r="BE83" s="21">
        <f t="shared" si="138"/>
        <v>398.4</v>
      </c>
      <c r="BF83" s="21">
        <f t="shared" ref="BF83:BH83" si="184">AH83</f>
        <v>398.4</v>
      </c>
      <c r="BG83" s="21">
        <f t="shared" si="184"/>
        <v>0</v>
      </c>
      <c r="BH83" s="21">
        <f t="shared" si="184"/>
        <v>398.4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21">
        <f t="shared" si="140"/>
        <v>398.53</v>
      </c>
      <c r="BN83" s="21">
        <f t="shared" ref="BN83:BP83" si="185">AE83</f>
        <v>398.53</v>
      </c>
      <c r="BO83" s="21">
        <f t="shared" si="185"/>
        <v>0</v>
      </c>
      <c r="BP83" s="21">
        <f t="shared" si="185"/>
        <v>398.53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31135.93</v>
      </c>
      <c r="B84">
        <v>-5914</v>
      </c>
      <c r="C84">
        <v>34707.02</v>
      </c>
      <c r="D84">
        <v>4025.46</v>
      </c>
      <c r="E84">
        <v>398.67</v>
      </c>
      <c r="F84" s="3">
        <v>-4318</v>
      </c>
      <c r="G84">
        <v>659.03</v>
      </c>
      <c r="H84">
        <v>659.03</v>
      </c>
      <c r="I84">
        <v>651.25</v>
      </c>
      <c r="J84">
        <v>650.38</v>
      </c>
      <c r="K84">
        <v>597.67</v>
      </c>
      <c r="L84">
        <v>600.22</v>
      </c>
      <c r="M84">
        <v>980.5</v>
      </c>
      <c r="N84">
        <v>0</v>
      </c>
      <c r="O84">
        <v>0</v>
      </c>
      <c r="P84">
        <v>601.7</v>
      </c>
      <c r="Q84">
        <v>299.29</v>
      </c>
      <c r="R84">
        <v>300.13</v>
      </c>
      <c r="S84">
        <v>31223.176</v>
      </c>
      <c r="T84">
        <v>5980.161</v>
      </c>
      <c r="U84">
        <v>3870.466</v>
      </c>
      <c r="V84">
        <v>14.805</v>
      </c>
      <c r="W84">
        <v>3885.271</v>
      </c>
      <c r="X84">
        <v>1210.36</v>
      </c>
      <c r="Y84">
        <v>50.024</v>
      </c>
      <c r="Z84">
        <v>2408.328</v>
      </c>
      <c r="AA84">
        <v>15927.324</v>
      </c>
      <c r="AB84">
        <v>1227.71</v>
      </c>
      <c r="AC84" t="s">
        <v>60</v>
      </c>
      <c r="AD84" s="3">
        <v>-1169.2117</v>
      </c>
      <c r="AE84">
        <v>398.67</v>
      </c>
      <c r="AF84">
        <v>0</v>
      </c>
      <c r="AG84">
        <v>398.67</v>
      </c>
      <c r="AH84">
        <v>399</v>
      </c>
      <c r="AI84">
        <v>0</v>
      </c>
      <c r="AJ84">
        <v>399</v>
      </c>
      <c r="AK84">
        <v>5940</v>
      </c>
      <c r="AL84">
        <v>30932.7</v>
      </c>
      <c r="AM84">
        <v>36872.7</v>
      </c>
      <c r="AN84">
        <v>4610.53</v>
      </c>
      <c r="AO84">
        <v>4610.53</v>
      </c>
      <c r="AP84">
        <v>0</v>
      </c>
      <c r="AQ84">
        <v>398.67</v>
      </c>
      <c r="AR84">
        <v>399</v>
      </c>
      <c r="AU84">
        <v>0</v>
      </c>
      <c r="AV84" s="13">
        <v>0</v>
      </c>
      <c r="AW84" s="3">
        <v>399</v>
      </c>
      <c r="AX84" s="3">
        <v>398.67</v>
      </c>
      <c r="AY84" s="3">
        <v>600</v>
      </c>
      <c r="AZ84" s="17">
        <v>600</v>
      </c>
      <c r="BA84" s="3">
        <v>399</v>
      </c>
      <c r="BB84" s="3">
        <v>398.67</v>
      </c>
      <c r="BE84" s="21">
        <f t="shared" si="138"/>
        <v>399</v>
      </c>
      <c r="BF84" s="21">
        <f t="shared" ref="BF84:BH84" si="186">AH84</f>
        <v>399</v>
      </c>
      <c r="BG84" s="21">
        <f t="shared" si="186"/>
        <v>0</v>
      </c>
      <c r="BH84" s="21">
        <f t="shared" si="186"/>
        <v>399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21">
        <f t="shared" si="140"/>
        <v>398.67</v>
      </c>
      <c r="BN84" s="21">
        <f t="shared" ref="BN84:BP84" si="187">AE84</f>
        <v>398.67</v>
      </c>
      <c r="BO84" s="21">
        <f t="shared" si="187"/>
        <v>0</v>
      </c>
      <c r="BP84" s="21">
        <f t="shared" si="187"/>
        <v>398.67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30996.69</v>
      </c>
      <c r="B85">
        <v>-5800</v>
      </c>
      <c r="C85">
        <v>34210.38</v>
      </c>
      <c r="D85">
        <v>3966.05</v>
      </c>
      <c r="E85">
        <v>387.33</v>
      </c>
      <c r="F85" s="3">
        <v>-4200</v>
      </c>
      <c r="G85">
        <v>659.88</v>
      </c>
      <c r="H85">
        <v>659.88</v>
      </c>
      <c r="I85">
        <v>647.3</v>
      </c>
      <c r="J85">
        <v>647.77</v>
      </c>
      <c r="K85">
        <v>597.9</v>
      </c>
      <c r="L85">
        <v>600.69</v>
      </c>
      <c r="M85">
        <v>979.68</v>
      </c>
      <c r="N85">
        <v>0</v>
      </c>
      <c r="O85">
        <v>0</v>
      </c>
      <c r="P85">
        <v>603.2</v>
      </c>
      <c r="Q85">
        <v>299.6</v>
      </c>
      <c r="R85">
        <v>295.37</v>
      </c>
      <c r="S85">
        <v>30927.922</v>
      </c>
      <c r="T85">
        <v>5784.142</v>
      </c>
      <c r="U85">
        <v>3794.576</v>
      </c>
      <c r="V85">
        <v>13.634</v>
      </c>
      <c r="W85">
        <v>3808.209</v>
      </c>
      <c r="X85">
        <v>1220.11</v>
      </c>
      <c r="Y85">
        <v>49.984</v>
      </c>
      <c r="Z85">
        <v>2728.387</v>
      </c>
      <c r="AA85">
        <v>15642.703</v>
      </c>
      <c r="AB85">
        <v>1223.04</v>
      </c>
      <c r="AC85" t="s">
        <v>60</v>
      </c>
      <c r="AD85" s="3">
        <v>-1060.9332</v>
      </c>
      <c r="AE85">
        <v>387.33</v>
      </c>
      <c r="AF85">
        <v>0</v>
      </c>
      <c r="AG85">
        <v>387.33</v>
      </c>
      <c r="AH85">
        <v>398.4</v>
      </c>
      <c r="AI85">
        <v>0</v>
      </c>
      <c r="AJ85">
        <v>398.4</v>
      </c>
      <c r="AK85">
        <v>5825</v>
      </c>
      <c r="AL85">
        <v>30595.8</v>
      </c>
      <c r="AM85">
        <v>36420.8</v>
      </c>
      <c r="AN85">
        <v>4575.89</v>
      </c>
      <c r="AO85">
        <v>4575.89</v>
      </c>
      <c r="AP85">
        <v>0</v>
      </c>
      <c r="AQ85">
        <v>387.33</v>
      </c>
      <c r="AR85">
        <v>398.4</v>
      </c>
      <c r="AU85">
        <v>0</v>
      </c>
      <c r="AV85" s="13">
        <v>0</v>
      </c>
      <c r="AW85" s="3">
        <v>398.4</v>
      </c>
      <c r="AX85" s="3">
        <v>387.33</v>
      </c>
      <c r="AY85" s="3">
        <v>600</v>
      </c>
      <c r="AZ85" s="17">
        <v>600</v>
      </c>
      <c r="BA85" s="3">
        <v>398.4</v>
      </c>
      <c r="BB85" s="3">
        <v>387.33</v>
      </c>
      <c r="BE85" s="21">
        <f t="shared" si="138"/>
        <v>398.4</v>
      </c>
      <c r="BF85" s="21">
        <f t="shared" ref="BF85:BH85" si="188">AH85</f>
        <v>398.4</v>
      </c>
      <c r="BG85" s="21">
        <f t="shared" si="188"/>
        <v>0</v>
      </c>
      <c r="BH85" s="21">
        <f t="shared" si="188"/>
        <v>398.4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21">
        <f t="shared" si="140"/>
        <v>387.33</v>
      </c>
      <c r="BN85" s="21">
        <f t="shared" ref="BN85:BP85" si="189">AE85</f>
        <v>387.33</v>
      </c>
      <c r="BO85" s="21">
        <f t="shared" si="189"/>
        <v>0</v>
      </c>
      <c r="BP85" s="21">
        <f t="shared" si="189"/>
        <v>387.33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30737.1</v>
      </c>
      <c r="B86">
        <v>-5686</v>
      </c>
      <c r="C86">
        <v>32973.8</v>
      </c>
      <c r="D86">
        <v>3904.88</v>
      </c>
      <c r="E86">
        <v>363</v>
      </c>
      <c r="F86" s="3">
        <v>-4082</v>
      </c>
      <c r="G86">
        <v>650.47</v>
      </c>
      <c r="H86">
        <v>649.63</v>
      </c>
      <c r="I86">
        <v>649.39</v>
      </c>
      <c r="J86">
        <v>651.28</v>
      </c>
      <c r="K86">
        <v>599.29</v>
      </c>
      <c r="L86">
        <v>603.95</v>
      </c>
      <c r="M86">
        <v>980.09</v>
      </c>
      <c r="N86">
        <v>0</v>
      </c>
      <c r="O86">
        <v>0</v>
      </c>
      <c r="P86">
        <v>604.8</v>
      </c>
      <c r="Q86">
        <v>291.04</v>
      </c>
      <c r="R86">
        <v>279.89</v>
      </c>
      <c r="S86">
        <v>30794.828</v>
      </c>
      <c r="T86">
        <v>5761.586</v>
      </c>
      <c r="U86">
        <v>3807.016</v>
      </c>
      <c r="V86">
        <v>9.89</v>
      </c>
      <c r="W86">
        <v>3816.906</v>
      </c>
      <c r="X86">
        <v>1221.72</v>
      </c>
      <c r="Y86">
        <v>49.972</v>
      </c>
      <c r="Z86">
        <v>3078.57</v>
      </c>
      <c r="AA86">
        <v>15061.438</v>
      </c>
      <c r="AB86">
        <v>1220.86</v>
      </c>
      <c r="AC86" t="s">
        <v>60</v>
      </c>
      <c r="AD86" s="3">
        <v>-944.6704</v>
      </c>
      <c r="AE86">
        <v>363</v>
      </c>
      <c r="AF86">
        <v>0</v>
      </c>
      <c r="AG86">
        <v>363</v>
      </c>
      <c r="AH86">
        <v>400</v>
      </c>
      <c r="AI86">
        <v>0</v>
      </c>
      <c r="AJ86">
        <v>400</v>
      </c>
      <c r="AK86">
        <v>5707</v>
      </c>
      <c r="AL86">
        <v>30225.3</v>
      </c>
      <c r="AM86">
        <v>35932.3</v>
      </c>
      <c r="AN86">
        <v>4516.87</v>
      </c>
      <c r="AO86">
        <v>4516.87</v>
      </c>
      <c r="AP86">
        <v>0</v>
      </c>
      <c r="AQ86">
        <v>363</v>
      </c>
      <c r="AR86">
        <v>400</v>
      </c>
      <c r="AU86">
        <v>0</v>
      </c>
      <c r="AV86" s="13">
        <v>0</v>
      </c>
      <c r="AW86" s="3">
        <v>400</v>
      </c>
      <c r="AX86" s="3">
        <v>363</v>
      </c>
      <c r="AY86" s="3">
        <v>600</v>
      </c>
      <c r="AZ86" s="17">
        <v>600</v>
      </c>
      <c r="BA86" s="3">
        <v>400</v>
      </c>
      <c r="BB86" s="3">
        <v>363</v>
      </c>
      <c r="BE86" s="21">
        <f t="shared" si="138"/>
        <v>400</v>
      </c>
      <c r="BF86" s="21">
        <f t="shared" ref="BF86:BH86" si="190">AH86</f>
        <v>400</v>
      </c>
      <c r="BG86" s="21">
        <f t="shared" si="190"/>
        <v>0</v>
      </c>
      <c r="BH86" s="21">
        <f t="shared" si="190"/>
        <v>400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21">
        <f t="shared" si="140"/>
        <v>363</v>
      </c>
      <c r="BN86" s="21">
        <f t="shared" ref="BN86:BP86" si="191">AE86</f>
        <v>363</v>
      </c>
      <c r="BO86" s="21">
        <f t="shared" si="191"/>
        <v>0</v>
      </c>
      <c r="BP86" s="21">
        <f t="shared" si="191"/>
        <v>363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30408.82</v>
      </c>
      <c r="B87">
        <v>-5503</v>
      </c>
      <c r="C87">
        <v>31980.66</v>
      </c>
      <c r="D87">
        <v>3835.91</v>
      </c>
      <c r="E87">
        <v>350</v>
      </c>
      <c r="F87" s="3">
        <v>-4018</v>
      </c>
      <c r="G87">
        <v>651.34</v>
      </c>
      <c r="H87">
        <v>648.78</v>
      </c>
      <c r="I87">
        <v>627.42</v>
      </c>
      <c r="J87">
        <v>637.09</v>
      </c>
      <c r="K87">
        <v>600.22</v>
      </c>
      <c r="L87">
        <v>598.36</v>
      </c>
      <c r="M87">
        <v>979.27</v>
      </c>
      <c r="N87">
        <v>0</v>
      </c>
      <c r="O87">
        <v>0</v>
      </c>
      <c r="P87">
        <v>603.4</v>
      </c>
      <c r="Q87">
        <v>280.1</v>
      </c>
      <c r="R87">
        <v>280.36</v>
      </c>
      <c r="S87">
        <v>30697.809</v>
      </c>
      <c r="T87">
        <v>5390.245</v>
      </c>
      <c r="U87">
        <v>3897.517</v>
      </c>
      <c r="V87">
        <v>7.287</v>
      </c>
      <c r="W87">
        <v>3904.804</v>
      </c>
      <c r="X87">
        <v>1214.32</v>
      </c>
      <c r="Y87">
        <v>50.009</v>
      </c>
      <c r="Z87">
        <v>3758.184</v>
      </c>
      <c r="AA87">
        <v>14339.158</v>
      </c>
      <c r="AB87">
        <v>1222.56</v>
      </c>
      <c r="AC87" t="s">
        <v>60</v>
      </c>
      <c r="AD87" s="3">
        <v>-901.8073</v>
      </c>
      <c r="AE87">
        <v>350</v>
      </c>
      <c r="AF87">
        <v>0</v>
      </c>
      <c r="AG87">
        <v>350</v>
      </c>
      <c r="AH87">
        <v>350</v>
      </c>
      <c r="AI87">
        <v>0</v>
      </c>
      <c r="AJ87">
        <v>350</v>
      </c>
      <c r="AK87">
        <v>5523</v>
      </c>
      <c r="AL87">
        <v>29854.7</v>
      </c>
      <c r="AM87">
        <v>35377.7</v>
      </c>
      <c r="AN87">
        <v>4459.81</v>
      </c>
      <c r="AO87">
        <v>4459.81</v>
      </c>
      <c r="AP87">
        <v>0</v>
      </c>
      <c r="AQ87">
        <v>350</v>
      </c>
      <c r="AR87">
        <v>350</v>
      </c>
      <c r="AU87">
        <v>0</v>
      </c>
      <c r="AV87" s="13">
        <v>0</v>
      </c>
      <c r="AW87" s="3">
        <v>350</v>
      </c>
      <c r="AX87" s="3">
        <v>350</v>
      </c>
      <c r="AY87" s="3">
        <v>600</v>
      </c>
      <c r="AZ87" s="17">
        <v>600</v>
      </c>
      <c r="BA87" s="3">
        <v>350</v>
      </c>
      <c r="BB87" s="3">
        <v>350</v>
      </c>
      <c r="BE87" s="21">
        <f t="shared" si="138"/>
        <v>350</v>
      </c>
      <c r="BF87" s="21">
        <f t="shared" ref="BF87:BH87" si="192">AH87</f>
        <v>350</v>
      </c>
      <c r="BG87" s="21">
        <f t="shared" si="192"/>
        <v>0</v>
      </c>
      <c r="BH87" s="21">
        <f t="shared" si="192"/>
        <v>350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21">
        <f t="shared" si="140"/>
        <v>350</v>
      </c>
      <c r="BN87" s="21">
        <f t="shared" ref="BN87:BP87" si="193">AE87</f>
        <v>350</v>
      </c>
      <c r="BO87" s="21">
        <f t="shared" si="193"/>
        <v>0</v>
      </c>
      <c r="BP87" s="21">
        <f t="shared" si="193"/>
        <v>350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30135.68</v>
      </c>
      <c r="B88">
        <v>-5322</v>
      </c>
      <c r="C88">
        <v>31638.36</v>
      </c>
      <c r="D88">
        <v>3819.84</v>
      </c>
      <c r="E88">
        <v>340.33</v>
      </c>
      <c r="F88" s="3">
        <v>-3962</v>
      </c>
      <c r="G88">
        <v>651.34</v>
      </c>
      <c r="H88">
        <v>649.63</v>
      </c>
      <c r="I88">
        <v>618.92</v>
      </c>
      <c r="J88">
        <v>630.59</v>
      </c>
      <c r="K88">
        <v>600.22</v>
      </c>
      <c r="L88">
        <v>604.88</v>
      </c>
      <c r="M88">
        <v>980.5</v>
      </c>
      <c r="N88">
        <v>0</v>
      </c>
      <c r="O88">
        <v>0</v>
      </c>
      <c r="P88">
        <v>603.3</v>
      </c>
      <c r="Q88">
        <v>280.42</v>
      </c>
      <c r="R88">
        <v>280.57</v>
      </c>
      <c r="S88">
        <v>30362.332</v>
      </c>
      <c r="T88">
        <v>5279.109</v>
      </c>
      <c r="U88">
        <v>3973.217</v>
      </c>
      <c r="V88">
        <v>6.731</v>
      </c>
      <c r="W88">
        <v>3979.948</v>
      </c>
      <c r="X88">
        <v>1210.32</v>
      </c>
      <c r="Y88">
        <v>50.032</v>
      </c>
      <c r="Z88">
        <v>4238.703</v>
      </c>
      <c r="AA88">
        <v>13927.848</v>
      </c>
      <c r="AB88">
        <v>1226.28</v>
      </c>
      <c r="AC88" t="s">
        <v>60</v>
      </c>
      <c r="AD88" s="3">
        <v>-840.8743</v>
      </c>
      <c r="AE88">
        <v>340.33</v>
      </c>
      <c r="AF88">
        <v>0</v>
      </c>
      <c r="AG88">
        <v>340.33</v>
      </c>
      <c r="AH88">
        <v>350</v>
      </c>
      <c r="AI88">
        <v>0</v>
      </c>
      <c r="AJ88">
        <v>350</v>
      </c>
      <c r="AK88">
        <v>5341</v>
      </c>
      <c r="AL88">
        <v>29585.3</v>
      </c>
      <c r="AM88">
        <v>34926.3</v>
      </c>
      <c r="AN88">
        <v>4416.79</v>
      </c>
      <c r="AO88">
        <v>4416.79</v>
      </c>
      <c r="AP88">
        <v>0</v>
      </c>
      <c r="AQ88">
        <v>340.33</v>
      </c>
      <c r="AR88">
        <v>350</v>
      </c>
      <c r="AU88">
        <v>0</v>
      </c>
      <c r="AV88" s="13">
        <v>0</v>
      </c>
      <c r="AW88" s="3">
        <v>350</v>
      </c>
      <c r="AX88" s="3">
        <v>340.33</v>
      </c>
      <c r="AY88" s="3">
        <v>600</v>
      </c>
      <c r="AZ88" s="17">
        <v>600</v>
      </c>
      <c r="BA88" s="3">
        <v>350</v>
      </c>
      <c r="BB88" s="3">
        <v>340.33</v>
      </c>
      <c r="BE88" s="21">
        <f t="shared" si="138"/>
        <v>350</v>
      </c>
      <c r="BF88" s="21">
        <f t="shared" ref="BF88:BH88" si="194">AH88</f>
        <v>350</v>
      </c>
      <c r="BG88" s="21">
        <f t="shared" si="194"/>
        <v>0</v>
      </c>
      <c r="BH88" s="21">
        <f t="shared" si="194"/>
        <v>350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21">
        <f t="shared" si="140"/>
        <v>340.33</v>
      </c>
      <c r="BN88" s="21">
        <f t="shared" ref="BN88:BP88" si="195">AE88</f>
        <v>340.33</v>
      </c>
      <c r="BO88" s="21">
        <f t="shared" si="195"/>
        <v>0</v>
      </c>
      <c r="BP88" s="21">
        <f t="shared" si="195"/>
        <v>340.33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29912.07</v>
      </c>
      <c r="B89">
        <v>-5139</v>
      </c>
      <c r="C89">
        <v>31018.54</v>
      </c>
      <c r="D89">
        <v>3837.26</v>
      </c>
      <c r="E89">
        <v>329</v>
      </c>
      <c r="F89" s="3">
        <v>-3901</v>
      </c>
      <c r="G89">
        <v>649.63</v>
      </c>
      <c r="H89">
        <v>648.78</v>
      </c>
      <c r="I89">
        <v>618.73</v>
      </c>
      <c r="J89">
        <v>630.36</v>
      </c>
      <c r="K89">
        <v>601.15</v>
      </c>
      <c r="L89">
        <v>600.22</v>
      </c>
      <c r="M89">
        <v>979.68</v>
      </c>
      <c r="N89">
        <v>0</v>
      </c>
      <c r="O89">
        <v>0</v>
      </c>
      <c r="P89">
        <v>602.7</v>
      </c>
      <c r="Q89">
        <v>280.15</v>
      </c>
      <c r="R89">
        <v>280.84</v>
      </c>
      <c r="S89">
        <v>29680.184</v>
      </c>
      <c r="T89">
        <v>5343.895</v>
      </c>
      <c r="U89">
        <v>3978.113</v>
      </c>
      <c r="V89">
        <v>7.755</v>
      </c>
      <c r="W89">
        <v>3985.868</v>
      </c>
      <c r="X89">
        <v>1208.71</v>
      </c>
      <c r="Y89">
        <v>49.984</v>
      </c>
      <c r="Z89">
        <v>4829.543</v>
      </c>
      <c r="AA89">
        <v>13271.293</v>
      </c>
      <c r="AB89">
        <v>1225.21</v>
      </c>
      <c r="AC89" t="s">
        <v>60</v>
      </c>
      <c r="AD89" s="3">
        <v>-781.3422</v>
      </c>
      <c r="AE89">
        <v>329</v>
      </c>
      <c r="AF89">
        <v>0</v>
      </c>
      <c r="AG89">
        <v>329</v>
      </c>
      <c r="AH89">
        <v>350</v>
      </c>
      <c r="AI89">
        <v>0</v>
      </c>
      <c r="AJ89">
        <v>350</v>
      </c>
      <c r="AK89">
        <v>5158</v>
      </c>
      <c r="AL89">
        <v>29282.1</v>
      </c>
      <c r="AM89">
        <v>34440.1</v>
      </c>
      <c r="AN89">
        <v>4392.14</v>
      </c>
      <c r="AO89">
        <v>4392.14</v>
      </c>
      <c r="AP89">
        <v>0</v>
      </c>
      <c r="AQ89">
        <v>329</v>
      </c>
      <c r="AR89">
        <v>350</v>
      </c>
      <c r="AU89">
        <v>0</v>
      </c>
      <c r="AV89" s="13">
        <v>0</v>
      </c>
      <c r="AW89" s="3">
        <v>350</v>
      </c>
      <c r="AX89" s="3">
        <v>329</v>
      </c>
      <c r="AY89" s="3">
        <v>600</v>
      </c>
      <c r="AZ89" s="17">
        <v>600</v>
      </c>
      <c r="BA89" s="3">
        <v>350</v>
      </c>
      <c r="BB89" s="3">
        <v>329</v>
      </c>
      <c r="BE89" s="21">
        <f t="shared" si="138"/>
        <v>350</v>
      </c>
      <c r="BF89" s="21">
        <f t="shared" ref="BF89:BH89" si="196">AH89</f>
        <v>350</v>
      </c>
      <c r="BG89" s="21">
        <f t="shared" si="196"/>
        <v>0</v>
      </c>
      <c r="BH89" s="21">
        <f t="shared" si="196"/>
        <v>350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21">
        <f t="shared" si="140"/>
        <v>329</v>
      </c>
      <c r="BN89" s="21">
        <f t="shared" ref="BN89:BP89" si="197">AE89</f>
        <v>329</v>
      </c>
      <c r="BO89" s="21">
        <f t="shared" si="197"/>
        <v>0</v>
      </c>
      <c r="BP89" s="21">
        <f t="shared" si="197"/>
        <v>329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29726.82</v>
      </c>
      <c r="B90">
        <v>-4962</v>
      </c>
      <c r="C90">
        <v>30147.13</v>
      </c>
      <c r="D90">
        <v>3951.71</v>
      </c>
      <c r="E90">
        <v>321.67</v>
      </c>
      <c r="F90" s="3">
        <v>-3944</v>
      </c>
      <c r="G90">
        <v>647.91</v>
      </c>
      <c r="H90">
        <v>647.91</v>
      </c>
      <c r="I90">
        <v>622.31</v>
      </c>
      <c r="J90">
        <v>629.31</v>
      </c>
      <c r="K90">
        <v>569.99</v>
      </c>
      <c r="L90">
        <v>577.2</v>
      </c>
      <c r="M90">
        <v>951.72</v>
      </c>
      <c r="N90">
        <v>0</v>
      </c>
      <c r="O90">
        <v>0</v>
      </c>
      <c r="P90">
        <v>601.2</v>
      </c>
      <c r="Q90">
        <v>280.15</v>
      </c>
      <c r="R90">
        <v>280.15</v>
      </c>
      <c r="S90">
        <v>29575.775</v>
      </c>
      <c r="T90">
        <v>4782.779</v>
      </c>
      <c r="U90">
        <v>4029.786</v>
      </c>
      <c r="V90">
        <v>5.074</v>
      </c>
      <c r="W90">
        <v>4034.86</v>
      </c>
      <c r="X90">
        <v>1206.37</v>
      </c>
      <c r="Y90">
        <v>50.036</v>
      </c>
      <c r="Z90">
        <v>5637.482</v>
      </c>
      <c r="AA90">
        <v>12442.436</v>
      </c>
      <c r="AB90">
        <v>1221.8</v>
      </c>
      <c r="AC90" t="s">
        <v>60</v>
      </c>
      <c r="AD90" s="3">
        <v>-906.1496</v>
      </c>
      <c r="AE90">
        <v>321.67</v>
      </c>
      <c r="AF90">
        <v>0</v>
      </c>
      <c r="AG90">
        <v>321.67</v>
      </c>
      <c r="AH90">
        <v>330</v>
      </c>
      <c r="AI90">
        <v>0</v>
      </c>
      <c r="AJ90">
        <v>330</v>
      </c>
      <c r="AK90">
        <v>4982</v>
      </c>
      <c r="AL90">
        <v>28978.9</v>
      </c>
      <c r="AM90">
        <v>33960.9</v>
      </c>
      <c r="AN90">
        <v>4385.86</v>
      </c>
      <c r="AO90">
        <v>4385.86</v>
      </c>
      <c r="AP90">
        <v>0</v>
      </c>
      <c r="AQ90">
        <v>321.67</v>
      </c>
      <c r="AR90">
        <v>330</v>
      </c>
      <c r="AU90">
        <v>0</v>
      </c>
      <c r="AV90" s="13">
        <v>0</v>
      </c>
      <c r="AW90" s="3">
        <v>330</v>
      </c>
      <c r="AX90" s="3">
        <v>321.67</v>
      </c>
      <c r="AY90" s="3">
        <v>600</v>
      </c>
      <c r="AZ90" s="17">
        <v>600</v>
      </c>
      <c r="BA90" s="3">
        <v>330</v>
      </c>
      <c r="BB90" s="3">
        <v>321.67</v>
      </c>
      <c r="BE90" s="21">
        <f t="shared" si="138"/>
        <v>330</v>
      </c>
      <c r="BF90" s="21">
        <f t="shared" ref="BF90:BH90" si="198">AH90</f>
        <v>330</v>
      </c>
      <c r="BG90" s="21">
        <f t="shared" si="198"/>
        <v>0</v>
      </c>
      <c r="BH90" s="21">
        <f t="shared" si="198"/>
        <v>330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21">
        <f t="shared" si="140"/>
        <v>321.67</v>
      </c>
      <c r="BN90" s="21">
        <f t="shared" ref="BN90:BP90" si="199">AE90</f>
        <v>321.67</v>
      </c>
      <c r="BO90" s="21">
        <f t="shared" si="199"/>
        <v>0</v>
      </c>
      <c r="BP90" s="21">
        <f t="shared" si="199"/>
        <v>321.67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29070.61</v>
      </c>
      <c r="B91">
        <v>-5369</v>
      </c>
      <c r="C91">
        <v>29811.6</v>
      </c>
      <c r="D91">
        <v>4026.22</v>
      </c>
      <c r="E91">
        <v>311.67</v>
      </c>
      <c r="F91" s="3">
        <v>-4541</v>
      </c>
      <c r="G91">
        <v>649.63</v>
      </c>
      <c r="H91">
        <v>648.78</v>
      </c>
      <c r="I91">
        <v>630.25</v>
      </c>
      <c r="J91">
        <v>631.16</v>
      </c>
      <c r="K91">
        <v>560.91</v>
      </c>
      <c r="L91">
        <v>562.08</v>
      </c>
      <c r="M91">
        <v>947.2</v>
      </c>
      <c r="N91">
        <v>0</v>
      </c>
      <c r="O91">
        <v>0</v>
      </c>
      <c r="P91">
        <v>599.9</v>
      </c>
      <c r="Q91">
        <v>280.1</v>
      </c>
      <c r="R91">
        <v>280.2</v>
      </c>
      <c r="S91">
        <v>29054.62</v>
      </c>
      <c r="T91">
        <v>5387.392</v>
      </c>
      <c r="U91">
        <v>4138.834</v>
      </c>
      <c r="V91">
        <v>5.052</v>
      </c>
      <c r="W91">
        <v>4143.886</v>
      </c>
      <c r="X91">
        <v>1201.26</v>
      </c>
      <c r="Y91">
        <v>49.977</v>
      </c>
      <c r="Z91">
        <v>5904.758</v>
      </c>
      <c r="AA91">
        <v>12142.707</v>
      </c>
      <c r="AB91">
        <v>1232.85</v>
      </c>
      <c r="AC91" t="s">
        <v>60</v>
      </c>
      <c r="AD91" s="3">
        <v>-1536.9104</v>
      </c>
      <c r="AE91">
        <v>311.67</v>
      </c>
      <c r="AF91">
        <v>0</v>
      </c>
      <c r="AG91">
        <v>311.67</v>
      </c>
      <c r="AH91">
        <v>350</v>
      </c>
      <c r="AI91">
        <v>0</v>
      </c>
      <c r="AJ91">
        <v>350</v>
      </c>
      <c r="AK91">
        <v>4875</v>
      </c>
      <c r="AL91">
        <v>28642</v>
      </c>
      <c r="AM91">
        <v>33517</v>
      </c>
      <c r="AN91">
        <v>4391.05</v>
      </c>
      <c r="AO91">
        <v>4391.05</v>
      </c>
      <c r="AP91">
        <v>0</v>
      </c>
      <c r="AQ91">
        <v>311.67</v>
      </c>
      <c r="AR91">
        <v>350</v>
      </c>
      <c r="AU91">
        <v>0</v>
      </c>
      <c r="AV91" s="13">
        <v>0</v>
      </c>
      <c r="AW91" s="3">
        <v>350</v>
      </c>
      <c r="AX91" s="3">
        <v>311.67</v>
      </c>
      <c r="AY91" s="3">
        <v>600</v>
      </c>
      <c r="AZ91" s="17">
        <v>600</v>
      </c>
      <c r="BA91" s="3">
        <v>350</v>
      </c>
      <c r="BB91" s="3">
        <v>311.67</v>
      </c>
      <c r="BE91" s="21">
        <f t="shared" si="138"/>
        <v>350</v>
      </c>
      <c r="BF91" s="21">
        <f t="shared" ref="BF91:BH91" si="200">AH91</f>
        <v>350</v>
      </c>
      <c r="BG91" s="21">
        <f t="shared" si="200"/>
        <v>0</v>
      </c>
      <c r="BH91" s="21">
        <f t="shared" si="200"/>
        <v>350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21">
        <f t="shared" si="140"/>
        <v>311.67</v>
      </c>
      <c r="BN91" s="21">
        <f t="shared" ref="BN91:BP91" si="201">AE91</f>
        <v>311.67</v>
      </c>
      <c r="BO91" s="21">
        <f t="shared" si="201"/>
        <v>0</v>
      </c>
      <c r="BP91" s="21">
        <f t="shared" si="201"/>
        <v>311.67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28610.45</v>
      </c>
      <c r="B92">
        <v>-5573</v>
      </c>
      <c r="C92">
        <v>29877.77</v>
      </c>
      <c r="D92">
        <v>4090.83</v>
      </c>
      <c r="E92">
        <v>317</v>
      </c>
      <c r="F92" s="3">
        <v>-4998</v>
      </c>
      <c r="G92">
        <v>648.78</v>
      </c>
      <c r="H92">
        <v>649.63</v>
      </c>
      <c r="I92">
        <v>636.69</v>
      </c>
      <c r="J92">
        <v>630.7</v>
      </c>
      <c r="K92">
        <v>560.91</v>
      </c>
      <c r="L92">
        <v>563.01</v>
      </c>
      <c r="M92">
        <v>950.49</v>
      </c>
      <c r="N92">
        <v>0</v>
      </c>
      <c r="O92">
        <v>0</v>
      </c>
      <c r="P92">
        <v>602.3</v>
      </c>
      <c r="Q92">
        <v>279.94</v>
      </c>
      <c r="R92">
        <v>280.26</v>
      </c>
      <c r="S92">
        <v>28572.516</v>
      </c>
      <c r="T92">
        <v>5679.741</v>
      </c>
      <c r="U92">
        <v>4306.597</v>
      </c>
      <c r="V92">
        <v>5.037</v>
      </c>
      <c r="W92">
        <v>4311.634</v>
      </c>
      <c r="X92">
        <v>1196.52</v>
      </c>
      <c r="Y92">
        <v>49.978</v>
      </c>
      <c r="Z92">
        <v>6035.416</v>
      </c>
      <c r="AA92">
        <v>12108.35</v>
      </c>
      <c r="AB92">
        <v>1230.73</v>
      </c>
      <c r="AC92" t="s">
        <v>60</v>
      </c>
      <c r="AD92" s="3">
        <v>-1984.5923</v>
      </c>
      <c r="AE92">
        <v>317</v>
      </c>
      <c r="AF92">
        <v>0</v>
      </c>
      <c r="AG92">
        <v>317</v>
      </c>
      <c r="AH92">
        <v>350</v>
      </c>
      <c r="AI92">
        <v>0</v>
      </c>
      <c r="AJ92">
        <v>350</v>
      </c>
      <c r="AK92">
        <v>4770</v>
      </c>
      <c r="AL92">
        <v>28372.5</v>
      </c>
      <c r="AM92">
        <v>33142.5</v>
      </c>
      <c r="AN92">
        <v>4401.89</v>
      </c>
      <c r="AO92">
        <v>4401.89</v>
      </c>
      <c r="AP92">
        <v>0</v>
      </c>
      <c r="AQ92">
        <v>317</v>
      </c>
      <c r="AR92">
        <v>350</v>
      </c>
      <c r="AU92">
        <v>0</v>
      </c>
      <c r="AV92" s="13">
        <v>0</v>
      </c>
      <c r="AW92" s="3">
        <v>350</v>
      </c>
      <c r="AX92" s="3">
        <v>317</v>
      </c>
      <c r="AY92" s="3">
        <v>600</v>
      </c>
      <c r="AZ92" s="17">
        <v>600</v>
      </c>
      <c r="BA92" s="3">
        <v>350</v>
      </c>
      <c r="BB92" s="3">
        <v>317</v>
      </c>
      <c r="BE92" s="21">
        <f t="shared" si="138"/>
        <v>350</v>
      </c>
      <c r="BF92" s="21">
        <f t="shared" ref="BF92:BH92" si="202">AH92</f>
        <v>350</v>
      </c>
      <c r="BG92" s="21">
        <f t="shared" si="202"/>
        <v>0</v>
      </c>
      <c r="BH92" s="21">
        <f t="shared" si="202"/>
        <v>350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21">
        <f t="shared" si="140"/>
        <v>317</v>
      </c>
      <c r="BN92" s="21">
        <f t="shared" ref="BN92:BP92" si="203">AE92</f>
        <v>317</v>
      </c>
      <c r="BO92" s="21">
        <f t="shared" si="203"/>
        <v>0</v>
      </c>
      <c r="BP92" s="21">
        <f t="shared" si="203"/>
        <v>317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28259.35</v>
      </c>
      <c r="B93">
        <v>-5304</v>
      </c>
      <c r="C93">
        <v>29214</v>
      </c>
      <c r="D93">
        <v>4111.12</v>
      </c>
      <c r="E93">
        <v>306.67</v>
      </c>
      <c r="F93" s="3">
        <v>-4999</v>
      </c>
      <c r="G93">
        <v>648.78</v>
      </c>
      <c r="H93">
        <v>649.63</v>
      </c>
      <c r="I93">
        <v>630.25</v>
      </c>
      <c r="J93">
        <v>631.42</v>
      </c>
      <c r="K93">
        <v>560.45</v>
      </c>
      <c r="L93">
        <v>564.4</v>
      </c>
      <c r="M93">
        <v>950.9</v>
      </c>
      <c r="N93">
        <v>0</v>
      </c>
      <c r="O93">
        <v>0</v>
      </c>
      <c r="P93">
        <v>602.6</v>
      </c>
      <c r="Q93">
        <v>280.68</v>
      </c>
      <c r="R93">
        <v>281.26</v>
      </c>
      <c r="S93">
        <v>28187.787</v>
      </c>
      <c r="T93">
        <v>5285.413</v>
      </c>
      <c r="U93">
        <v>4386.95</v>
      </c>
      <c r="V93">
        <v>4.976</v>
      </c>
      <c r="W93">
        <v>4391.926</v>
      </c>
      <c r="X93">
        <v>1189.57</v>
      </c>
      <c r="Y93">
        <v>50.026</v>
      </c>
      <c r="Z93">
        <v>6781.178</v>
      </c>
      <c r="AA93">
        <v>11363.393</v>
      </c>
      <c r="AB93">
        <v>1231.72</v>
      </c>
      <c r="AC93" t="s">
        <v>60</v>
      </c>
      <c r="AD93" s="3">
        <v>-1988.2343</v>
      </c>
      <c r="AE93">
        <v>306.67</v>
      </c>
      <c r="AF93">
        <v>0</v>
      </c>
      <c r="AG93">
        <v>306.67</v>
      </c>
      <c r="AH93">
        <v>341</v>
      </c>
      <c r="AI93">
        <v>0</v>
      </c>
      <c r="AJ93">
        <v>341</v>
      </c>
      <c r="AK93">
        <v>4664</v>
      </c>
      <c r="AL93">
        <v>28103</v>
      </c>
      <c r="AM93">
        <v>32767</v>
      </c>
      <c r="AN93">
        <v>4423.76</v>
      </c>
      <c r="AO93">
        <v>4423.76</v>
      </c>
      <c r="AP93">
        <v>0</v>
      </c>
      <c r="AQ93">
        <v>306.67</v>
      </c>
      <c r="AR93">
        <v>341</v>
      </c>
      <c r="AU93">
        <v>0</v>
      </c>
      <c r="AV93" s="13">
        <v>0</v>
      </c>
      <c r="AW93" s="3">
        <v>341</v>
      </c>
      <c r="AX93" s="3">
        <v>306.67</v>
      </c>
      <c r="AY93" s="3">
        <v>600</v>
      </c>
      <c r="AZ93" s="17">
        <v>600</v>
      </c>
      <c r="BA93" s="3">
        <v>341</v>
      </c>
      <c r="BB93" s="3">
        <v>306.67</v>
      </c>
      <c r="BE93" s="21">
        <f t="shared" si="138"/>
        <v>341</v>
      </c>
      <c r="BF93" s="21">
        <f t="shared" ref="BF93:BH93" si="204">AH93</f>
        <v>341</v>
      </c>
      <c r="BG93" s="21">
        <f t="shared" si="204"/>
        <v>0</v>
      </c>
      <c r="BH93" s="21">
        <f t="shared" si="204"/>
        <v>341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21">
        <f t="shared" si="140"/>
        <v>306.67</v>
      </c>
      <c r="BN93" s="21">
        <f t="shared" ref="BN93:BP93" si="205">AE93</f>
        <v>306.67</v>
      </c>
      <c r="BO93" s="21">
        <f t="shared" si="205"/>
        <v>0</v>
      </c>
      <c r="BP93" s="21">
        <f t="shared" si="205"/>
        <v>306.67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28311.94</v>
      </c>
      <c r="B94">
        <v>-5010</v>
      </c>
      <c r="C94">
        <v>29025.88</v>
      </c>
      <c r="D94">
        <v>4229.2</v>
      </c>
      <c r="E94">
        <v>305</v>
      </c>
      <c r="F94" s="3">
        <v>-4999</v>
      </c>
      <c r="G94">
        <v>650.47</v>
      </c>
      <c r="H94">
        <v>649.63</v>
      </c>
      <c r="I94">
        <v>626.42</v>
      </c>
      <c r="J94">
        <v>628.13</v>
      </c>
      <c r="K94">
        <v>560.45</v>
      </c>
      <c r="L94">
        <v>562.54</v>
      </c>
      <c r="M94">
        <v>949.67</v>
      </c>
      <c r="N94">
        <v>0</v>
      </c>
      <c r="O94">
        <v>0</v>
      </c>
      <c r="P94">
        <v>602</v>
      </c>
      <c r="Q94">
        <v>280.36</v>
      </c>
      <c r="R94">
        <v>279.31</v>
      </c>
      <c r="S94">
        <v>28176.41</v>
      </c>
      <c r="T94">
        <v>5186.309</v>
      </c>
      <c r="U94">
        <v>4563.927</v>
      </c>
      <c r="V94">
        <v>4.951</v>
      </c>
      <c r="W94">
        <v>4568.879</v>
      </c>
      <c r="X94">
        <v>946.71</v>
      </c>
      <c r="Y94">
        <v>49.972</v>
      </c>
      <c r="Z94">
        <v>6801.066</v>
      </c>
      <c r="AA94">
        <v>11340.854</v>
      </c>
      <c r="AB94">
        <v>1228.75</v>
      </c>
      <c r="AC94" t="s">
        <v>60</v>
      </c>
      <c r="AD94" s="3">
        <v>-1995.238</v>
      </c>
      <c r="AE94">
        <v>305</v>
      </c>
      <c r="AF94">
        <v>0</v>
      </c>
      <c r="AG94">
        <v>305</v>
      </c>
      <c r="AH94">
        <v>325</v>
      </c>
      <c r="AI94">
        <v>0</v>
      </c>
      <c r="AJ94">
        <v>325</v>
      </c>
      <c r="AK94">
        <v>4558</v>
      </c>
      <c r="AL94">
        <v>27766.2</v>
      </c>
      <c r="AM94">
        <v>32324.2</v>
      </c>
      <c r="AN94">
        <v>4459.85</v>
      </c>
      <c r="AO94">
        <v>4459.85</v>
      </c>
      <c r="AP94">
        <v>0</v>
      </c>
      <c r="AQ94">
        <v>305</v>
      </c>
      <c r="AR94">
        <v>325</v>
      </c>
      <c r="AU94">
        <v>0</v>
      </c>
      <c r="AV94" s="13">
        <v>0</v>
      </c>
      <c r="AW94" s="3">
        <v>325</v>
      </c>
      <c r="AX94" s="3">
        <v>305</v>
      </c>
      <c r="AY94" s="3">
        <v>600</v>
      </c>
      <c r="AZ94" s="17">
        <v>600</v>
      </c>
      <c r="BA94" s="3">
        <v>325</v>
      </c>
      <c r="BB94" s="3">
        <v>305</v>
      </c>
      <c r="BE94" s="21">
        <f t="shared" si="138"/>
        <v>325</v>
      </c>
      <c r="BF94" s="21">
        <f t="shared" ref="BF94:BH94" si="206">AH94</f>
        <v>325</v>
      </c>
      <c r="BG94" s="21">
        <f t="shared" si="206"/>
        <v>0</v>
      </c>
      <c r="BH94" s="21">
        <f t="shared" si="206"/>
        <v>325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21">
        <f t="shared" si="140"/>
        <v>305</v>
      </c>
      <c r="BN94" s="21">
        <f t="shared" ref="BN94:BP94" si="207">AE94</f>
        <v>305</v>
      </c>
      <c r="BO94" s="21">
        <f t="shared" si="207"/>
        <v>0</v>
      </c>
      <c r="BP94" s="21">
        <f t="shared" si="207"/>
        <v>305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27895.89</v>
      </c>
      <c r="B95">
        <v>-4959</v>
      </c>
      <c r="C95">
        <v>28689.45</v>
      </c>
      <c r="D95">
        <v>4372.86</v>
      </c>
      <c r="E95">
        <v>300</v>
      </c>
      <c r="F95" s="3">
        <v>-4999</v>
      </c>
      <c r="G95">
        <v>649.63</v>
      </c>
      <c r="H95">
        <v>649.63</v>
      </c>
      <c r="I95">
        <v>611.22</v>
      </c>
      <c r="J95">
        <v>618.55</v>
      </c>
      <c r="K95">
        <v>560.68</v>
      </c>
      <c r="L95">
        <v>563.47</v>
      </c>
      <c r="M95">
        <v>949.26</v>
      </c>
      <c r="N95">
        <v>0</v>
      </c>
      <c r="O95">
        <v>0</v>
      </c>
      <c r="P95">
        <v>602.8</v>
      </c>
      <c r="Q95">
        <v>279.89</v>
      </c>
      <c r="R95">
        <v>266.41</v>
      </c>
      <c r="S95">
        <v>28256.375</v>
      </c>
      <c r="T95">
        <v>4620.105</v>
      </c>
      <c r="U95">
        <v>4670.195</v>
      </c>
      <c r="V95">
        <v>4.921</v>
      </c>
      <c r="W95">
        <v>4675.116</v>
      </c>
      <c r="X95">
        <v>492.71</v>
      </c>
      <c r="Y95">
        <v>49.997</v>
      </c>
      <c r="Z95">
        <v>7099.801</v>
      </c>
      <c r="AA95">
        <v>11063.373</v>
      </c>
      <c r="AB95">
        <v>1215.1</v>
      </c>
      <c r="AC95" t="s">
        <v>60</v>
      </c>
      <c r="AD95" s="3">
        <v>-2005.6036</v>
      </c>
      <c r="AE95">
        <v>300</v>
      </c>
      <c r="AF95">
        <v>0</v>
      </c>
      <c r="AG95">
        <v>300</v>
      </c>
      <c r="AH95">
        <v>328</v>
      </c>
      <c r="AI95">
        <v>0</v>
      </c>
      <c r="AJ95">
        <v>328</v>
      </c>
      <c r="AK95">
        <v>4608</v>
      </c>
      <c r="AL95">
        <v>27530.4</v>
      </c>
      <c r="AM95">
        <v>32138.4</v>
      </c>
      <c r="AN95">
        <v>4500.08</v>
      </c>
      <c r="AO95">
        <v>4500.08</v>
      </c>
      <c r="AP95">
        <v>0</v>
      </c>
      <c r="AQ95">
        <v>300</v>
      </c>
      <c r="AR95">
        <v>328</v>
      </c>
      <c r="AU95">
        <v>0</v>
      </c>
      <c r="AV95" s="13">
        <v>0</v>
      </c>
      <c r="AW95" s="3">
        <v>328</v>
      </c>
      <c r="AX95" s="3">
        <v>300</v>
      </c>
      <c r="AY95" s="3">
        <v>600</v>
      </c>
      <c r="AZ95" s="17">
        <v>600</v>
      </c>
      <c r="BA95" s="3">
        <v>328</v>
      </c>
      <c r="BB95" s="3">
        <v>300</v>
      </c>
      <c r="BE95" s="21">
        <f t="shared" si="138"/>
        <v>328</v>
      </c>
      <c r="BF95" s="21">
        <f t="shared" ref="BF95:BH95" si="208">AH95</f>
        <v>328</v>
      </c>
      <c r="BG95" s="21">
        <f t="shared" si="208"/>
        <v>0</v>
      </c>
      <c r="BH95" s="21">
        <f t="shared" si="208"/>
        <v>328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21">
        <f t="shared" si="140"/>
        <v>300</v>
      </c>
      <c r="BN95" s="21">
        <f t="shared" ref="BN95:BP95" si="209">AE95</f>
        <v>300</v>
      </c>
      <c r="BO95" s="21">
        <f t="shared" si="209"/>
        <v>0</v>
      </c>
      <c r="BP95" s="21">
        <f t="shared" si="209"/>
        <v>300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27551.45</v>
      </c>
      <c r="B96">
        <v>-4901</v>
      </c>
      <c r="C96">
        <v>28621.39</v>
      </c>
      <c r="D96">
        <v>4440.57</v>
      </c>
      <c r="E96">
        <v>300</v>
      </c>
      <c r="F96" s="3">
        <v>-5000</v>
      </c>
      <c r="G96">
        <v>649.63</v>
      </c>
      <c r="H96">
        <v>648.78</v>
      </c>
      <c r="I96">
        <v>608.33</v>
      </c>
      <c r="J96">
        <v>611.05</v>
      </c>
      <c r="K96">
        <v>561.85</v>
      </c>
      <c r="L96">
        <v>563.24</v>
      </c>
      <c r="M96">
        <v>949.67</v>
      </c>
      <c r="N96">
        <v>0</v>
      </c>
      <c r="O96">
        <v>0</v>
      </c>
      <c r="P96">
        <v>600.2</v>
      </c>
      <c r="Q96">
        <v>280.2</v>
      </c>
      <c r="R96">
        <v>270</v>
      </c>
      <c r="S96">
        <v>27492.475</v>
      </c>
      <c r="T96">
        <v>5003.748</v>
      </c>
      <c r="U96">
        <v>4808.568</v>
      </c>
      <c r="V96">
        <v>4.829</v>
      </c>
      <c r="W96">
        <v>4813.397</v>
      </c>
      <c r="X96">
        <v>358.31</v>
      </c>
      <c r="Y96">
        <v>50.032</v>
      </c>
      <c r="Z96">
        <v>7614.74</v>
      </c>
      <c r="AA96">
        <v>10629.768</v>
      </c>
      <c r="AB96">
        <v>1104.35</v>
      </c>
      <c r="AC96" t="s">
        <v>60</v>
      </c>
      <c r="AD96" s="3">
        <v>-2010.2262</v>
      </c>
      <c r="AE96">
        <v>300</v>
      </c>
      <c r="AF96">
        <v>0</v>
      </c>
      <c r="AG96">
        <v>300</v>
      </c>
      <c r="AH96">
        <v>318</v>
      </c>
      <c r="AI96">
        <v>0</v>
      </c>
      <c r="AJ96">
        <v>318</v>
      </c>
      <c r="AK96">
        <v>4670</v>
      </c>
      <c r="AL96">
        <v>27395.6</v>
      </c>
      <c r="AM96">
        <v>32065.6</v>
      </c>
      <c r="AN96">
        <v>4547.43</v>
      </c>
      <c r="AO96">
        <v>4547.43</v>
      </c>
      <c r="AP96">
        <v>0</v>
      </c>
      <c r="AQ96">
        <v>300</v>
      </c>
      <c r="AR96">
        <v>318</v>
      </c>
      <c r="AU96">
        <v>0</v>
      </c>
      <c r="AV96" s="13">
        <v>0</v>
      </c>
      <c r="AW96" s="3">
        <v>318</v>
      </c>
      <c r="AX96" s="3">
        <v>300</v>
      </c>
      <c r="AY96" s="3">
        <v>600</v>
      </c>
      <c r="AZ96" s="17">
        <v>600</v>
      </c>
      <c r="BA96" s="3">
        <v>318</v>
      </c>
      <c r="BB96" s="3">
        <v>300</v>
      </c>
      <c r="BE96" s="21">
        <f t="shared" si="138"/>
        <v>318</v>
      </c>
      <c r="BF96" s="21">
        <f t="shared" ref="BF96:BH96" si="210">AH96</f>
        <v>318</v>
      </c>
      <c r="BG96" s="21">
        <f t="shared" si="210"/>
        <v>0</v>
      </c>
      <c r="BH96" s="21">
        <f t="shared" si="210"/>
        <v>318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21">
        <f t="shared" si="140"/>
        <v>300</v>
      </c>
      <c r="BN96" s="21">
        <f t="shared" ref="BN96:BP96" si="211">AE96</f>
        <v>300</v>
      </c>
      <c r="BO96" s="21">
        <f t="shared" si="211"/>
        <v>0</v>
      </c>
      <c r="BP96" s="21">
        <f t="shared" si="211"/>
        <v>300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27493.15</v>
      </c>
      <c r="B97">
        <v>-4837</v>
      </c>
      <c r="C97">
        <v>28412.42</v>
      </c>
      <c r="D97">
        <v>4478.98</v>
      </c>
      <c r="E97">
        <v>298.33</v>
      </c>
      <c r="F97" s="3">
        <v>-5000</v>
      </c>
      <c r="G97">
        <v>649.63</v>
      </c>
      <c r="H97">
        <v>648.78</v>
      </c>
      <c r="I97">
        <v>601.72</v>
      </c>
      <c r="J97">
        <v>593.33</v>
      </c>
      <c r="K97">
        <v>560.45</v>
      </c>
      <c r="L97">
        <v>563.24</v>
      </c>
      <c r="M97">
        <v>950.49</v>
      </c>
      <c r="N97">
        <v>0</v>
      </c>
      <c r="O97">
        <v>0</v>
      </c>
      <c r="P97">
        <v>603.3</v>
      </c>
      <c r="Q97">
        <v>279.89</v>
      </c>
      <c r="R97">
        <v>274.76</v>
      </c>
      <c r="S97">
        <v>27536.031</v>
      </c>
      <c r="T97">
        <v>4729.025</v>
      </c>
      <c r="U97">
        <v>4937.351</v>
      </c>
      <c r="V97">
        <v>5.193</v>
      </c>
      <c r="W97">
        <v>4942.545</v>
      </c>
      <c r="X97">
        <v>176.91</v>
      </c>
      <c r="Y97">
        <v>50.01</v>
      </c>
      <c r="Z97">
        <v>7586.906</v>
      </c>
      <c r="AA97">
        <v>10623.52</v>
      </c>
      <c r="AB97">
        <v>1090.29</v>
      </c>
      <c r="AC97" t="s">
        <v>60</v>
      </c>
      <c r="AD97" s="3">
        <v>-1998.74</v>
      </c>
      <c r="AE97">
        <v>298.33</v>
      </c>
      <c r="AF97">
        <v>0</v>
      </c>
      <c r="AG97">
        <v>298.33</v>
      </c>
      <c r="AH97">
        <v>320</v>
      </c>
      <c r="AI97">
        <v>0</v>
      </c>
      <c r="AJ97">
        <v>320</v>
      </c>
      <c r="AK97">
        <v>4729</v>
      </c>
      <c r="AL97">
        <v>27328.3</v>
      </c>
      <c r="AM97">
        <v>32057.3</v>
      </c>
      <c r="AN97">
        <v>4606.29</v>
      </c>
      <c r="AO97">
        <v>4606.29</v>
      </c>
      <c r="AP97">
        <v>0</v>
      </c>
      <c r="AQ97">
        <v>298.33</v>
      </c>
      <c r="AR97">
        <v>320</v>
      </c>
      <c r="AU97">
        <v>0</v>
      </c>
      <c r="AV97" s="13">
        <v>0</v>
      </c>
      <c r="AW97" s="3">
        <v>320</v>
      </c>
      <c r="AX97" s="3">
        <v>298.33</v>
      </c>
      <c r="AY97" s="3">
        <v>600</v>
      </c>
      <c r="AZ97" s="17">
        <v>600</v>
      </c>
      <c r="BA97" s="3">
        <v>320</v>
      </c>
      <c r="BB97" s="3">
        <v>298.33</v>
      </c>
      <c r="BE97" s="21">
        <f t="shared" si="138"/>
        <v>320</v>
      </c>
      <c r="BF97" s="21">
        <f t="shared" ref="BF97:BH97" si="212">AH97</f>
        <v>320</v>
      </c>
      <c r="BG97" s="21">
        <f t="shared" si="212"/>
        <v>0</v>
      </c>
      <c r="BH97" s="21">
        <f t="shared" si="212"/>
        <v>320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21">
        <f t="shared" si="140"/>
        <v>298.33</v>
      </c>
      <c r="BN97" s="21">
        <f t="shared" ref="BN97:BP97" si="213">AE97</f>
        <v>298.33</v>
      </c>
      <c r="BO97" s="21">
        <f t="shared" si="213"/>
        <v>0</v>
      </c>
      <c r="BP97" s="21">
        <f t="shared" si="213"/>
        <v>298.33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61:72">
      <c r="BI98">
        <f t="shared" ref="BI98:BL98" si="214">SUM(BI2:BI97)</f>
        <v>25</v>
      </c>
      <c r="BJ98">
        <f t="shared" si="214"/>
        <v>0</v>
      </c>
      <c r="BK98">
        <f t="shared" si="214"/>
        <v>25</v>
      </c>
      <c r="BL98">
        <f t="shared" si="214"/>
        <v>0</v>
      </c>
      <c r="BQ98">
        <f t="shared" ref="BQ98:BT98" si="215">SUM(BQ2:BQ97)</f>
        <v>25</v>
      </c>
      <c r="BR98">
        <f t="shared" si="215"/>
        <v>0</v>
      </c>
      <c r="BS98">
        <f t="shared" si="215"/>
        <v>25</v>
      </c>
      <c r="BT98">
        <f t="shared" si="215"/>
        <v>0</v>
      </c>
    </row>
    <row r="99" spans="61:72">
      <c r="BI99">
        <f t="shared" ref="BI99:BK99" si="216">BI98/4</f>
        <v>6.25</v>
      </c>
      <c r="BJ99">
        <f t="shared" si="216"/>
        <v>0</v>
      </c>
      <c r="BK99">
        <f t="shared" si="216"/>
        <v>6.25</v>
      </c>
      <c r="BL99">
        <f>IF(BJ98=0,0,BL98/BJ98)</f>
        <v>0</v>
      </c>
      <c r="BQ99">
        <f t="shared" ref="BQ99:BS99" si="217">BQ98/4</f>
        <v>6.25</v>
      </c>
      <c r="BR99">
        <f t="shared" si="217"/>
        <v>0</v>
      </c>
      <c r="BS99">
        <f t="shared" si="217"/>
        <v>6.25</v>
      </c>
      <c r="BT99">
        <f>IF(BR98=0,0,BT98/BR98)</f>
        <v>0</v>
      </c>
    </row>
    <row r="101" ht="27" spans="57:64">
      <c r="BE101" s="25" t="s">
        <v>63</v>
      </c>
      <c r="BF101" s="25" t="s">
        <v>64</v>
      </c>
      <c r="BG101" s="25" t="s">
        <v>65</v>
      </c>
      <c r="BH101" s="25" t="s">
        <v>56</v>
      </c>
      <c r="BI101" s="25" t="s">
        <v>66</v>
      </c>
      <c r="BJ101" s="25" t="s">
        <v>67</v>
      </c>
      <c r="BK101" s="25" t="s">
        <v>68</v>
      </c>
      <c r="BL101" s="25" t="s">
        <v>59</v>
      </c>
    </row>
    <row r="102" spans="57:64">
      <c r="BE102" s="26">
        <f>BI99</f>
        <v>6.25</v>
      </c>
      <c r="BF102" s="26">
        <f>BJ99</f>
        <v>0</v>
      </c>
      <c r="BG102" s="27">
        <f>BL99</f>
        <v>0</v>
      </c>
      <c r="BH102" s="26">
        <f>BK99</f>
        <v>6.25</v>
      </c>
      <c r="BI102" s="26">
        <f>BQ99</f>
        <v>6.25</v>
      </c>
      <c r="BJ102" s="26">
        <f>BR99</f>
        <v>0</v>
      </c>
      <c r="BK102" s="27">
        <f>BT99</f>
        <v>0</v>
      </c>
      <c r="BL102" s="26">
        <f>BS99</f>
        <v>6.25</v>
      </c>
    </row>
  </sheetData>
  <pageMargins left="0.7" right="0.7" top="0.75" bottom="0.75" header="0.3" footer="0.3"/>
  <pageSetup paperSize="9" orientation="portrait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2"/>
  <dimension ref="A1:BT102"/>
  <sheetViews>
    <sheetView zoomScale="55" zoomScaleNormal="55" workbookViewId="0">
      <pane ySplit="1" topLeftCell="A2" activePane="bottomLeft" state="frozen"/>
      <selection/>
      <selection pane="bottomLeft" activeCell="A2" sqref="A2:BB97"/>
    </sheetView>
  </sheetViews>
  <sheetFormatPr defaultColWidth="9" defaultRowHeight="13.5"/>
  <cols>
    <col min="1" max="1" width="9.375"/>
    <col min="6" max="6" width="8.74166666666667" style="3" customWidth="1"/>
    <col min="7" max="10" width="1.25" customWidth="1"/>
    <col min="11" max="11" width="8.74166666666667" customWidth="1"/>
    <col min="19" max="28" width="9" hidden="1" customWidth="1"/>
    <col min="29" max="29" width="1.775" customWidth="1"/>
    <col min="30" max="30" width="12.35" style="3" customWidth="1"/>
    <col min="31" max="46" width="1.25" customWidth="1"/>
    <col min="47" max="47" width="5.89166666666667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10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10" t="s">
        <v>46</v>
      </c>
      <c r="AV1" s="11" t="s">
        <v>47</v>
      </c>
      <c r="AW1" s="10" t="s">
        <v>48</v>
      </c>
      <c r="AX1" s="10" t="s">
        <v>49</v>
      </c>
      <c r="AY1" s="10" t="s">
        <v>50</v>
      </c>
      <c r="AZ1" s="11" t="s">
        <v>51</v>
      </c>
      <c r="BA1" s="10" t="s">
        <v>52</v>
      </c>
      <c r="BB1" s="10" t="s">
        <v>53</v>
      </c>
      <c r="BE1" s="21" t="str">
        <f t="shared" ref="BE1:BE64" si="0">AW1</f>
        <v>1#日前价格(元/MWh)</v>
      </c>
      <c r="BF1" s="21" t="str">
        <f t="shared" ref="BF1:BH1" si="1">AH1</f>
        <v>日前节点边际电价-电能量价格(元/MWh)</v>
      </c>
      <c r="BG1" s="21" t="str">
        <f t="shared" si="1"/>
        <v>日前节点边际电价-阻塞价格(元/MWh)</v>
      </c>
      <c r="BH1" s="21" t="str">
        <f t="shared" si="1"/>
        <v>日前节点边际电价-节点电价(元/MWh)</v>
      </c>
      <c r="BI1" s="21" t="s">
        <v>54</v>
      </c>
      <c r="BJ1" s="21" t="s">
        <v>55</v>
      </c>
      <c r="BK1" s="21" t="s">
        <v>56</v>
      </c>
      <c r="BL1" s="21"/>
      <c r="BM1" s="21" t="str">
        <f t="shared" ref="BM1:BM64" si="2">AX1</f>
        <v>1#实时价格(元/MWh)</v>
      </c>
      <c r="BN1" s="21" t="str">
        <f t="shared" ref="BN1:BP1" si="3">AE1</f>
        <v>实时节点边际电价-电能量价格(元/MWh)</v>
      </c>
      <c r="BO1" s="21" t="str">
        <f t="shared" si="3"/>
        <v>实时节点边际电价-阻塞价格(元/MWh)</v>
      </c>
      <c r="BP1" s="21" t="str">
        <f t="shared" si="3"/>
        <v>实时节点边际电价-节点电价(元/MWh)</v>
      </c>
      <c r="BQ1" s="21" t="s">
        <v>57</v>
      </c>
      <c r="BR1" s="21" t="s">
        <v>58</v>
      </c>
      <c r="BS1" s="21" t="s">
        <v>59</v>
      </c>
    </row>
    <row r="2" spans="1:72">
      <c r="A2">
        <v>28742.85</v>
      </c>
      <c r="B2">
        <v>-4801</v>
      </c>
      <c r="C2">
        <v>29317.97</v>
      </c>
      <c r="D2">
        <v>4754.45</v>
      </c>
      <c r="E2">
        <v>310</v>
      </c>
      <c r="F2" s="3">
        <v>-4999</v>
      </c>
      <c r="G2">
        <v>648.78</v>
      </c>
      <c r="H2">
        <v>649.63</v>
      </c>
      <c r="I2">
        <v>627.94</v>
      </c>
      <c r="J2">
        <v>610.44</v>
      </c>
      <c r="K2">
        <v>560.91</v>
      </c>
      <c r="L2">
        <v>563.24</v>
      </c>
      <c r="M2">
        <v>950.08</v>
      </c>
      <c r="N2">
        <v>0</v>
      </c>
      <c r="O2">
        <v>0</v>
      </c>
      <c r="P2">
        <v>630.2</v>
      </c>
      <c r="Q2">
        <v>299.81</v>
      </c>
      <c r="R2">
        <v>299.97</v>
      </c>
      <c r="S2">
        <v>28600.215</v>
      </c>
      <c r="T2">
        <v>4910.265</v>
      </c>
      <c r="U2">
        <v>4978.597</v>
      </c>
      <c r="V2">
        <v>5.325</v>
      </c>
      <c r="W2">
        <v>4983.922</v>
      </c>
      <c r="X2">
        <v>177.71</v>
      </c>
      <c r="Y2">
        <v>50.027</v>
      </c>
      <c r="Z2">
        <v>6443.022</v>
      </c>
      <c r="AA2">
        <v>11865.16</v>
      </c>
      <c r="AB2">
        <v>1079.27</v>
      </c>
      <c r="AC2" t="s">
        <v>60</v>
      </c>
      <c r="AD2" s="3">
        <v>-1929.1223</v>
      </c>
      <c r="AE2">
        <v>310</v>
      </c>
      <c r="AF2">
        <v>0</v>
      </c>
      <c r="AG2">
        <v>310</v>
      </c>
      <c r="AH2">
        <v>320</v>
      </c>
      <c r="AI2">
        <v>0</v>
      </c>
      <c r="AJ2">
        <v>320</v>
      </c>
      <c r="AK2">
        <v>4792</v>
      </c>
      <c r="AL2">
        <v>28555.9</v>
      </c>
      <c r="AM2">
        <v>33347.9</v>
      </c>
      <c r="AN2">
        <v>4410.42</v>
      </c>
      <c r="AO2">
        <v>4410.42</v>
      </c>
      <c r="AP2">
        <v>0</v>
      </c>
      <c r="AQ2">
        <v>310</v>
      </c>
      <c r="AR2">
        <v>320</v>
      </c>
      <c r="AS2" s="12" t="s">
        <v>195</v>
      </c>
      <c r="AT2" s="12" t="s">
        <v>196</v>
      </c>
      <c r="AU2">
        <v>0</v>
      </c>
      <c r="AV2" s="13">
        <v>0</v>
      </c>
      <c r="AW2" s="3">
        <v>320</v>
      </c>
      <c r="AX2" s="3">
        <v>310</v>
      </c>
      <c r="AY2" s="3">
        <v>630</v>
      </c>
      <c r="AZ2" s="17">
        <v>600</v>
      </c>
      <c r="BA2" s="3">
        <v>320</v>
      </c>
      <c r="BB2" s="3">
        <v>310</v>
      </c>
      <c r="BE2" s="21">
        <f t="shared" si="0"/>
        <v>320</v>
      </c>
      <c r="BF2" s="21">
        <f t="shared" ref="BF2:BH2" si="4">AH2</f>
        <v>320</v>
      </c>
      <c r="BG2" s="21">
        <f t="shared" si="4"/>
        <v>0</v>
      </c>
      <c r="BH2" s="21">
        <f t="shared" si="4"/>
        <v>320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21">
        <f t="shared" si="2"/>
        <v>310</v>
      </c>
      <c r="BN2" s="21">
        <f t="shared" ref="BN2:BP2" si="9">AE2</f>
        <v>310</v>
      </c>
      <c r="BO2" s="21">
        <f t="shared" si="9"/>
        <v>0</v>
      </c>
      <c r="BP2" s="21">
        <f t="shared" si="9"/>
        <v>310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</row>
    <row r="3" spans="1:72">
      <c r="A3">
        <v>28600.08</v>
      </c>
      <c r="B3">
        <v>-4802</v>
      </c>
      <c r="C3">
        <v>29088.82</v>
      </c>
      <c r="D3">
        <v>4885.38</v>
      </c>
      <c r="E3">
        <v>308.33</v>
      </c>
      <c r="F3" s="3">
        <v>-4997</v>
      </c>
      <c r="G3">
        <v>649.63</v>
      </c>
      <c r="H3">
        <v>649.63</v>
      </c>
      <c r="I3">
        <v>631.23</v>
      </c>
      <c r="J3">
        <v>610.58</v>
      </c>
      <c r="K3">
        <v>561.61</v>
      </c>
      <c r="L3">
        <v>562.08</v>
      </c>
      <c r="M3">
        <v>950.49</v>
      </c>
      <c r="N3">
        <v>0</v>
      </c>
      <c r="O3">
        <v>0</v>
      </c>
      <c r="P3">
        <v>630.8</v>
      </c>
      <c r="Q3">
        <v>300.4</v>
      </c>
      <c r="R3">
        <v>300.71</v>
      </c>
      <c r="S3">
        <v>28704.281</v>
      </c>
      <c r="T3">
        <v>4749.41</v>
      </c>
      <c r="U3">
        <v>5049.575</v>
      </c>
      <c r="V3">
        <v>5.345</v>
      </c>
      <c r="W3">
        <v>5054.919</v>
      </c>
      <c r="X3">
        <v>178.66</v>
      </c>
      <c r="Y3">
        <v>49.967</v>
      </c>
      <c r="Z3">
        <v>6712.34</v>
      </c>
      <c r="AA3">
        <v>11659.352</v>
      </c>
      <c r="AB3">
        <v>1084.61</v>
      </c>
      <c r="AC3" t="s">
        <v>60</v>
      </c>
      <c r="AD3" s="3">
        <v>-1921.4182</v>
      </c>
      <c r="AE3">
        <v>308.33</v>
      </c>
      <c r="AF3">
        <v>0</v>
      </c>
      <c r="AG3">
        <v>308.33</v>
      </c>
      <c r="AH3">
        <v>315</v>
      </c>
      <c r="AI3">
        <v>0</v>
      </c>
      <c r="AJ3">
        <v>315</v>
      </c>
      <c r="AK3">
        <v>4793</v>
      </c>
      <c r="AL3">
        <v>28329.9</v>
      </c>
      <c r="AM3">
        <v>33122.9</v>
      </c>
      <c r="AN3">
        <v>4430.4</v>
      </c>
      <c r="AO3">
        <v>4430.4</v>
      </c>
      <c r="AP3">
        <v>0</v>
      </c>
      <c r="AQ3">
        <v>308.33</v>
      </c>
      <c r="AR3">
        <v>315</v>
      </c>
      <c r="AU3">
        <v>0</v>
      </c>
      <c r="AV3" s="13">
        <v>0</v>
      </c>
      <c r="AW3" s="3">
        <v>315</v>
      </c>
      <c r="AX3" s="3">
        <v>308.33</v>
      </c>
      <c r="AY3" s="3">
        <v>630</v>
      </c>
      <c r="AZ3" s="17">
        <v>600</v>
      </c>
      <c r="BA3" s="3">
        <v>315</v>
      </c>
      <c r="BB3" s="3">
        <v>308.33</v>
      </c>
      <c r="BE3" s="21">
        <f t="shared" si="0"/>
        <v>315</v>
      </c>
      <c r="BF3" s="21">
        <f t="shared" ref="BF3:BH3" si="14">AH3</f>
        <v>315</v>
      </c>
      <c r="BG3" s="21">
        <f t="shared" si="14"/>
        <v>0</v>
      </c>
      <c r="BH3" s="21">
        <f t="shared" si="14"/>
        <v>315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21">
        <f t="shared" si="2"/>
        <v>308.33</v>
      </c>
      <c r="BN3" s="21">
        <f t="shared" ref="BN3:BP3" si="15">AE3</f>
        <v>308.33</v>
      </c>
      <c r="BO3" s="21">
        <f t="shared" si="15"/>
        <v>0</v>
      </c>
      <c r="BP3" s="21">
        <f t="shared" si="15"/>
        <v>308.33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</row>
    <row r="4" spans="1:72">
      <c r="A4">
        <v>28366.04</v>
      </c>
      <c r="B4">
        <v>-5147.22</v>
      </c>
      <c r="C4">
        <v>29030.94</v>
      </c>
      <c r="D4">
        <v>4980.4</v>
      </c>
      <c r="E4">
        <v>308.33</v>
      </c>
      <c r="F4" s="3">
        <v>-4997</v>
      </c>
      <c r="G4">
        <v>648.78</v>
      </c>
      <c r="H4">
        <v>648.78</v>
      </c>
      <c r="I4">
        <v>630.97</v>
      </c>
      <c r="J4">
        <v>611.13</v>
      </c>
      <c r="K4">
        <v>560.91</v>
      </c>
      <c r="L4">
        <v>563.24</v>
      </c>
      <c r="M4">
        <v>950.49</v>
      </c>
      <c r="N4">
        <v>0</v>
      </c>
      <c r="O4">
        <v>0</v>
      </c>
      <c r="P4">
        <v>627.8</v>
      </c>
      <c r="Q4">
        <v>300.29</v>
      </c>
      <c r="R4">
        <v>300.5</v>
      </c>
      <c r="S4">
        <v>28427.02</v>
      </c>
      <c r="T4">
        <v>5277.915</v>
      </c>
      <c r="U4">
        <v>5025.175</v>
      </c>
      <c r="V4">
        <v>5.346</v>
      </c>
      <c r="W4">
        <v>5030.521</v>
      </c>
      <c r="X4">
        <v>177.16</v>
      </c>
      <c r="Y4">
        <v>49.972</v>
      </c>
      <c r="Z4">
        <v>6440.266</v>
      </c>
      <c r="AA4">
        <v>11913.43</v>
      </c>
      <c r="AB4">
        <v>1064.33</v>
      </c>
      <c r="AC4" t="s">
        <v>60</v>
      </c>
      <c r="AD4" s="3">
        <v>-1935.2856</v>
      </c>
      <c r="AE4">
        <v>308.33</v>
      </c>
      <c r="AF4">
        <v>0</v>
      </c>
      <c r="AG4">
        <v>308.33</v>
      </c>
      <c r="AH4">
        <v>315</v>
      </c>
      <c r="AI4">
        <v>0</v>
      </c>
      <c r="AJ4">
        <v>315</v>
      </c>
      <c r="AK4">
        <v>4795</v>
      </c>
      <c r="AL4">
        <v>28075.9</v>
      </c>
      <c r="AM4">
        <v>32870.9</v>
      </c>
      <c r="AN4">
        <v>4457.96</v>
      </c>
      <c r="AO4">
        <v>4457.96</v>
      </c>
      <c r="AP4">
        <v>0</v>
      </c>
      <c r="AQ4">
        <v>308.33</v>
      </c>
      <c r="AR4">
        <v>315</v>
      </c>
      <c r="AU4">
        <v>0</v>
      </c>
      <c r="AV4" s="13">
        <v>0</v>
      </c>
      <c r="AW4" s="3">
        <v>315</v>
      </c>
      <c r="AX4" s="3">
        <v>308.33</v>
      </c>
      <c r="AY4" s="3">
        <v>630</v>
      </c>
      <c r="AZ4" s="17">
        <v>600</v>
      </c>
      <c r="BA4" s="3">
        <v>315</v>
      </c>
      <c r="BB4" s="3">
        <v>308.33</v>
      </c>
      <c r="BE4" s="21">
        <f t="shared" si="0"/>
        <v>315</v>
      </c>
      <c r="BF4" s="21">
        <f t="shared" ref="BF4:BH4" si="16">AH4</f>
        <v>315</v>
      </c>
      <c r="BG4" s="21">
        <f t="shared" si="16"/>
        <v>0</v>
      </c>
      <c r="BH4" s="21">
        <f t="shared" si="16"/>
        <v>315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21">
        <f t="shared" si="2"/>
        <v>308.33</v>
      </c>
      <c r="BN4" s="21">
        <f t="shared" ref="BN4:BP4" si="17">AE4</f>
        <v>308.33</v>
      </c>
      <c r="BO4" s="21">
        <f t="shared" si="17"/>
        <v>0</v>
      </c>
      <c r="BP4" s="21">
        <f t="shared" si="17"/>
        <v>308.33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2">
      <c r="A5">
        <v>28006.98</v>
      </c>
      <c r="B5">
        <v>-5152.8</v>
      </c>
      <c r="C5">
        <v>28838.72</v>
      </c>
      <c r="D5">
        <v>5071.99</v>
      </c>
      <c r="E5">
        <v>306</v>
      </c>
      <c r="F5" s="3">
        <v>-4995</v>
      </c>
      <c r="G5">
        <v>648.78</v>
      </c>
      <c r="H5">
        <v>649.63</v>
      </c>
      <c r="I5">
        <v>629</v>
      </c>
      <c r="J5">
        <v>610.75</v>
      </c>
      <c r="K5">
        <v>561.85</v>
      </c>
      <c r="L5">
        <v>561.85</v>
      </c>
      <c r="M5">
        <v>950.49</v>
      </c>
      <c r="N5">
        <v>0</v>
      </c>
      <c r="O5">
        <v>0</v>
      </c>
      <c r="P5">
        <v>631.6</v>
      </c>
      <c r="Q5">
        <v>300.45</v>
      </c>
      <c r="R5">
        <v>300.4</v>
      </c>
      <c r="S5">
        <v>27940.627</v>
      </c>
      <c r="T5">
        <v>5142.604</v>
      </c>
      <c r="U5">
        <v>5065.443</v>
      </c>
      <c r="V5">
        <v>8.647</v>
      </c>
      <c r="W5">
        <v>5074.09</v>
      </c>
      <c r="X5">
        <v>177.61</v>
      </c>
      <c r="Y5">
        <v>50.023</v>
      </c>
      <c r="Z5">
        <v>6904.951</v>
      </c>
      <c r="AA5">
        <v>11456.619</v>
      </c>
      <c r="AB5">
        <v>1062.31</v>
      </c>
      <c r="AC5" t="s">
        <v>60</v>
      </c>
      <c r="AD5" s="3">
        <v>-1931.9238</v>
      </c>
      <c r="AE5">
        <v>306</v>
      </c>
      <c r="AF5">
        <v>0</v>
      </c>
      <c r="AG5">
        <v>306</v>
      </c>
      <c r="AH5">
        <v>305</v>
      </c>
      <c r="AI5">
        <v>0</v>
      </c>
      <c r="AJ5">
        <v>305</v>
      </c>
      <c r="AK5">
        <v>4796</v>
      </c>
      <c r="AL5">
        <v>27878.9</v>
      </c>
      <c r="AM5">
        <v>32674.9</v>
      </c>
      <c r="AN5">
        <v>4494.57</v>
      </c>
      <c r="AO5">
        <v>4494.57</v>
      </c>
      <c r="AP5">
        <v>0</v>
      </c>
      <c r="AQ5">
        <v>306</v>
      </c>
      <c r="AR5">
        <v>305</v>
      </c>
      <c r="AU5">
        <v>0</v>
      </c>
      <c r="AV5" s="13">
        <v>0</v>
      </c>
      <c r="AW5" s="3">
        <v>305</v>
      </c>
      <c r="AX5" s="3">
        <v>306</v>
      </c>
      <c r="AY5" s="3">
        <v>630</v>
      </c>
      <c r="AZ5" s="17">
        <v>600</v>
      </c>
      <c r="BA5" s="3">
        <v>305</v>
      </c>
      <c r="BB5" s="3">
        <v>306</v>
      </c>
      <c r="BE5" s="21">
        <f t="shared" si="0"/>
        <v>305</v>
      </c>
      <c r="BF5" s="21">
        <f t="shared" ref="BF5:BH5" si="18">AH5</f>
        <v>305</v>
      </c>
      <c r="BG5" s="21">
        <f t="shared" si="18"/>
        <v>0</v>
      </c>
      <c r="BH5" s="21">
        <f t="shared" si="18"/>
        <v>305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21">
        <f t="shared" si="2"/>
        <v>306</v>
      </c>
      <c r="BN5" s="21">
        <f t="shared" ref="BN5:BP5" si="19">AE5</f>
        <v>306</v>
      </c>
      <c r="BO5" s="21">
        <f t="shared" si="19"/>
        <v>0</v>
      </c>
      <c r="BP5" s="21">
        <f t="shared" si="19"/>
        <v>306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2">
      <c r="A6">
        <v>27646.1</v>
      </c>
      <c r="B6">
        <v>-5157.22</v>
      </c>
      <c r="C6">
        <v>28468.92</v>
      </c>
      <c r="D6">
        <v>5098.73</v>
      </c>
      <c r="E6">
        <v>300</v>
      </c>
      <c r="F6" s="3">
        <v>-4999</v>
      </c>
      <c r="G6">
        <v>649.63</v>
      </c>
      <c r="H6">
        <v>648.78</v>
      </c>
      <c r="I6">
        <v>580</v>
      </c>
      <c r="J6">
        <v>585</v>
      </c>
      <c r="K6">
        <v>560.91</v>
      </c>
      <c r="L6">
        <v>563.94</v>
      </c>
      <c r="M6">
        <v>962</v>
      </c>
      <c r="N6">
        <v>0</v>
      </c>
      <c r="O6">
        <v>0</v>
      </c>
      <c r="P6">
        <v>632.2</v>
      </c>
      <c r="Q6">
        <v>300.5</v>
      </c>
      <c r="R6">
        <v>286.18</v>
      </c>
      <c r="S6">
        <v>27498.402</v>
      </c>
      <c r="T6">
        <v>5292.56</v>
      </c>
      <c r="U6">
        <v>5207.578</v>
      </c>
      <c r="V6">
        <v>8.688</v>
      </c>
      <c r="W6">
        <v>5216.266</v>
      </c>
      <c r="X6">
        <v>178.11</v>
      </c>
      <c r="Y6">
        <v>49.966</v>
      </c>
      <c r="Z6">
        <v>7301.734</v>
      </c>
      <c r="AA6">
        <v>11081.93</v>
      </c>
      <c r="AB6">
        <v>1047.46</v>
      </c>
      <c r="AC6" t="s">
        <v>60</v>
      </c>
      <c r="AD6" s="3">
        <v>-1929.9629</v>
      </c>
      <c r="AE6">
        <v>300</v>
      </c>
      <c r="AF6">
        <v>0</v>
      </c>
      <c r="AG6">
        <v>300</v>
      </c>
      <c r="AH6">
        <v>309</v>
      </c>
      <c r="AI6">
        <v>0</v>
      </c>
      <c r="AJ6">
        <v>309</v>
      </c>
      <c r="AK6">
        <v>4801</v>
      </c>
      <c r="AL6">
        <v>27624.9</v>
      </c>
      <c r="AM6">
        <v>32425.9</v>
      </c>
      <c r="AN6">
        <v>4538.02</v>
      </c>
      <c r="AO6">
        <v>4538.02</v>
      </c>
      <c r="AP6">
        <v>0</v>
      </c>
      <c r="AQ6">
        <v>300</v>
      </c>
      <c r="AR6">
        <v>309</v>
      </c>
      <c r="AU6">
        <v>0</v>
      </c>
      <c r="AV6" s="13">
        <v>0</v>
      </c>
      <c r="AW6" s="3">
        <v>309</v>
      </c>
      <c r="AX6" s="3">
        <v>300</v>
      </c>
      <c r="AY6" s="3">
        <v>630</v>
      </c>
      <c r="AZ6" s="17">
        <v>600</v>
      </c>
      <c r="BA6" s="3">
        <v>309</v>
      </c>
      <c r="BB6" s="3">
        <v>300</v>
      </c>
      <c r="BE6" s="21">
        <f t="shared" si="0"/>
        <v>309</v>
      </c>
      <c r="BF6" s="21">
        <f t="shared" ref="BF6:BH6" si="20">AH6</f>
        <v>309</v>
      </c>
      <c r="BG6" s="21">
        <f t="shared" si="20"/>
        <v>0</v>
      </c>
      <c r="BH6" s="21">
        <f t="shared" si="20"/>
        <v>309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21">
        <f t="shared" si="2"/>
        <v>300</v>
      </c>
      <c r="BN6" s="21">
        <f t="shared" ref="BN6:BP6" si="21">AE6</f>
        <v>300</v>
      </c>
      <c r="BO6" s="21">
        <f t="shared" si="21"/>
        <v>0</v>
      </c>
      <c r="BP6" s="21">
        <f t="shared" si="21"/>
        <v>300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2">
      <c r="A7">
        <v>27437.31</v>
      </c>
      <c r="B7">
        <v>-5117.5</v>
      </c>
      <c r="C7">
        <v>28200.75</v>
      </c>
      <c r="D7">
        <v>5097.77</v>
      </c>
      <c r="E7">
        <v>300</v>
      </c>
      <c r="F7" s="3">
        <v>-4997</v>
      </c>
      <c r="G7">
        <v>649.63</v>
      </c>
      <c r="H7">
        <v>649.63</v>
      </c>
      <c r="I7">
        <v>554.06</v>
      </c>
      <c r="J7">
        <v>562.69</v>
      </c>
      <c r="K7">
        <v>561.61</v>
      </c>
      <c r="L7">
        <v>564.4</v>
      </c>
      <c r="M7">
        <v>964.88</v>
      </c>
      <c r="N7">
        <v>0</v>
      </c>
      <c r="O7">
        <v>0</v>
      </c>
      <c r="P7">
        <v>632.9</v>
      </c>
      <c r="Q7">
        <v>300.82</v>
      </c>
      <c r="R7">
        <v>273.54</v>
      </c>
      <c r="S7">
        <v>27666.758</v>
      </c>
      <c r="T7">
        <v>5234.429</v>
      </c>
      <c r="U7">
        <v>5415.146</v>
      </c>
      <c r="V7">
        <v>8.79</v>
      </c>
      <c r="W7">
        <v>5423.936</v>
      </c>
      <c r="X7">
        <v>51.91</v>
      </c>
      <c r="Y7">
        <v>49.965</v>
      </c>
      <c r="Z7">
        <v>7667.109</v>
      </c>
      <c r="AA7">
        <v>10779.137</v>
      </c>
      <c r="AB7">
        <v>1063.25</v>
      </c>
      <c r="AC7" t="s">
        <v>60</v>
      </c>
      <c r="AD7" s="3">
        <v>-1935.2856</v>
      </c>
      <c r="AE7">
        <v>300</v>
      </c>
      <c r="AF7">
        <v>0</v>
      </c>
      <c r="AG7">
        <v>300</v>
      </c>
      <c r="AH7">
        <v>300</v>
      </c>
      <c r="AI7">
        <v>0</v>
      </c>
      <c r="AJ7">
        <v>300</v>
      </c>
      <c r="AK7">
        <v>4804</v>
      </c>
      <c r="AL7">
        <v>27342.9</v>
      </c>
      <c r="AM7">
        <v>32146.9</v>
      </c>
      <c r="AN7">
        <v>4581.19</v>
      </c>
      <c r="AO7">
        <v>4581.19</v>
      </c>
      <c r="AP7">
        <v>0</v>
      </c>
      <c r="AQ7">
        <v>300</v>
      </c>
      <c r="AR7">
        <v>300</v>
      </c>
      <c r="AU7">
        <v>0</v>
      </c>
      <c r="AV7" s="13">
        <v>0</v>
      </c>
      <c r="AW7" s="3">
        <v>300</v>
      </c>
      <c r="AX7" s="3">
        <v>300</v>
      </c>
      <c r="AY7" s="3">
        <v>630</v>
      </c>
      <c r="AZ7" s="17">
        <v>547.2</v>
      </c>
      <c r="BA7" s="3">
        <v>300</v>
      </c>
      <c r="BB7" s="3">
        <v>300</v>
      </c>
      <c r="BE7" s="21">
        <f t="shared" si="0"/>
        <v>300</v>
      </c>
      <c r="BF7" s="21">
        <f t="shared" ref="BF7:BH7" si="22">AH7</f>
        <v>300</v>
      </c>
      <c r="BG7" s="21">
        <f t="shared" si="22"/>
        <v>0</v>
      </c>
      <c r="BH7" s="21">
        <f t="shared" si="22"/>
        <v>300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21">
        <f t="shared" si="2"/>
        <v>300</v>
      </c>
      <c r="BN7" s="21">
        <f t="shared" ref="BN7:BP7" si="23">AE7</f>
        <v>300</v>
      </c>
      <c r="BO7" s="21">
        <f t="shared" si="23"/>
        <v>0</v>
      </c>
      <c r="BP7" s="21">
        <f t="shared" si="23"/>
        <v>300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2">
      <c r="A8">
        <v>27370.81</v>
      </c>
      <c r="B8">
        <v>-4862</v>
      </c>
      <c r="C8">
        <v>27975.28</v>
      </c>
      <c r="D8">
        <v>5136.73</v>
      </c>
      <c r="E8">
        <v>299</v>
      </c>
      <c r="F8" s="3">
        <v>-4997</v>
      </c>
      <c r="G8">
        <v>649.63</v>
      </c>
      <c r="H8">
        <v>649.63</v>
      </c>
      <c r="I8">
        <v>547.45</v>
      </c>
      <c r="J8">
        <v>551.25</v>
      </c>
      <c r="K8">
        <v>560.45</v>
      </c>
      <c r="L8">
        <v>563.24</v>
      </c>
      <c r="M8">
        <v>950.49</v>
      </c>
      <c r="N8">
        <v>0</v>
      </c>
      <c r="O8">
        <v>0</v>
      </c>
      <c r="P8">
        <v>630.7</v>
      </c>
      <c r="Q8">
        <v>299.87</v>
      </c>
      <c r="R8">
        <v>270.95</v>
      </c>
      <c r="S8">
        <v>27316.758</v>
      </c>
      <c r="T8">
        <v>4923.072</v>
      </c>
      <c r="U8">
        <v>5499.124</v>
      </c>
      <c r="V8">
        <v>8.669</v>
      </c>
      <c r="W8">
        <v>5507.793</v>
      </c>
      <c r="X8">
        <v>51.91</v>
      </c>
      <c r="Y8">
        <v>50.016</v>
      </c>
      <c r="Z8">
        <v>8070.315</v>
      </c>
      <c r="AA8">
        <v>10480.361</v>
      </c>
      <c r="AB8">
        <v>930.4</v>
      </c>
      <c r="AC8" t="s">
        <v>60</v>
      </c>
      <c r="AD8" s="3">
        <v>-1957.1375</v>
      </c>
      <c r="AE8">
        <v>299</v>
      </c>
      <c r="AF8">
        <v>0</v>
      </c>
      <c r="AG8">
        <v>299</v>
      </c>
      <c r="AH8">
        <v>292</v>
      </c>
      <c r="AI8">
        <v>0</v>
      </c>
      <c r="AJ8">
        <v>292</v>
      </c>
      <c r="AK8">
        <v>4810</v>
      </c>
      <c r="AL8">
        <v>27060.9</v>
      </c>
      <c r="AM8">
        <v>31870.9</v>
      </c>
      <c r="AN8">
        <v>4620.67</v>
      </c>
      <c r="AO8">
        <v>4620.67</v>
      </c>
      <c r="AP8">
        <v>0</v>
      </c>
      <c r="AQ8">
        <v>299</v>
      </c>
      <c r="AR8">
        <v>292.18</v>
      </c>
      <c r="AU8">
        <v>0</v>
      </c>
      <c r="AV8" s="13">
        <v>0</v>
      </c>
      <c r="AW8" s="3">
        <v>292</v>
      </c>
      <c r="AX8" s="3">
        <v>299</v>
      </c>
      <c r="AY8" s="3">
        <v>630</v>
      </c>
      <c r="AZ8" s="17">
        <v>468</v>
      </c>
      <c r="BA8" s="3">
        <v>292</v>
      </c>
      <c r="BB8" s="3">
        <v>299</v>
      </c>
      <c r="BE8" s="21">
        <f t="shared" si="0"/>
        <v>292</v>
      </c>
      <c r="BF8" s="21">
        <f t="shared" ref="BF8:BH8" si="24">AH8</f>
        <v>292</v>
      </c>
      <c r="BG8" s="21">
        <f t="shared" si="24"/>
        <v>0</v>
      </c>
      <c r="BH8" s="21">
        <f t="shared" si="24"/>
        <v>292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21">
        <f t="shared" si="2"/>
        <v>299</v>
      </c>
      <c r="BN8" s="21">
        <f t="shared" ref="BN8:BP8" si="25">AE8</f>
        <v>299</v>
      </c>
      <c r="BO8" s="21">
        <f t="shared" si="25"/>
        <v>0</v>
      </c>
      <c r="BP8" s="21">
        <f t="shared" si="25"/>
        <v>299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2">
      <c r="A9">
        <v>27284.63</v>
      </c>
      <c r="B9">
        <v>-4868</v>
      </c>
      <c r="C9">
        <v>27185.48</v>
      </c>
      <c r="D9">
        <v>5329.91</v>
      </c>
      <c r="E9">
        <v>289.33</v>
      </c>
      <c r="F9" s="3">
        <v>-4997</v>
      </c>
      <c r="G9">
        <v>650.47</v>
      </c>
      <c r="H9">
        <v>649.63</v>
      </c>
      <c r="I9">
        <v>551.23</v>
      </c>
      <c r="J9">
        <v>550.13</v>
      </c>
      <c r="K9">
        <v>560.68</v>
      </c>
      <c r="L9">
        <v>563.24</v>
      </c>
      <c r="M9">
        <v>959.95</v>
      </c>
      <c r="N9">
        <v>0</v>
      </c>
      <c r="O9">
        <v>0</v>
      </c>
      <c r="P9">
        <v>579.7</v>
      </c>
      <c r="Q9">
        <v>271.17</v>
      </c>
      <c r="R9">
        <v>270.48</v>
      </c>
      <c r="S9">
        <v>27069.518</v>
      </c>
      <c r="T9">
        <v>4892.279</v>
      </c>
      <c r="U9">
        <v>5457.28</v>
      </c>
      <c r="V9">
        <v>8.456</v>
      </c>
      <c r="W9">
        <v>5465.736</v>
      </c>
      <c r="X9">
        <v>52.11</v>
      </c>
      <c r="Y9">
        <v>49.968</v>
      </c>
      <c r="Z9">
        <v>8474.754</v>
      </c>
      <c r="AA9">
        <v>9997.803</v>
      </c>
      <c r="AB9">
        <v>931.06</v>
      </c>
      <c r="AC9" t="s">
        <v>60</v>
      </c>
      <c r="AD9" s="3">
        <v>-2030.257</v>
      </c>
      <c r="AE9">
        <v>289.33</v>
      </c>
      <c r="AF9">
        <v>0</v>
      </c>
      <c r="AG9">
        <v>289.33</v>
      </c>
      <c r="AH9">
        <v>296</v>
      </c>
      <c r="AI9">
        <v>0</v>
      </c>
      <c r="AJ9">
        <v>296</v>
      </c>
      <c r="AK9">
        <v>4814</v>
      </c>
      <c r="AL9">
        <v>26806.9</v>
      </c>
      <c r="AM9">
        <v>31620.9</v>
      </c>
      <c r="AN9">
        <v>4656.85</v>
      </c>
      <c r="AO9">
        <v>4656.85</v>
      </c>
      <c r="AP9">
        <v>0</v>
      </c>
      <c r="AQ9">
        <v>289.33</v>
      </c>
      <c r="AR9">
        <v>296.09</v>
      </c>
      <c r="AU9">
        <v>0</v>
      </c>
      <c r="AV9" s="13">
        <v>0</v>
      </c>
      <c r="AW9" s="3">
        <v>296</v>
      </c>
      <c r="AX9" s="3">
        <v>289.33</v>
      </c>
      <c r="AY9" s="3">
        <v>630</v>
      </c>
      <c r="AZ9" s="17">
        <v>411</v>
      </c>
      <c r="BA9" s="3">
        <v>296</v>
      </c>
      <c r="BB9" s="3">
        <v>289.33</v>
      </c>
      <c r="BE9" s="21">
        <f t="shared" si="0"/>
        <v>296</v>
      </c>
      <c r="BF9" s="21">
        <f t="shared" ref="BF9:BH9" si="26">AH9</f>
        <v>296</v>
      </c>
      <c r="BG9" s="21">
        <f t="shared" si="26"/>
        <v>0</v>
      </c>
      <c r="BH9" s="21">
        <f t="shared" si="26"/>
        <v>296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21">
        <f t="shared" si="2"/>
        <v>289.33</v>
      </c>
      <c r="BN9" s="21">
        <f t="shared" ref="BN9:BP9" si="27">AE9</f>
        <v>289.33</v>
      </c>
      <c r="BO9" s="21">
        <f t="shared" si="27"/>
        <v>0</v>
      </c>
      <c r="BP9" s="21">
        <f t="shared" si="27"/>
        <v>289.33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2">
      <c r="A10">
        <v>26960.85</v>
      </c>
      <c r="B10">
        <v>-5135.73</v>
      </c>
      <c r="C10">
        <v>27069.56</v>
      </c>
      <c r="D10">
        <v>5500.7</v>
      </c>
      <c r="E10">
        <v>285.33</v>
      </c>
      <c r="F10" s="3">
        <v>-4999</v>
      </c>
      <c r="G10">
        <v>648.78</v>
      </c>
      <c r="H10">
        <v>649.63</v>
      </c>
      <c r="I10">
        <v>550.59</v>
      </c>
      <c r="J10">
        <v>548.69</v>
      </c>
      <c r="K10">
        <v>560.45</v>
      </c>
      <c r="L10">
        <v>562.54</v>
      </c>
      <c r="M10">
        <v>950.49</v>
      </c>
      <c r="N10">
        <v>0</v>
      </c>
      <c r="O10">
        <v>0</v>
      </c>
      <c r="P10">
        <v>499</v>
      </c>
      <c r="Q10">
        <v>270.11</v>
      </c>
      <c r="R10">
        <v>270.27</v>
      </c>
      <c r="S10">
        <v>26725.123</v>
      </c>
      <c r="T10">
        <v>5333.377</v>
      </c>
      <c r="U10">
        <v>5507.981</v>
      </c>
      <c r="V10">
        <v>8.465</v>
      </c>
      <c r="W10">
        <v>5516.446</v>
      </c>
      <c r="X10">
        <v>52.06</v>
      </c>
      <c r="Y10">
        <v>50.031</v>
      </c>
      <c r="Z10">
        <v>8489.27</v>
      </c>
      <c r="AA10">
        <v>10006.152</v>
      </c>
      <c r="AB10">
        <v>925.63</v>
      </c>
      <c r="AC10" t="s">
        <v>60</v>
      </c>
      <c r="AD10" s="3">
        <v>-2106.8784</v>
      </c>
      <c r="AE10">
        <v>285.33</v>
      </c>
      <c r="AF10">
        <v>0</v>
      </c>
      <c r="AG10">
        <v>285.33</v>
      </c>
      <c r="AH10">
        <v>292</v>
      </c>
      <c r="AI10">
        <v>0</v>
      </c>
      <c r="AJ10">
        <v>292</v>
      </c>
      <c r="AK10">
        <v>4820</v>
      </c>
      <c r="AL10">
        <v>26608.9</v>
      </c>
      <c r="AM10">
        <v>31428.9</v>
      </c>
      <c r="AN10">
        <v>4689.56</v>
      </c>
      <c r="AO10">
        <v>4689.56</v>
      </c>
      <c r="AP10">
        <v>0</v>
      </c>
      <c r="AQ10">
        <v>285.33</v>
      </c>
      <c r="AR10">
        <v>292.18</v>
      </c>
      <c r="AU10">
        <v>0</v>
      </c>
      <c r="AV10" s="13">
        <v>0</v>
      </c>
      <c r="AW10" s="3">
        <v>292</v>
      </c>
      <c r="AX10" s="3">
        <v>285.33</v>
      </c>
      <c r="AY10" s="3">
        <v>630</v>
      </c>
      <c r="AZ10" s="17">
        <v>411</v>
      </c>
      <c r="BA10" s="3">
        <v>292</v>
      </c>
      <c r="BB10" s="3">
        <v>285.33</v>
      </c>
      <c r="BE10" s="21">
        <f t="shared" si="0"/>
        <v>292</v>
      </c>
      <c r="BF10" s="21">
        <f t="shared" ref="BF10:BH10" si="28">AH10</f>
        <v>292</v>
      </c>
      <c r="BG10" s="21">
        <f t="shared" si="28"/>
        <v>0</v>
      </c>
      <c r="BH10" s="21">
        <f t="shared" si="28"/>
        <v>292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21">
        <f t="shared" si="2"/>
        <v>285.33</v>
      </c>
      <c r="BN10" s="21">
        <f t="shared" ref="BN10:BP10" si="29">AE10</f>
        <v>285.33</v>
      </c>
      <c r="BO10" s="21">
        <f t="shared" si="29"/>
        <v>0</v>
      </c>
      <c r="BP10" s="21">
        <f t="shared" si="29"/>
        <v>285.33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2">
      <c r="A11">
        <v>26713.74</v>
      </c>
      <c r="B11">
        <v>-4911</v>
      </c>
      <c r="C11">
        <v>26842.97</v>
      </c>
      <c r="D11">
        <v>5485.83</v>
      </c>
      <c r="E11">
        <v>284</v>
      </c>
      <c r="F11" s="3">
        <v>-4997</v>
      </c>
      <c r="G11">
        <v>649.63</v>
      </c>
      <c r="H11">
        <v>648.78</v>
      </c>
      <c r="I11">
        <v>550.97</v>
      </c>
      <c r="J11">
        <v>550.88</v>
      </c>
      <c r="K11">
        <v>562.08</v>
      </c>
      <c r="L11">
        <v>563.47</v>
      </c>
      <c r="M11">
        <v>949.26</v>
      </c>
      <c r="N11">
        <v>0</v>
      </c>
      <c r="O11">
        <v>0</v>
      </c>
      <c r="P11">
        <v>421.8</v>
      </c>
      <c r="Q11">
        <v>270.37</v>
      </c>
      <c r="R11">
        <v>270.21</v>
      </c>
      <c r="S11">
        <v>27114.246</v>
      </c>
      <c r="T11">
        <v>4898.411</v>
      </c>
      <c r="U11">
        <v>5597.809</v>
      </c>
      <c r="V11">
        <v>8.488</v>
      </c>
      <c r="W11">
        <v>5606.298</v>
      </c>
      <c r="X11">
        <v>52.11</v>
      </c>
      <c r="Y11">
        <v>49.967</v>
      </c>
      <c r="Z11">
        <v>8737.047</v>
      </c>
      <c r="AA11">
        <v>9684.172</v>
      </c>
      <c r="AB11">
        <v>957.99</v>
      </c>
      <c r="AC11" t="s">
        <v>60</v>
      </c>
      <c r="AD11" s="3">
        <v>-2167.6711</v>
      </c>
      <c r="AE11">
        <v>284</v>
      </c>
      <c r="AF11">
        <v>0</v>
      </c>
      <c r="AG11">
        <v>284</v>
      </c>
      <c r="AH11">
        <v>296</v>
      </c>
      <c r="AI11">
        <v>0</v>
      </c>
      <c r="AJ11">
        <v>296</v>
      </c>
      <c r="AK11">
        <v>4825</v>
      </c>
      <c r="AL11">
        <v>26496.9</v>
      </c>
      <c r="AM11">
        <v>31321.9</v>
      </c>
      <c r="AN11">
        <v>4716.23</v>
      </c>
      <c r="AO11">
        <v>4716.23</v>
      </c>
      <c r="AP11">
        <v>0</v>
      </c>
      <c r="AQ11">
        <v>284</v>
      </c>
      <c r="AR11">
        <v>296.09</v>
      </c>
      <c r="AU11">
        <v>0</v>
      </c>
      <c r="AV11" s="13">
        <v>0</v>
      </c>
      <c r="AW11" s="3">
        <v>296</v>
      </c>
      <c r="AX11" s="3">
        <v>284</v>
      </c>
      <c r="AY11" s="3">
        <v>582.23</v>
      </c>
      <c r="AZ11" s="17">
        <v>411</v>
      </c>
      <c r="BA11" s="3">
        <v>296</v>
      </c>
      <c r="BB11" s="3">
        <v>284</v>
      </c>
      <c r="BE11" s="21">
        <f t="shared" si="0"/>
        <v>296</v>
      </c>
      <c r="BF11" s="21">
        <f t="shared" ref="BF11:BH11" si="30">AH11</f>
        <v>296</v>
      </c>
      <c r="BG11" s="21">
        <f t="shared" si="30"/>
        <v>0</v>
      </c>
      <c r="BH11" s="21">
        <f t="shared" si="30"/>
        <v>296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21">
        <f t="shared" si="2"/>
        <v>284</v>
      </c>
      <c r="BN11" s="21">
        <f t="shared" ref="BN11:BP11" si="31">AE11</f>
        <v>284</v>
      </c>
      <c r="BO11" s="21">
        <f t="shared" si="31"/>
        <v>0</v>
      </c>
      <c r="BP11" s="21">
        <f t="shared" si="31"/>
        <v>284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2">
      <c r="A12">
        <v>26861.14</v>
      </c>
      <c r="B12">
        <v>-5279.83</v>
      </c>
      <c r="C12">
        <v>27979.08</v>
      </c>
      <c r="D12">
        <v>5425.34</v>
      </c>
      <c r="E12">
        <v>294</v>
      </c>
      <c r="F12" s="3">
        <v>-4998</v>
      </c>
      <c r="G12">
        <v>647.91</v>
      </c>
      <c r="H12">
        <v>648.78</v>
      </c>
      <c r="I12">
        <v>559.97</v>
      </c>
      <c r="J12">
        <v>558.59</v>
      </c>
      <c r="K12">
        <v>560.45</v>
      </c>
      <c r="L12">
        <v>562.08</v>
      </c>
      <c r="M12">
        <v>950.49</v>
      </c>
      <c r="N12">
        <v>0</v>
      </c>
      <c r="O12">
        <v>0</v>
      </c>
      <c r="P12">
        <v>463.7</v>
      </c>
      <c r="Q12">
        <v>299.29</v>
      </c>
      <c r="R12">
        <v>274.23</v>
      </c>
      <c r="S12">
        <v>26727.662</v>
      </c>
      <c r="T12">
        <v>5321.158</v>
      </c>
      <c r="U12">
        <v>5572.227</v>
      </c>
      <c r="V12">
        <v>8.459</v>
      </c>
      <c r="W12">
        <v>5580.686</v>
      </c>
      <c r="X12">
        <v>51.96</v>
      </c>
      <c r="Y12">
        <v>50.033</v>
      </c>
      <c r="Z12">
        <v>8046.291</v>
      </c>
      <c r="AA12">
        <v>10346.807</v>
      </c>
      <c r="AB12">
        <v>961.2</v>
      </c>
      <c r="AC12" t="s">
        <v>60</v>
      </c>
      <c r="AD12" s="3">
        <v>-2114.0222</v>
      </c>
      <c r="AE12">
        <v>294</v>
      </c>
      <c r="AF12">
        <v>0</v>
      </c>
      <c r="AG12">
        <v>294</v>
      </c>
      <c r="AH12">
        <v>286</v>
      </c>
      <c r="AI12">
        <v>0</v>
      </c>
      <c r="AJ12">
        <v>286</v>
      </c>
      <c r="AK12">
        <v>4830</v>
      </c>
      <c r="AL12">
        <v>26411.9</v>
      </c>
      <c r="AM12">
        <v>31241.9</v>
      </c>
      <c r="AN12">
        <v>4738.87</v>
      </c>
      <c r="AO12">
        <v>4738.87</v>
      </c>
      <c r="AP12">
        <v>0</v>
      </c>
      <c r="AQ12">
        <v>294</v>
      </c>
      <c r="AR12">
        <v>286.31</v>
      </c>
      <c r="AU12">
        <v>0</v>
      </c>
      <c r="AV12" s="13">
        <v>0</v>
      </c>
      <c r="AW12" s="3">
        <v>286</v>
      </c>
      <c r="AX12" s="3">
        <v>294</v>
      </c>
      <c r="AY12" s="3">
        <v>503.03</v>
      </c>
      <c r="AZ12" s="17">
        <v>411</v>
      </c>
      <c r="BA12" s="3">
        <v>286</v>
      </c>
      <c r="BB12" s="3">
        <v>294</v>
      </c>
      <c r="BE12" s="21">
        <f t="shared" si="0"/>
        <v>286</v>
      </c>
      <c r="BF12" s="21">
        <f t="shared" ref="BF12:BH12" si="32">AH12</f>
        <v>286</v>
      </c>
      <c r="BG12" s="21">
        <f t="shared" si="32"/>
        <v>0</v>
      </c>
      <c r="BH12" s="21">
        <f t="shared" si="32"/>
        <v>286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21">
        <f t="shared" si="2"/>
        <v>294</v>
      </c>
      <c r="BN12" s="21">
        <f t="shared" ref="BN12:BP12" si="33">AE12</f>
        <v>294</v>
      </c>
      <c r="BO12" s="21">
        <f t="shared" si="33"/>
        <v>0</v>
      </c>
      <c r="BP12" s="21">
        <f t="shared" si="33"/>
        <v>294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2">
      <c r="A13">
        <v>26718.39</v>
      </c>
      <c r="B13">
        <v>-5334</v>
      </c>
      <c r="C13">
        <v>27243.97</v>
      </c>
      <c r="D13">
        <v>5523.06</v>
      </c>
      <c r="E13">
        <v>292.33</v>
      </c>
      <c r="F13" s="3">
        <v>-4998</v>
      </c>
      <c r="G13">
        <v>649.63</v>
      </c>
      <c r="H13">
        <v>648.78</v>
      </c>
      <c r="I13">
        <v>551.06</v>
      </c>
      <c r="J13">
        <v>550.34</v>
      </c>
      <c r="K13">
        <v>560.68</v>
      </c>
      <c r="L13">
        <v>563.24</v>
      </c>
      <c r="M13">
        <v>949.67</v>
      </c>
      <c r="N13">
        <v>0</v>
      </c>
      <c r="O13">
        <v>0</v>
      </c>
      <c r="P13">
        <v>497.4</v>
      </c>
      <c r="Q13">
        <v>281.74</v>
      </c>
      <c r="R13">
        <v>270.74</v>
      </c>
      <c r="S13">
        <v>26499.588</v>
      </c>
      <c r="T13">
        <v>5321.604</v>
      </c>
      <c r="U13">
        <v>5600.567</v>
      </c>
      <c r="V13">
        <v>8.363</v>
      </c>
      <c r="W13">
        <v>5608.93</v>
      </c>
      <c r="X13">
        <v>52.01</v>
      </c>
      <c r="Y13">
        <v>50.003</v>
      </c>
      <c r="Z13">
        <v>8244.23</v>
      </c>
      <c r="AA13">
        <v>10127.287</v>
      </c>
      <c r="AB13">
        <v>966.25</v>
      </c>
      <c r="AC13" t="s">
        <v>60</v>
      </c>
      <c r="AD13" s="3">
        <v>-2088.3884</v>
      </c>
      <c r="AE13">
        <v>292.33</v>
      </c>
      <c r="AF13">
        <v>0</v>
      </c>
      <c r="AG13">
        <v>292.33</v>
      </c>
      <c r="AH13">
        <v>288</v>
      </c>
      <c r="AI13">
        <v>0</v>
      </c>
      <c r="AJ13">
        <v>288</v>
      </c>
      <c r="AK13">
        <v>4835</v>
      </c>
      <c r="AL13">
        <v>26270.9</v>
      </c>
      <c r="AM13">
        <v>31105.9</v>
      </c>
      <c r="AN13">
        <v>4753.57</v>
      </c>
      <c r="AO13">
        <v>4753.57</v>
      </c>
      <c r="AP13">
        <v>0</v>
      </c>
      <c r="AQ13">
        <v>292.33</v>
      </c>
      <c r="AR13">
        <v>288.27</v>
      </c>
      <c r="AU13">
        <v>0</v>
      </c>
      <c r="AV13" s="13">
        <v>0</v>
      </c>
      <c r="AW13" s="3">
        <v>288</v>
      </c>
      <c r="AX13" s="3">
        <v>292.33</v>
      </c>
      <c r="AY13" s="3">
        <v>423.83</v>
      </c>
      <c r="AZ13" s="17">
        <v>411</v>
      </c>
      <c r="BA13" s="3">
        <v>288</v>
      </c>
      <c r="BB13" s="3">
        <v>292.33</v>
      </c>
      <c r="BE13" s="21">
        <f t="shared" si="0"/>
        <v>288</v>
      </c>
      <c r="BF13" s="21">
        <f t="shared" ref="BF13:BH13" si="34">AH13</f>
        <v>288</v>
      </c>
      <c r="BG13" s="21">
        <f t="shared" si="34"/>
        <v>0</v>
      </c>
      <c r="BH13" s="21">
        <f t="shared" si="34"/>
        <v>288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21">
        <f t="shared" si="2"/>
        <v>292.33</v>
      </c>
      <c r="BN13" s="21">
        <f t="shared" ref="BN13:BP13" si="35">AE13</f>
        <v>292.33</v>
      </c>
      <c r="BO13" s="21">
        <f t="shared" si="35"/>
        <v>0</v>
      </c>
      <c r="BP13" s="21">
        <f t="shared" si="35"/>
        <v>292.33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2">
      <c r="A14">
        <v>26672.2</v>
      </c>
      <c r="B14">
        <v>-5311.31</v>
      </c>
      <c r="C14">
        <v>26925.51</v>
      </c>
      <c r="D14">
        <v>5519.85</v>
      </c>
      <c r="E14">
        <v>286.67</v>
      </c>
      <c r="F14" s="3">
        <v>-4999</v>
      </c>
      <c r="G14">
        <v>649.63</v>
      </c>
      <c r="H14">
        <v>649.63</v>
      </c>
      <c r="I14">
        <v>551.77</v>
      </c>
      <c r="J14">
        <v>551.22</v>
      </c>
      <c r="K14">
        <v>561.85</v>
      </c>
      <c r="L14">
        <v>562.54</v>
      </c>
      <c r="M14">
        <v>950.08</v>
      </c>
      <c r="N14">
        <v>0</v>
      </c>
      <c r="O14">
        <v>0</v>
      </c>
      <c r="P14">
        <v>423.1</v>
      </c>
      <c r="Q14">
        <v>270.58</v>
      </c>
      <c r="R14">
        <v>270.43</v>
      </c>
      <c r="S14">
        <v>26573.527</v>
      </c>
      <c r="T14">
        <v>5351.224</v>
      </c>
      <c r="U14">
        <v>5506.376</v>
      </c>
      <c r="V14">
        <v>8.403</v>
      </c>
      <c r="W14">
        <v>5514.78</v>
      </c>
      <c r="X14">
        <v>51.96</v>
      </c>
      <c r="Y14">
        <v>49.969</v>
      </c>
      <c r="Z14">
        <v>8274.127</v>
      </c>
      <c r="AA14">
        <v>10044.785</v>
      </c>
      <c r="AB14">
        <v>942.78</v>
      </c>
      <c r="AC14" t="s">
        <v>60</v>
      </c>
      <c r="AD14" s="3">
        <v>-2164.3096</v>
      </c>
      <c r="AE14">
        <v>286.67</v>
      </c>
      <c r="AF14">
        <v>0</v>
      </c>
      <c r="AG14">
        <v>286.67</v>
      </c>
      <c r="AH14">
        <v>285</v>
      </c>
      <c r="AI14">
        <v>0</v>
      </c>
      <c r="AJ14">
        <v>285</v>
      </c>
      <c r="AK14">
        <v>4842</v>
      </c>
      <c r="AL14">
        <v>26101.9</v>
      </c>
      <c r="AM14">
        <v>30943.9</v>
      </c>
      <c r="AN14">
        <v>4764.49</v>
      </c>
      <c r="AO14">
        <v>4764.49</v>
      </c>
      <c r="AP14">
        <v>0</v>
      </c>
      <c r="AQ14">
        <v>286.67</v>
      </c>
      <c r="AR14">
        <v>285</v>
      </c>
      <c r="AU14">
        <v>0</v>
      </c>
      <c r="AV14" s="13">
        <v>0</v>
      </c>
      <c r="AW14" s="3">
        <v>285</v>
      </c>
      <c r="AX14" s="3">
        <v>286.67</v>
      </c>
      <c r="AY14" s="3">
        <v>411</v>
      </c>
      <c r="AZ14" s="17">
        <v>411</v>
      </c>
      <c r="BA14" s="3">
        <v>285</v>
      </c>
      <c r="BB14" s="3">
        <v>286.67</v>
      </c>
      <c r="BE14" s="21">
        <f t="shared" si="0"/>
        <v>285</v>
      </c>
      <c r="BF14" s="21">
        <f t="shared" ref="BF14:BH14" si="36">AH14</f>
        <v>285</v>
      </c>
      <c r="BG14" s="21">
        <f t="shared" si="36"/>
        <v>0</v>
      </c>
      <c r="BH14" s="21">
        <f t="shared" si="36"/>
        <v>285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21">
        <f t="shared" si="2"/>
        <v>286.67</v>
      </c>
      <c r="BN14" s="21">
        <f t="shared" ref="BN14:BP14" si="37">AE14</f>
        <v>286.67</v>
      </c>
      <c r="BO14" s="21">
        <f t="shared" si="37"/>
        <v>0</v>
      </c>
      <c r="BP14" s="21">
        <f t="shared" si="37"/>
        <v>286.67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2">
      <c r="A15">
        <v>26272.17</v>
      </c>
      <c r="B15">
        <v>-5317</v>
      </c>
      <c r="C15">
        <v>26937.26</v>
      </c>
      <c r="D15">
        <v>5529.77</v>
      </c>
      <c r="E15">
        <v>285.33</v>
      </c>
      <c r="F15" s="3">
        <v>-4998</v>
      </c>
      <c r="G15">
        <v>648.78</v>
      </c>
      <c r="H15">
        <v>649.63</v>
      </c>
      <c r="I15">
        <v>551.66</v>
      </c>
      <c r="J15">
        <v>550.88</v>
      </c>
      <c r="K15">
        <v>560.91</v>
      </c>
      <c r="L15">
        <v>562.54</v>
      </c>
      <c r="M15">
        <v>949.67</v>
      </c>
      <c r="N15">
        <v>0</v>
      </c>
      <c r="O15">
        <v>0</v>
      </c>
      <c r="P15">
        <v>413.6</v>
      </c>
      <c r="Q15">
        <v>270.58</v>
      </c>
      <c r="R15">
        <v>270.53</v>
      </c>
      <c r="S15">
        <v>26258.049</v>
      </c>
      <c r="T15">
        <v>5357.963</v>
      </c>
      <c r="U15">
        <v>5475.031</v>
      </c>
      <c r="V15">
        <v>8.461</v>
      </c>
      <c r="W15">
        <v>5483.492</v>
      </c>
      <c r="X15">
        <v>52.06</v>
      </c>
      <c r="Y15">
        <v>49.996</v>
      </c>
      <c r="Z15">
        <v>8389.535</v>
      </c>
      <c r="AA15">
        <v>9997.664</v>
      </c>
      <c r="AB15">
        <v>940.13</v>
      </c>
      <c r="AC15" t="s">
        <v>60</v>
      </c>
      <c r="AD15" s="3">
        <v>-2184.9004</v>
      </c>
      <c r="AE15">
        <v>285.33</v>
      </c>
      <c r="AF15">
        <v>0</v>
      </c>
      <c r="AG15">
        <v>285.33</v>
      </c>
      <c r="AH15">
        <v>285</v>
      </c>
      <c r="AI15">
        <v>0</v>
      </c>
      <c r="AJ15">
        <v>285</v>
      </c>
      <c r="AK15">
        <v>4839</v>
      </c>
      <c r="AL15">
        <v>25960.9</v>
      </c>
      <c r="AM15">
        <v>30799.9</v>
      </c>
      <c r="AN15">
        <v>4767.83</v>
      </c>
      <c r="AO15">
        <v>4767.83</v>
      </c>
      <c r="AP15">
        <v>0</v>
      </c>
      <c r="AQ15">
        <v>285.33</v>
      </c>
      <c r="AR15">
        <v>285</v>
      </c>
      <c r="AU15">
        <v>0</v>
      </c>
      <c r="AV15" s="13">
        <v>0</v>
      </c>
      <c r="AW15" s="3">
        <v>285</v>
      </c>
      <c r="AX15" s="3">
        <v>285.33</v>
      </c>
      <c r="AY15" s="3">
        <v>411</v>
      </c>
      <c r="AZ15" s="17">
        <v>411</v>
      </c>
      <c r="BA15" s="3">
        <v>285</v>
      </c>
      <c r="BB15" s="3">
        <v>285.33</v>
      </c>
      <c r="BE15" s="21">
        <f t="shared" si="0"/>
        <v>285</v>
      </c>
      <c r="BF15" s="21">
        <f t="shared" ref="BF15:BH15" si="38">AH15</f>
        <v>285</v>
      </c>
      <c r="BG15" s="21">
        <f t="shared" si="38"/>
        <v>0</v>
      </c>
      <c r="BH15" s="21">
        <f t="shared" si="38"/>
        <v>285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21">
        <f t="shared" si="2"/>
        <v>285.33</v>
      </c>
      <c r="BN15" s="21">
        <f t="shared" ref="BN15:BP15" si="39">AE15</f>
        <v>285.33</v>
      </c>
      <c r="BO15" s="21">
        <f t="shared" si="39"/>
        <v>0</v>
      </c>
      <c r="BP15" s="21">
        <f t="shared" si="39"/>
        <v>285.33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2">
      <c r="A16">
        <v>26105.72</v>
      </c>
      <c r="B16">
        <v>-5315</v>
      </c>
      <c r="C16">
        <v>26912.85</v>
      </c>
      <c r="D16">
        <v>5468.18</v>
      </c>
      <c r="E16">
        <v>284.67</v>
      </c>
      <c r="F16" s="3">
        <v>-4997</v>
      </c>
      <c r="G16">
        <v>648.78</v>
      </c>
      <c r="H16">
        <v>648.78</v>
      </c>
      <c r="I16">
        <v>551.23</v>
      </c>
      <c r="J16">
        <v>549.78</v>
      </c>
      <c r="K16">
        <v>560.91</v>
      </c>
      <c r="L16">
        <v>563.47</v>
      </c>
      <c r="M16">
        <v>949.67</v>
      </c>
      <c r="N16">
        <v>0</v>
      </c>
      <c r="O16">
        <v>0</v>
      </c>
      <c r="P16">
        <v>407.7</v>
      </c>
      <c r="Q16">
        <v>270.32</v>
      </c>
      <c r="R16">
        <v>270.64</v>
      </c>
      <c r="S16">
        <v>25893.637</v>
      </c>
      <c r="T16">
        <v>5464.186</v>
      </c>
      <c r="U16">
        <v>5410.729</v>
      </c>
      <c r="V16">
        <v>8.29</v>
      </c>
      <c r="W16">
        <v>5419.02</v>
      </c>
      <c r="X16">
        <v>51.96</v>
      </c>
      <c r="Y16">
        <v>50.027</v>
      </c>
      <c r="Z16">
        <v>8481.99</v>
      </c>
      <c r="AA16">
        <v>9910.885</v>
      </c>
      <c r="AB16">
        <v>951.95</v>
      </c>
      <c r="AC16" t="s">
        <v>60</v>
      </c>
      <c r="AD16" s="3">
        <v>-2185.741</v>
      </c>
      <c r="AE16">
        <v>284.67</v>
      </c>
      <c r="AF16">
        <v>0</v>
      </c>
      <c r="AG16">
        <v>284.67</v>
      </c>
      <c r="AH16">
        <v>280</v>
      </c>
      <c r="AI16">
        <v>0</v>
      </c>
      <c r="AJ16">
        <v>280</v>
      </c>
      <c r="AK16">
        <v>4836</v>
      </c>
      <c r="AL16">
        <v>25847.9</v>
      </c>
      <c r="AM16">
        <v>30683.9</v>
      </c>
      <c r="AN16">
        <v>4775.55</v>
      </c>
      <c r="AO16">
        <v>4775.55</v>
      </c>
      <c r="AP16">
        <v>0</v>
      </c>
      <c r="AQ16">
        <v>284.67</v>
      </c>
      <c r="AR16">
        <v>280</v>
      </c>
      <c r="AU16">
        <v>0</v>
      </c>
      <c r="AV16" s="13">
        <v>0</v>
      </c>
      <c r="AW16" s="3">
        <v>280</v>
      </c>
      <c r="AX16" s="3">
        <v>284.67</v>
      </c>
      <c r="AY16" s="3">
        <v>411</v>
      </c>
      <c r="AZ16" s="17">
        <v>411</v>
      </c>
      <c r="BA16" s="3">
        <v>280</v>
      </c>
      <c r="BB16" s="3">
        <v>284.67</v>
      </c>
      <c r="BE16" s="21">
        <f t="shared" si="0"/>
        <v>280</v>
      </c>
      <c r="BF16" s="21">
        <f t="shared" ref="BF16:BH16" si="40">AH16</f>
        <v>280</v>
      </c>
      <c r="BG16" s="21">
        <f t="shared" si="40"/>
        <v>0</v>
      </c>
      <c r="BH16" s="21">
        <f t="shared" si="40"/>
        <v>280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21">
        <f t="shared" si="2"/>
        <v>284.67</v>
      </c>
      <c r="BN16" s="21">
        <f t="shared" ref="BN16:BP16" si="41">AE16</f>
        <v>284.67</v>
      </c>
      <c r="BO16" s="21">
        <f t="shared" si="41"/>
        <v>0</v>
      </c>
      <c r="BP16" s="21">
        <f t="shared" si="41"/>
        <v>284.67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26111.35</v>
      </c>
      <c r="B17">
        <v>-5312</v>
      </c>
      <c r="C17">
        <v>26608.14</v>
      </c>
      <c r="D17">
        <v>5470.03</v>
      </c>
      <c r="E17">
        <v>281.67</v>
      </c>
      <c r="F17" s="3">
        <v>-4998</v>
      </c>
      <c r="G17">
        <v>648.78</v>
      </c>
      <c r="H17">
        <v>648.78</v>
      </c>
      <c r="I17">
        <v>551.73</v>
      </c>
      <c r="J17">
        <v>550.67</v>
      </c>
      <c r="K17">
        <v>560.45</v>
      </c>
      <c r="L17">
        <v>563.24</v>
      </c>
      <c r="M17">
        <v>951.31</v>
      </c>
      <c r="N17">
        <v>0</v>
      </c>
      <c r="O17">
        <v>0</v>
      </c>
      <c r="P17">
        <v>412.5</v>
      </c>
      <c r="Q17">
        <v>270.32</v>
      </c>
      <c r="R17">
        <v>270.32</v>
      </c>
      <c r="S17">
        <v>25884.02</v>
      </c>
      <c r="T17">
        <v>5576.807</v>
      </c>
      <c r="U17">
        <v>5275.561</v>
      </c>
      <c r="V17">
        <v>8.404</v>
      </c>
      <c r="W17">
        <v>5283.965</v>
      </c>
      <c r="X17">
        <v>52.01</v>
      </c>
      <c r="Y17">
        <v>49.993</v>
      </c>
      <c r="Z17">
        <v>8550.447</v>
      </c>
      <c r="AA17">
        <v>9767.896</v>
      </c>
      <c r="AB17">
        <v>958.14</v>
      </c>
      <c r="AC17" t="s">
        <v>60</v>
      </c>
      <c r="AD17" s="3">
        <v>-2182.6592</v>
      </c>
      <c r="AE17">
        <v>281.67</v>
      </c>
      <c r="AF17">
        <v>0</v>
      </c>
      <c r="AG17">
        <v>281.67</v>
      </c>
      <c r="AH17">
        <v>280</v>
      </c>
      <c r="AI17">
        <v>0</v>
      </c>
      <c r="AJ17">
        <v>280</v>
      </c>
      <c r="AK17">
        <v>4833</v>
      </c>
      <c r="AL17">
        <v>25847.9</v>
      </c>
      <c r="AM17">
        <v>30680.9</v>
      </c>
      <c r="AN17">
        <v>4794.74</v>
      </c>
      <c r="AO17">
        <v>4794.74</v>
      </c>
      <c r="AP17">
        <v>0</v>
      </c>
      <c r="AQ17">
        <v>281.67</v>
      </c>
      <c r="AR17">
        <v>280</v>
      </c>
      <c r="AU17">
        <v>0</v>
      </c>
      <c r="AV17" s="13">
        <v>0</v>
      </c>
      <c r="AW17" s="3">
        <v>280</v>
      </c>
      <c r="AX17" s="3">
        <v>281.67</v>
      </c>
      <c r="AY17" s="3">
        <v>411</v>
      </c>
      <c r="AZ17" s="17">
        <v>411</v>
      </c>
      <c r="BA17" s="3">
        <v>280</v>
      </c>
      <c r="BB17" s="3">
        <v>281.67</v>
      </c>
      <c r="BE17" s="21">
        <f t="shared" si="0"/>
        <v>280</v>
      </c>
      <c r="BF17" s="21">
        <f t="shared" ref="BF17:BH17" si="42">AH17</f>
        <v>280</v>
      </c>
      <c r="BG17" s="21">
        <f t="shared" si="42"/>
        <v>0</v>
      </c>
      <c r="BH17" s="21">
        <f t="shared" si="42"/>
        <v>280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21">
        <f t="shared" si="2"/>
        <v>281.67</v>
      </c>
      <c r="BN17" s="21">
        <f t="shared" ref="BN17:BP17" si="43">AE17</f>
        <v>281.67</v>
      </c>
      <c r="BO17" s="21">
        <f t="shared" si="43"/>
        <v>0</v>
      </c>
      <c r="BP17" s="21">
        <f t="shared" si="43"/>
        <v>281.67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26051.85</v>
      </c>
      <c r="B18">
        <v>-5271.87</v>
      </c>
      <c r="C18">
        <v>26823.71</v>
      </c>
      <c r="D18">
        <v>5412.71</v>
      </c>
      <c r="E18">
        <v>281.67</v>
      </c>
      <c r="F18" s="3">
        <v>-4999</v>
      </c>
      <c r="G18">
        <v>648.78</v>
      </c>
      <c r="H18">
        <v>649.63</v>
      </c>
      <c r="I18">
        <v>551.03</v>
      </c>
      <c r="J18">
        <v>550.22</v>
      </c>
      <c r="K18">
        <v>560.45</v>
      </c>
      <c r="L18">
        <v>563.24</v>
      </c>
      <c r="M18">
        <v>949.67</v>
      </c>
      <c r="N18">
        <v>0</v>
      </c>
      <c r="O18">
        <v>0</v>
      </c>
      <c r="P18">
        <v>413.1</v>
      </c>
      <c r="Q18">
        <v>270.48</v>
      </c>
      <c r="R18">
        <v>270.69</v>
      </c>
      <c r="S18">
        <v>25951.271</v>
      </c>
      <c r="T18">
        <v>5549.979</v>
      </c>
      <c r="U18">
        <v>5217.392</v>
      </c>
      <c r="V18">
        <v>8.465</v>
      </c>
      <c r="W18">
        <v>5225.856</v>
      </c>
      <c r="X18">
        <v>51.96</v>
      </c>
      <c r="Y18">
        <v>49.968</v>
      </c>
      <c r="Z18">
        <v>8456.615</v>
      </c>
      <c r="AA18">
        <v>9861.342</v>
      </c>
      <c r="AB18">
        <v>970.56</v>
      </c>
      <c r="AC18" t="s">
        <v>60</v>
      </c>
      <c r="AD18" s="3">
        <v>-2184.6204</v>
      </c>
      <c r="AE18">
        <v>281.67</v>
      </c>
      <c r="AF18">
        <v>0</v>
      </c>
      <c r="AG18">
        <v>281.67</v>
      </c>
      <c r="AH18">
        <v>280</v>
      </c>
      <c r="AI18">
        <v>0</v>
      </c>
      <c r="AJ18">
        <v>280</v>
      </c>
      <c r="AK18">
        <v>4831</v>
      </c>
      <c r="AL18">
        <v>25790.9</v>
      </c>
      <c r="AM18">
        <v>30621.9</v>
      </c>
      <c r="AN18">
        <v>4786.78</v>
      </c>
      <c r="AO18">
        <v>4786.78</v>
      </c>
      <c r="AP18">
        <v>0</v>
      </c>
      <c r="AQ18">
        <v>281.67</v>
      </c>
      <c r="AR18">
        <v>280</v>
      </c>
      <c r="AU18">
        <v>0</v>
      </c>
      <c r="AV18" s="13">
        <v>0</v>
      </c>
      <c r="AW18" s="3">
        <v>280</v>
      </c>
      <c r="AX18" s="3">
        <v>281.67</v>
      </c>
      <c r="AY18" s="3">
        <v>411</v>
      </c>
      <c r="AZ18" s="17">
        <v>411</v>
      </c>
      <c r="BA18" s="3">
        <v>280</v>
      </c>
      <c r="BB18" s="3">
        <v>281.67</v>
      </c>
      <c r="BE18" s="21">
        <f t="shared" si="0"/>
        <v>280</v>
      </c>
      <c r="BF18" s="21">
        <f t="shared" ref="BF18:BH18" si="44">AH18</f>
        <v>280</v>
      </c>
      <c r="BG18" s="21">
        <f t="shared" si="44"/>
        <v>0</v>
      </c>
      <c r="BH18" s="21">
        <f t="shared" si="44"/>
        <v>280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21">
        <f t="shared" si="2"/>
        <v>281.67</v>
      </c>
      <c r="BN18" s="21">
        <f t="shared" ref="BN18:BP18" si="45">AE18</f>
        <v>281.67</v>
      </c>
      <c r="BO18" s="21">
        <f t="shared" si="45"/>
        <v>0</v>
      </c>
      <c r="BP18" s="21">
        <f t="shared" si="45"/>
        <v>281.67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26014.88</v>
      </c>
      <c r="B19">
        <v>-5299.4</v>
      </c>
      <c r="C19">
        <v>26974.46</v>
      </c>
      <c r="D19">
        <v>5276.42</v>
      </c>
      <c r="E19">
        <v>285</v>
      </c>
      <c r="F19" s="3">
        <v>-4998</v>
      </c>
      <c r="G19">
        <v>648.78</v>
      </c>
      <c r="H19">
        <v>649.63</v>
      </c>
      <c r="I19">
        <v>550.19</v>
      </c>
      <c r="J19">
        <v>550.61</v>
      </c>
      <c r="K19">
        <v>559.98</v>
      </c>
      <c r="L19">
        <v>562.54</v>
      </c>
      <c r="M19">
        <v>950.08</v>
      </c>
      <c r="N19">
        <v>0</v>
      </c>
      <c r="O19">
        <v>0</v>
      </c>
      <c r="P19">
        <v>413.6</v>
      </c>
      <c r="Q19">
        <v>270</v>
      </c>
      <c r="R19">
        <v>270</v>
      </c>
      <c r="S19">
        <v>26003.943</v>
      </c>
      <c r="T19">
        <v>5270.09</v>
      </c>
      <c r="U19">
        <v>5076.172</v>
      </c>
      <c r="V19">
        <v>8.464</v>
      </c>
      <c r="W19">
        <v>5084.636</v>
      </c>
      <c r="X19">
        <v>51.96</v>
      </c>
      <c r="Y19">
        <v>50.012</v>
      </c>
      <c r="Z19">
        <v>8261.475</v>
      </c>
      <c r="AA19">
        <v>10040.08</v>
      </c>
      <c r="AB19">
        <v>977.11</v>
      </c>
      <c r="AC19" t="s">
        <v>60</v>
      </c>
      <c r="AD19" s="3">
        <v>-2179.4375</v>
      </c>
      <c r="AE19">
        <v>285</v>
      </c>
      <c r="AF19">
        <v>0</v>
      </c>
      <c r="AG19">
        <v>285</v>
      </c>
      <c r="AH19">
        <v>275</v>
      </c>
      <c r="AI19">
        <v>0</v>
      </c>
      <c r="AJ19">
        <v>275</v>
      </c>
      <c r="AK19">
        <v>4823</v>
      </c>
      <c r="AL19">
        <v>25762.9</v>
      </c>
      <c r="AM19">
        <v>30585.9</v>
      </c>
      <c r="AN19">
        <v>4772.75</v>
      </c>
      <c r="AO19">
        <v>4772.74</v>
      </c>
      <c r="AP19">
        <v>0.01</v>
      </c>
      <c r="AQ19">
        <v>285</v>
      </c>
      <c r="AR19">
        <v>275</v>
      </c>
      <c r="AU19">
        <v>0</v>
      </c>
      <c r="AV19" s="13">
        <v>0</v>
      </c>
      <c r="AW19" s="3">
        <v>275</v>
      </c>
      <c r="AX19" s="3">
        <v>285</v>
      </c>
      <c r="AY19" s="3">
        <v>411</v>
      </c>
      <c r="AZ19" s="17">
        <v>411</v>
      </c>
      <c r="BA19" s="3">
        <v>275</v>
      </c>
      <c r="BB19" s="3">
        <v>285</v>
      </c>
      <c r="BE19" s="21">
        <f t="shared" si="0"/>
        <v>275</v>
      </c>
      <c r="BF19" s="21">
        <f t="shared" ref="BF19:BH19" si="46">AH19</f>
        <v>275</v>
      </c>
      <c r="BG19" s="21">
        <f t="shared" si="46"/>
        <v>0</v>
      </c>
      <c r="BH19" s="21">
        <f t="shared" si="46"/>
        <v>275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21">
        <f t="shared" si="2"/>
        <v>285</v>
      </c>
      <c r="BN19" s="21">
        <f t="shared" ref="BN19:BP19" si="47">AE19</f>
        <v>285</v>
      </c>
      <c r="BO19" s="21">
        <f t="shared" si="47"/>
        <v>0</v>
      </c>
      <c r="BP19" s="21">
        <f t="shared" si="47"/>
        <v>285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26004.38</v>
      </c>
      <c r="B20">
        <v>-5276</v>
      </c>
      <c r="C20">
        <v>27076.38</v>
      </c>
      <c r="D20">
        <v>5149.18</v>
      </c>
      <c r="E20">
        <v>285.33</v>
      </c>
      <c r="F20" s="3">
        <v>-4998</v>
      </c>
      <c r="G20">
        <v>649.63</v>
      </c>
      <c r="H20">
        <v>649.63</v>
      </c>
      <c r="I20">
        <v>551.16</v>
      </c>
      <c r="J20">
        <v>550.23</v>
      </c>
      <c r="K20">
        <v>560.91</v>
      </c>
      <c r="L20">
        <v>562.54</v>
      </c>
      <c r="M20">
        <v>950.49</v>
      </c>
      <c r="N20">
        <v>0</v>
      </c>
      <c r="O20">
        <v>0</v>
      </c>
      <c r="P20">
        <v>412.9</v>
      </c>
      <c r="Q20">
        <v>270.27</v>
      </c>
      <c r="R20">
        <v>270.21</v>
      </c>
      <c r="S20">
        <v>25702.094</v>
      </c>
      <c r="T20">
        <v>5494.959</v>
      </c>
      <c r="U20">
        <v>4978.994</v>
      </c>
      <c r="V20">
        <v>8.227</v>
      </c>
      <c r="W20">
        <v>4987.221</v>
      </c>
      <c r="X20">
        <v>52.06</v>
      </c>
      <c r="Y20">
        <v>49.992</v>
      </c>
      <c r="Z20">
        <v>8234.074</v>
      </c>
      <c r="AA20">
        <v>10071.219</v>
      </c>
      <c r="AB20">
        <v>969.8</v>
      </c>
      <c r="AC20" t="s">
        <v>60</v>
      </c>
      <c r="AD20" s="3">
        <v>-2181.6787</v>
      </c>
      <c r="AE20">
        <v>285.33</v>
      </c>
      <c r="AF20">
        <v>0</v>
      </c>
      <c r="AG20">
        <v>285.33</v>
      </c>
      <c r="AH20">
        <v>280</v>
      </c>
      <c r="AI20">
        <v>0</v>
      </c>
      <c r="AJ20">
        <v>280</v>
      </c>
      <c r="AK20">
        <v>4821</v>
      </c>
      <c r="AL20">
        <v>25734.9</v>
      </c>
      <c r="AM20">
        <v>30555.9</v>
      </c>
      <c r="AN20">
        <v>4756.34</v>
      </c>
      <c r="AO20">
        <v>4756.3</v>
      </c>
      <c r="AP20">
        <v>0.04</v>
      </c>
      <c r="AQ20">
        <v>285.33</v>
      </c>
      <c r="AR20">
        <v>280</v>
      </c>
      <c r="AU20">
        <v>0</v>
      </c>
      <c r="AV20" s="13">
        <v>0</v>
      </c>
      <c r="AW20" s="3">
        <v>280</v>
      </c>
      <c r="AX20" s="3">
        <v>285.33</v>
      </c>
      <c r="AY20" s="3">
        <v>411</v>
      </c>
      <c r="AZ20" s="17">
        <v>411</v>
      </c>
      <c r="BA20" s="3">
        <v>280</v>
      </c>
      <c r="BB20" s="3">
        <v>285.33</v>
      </c>
      <c r="BE20" s="21">
        <f t="shared" si="0"/>
        <v>280</v>
      </c>
      <c r="BF20" s="21">
        <f t="shared" ref="BF20:BH20" si="48">AH20</f>
        <v>280</v>
      </c>
      <c r="BG20" s="21">
        <f t="shared" si="48"/>
        <v>0</v>
      </c>
      <c r="BH20" s="21">
        <f t="shared" si="48"/>
        <v>280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21">
        <f t="shared" si="2"/>
        <v>285.33</v>
      </c>
      <c r="BN20" s="21">
        <f t="shared" ref="BN20:BP20" si="49">AE20</f>
        <v>285.33</v>
      </c>
      <c r="BO20" s="21">
        <f t="shared" si="49"/>
        <v>0</v>
      </c>
      <c r="BP20" s="21">
        <f t="shared" si="49"/>
        <v>285.33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25799.27</v>
      </c>
      <c r="B21">
        <v>-5289</v>
      </c>
      <c r="C21">
        <v>26873.99</v>
      </c>
      <c r="D21">
        <v>5031.14</v>
      </c>
      <c r="E21">
        <v>283.33</v>
      </c>
      <c r="F21" s="3">
        <v>-4998</v>
      </c>
      <c r="G21">
        <v>648.78</v>
      </c>
      <c r="H21">
        <v>648.78</v>
      </c>
      <c r="I21">
        <v>550.63</v>
      </c>
      <c r="J21">
        <v>550.08</v>
      </c>
      <c r="K21">
        <v>560.91</v>
      </c>
      <c r="L21">
        <v>563.94</v>
      </c>
      <c r="M21">
        <v>950.9</v>
      </c>
      <c r="N21">
        <v>0</v>
      </c>
      <c r="O21">
        <v>0</v>
      </c>
      <c r="P21">
        <v>416.5</v>
      </c>
      <c r="Q21">
        <v>270.16</v>
      </c>
      <c r="R21">
        <v>270.43</v>
      </c>
      <c r="S21">
        <v>25959.043</v>
      </c>
      <c r="T21">
        <v>5500.751</v>
      </c>
      <c r="U21">
        <v>4935.713</v>
      </c>
      <c r="V21">
        <v>8.177</v>
      </c>
      <c r="W21">
        <v>4943.89</v>
      </c>
      <c r="X21">
        <v>51.95</v>
      </c>
      <c r="Y21">
        <v>50.028</v>
      </c>
      <c r="Z21">
        <v>8183.565</v>
      </c>
      <c r="AA21">
        <v>10062.627</v>
      </c>
      <c r="AB21">
        <v>957.95</v>
      </c>
      <c r="AC21" t="s">
        <v>60</v>
      </c>
      <c r="AD21" s="3">
        <v>-2172.1538</v>
      </c>
      <c r="AE21">
        <v>283.33</v>
      </c>
      <c r="AF21">
        <v>0</v>
      </c>
      <c r="AG21">
        <v>283.33</v>
      </c>
      <c r="AH21">
        <v>280</v>
      </c>
      <c r="AI21">
        <v>0</v>
      </c>
      <c r="AJ21">
        <v>280</v>
      </c>
      <c r="AK21">
        <v>4814</v>
      </c>
      <c r="AL21">
        <v>25818.9</v>
      </c>
      <c r="AM21">
        <v>30632.9</v>
      </c>
      <c r="AN21">
        <v>4731.9</v>
      </c>
      <c r="AO21">
        <v>4731.75</v>
      </c>
      <c r="AP21">
        <v>0.15</v>
      </c>
      <c r="AQ21">
        <v>283.33</v>
      </c>
      <c r="AR21">
        <v>280</v>
      </c>
      <c r="AU21">
        <v>0</v>
      </c>
      <c r="AV21" s="13">
        <v>0</v>
      </c>
      <c r="AW21" s="3">
        <v>280</v>
      </c>
      <c r="AX21" s="3">
        <v>283.33</v>
      </c>
      <c r="AY21" s="3">
        <v>411</v>
      </c>
      <c r="AZ21" s="17">
        <v>411</v>
      </c>
      <c r="BA21" s="3">
        <v>280</v>
      </c>
      <c r="BB21" s="3">
        <v>283.33</v>
      </c>
      <c r="BE21" s="21">
        <f t="shared" si="0"/>
        <v>280</v>
      </c>
      <c r="BF21" s="21">
        <f t="shared" ref="BF21:BH21" si="50">AH21</f>
        <v>280</v>
      </c>
      <c r="BG21" s="21">
        <f t="shared" si="50"/>
        <v>0</v>
      </c>
      <c r="BH21" s="21">
        <f t="shared" si="50"/>
        <v>280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21">
        <f t="shared" si="2"/>
        <v>283.33</v>
      </c>
      <c r="BN21" s="21">
        <f t="shared" ref="BN21:BP21" si="51">AE21</f>
        <v>283.33</v>
      </c>
      <c r="BO21" s="21">
        <f t="shared" si="51"/>
        <v>0</v>
      </c>
      <c r="BP21" s="21">
        <f t="shared" si="51"/>
        <v>283.33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26341.65</v>
      </c>
      <c r="B22">
        <v>-5227.51</v>
      </c>
      <c r="C22">
        <v>27633.76</v>
      </c>
      <c r="D22">
        <v>4918.32</v>
      </c>
      <c r="E22">
        <v>291.33</v>
      </c>
      <c r="F22" s="3">
        <v>-4997</v>
      </c>
      <c r="G22">
        <v>648.78</v>
      </c>
      <c r="H22">
        <v>649.63</v>
      </c>
      <c r="I22">
        <v>550.58</v>
      </c>
      <c r="J22">
        <v>550.84</v>
      </c>
      <c r="K22">
        <v>560.45</v>
      </c>
      <c r="L22">
        <v>562.08</v>
      </c>
      <c r="M22">
        <v>950.08</v>
      </c>
      <c r="N22">
        <v>0</v>
      </c>
      <c r="O22">
        <v>0</v>
      </c>
      <c r="P22">
        <v>496.3</v>
      </c>
      <c r="Q22">
        <v>299.23</v>
      </c>
      <c r="R22">
        <v>270.11</v>
      </c>
      <c r="S22">
        <v>26220.857</v>
      </c>
      <c r="T22">
        <v>5235.033</v>
      </c>
      <c r="U22">
        <v>4797.559</v>
      </c>
      <c r="V22">
        <v>8.137</v>
      </c>
      <c r="W22">
        <v>4805.695</v>
      </c>
      <c r="X22">
        <v>52.01</v>
      </c>
      <c r="Y22">
        <v>49.969</v>
      </c>
      <c r="Z22">
        <v>7853.838</v>
      </c>
      <c r="AA22">
        <v>10448.248</v>
      </c>
      <c r="AB22">
        <v>928.7</v>
      </c>
      <c r="AC22" t="s">
        <v>60</v>
      </c>
      <c r="AD22" s="3">
        <v>-2067.097</v>
      </c>
      <c r="AE22">
        <v>291.33</v>
      </c>
      <c r="AF22">
        <v>0</v>
      </c>
      <c r="AG22">
        <v>291.33</v>
      </c>
      <c r="AH22">
        <v>285</v>
      </c>
      <c r="AI22">
        <v>0</v>
      </c>
      <c r="AJ22">
        <v>285</v>
      </c>
      <c r="AK22">
        <v>4811</v>
      </c>
      <c r="AL22">
        <v>26213.9</v>
      </c>
      <c r="AM22">
        <v>31024.9</v>
      </c>
      <c r="AN22">
        <v>4671.4</v>
      </c>
      <c r="AO22">
        <v>4670.94</v>
      </c>
      <c r="AP22">
        <v>0.46</v>
      </c>
      <c r="AQ22">
        <v>291.33</v>
      </c>
      <c r="AR22">
        <v>285</v>
      </c>
      <c r="AU22">
        <v>0</v>
      </c>
      <c r="AV22" s="13">
        <v>0</v>
      </c>
      <c r="AW22" s="3">
        <v>285</v>
      </c>
      <c r="AX22" s="3">
        <v>291.33</v>
      </c>
      <c r="AY22" s="3">
        <v>411</v>
      </c>
      <c r="AZ22" s="17">
        <v>411</v>
      </c>
      <c r="BA22" s="3">
        <v>285</v>
      </c>
      <c r="BB22" s="3">
        <v>291.33</v>
      </c>
      <c r="BE22" s="21">
        <f t="shared" si="0"/>
        <v>285</v>
      </c>
      <c r="BF22" s="21">
        <f t="shared" ref="BF22:BH22" si="52">AH22</f>
        <v>285</v>
      </c>
      <c r="BG22" s="21">
        <f t="shared" si="52"/>
        <v>0</v>
      </c>
      <c r="BH22" s="21">
        <f t="shared" si="52"/>
        <v>285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21">
        <f t="shared" si="2"/>
        <v>291.33</v>
      </c>
      <c r="BN22" s="21">
        <f t="shared" ref="BN22:BP22" si="53">AE22</f>
        <v>291.33</v>
      </c>
      <c r="BO22" s="21">
        <f t="shared" si="53"/>
        <v>0</v>
      </c>
      <c r="BP22" s="21">
        <f t="shared" si="53"/>
        <v>291.33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26363.55</v>
      </c>
      <c r="B23">
        <v>-5458.46</v>
      </c>
      <c r="C23">
        <v>27954.04</v>
      </c>
      <c r="D23">
        <v>4844.66</v>
      </c>
      <c r="E23">
        <v>296.67</v>
      </c>
      <c r="F23" s="3">
        <v>-4997</v>
      </c>
      <c r="G23">
        <v>648.78</v>
      </c>
      <c r="H23">
        <v>649.63</v>
      </c>
      <c r="I23">
        <v>551.08</v>
      </c>
      <c r="J23">
        <v>550.64</v>
      </c>
      <c r="K23">
        <v>560.68</v>
      </c>
      <c r="L23">
        <v>561.85</v>
      </c>
      <c r="M23">
        <v>949.67</v>
      </c>
      <c r="N23">
        <v>0</v>
      </c>
      <c r="O23">
        <v>0</v>
      </c>
      <c r="P23">
        <v>574.4</v>
      </c>
      <c r="Q23">
        <v>300.71</v>
      </c>
      <c r="R23">
        <v>270.37</v>
      </c>
      <c r="S23">
        <v>26384.25</v>
      </c>
      <c r="T23">
        <v>5556.985</v>
      </c>
      <c r="U23">
        <v>4591.525</v>
      </c>
      <c r="V23">
        <v>7.659</v>
      </c>
      <c r="W23">
        <v>4599.184</v>
      </c>
      <c r="X23">
        <v>51.96</v>
      </c>
      <c r="Y23">
        <v>49.989</v>
      </c>
      <c r="Z23">
        <v>7243.441</v>
      </c>
      <c r="AA23">
        <v>11014.654</v>
      </c>
      <c r="AB23">
        <v>937.53</v>
      </c>
      <c r="AC23" t="s">
        <v>60</v>
      </c>
      <c r="AD23" s="3">
        <v>-2003.3624</v>
      </c>
      <c r="AE23">
        <v>296.67</v>
      </c>
      <c r="AF23">
        <v>0</v>
      </c>
      <c r="AG23">
        <v>296.67</v>
      </c>
      <c r="AH23">
        <v>284</v>
      </c>
      <c r="AI23">
        <v>0</v>
      </c>
      <c r="AJ23">
        <v>284</v>
      </c>
      <c r="AK23">
        <v>5014</v>
      </c>
      <c r="AL23">
        <v>26467.9</v>
      </c>
      <c r="AM23">
        <v>31481.9</v>
      </c>
      <c r="AN23">
        <v>4603.82</v>
      </c>
      <c r="AO23">
        <v>4602.26</v>
      </c>
      <c r="AP23">
        <v>1.56</v>
      </c>
      <c r="AQ23">
        <v>296.67</v>
      </c>
      <c r="AR23">
        <v>284</v>
      </c>
      <c r="AU23">
        <v>0</v>
      </c>
      <c r="AV23" s="13">
        <v>0</v>
      </c>
      <c r="AW23" s="3">
        <v>284</v>
      </c>
      <c r="AX23" s="3">
        <v>296.67</v>
      </c>
      <c r="AY23" s="3">
        <v>471.6</v>
      </c>
      <c r="AZ23" s="17">
        <v>411</v>
      </c>
      <c r="BA23" s="3">
        <v>284</v>
      </c>
      <c r="BB23" s="3">
        <v>296.67</v>
      </c>
      <c r="BE23" s="21">
        <f t="shared" si="0"/>
        <v>284</v>
      </c>
      <c r="BF23" s="21">
        <f t="shared" ref="BF23:BH23" si="54">AH23</f>
        <v>284</v>
      </c>
      <c r="BG23" s="21">
        <f t="shared" si="54"/>
        <v>0</v>
      </c>
      <c r="BH23" s="21">
        <f t="shared" si="54"/>
        <v>284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21">
        <f t="shared" si="2"/>
        <v>296.67</v>
      </c>
      <c r="BN23" s="21">
        <f t="shared" ref="BN23:BP23" si="55">AE23</f>
        <v>296.67</v>
      </c>
      <c r="BO23" s="21">
        <f t="shared" si="55"/>
        <v>0</v>
      </c>
      <c r="BP23" s="21">
        <f t="shared" si="55"/>
        <v>296.67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26900.44</v>
      </c>
      <c r="B24">
        <v>-5304</v>
      </c>
      <c r="C24">
        <v>28552.84</v>
      </c>
      <c r="D24">
        <v>4738.69</v>
      </c>
      <c r="E24">
        <v>300</v>
      </c>
      <c r="F24" s="3">
        <v>-4998</v>
      </c>
      <c r="G24">
        <v>648.78</v>
      </c>
      <c r="H24">
        <v>649.63</v>
      </c>
      <c r="I24">
        <v>585.3</v>
      </c>
      <c r="J24">
        <v>584.7</v>
      </c>
      <c r="K24">
        <v>560.91</v>
      </c>
      <c r="L24">
        <v>563.01</v>
      </c>
      <c r="M24">
        <v>949.67</v>
      </c>
      <c r="N24">
        <v>0</v>
      </c>
      <c r="O24">
        <v>0</v>
      </c>
      <c r="P24">
        <v>624.9</v>
      </c>
      <c r="Q24">
        <v>300.29</v>
      </c>
      <c r="R24">
        <v>284.43</v>
      </c>
      <c r="S24">
        <v>26935.123</v>
      </c>
      <c r="T24">
        <v>5429.915</v>
      </c>
      <c r="U24">
        <v>4422.801</v>
      </c>
      <c r="V24">
        <v>11.037</v>
      </c>
      <c r="W24">
        <v>4433.838</v>
      </c>
      <c r="X24">
        <v>51.86</v>
      </c>
      <c r="Y24">
        <v>49.968</v>
      </c>
      <c r="Z24">
        <v>6668.387</v>
      </c>
      <c r="AA24">
        <v>11583.279</v>
      </c>
      <c r="AB24">
        <v>941.61</v>
      </c>
      <c r="AC24" t="s">
        <v>60</v>
      </c>
      <c r="AD24" s="3">
        <v>-1952.655</v>
      </c>
      <c r="AE24">
        <v>300</v>
      </c>
      <c r="AF24">
        <v>0</v>
      </c>
      <c r="AG24">
        <v>300</v>
      </c>
      <c r="AH24">
        <v>292</v>
      </c>
      <c r="AI24">
        <v>0</v>
      </c>
      <c r="AJ24">
        <v>292</v>
      </c>
      <c r="AK24">
        <v>5223</v>
      </c>
      <c r="AL24">
        <v>26834.9</v>
      </c>
      <c r="AM24">
        <v>32057.9</v>
      </c>
      <c r="AN24">
        <v>4543.43</v>
      </c>
      <c r="AO24">
        <v>4525.06</v>
      </c>
      <c r="AP24">
        <v>18.37</v>
      </c>
      <c r="AQ24">
        <v>300</v>
      </c>
      <c r="AR24">
        <v>292.18</v>
      </c>
      <c r="AU24">
        <v>0</v>
      </c>
      <c r="AV24" s="13">
        <v>0</v>
      </c>
      <c r="AW24" s="3">
        <v>292</v>
      </c>
      <c r="AX24" s="3">
        <v>300</v>
      </c>
      <c r="AY24" s="3">
        <v>550.8</v>
      </c>
      <c r="AZ24" s="17">
        <v>411</v>
      </c>
      <c r="BA24" s="3">
        <v>292</v>
      </c>
      <c r="BB24" s="3">
        <v>300</v>
      </c>
      <c r="BE24" s="21">
        <f t="shared" si="0"/>
        <v>292</v>
      </c>
      <c r="BF24" s="21">
        <f t="shared" ref="BF24:BH24" si="56">AH24</f>
        <v>292</v>
      </c>
      <c r="BG24" s="21">
        <f t="shared" si="56"/>
        <v>0</v>
      </c>
      <c r="BH24" s="21">
        <f t="shared" si="56"/>
        <v>292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21">
        <f t="shared" si="2"/>
        <v>300</v>
      </c>
      <c r="BN24" s="21">
        <f t="shared" ref="BN24:BP24" si="57">AE24</f>
        <v>300</v>
      </c>
      <c r="BO24" s="21">
        <f t="shared" si="57"/>
        <v>0</v>
      </c>
      <c r="BP24" s="21">
        <f t="shared" si="57"/>
        <v>300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27097.69</v>
      </c>
      <c r="B25">
        <v>-5482</v>
      </c>
      <c r="C25">
        <v>28990.39</v>
      </c>
      <c r="D25">
        <v>4731.7</v>
      </c>
      <c r="E25">
        <v>301</v>
      </c>
      <c r="F25" s="3">
        <v>-4998</v>
      </c>
      <c r="G25">
        <v>648.78</v>
      </c>
      <c r="H25">
        <v>649.63</v>
      </c>
      <c r="I25">
        <v>618.77</v>
      </c>
      <c r="J25">
        <v>609.73</v>
      </c>
      <c r="K25">
        <v>561.61</v>
      </c>
      <c r="L25">
        <v>562.08</v>
      </c>
      <c r="M25">
        <v>949.67</v>
      </c>
      <c r="N25">
        <v>0</v>
      </c>
      <c r="O25">
        <v>0</v>
      </c>
      <c r="P25">
        <v>628.5</v>
      </c>
      <c r="Q25">
        <v>299.92</v>
      </c>
      <c r="R25">
        <v>298.39</v>
      </c>
      <c r="S25">
        <v>27175.496</v>
      </c>
      <c r="T25">
        <v>5438.872</v>
      </c>
      <c r="U25">
        <v>4204.241</v>
      </c>
      <c r="V25">
        <v>190.466</v>
      </c>
      <c r="W25">
        <v>4394.707</v>
      </c>
      <c r="X25">
        <v>52.01</v>
      </c>
      <c r="Y25">
        <v>49.992</v>
      </c>
      <c r="Z25">
        <v>6346.576</v>
      </c>
      <c r="AA25">
        <v>11949.693</v>
      </c>
      <c r="AB25">
        <v>946.59</v>
      </c>
      <c r="AC25" t="s">
        <v>60</v>
      </c>
      <c r="AD25" s="3">
        <v>-1932.3441</v>
      </c>
      <c r="AE25">
        <v>301</v>
      </c>
      <c r="AF25">
        <v>0</v>
      </c>
      <c r="AG25">
        <v>301</v>
      </c>
      <c r="AH25">
        <v>300</v>
      </c>
      <c r="AI25">
        <v>0</v>
      </c>
      <c r="AJ25">
        <v>300</v>
      </c>
      <c r="AK25">
        <v>5429</v>
      </c>
      <c r="AL25">
        <v>27116.9</v>
      </c>
      <c r="AM25">
        <v>32545.9</v>
      </c>
      <c r="AN25">
        <v>4613.07</v>
      </c>
      <c r="AO25">
        <v>4445.32</v>
      </c>
      <c r="AP25">
        <v>167.75</v>
      </c>
      <c r="AQ25">
        <v>301</v>
      </c>
      <c r="AR25">
        <v>300</v>
      </c>
      <c r="AU25">
        <v>0</v>
      </c>
      <c r="AV25" s="13">
        <v>0</v>
      </c>
      <c r="AW25" s="3">
        <v>300</v>
      </c>
      <c r="AX25" s="3">
        <v>301</v>
      </c>
      <c r="AY25" s="3">
        <v>630</v>
      </c>
      <c r="AZ25" s="17">
        <v>411</v>
      </c>
      <c r="BA25" s="3">
        <v>300</v>
      </c>
      <c r="BB25" s="3">
        <v>301</v>
      </c>
      <c r="BE25" s="21">
        <f t="shared" si="0"/>
        <v>300</v>
      </c>
      <c r="BF25" s="21">
        <f t="shared" ref="BF25:BH25" si="58">AH25</f>
        <v>300</v>
      </c>
      <c r="BG25" s="21">
        <f t="shared" si="58"/>
        <v>0</v>
      </c>
      <c r="BH25" s="21">
        <f t="shared" si="58"/>
        <v>300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21">
        <f t="shared" si="2"/>
        <v>301</v>
      </c>
      <c r="BN25" s="21">
        <f t="shared" ref="BN25:BP25" si="59">AE25</f>
        <v>301</v>
      </c>
      <c r="BO25" s="21">
        <f t="shared" si="59"/>
        <v>0</v>
      </c>
      <c r="BP25" s="21">
        <f t="shared" si="59"/>
        <v>301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27658.66</v>
      </c>
      <c r="B26">
        <v>-6134</v>
      </c>
      <c r="C26">
        <v>29985.72</v>
      </c>
      <c r="D26">
        <v>4960.15</v>
      </c>
      <c r="E26">
        <v>313.33</v>
      </c>
      <c r="F26" s="3">
        <v>-4999</v>
      </c>
      <c r="G26">
        <v>649.63</v>
      </c>
      <c r="H26">
        <v>648.78</v>
      </c>
      <c r="I26">
        <v>627.27</v>
      </c>
      <c r="J26">
        <v>631.59</v>
      </c>
      <c r="K26">
        <v>563.47</v>
      </c>
      <c r="L26">
        <v>563.24</v>
      </c>
      <c r="M26">
        <v>950.08</v>
      </c>
      <c r="N26">
        <v>0</v>
      </c>
      <c r="O26">
        <v>0</v>
      </c>
      <c r="P26">
        <v>630.3</v>
      </c>
      <c r="Q26">
        <v>318.63</v>
      </c>
      <c r="R26">
        <v>300.08</v>
      </c>
      <c r="S26">
        <v>27724.31</v>
      </c>
      <c r="T26">
        <v>6306.26</v>
      </c>
      <c r="U26">
        <v>4000.356</v>
      </c>
      <c r="V26">
        <v>721.803</v>
      </c>
      <c r="W26">
        <v>4722.159</v>
      </c>
      <c r="X26">
        <v>51.96</v>
      </c>
      <c r="Y26">
        <v>50.026</v>
      </c>
      <c r="Z26">
        <v>5507.088</v>
      </c>
      <c r="AA26">
        <v>13402.469</v>
      </c>
      <c r="AB26">
        <v>936.08</v>
      </c>
      <c r="AC26" t="s">
        <v>60</v>
      </c>
      <c r="AD26" s="3">
        <v>-1909.9319</v>
      </c>
      <c r="AE26">
        <v>313.33</v>
      </c>
      <c r="AF26">
        <v>0</v>
      </c>
      <c r="AG26">
        <v>313.33</v>
      </c>
      <c r="AH26">
        <v>300</v>
      </c>
      <c r="AI26">
        <v>0</v>
      </c>
      <c r="AJ26">
        <v>300</v>
      </c>
      <c r="AK26">
        <v>5641</v>
      </c>
      <c r="AL26">
        <v>27342.9</v>
      </c>
      <c r="AM26">
        <v>32983.9</v>
      </c>
      <c r="AN26">
        <v>4904.51</v>
      </c>
      <c r="AO26">
        <v>4345.76</v>
      </c>
      <c r="AP26">
        <v>558.75</v>
      </c>
      <c r="AQ26">
        <v>313.33</v>
      </c>
      <c r="AR26">
        <v>300</v>
      </c>
      <c r="AU26">
        <v>0</v>
      </c>
      <c r="AV26" s="13">
        <v>0</v>
      </c>
      <c r="AW26" s="3">
        <v>300</v>
      </c>
      <c r="AX26" s="3">
        <v>313.33</v>
      </c>
      <c r="AY26" s="3">
        <v>630</v>
      </c>
      <c r="AZ26" s="17">
        <v>490.2</v>
      </c>
      <c r="BA26" s="3">
        <v>300</v>
      </c>
      <c r="BB26" s="3">
        <v>313.33</v>
      </c>
      <c r="BE26" s="21">
        <f t="shared" si="0"/>
        <v>300</v>
      </c>
      <c r="BF26" s="21">
        <f t="shared" ref="BF26:BH26" si="60">AH26</f>
        <v>300</v>
      </c>
      <c r="BG26" s="21">
        <f t="shared" si="60"/>
        <v>0</v>
      </c>
      <c r="BH26" s="21">
        <f t="shared" si="60"/>
        <v>300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21">
        <f t="shared" si="2"/>
        <v>313.33</v>
      </c>
      <c r="BN26" s="21">
        <f t="shared" ref="BN26:BP26" si="61">AE26</f>
        <v>313.33</v>
      </c>
      <c r="BO26" s="21">
        <f t="shared" si="61"/>
        <v>0</v>
      </c>
      <c r="BP26" s="21">
        <f t="shared" si="61"/>
        <v>313.33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27636.23</v>
      </c>
      <c r="B27">
        <v>-6150</v>
      </c>
      <c r="C27">
        <v>29223.84</v>
      </c>
      <c r="D27">
        <v>5435.35</v>
      </c>
      <c r="E27">
        <v>310</v>
      </c>
      <c r="F27" s="3">
        <v>-4998</v>
      </c>
      <c r="G27">
        <v>649.63</v>
      </c>
      <c r="H27">
        <v>648.78</v>
      </c>
      <c r="I27">
        <v>626.86</v>
      </c>
      <c r="J27">
        <v>630.63</v>
      </c>
      <c r="K27">
        <v>561.85</v>
      </c>
      <c r="L27">
        <v>559.52</v>
      </c>
      <c r="M27">
        <v>950.08</v>
      </c>
      <c r="N27">
        <v>0</v>
      </c>
      <c r="O27">
        <v>0</v>
      </c>
      <c r="P27">
        <v>628.4</v>
      </c>
      <c r="Q27">
        <v>299.18</v>
      </c>
      <c r="R27">
        <v>300.13</v>
      </c>
      <c r="S27">
        <v>27720.32</v>
      </c>
      <c r="T27">
        <v>6066.211</v>
      </c>
      <c r="U27">
        <v>3820.468</v>
      </c>
      <c r="V27">
        <v>1441.872</v>
      </c>
      <c r="W27">
        <v>5262.34</v>
      </c>
      <c r="X27">
        <v>51.91</v>
      </c>
      <c r="Y27">
        <v>50.032</v>
      </c>
      <c r="Z27">
        <v>6392.252</v>
      </c>
      <c r="AA27">
        <v>12530.764</v>
      </c>
      <c r="AB27">
        <v>930.83</v>
      </c>
      <c r="AC27" t="s">
        <v>60</v>
      </c>
      <c r="AD27" s="3">
        <v>-1930.9432</v>
      </c>
      <c r="AE27">
        <v>310</v>
      </c>
      <c r="AF27">
        <v>0</v>
      </c>
      <c r="AG27">
        <v>310</v>
      </c>
      <c r="AH27">
        <v>292</v>
      </c>
      <c r="AI27">
        <v>0</v>
      </c>
      <c r="AJ27">
        <v>292</v>
      </c>
      <c r="AK27">
        <v>5665</v>
      </c>
      <c r="AL27">
        <v>27370.9</v>
      </c>
      <c r="AM27">
        <v>33035.9</v>
      </c>
      <c r="AN27">
        <v>5460.12</v>
      </c>
      <c r="AO27">
        <v>4240.91</v>
      </c>
      <c r="AP27">
        <v>1219.21</v>
      </c>
      <c r="AQ27">
        <v>310</v>
      </c>
      <c r="AR27">
        <v>292.17</v>
      </c>
      <c r="AU27">
        <v>0</v>
      </c>
      <c r="AV27" s="13">
        <v>0</v>
      </c>
      <c r="AW27" s="3">
        <v>292</v>
      </c>
      <c r="AX27" s="3">
        <v>310</v>
      </c>
      <c r="AY27" s="3">
        <v>550.8</v>
      </c>
      <c r="AZ27" s="17">
        <v>411</v>
      </c>
      <c r="BA27" s="3">
        <v>292</v>
      </c>
      <c r="BB27" s="3">
        <v>310</v>
      </c>
      <c r="BE27" s="21">
        <f t="shared" si="0"/>
        <v>292</v>
      </c>
      <c r="BF27" s="21">
        <f t="shared" ref="BF27:BH27" si="62">AH27</f>
        <v>292</v>
      </c>
      <c r="BG27" s="21">
        <f t="shared" si="62"/>
        <v>0</v>
      </c>
      <c r="BH27" s="21">
        <f t="shared" si="62"/>
        <v>292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21">
        <f t="shared" si="2"/>
        <v>310</v>
      </c>
      <c r="BN27" s="21">
        <f t="shared" ref="BN27:BP27" si="63">AE27</f>
        <v>310</v>
      </c>
      <c r="BO27" s="21">
        <f t="shared" si="63"/>
        <v>0</v>
      </c>
      <c r="BP27" s="21">
        <f t="shared" si="63"/>
        <v>310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27525.01</v>
      </c>
      <c r="B28" s="1">
        <v>-6163</v>
      </c>
      <c r="C28" s="1">
        <v>28333.26</v>
      </c>
      <c r="D28" s="1">
        <v>6075.63</v>
      </c>
      <c r="E28" s="1">
        <v>300</v>
      </c>
      <c r="F28" s="6">
        <v>-4999</v>
      </c>
      <c r="G28" s="1">
        <v>648.78</v>
      </c>
      <c r="H28" s="1">
        <v>649.63</v>
      </c>
      <c r="I28" s="1">
        <v>566.73</v>
      </c>
      <c r="J28" s="1">
        <v>578.84</v>
      </c>
      <c r="K28" s="1">
        <v>560.68</v>
      </c>
      <c r="L28" s="1">
        <v>562.08</v>
      </c>
      <c r="M28" s="1">
        <v>951.31</v>
      </c>
      <c r="N28" s="1">
        <v>0</v>
      </c>
      <c r="O28" s="1">
        <v>0</v>
      </c>
      <c r="P28" s="1">
        <v>553.2</v>
      </c>
      <c r="Q28" s="1">
        <v>299.81</v>
      </c>
      <c r="R28" s="1">
        <v>280.73</v>
      </c>
      <c r="S28" s="1">
        <v>27563.895</v>
      </c>
      <c r="T28" s="1">
        <v>6235.11</v>
      </c>
      <c r="U28" s="1">
        <v>3570.8</v>
      </c>
      <c r="V28" s="1">
        <v>2323.357</v>
      </c>
      <c r="W28" s="1">
        <v>5894.157</v>
      </c>
      <c r="X28" s="1">
        <v>37.6</v>
      </c>
      <c r="Y28" s="1">
        <v>50.033</v>
      </c>
      <c r="Z28" s="1">
        <v>7190.623</v>
      </c>
      <c r="AA28" s="1">
        <v>11748.123</v>
      </c>
      <c r="AB28" s="1">
        <v>930.89</v>
      </c>
      <c r="AC28" s="1" t="s">
        <v>60</v>
      </c>
      <c r="AD28" s="6">
        <v>-2018.3506</v>
      </c>
      <c r="AE28" s="1">
        <v>300</v>
      </c>
      <c r="AF28" s="1">
        <v>0</v>
      </c>
      <c r="AG28" s="1">
        <v>300</v>
      </c>
      <c r="AH28" s="1">
        <v>280</v>
      </c>
      <c r="AI28" s="1">
        <v>0</v>
      </c>
      <c r="AJ28" s="1">
        <v>280</v>
      </c>
      <c r="AK28" s="1">
        <v>5693</v>
      </c>
      <c r="AL28" s="1">
        <v>27173.9</v>
      </c>
      <c r="AM28" s="1">
        <v>32866.9</v>
      </c>
      <c r="AN28" s="1">
        <v>6304.19</v>
      </c>
      <c r="AO28" s="1">
        <v>4135.74</v>
      </c>
      <c r="AP28" s="1">
        <v>2168.45</v>
      </c>
      <c r="AQ28" s="1">
        <v>300</v>
      </c>
      <c r="AR28" s="1">
        <v>280</v>
      </c>
      <c r="AU28" s="1">
        <v>0</v>
      </c>
      <c r="AV28" s="14">
        <v>0</v>
      </c>
      <c r="AW28" s="6">
        <v>280</v>
      </c>
      <c r="AX28" s="6">
        <v>300</v>
      </c>
      <c r="AY28" s="6">
        <v>471.6</v>
      </c>
      <c r="AZ28" s="18">
        <v>411</v>
      </c>
      <c r="BA28" s="6">
        <v>280</v>
      </c>
      <c r="BB28" s="6">
        <v>300</v>
      </c>
      <c r="BE28" s="22">
        <f t="shared" si="0"/>
        <v>280</v>
      </c>
      <c r="BF28" s="22">
        <f t="shared" ref="BF28:BH28" si="64">AH28</f>
        <v>280</v>
      </c>
      <c r="BG28" s="22">
        <f t="shared" si="64"/>
        <v>0</v>
      </c>
      <c r="BH28" s="22">
        <f t="shared" si="64"/>
        <v>280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22">
        <f t="shared" si="2"/>
        <v>300</v>
      </c>
      <c r="BN28" s="22">
        <f t="shared" ref="BN28:BP28" si="65">AE28</f>
        <v>300</v>
      </c>
      <c r="BO28" s="22">
        <f t="shared" si="65"/>
        <v>0</v>
      </c>
      <c r="BP28" s="22">
        <f t="shared" si="65"/>
        <v>300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27109.42</v>
      </c>
      <c r="B29" s="1">
        <v>-6176</v>
      </c>
      <c r="C29" s="1">
        <v>27551.92</v>
      </c>
      <c r="D29" s="1">
        <v>6938.86</v>
      </c>
      <c r="E29" s="1">
        <v>298</v>
      </c>
      <c r="F29" s="6">
        <v>-4999</v>
      </c>
      <c r="G29" s="1">
        <v>649.63</v>
      </c>
      <c r="H29" s="1">
        <v>653.91</v>
      </c>
      <c r="I29" s="1">
        <v>553</v>
      </c>
      <c r="J29" s="1">
        <v>550.61</v>
      </c>
      <c r="K29" s="1">
        <v>561.85</v>
      </c>
      <c r="L29" s="1">
        <v>563.01</v>
      </c>
      <c r="M29" s="1">
        <v>950.08</v>
      </c>
      <c r="N29" s="1">
        <v>0</v>
      </c>
      <c r="O29" s="1">
        <v>0</v>
      </c>
      <c r="P29" s="1">
        <v>472.9</v>
      </c>
      <c r="Q29" s="1">
        <v>300.08</v>
      </c>
      <c r="R29" s="1">
        <v>270.53</v>
      </c>
      <c r="S29" s="1">
        <v>27017.625</v>
      </c>
      <c r="T29" s="1">
        <v>6116.374</v>
      </c>
      <c r="U29" s="1">
        <v>3287.672</v>
      </c>
      <c r="V29" s="1">
        <v>3410.658</v>
      </c>
      <c r="W29" s="1">
        <v>6698.33</v>
      </c>
      <c r="X29" s="1">
        <v>37.55</v>
      </c>
      <c r="Y29" s="1">
        <v>50.033</v>
      </c>
      <c r="Z29" s="1">
        <v>8413.154</v>
      </c>
      <c r="AA29" s="1">
        <v>10522.01</v>
      </c>
      <c r="AB29" s="1">
        <v>911.87</v>
      </c>
      <c r="AC29" s="1" t="s">
        <v>60</v>
      </c>
      <c r="AD29" s="6">
        <v>-2100.995</v>
      </c>
      <c r="AE29" s="1">
        <v>298</v>
      </c>
      <c r="AF29" s="1">
        <v>0</v>
      </c>
      <c r="AG29" s="1">
        <v>298</v>
      </c>
      <c r="AH29" s="1">
        <v>275</v>
      </c>
      <c r="AI29" s="1">
        <v>0</v>
      </c>
      <c r="AJ29" s="1">
        <v>275</v>
      </c>
      <c r="AK29" s="1">
        <v>5718</v>
      </c>
      <c r="AL29" s="1">
        <v>26834.9</v>
      </c>
      <c r="AM29" s="1">
        <v>32552.9</v>
      </c>
      <c r="AN29" s="1">
        <v>7306.41</v>
      </c>
      <c r="AO29" s="1">
        <v>4059.7</v>
      </c>
      <c r="AP29" s="1">
        <v>3246.71</v>
      </c>
      <c r="AQ29" s="1">
        <v>298</v>
      </c>
      <c r="AR29" s="1">
        <v>275</v>
      </c>
      <c r="AU29" s="1">
        <v>0</v>
      </c>
      <c r="AV29" s="14">
        <v>0</v>
      </c>
      <c r="AW29" s="6">
        <v>275</v>
      </c>
      <c r="AX29" s="6">
        <v>298</v>
      </c>
      <c r="AY29" s="6">
        <v>399.4</v>
      </c>
      <c r="AZ29" s="18">
        <v>409.4</v>
      </c>
      <c r="BA29" s="6">
        <v>275</v>
      </c>
      <c r="BB29" s="6">
        <v>298</v>
      </c>
      <c r="BE29" s="22">
        <f t="shared" si="0"/>
        <v>275</v>
      </c>
      <c r="BF29" s="22">
        <f t="shared" ref="BF29:BH29" si="66">AH29</f>
        <v>275</v>
      </c>
      <c r="BG29" s="22">
        <f t="shared" si="66"/>
        <v>0</v>
      </c>
      <c r="BH29" s="22">
        <f t="shared" si="66"/>
        <v>275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22">
        <f t="shared" si="2"/>
        <v>298</v>
      </c>
      <c r="BN29" s="22">
        <f t="shared" ref="BN29:BP29" si="67">AE29</f>
        <v>298</v>
      </c>
      <c r="BO29" s="22">
        <f t="shared" si="67"/>
        <v>0</v>
      </c>
      <c r="BP29" s="22">
        <f t="shared" si="67"/>
        <v>298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26699.53</v>
      </c>
      <c r="B30" s="2">
        <v>-6189</v>
      </c>
      <c r="C30" s="2">
        <v>25748.11</v>
      </c>
      <c r="D30" s="2">
        <v>7881.55</v>
      </c>
      <c r="E30" s="2">
        <v>281</v>
      </c>
      <c r="F30" s="7">
        <v>-5000</v>
      </c>
      <c r="G30" s="2">
        <v>649.63</v>
      </c>
      <c r="H30" s="2">
        <v>649.63</v>
      </c>
      <c r="I30" s="2">
        <v>548.83</v>
      </c>
      <c r="J30" s="2">
        <v>550.72</v>
      </c>
      <c r="K30" s="2">
        <v>560.68</v>
      </c>
      <c r="L30" s="2">
        <v>562.54</v>
      </c>
      <c r="M30" s="2">
        <v>951.72</v>
      </c>
      <c r="N30" s="2">
        <v>0</v>
      </c>
      <c r="O30" s="2">
        <v>0</v>
      </c>
      <c r="P30" s="2">
        <v>395.2</v>
      </c>
      <c r="Q30" s="2">
        <v>270.06</v>
      </c>
      <c r="R30" s="2">
        <v>270.27</v>
      </c>
      <c r="S30" s="2">
        <v>26572.348</v>
      </c>
      <c r="T30" s="2">
        <v>6159.391</v>
      </c>
      <c r="U30" s="2">
        <v>2960.136</v>
      </c>
      <c r="V30" s="2">
        <v>4689.031</v>
      </c>
      <c r="W30" s="2">
        <v>7649.166</v>
      </c>
      <c r="X30" s="2">
        <v>37.55</v>
      </c>
      <c r="Y30" s="2">
        <v>49.972</v>
      </c>
      <c r="Z30" s="2">
        <v>10027.152</v>
      </c>
      <c r="AA30" s="2">
        <v>8899.492</v>
      </c>
      <c r="AB30" s="2">
        <v>918.26</v>
      </c>
      <c r="AC30" s="2" t="s">
        <v>60</v>
      </c>
      <c r="AD30" s="7">
        <v>-2209.2737</v>
      </c>
      <c r="AE30" s="2">
        <v>281</v>
      </c>
      <c r="AF30" s="2">
        <v>0</v>
      </c>
      <c r="AG30" s="2">
        <v>281</v>
      </c>
      <c r="AH30" s="2">
        <v>275</v>
      </c>
      <c r="AI30" s="2">
        <v>0</v>
      </c>
      <c r="AJ30" s="2">
        <v>275</v>
      </c>
      <c r="AK30" s="2">
        <v>5748</v>
      </c>
      <c r="AL30" s="2">
        <v>26187.9</v>
      </c>
      <c r="AM30" s="2">
        <v>31935.9</v>
      </c>
      <c r="AN30" s="2">
        <v>8410.18</v>
      </c>
      <c r="AO30" s="2">
        <v>3917.06</v>
      </c>
      <c r="AP30" s="2">
        <v>4493.12</v>
      </c>
      <c r="AQ30" s="2">
        <v>281</v>
      </c>
      <c r="AR30" s="2">
        <v>275</v>
      </c>
      <c r="AU30" s="2">
        <v>0</v>
      </c>
      <c r="AV30" s="15">
        <v>0</v>
      </c>
      <c r="AW30" s="7">
        <v>275</v>
      </c>
      <c r="AX30" s="7">
        <v>281</v>
      </c>
      <c r="AY30" s="7">
        <v>320.2</v>
      </c>
      <c r="AZ30" s="19">
        <v>330.2</v>
      </c>
      <c r="BA30" s="7">
        <v>275</v>
      </c>
      <c r="BB30" s="7">
        <v>281</v>
      </c>
      <c r="BE30" s="23">
        <f t="shared" si="0"/>
        <v>275</v>
      </c>
      <c r="BF30" s="23">
        <f t="shared" ref="BF30:BH30" si="68">AH30</f>
        <v>275</v>
      </c>
      <c r="BG30" s="23">
        <f t="shared" si="68"/>
        <v>0</v>
      </c>
      <c r="BH30" s="23">
        <f t="shared" si="68"/>
        <v>275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23">
        <f t="shared" si="2"/>
        <v>281</v>
      </c>
      <c r="BN30" s="23">
        <f t="shared" ref="BN30:BP30" si="69">AE30</f>
        <v>281</v>
      </c>
      <c r="BO30" s="23">
        <f t="shared" si="69"/>
        <v>0</v>
      </c>
      <c r="BP30" s="23">
        <f t="shared" si="69"/>
        <v>281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25986.79</v>
      </c>
      <c r="B31" s="2">
        <v>-6611</v>
      </c>
      <c r="C31" s="2">
        <v>24289.16</v>
      </c>
      <c r="D31" s="2">
        <v>8847.28</v>
      </c>
      <c r="E31" s="2">
        <v>271.67</v>
      </c>
      <c r="F31" s="7">
        <v>-4998</v>
      </c>
      <c r="G31" s="2">
        <v>617.14</v>
      </c>
      <c r="H31" s="2">
        <v>616.3</v>
      </c>
      <c r="I31" s="2">
        <v>513.52</v>
      </c>
      <c r="J31" s="2">
        <v>518.64</v>
      </c>
      <c r="K31" s="2">
        <v>560.45</v>
      </c>
      <c r="L31" s="2">
        <v>563.47</v>
      </c>
      <c r="M31" s="2">
        <v>951.72</v>
      </c>
      <c r="N31" s="2">
        <v>0</v>
      </c>
      <c r="O31" s="2">
        <v>0</v>
      </c>
      <c r="P31" s="2">
        <v>315.9</v>
      </c>
      <c r="Q31" s="2">
        <v>269.79</v>
      </c>
      <c r="R31" s="2">
        <v>270.11</v>
      </c>
      <c r="S31" s="2">
        <v>25870.873</v>
      </c>
      <c r="T31" s="2">
        <v>6696.83</v>
      </c>
      <c r="U31" s="2">
        <v>2533.998</v>
      </c>
      <c r="V31" s="2">
        <v>6131.38</v>
      </c>
      <c r="W31" s="2">
        <v>8665.378</v>
      </c>
      <c r="X31" s="2">
        <v>37.35</v>
      </c>
      <c r="Y31" s="2">
        <v>50.018</v>
      </c>
      <c r="Z31" s="2">
        <v>11001.754</v>
      </c>
      <c r="AA31" s="2">
        <v>7952.078</v>
      </c>
      <c r="AB31" s="2">
        <v>929.56</v>
      </c>
      <c r="AC31" s="2" t="s">
        <v>60</v>
      </c>
      <c r="AD31" s="7">
        <v>-2280.7124</v>
      </c>
      <c r="AE31" s="2">
        <v>271.67</v>
      </c>
      <c r="AF31" s="2">
        <v>0</v>
      </c>
      <c r="AG31" s="2">
        <v>271.67</v>
      </c>
      <c r="AH31" s="2">
        <v>255</v>
      </c>
      <c r="AI31" s="2">
        <v>0</v>
      </c>
      <c r="AJ31" s="2">
        <v>255</v>
      </c>
      <c r="AK31" s="2">
        <v>6128</v>
      </c>
      <c r="AL31" s="2">
        <v>25237.9</v>
      </c>
      <c r="AM31" s="2">
        <v>31365.9</v>
      </c>
      <c r="AN31" s="2">
        <v>9675.73</v>
      </c>
      <c r="AO31" s="2">
        <v>3767.15</v>
      </c>
      <c r="AP31" s="2">
        <v>5908.58</v>
      </c>
      <c r="AQ31" s="2">
        <v>271.67</v>
      </c>
      <c r="AR31" s="2">
        <v>255</v>
      </c>
      <c r="AU31" s="2">
        <v>0</v>
      </c>
      <c r="AV31" s="15">
        <v>0</v>
      </c>
      <c r="AW31" s="7">
        <v>255</v>
      </c>
      <c r="AX31" s="7">
        <v>271.67</v>
      </c>
      <c r="AY31" s="7">
        <v>241</v>
      </c>
      <c r="AZ31" s="19">
        <v>251</v>
      </c>
      <c r="BA31" s="7">
        <v>255</v>
      </c>
      <c r="BB31" s="7">
        <v>271.67</v>
      </c>
      <c r="BE31" s="23">
        <f t="shared" si="0"/>
        <v>255</v>
      </c>
      <c r="BF31" s="23">
        <f t="shared" ref="BF31:BH31" si="70">AH31</f>
        <v>255</v>
      </c>
      <c r="BG31" s="23">
        <f t="shared" si="70"/>
        <v>0</v>
      </c>
      <c r="BH31" s="23">
        <f t="shared" si="70"/>
        <v>255</v>
      </c>
      <c r="BI31" s="2">
        <f t="shared" si="5"/>
        <v>0</v>
      </c>
      <c r="BJ31" s="2">
        <f t="shared" si="6"/>
        <v>0</v>
      </c>
      <c r="BK31" s="2">
        <f t="shared" si="7"/>
        <v>0</v>
      </c>
      <c r="BL31" s="2">
        <f t="shared" si="8"/>
        <v>0</v>
      </c>
      <c r="BM31" s="23">
        <f t="shared" si="2"/>
        <v>271.67</v>
      </c>
      <c r="BN31" s="23">
        <f t="shared" ref="BN31:BP31" si="71">AE31</f>
        <v>271.67</v>
      </c>
      <c r="BO31" s="23">
        <f t="shared" si="71"/>
        <v>0</v>
      </c>
      <c r="BP31" s="23">
        <f t="shared" si="71"/>
        <v>271.67</v>
      </c>
      <c r="BQ31" s="2">
        <f t="shared" si="10"/>
        <v>0</v>
      </c>
      <c r="BR31" s="2">
        <f t="shared" si="11"/>
        <v>0</v>
      </c>
      <c r="BS31" s="2">
        <f t="shared" si="12"/>
        <v>0</v>
      </c>
      <c r="BT31" s="2">
        <f t="shared" si="13"/>
        <v>0</v>
      </c>
    </row>
    <row r="32" s="2" customFormat="1" spans="1:72">
      <c r="A32" s="2">
        <v>25300.29</v>
      </c>
      <c r="B32" s="2">
        <v>-7035</v>
      </c>
      <c r="C32" s="2">
        <v>22902.93</v>
      </c>
      <c r="D32" s="2">
        <v>9945.08</v>
      </c>
      <c r="E32" s="2">
        <v>265.33</v>
      </c>
      <c r="F32" s="7">
        <v>-5000</v>
      </c>
      <c r="G32" s="2">
        <v>599.2</v>
      </c>
      <c r="H32" s="2">
        <v>600.92</v>
      </c>
      <c r="I32" s="2">
        <v>500.95</v>
      </c>
      <c r="J32" s="2">
        <v>500.58</v>
      </c>
      <c r="K32" s="2">
        <v>560.91</v>
      </c>
      <c r="L32" s="2">
        <v>563.24</v>
      </c>
      <c r="M32" s="2">
        <v>950.08</v>
      </c>
      <c r="N32" s="2">
        <v>0</v>
      </c>
      <c r="O32" s="2">
        <v>0</v>
      </c>
      <c r="P32" s="2">
        <v>274.7</v>
      </c>
      <c r="Q32" s="2">
        <v>246.48</v>
      </c>
      <c r="R32" s="2">
        <v>247.54</v>
      </c>
      <c r="S32" s="2">
        <v>25087.738</v>
      </c>
      <c r="T32" s="2">
        <v>7162.515</v>
      </c>
      <c r="U32" s="2">
        <v>2133.244</v>
      </c>
      <c r="V32" s="2">
        <v>7697.22</v>
      </c>
      <c r="W32" s="2">
        <v>9830.464</v>
      </c>
      <c r="X32" s="2">
        <v>37.5</v>
      </c>
      <c r="Y32" s="2">
        <v>50</v>
      </c>
      <c r="Z32" s="2">
        <v>12389.582</v>
      </c>
      <c r="AA32" s="2">
        <v>6563.832</v>
      </c>
      <c r="AB32" s="2">
        <v>919.19</v>
      </c>
      <c r="AC32" s="2" t="s">
        <v>60</v>
      </c>
      <c r="AD32" s="7">
        <v>-2361.536</v>
      </c>
      <c r="AE32" s="2">
        <v>265.33</v>
      </c>
      <c r="AF32" s="2">
        <v>0</v>
      </c>
      <c r="AG32" s="2">
        <v>265.33</v>
      </c>
      <c r="AH32" s="2">
        <v>250</v>
      </c>
      <c r="AI32" s="2">
        <v>0</v>
      </c>
      <c r="AJ32" s="2">
        <v>250</v>
      </c>
      <c r="AK32" s="2">
        <v>6515</v>
      </c>
      <c r="AL32" s="2">
        <v>24451.9</v>
      </c>
      <c r="AM32" s="2">
        <v>30966.9</v>
      </c>
      <c r="AN32" s="2">
        <v>11060.26</v>
      </c>
      <c r="AO32" s="2">
        <v>3615.42</v>
      </c>
      <c r="AP32" s="2">
        <v>7444.84</v>
      </c>
      <c r="AQ32" s="2">
        <v>265.33</v>
      </c>
      <c r="AR32" s="2">
        <v>250</v>
      </c>
      <c r="AU32" s="2">
        <v>0</v>
      </c>
      <c r="AV32" s="15">
        <v>0</v>
      </c>
      <c r="AW32" s="7">
        <v>250</v>
      </c>
      <c r="AX32" s="7">
        <v>265.33</v>
      </c>
      <c r="AY32" s="7">
        <v>241</v>
      </c>
      <c r="AZ32" s="19">
        <v>251</v>
      </c>
      <c r="BA32" s="7">
        <v>250</v>
      </c>
      <c r="BB32" s="7">
        <v>265.33</v>
      </c>
      <c r="BE32" s="23">
        <f t="shared" si="0"/>
        <v>250</v>
      </c>
      <c r="BF32" s="23">
        <f t="shared" ref="BF32:BH32" si="72">AH32</f>
        <v>250</v>
      </c>
      <c r="BG32" s="23">
        <f t="shared" si="72"/>
        <v>0</v>
      </c>
      <c r="BH32" s="23">
        <f t="shared" si="72"/>
        <v>250</v>
      </c>
      <c r="BI32" s="2">
        <f t="shared" si="5"/>
        <v>0</v>
      </c>
      <c r="BJ32" s="2">
        <f t="shared" si="6"/>
        <v>0</v>
      </c>
      <c r="BK32" s="2">
        <f t="shared" si="7"/>
        <v>0</v>
      </c>
      <c r="BL32" s="2">
        <f t="shared" si="8"/>
        <v>0</v>
      </c>
      <c r="BM32" s="23">
        <f t="shared" si="2"/>
        <v>265.33</v>
      </c>
      <c r="BN32" s="23">
        <f t="shared" ref="BN32:BP32" si="73">AE32</f>
        <v>265.33</v>
      </c>
      <c r="BO32" s="23">
        <f t="shared" si="73"/>
        <v>0</v>
      </c>
      <c r="BP32" s="23">
        <f t="shared" si="73"/>
        <v>265.33</v>
      </c>
      <c r="BQ32" s="2">
        <f t="shared" si="10"/>
        <v>0</v>
      </c>
      <c r="BR32" s="2">
        <f t="shared" si="11"/>
        <v>0</v>
      </c>
      <c r="BS32" s="2">
        <f t="shared" si="12"/>
        <v>0</v>
      </c>
      <c r="BT32" s="2">
        <f t="shared" si="13"/>
        <v>0</v>
      </c>
    </row>
    <row r="33" s="2" customFormat="1" spans="1:72">
      <c r="A33" s="2">
        <v>24756.88</v>
      </c>
      <c r="B33" s="2">
        <v>-7459</v>
      </c>
      <c r="C33" s="2">
        <v>21514.31</v>
      </c>
      <c r="D33" s="2">
        <v>11171.71</v>
      </c>
      <c r="E33" s="2">
        <v>261.67</v>
      </c>
      <c r="F33" s="7">
        <v>-5000</v>
      </c>
      <c r="G33" s="2">
        <v>600.07</v>
      </c>
      <c r="H33" s="2">
        <v>599.2</v>
      </c>
      <c r="I33" s="2">
        <v>501.06</v>
      </c>
      <c r="J33" s="2">
        <v>501.51</v>
      </c>
      <c r="K33" s="2">
        <v>560.45</v>
      </c>
      <c r="L33" s="2">
        <v>563.01</v>
      </c>
      <c r="M33" s="2">
        <v>910.2</v>
      </c>
      <c r="N33" s="2">
        <v>0</v>
      </c>
      <c r="O33" s="2">
        <v>0</v>
      </c>
      <c r="P33" s="2">
        <v>246.7</v>
      </c>
      <c r="Q33" s="2">
        <v>230.15</v>
      </c>
      <c r="R33" s="2">
        <v>230.57</v>
      </c>
      <c r="S33" s="2">
        <v>24599.262</v>
      </c>
      <c r="T33" s="2">
        <v>7553.383</v>
      </c>
      <c r="U33" s="2">
        <v>1794.142</v>
      </c>
      <c r="V33" s="2">
        <v>9408.412</v>
      </c>
      <c r="W33" s="2">
        <v>11202.554</v>
      </c>
      <c r="X33" s="2">
        <v>37.55</v>
      </c>
      <c r="Y33" s="2">
        <v>50.015</v>
      </c>
      <c r="Z33" s="2">
        <v>13743.416</v>
      </c>
      <c r="AA33" s="2">
        <v>5197.027</v>
      </c>
      <c r="AB33" s="2">
        <v>915.56</v>
      </c>
      <c r="AC33" s="2" t="s">
        <v>60</v>
      </c>
      <c r="AD33" s="7">
        <v>-2465.4722</v>
      </c>
      <c r="AE33" s="2">
        <v>261.67</v>
      </c>
      <c r="AF33" s="2">
        <v>0</v>
      </c>
      <c r="AG33" s="2">
        <v>261.67</v>
      </c>
      <c r="AH33" s="2">
        <v>240</v>
      </c>
      <c r="AI33" s="2">
        <v>0</v>
      </c>
      <c r="AJ33" s="2">
        <v>240</v>
      </c>
      <c r="AK33" s="2">
        <v>6899</v>
      </c>
      <c r="AL33" s="2">
        <v>24023.9</v>
      </c>
      <c r="AM33" s="2">
        <v>30922.9</v>
      </c>
      <c r="AN33" s="2">
        <v>12463.62</v>
      </c>
      <c r="AO33" s="2">
        <v>3419.8</v>
      </c>
      <c r="AP33" s="2">
        <v>9043.82</v>
      </c>
      <c r="AQ33" s="2">
        <v>261.67</v>
      </c>
      <c r="AR33" s="2">
        <v>240</v>
      </c>
      <c r="AU33" s="2">
        <v>0</v>
      </c>
      <c r="AV33" s="15">
        <v>0</v>
      </c>
      <c r="AW33" s="7">
        <v>240</v>
      </c>
      <c r="AX33" s="7">
        <v>261.67</v>
      </c>
      <c r="AY33" s="7">
        <v>241</v>
      </c>
      <c r="AZ33" s="19">
        <v>251</v>
      </c>
      <c r="BA33" s="7">
        <v>240</v>
      </c>
      <c r="BB33" s="7">
        <v>261.67</v>
      </c>
      <c r="BE33" s="23">
        <f t="shared" si="0"/>
        <v>240</v>
      </c>
      <c r="BF33" s="23">
        <f t="shared" ref="BF33:BH33" si="74">AH33</f>
        <v>240</v>
      </c>
      <c r="BG33" s="23">
        <f t="shared" si="74"/>
        <v>0</v>
      </c>
      <c r="BH33" s="23">
        <f t="shared" si="74"/>
        <v>240</v>
      </c>
      <c r="BI33" s="2">
        <f t="shared" si="5"/>
        <v>0</v>
      </c>
      <c r="BJ33" s="2">
        <f t="shared" si="6"/>
        <v>0</v>
      </c>
      <c r="BK33" s="2">
        <f t="shared" si="7"/>
        <v>0</v>
      </c>
      <c r="BL33" s="2">
        <f t="shared" si="8"/>
        <v>0</v>
      </c>
      <c r="BM33" s="23">
        <f t="shared" si="2"/>
        <v>261.67</v>
      </c>
      <c r="BN33" s="23">
        <f t="shared" ref="BN33:BP33" si="75">AE33</f>
        <v>261.67</v>
      </c>
      <c r="BO33" s="23">
        <f t="shared" si="75"/>
        <v>0</v>
      </c>
      <c r="BP33" s="23">
        <f t="shared" si="75"/>
        <v>261.67</v>
      </c>
      <c r="BQ33" s="2">
        <f t="shared" si="10"/>
        <v>0</v>
      </c>
      <c r="BR33" s="2">
        <f t="shared" si="11"/>
        <v>0</v>
      </c>
      <c r="BS33" s="2">
        <f t="shared" si="12"/>
        <v>0</v>
      </c>
      <c r="BT33" s="2">
        <f t="shared" si="13"/>
        <v>0</v>
      </c>
    </row>
    <row r="34" s="2" customFormat="1" spans="1:72">
      <c r="A34" s="2">
        <v>24569.16</v>
      </c>
      <c r="B34" s="2">
        <v>-8342.99</v>
      </c>
      <c r="C34" s="2">
        <v>21173.48</v>
      </c>
      <c r="D34" s="2">
        <v>12412.8</v>
      </c>
      <c r="E34" s="2">
        <v>259.33</v>
      </c>
      <c r="F34" s="7">
        <v>-5000</v>
      </c>
      <c r="G34" s="2">
        <v>599.2</v>
      </c>
      <c r="H34" s="2">
        <v>598.35</v>
      </c>
      <c r="I34" s="2">
        <v>464.95</v>
      </c>
      <c r="J34" s="2">
        <v>465.7</v>
      </c>
      <c r="K34" s="2">
        <v>560.68</v>
      </c>
      <c r="L34" s="2">
        <v>563.01</v>
      </c>
      <c r="M34" s="2">
        <v>921.71</v>
      </c>
      <c r="N34" s="2">
        <v>0</v>
      </c>
      <c r="O34" s="2">
        <v>0</v>
      </c>
      <c r="P34" s="2">
        <v>244.5</v>
      </c>
      <c r="Q34" s="2">
        <v>230.83</v>
      </c>
      <c r="R34" s="2">
        <v>230.73</v>
      </c>
      <c r="S34" s="2">
        <v>24193.383</v>
      </c>
      <c r="T34" s="2">
        <v>8436.711</v>
      </c>
      <c r="U34" s="2">
        <v>1485.285</v>
      </c>
      <c r="V34" s="2">
        <v>11143.291</v>
      </c>
      <c r="W34" s="2">
        <v>12628.576</v>
      </c>
      <c r="X34" s="2">
        <v>37.74</v>
      </c>
      <c r="Y34" s="2">
        <v>50.034</v>
      </c>
      <c r="Z34" s="2">
        <v>14362.096</v>
      </c>
      <c r="AA34" s="2">
        <v>4596.26</v>
      </c>
      <c r="AB34" s="2">
        <v>907.83</v>
      </c>
      <c r="AC34" s="2" t="s">
        <v>60</v>
      </c>
      <c r="AD34" s="7">
        <v>-2454.126</v>
      </c>
      <c r="AE34" s="2">
        <v>259.33</v>
      </c>
      <c r="AF34" s="2">
        <v>0</v>
      </c>
      <c r="AG34" s="2">
        <v>259.33</v>
      </c>
      <c r="AH34" s="2">
        <v>245</v>
      </c>
      <c r="AI34" s="2">
        <v>0</v>
      </c>
      <c r="AJ34" s="2">
        <v>245</v>
      </c>
      <c r="AK34" s="2">
        <v>7399</v>
      </c>
      <c r="AL34" s="2">
        <v>23630.9</v>
      </c>
      <c r="AM34" s="2">
        <v>31029.9</v>
      </c>
      <c r="AN34" s="2">
        <v>13914.55</v>
      </c>
      <c r="AO34" s="2">
        <v>3246.61</v>
      </c>
      <c r="AP34" s="2">
        <v>10667.94</v>
      </c>
      <c r="AQ34" s="2">
        <v>259.33</v>
      </c>
      <c r="AR34" s="2">
        <v>245</v>
      </c>
      <c r="AU34" s="2">
        <v>0</v>
      </c>
      <c r="AV34" s="15">
        <v>0</v>
      </c>
      <c r="AW34" s="7">
        <v>245</v>
      </c>
      <c r="AX34" s="7">
        <v>259.33</v>
      </c>
      <c r="AY34" s="7">
        <v>241</v>
      </c>
      <c r="AZ34" s="19">
        <v>251</v>
      </c>
      <c r="BA34" s="7">
        <v>245</v>
      </c>
      <c r="BB34" s="7">
        <v>259.33</v>
      </c>
      <c r="BE34" s="23">
        <f t="shared" si="0"/>
        <v>245</v>
      </c>
      <c r="BF34" s="23">
        <f t="shared" ref="BF34:BH34" si="76">AH34</f>
        <v>245</v>
      </c>
      <c r="BG34" s="23">
        <f t="shared" si="76"/>
        <v>0</v>
      </c>
      <c r="BH34" s="23">
        <f t="shared" si="76"/>
        <v>245</v>
      </c>
      <c r="BI34" s="2">
        <f t="shared" si="5"/>
        <v>0</v>
      </c>
      <c r="BJ34" s="2">
        <f t="shared" si="6"/>
        <v>0</v>
      </c>
      <c r="BK34" s="2">
        <f t="shared" si="7"/>
        <v>0</v>
      </c>
      <c r="BL34" s="2">
        <f t="shared" si="8"/>
        <v>0</v>
      </c>
      <c r="BM34" s="23">
        <f t="shared" si="2"/>
        <v>259.33</v>
      </c>
      <c r="BN34" s="23">
        <f t="shared" ref="BN34:BP34" si="77">AE34</f>
        <v>259.33</v>
      </c>
      <c r="BO34" s="23">
        <f t="shared" si="77"/>
        <v>0</v>
      </c>
      <c r="BP34" s="23">
        <f t="shared" si="77"/>
        <v>259.33</v>
      </c>
      <c r="BQ34" s="2">
        <f t="shared" si="10"/>
        <v>0</v>
      </c>
      <c r="BR34" s="2">
        <f t="shared" si="11"/>
        <v>0</v>
      </c>
      <c r="BS34" s="2">
        <f t="shared" si="12"/>
        <v>0</v>
      </c>
      <c r="BT34" s="2">
        <f t="shared" si="13"/>
        <v>0</v>
      </c>
    </row>
    <row r="35" s="2" customFormat="1" spans="1:72">
      <c r="A35" s="2">
        <v>23962.06</v>
      </c>
      <c r="B35" s="2">
        <v>-8705</v>
      </c>
      <c r="C35" s="2">
        <v>18486.41</v>
      </c>
      <c r="D35" s="2">
        <v>13086.97</v>
      </c>
      <c r="E35" s="2">
        <v>86.67</v>
      </c>
      <c r="F35" s="7">
        <v>-5000</v>
      </c>
      <c r="G35" s="2">
        <v>500.09</v>
      </c>
      <c r="H35" s="2">
        <v>500.09</v>
      </c>
      <c r="I35" s="2">
        <v>383.9</v>
      </c>
      <c r="J35" s="2">
        <v>384.65</v>
      </c>
      <c r="K35" s="2">
        <v>500.67</v>
      </c>
      <c r="L35" s="2">
        <v>508.58</v>
      </c>
      <c r="M35" s="2">
        <v>846.48</v>
      </c>
      <c r="N35" s="2">
        <v>0</v>
      </c>
      <c r="O35" s="2">
        <v>0</v>
      </c>
      <c r="P35" s="2">
        <v>245.8</v>
      </c>
      <c r="Q35" s="2">
        <v>195.63</v>
      </c>
      <c r="R35" s="2">
        <v>195.1</v>
      </c>
      <c r="S35" s="2">
        <v>23394.72</v>
      </c>
      <c r="T35" s="2">
        <v>8918.068</v>
      </c>
      <c r="U35" s="2">
        <v>1265.758</v>
      </c>
      <c r="V35" s="2">
        <v>12903.439</v>
      </c>
      <c r="W35" s="2">
        <v>14169.197</v>
      </c>
      <c r="X35" s="2">
        <v>37.74</v>
      </c>
      <c r="Y35" s="2">
        <v>49.965</v>
      </c>
      <c r="Z35" s="2">
        <v>16459.125</v>
      </c>
      <c r="AA35" s="2">
        <v>2694.887</v>
      </c>
      <c r="AB35" s="2">
        <v>894.48</v>
      </c>
      <c r="AC35" s="2" t="s">
        <v>60</v>
      </c>
      <c r="AD35" s="7">
        <v>-2703.3206</v>
      </c>
      <c r="AE35" s="2">
        <v>86.67</v>
      </c>
      <c r="AF35" s="2">
        <v>0</v>
      </c>
      <c r="AG35" s="2">
        <v>86.67</v>
      </c>
      <c r="AH35" s="2">
        <v>0</v>
      </c>
      <c r="AI35" s="2">
        <v>142.18</v>
      </c>
      <c r="AJ35" s="2">
        <v>142.18</v>
      </c>
      <c r="AK35" s="2">
        <v>7659</v>
      </c>
      <c r="AL35" s="2">
        <v>23238.9</v>
      </c>
      <c r="AM35" s="2">
        <v>30897.9</v>
      </c>
      <c r="AN35" s="2">
        <v>15385.26</v>
      </c>
      <c r="AO35" s="2">
        <v>3087.04</v>
      </c>
      <c r="AP35" s="2">
        <v>12298.22</v>
      </c>
      <c r="AQ35" s="2">
        <v>86.67</v>
      </c>
      <c r="AR35" s="2">
        <v>67.42</v>
      </c>
      <c r="AU35" s="2">
        <v>0</v>
      </c>
      <c r="AV35" s="15">
        <v>0</v>
      </c>
      <c r="AW35" s="7">
        <v>142.18</v>
      </c>
      <c r="AX35" s="7">
        <v>86.67</v>
      </c>
      <c r="AY35" s="7">
        <v>241</v>
      </c>
      <c r="AZ35" s="19">
        <v>251</v>
      </c>
      <c r="BA35" s="7">
        <v>142.18</v>
      </c>
      <c r="BB35" s="7">
        <v>86.67</v>
      </c>
      <c r="BE35" s="23">
        <f t="shared" si="0"/>
        <v>142.18</v>
      </c>
      <c r="BF35" s="23">
        <f t="shared" ref="BF35:BH35" si="78">AH35</f>
        <v>0</v>
      </c>
      <c r="BG35" s="23">
        <f t="shared" si="78"/>
        <v>142.18</v>
      </c>
      <c r="BH35" s="23">
        <f t="shared" si="78"/>
        <v>142.18</v>
      </c>
      <c r="BI35" s="2">
        <f t="shared" si="5"/>
        <v>0</v>
      </c>
      <c r="BJ35" s="2">
        <f t="shared" si="6"/>
        <v>1</v>
      </c>
      <c r="BK35" s="2">
        <f t="shared" si="7"/>
        <v>1</v>
      </c>
      <c r="BL35" s="2">
        <f t="shared" si="8"/>
        <v>142.18</v>
      </c>
      <c r="BM35" s="23">
        <f t="shared" si="2"/>
        <v>86.67</v>
      </c>
      <c r="BN35" s="23">
        <f t="shared" ref="BN35:BP35" si="79">AE35</f>
        <v>86.67</v>
      </c>
      <c r="BO35" s="23">
        <f t="shared" si="79"/>
        <v>0</v>
      </c>
      <c r="BP35" s="23">
        <f t="shared" si="79"/>
        <v>86.67</v>
      </c>
      <c r="BQ35" s="2">
        <f t="shared" si="10"/>
        <v>1</v>
      </c>
      <c r="BR35" s="2">
        <f t="shared" si="11"/>
        <v>0</v>
      </c>
      <c r="BS35" s="2">
        <f t="shared" si="12"/>
        <v>1</v>
      </c>
      <c r="BT35" s="2">
        <f t="shared" si="13"/>
        <v>0</v>
      </c>
    </row>
    <row r="36" s="2" customFormat="1" spans="1:72">
      <c r="A36" s="2">
        <v>23204.52</v>
      </c>
      <c r="B36" s="2">
        <v>-8866.57</v>
      </c>
      <c r="C36" s="2">
        <v>16677.22</v>
      </c>
      <c r="D36" s="2">
        <v>14300.75</v>
      </c>
      <c r="E36" s="2">
        <v>0</v>
      </c>
      <c r="F36" s="7">
        <v>-4999</v>
      </c>
      <c r="G36" s="2">
        <v>349.68</v>
      </c>
      <c r="H36" s="2">
        <v>351.4</v>
      </c>
      <c r="I36" s="2">
        <v>305.69</v>
      </c>
      <c r="J36" s="2">
        <v>309.4</v>
      </c>
      <c r="K36" s="2">
        <v>428.33</v>
      </c>
      <c r="L36" s="2">
        <v>429.5</v>
      </c>
      <c r="M36" s="2">
        <v>718.62</v>
      </c>
      <c r="N36" s="2">
        <v>0</v>
      </c>
      <c r="O36" s="2">
        <v>0</v>
      </c>
      <c r="P36" s="2">
        <v>239</v>
      </c>
      <c r="Q36" s="2">
        <v>143.51</v>
      </c>
      <c r="R36" s="2">
        <v>142.56</v>
      </c>
      <c r="S36" s="2">
        <v>23329.594</v>
      </c>
      <c r="T36" s="2">
        <v>8896.705</v>
      </c>
      <c r="U36" s="2">
        <v>1095.936</v>
      </c>
      <c r="V36" s="2">
        <v>14645.358</v>
      </c>
      <c r="W36" s="2">
        <v>15741.294</v>
      </c>
      <c r="X36" s="2">
        <v>37.79</v>
      </c>
      <c r="Y36" s="2">
        <v>50.037</v>
      </c>
      <c r="Z36" s="2">
        <v>18079.064</v>
      </c>
      <c r="AA36" s="2">
        <v>1726.859</v>
      </c>
      <c r="AB36" s="2">
        <v>871.16</v>
      </c>
      <c r="AC36" s="2" t="s">
        <v>60</v>
      </c>
      <c r="AD36" s="7">
        <v>-3084.4666</v>
      </c>
      <c r="AE36" s="2">
        <v>0</v>
      </c>
      <c r="AF36" s="2">
        <v>0</v>
      </c>
      <c r="AG36" s="2">
        <v>0</v>
      </c>
      <c r="AH36" s="2">
        <v>0</v>
      </c>
      <c r="AI36" s="2">
        <v>142.18</v>
      </c>
      <c r="AJ36" s="2">
        <v>142.18</v>
      </c>
      <c r="AK36" s="2">
        <v>7921</v>
      </c>
      <c r="AL36" s="2">
        <v>22952.9</v>
      </c>
      <c r="AM36" s="2">
        <v>30873.9</v>
      </c>
      <c r="AN36" s="2">
        <v>16840.31</v>
      </c>
      <c r="AO36" s="2">
        <v>2930.91</v>
      </c>
      <c r="AP36" s="2">
        <v>13909.4</v>
      </c>
      <c r="AQ36" s="2">
        <v>0</v>
      </c>
      <c r="AR36" s="2">
        <v>68.36</v>
      </c>
      <c r="AU36" s="2">
        <v>0</v>
      </c>
      <c r="AV36" s="15">
        <v>0</v>
      </c>
      <c r="AW36" s="7">
        <v>142.18</v>
      </c>
      <c r="AX36" s="7">
        <v>0</v>
      </c>
      <c r="AY36" s="7">
        <v>241</v>
      </c>
      <c r="AZ36" s="19">
        <v>251</v>
      </c>
      <c r="BA36" s="7">
        <v>142.18</v>
      </c>
      <c r="BB36" s="7">
        <v>0</v>
      </c>
      <c r="BE36" s="23">
        <f t="shared" si="0"/>
        <v>142.18</v>
      </c>
      <c r="BF36" s="23">
        <f t="shared" ref="BF36:BH36" si="80">AH36</f>
        <v>0</v>
      </c>
      <c r="BG36" s="23">
        <f t="shared" si="80"/>
        <v>142.18</v>
      </c>
      <c r="BH36" s="23">
        <f t="shared" si="80"/>
        <v>142.18</v>
      </c>
      <c r="BI36" s="2">
        <f t="shared" si="5"/>
        <v>0</v>
      </c>
      <c r="BJ36" s="2">
        <f t="shared" si="6"/>
        <v>1</v>
      </c>
      <c r="BK36" s="2">
        <f t="shared" si="7"/>
        <v>1</v>
      </c>
      <c r="BL36" s="2">
        <f t="shared" si="8"/>
        <v>142.18</v>
      </c>
      <c r="BM36" s="23">
        <f t="shared" si="2"/>
        <v>0</v>
      </c>
      <c r="BN36" s="23">
        <f t="shared" ref="BN36:BP36" si="81">AE36</f>
        <v>0</v>
      </c>
      <c r="BO36" s="23">
        <f t="shared" si="81"/>
        <v>0</v>
      </c>
      <c r="BP36" s="23">
        <f t="shared" si="81"/>
        <v>0</v>
      </c>
      <c r="BQ36" s="2">
        <f t="shared" si="10"/>
        <v>1</v>
      </c>
      <c r="BR36" s="2">
        <f t="shared" si="11"/>
        <v>0</v>
      </c>
      <c r="BS36" s="2">
        <f t="shared" si="12"/>
        <v>1</v>
      </c>
      <c r="BT36" s="2">
        <f t="shared" si="13"/>
        <v>0</v>
      </c>
    </row>
    <row r="37" s="2" customFormat="1" spans="1:72">
      <c r="A37" s="8">
        <v>23218.59</v>
      </c>
      <c r="B37" s="8">
        <v>-9057.53</v>
      </c>
      <c r="C37" s="8">
        <v>15593.38</v>
      </c>
      <c r="D37" s="8">
        <v>14230.23</v>
      </c>
      <c r="E37" s="8">
        <v>0</v>
      </c>
      <c r="F37" s="9">
        <v>-5000</v>
      </c>
      <c r="G37" s="8">
        <v>204.43</v>
      </c>
      <c r="H37" s="8">
        <v>203.58</v>
      </c>
      <c r="I37" s="8">
        <v>226.36</v>
      </c>
      <c r="J37" s="8">
        <v>234.45</v>
      </c>
      <c r="K37" s="8">
        <v>356.46</v>
      </c>
      <c r="L37" s="8">
        <v>359.25</v>
      </c>
      <c r="M37" s="8">
        <v>602.28</v>
      </c>
      <c r="N37" s="8">
        <v>0</v>
      </c>
      <c r="O37" s="8">
        <v>0</v>
      </c>
      <c r="P37" s="8">
        <v>242.9</v>
      </c>
      <c r="Q37" s="8">
        <v>104.71</v>
      </c>
      <c r="R37" s="8">
        <v>119.99</v>
      </c>
      <c r="S37" s="8">
        <v>23040.96</v>
      </c>
      <c r="T37" s="8">
        <v>8922.004</v>
      </c>
      <c r="U37" s="8">
        <v>1007.103</v>
      </c>
      <c r="V37" s="8">
        <v>16307.22</v>
      </c>
      <c r="W37" s="8">
        <v>17314.323</v>
      </c>
      <c r="X37" s="8">
        <v>-274.2</v>
      </c>
      <c r="Y37" s="8">
        <v>50.016</v>
      </c>
      <c r="Z37" s="8">
        <v>19662.164</v>
      </c>
      <c r="AA37" s="8">
        <v>982.98</v>
      </c>
      <c r="AB37" s="8">
        <v>880.77</v>
      </c>
      <c r="AC37" s="8" t="s">
        <v>60</v>
      </c>
      <c r="AD37" s="9">
        <v>-3390.6719</v>
      </c>
      <c r="AE37" s="8">
        <v>0</v>
      </c>
      <c r="AF37" s="8">
        <v>0</v>
      </c>
      <c r="AG37" s="8">
        <v>0</v>
      </c>
      <c r="AH37" s="8">
        <v>0</v>
      </c>
      <c r="AI37" s="8">
        <v>142.18</v>
      </c>
      <c r="AJ37" s="8">
        <v>142.18</v>
      </c>
      <c r="AK37" s="8">
        <v>8183</v>
      </c>
      <c r="AL37" s="8">
        <v>22667.9</v>
      </c>
      <c r="AM37" s="8">
        <v>30850.9</v>
      </c>
      <c r="AN37" s="8">
        <v>18167.41</v>
      </c>
      <c r="AO37" s="8">
        <v>2745.21</v>
      </c>
      <c r="AP37" s="8">
        <v>15422.2</v>
      </c>
      <c r="AQ37" s="8">
        <v>0</v>
      </c>
      <c r="AR37" s="8">
        <v>70.14</v>
      </c>
      <c r="AS37" s="8"/>
      <c r="AT37" s="8"/>
      <c r="AU37" s="8">
        <v>0</v>
      </c>
      <c r="AV37" s="16">
        <v>0</v>
      </c>
      <c r="AW37" s="9">
        <v>142.18</v>
      </c>
      <c r="AX37" s="9">
        <v>0</v>
      </c>
      <c r="AY37" s="9">
        <v>241</v>
      </c>
      <c r="AZ37" s="20">
        <v>251</v>
      </c>
      <c r="BA37" s="9">
        <v>142.18</v>
      </c>
      <c r="BB37" s="9">
        <v>0</v>
      </c>
      <c r="BC37" s="8"/>
      <c r="BD37" s="8"/>
      <c r="BE37" s="24">
        <f t="shared" si="0"/>
        <v>142.18</v>
      </c>
      <c r="BF37" s="24">
        <f t="shared" ref="BF37:BH37" si="82">AH37</f>
        <v>0</v>
      </c>
      <c r="BG37" s="24">
        <f t="shared" si="82"/>
        <v>142.18</v>
      </c>
      <c r="BH37" s="24">
        <f t="shared" si="82"/>
        <v>142.18</v>
      </c>
      <c r="BI37" s="2">
        <f t="shared" si="5"/>
        <v>0</v>
      </c>
      <c r="BJ37" s="2">
        <f t="shared" si="6"/>
        <v>1</v>
      </c>
      <c r="BK37" s="2">
        <f t="shared" si="7"/>
        <v>1</v>
      </c>
      <c r="BL37" s="2">
        <f t="shared" si="8"/>
        <v>142.18</v>
      </c>
      <c r="BM37" s="23">
        <f t="shared" si="2"/>
        <v>0</v>
      </c>
      <c r="BN37" s="23">
        <f t="shared" ref="BN37:BP37" si="83">AE37</f>
        <v>0</v>
      </c>
      <c r="BO37" s="23">
        <f t="shared" si="83"/>
        <v>0</v>
      </c>
      <c r="BP37" s="23">
        <f t="shared" si="83"/>
        <v>0</v>
      </c>
      <c r="BQ37" s="2">
        <f t="shared" si="10"/>
        <v>1</v>
      </c>
      <c r="BR37" s="2">
        <f t="shared" si="11"/>
        <v>0</v>
      </c>
      <c r="BS37" s="2">
        <f t="shared" si="12"/>
        <v>1</v>
      </c>
      <c r="BT37" s="2">
        <f t="shared" si="13"/>
        <v>0</v>
      </c>
    </row>
    <row r="38" s="2" customFormat="1" spans="1:72">
      <c r="A38" s="8">
        <v>23309.38</v>
      </c>
      <c r="B38" s="8">
        <v>-8626</v>
      </c>
      <c r="C38" s="8">
        <v>15366.9</v>
      </c>
      <c r="D38" s="8">
        <v>14648.36</v>
      </c>
      <c r="E38" s="8">
        <v>0</v>
      </c>
      <c r="F38" s="9">
        <v>-5000</v>
      </c>
      <c r="G38" s="8">
        <v>189.89</v>
      </c>
      <c r="H38" s="8">
        <v>189.89</v>
      </c>
      <c r="I38" s="8">
        <v>202.28</v>
      </c>
      <c r="J38" s="8">
        <v>195.11</v>
      </c>
      <c r="K38" s="8">
        <v>285.28</v>
      </c>
      <c r="L38" s="8">
        <v>286.91</v>
      </c>
      <c r="M38" s="8">
        <v>501.97</v>
      </c>
      <c r="N38" s="8">
        <v>0</v>
      </c>
      <c r="O38" s="8">
        <v>0</v>
      </c>
      <c r="P38" s="8">
        <v>243.6</v>
      </c>
      <c r="Q38" s="8">
        <v>104.5</v>
      </c>
      <c r="R38" s="8">
        <v>104.92</v>
      </c>
      <c r="S38" s="8">
        <v>23008.896</v>
      </c>
      <c r="T38" s="8">
        <v>8934.861</v>
      </c>
      <c r="U38" s="8">
        <v>988.801</v>
      </c>
      <c r="V38" s="8">
        <v>17912.097</v>
      </c>
      <c r="W38" s="8">
        <v>18900.898</v>
      </c>
      <c r="X38" s="8">
        <v>-889.96</v>
      </c>
      <c r="Y38" s="8">
        <v>49.994</v>
      </c>
      <c r="Z38" s="8">
        <v>20518.234</v>
      </c>
      <c r="AA38" s="8">
        <v>629.551</v>
      </c>
      <c r="AB38" s="8">
        <v>877.91</v>
      </c>
      <c r="AC38" s="8" t="s">
        <v>60</v>
      </c>
      <c r="AD38" s="9">
        <v>-3646.8704</v>
      </c>
      <c r="AE38" s="8">
        <v>0</v>
      </c>
      <c r="AF38" s="8">
        <v>0</v>
      </c>
      <c r="AG38" s="8">
        <v>0</v>
      </c>
      <c r="AH38" s="8">
        <v>0</v>
      </c>
      <c r="AI38" s="8">
        <v>142.18</v>
      </c>
      <c r="AJ38" s="8">
        <v>142.18</v>
      </c>
      <c r="AK38" s="8">
        <v>8516</v>
      </c>
      <c r="AL38" s="8">
        <v>22453.9</v>
      </c>
      <c r="AM38" s="8">
        <v>30969.9</v>
      </c>
      <c r="AN38" s="8">
        <v>19521.31</v>
      </c>
      <c r="AO38" s="8">
        <v>2679.07</v>
      </c>
      <c r="AP38" s="8">
        <v>16842.24</v>
      </c>
      <c r="AQ38" s="8">
        <v>0</v>
      </c>
      <c r="AR38" s="8">
        <v>70.61</v>
      </c>
      <c r="AS38" s="8"/>
      <c r="AT38" s="8"/>
      <c r="AU38" s="8">
        <v>0</v>
      </c>
      <c r="AV38" s="16">
        <v>0</v>
      </c>
      <c r="AW38" s="9">
        <v>142.18</v>
      </c>
      <c r="AX38" s="9">
        <v>0</v>
      </c>
      <c r="AY38" s="9">
        <v>241</v>
      </c>
      <c r="AZ38" s="20">
        <v>251</v>
      </c>
      <c r="BA38" s="9">
        <v>142.18</v>
      </c>
      <c r="BB38" s="9">
        <v>0</v>
      </c>
      <c r="BC38" s="8"/>
      <c r="BD38" s="8"/>
      <c r="BE38" s="24">
        <f t="shared" si="0"/>
        <v>142.18</v>
      </c>
      <c r="BF38" s="24">
        <f t="shared" ref="BF38:BH38" si="84">AH38</f>
        <v>0</v>
      </c>
      <c r="BG38" s="24">
        <f t="shared" si="84"/>
        <v>142.18</v>
      </c>
      <c r="BH38" s="24">
        <f t="shared" si="84"/>
        <v>142.18</v>
      </c>
      <c r="BI38" s="2">
        <f t="shared" si="5"/>
        <v>0</v>
      </c>
      <c r="BJ38" s="2">
        <f t="shared" si="6"/>
        <v>1</v>
      </c>
      <c r="BK38" s="2">
        <f t="shared" si="7"/>
        <v>1</v>
      </c>
      <c r="BL38" s="2">
        <f t="shared" si="8"/>
        <v>142.18</v>
      </c>
      <c r="BM38" s="23">
        <f t="shared" si="2"/>
        <v>0</v>
      </c>
      <c r="BN38" s="23">
        <f t="shared" ref="BN38:BP38" si="85">AE38</f>
        <v>0</v>
      </c>
      <c r="BO38" s="23">
        <f t="shared" si="85"/>
        <v>0</v>
      </c>
      <c r="BP38" s="23">
        <f t="shared" si="85"/>
        <v>0</v>
      </c>
      <c r="BQ38" s="2">
        <f t="shared" si="10"/>
        <v>1</v>
      </c>
      <c r="BR38" s="2">
        <f t="shared" si="11"/>
        <v>0</v>
      </c>
      <c r="BS38" s="2">
        <f t="shared" si="12"/>
        <v>1</v>
      </c>
      <c r="BT38" s="2">
        <f t="shared" si="13"/>
        <v>0</v>
      </c>
    </row>
    <row r="39" s="2" customFormat="1" spans="1:72">
      <c r="A39" s="8">
        <v>23001.15</v>
      </c>
      <c r="B39" s="8">
        <v>-8660</v>
      </c>
      <c r="C39" s="8">
        <v>14900.01</v>
      </c>
      <c r="D39" s="8">
        <v>15090.57</v>
      </c>
      <c r="E39" s="8">
        <v>0</v>
      </c>
      <c r="F39" s="9">
        <v>-4999</v>
      </c>
      <c r="G39" s="8">
        <v>189.89</v>
      </c>
      <c r="H39" s="8">
        <v>189.89</v>
      </c>
      <c r="I39" s="8">
        <v>197.55</v>
      </c>
      <c r="J39" s="8">
        <v>198.36</v>
      </c>
      <c r="K39" s="8">
        <v>271.1</v>
      </c>
      <c r="L39" s="8">
        <v>270.16</v>
      </c>
      <c r="M39" s="8">
        <v>495.8</v>
      </c>
      <c r="N39" s="8">
        <v>0</v>
      </c>
      <c r="O39" s="8">
        <v>0</v>
      </c>
      <c r="P39" s="8">
        <v>243.4</v>
      </c>
      <c r="Q39" s="8">
        <v>105.24</v>
      </c>
      <c r="R39" s="8">
        <v>105.19</v>
      </c>
      <c r="S39" s="8">
        <v>22766.441</v>
      </c>
      <c r="T39" s="8">
        <v>9032.311</v>
      </c>
      <c r="U39" s="8">
        <v>1014.761</v>
      </c>
      <c r="V39" s="8">
        <v>17934.375</v>
      </c>
      <c r="W39" s="8">
        <v>18949.136</v>
      </c>
      <c r="X39" s="8">
        <v>-886.2</v>
      </c>
      <c r="Y39" s="8">
        <v>49.97</v>
      </c>
      <c r="Z39" s="8">
        <v>20910.488</v>
      </c>
      <c r="AA39" s="8">
        <v>521.941</v>
      </c>
      <c r="AB39" s="8">
        <v>885.3</v>
      </c>
      <c r="AC39" s="8" t="s">
        <v>60</v>
      </c>
      <c r="AD39" s="9">
        <v>-3683.7104</v>
      </c>
      <c r="AE39" s="8">
        <v>0</v>
      </c>
      <c r="AF39" s="8">
        <v>0</v>
      </c>
      <c r="AG39" s="8">
        <v>0</v>
      </c>
      <c r="AH39" s="8">
        <v>0</v>
      </c>
      <c r="AI39" s="8">
        <v>142.18</v>
      </c>
      <c r="AJ39" s="8">
        <v>142.18</v>
      </c>
      <c r="AK39" s="8">
        <v>8564</v>
      </c>
      <c r="AL39" s="8">
        <v>22274.9</v>
      </c>
      <c r="AM39" s="8">
        <v>30838.9</v>
      </c>
      <c r="AN39" s="8">
        <v>20783.45</v>
      </c>
      <c r="AO39" s="8">
        <v>2630.35</v>
      </c>
      <c r="AP39" s="8">
        <v>18153.1</v>
      </c>
      <c r="AQ39" s="8">
        <v>0</v>
      </c>
      <c r="AR39" s="8">
        <v>69.65</v>
      </c>
      <c r="AS39" s="8"/>
      <c r="AT39" s="8"/>
      <c r="AU39" s="8">
        <v>0</v>
      </c>
      <c r="AV39" s="16">
        <v>0</v>
      </c>
      <c r="AW39" s="9">
        <v>142.18</v>
      </c>
      <c r="AX39" s="9">
        <v>0</v>
      </c>
      <c r="AY39" s="9">
        <v>241</v>
      </c>
      <c r="AZ39" s="20">
        <v>251</v>
      </c>
      <c r="BA39" s="9">
        <v>142.18</v>
      </c>
      <c r="BB39" s="9">
        <v>0</v>
      </c>
      <c r="BC39" s="8"/>
      <c r="BD39" s="8"/>
      <c r="BE39" s="24">
        <f t="shared" si="0"/>
        <v>142.18</v>
      </c>
      <c r="BF39" s="24">
        <f t="shared" ref="BF39:BH39" si="86">AH39</f>
        <v>0</v>
      </c>
      <c r="BG39" s="24">
        <f t="shared" si="86"/>
        <v>142.18</v>
      </c>
      <c r="BH39" s="24">
        <f t="shared" si="86"/>
        <v>142.18</v>
      </c>
      <c r="BI39" s="2">
        <f t="shared" si="5"/>
        <v>0</v>
      </c>
      <c r="BJ39" s="2">
        <f t="shared" si="6"/>
        <v>1</v>
      </c>
      <c r="BK39" s="2">
        <f t="shared" si="7"/>
        <v>1</v>
      </c>
      <c r="BL39" s="2">
        <f t="shared" si="8"/>
        <v>142.18</v>
      </c>
      <c r="BM39" s="23">
        <f t="shared" si="2"/>
        <v>0</v>
      </c>
      <c r="BN39" s="23">
        <f t="shared" ref="BN39:BP39" si="87">AE39</f>
        <v>0</v>
      </c>
      <c r="BO39" s="23">
        <f t="shared" si="87"/>
        <v>0</v>
      </c>
      <c r="BP39" s="23">
        <f t="shared" si="87"/>
        <v>0</v>
      </c>
      <c r="BQ39" s="2">
        <f t="shared" si="10"/>
        <v>1</v>
      </c>
      <c r="BR39" s="2">
        <f t="shared" si="11"/>
        <v>0</v>
      </c>
      <c r="BS39" s="2">
        <f t="shared" si="12"/>
        <v>1</v>
      </c>
      <c r="BT39" s="2">
        <f t="shared" si="13"/>
        <v>0</v>
      </c>
    </row>
    <row r="40" s="2" customFormat="1" spans="1:72">
      <c r="A40" s="8">
        <v>22607.32</v>
      </c>
      <c r="B40" s="8">
        <v>-8696</v>
      </c>
      <c r="C40" s="8">
        <v>14861.64</v>
      </c>
      <c r="D40" s="8">
        <v>14760.23</v>
      </c>
      <c r="E40" s="8">
        <v>0</v>
      </c>
      <c r="F40" s="9">
        <v>-4999</v>
      </c>
      <c r="G40" s="8">
        <v>190.77</v>
      </c>
      <c r="H40" s="8">
        <v>189.05</v>
      </c>
      <c r="I40" s="8">
        <v>194.88</v>
      </c>
      <c r="J40" s="8">
        <v>194.73</v>
      </c>
      <c r="K40" s="8">
        <v>272.26</v>
      </c>
      <c r="L40" s="8">
        <v>271.56</v>
      </c>
      <c r="M40" s="8">
        <v>502.38</v>
      </c>
      <c r="N40" s="8">
        <v>0</v>
      </c>
      <c r="O40" s="8">
        <v>0</v>
      </c>
      <c r="P40" s="8">
        <v>243.5</v>
      </c>
      <c r="Q40" s="8">
        <v>105.24</v>
      </c>
      <c r="R40" s="8">
        <v>105.35</v>
      </c>
      <c r="S40" s="8">
        <v>22396.781</v>
      </c>
      <c r="T40" s="8">
        <v>8854.816</v>
      </c>
      <c r="U40" s="8">
        <v>812.545</v>
      </c>
      <c r="V40" s="8">
        <v>17086.128</v>
      </c>
      <c r="W40" s="8">
        <v>17898.673</v>
      </c>
      <c r="X40" s="8">
        <v>-886.1</v>
      </c>
      <c r="Y40" s="8">
        <v>49.986</v>
      </c>
      <c r="Z40" s="8">
        <v>20379.332</v>
      </c>
      <c r="AA40" s="8">
        <v>826.785</v>
      </c>
      <c r="AB40" s="8">
        <v>882.79</v>
      </c>
      <c r="AC40" s="8" t="s">
        <v>60</v>
      </c>
      <c r="AD40" s="9">
        <v>-3676.006</v>
      </c>
      <c r="AE40" s="8">
        <v>0</v>
      </c>
      <c r="AF40" s="8">
        <v>0</v>
      </c>
      <c r="AG40" s="8">
        <v>0</v>
      </c>
      <c r="AH40" s="8">
        <v>0</v>
      </c>
      <c r="AI40" s="8">
        <v>127.67</v>
      </c>
      <c r="AJ40" s="8">
        <v>127.67</v>
      </c>
      <c r="AK40" s="8">
        <v>8611</v>
      </c>
      <c r="AL40" s="8">
        <v>21989.9</v>
      </c>
      <c r="AM40" s="8">
        <v>30600.9</v>
      </c>
      <c r="AN40" s="8">
        <v>21931.72</v>
      </c>
      <c r="AO40" s="8">
        <v>2600.02</v>
      </c>
      <c r="AP40" s="8">
        <v>19331.7</v>
      </c>
      <c r="AQ40" s="8">
        <v>0</v>
      </c>
      <c r="AR40" s="8">
        <v>60.31</v>
      </c>
      <c r="AS40" s="8"/>
      <c r="AT40" s="8"/>
      <c r="AU40" s="8">
        <v>0</v>
      </c>
      <c r="AV40" s="16">
        <v>0</v>
      </c>
      <c r="AW40" s="9">
        <v>127.67</v>
      </c>
      <c r="AX40" s="9">
        <v>0</v>
      </c>
      <c r="AY40" s="9">
        <v>241</v>
      </c>
      <c r="AZ40" s="20">
        <v>250.42</v>
      </c>
      <c r="BA40" s="9">
        <v>127.67</v>
      </c>
      <c r="BB40" s="9">
        <v>0</v>
      </c>
      <c r="BC40" s="8"/>
      <c r="BD40" s="8"/>
      <c r="BE40" s="24">
        <f t="shared" si="0"/>
        <v>127.67</v>
      </c>
      <c r="BF40" s="24">
        <f t="shared" ref="BF40:BH40" si="88">AH40</f>
        <v>0</v>
      </c>
      <c r="BG40" s="24">
        <f t="shared" si="88"/>
        <v>127.67</v>
      </c>
      <c r="BH40" s="24">
        <f t="shared" si="88"/>
        <v>127.67</v>
      </c>
      <c r="BI40" s="2">
        <f t="shared" si="5"/>
        <v>0</v>
      </c>
      <c r="BJ40" s="2">
        <f t="shared" si="6"/>
        <v>1</v>
      </c>
      <c r="BK40" s="2">
        <f t="shared" si="7"/>
        <v>1</v>
      </c>
      <c r="BL40" s="2">
        <f t="shared" si="8"/>
        <v>127.67</v>
      </c>
      <c r="BM40" s="23">
        <f t="shared" si="2"/>
        <v>0</v>
      </c>
      <c r="BN40" s="23">
        <f t="shared" ref="BN40:BP40" si="89">AE40</f>
        <v>0</v>
      </c>
      <c r="BO40" s="23">
        <f t="shared" si="89"/>
        <v>0</v>
      </c>
      <c r="BP40" s="23">
        <f t="shared" si="89"/>
        <v>0</v>
      </c>
      <c r="BQ40" s="2">
        <f t="shared" si="10"/>
        <v>1</v>
      </c>
      <c r="BR40" s="2">
        <f t="shared" si="11"/>
        <v>0</v>
      </c>
      <c r="BS40" s="2">
        <f t="shared" si="12"/>
        <v>1</v>
      </c>
      <c r="BT40" s="2">
        <f t="shared" si="13"/>
        <v>0</v>
      </c>
    </row>
    <row r="41" s="2" customFormat="1" spans="1:72">
      <c r="A41" s="8">
        <v>22206.46</v>
      </c>
      <c r="B41" s="8">
        <v>-8732</v>
      </c>
      <c r="C41" s="8">
        <v>14961.31</v>
      </c>
      <c r="D41" s="8">
        <v>14417.71</v>
      </c>
      <c r="E41" s="8">
        <v>0</v>
      </c>
      <c r="F41" s="9">
        <v>-4999</v>
      </c>
      <c r="G41" s="8">
        <v>189.89</v>
      </c>
      <c r="H41" s="8">
        <v>190.77</v>
      </c>
      <c r="I41" s="8">
        <v>195.11</v>
      </c>
      <c r="J41" s="8">
        <v>195.9</v>
      </c>
      <c r="K41" s="8">
        <v>269.23</v>
      </c>
      <c r="L41" s="8">
        <v>272.26</v>
      </c>
      <c r="M41" s="8">
        <v>502.38</v>
      </c>
      <c r="N41" s="8">
        <v>0</v>
      </c>
      <c r="O41" s="8">
        <v>0</v>
      </c>
      <c r="P41" s="8">
        <v>244.5</v>
      </c>
      <c r="Q41" s="8">
        <v>105.45</v>
      </c>
      <c r="R41" s="8">
        <v>136.01</v>
      </c>
      <c r="S41" s="8">
        <v>22178.27</v>
      </c>
      <c r="T41" s="8">
        <v>8724.584</v>
      </c>
      <c r="U41" s="8">
        <v>785.106</v>
      </c>
      <c r="V41" s="8">
        <v>17233.082</v>
      </c>
      <c r="W41" s="8">
        <v>18018.188</v>
      </c>
      <c r="X41" s="8">
        <v>-885.57</v>
      </c>
      <c r="Y41" s="8">
        <v>50.016</v>
      </c>
      <c r="Z41" s="8">
        <v>20669.498</v>
      </c>
      <c r="AA41" s="8">
        <v>721.156</v>
      </c>
      <c r="AB41" s="8">
        <v>878.51</v>
      </c>
      <c r="AC41" s="8" t="s">
        <v>60</v>
      </c>
      <c r="AD41" s="9">
        <v>-3645.4697</v>
      </c>
      <c r="AE41" s="8">
        <v>0</v>
      </c>
      <c r="AF41" s="8">
        <v>0</v>
      </c>
      <c r="AG41" s="8">
        <v>0</v>
      </c>
      <c r="AH41" s="8">
        <v>0</v>
      </c>
      <c r="AI41" s="8">
        <v>124.05</v>
      </c>
      <c r="AJ41" s="8">
        <v>124.05</v>
      </c>
      <c r="AK41" s="8">
        <v>8658</v>
      </c>
      <c r="AL41" s="8">
        <v>21703.9</v>
      </c>
      <c r="AM41" s="8">
        <v>30361.9</v>
      </c>
      <c r="AN41" s="8">
        <v>22945.49</v>
      </c>
      <c r="AO41" s="8">
        <v>2547.83</v>
      </c>
      <c r="AP41" s="8">
        <v>20397.66</v>
      </c>
      <c r="AQ41" s="8">
        <v>0</v>
      </c>
      <c r="AR41" s="8">
        <v>58.03</v>
      </c>
      <c r="AS41" s="8"/>
      <c r="AT41" s="8"/>
      <c r="AU41" s="8">
        <v>0</v>
      </c>
      <c r="AV41" s="16">
        <v>0</v>
      </c>
      <c r="AW41" s="9">
        <v>124.05</v>
      </c>
      <c r="AX41" s="9">
        <v>0</v>
      </c>
      <c r="AY41" s="9">
        <v>241</v>
      </c>
      <c r="AZ41" s="20">
        <v>250</v>
      </c>
      <c r="BA41" s="9">
        <v>124.05</v>
      </c>
      <c r="BB41" s="9">
        <v>0</v>
      </c>
      <c r="BC41" s="8"/>
      <c r="BD41" s="8"/>
      <c r="BE41" s="24">
        <f t="shared" si="0"/>
        <v>124.05</v>
      </c>
      <c r="BF41" s="24">
        <f t="shared" ref="BF41:BH41" si="90">AH41</f>
        <v>0</v>
      </c>
      <c r="BG41" s="24">
        <f t="shared" si="90"/>
        <v>124.05</v>
      </c>
      <c r="BH41" s="24">
        <f t="shared" si="90"/>
        <v>124.05</v>
      </c>
      <c r="BI41" s="2">
        <f t="shared" si="5"/>
        <v>0</v>
      </c>
      <c r="BJ41" s="2">
        <f t="shared" si="6"/>
        <v>1</v>
      </c>
      <c r="BK41" s="2">
        <f t="shared" si="7"/>
        <v>1</v>
      </c>
      <c r="BL41" s="2">
        <f t="shared" si="8"/>
        <v>124.05</v>
      </c>
      <c r="BM41" s="23">
        <f t="shared" si="2"/>
        <v>0</v>
      </c>
      <c r="BN41" s="23">
        <f t="shared" ref="BN41:BP41" si="91">AE41</f>
        <v>0</v>
      </c>
      <c r="BO41" s="23">
        <f t="shared" si="91"/>
        <v>0</v>
      </c>
      <c r="BP41" s="23">
        <f t="shared" si="91"/>
        <v>0</v>
      </c>
      <c r="BQ41" s="2">
        <f t="shared" si="10"/>
        <v>1</v>
      </c>
      <c r="BR41" s="2">
        <f t="shared" si="11"/>
        <v>0</v>
      </c>
      <c r="BS41" s="2">
        <f t="shared" si="12"/>
        <v>1</v>
      </c>
      <c r="BT41" s="2">
        <f t="shared" si="13"/>
        <v>0</v>
      </c>
    </row>
    <row r="42" s="2" customFormat="1" spans="1:72">
      <c r="A42" s="8">
        <v>22169.83</v>
      </c>
      <c r="B42" s="8">
        <v>-8769</v>
      </c>
      <c r="C42" s="8">
        <v>14756.5</v>
      </c>
      <c r="D42" s="8">
        <v>14587.84</v>
      </c>
      <c r="E42" s="8">
        <v>0</v>
      </c>
      <c r="F42" s="9">
        <v>-5000</v>
      </c>
      <c r="G42" s="8">
        <v>189.89</v>
      </c>
      <c r="H42" s="8">
        <v>190.77</v>
      </c>
      <c r="I42" s="8">
        <v>194.49</v>
      </c>
      <c r="J42" s="8">
        <v>196.2</v>
      </c>
      <c r="K42" s="8">
        <v>270.86</v>
      </c>
      <c r="L42" s="8">
        <v>271.1</v>
      </c>
      <c r="M42" s="8">
        <v>502.38</v>
      </c>
      <c r="N42" s="8">
        <v>0</v>
      </c>
      <c r="O42" s="8">
        <v>0</v>
      </c>
      <c r="P42" s="8">
        <v>240.9</v>
      </c>
      <c r="Q42" s="8">
        <v>104.61</v>
      </c>
      <c r="R42" s="8">
        <v>105.51</v>
      </c>
      <c r="S42" s="8">
        <v>21789.625</v>
      </c>
      <c r="T42" s="8">
        <v>8870.406</v>
      </c>
      <c r="U42" s="8">
        <v>735.547</v>
      </c>
      <c r="V42" s="8">
        <v>17263.308</v>
      </c>
      <c r="W42" s="8">
        <v>17998.855</v>
      </c>
      <c r="X42" s="8">
        <v>-879.96</v>
      </c>
      <c r="Y42" s="8">
        <v>49.974</v>
      </c>
      <c r="Z42" s="8">
        <v>20963.406</v>
      </c>
      <c r="AA42" s="8">
        <v>583.455</v>
      </c>
      <c r="AB42" s="8">
        <v>873.84</v>
      </c>
      <c r="AC42" s="8" t="s">
        <v>60</v>
      </c>
      <c r="AD42" s="9">
        <v>-3686.0916</v>
      </c>
      <c r="AE42" s="8">
        <v>0</v>
      </c>
      <c r="AF42" s="8">
        <v>0</v>
      </c>
      <c r="AG42" s="8">
        <v>0</v>
      </c>
      <c r="AH42" s="8">
        <v>0</v>
      </c>
      <c r="AI42" s="8">
        <v>124.49</v>
      </c>
      <c r="AJ42" s="8">
        <v>124.49</v>
      </c>
      <c r="AK42" s="8">
        <v>8707</v>
      </c>
      <c r="AL42" s="8">
        <v>21454.9</v>
      </c>
      <c r="AM42" s="8">
        <v>30161.9</v>
      </c>
      <c r="AN42" s="8">
        <v>23879.36</v>
      </c>
      <c r="AO42" s="8">
        <v>2564.46</v>
      </c>
      <c r="AP42" s="8">
        <v>21314.9</v>
      </c>
      <c r="AQ42" s="8">
        <v>0</v>
      </c>
      <c r="AR42" s="8">
        <v>57.37</v>
      </c>
      <c r="AS42" s="8"/>
      <c r="AT42" s="8"/>
      <c r="AU42" s="8">
        <v>0</v>
      </c>
      <c r="AV42" s="16">
        <v>0</v>
      </c>
      <c r="AW42" s="9">
        <v>124.49</v>
      </c>
      <c r="AX42" s="9">
        <v>0</v>
      </c>
      <c r="AY42" s="9">
        <v>241</v>
      </c>
      <c r="AZ42" s="20">
        <v>250</v>
      </c>
      <c r="BA42" s="9">
        <v>124.49</v>
      </c>
      <c r="BB42" s="9">
        <v>0</v>
      </c>
      <c r="BC42" s="8"/>
      <c r="BD42" s="8"/>
      <c r="BE42" s="24">
        <f t="shared" si="0"/>
        <v>124.49</v>
      </c>
      <c r="BF42" s="24">
        <f t="shared" ref="BF42:BH42" si="92">AH42</f>
        <v>0</v>
      </c>
      <c r="BG42" s="24">
        <f t="shared" si="92"/>
        <v>124.49</v>
      </c>
      <c r="BH42" s="24">
        <f t="shared" si="92"/>
        <v>124.49</v>
      </c>
      <c r="BI42" s="2">
        <f t="shared" si="5"/>
        <v>0</v>
      </c>
      <c r="BJ42" s="2">
        <f t="shared" si="6"/>
        <v>1</v>
      </c>
      <c r="BK42" s="2">
        <f t="shared" si="7"/>
        <v>1</v>
      </c>
      <c r="BL42" s="2">
        <f t="shared" si="8"/>
        <v>124.49</v>
      </c>
      <c r="BM42" s="23">
        <f t="shared" si="2"/>
        <v>0</v>
      </c>
      <c r="BN42" s="23">
        <f t="shared" ref="BN42:BP42" si="93">AE42</f>
        <v>0</v>
      </c>
      <c r="BO42" s="23">
        <f t="shared" si="93"/>
        <v>0</v>
      </c>
      <c r="BP42" s="23">
        <f t="shared" si="93"/>
        <v>0</v>
      </c>
      <c r="BQ42" s="2">
        <f t="shared" si="10"/>
        <v>1</v>
      </c>
      <c r="BR42" s="2">
        <f t="shared" si="11"/>
        <v>0</v>
      </c>
      <c r="BS42" s="2">
        <f t="shared" si="12"/>
        <v>1</v>
      </c>
      <c r="BT42" s="2">
        <f t="shared" si="13"/>
        <v>0</v>
      </c>
    </row>
    <row r="43" s="2" customFormat="1" spans="1:72">
      <c r="A43" s="8">
        <v>21840.89</v>
      </c>
      <c r="B43" s="8">
        <v>-8586</v>
      </c>
      <c r="C43" s="8">
        <v>14748.95</v>
      </c>
      <c r="D43" s="8">
        <v>14073.48</v>
      </c>
      <c r="E43" s="8">
        <v>0</v>
      </c>
      <c r="F43" s="9">
        <v>-4999</v>
      </c>
      <c r="G43" s="8">
        <v>189.89</v>
      </c>
      <c r="H43" s="8">
        <v>189.89</v>
      </c>
      <c r="I43" s="8">
        <v>194.65</v>
      </c>
      <c r="J43" s="8">
        <v>196.06</v>
      </c>
      <c r="K43" s="8">
        <v>271.33</v>
      </c>
      <c r="L43" s="8">
        <v>272.26</v>
      </c>
      <c r="M43" s="8">
        <v>502.79</v>
      </c>
      <c r="N43" s="8">
        <v>0</v>
      </c>
      <c r="O43" s="8">
        <v>0</v>
      </c>
      <c r="P43" s="8">
        <v>241.3</v>
      </c>
      <c r="Q43" s="8">
        <v>105.19</v>
      </c>
      <c r="R43" s="8">
        <v>105.4</v>
      </c>
      <c r="S43" s="8">
        <v>21740.309</v>
      </c>
      <c r="T43" s="8">
        <v>8664.56</v>
      </c>
      <c r="U43" s="8">
        <v>768.116</v>
      </c>
      <c r="V43" s="8">
        <v>17314.327</v>
      </c>
      <c r="W43" s="8">
        <v>18082.443</v>
      </c>
      <c r="X43" s="8">
        <v>-883.55</v>
      </c>
      <c r="Y43" s="8">
        <v>50.028</v>
      </c>
      <c r="Z43" s="8">
        <v>20969.98</v>
      </c>
      <c r="AA43" s="8">
        <v>575.074</v>
      </c>
      <c r="AB43" s="8">
        <v>870.74</v>
      </c>
      <c r="AC43" s="8" t="s">
        <v>60</v>
      </c>
      <c r="AD43" s="9">
        <v>-3678.2473</v>
      </c>
      <c r="AE43" s="8">
        <v>0</v>
      </c>
      <c r="AF43" s="8">
        <v>0</v>
      </c>
      <c r="AG43" s="8">
        <v>0</v>
      </c>
      <c r="AH43" s="8">
        <v>0</v>
      </c>
      <c r="AI43" s="8">
        <v>0</v>
      </c>
      <c r="AJ43" s="8">
        <v>0</v>
      </c>
      <c r="AK43" s="8">
        <v>8507</v>
      </c>
      <c r="AL43" s="8">
        <v>21311.9</v>
      </c>
      <c r="AM43" s="8">
        <v>29818.9</v>
      </c>
      <c r="AN43" s="8">
        <v>24713.06</v>
      </c>
      <c r="AO43" s="8">
        <v>2598.37</v>
      </c>
      <c r="AP43" s="8">
        <v>22114.69</v>
      </c>
      <c r="AQ43" s="8">
        <v>0</v>
      </c>
      <c r="AR43" s="8">
        <v>0</v>
      </c>
      <c r="AS43" s="8"/>
      <c r="AT43" s="8"/>
      <c r="AU43" s="8">
        <v>0</v>
      </c>
      <c r="AV43" s="16">
        <v>0</v>
      </c>
      <c r="AW43" s="9">
        <v>0</v>
      </c>
      <c r="AX43" s="9">
        <v>0</v>
      </c>
      <c r="AY43" s="9">
        <v>240</v>
      </c>
      <c r="AZ43" s="20">
        <v>250</v>
      </c>
      <c r="BA43" s="9">
        <v>0</v>
      </c>
      <c r="BB43" s="9">
        <v>0</v>
      </c>
      <c r="BC43" s="8"/>
      <c r="BD43" s="8"/>
      <c r="BE43" s="24">
        <f t="shared" si="0"/>
        <v>0</v>
      </c>
      <c r="BF43" s="24">
        <f t="shared" ref="BF43:BH43" si="94">AH43</f>
        <v>0</v>
      </c>
      <c r="BG43" s="24">
        <f t="shared" si="94"/>
        <v>0</v>
      </c>
      <c r="BH43" s="24">
        <f t="shared" si="94"/>
        <v>0</v>
      </c>
      <c r="BI43" s="2">
        <f t="shared" si="5"/>
        <v>1</v>
      </c>
      <c r="BJ43" s="2">
        <f t="shared" si="6"/>
        <v>0</v>
      </c>
      <c r="BK43" s="2">
        <f t="shared" si="7"/>
        <v>1</v>
      </c>
      <c r="BL43" s="2">
        <f t="shared" si="8"/>
        <v>0</v>
      </c>
      <c r="BM43" s="23">
        <f t="shared" si="2"/>
        <v>0</v>
      </c>
      <c r="BN43" s="23">
        <f t="shared" ref="BN43:BP43" si="95">AE43</f>
        <v>0</v>
      </c>
      <c r="BO43" s="23">
        <f t="shared" si="95"/>
        <v>0</v>
      </c>
      <c r="BP43" s="23">
        <f t="shared" si="95"/>
        <v>0</v>
      </c>
      <c r="BQ43" s="2">
        <f t="shared" si="10"/>
        <v>1</v>
      </c>
      <c r="BR43" s="2">
        <f t="shared" si="11"/>
        <v>0</v>
      </c>
      <c r="BS43" s="2">
        <f t="shared" si="12"/>
        <v>1</v>
      </c>
      <c r="BT43" s="2">
        <f t="shared" si="13"/>
        <v>0</v>
      </c>
    </row>
    <row r="44" s="2" customFormat="1" spans="1:72">
      <c r="A44" s="8">
        <v>21741.1</v>
      </c>
      <c r="B44" s="8">
        <v>-8406</v>
      </c>
      <c r="C44" s="8">
        <v>14697.97</v>
      </c>
      <c r="D44" s="8">
        <v>13823.18</v>
      </c>
      <c r="E44" s="8">
        <v>0</v>
      </c>
      <c r="F44" s="9">
        <v>-4999</v>
      </c>
      <c r="G44" s="8">
        <v>189.89</v>
      </c>
      <c r="H44" s="8">
        <v>190.77</v>
      </c>
      <c r="I44" s="8">
        <v>194.71</v>
      </c>
      <c r="J44" s="8">
        <v>195.87</v>
      </c>
      <c r="K44" s="8">
        <v>270.86</v>
      </c>
      <c r="L44" s="8">
        <v>271.56</v>
      </c>
      <c r="M44" s="8">
        <v>502.79</v>
      </c>
      <c r="N44" s="8">
        <v>0</v>
      </c>
      <c r="O44" s="8">
        <v>0</v>
      </c>
      <c r="P44" s="8">
        <v>242.2</v>
      </c>
      <c r="Q44" s="8">
        <v>105.4</v>
      </c>
      <c r="R44" s="8">
        <v>105.29</v>
      </c>
      <c r="S44" s="8">
        <v>21418.252</v>
      </c>
      <c r="T44" s="8">
        <v>8663.463</v>
      </c>
      <c r="U44" s="8">
        <v>779.48</v>
      </c>
      <c r="V44" s="8">
        <v>16799.989</v>
      </c>
      <c r="W44" s="8">
        <v>17579.469</v>
      </c>
      <c r="X44" s="8">
        <v>-875.76</v>
      </c>
      <c r="Y44" s="8">
        <v>49.979</v>
      </c>
      <c r="Z44" s="8">
        <v>20852.422</v>
      </c>
      <c r="AA44" s="8">
        <v>796.43</v>
      </c>
      <c r="AB44" s="8">
        <v>844.62</v>
      </c>
      <c r="AC44" s="8" t="s">
        <v>60</v>
      </c>
      <c r="AD44" s="9">
        <v>-3677.8271</v>
      </c>
      <c r="AE44" s="8">
        <v>0</v>
      </c>
      <c r="AF44" s="8">
        <v>0</v>
      </c>
      <c r="AG44" s="8">
        <v>0</v>
      </c>
      <c r="AH44" s="8">
        <v>0</v>
      </c>
      <c r="AI44" s="8">
        <v>0</v>
      </c>
      <c r="AJ44" s="8">
        <v>0</v>
      </c>
      <c r="AK44" s="8">
        <v>8309</v>
      </c>
      <c r="AL44" s="8">
        <v>21347.9</v>
      </c>
      <c r="AM44" s="8">
        <v>29656.9</v>
      </c>
      <c r="AN44" s="8">
        <v>25443.64</v>
      </c>
      <c r="AO44" s="8">
        <v>2647.43</v>
      </c>
      <c r="AP44" s="8">
        <v>22796.21</v>
      </c>
      <c r="AQ44" s="8">
        <v>0</v>
      </c>
      <c r="AR44" s="8">
        <v>0</v>
      </c>
      <c r="AS44" s="8"/>
      <c r="AT44" s="8"/>
      <c r="AU44" s="8">
        <v>0</v>
      </c>
      <c r="AV44" s="16">
        <v>0</v>
      </c>
      <c r="AW44" s="9">
        <v>0</v>
      </c>
      <c r="AX44" s="9">
        <v>0</v>
      </c>
      <c r="AY44" s="9">
        <v>240</v>
      </c>
      <c r="AZ44" s="20">
        <v>250</v>
      </c>
      <c r="BA44" s="9">
        <v>0</v>
      </c>
      <c r="BB44" s="9">
        <v>0</v>
      </c>
      <c r="BC44" s="8"/>
      <c r="BD44" s="8"/>
      <c r="BE44" s="24">
        <f t="shared" si="0"/>
        <v>0</v>
      </c>
      <c r="BF44" s="24">
        <f t="shared" ref="BF44:BH44" si="96">AH44</f>
        <v>0</v>
      </c>
      <c r="BG44" s="24">
        <f t="shared" si="96"/>
        <v>0</v>
      </c>
      <c r="BH44" s="24">
        <f t="shared" si="96"/>
        <v>0</v>
      </c>
      <c r="BI44" s="2">
        <f t="shared" si="5"/>
        <v>1</v>
      </c>
      <c r="BJ44" s="2">
        <f t="shared" si="6"/>
        <v>0</v>
      </c>
      <c r="BK44" s="2">
        <f t="shared" si="7"/>
        <v>1</v>
      </c>
      <c r="BL44" s="2">
        <f t="shared" si="8"/>
        <v>0</v>
      </c>
      <c r="BM44" s="23">
        <f t="shared" si="2"/>
        <v>0</v>
      </c>
      <c r="BN44" s="23">
        <f t="shared" ref="BN44:BP44" si="97">AE44</f>
        <v>0</v>
      </c>
      <c r="BO44" s="23">
        <f t="shared" si="97"/>
        <v>0</v>
      </c>
      <c r="BP44" s="23">
        <f t="shared" si="97"/>
        <v>0</v>
      </c>
      <c r="BQ44" s="2">
        <f t="shared" si="10"/>
        <v>1</v>
      </c>
      <c r="BR44" s="2">
        <f t="shared" si="11"/>
        <v>0</v>
      </c>
      <c r="BS44" s="2">
        <f t="shared" si="12"/>
        <v>1</v>
      </c>
      <c r="BT44" s="2">
        <f t="shared" si="13"/>
        <v>0</v>
      </c>
    </row>
    <row r="45" s="2" customFormat="1" spans="1:72">
      <c r="A45" s="8">
        <v>21614.07</v>
      </c>
      <c r="B45" s="8">
        <v>-8225</v>
      </c>
      <c r="C45" s="8">
        <v>14702.27</v>
      </c>
      <c r="D45" s="8">
        <v>13552.95</v>
      </c>
      <c r="E45" s="8">
        <v>0</v>
      </c>
      <c r="F45" s="9">
        <v>-4999</v>
      </c>
      <c r="G45" s="8">
        <v>190.77</v>
      </c>
      <c r="H45" s="8">
        <v>190.77</v>
      </c>
      <c r="I45" s="8">
        <v>195.15</v>
      </c>
      <c r="J45" s="8">
        <v>195.68</v>
      </c>
      <c r="K45" s="8">
        <v>271.1</v>
      </c>
      <c r="L45" s="8">
        <v>272.49</v>
      </c>
      <c r="M45" s="8">
        <v>499.09</v>
      </c>
      <c r="N45" s="8">
        <v>0</v>
      </c>
      <c r="O45" s="8">
        <v>0</v>
      </c>
      <c r="P45" s="8">
        <v>241.9</v>
      </c>
      <c r="Q45" s="8">
        <v>105.35</v>
      </c>
      <c r="R45" s="8">
        <v>105.51</v>
      </c>
      <c r="S45" s="8">
        <v>21613.88</v>
      </c>
      <c r="T45" s="8">
        <v>8389.861</v>
      </c>
      <c r="U45" s="8">
        <v>772.14</v>
      </c>
      <c r="V45" s="8">
        <v>16794.927</v>
      </c>
      <c r="W45" s="8">
        <v>17567.066</v>
      </c>
      <c r="X45" s="8">
        <v>-875.11</v>
      </c>
      <c r="Y45" s="8">
        <v>50.001</v>
      </c>
      <c r="Z45" s="8">
        <v>20885.21</v>
      </c>
      <c r="AA45" s="8">
        <v>647.049</v>
      </c>
      <c r="AB45" s="8">
        <v>841.68</v>
      </c>
      <c r="AC45" s="8" t="s">
        <v>60</v>
      </c>
      <c r="AD45" s="9">
        <v>-3681.749</v>
      </c>
      <c r="AE45" s="8">
        <v>0</v>
      </c>
      <c r="AF45" s="8">
        <v>0</v>
      </c>
      <c r="AG45" s="8">
        <v>0</v>
      </c>
      <c r="AH45" s="8">
        <v>0</v>
      </c>
      <c r="AI45" s="8">
        <v>0</v>
      </c>
      <c r="AJ45" s="8">
        <v>0</v>
      </c>
      <c r="AK45" s="8">
        <v>8111</v>
      </c>
      <c r="AL45" s="8">
        <v>21918.9</v>
      </c>
      <c r="AM45" s="8">
        <v>30029.9</v>
      </c>
      <c r="AN45" s="8">
        <v>26043.37</v>
      </c>
      <c r="AO45" s="8">
        <v>2697.6</v>
      </c>
      <c r="AP45" s="8">
        <v>23345.77</v>
      </c>
      <c r="AQ45" s="8">
        <v>0</v>
      </c>
      <c r="AR45" s="8">
        <v>0</v>
      </c>
      <c r="AS45" s="8"/>
      <c r="AT45" s="8"/>
      <c r="AU45" s="8">
        <v>0</v>
      </c>
      <c r="AV45" s="16">
        <v>0</v>
      </c>
      <c r="AW45" s="9">
        <v>0</v>
      </c>
      <c r="AX45" s="9">
        <v>0</v>
      </c>
      <c r="AY45" s="9">
        <v>240</v>
      </c>
      <c r="AZ45" s="20">
        <v>250</v>
      </c>
      <c r="BA45" s="9">
        <v>0</v>
      </c>
      <c r="BB45" s="9">
        <v>0</v>
      </c>
      <c r="BC45" s="8"/>
      <c r="BD45" s="8"/>
      <c r="BE45" s="24">
        <f t="shared" si="0"/>
        <v>0</v>
      </c>
      <c r="BF45" s="24">
        <f t="shared" ref="BF45:BH45" si="98">AH45</f>
        <v>0</v>
      </c>
      <c r="BG45" s="24">
        <f t="shared" si="98"/>
        <v>0</v>
      </c>
      <c r="BH45" s="24">
        <f t="shared" si="98"/>
        <v>0</v>
      </c>
      <c r="BI45" s="2">
        <f t="shared" si="5"/>
        <v>1</v>
      </c>
      <c r="BJ45" s="2">
        <f t="shared" si="6"/>
        <v>0</v>
      </c>
      <c r="BK45" s="2">
        <f t="shared" si="7"/>
        <v>1</v>
      </c>
      <c r="BL45" s="2">
        <f t="shared" si="8"/>
        <v>0</v>
      </c>
      <c r="BM45" s="23">
        <f t="shared" si="2"/>
        <v>0</v>
      </c>
      <c r="BN45" s="23">
        <f t="shared" ref="BN45:BP45" si="99">AE45</f>
        <v>0</v>
      </c>
      <c r="BO45" s="23">
        <f t="shared" si="99"/>
        <v>0</v>
      </c>
      <c r="BP45" s="23">
        <f t="shared" si="99"/>
        <v>0</v>
      </c>
      <c r="BQ45" s="2">
        <f t="shared" si="10"/>
        <v>1</v>
      </c>
      <c r="BR45" s="2">
        <f t="shared" si="11"/>
        <v>0</v>
      </c>
      <c r="BS45" s="2">
        <f t="shared" si="12"/>
        <v>1</v>
      </c>
      <c r="BT45" s="2">
        <f t="shared" si="13"/>
        <v>0</v>
      </c>
    </row>
    <row r="46" s="2" customFormat="1" spans="1:72">
      <c r="A46" s="8">
        <v>22741.73</v>
      </c>
      <c r="B46" s="8">
        <v>-8050</v>
      </c>
      <c r="C46" s="8">
        <v>14713.96</v>
      </c>
      <c r="D46" s="8">
        <v>15871.86</v>
      </c>
      <c r="E46" s="8">
        <v>0</v>
      </c>
      <c r="F46" s="9">
        <v>-5000</v>
      </c>
      <c r="G46" s="8">
        <v>189.89</v>
      </c>
      <c r="H46" s="8">
        <v>189.89</v>
      </c>
      <c r="I46" s="8">
        <v>194.36</v>
      </c>
      <c r="J46" s="8">
        <v>196.01</v>
      </c>
      <c r="K46" s="8">
        <v>270.86</v>
      </c>
      <c r="L46" s="8">
        <v>271.56</v>
      </c>
      <c r="M46" s="8">
        <v>499.5</v>
      </c>
      <c r="N46" s="8">
        <v>0</v>
      </c>
      <c r="O46" s="8">
        <v>0</v>
      </c>
      <c r="P46" s="8">
        <v>241.4</v>
      </c>
      <c r="Q46" s="8">
        <v>105.4</v>
      </c>
      <c r="R46" s="8">
        <v>105.08</v>
      </c>
      <c r="S46" s="8">
        <v>22351.217</v>
      </c>
      <c r="T46" s="8">
        <v>8140.229</v>
      </c>
      <c r="U46" s="8">
        <v>835.284</v>
      </c>
      <c r="V46" s="8">
        <v>16746.452</v>
      </c>
      <c r="W46" s="8">
        <v>17581.736</v>
      </c>
      <c r="X46" s="8">
        <v>-869.92</v>
      </c>
      <c r="Y46" s="8">
        <v>49.972</v>
      </c>
      <c r="Z46" s="8">
        <v>20628.352</v>
      </c>
      <c r="AA46" s="8">
        <v>776.525</v>
      </c>
      <c r="AB46" s="8">
        <v>852.67</v>
      </c>
      <c r="AC46" s="8" t="s">
        <v>60</v>
      </c>
      <c r="AD46" s="9">
        <v>-3681.7493</v>
      </c>
      <c r="AE46" s="8">
        <v>0</v>
      </c>
      <c r="AF46" s="8">
        <v>0</v>
      </c>
      <c r="AG46" s="8">
        <v>0</v>
      </c>
      <c r="AH46" s="8">
        <v>0</v>
      </c>
      <c r="AI46" s="8">
        <v>0</v>
      </c>
      <c r="AJ46" s="8">
        <v>0</v>
      </c>
      <c r="AK46" s="8">
        <v>7918</v>
      </c>
      <c r="AL46" s="8">
        <v>22595.9</v>
      </c>
      <c r="AM46" s="8">
        <v>30513.9</v>
      </c>
      <c r="AN46" s="8">
        <v>26564.49</v>
      </c>
      <c r="AO46" s="8">
        <v>2805.63</v>
      </c>
      <c r="AP46" s="8">
        <v>23758.86</v>
      </c>
      <c r="AQ46" s="8">
        <v>0</v>
      </c>
      <c r="AR46" s="8">
        <v>0</v>
      </c>
      <c r="AS46" s="8"/>
      <c r="AT46" s="8"/>
      <c r="AU46" s="8">
        <v>0</v>
      </c>
      <c r="AV46" s="16">
        <v>0</v>
      </c>
      <c r="AW46" s="9">
        <v>0</v>
      </c>
      <c r="AX46" s="9">
        <v>0</v>
      </c>
      <c r="AY46" s="9">
        <v>240</v>
      </c>
      <c r="AZ46" s="20">
        <v>250</v>
      </c>
      <c r="BA46" s="9">
        <v>0</v>
      </c>
      <c r="BB46" s="9">
        <v>0</v>
      </c>
      <c r="BC46" s="8"/>
      <c r="BD46" s="8"/>
      <c r="BE46" s="24">
        <f t="shared" si="0"/>
        <v>0</v>
      </c>
      <c r="BF46" s="24">
        <f t="shared" ref="BF46:BH46" si="100">AH46</f>
        <v>0</v>
      </c>
      <c r="BG46" s="24">
        <f t="shared" si="100"/>
        <v>0</v>
      </c>
      <c r="BH46" s="24">
        <f t="shared" si="100"/>
        <v>0</v>
      </c>
      <c r="BI46" s="2">
        <f t="shared" si="5"/>
        <v>1</v>
      </c>
      <c r="BJ46" s="2">
        <f t="shared" si="6"/>
        <v>0</v>
      </c>
      <c r="BK46" s="2">
        <f t="shared" si="7"/>
        <v>1</v>
      </c>
      <c r="BL46" s="2">
        <f t="shared" si="8"/>
        <v>0</v>
      </c>
      <c r="BM46" s="23">
        <f t="shared" si="2"/>
        <v>0</v>
      </c>
      <c r="BN46" s="23">
        <f t="shared" ref="BN46:BP46" si="101">AE46</f>
        <v>0</v>
      </c>
      <c r="BO46" s="23">
        <f t="shared" si="101"/>
        <v>0</v>
      </c>
      <c r="BP46" s="23">
        <f t="shared" si="101"/>
        <v>0</v>
      </c>
      <c r="BQ46" s="2">
        <f t="shared" si="10"/>
        <v>1</v>
      </c>
      <c r="BR46" s="2">
        <f t="shared" si="11"/>
        <v>0</v>
      </c>
      <c r="BS46" s="2">
        <f t="shared" si="12"/>
        <v>1</v>
      </c>
      <c r="BT46" s="2">
        <f t="shared" si="13"/>
        <v>0</v>
      </c>
    </row>
    <row r="47" s="2" customFormat="1" spans="1:72">
      <c r="A47" s="8">
        <v>22507.43</v>
      </c>
      <c r="B47" s="8">
        <v>-7906</v>
      </c>
      <c r="C47" s="8">
        <v>14696.62</v>
      </c>
      <c r="D47" s="8">
        <v>15494.69</v>
      </c>
      <c r="E47" s="8">
        <v>0</v>
      </c>
      <c r="F47" s="9">
        <v>-5000</v>
      </c>
      <c r="G47" s="8">
        <v>188.2</v>
      </c>
      <c r="H47" s="8">
        <v>189.05</v>
      </c>
      <c r="I47" s="8">
        <v>192.86</v>
      </c>
      <c r="J47" s="8">
        <v>193.45</v>
      </c>
      <c r="K47" s="8">
        <v>270.16</v>
      </c>
      <c r="L47" s="8">
        <v>270.4</v>
      </c>
      <c r="M47" s="8">
        <v>495.39</v>
      </c>
      <c r="N47" s="8">
        <v>0</v>
      </c>
      <c r="O47" s="8">
        <v>0</v>
      </c>
      <c r="P47" s="8">
        <v>236.7</v>
      </c>
      <c r="Q47" s="8">
        <v>104.13</v>
      </c>
      <c r="R47" s="8">
        <v>104.18</v>
      </c>
      <c r="S47" s="8">
        <v>22380.996</v>
      </c>
      <c r="T47" s="8">
        <v>7844.902</v>
      </c>
      <c r="U47" s="8">
        <v>903.957</v>
      </c>
      <c r="V47" s="8">
        <v>16628.402</v>
      </c>
      <c r="W47" s="8">
        <v>17532.359</v>
      </c>
      <c r="X47" s="8">
        <v>-874.02</v>
      </c>
      <c r="Y47" s="8">
        <v>50.038</v>
      </c>
      <c r="Z47" s="8">
        <v>20732.902</v>
      </c>
      <c r="AA47" s="8">
        <v>749.461</v>
      </c>
      <c r="AB47" s="8">
        <v>855.27</v>
      </c>
      <c r="AC47" s="8" t="s">
        <v>60</v>
      </c>
      <c r="AD47" s="9">
        <v>-3695.7568</v>
      </c>
      <c r="AE47" s="8">
        <v>0</v>
      </c>
      <c r="AF47" s="8">
        <v>0</v>
      </c>
      <c r="AG47" s="8">
        <v>0</v>
      </c>
      <c r="AH47" s="8">
        <v>0</v>
      </c>
      <c r="AI47" s="8">
        <v>0</v>
      </c>
      <c r="AJ47" s="8">
        <v>0</v>
      </c>
      <c r="AK47" s="8">
        <v>7801</v>
      </c>
      <c r="AL47" s="8">
        <v>22810.9</v>
      </c>
      <c r="AM47" s="8">
        <v>30611.9</v>
      </c>
      <c r="AN47" s="8">
        <v>26972.87</v>
      </c>
      <c r="AO47" s="8">
        <v>2925.29</v>
      </c>
      <c r="AP47" s="8">
        <v>24047.58</v>
      </c>
      <c r="AQ47" s="8">
        <v>0</v>
      </c>
      <c r="AR47" s="8">
        <v>0</v>
      </c>
      <c r="AS47" s="8"/>
      <c r="AT47" s="8"/>
      <c r="AU47" s="8">
        <v>0</v>
      </c>
      <c r="AV47" s="16">
        <v>0</v>
      </c>
      <c r="AW47" s="9">
        <v>0</v>
      </c>
      <c r="AX47" s="9">
        <v>0</v>
      </c>
      <c r="AY47" s="9">
        <v>240</v>
      </c>
      <c r="AZ47" s="20">
        <v>250</v>
      </c>
      <c r="BA47" s="9">
        <v>0</v>
      </c>
      <c r="BB47" s="9">
        <v>0</v>
      </c>
      <c r="BC47" s="8"/>
      <c r="BD47" s="8"/>
      <c r="BE47" s="24">
        <f t="shared" si="0"/>
        <v>0</v>
      </c>
      <c r="BF47" s="24">
        <f t="shared" ref="BF47:BH47" si="102">AH47</f>
        <v>0</v>
      </c>
      <c r="BG47" s="24">
        <f t="shared" si="102"/>
        <v>0</v>
      </c>
      <c r="BH47" s="24">
        <f t="shared" si="102"/>
        <v>0</v>
      </c>
      <c r="BI47" s="2">
        <f t="shared" si="5"/>
        <v>1</v>
      </c>
      <c r="BJ47" s="2">
        <f t="shared" si="6"/>
        <v>0</v>
      </c>
      <c r="BK47" s="2">
        <f t="shared" si="7"/>
        <v>1</v>
      </c>
      <c r="BL47" s="2">
        <f t="shared" si="8"/>
        <v>0</v>
      </c>
      <c r="BM47" s="23">
        <f t="shared" si="2"/>
        <v>0</v>
      </c>
      <c r="BN47" s="23">
        <f t="shared" ref="BN47:BP47" si="103">AE47</f>
        <v>0</v>
      </c>
      <c r="BO47" s="23">
        <f t="shared" si="103"/>
        <v>0</v>
      </c>
      <c r="BP47" s="23">
        <f t="shared" si="103"/>
        <v>0</v>
      </c>
      <c r="BQ47" s="2">
        <f t="shared" si="10"/>
        <v>1</v>
      </c>
      <c r="BR47" s="2">
        <f t="shared" si="11"/>
        <v>0</v>
      </c>
      <c r="BS47" s="2">
        <f t="shared" si="12"/>
        <v>1</v>
      </c>
      <c r="BT47" s="2">
        <f t="shared" si="13"/>
        <v>0</v>
      </c>
    </row>
    <row r="48" s="2" customFormat="1" spans="1:72">
      <c r="A48" s="8">
        <v>22288.27</v>
      </c>
      <c r="B48" s="8">
        <v>-7762</v>
      </c>
      <c r="C48" s="8">
        <v>14792.62</v>
      </c>
      <c r="D48" s="8">
        <v>15251.13</v>
      </c>
      <c r="E48" s="8">
        <v>0</v>
      </c>
      <c r="F48" s="9">
        <v>-5000</v>
      </c>
      <c r="G48" s="8">
        <v>189.89</v>
      </c>
      <c r="H48" s="8">
        <v>189.05</v>
      </c>
      <c r="I48" s="8">
        <v>195.29</v>
      </c>
      <c r="J48" s="8">
        <v>195.1</v>
      </c>
      <c r="K48" s="8">
        <v>270.86</v>
      </c>
      <c r="L48" s="8">
        <v>271.56</v>
      </c>
      <c r="M48" s="8">
        <v>502.79</v>
      </c>
      <c r="N48" s="8">
        <v>0</v>
      </c>
      <c r="O48" s="8">
        <v>0</v>
      </c>
      <c r="P48" s="8">
        <v>242</v>
      </c>
      <c r="Q48" s="8">
        <v>104.98</v>
      </c>
      <c r="R48" s="8">
        <v>105.82</v>
      </c>
      <c r="S48" s="8">
        <v>22253.361</v>
      </c>
      <c r="T48" s="8">
        <v>7843.525</v>
      </c>
      <c r="U48" s="8">
        <v>989.613</v>
      </c>
      <c r="V48" s="8">
        <v>16434.66</v>
      </c>
      <c r="W48" s="8">
        <v>17424.272</v>
      </c>
      <c r="X48" s="8">
        <v>-864.97</v>
      </c>
      <c r="Y48" s="8">
        <v>49.97</v>
      </c>
      <c r="Z48" s="8">
        <v>20863.84</v>
      </c>
      <c r="AA48" s="8">
        <v>702.811</v>
      </c>
      <c r="AB48" s="8">
        <v>859.85</v>
      </c>
      <c r="AC48" s="8" t="s">
        <v>60</v>
      </c>
      <c r="AD48" s="9">
        <v>-3674.7454</v>
      </c>
      <c r="AE48" s="8">
        <v>0</v>
      </c>
      <c r="AF48" s="8">
        <v>0</v>
      </c>
      <c r="AG48" s="8">
        <v>0</v>
      </c>
      <c r="AH48" s="8">
        <v>0</v>
      </c>
      <c r="AI48" s="8">
        <v>0</v>
      </c>
      <c r="AJ48" s="8">
        <v>0</v>
      </c>
      <c r="AK48" s="8">
        <v>7684</v>
      </c>
      <c r="AL48" s="8">
        <v>22596.9</v>
      </c>
      <c r="AM48" s="8">
        <v>30280.9</v>
      </c>
      <c r="AN48" s="8">
        <v>27270.84</v>
      </c>
      <c r="AO48" s="8">
        <v>3056.04</v>
      </c>
      <c r="AP48" s="8">
        <v>24214.8</v>
      </c>
      <c r="AQ48" s="8">
        <v>0</v>
      </c>
      <c r="AR48" s="8">
        <v>0</v>
      </c>
      <c r="AS48" s="8"/>
      <c r="AT48" s="8"/>
      <c r="AU48" s="8">
        <v>0</v>
      </c>
      <c r="AV48" s="16">
        <v>0</v>
      </c>
      <c r="AW48" s="9">
        <v>0</v>
      </c>
      <c r="AX48" s="9">
        <v>0</v>
      </c>
      <c r="AY48" s="9">
        <v>240</v>
      </c>
      <c r="AZ48" s="20">
        <v>250</v>
      </c>
      <c r="BA48" s="9">
        <v>0</v>
      </c>
      <c r="BB48" s="9">
        <v>0</v>
      </c>
      <c r="BC48" s="8"/>
      <c r="BD48" s="8"/>
      <c r="BE48" s="24">
        <f t="shared" si="0"/>
        <v>0</v>
      </c>
      <c r="BF48" s="24">
        <f t="shared" ref="BF48:BH48" si="104">AH48</f>
        <v>0</v>
      </c>
      <c r="BG48" s="24">
        <f t="shared" si="104"/>
        <v>0</v>
      </c>
      <c r="BH48" s="24">
        <f t="shared" si="104"/>
        <v>0</v>
      </c>
      <c r="BI48" s="2">
        <f t="shared" si="5"/>
        <v>1</v>
      </c>
      <c r="BJ48" s="2">
        <f t="shared" si="6"/>
        <v>0</v>
      </c>
      <c r="BK48" s="2">
        <f t="shared" si="7"/>
        <v>1</v>
      </c>
      <c r="BL48" s="2">
        <f t="shared" si="8"/>
        <v>0</v>
      </c>
      <c r="BM48" s="23">
        <f t="shared" si="2"/>
        <v>0</v>
      </c>
      <c r="BN48" s="23">
        <f t="shared" ref="BN48:BP48" si="105">AE48</f>
        <v>0</v>
      </c>
      <c r="BO48" s="23">
        <f t="shared" si="105"/>
        <v>0</v>
      </c>
      <c r="BP48" s="23">
        <f t="shared" si="105"/>
        <v>0</v>
      </c>
      <c r="BQ48" s="2">
        <f t="shared" si="10"/>
        <v>1</v>
      </c>
      <c r="BR48" s="2">
        <f t="shared" si="11"/>
        <v>0</v>
      </c>
      <c r="BS48" s="2">
        <f t="shared" si="12"/>
        <v>1</v>
      </c>
      <c r="BT48" s="2">
        <f t="shared" si="13"/>
        <v>0</v>
      </c>
    </row>
    <row r="49" s="2" customFormat="1" spans="1:72">
      <c r="A49" s="8">
        <v>21675.75</v>
      </c>
      <c r="B49" s="8">
        <v>-7618</v>
      </c>
      <c r="C49" s="8">
        <v>14764.76</v>
      </c>
      <c r="D49" s="8">
        <v>14483.94</v>
      </c>
      <c r="E49" s="8">
        <v>0</v>
      </c>
      <c r="F49" s="9">
        <v>-5000</v>
      </c>
      <c r="G49" s="8">
        <v>189.89</v>
      </c>
      <c r="H49" s="8">
        <v>190.77</v>
      </c>
      <c r="I49" s="8">
        <v>197.2</v>
      </c>
      <c r="J49" s="8">
        <v>195.03</v>
      </c>
      <c r="K49" s="8">
        <v>271.1</v>
      </c>
      <c r="L49" s="8">
        <v>271.1</v>
      </c>
      <c r="M49" s="8">
        <v>501.97</v>
      </c>
      <c r="N49" s="8">
        <v>0</v>
      </c>
      <c r="O49" s="8">
        <v>0</v>
      </c>
      <c r="P49" s="8">
        <v>239.1</v>
      </c>
      <c r="Q49" s="8">
        <v>105.93</v>
      </c>
      <c r="R49" s="8">
        <v>106.03</v>
      </c>
      <c r="S49" s="8">
        <v>21612.707</v>
      </c>
      <c r="T49" s="8">
        <v>7472.56</v>
      </c>
      <c r="U49" s="8">
        <v>1123.856</v>
      </c>
      <c r="V49" s="8">
        <v>15836.448</v>
      </c>
      <c r="W49" s="8">
        <v>16960.304</v>
      </c>
      <c r="X49" s="8">
        <v>-868.81</v>
      </c>
      <c r="Y49" s="8">
        <v>50.031</v>
      </c>
      <c r="Z49" s="8">
        <v>20917.535</v>
      </c>
      <c r="AA49" s="8">
        <v>595.828</v>
      </c>
      <c r="AB49" s="8">
        <v>861.51</v>
      </c>
      <c r="AC49" s="8" t="s">
        <v>60</v>
      </c>
      <c r="AD49" s="9">
        <v>-3674.7456</v>
      </c>
      <c r="AE49" s="8">
        <v>0</v>
      </c>
      <c r="AF49" s="8">
        <v>0</v>
      </c>
      <c r="AG49" s="8">
        <v>0</v>
      </c>
      <c r="AH49" s="8">
        <v>0</v>
      </c>
      <c r="AI49" s="8">
        <v>0</v>
      </c>
      <c r="AJ49" s="8">
        <v>0</v>
      </c>
      <c r="AK49" s="8">
        <v>7567</v>
      </c>
      <c r="AL49" s="8">
        <v>21990.9</v>
      </c>
      <c r="AM49" s="8">
        <v>29557.9</v>
      </c>
      <c r="AN49" s="8">
        <v>27485.55</v>
      </c>
      <c r="AO49" s="8">
        <v>3187.59</v>
      </c>
      <c r="AP49" s="8">
        <v>24297.96</v>
      </c>
      <c r="AQ49" s="8">
        <v>0</v>
      </c>
      <c r="AR49" s="8">
        <v>0</v>
      </c>
      <c r="AS49" s="8"/>
      <c r="AT49" s="8"/>
      <c r="AU49" s="8">
        <v>0</v>
      </c>
      <c r="AV49" s="16">
        <v>0</v>
      </c>
      <c r="AW49" s="9">
        <v>0</v>
      </c>
      <c r="AX49" s="9">
        <v>0</v>
      </c>
      <c r="AY49" s="9">
        <v>240</v>
      </c>
      <c r="AZ49" s="20">
        <v>250</v>
      </c>
      <c r="BA49" s="9">
        <v>0</v>
      </c>
      <c r="BB49" s="9">
        <v>0</v>
      </c>
      <c r="BC49" s="8"/>
      <c r="BD49" s="8"/>
      <c r="BE49" s="24">
        <f t="shared" si="0"/>
        <v>0</v>
      </c>
      <c r="BF49" s="24">
        <f t="shared" ref="BF49:BH49" si="106">AH49</f>
        <v>0</v>
      </c>
      <c r="BG49" s="24">
        <f t="shared" si="106"/>
        <v>0</v>
      </c>
      <c r="BH49" s="24">
        <f t="shared" si="106"/>
        <v>0</v>
      </c>
      <c r="BI49" s="2">
        <f t="shared" si="5"/>
        <v>1</v>
      </c>
      <c r="BJ49" s="2">
        <f t="shared" si="6"/>
        <v>0</v>
      </c>
      <c r="BK49" s="2">
        <f t="shared" si="7"/>
        <v>1</v>
      </c>
      <c r="BL49" s="2">
        <f t="shared" si="8"/>
        <v>0</v>
      </c>
      <c r="BM49" s="23">
        <f t="shared" si="2"/>
        <v>0</v>
      </c>
      <c r="BN49" s="23">
        <f t="shared" ref="BN49:BP49" si="107">AE49</f>
        <v>0</v>
      </c>
      <c r="BO49" s="23">
        <f t="shared" si="107"/>
        <v>0</v>
      </c>
      <c r="BP49" s="23">
        <f t="shared" si="107"/>
        <v>0</v>
      </c>
      <c r="BQ49" s="2">
        <f t="shared" si="10"/>
        <v>1</v>
      </c>
      <c r="BR49" s="2">
        <f t="shared" si="11"/>
        <v>0</v>
      </c>
      <c r="BS49" s="2">
        <f t="shared" si="12"/>
        <v>1</v>
      </c>
      <c r="BT49" s="2">
        <f t="shared" si="13"/>
        <v>0</v>
      </c>
    </row>
    <row r="50" s="2" customFormat="1" spans="1:72">
      <c r="A50" s="8">
        <v>21425.41</v>
      </c>
      <c r="B50" s="8">
        <v>-7474</v>
      </c>
      <c r="C50" s="8">
        <v>14705.66</v>
      </c>
      <c r="D50" s="8">
        <v>14805.14</v>
      </c>
      <c r="E50" s="8">
        <v>0</v>
      </c>
      <c r="F50" s="9">
        <v>-5000</v>
      </c>
      <c r="G50" s="8">
        <v>190.77</v>
      </c>
      <c r="H50" s="8">
        <v>189.89</v>
      </c>
      <c r="I50" s="8">
        <v>195.68</v>
      </c>
      <c r="J50" s="8">
        <v>196.28</v>
      </c>
      <c r="K50" s="8">
        <v>270.4</v>
      </c>
      <c r="L50" s="8">
        <v>271.1</v>
      </c>
      <c r="M50" s="8">
        <v>503.2</v>
      </c>
      <c r="N50" s="8">
        <v>0</v>
      </c>
      <c r="O50" s="8">
        <v>0</v>
      </c>
      <c r="P50" s="8">
        <v>240.4</v>
      </c>
      <c r="Q50" s="8">
        <v>104.55</v>
      </c>
      <c r="R50" s="8">
        <v>104.98</v>
      </c>
      <c r="S50" s="8">
        <v>21341.256</v>
      </c>
      <c r="T50" s="8">
        <v>7381.951</v>
      </c>
      <c r="U50" s="8">
        <v>1136.012</v>
      </c>
      <c r="V50" s="8">
        <v>15097.009</v>
      </c>
      <c r="W50" s="8">
        <v>16233.021</v>
      </c>
      <c r="X50" s="8">
        <v>-866.15</v>
      </c>
      <c r="Y50" s="8">
        <v>50.033</v>
      </c>
      <c r="Z50" s="8">
        <v>20851.545</v>
      </c>
      <c r="AA50" s="8">
        <v>618.965</v>
      </c>
      <c r="AB50" s="8">
        <v>843.65</v>
      </c>
      <c r="AC50" s="8" t="s">
        <v>60</v>
      </c>
      <c r="AD50" s="9">
        <v>-3668.0217</v>
      </c>
      <c r="AE50" s="8">
        <v>0</v>
      </c>
      <c r="AF50" s="8">
        <v>0</v>
      </c>
      <c r="AG50" s="8">
        <v>0</v>
      </c>
      <c r="AH50" s="8">
        <v>0</v>
      </c>
      <c r="AI50" s="8">
        <v>0</v>
      </c>
      <c r="AJ50" s="8">
        <v>0</v>
      </c>
      <c r="AK50" s="8">
        <v>7450</v>
      </c>
      <c r="AL50" s="8">
        <v>21454.9</v>
      </c>
      <c r="AM50" s="8">
        <v>28904.9</v>
      </c>
      <c r="AN50" s="8">
        <v>27640</v>
      </c>
      <c r="AO50" s="8">
        <v>3337.13</v>
      </c>
      <c r="AP50" s="8">
        <v>24302.87</v>
      </c>
      <c r="AQ50" s="8">
        <v>0</v>
      </c>
      <c r="AR50" s="8">
        <v>0</v>
      </c>
      <c r="AS50" s="8"/>
      <c r="AT50" s="8"/>
      <c r="AU50" s="8">
        <v>0</v>
      </c>
      <c r="AV50" s="16">
        <v>0</v>
      </c>
      <c r="AW50" s="9">
        <v>0</v>
      </c>
      <c r="AX50" s="9">
        <v>0</v>
      </c>
      <c r="AY50" s="9">
        <v>240</v>
      </c>
      <c r="AZ50" s="20">
        <v>250</v>
      </c>
      <c r="BA50" s="9">
        <v>0</v>
      </c>
      <c r="BB50" s="9">
        <v>0</v>
      </c>
      <c r="BC50" s="8"/>
      <c r="BD50" s="8"/>
      <c r="BE50" s="24">
        <f t="shared" si="0"/>
        <v>0</v>
      </c>
      <c r="BF50" s="24">
        <f t="shared" ref="BF50:BH50" si="108">AH50</f>
        <v>0</v>
      </c>
      <c r="BG50" s="24">
        <f t="shared" si="108"/>
        <v>0</v>
      </c>
      <c r="BH50" s="24">
        <f t="shared" si="108"/>
        <v>0</v>
      </c>
      <c r="BI50" s="2">
        <f t="shared" si="5"/>
        <v>1</v>
      </c>
      <c r="BJ50" s="2">
        <f t="shared" si="6"/>
        <v>0</v>
      </c>
      <c r="BK50" s="2">
        <f t="shared" si="7"/>
        <v>1</v>
      </c>
      <c r="BL50" s="2">
        <f t="shared" si="8"/>
        <v>0</v>
      </c>
      <c r="BM50" s="23">
        <f t="shared" si="2"/>
        <v>0</v>
      </c>
      <c r="BN50" s="23">
        <f t="shared" ref="BN50:BP50" si="109">AE50</f>
        <v>0</v>
      </c>
      <c r="BO50" s="23">
        <f t="shared" si="109"/>
        <v>0</v>
      </c>
      <c r="BP50" s="23">
        <f t="shared" si="109"/>
        <v>0</v>
      </c>
      <c r="BQ50" s="2">
        <f t="shared" si="10"/>
        <v>1</v>
      </c>
      <c r="BR50" s="2">
        <f t="shared" si="11"/>
        <v>0</v>
      </c>
      <c r="BS50" s="2">
        <f t="shared" si="12"/>
        <v>1</v>
      </c>
      <c r="BT50" s="2">
        <f t="shared" si="13"/>
        <v>0</v>
      </c>
    </row>
    <row r="51" s="2" customFormat="1" spans="1:72">
      <c r="A51" s="8">
        <v>20898.93</v>
      </c>
      <c r="B51" s="8">
        <v>-7688</v>
      </c>
      <c r="C51" s="8">
        <v>14694.51</v>
      </c>
      <c r="D51" s="8">
        <v>14506.48</v>
      </c>
      <c r="E51" s="8">
        <v>0</v>
      </c>
      <c r="F51" s="9">
        <v>-4999</v>
      </c>
      <c r="G51" s="8">
        <v>190.77</v>
      </c>
      <c r="H51" s="8">
        <v>189.89</v>
      </c>
      <c r="I51" s="8">
        <v>194.57</v>
      </c>
      <c r="J51" s="8">
        <v>195.6</v>
      </c>
      <c r="K51" s="8">
        <v>271.79</v>
      </c>
      <c r="L51" s="8">
        <v>271.56</v>
      </c>
      <c r="M51" s="8">
        <v>502.79</v>
      </c>
      <c r="N51" s="8">
        <v>0</v>
      </c>
      <c r="O51" s="8">
        <v>0</v>
      </c>
      <c r="P51" s="8">
        <v>238.7</v>
      </c>
      <c r="Q51" s="8">
        <v>105.51</v>
      </c>
      <c r="R51" s="8">
        <v>105.4</v>
      </c>
      <c r="S51" s="8">
        <v>20922.06</v>
      </c>
      <c r="T51" s="8">
        <v>7561.039</v>
      </c>
      <c r="U51" s="8">
        <v>1288.153</v>
      </c>
      <c r="V51" s="8">
        <v>14886.739</v>
      </c>
      <c r="W51" s="8">
        <v>16174.892</v>
      </c>
      <c r="X51" s="8">
        <v>-863.7</v>
      </c>
      <c r="Y51" s="8">
        <v>50.029</v>
      </c>
      <c r="Z51" s="8">
        <v>21006.262</v>
      </c>
      <c r="AA51" s="8">
        <v>516.668</v>
      </c>
      <c r="AB51" s="8">
        <v>806.94</v>
      </c>
      <c r="AC51" s="8" t="s">
        <v>60</v>
      </c>
      <c r="AD51" s="9">
        <v>-3679.508</v>
      </c>
      <c r="AE51" s="8">
        <v>0</v>
      </c>
      <c r="AF51" s="8">
        <v>0</v>
      </c>
      <c r="AG51" s="8">
        <v>0</v>
      </c>
      <c r="AH51" s="8">
        <v>0</v>
      </c>
      <c r="AI51" s="8">
        <v>0</v>
      </c>
      <c r="AJ51" s="8">
        <v>0</v>
      </c>
      <c r="AK51" s="8">
        <v>7664</v>
      </c>
      <c r="AL51" s="8">
        <v>20771.9</v>
      </c>
      <c r="AM51" s="8">
        <v>28435.9</v>
      </c>
      <c r="AN51" s="8">
        <v>27757.07</v>
      </c>
      <c r="AO51" s="8">
        <v>3496.26</v>
      </c>
      <c r="AP51" s="8">
        <v>24260.81</v>
      </c>
      <c r="AQ51" s="8">
        <v>0</v>
      </c>
      <c r="AR51" s="8">
        <v>0</v>
      </c>
      <c r="AS51" s="8"/>
      <c r="AT51" s="8"/>
      <c r="AU51" s="8">
        <v>0</v>
      </c>
      <c r="AV51" s="16">
        <v>0</v>
      </c>
      <c r="AW51" s="9">
        <v>0</v>
      </c>
      <c r="AX51" s="9">
        <v>0</v>
      </c>
      <c r="AY51" s="9">
        <v>240</v>
      </c>
      <c r="AZ51" s="20">
        <v>250</v>
      </c>
      <c r="BA51" s="9">
        <v>0</v>
      </c>
      <c r="BB51" s="9">
        <v>0</v>
      </c>
      <c r="BC51" s="8"/>
      <c r="BD51" s="8"/>
      <c r="BE51" s="24">
        <f t="shared" si="0"/>
        <v>0</v>
      </c>
      <c r="BF51" s="24">
        <f t="shared" ref="BF51:BH51" si="110">AH51</f>
        <v>0</v>
      </c>
      <c r="BG51" s="24">
        <f t="shared" si="110"/>
        <v>0</v>
      </c>
      <c r="BH51" s="24">
        <f t="shared" si="110"/>
        <v>0</v>
      </c>
      <c r="BI51" s="2">
        <f t="shared" si="5"/>
        <v>1</v>
      </c>
      <c r="BJ51" s="2">
        <f t="shared" si="6"/>
        <v>0</v>
      </c>
      <c r="BK51" s="2">
        <f t="shared" si="7"/>
        <v>1</v>
      </c>
      <c r="BL51" s="2">
        <f t="shared" si="8"/>
        <v>0</v>
      </c>
      <c r="BM51" s="23">
        <f t="shared" si="2"/>
        <v>0</v>
      </c>
      <c r="BN51" s="23">
        <f t="shared" ref="BN51:BP51" si="111">AE51</f>
        <v>0</v>
      </c>
      <c r="BO51" s="23">
        <f t="shared" si="111"/>
        <v>0</v>
      </c>
      <c r="BP51" s="23">
        <f t="shared" si="111"/>
        <v>0</v>
      </c>
      <c r="BQ51" s="2">
        <f t="shared" si="10"/>
        <v>1</v>
      </c>
      <c r="BR51" s="2">
        <f t="shared" si="11"/>
        <v>0</v>
      </c>
      <c r="BS51" s="2">
        <f t="shared" si="12"/>
        <v>1</v>
      </c>
      <c r="BT51" s="2">
        <f t="shared" si="13"/>
        <v>0</v>
      </c>
    </row>
    <row r="52" s="2" customFormat="1" spans="1:72">
      <c r="A52" s="8">
        <v>20667.23</v>
      </c>
      <c r="B52" s="8">
        <v>-7902</v>
      </c>
      <c r="C52" s="8">
        <v>14697.67</v>
      </c>
      <c r="D52" s="8">
        <v>14508.33</v>
      </c>
      <c r="E52" s="8">
        <v>0</v>
      </c>
      <c r="F52" s="9">
        <v>-4999</v>
      </c>
      <c r="G52" s="8">
        <v>190.77</v>
      </c>
      <c r="H52" s="8">
        <v>190.77</v>
      </c>
      <c r="I52" s="8">
        <v>196.05</v>
      </c>
      <c r="J52" s="8">
        <v>196.22</v>
      </c>
      <c r="K52" s="8">
        <v>271.1</v>
      </c>
      <c r="L52" s="8">
        <v>271.79</v>
      </c>
      <c r="M52" s="8">
        <v>501.97</v>
      </c>
      <c r="N52" s="8">
        <v>0</v>
      </c>
      <c r="O52" s="8">
        <v>0</v>
      </c>
      <c r="P52" s="8">
        <v>239.6</v>
      </c>
      <c r="Q52" s="8">
        <v>105.19</v>
      </c>
      <c r="R52" s="8">
        <v>105.24</v>
      </c>
      <c r="S52" s="8">
        <v>20572.582</v>
      </c>
      <c r="T52" s="8">
        <v>7989.603</v>
      </c>
      <c r="U52" s="8">
        <v>1520.364</v>
      </c>
      <c r="V52" s="8">
        <v>14612.117</v>
      </c>
      <c r="W52" s="8">
        <v>16132.482</v>
      </c>
      <c r="X52" s="8">
        <v>-856.000001</v>
      </c>
      <c r="Y52" s="8">
        <v>49.982</v>
      </c>
      <c r="Z52" s="8">
        <v>20933.95</v>
      </c>
      <c r="AA52" s="8">
        <v>558.738</v>
      </c>
      <c r="AB52" s="8">
        <v>765</v>
      </c>
      <c r="AC52" s="8" t="s">
        <v>60</v>
      </c>
      <c r="AD52" s="9">
        <v>-3678.1074</v>
      </c>
      <c r="AE52" s="8">
        <v>0</v>
      </c>
      <c r="AF52" s="8">
        <v>0</v>
      </c>
      <c r="AG52" s="8">
        <v>0</v>
      </c>
      <c r="AH52" s="8">
        <v>0</v>
      </c>
      <c r="AI52" s="8">
        <v>0</v>
      </c>
      <c r="AJ52" s="8">
        <v>0</v>
      </c>
      <c r="AK52" s="8">
        <v>7879</v>
      </c>
      <c r="AL52" s="8">
        <v>20388.9</v>
      </c>
      <c r="AM52" s="8">
        <v>28267.9</v>
      </c>
      <c r="AN52" s="8">
        <v>27756.97</v>
      </c>
      <c r="AO52" s="8">
        <v>3662.3</v>
      </c>
      <c r="AP52" s="8">
        <v>24094.67</v>
      </c>
      <c r="AQ52" s="8">
        <v>0</v>
      </c>
      <c r="AR52" s="8">
        <v>0</v>
      </c>
      <c r="AS52" s="8"/>
      <c r="AT52" s="8"/>
      <c r="AU52" s="8">
        <v>0</v>
      </c>
      <c r="AV52" s="16">
        <v>0</v>
      </c>
      <c r="AW52" s="9">
        <v>0</v>
      </c>
      <c r="AX52" s="9">
        <v>0</v>
      </c>
      <c r="AY52" s="9">
        <v>240</v>
      </c>
      <c r="AZ52" s="20">
        <v>250</v>
      </c>
      <c r="BA52" s="9">
        <v>0</v>
      </c>
      <c r="BB52" s="9">
        <v>0</v>
      </c>
      <c r="BC52" s="8"/>
      <c r="BD52" s="8"/>
      <c r="BE52" s="24">
        <f t="shared" si="0"/>
        <v>0</v>
      </c>
      <c r="BF52" s="24">
        <f t="shared" ref="BF52:BH52" si="112">AH52</f>
        <v>0</v>
      </c>
      <c r="BG52" s="24">
        <f t="shared" si="112"/>
        <v>0</v>
      </c>
      <c r="BH52" s="24">
        <f t="shared" si="112"/>
        <v>0</v>
      </c>
      <c r="BI52" s="2">
        <f t="shared" si="5"/>
        <v>1</v>
      </c>
      <c r="BJ52" s="2">
        <f t="shared" si="6"/>
        <v>0</v>
      </c>
      <c r="BK52" s="2">
        <f t="shared" si="7"/>
        <v>1</v>
      </c>
      <c r="BL52" s="2">
        <f t="shared" si="8"/>
        <v>0</v>
      </c>
      <c r="BM52" s="23">
        <f t="shared" si="2"/>
        <v>0</v>
      </c>
      <c r="BN52" s="23">
        <f t="shared" ref="BN52:BP52" si="113">AE52</f>
        <v>0</v>
      </c>
      <c r="BO52" s="23">
        <f t="shared" si="113"/>
        <v>0</v>
      </c>
      <c r="BP52" s="23">
        <f t="shared" si="113"/>
        <v>0</v>
      </c>
      <c r="BQ52" s="2">
        <f t="shared" si="10"/>
        <v>1</v>
      </c>
      <c r="BR52" s="2">
        <f t="shared" si="11"/>
        <v>0</v>
      </c>
      <c r="BS52" s="2">
        <f t="shared" si="12"/>
        <v>1</v>
      </c>
      <c r="BT52" s="2">
        <f t="shared" si="13"/>
        <v>0</v>
      </c>
    </row>
    <row r="53" s="2" customFormat="1" spans="1:72">
      <c r="A53" s="8">
        <v>20078.23</v>
      </c>
      <c r="B53" s="8">
        <v>-8116</v>
      </c>
      <c r="C53" s="8">
        <v>14705.03</v>
      </c>
      <c r="D53" s="8">
        <v>14129.11</v>
      </c>
      <c r="E53" s="8">
        <v>0</v>
      </c>
      <c r="F53" s="9">
        <v>-4999</v>
      </c>
      <c r="G53" s="8">
        <v>190.77</v>
      </c>
      <c r="H53" s="8">
        <v>190.77</v>
      </c>
      <c r="I53" s="8">
        <v>195.53</v>
      </c>
      <c r="J53" s="8">
        <v>195.45</v>
      </c>
      <c r="K53" s="8">
        <v>271.79</v>
      </c>
      <c r="L53" s="8">
        <v>272.49</v>
      </c>
      <c r="M53" s="8">
        <v>506.49</v>
      </c>
      <c r="N53" s="8">
        <v>0</v>
      </c>
      <c r="O53" s="8">
        <v>0</v>
      </c>
      <c r="P53" s="8">
        <v>240.1</v>
      </c>
      <c r="Q53" s="8">
        <v>105.35</v>
      </c>
      <c r="R53" s="8">
        <v>105.51</v>
      </c>
      <c r="S53" s="8">
        <v>20143.057</v>
      </c>
      <c r="T53" s="8">
        <v>8174.971</v>
      </c>
      <c r="U53" s="8">
        <v>1660.513</v>
      </c>
      <c r="V53" s="8">
        <v>13992.18</v>
      </c>
      <c r="W53" s="8">
        <v>15652.693</v>
      </c>
      <c r="X53" s="8">
        <v>-851.5</v>
      </c>
      <c r="Y53" s="8">
        <v>49.966</v>
      </c>
      <c r="Z53" s="8">
        <v>20858.78</v>
      </c>
      <c r="AA53" s="8">
        <v>632.223</v>
      </c>
      <c r="AB53" s="8">
        <v>761.62</v>
      </c>
      <c r="AC53" s="8" t="s">
        <v>60</v>
      </c>
      <c r="AD53" s="9">
        <v>-3675.306</v>
      </c>
      <c r="AE53" s="8">
        <v>0</v>
      </c>
      <c r="AF53" s="8">
        <v>0</v>
      </c>
      <c r="AG53" s="8">
        <v>0</v>
      </c>
      <c r="AH53" s="8">
        <v>0</v>
      </c>
      <c r="AI53" s="8">
        <v>0</v>
      </c>
      <c r="AJ53" s="8">
        <v>0</v>
      </c>
      <c r="AK53" s="8">
        <v>8094</v>
      </c>
      <c r="AL53" s="8">
        <v>20036.9</v>
      </c>
      <c r="AM53" s="8">
        <v>28130.9</v>
      </c>
      <c r="AN53" s="8">
        <v>27658.88</v>
      </c>
      <c r="AO53" s="8">
        <v>3823.19</v>
      </c>
      <c r="AP53" s="8">
        <v>23835.69</v>
      </c>
      <c r="AQ53" s="8">
        <v>0</v>
      </c>
      <c r="AR53" s="8">
        <v>0</v>
      </c>
      <c r="AS53" s="8"/>
      <c r="AT53" s="8"/>
      <c r="AU53" s="8">
        <v>0</v>
      </c>
      <c r="AV53" s="16">
        <v>0</v>
      </c>
      <c r="AW53" s="9">
        <v>0</v>
      </c>
      <c r="AX53" s="9">
        <v>0</v>
      </c>
      <c r="AY53" s="9">
        <v>240</v>
      </c>
      <c r="AZ53" s="20">
        <v>250</v>
      </c>
      <c r="BA53" s="9">
        <v>0</v>
      </c>
      <c r="BB53" s="9">
        <v>0</v>
      </c>
      <c r="BC53" s="8"/>
      <c r="BD53" s="8"/>
      <c r="BE53" s="24">
        <f t="shared" si="0"/>
        <v>0</v>
      </c>
      <c r="BF53" s="24">
        <f t="shared" ref="BF53:BH53" si="114">AH53</f>
        <v>0</v>
      </c>
      <c r="BG53" s="24">
        <f t="shared" si="114"/>
        <v>0</v>
      </c>
      <c r="BH53" s="24">
        <f t="shared" si="114"/>
        <v>0</v>
      </c>
      <c r="BI53" s="2">
        <f t="shared" si="5"/>
        <v>1</v>
      </c>
      <c r="BJ53" s="2">
        <f t="shared" si="6"/>
        <v>0</v>
      </c>
      <c r="BK53" s="2">
        <f t="shared" si="7"/>
        <v>1</v>
      </c>
      <c r="BL53" s="2">
        <f t="shared" si="8"/>
        <v>0</v>
      </c>
      <c r="BM53" s="23">
        <f t="shared" si="2"/>
        <v>0</v>
      </c>
      <c r="BN53" s="23">
        <f t="shared" ref="BN53:BP53" si="115">AE53</f>
        <v>0</v>
      </c>
      <c r="BO53" s="23">
        <f t="shared" si="115"/>
        <v>0</v>
      </c>
      <c r="BP53" s="23">
        <f t="shared" si="115"/>
        <v>0</v>
      </c>
      <c r="BQ53" s="2">
        <f t="shared" si="10"/>
        <v>1</v>
      </c>
      <c r="BR53" s="2">
        <f t="shared" si="11"/>
        <v>0</v>
      </c>
      <c r="BS53" s="2">
        <f t="shared" si="12"/>
        <v>1</v>
      </c>
      <c r="BT53" s="2">
        <f t="shared" si="13"/>
        <v>0</v>
      </c>
    </row>
    <row r="54" s="2" customFormat="1" spans="1:72">
      <c r="A54" s="8">
        <v>20057.52</v>
      </c>
      <c r="B54" s="8">
        <v>-8334</v>
      </c>
      <c r="C54" s="8">
        <v>14700.49</v>
      </c>
      <c r="D54" s="8">
        <v>14233.14</v>
      </c>
      <c r="E54" s="8">
        <v>0.33</v>
      </c>
      <c r="F54" s="9">
        <v>-4999</v>
      </c>
      <c r="G54" s="8">
        <v>190.77</v>
      </c>
      <c r="H54" s="8">
        <v>189.05</v>
      </c>
      <c r="I54" s="8">
        <v>195.74</v>
      </c>
      <c r="J54" s="8">
        <v>195.65</v>
      </c>
      <c r="K54" s="8">
        <v>270.4</v>
      </c>
      <c r="L54" s="8">
        <v>272.26</v>
      </c>
      <c r="M54" s="8">
        <v>502.79</v>
      </c>
      <c r="N54" s="8">
        <v>0</v>
      </c>
      <c r="O54" s="8">
        <v>0</v>
      </c>
      <c r="P54" s="8">
        <v>238.1</v>
      </c>
      <c r="Q54" s="8">
        <v>104.92</v>
      </c>
      <c r="R54" s="8">
        <v>105.14</v>
      </c>
      <c r="S54" s="8">
        <v>19921.107</v>
      </c>
      <c r="T54" s="8">
        <v>8190.824</v>
      </c>
      <c r="U54" s="8">
        <v>1775.233</v>
      </c>
      <c r="V54" s="8">
        <v>13750.01</v>
      </c>
      <c r="W54" s="8">
        <v>15525.243</v>
      </c>
      <c r="X54" s="8">
        <v>-855.65</v>
      </c>
      <c r="Y54" s="8">
        <v>50.028</v>
      </c>
      <c r="Z54" s="8">
        <v>20895.934</v>
      </c>
      <c r="AA54" s="8">
        <v>539.277</v>
      </c>
      <c r="AB54" s="8">
        <v>764.04</v>
      </c>
      <c r="AC54" s="8" t="s">
        <v>60</v>
      </c>
      <c r="AD54" s="9">
        <v>-3677.407</v>
      </c>
      <c r="AE54" s="8">
        <v>0</v>
      </c>
      <c r="AF54" s="8">
        <v>0</v>
      </c>
      <c r="AG54" s="8">
        <v>0</v>
      </c>
      <c r="AH54" s="8">
        <v>0</v>
      </c>
      <c r="AI54" s="8">
        <v>0</v>
      </c>
      <c r="AJ54" s="8">
        <v>0</v>
      </c>
      <c r="AK54" s="8">
        <v>8306</v>
      </c>
      <c r="AL54" s="8">
        <v>19812.9</v>
      </c>
      <c r="AM54" s="8">
        <v>28118.9</v>
      </c>
      <c r="AN54" s="8">
        <v>27497.21</v>
      </c>
      <c r="AO54" s="8">
        <v>4002.29</v>
      </c>
      <c r="AP54" s="8">
        <v>23494.92</v>
      </c>
      <c r="AQ54" s="8">
        <v>0.33</v>
      </c>
      <c r="AR54" s="8">
        <v>0</v>
      </c>
      <c r="AS54" s="8"/>
      <c r="AT54" s="8"/>
      <c r="AU54" s="8">
        <v>0</v>
      </c>
      <c r="AV54" s="16">
        <v>0</v>
      </c>
      <c r="AW54" s="9">
        <v>0</v>
      </c>
      <c r="AX54" s="9">
        <v>0</v>
      </c>
      <c r="AY54" s="9">
        <v>240</v>
      </c>
      <c r="AZ54" s="20">
        <v>250</v>
      </c>
      <c r="BA54" s="9">
        <v>0</v>
      </c>
      <c r="BB54" s="9">
        <v>0</v>
      </c>
      <c r="BC54" s="8"/>
      <c r="BD54" s="8"/>
      <c r="BE54" s="24">
        <f t="shared" si="0"/>
        <v>0</v>
      </c>
      <c r="BF54" s="24">
        <f t="shared" ref="BF54:BH54" si="116">AH54</f>
        <v>0</v>
      </c>
      <c r="BG54" s="24">
        <f t="shared" si="116"/>
        <v>0</v>
      </c>
      <c r="BH54" s="24">
        <f t="shared" si="116"/>
        <v>0</v>
      </c>
      <c r="BI54" s="2">
        <f t="shared" si="5"/>
        <v>1</v>
      </c>
      <c r="BJ54" s="2">
        <f t="shared" si="6"/>
        <v>0</v>
      </c>
      <c r="BK54" s="2">
        <f t="shared" si="7"/>
        <v>1</v>
      </c>
      <c r="BL54" s="2">
        <f t="shared" si="8"/>
        <v>0</v>
      </c>
      <c r="BM54" s="23">
        <f t="shared" si="2"/>
        <v>0</v>
      </c>
      <c r="BN54" s="23">
        <f t="shared" ref="BN54:BP54" si="117">AE54</f>
        <v>0</v>
      </c>
      <c r="BO54" s="23">
        <f t="shared" si="117"/>
        <v>0</v>
      </c>
      <c r="BP54" s="23">
        <f t="shared" si="117"/>
        <v>0</v>
      </c>
      <c r="BQ54" s="2">
        <f t="shared" si="10"/>
        <v>1</v>
      </c>
      <c r="BR54" s="2">
        <f t="shared" si="11"/>
        <v>0</v>
      </c>
      <c r="BS54" s="2">
        <f t="shared" si="12"/>
        <v>1</v>
      </c>
      <c r="BT54" s="2">
        <f t="shared" si="13"/>
        <v>0</v>
      </c>
    </row>
    <row r="55" s="2" customFormat="1" spans="1:72">
      <c r="A55" s="8">
        <v>19900.37</v>
      </c>
      <c r="B55" s="8">
        <v>-8316</v>
      </c>
      <c r="C55" s="8">
        <v>14724.75</v>
      </c>
      <c r="D55" s="8">
        <v>14042.71</v>
      </c>
      <c r="E55" s="8">
        <v>0.5</v>
      </c>
      <c r="F55" s="9">
        <v>-4999</v>
      </c>
      <c r="G55" s="8">
        <v>189.89</v>
      </c>
      <c r="H55" s="8">
        <v>189.05</v>
      </c>
      <c r="I55" s="8">
        <v>195.61</v>
      </c>
      <c r="J55" s="8">
        <v>195.59</v>
      </c>
      <c r="K55" s="8">
        <v>271.1</v>
      </c>
      <c r="L55" s="8">
        <v>271.56</v>
      </c>
      <c r="M55" s="8">
        <v>501.97</v>
      </c>
      <c r="N55" s="8">
        <v>0</v>
      </c>
      <c r="O55" s="8">
        <v>0</v>
      </c>
      <c r="P55" s="8">
        <v>238.9</v>
      </c>
      <c r="Q55" s="8">
        <v>104.92</v>
      </c>
      <c r="R55" s="8">
        <v>105.4</v>
      </c>
      <c r="S55" s="8">
        <v>19920.08</v>
      </c>
      <c r="T55" s="8">
        <v>8330.424</v>
      </c>
      <c r="U55" s="8">
        <v>1918.471</v>
      </c>
      <c r="V55" s="8">
        <v>13685.148</v>
      </c>
      <c r="W55" s="8">
        <v>15603.619</v>
      </c>
      <c r="X55" s="8">
        <v>-850.9</v>
      </c>
      <c r="Y55" s="8">
        <v>50.007</v>
      </c>
      <c r="Z55" s="8">
        <v>20936.08</v>
      </c>
      <c r="AA55" s="8">
        <v>554.891</v>
      </c>
      <c r="AB55" s="8">
        <v>766.07</v>
      </c>
      <c r="AC55" s="8" t="s">
        <v>60</v>
      </c>
      <c r="AD55" s="9">
        <v>-3669.1426</v>
      </c>
      <c r="AE55" s="8">
        <v>0</v>
      </c>
      <c r="AF55" s="8">
        <v>0</v>
      </c>
      <c r="AG55" s="8">
        <v>0</v>
      </c>
      <c r="AH55" s="8">
        <v>0</v>
      </c>
      <c r="AI55" s="8">
        <v>0</v>
      </c>
      <c r="AJ55" s="8">
        <v>0</v>
      </c>
      <c r="AK55" s="8">
        <v>8298</v>
      </c>
      <c r="AL55" s="8">
        <v>19684.9</v>
      </c>
      <c r="AM55" s="8">
        <v>27982.9</v>
      </c>
      <c r="AN55" s="8">
        <v>27221.33</v>
      </c>
      <c r="AO55" s="8">
        <v>4168.14</v>
      </c>
      <c r="AP55" s="8">
        <v>23053.19</v>
      </c>
      <c r="AQ55" s="8">
        <v>0.5</v>
      </c>
      <c r="AR55" s="8">
        <v>0</v>
      </c>
      <c r="AS55" s="8"/>
      <c r="AT55" s="8"/>
      <c r="AU55" s="8">
        <v>0</v>
      </c>
      <c r="AV55" s="16">
        <v>0</v>
      </c>
      <c r="AW55" s="9">
        <v>0</v>
      </c>
      <c r="AX55" s="9">
        <v>0</v>
      </c>
      <c r="AY55" s="9">
        <v>240</v>
      </c>
      <c r="AZ55" s="20">
        <v>250</v>
      </c>
      <c r="BA55" s="9">
        <v>0</v>
      </c>
      <c r="BB55" s="9">
        <v>0</v>
      </c>
      <c r="BC55" s="8"/>
      <c r="BD55" s="8"/>
      <c r="BE55" s="24">
        <f t="shared" si="0"/>
        <v>0</v>
      </c>
      <c r="BF55" s="24">
        <f t="shared" ref="BF55:BH55" si="118">AH55</f>
        <v>0</v>
      </c>
      <c r="BG55" s="24">
        <f t="shared" si="118"/>
        <v>0</v>
      </c>
      <c r="BH55" s="24">
        <f t="shared" si="118"/>
        <v>0</v>
      </c>
      <c r="BI55" s="2">
        <f t="shared" si="5"/>
        <v>1</v>
      </c>
      <c r="BJ55" s="2">
        <f t="shared" si="6"/>
        <v>0</v>
      </c>
      <c r="BK55" s="2">
        <f t="shared" si="7"/>
        <v>1</v>
      </c>
      <c r="BL55" s="2">
        <f t="shared" si="8"/>
        <v>0</v>
      </c>
      <c r="BM55" s="23">
        <f t="shared" si="2"/>
        <v>0</v>
      </c>
      <c r="BN55" s="23">
        <f t="shared" ref="BN55:BP55" si="119">AE55</f>
        <v>0</v>
      </c>
      <c r="BO55" s="23">
        <f t="shared" si="119"/>
        <v>0</v>
      </c>
      <c r="BP55" s="23">
        <f t="shared" si="119"/>
        <v>0</v>
      </c>
      <c r="BQ55" s="2">
        <f t="shared" si="10"/>
        <v>1</v>
      </c>
      <c r="BR55" s="2">
        <f t="shared" si="11"/>
        <v>0</v>
      </c>
      <c r="BS55" s="2">
        <f t="shared" si="12"/>
        <v>1</v>
      </c>
      <c r="BT55" s="2">
        <f t="shared" si="13"/>
        <v>0</v>
      </c>
    </row>
    <row r="56" s="2" customFormat="1" spans="1:72">
      <c r="A56" s="8">
        <v>19902.81</v>
      </c>
      <c r="B56" s="8">
        <v>-8299</v>
      </c>
      <c r="C56" s="8">
        <v>14836.07</v>
      </c>
      <c r="D56" s="8">
        <v>13991.72</v>
      </c>
      <c r="E56" s="8">
        <v>1.11</v>
      </c>
      <c r="F56" s="9">
        <v>-4999</v>
      </c>
      <c r="G56" s="8">
        <v>189.89</v>
      </c>
      <c r="H56" s="8">
        <v>189.05</v>
      </c>
      <c r="I56" s="8">
        <v>196.14</v>
      </c>
      <c r="J56" s="8">
        <v>195.65</v>
      </c>
      <c r="K56" s="8">
        <v>271.33</v>
      </c>
      <c r="L56" s="8">
        <v>271.56</v>
      </c>
      <c r="M56" s="8">
        <v>502.79</v>
      </c>
      <c r="N56" s="8">
        <v>0</v>
      </c>
      <c r="O56" s="8">
        <v>0</v>
      </c>
      <c r="P56" s="8">
        <v>238.9</v>
      </c>
      <c r="Q56" s="8">
        <v>105.35</v>
      </c>
      <c r="R56" s="8">
        <v>105.29</v>
      </c>
      <c r="S56" s="8">
        <v>20172.926</v>
      </c>
      <c r="T56" s="8">
        <v>8361.262</v>
      </c>
      <c r="U56" s="8">
        <v>2109.477</v>
      </c>
      <c r="V56" s="8">
        <v>13350.76</v>
      </c>
      <c r="W56" s="8">
        <v>15460.236</v>
      </c>
      <c r="X56" s="8">
        <v>-850.66</v>
      </c>
      <c r="Y56" s="8">
        <v>50.031</v>
      </c>
      <c r="Z56" s="8">
        <v>20831.713</v>
      </c>
      <c r="AA56" s="8">
        <v>693.752</v>
      </c>
      <c r="AB56" s="8">
        <v>780.55</v>
      </c>
      <c r="AC56" s="8" t="s">
        <v>60</v>
      </c>
      <c r="AD56" s="9">
        <v>-3682.73</v>
      </c>
      <c r="AE56" s="8">
        <v>0</v>
      </c>
      <c r="AF56" s="8">
        <v>0</v>
      </c>
      <c r="AG56" s="8">
        <v>0</v>
      </c>
      <c r="AH56" s="8">
        <v>0</v>
      </c>
      <c r="AI56" s="8">
        <v>0</v>
      </c>
      <c r="AJ56" s="8">
        <v>0</v>
      </c>
      <c r="AK56" s="8">
        <v>8291</v>
      </c>
      <c r="AL56" s="8">
        <v>19684.9</v>
      </c>
      <c r="AM56" s="8">
        <v>27975.9</v>
      </c>
      <c r="AN56" s="8">
        <v>26854.63</v>
      </c>
      <c r="AO56" s="8">
        <v>4345.92</v>
      </c>
      <c r="AP56" s="8">
        <v>22508.71</v>
      </c>
      <c r="AQ56" s="8">
        <v>1.11</v>
      </c>
      <c r="AR56" s="8">
        <v>0</v>
      </c>
      <c r="AS56" s="8"/>
      <c r="AT56" s="8"/>
      <c r="AU56" s="8">
        <v>0</v>
      </c>
      <c r="AV56" s="16">
        <v>0</v>
      </c>
      <c r="AW56" s="9">
        <v>0</v>
      </c>
      <c r="AX56" s="9">
        <v>0</v>
      </c>
      <c r="AY56" s="9">
        <v>240</v>
      </c>
      <c r="AZ56" s="20">
        <v>250</v>
      </c>
      <c r="BA56" s="9">
        <v>0</v>
      </c>
      <c r="BB56" s="9">
        <v>0</v>
      </c>
      <c r="BC56" s="8"/>
      <c r="BD56" s="8"/>
      <c r="BE56" s="24">
        <f t="shared" si="0"/>
        <v>0</v>
      </c>
      <c r="BF56" s="24">
        <f t="shared" ref="BF56:BH56" si="120">AH56</f>
        <v>0</v>
      </c>
      <c r="BG56" s="24">
        <f t="shared" si="120"/>
        <v>0</v>
      </c>
      <c r="BH56" s="24">
        <f t="shared" si="120"/>
        <v>0</v>
      </c>
      <c r="BI56" s="2">
        <f t="shared" si="5"/>
        <v>1</v>
      </c>
      <c r="BJ56" s="2">
        <f t="shared" si="6"/>
        <v>0</v>
      </c>
      <c r="BK56" s="2">
        <f t="shared" si="7"/>
        <v>1</v>
      </c>
      <c r="BL56" s="2">
        <f t="shared" si="8"/>
        <v>0</v>
      </c>
      <c r="BM56" s="23">
        <f t="shared" si="2"/>
        <v>0</v>
      </c>
      <c r="BN56" s="23">
        <f t="shared" ref="BN56:BP56" si="121">AE56</f>
        <v>0</v>
      </c>
      <c r="BO56" s="23">
        <f t="shared" si="121"/>
        <v>0</v>
      </c>
      <c r="BP56" s="23">
        <f t="shared" si="121"/>
        <v>0</v>
      </c>
      <c r="BQ56" s="2">
        <f t="shared" si="10"/>
        <v>1</v>
      </c>
      <c r="BR56" s="2">
        <f t="shared" si="11"/>
        <v>0</v>
      </c>
      <c r="BS56" s="2">
        <f t="shared" si="12"/>
        <v>1</v>
      </c>
      <c r="BT56" s="2">
        <f t="shared" si="13"/>
        <v>0</v>
      </c>
    </row>
    <row r="57" s="2" customFormat="1" spans="1:72">
      <c r="A57" s="8">
        <v>20131.26</v>
      </c>
      <c r="B57" s="8">
        <v>-8280</v>
      </c>
      <c r="C57" s="8">
        <v>14737.69</v>
      </c>
      <c r="D57" s="8">
        <v>14084.57</v>
      </c>
      <c r="E57" s="8">
        <v>0.47</v>
      </c>
      <c r="F57" s="9">
        <v>-4999</v>
      </c>
      <c r="G57" s="8">
        <v>189.05</v>
      </c>
      <c r="H57" s="8">
        <v>189.05</v>
      </c>
      <c r="I57" s="8">
        <v>195.51</v>
      </c>
      <c r="J57" s="8">
        <v>195.28</v>
      </c>
      <c r="K57" s="8">
        <v>270.86</v>
      </c>
      <c r="L57" s="8">
        <v>271.79</v>
      </c>
      <c r="M57" s="8">
        <v>502.38</v>
      </c>
      <c r="N57" s="8">
        <v>0</v>
      </c>
      <c r="O57" s="8">
        <v>0</v>
      </c>
      <c r="P57" s="8">
        <v>239.6</v>
      </c>
      <c r="Q57" s="8">
        <v>105.19</v>
      </c>
      <c r="R57" s="8">
        <v>105.19</v>
      </c>
      <c r="S57" s="8">
        <v>20251.594</v>
      </c>
      <c r="T57" s="8">
        <v>8494.94</v>
      </c>
      <c r="U57" s="8">
        <v>2381.672</v>
      </c>
      <c r="V57" s="8">
        <v>13353.266</v>
      </c>
      <c r="W57" s="8">
        <v>15734.938</v>
      </c>
      <c r="X57" s="8">
        <v>-841.75</v>
      </c>
      <c r="Y57" s="8">
        <v>49.977</v>
      </c>
      <c r="Z57" s="8">
        <v>20884.703</v>
      </c>
      <c r="AA57" s="8">
        <v>605.244</v>
      </c>
      <c r="AB57" s="8">
        <v>797.56</v>
      </c>
      <c r="AC57" s="8" t="s">
        <v>60</v>
      </c>
      <c r="AD57" s="9">
        <v>-3678.1074</v>
      </c>
      <c r="AE57" s="8">
        <v>0</v>
      </c>
      <c r="AF57" s="8">
        <v>0</v>
      </c>
      <c r="AG57" s="8">
        <v>0</v>
      </c>
      <c r="AH57" s="8">
        <v>0</v>
      </c>
      <c r="AI57" s="8">
        <v>0</v>
      </c>
      <c r="AJ57" s="8">
        <v>0</v>
      </c>
      <c r="AK57" s="8">
        <v>8283</v>
      </c>
      <c r="AL57" s="8">
        <v>19884.9</v>
      </c>
      <c r="AM57" s="8">
        <v>28167.9</v>
      </c>
      <c r="AN57" s="8">
        <v>26389.11</v>
      </c>
      <c r="AO57" s="8">
        <v>4521.43</v>
      </c>
      <c r="AP57" s="8">
        <v>21867.68</v>
      </c>
      <c r="AQ57" s="8">
        <v>0.47</v>
      </c>
      <c r="AR57" s="8">
        <v>0</v>
      </c>
      <c r="AS57" s="8"/>
      <c r="AT57" s="8"/>
      <c r="AU57" s="8">
        <v>0</v>
      </c>
      <c r="AV57" s="16">
        <v>0</v>
      </c>
      <c r="AW57" s="9">
        <v>0</v>
      </c>
      <c r="AX57" s="9">
        <v>0</v>
      </c>
      <c r="AY57" s="9">
        <v>240</v>
      </c>
      <c r="AZ57" s="20">
        <v>250</v>
      </c>
      <c r="BA57" s="9">
        <v>0</v>
      </c>
      <c r="BB57" s="9">
        <v>0</v>
      </c>
      <c r="BC57" s="8"/>
      <c r="BD57" s="8"/>
      <c r="BE57" s="24">
        <f t="shared" si="0"/>
        <v>0</v>
      </c>
      <c r="BF57" s="24">
        <f t="shared" ref="BF57:BH57" si="122">AH57</f>
        <v>0</v>
      </c>
      <c r="BG57" s="24">
        <f t="shared" si="122"/>
        <v>0</v>
      </c>
      <c r="BH57" s="24">
        <f t="shared" si="122"/>
        <v>0</v>
      </c>
      <c r="BI57" s="2">
        <f t="shared" si="5"/>
        <v>1</v>
      </c>
      <c r="BJ57" s="2">
        <f t="shared" si="6"/>
        <v>0</v>
      </c>
      <c r="BK57" s="2">
        <f t="shared" si="7"/>
        <v>1</v>
      </c>
      <c r="BL57" s="2">
        <f t="shared" si="8"/>
        <v>0</v>
      </c>
      <c r="BM57" s="23">
        <f t="shared" si="2"/>
        <v>0</v>
      </c>
      <c r="BN57" s="23">
        <f t="shared" ref="BN57:BP57" si="123">AE57</f>
        <v>0</v>
      </c>
      <c r="BO57" s="23">
        <f t="shared" si="123"/>
        <v>0</v>
      </c>
      <c r="BP57" s="23">
        <f t="shared" si="123"/>
        <v>0</v>
      </c>
      <c r="BQ57" s="2">
        <f t="shared" si="10"/>
        <v>1</v>
      </c>
      <c r="BR57" s="2">
        <f t="shared" si="11"/>
        <v>0</v>
      </c>
      <c r="BS57" s="2">
        <f t="shared" si="12"/>
        <v>1</v>
      </c>
      <c r="BT57" s="2">
        <f t="shared" si="13"/>
        <v>0</v>
      </c>
    </row>
    <row r="58" s="2" customFormat="1" spans="1:72">
      <c r="A58" s="8">
        <v>20322.54</v>
      </c>
      <c r="B58" s="8">
        <v>-8264</v>
      </c>
      <c r="C58" s="8">
        <v>14692.19</v>
      </c>
      <c r="D58" s="8">
        <v>13610.5</v>
      </c>
      <c r="E58" s="8">
        <v>0.29</v>
      </c>
      <c r="F58" s="9">
        <v>-5000</v>
      </c>
      <c r="G58" s="8">
        <v>189.89</v>
      </c>
      <c r="H58" s="8">
        <v>189.89</v>
      </c>
      <c r="I58" s="8">
        <v>195.63</v>
      </c>
      <c r="J58" s="8">
        <v>195.81</v>
      </c>
      <c r="K58" s="8">
        <v>271.1</v>
      </c>
      <c r="L58" s="8">
        <v>271.1</v>
      </c>
      <c r="M58" s="8">
        <v>502.79</v>
      </c>
      <c r="N58" s="8">
        <v>0</v>
      </c>
      <c r="O58" s="8">
        <v>0</v>
      </c>
      <c r="P58" s="8">
        <v>241.4</v>
      </c>
      <c r="Q58" s="8">
        <v>104.71</v>
      </c>
      <c r="R58" s="8">
        <v>105.14</v>
      </c>
      <c r="S58" s="8">
        <v>20460.012</v>
      </c>
      <c r="T58" s="8">
        <v>8250.22</v>
      </c>
      <c r="U58" s="8">
        <v>2425.693</v>
      </c>
      <c r="V58" s="8">
        <v>13287.543</v>
      </c>
      <c r="W58" s="8">
        <v>15713.236</v>
      </c>
      <c r="X58" s="8">
        <v>-842.35</v>
      </c>
      <c r="Y58" s="8">
        <v>50.018</v>
      </c>
      <c r="Z58" s="8">
        <v>20807.752</v>
      </c>
      <c r="AA58" s="8">
        <v>706.635</v>
      </c>
      <c r="AB58" s="8">
        <v>801.55</v>
      </c>
      <c r="AC58" s="8" t="s">
        <v>60</v>
      </c>
      <c r="AD58" s="9">
        <v>-3674.1853</v>
      </c>
      <c r="AE58" s="8">
        <v>0</v>
      </c>
      <c r="AF58" s="8">
        <v>0</v>
      </c>
      <c r="AG58" s="8">
        <v>0</v>
      </c>
      <c r="AH58" s="8">
        <v>0</v>
      </c>
      <c r="AI58" s="8">
        <v>0</v>
      </c>
      <c r="AJ58" s="8">
        <v>0</v>
      </c>
      <c r="AK58" s="8">
        <v>8274</v>
      </c>
      <c r="AL58" s="8">
        <v>20312.9</v>
      </c>
      <c r="AM58" s="8">
        <v>28586.9</v>
      </c>
      <c r="AN58" s="8">
        <v>25788.01</v>
      </c>
      <c r="AO58" s="8">
        <v>4663.87</v>
      </c>
      <c r="AP58" s="8">
        <v>21124.14</v>
      </c>
      <c r="AQ58" s="8">
        <v>0.29</v>
      </c>
      <c r="AR58" s="8">
        <v>0</v>
      </c>
      <c r="AS58" s="8"/>
      <c r="AT58" s="8"/>
      <c r="AU58" s="8">
        <v>0</v>
      </c>
      <c r="AV58" s="16">
        <v>0</v>
      </c>
      <c r="AW58" s="9">
        <v>0</v>
      </c>
      <c r="AX58" s="9">
        <v>0</v>
      </c>
      <c r="AY58" s="9">
        <v>240</v>
      </c>
      <c r="AZ58" s="20">
        <v>250</v>
      </c>
      <c r="BA58" s="9">
        <v>0</v>
      </c>
      <c r="BB58" s="9">
        <v>0</v>
      </c>
      <c r="BC58" s="8"/>
      <c r="BD58" s="8"/>
      <c r="BE58" s="24">
        <f t="shared" si="0"/>
        <v>0</v>
      </c>
      <c r="BF58" s="24">
        <f t="shared" ref="BF58:BH58" si="124">AH58</f>
        <v>0</v>
      </c>
      <c r="BG58" s="24">
        <f t="shared" si="124"/>
        <v>0</v>
      </c>
      <c r="BH58" s="24">
        <f t="shared" si="124"/>
        <v>0</v>
      </c>
      <c r="BI58" s="2">
        <f t="shared" si="5"/>
        <v>1</v>
      </c>
      <c r="BJ58" s="2">
        <f t="shared" si="6"/>
        <v>0</v>
      </c>
      <c r="BK58" s="2">
        <f t="shared" si="7"/>
        <v>1</v>
      </c>
      <c r="BL58" s="2">
        <f t="shared" si="8"/>
        <v>0</v>
      </c>
      <c r="BM58" s="23">
        <f t="shared" si="2"/>
        <v>0</v>
      </c>
      <c r="BN58" s="23">
        <f t="shared" ref="BN58:BP58" si="125">AE58</f>
        <v>0</v>
      </c>
      <c r="BO58" s="23">
        <f t="shared" si="125"/>
        <v>0</v>
      </c>
      <c r="BP58" s="23">
        <f t="shared" si="125"/>
        <v>0</v>
      </c>
      <c r="BQ58" s="2">
        <f t="shared" si="10"/>
        <v>1</v>
      </c>
      <c r="BR58" s="2">
        <f t="shared" si="11"/>
        <v>0</v>
      </c>
      <c r="BS58" s="2">
        <f t="shared" si="12"/>
        <v>1</v>
      </c>
      <c r="BT58" s="2">
        <f t="shared" si="13"/>
        <v>0</v>
      </c>
    </row>
    <row r="59" s="2" customFormat="1" spans="1:72">
      <c r="A59" s="8">
        <v>20455.69</v>
      </c>
      <c r="B59" s="8">
        <v>-8244</v>
      </c>
      <c r="C59" s="8">
        <v>14698.84</v>
      </c>
      <c r="D59" s="8">
        <v>13736.52</v>
      </c>
      <c r="E59" s="8">
        <v>0</v>
      </c>
      <c r="F59" s="9">
        <v>-4999</v>
      </c>
      <c r="G59" s="8">
        <v>190.77</v>
      </c>
      <c r="H59" s="8">
        <v>190.77</v>
      </c>
      <c r="I59" s="8">
        <v>195.93</v>
      </c>
      <c r="J59" s="8">
        <v>195.59</v>
      </c>
      <c r="K59" s="8">
        <v>271.1</v>
      </c>
      <c r="L59" s="8">
        <v>271.56</v>
      </c>
      <c r="M59" s="8">
        <v>503.61</v>
      </c>
      <c r="N59" s="8">
        <v>0</v>
      </c>
      <c r="O59" s="8">
        <v>0</v>
      </c>
      <c r="P59" s="8">
        <v>241.6</v>
      </c>
      <c r="Q59" s="8">
        <v>105.29</v>
      </c>
      <c r="R59" s="8">
        <v>105.4</v>
      </c>
      <c r="S59" s="8">
        <v>20864.459</v>
      </c>
      <c r="T59" s="8">
        <v>8223.584</v>
      </c>
      <c r="U59" s="8">
        <v>2845.863</v>
      </c>
      <c r="V59" s="8">
        <v>13557.841</v>
      </c>
      <c r="W59" s="8">
        <v>16403.704</v>
      </c>
      <c r="X59" s="8">
        <v>-841.05</v>
      </c>
      <c r="Y59" s="8">
        <v>50.019</v>
      </c>
      <c r="Z59" s="8">
        <v>21006.857</v>
      </c>
      <c r="AA59" s="8">
        <v>468.557</v>
      </c>
      <c r="AB59" s="8">
        <v>802.2</v>
      </c>
      <c r="AC59" s="8" t="s">
        <v>60</v>
      </c>
      <c r="AD59" s="9">
        <v>-3679.228</v>
      </c>
      <c r="AE59" s="8">
        <v>0</v>
      </c>
      <c r="AF59" s="8">
        <v>0</v>
      </c>
      <c r="AG59" s="8">
        <v>0</v>
      </c>
      <c r="AH59" s="8">
        <v>0</v>
      </c>
      <c r="AI59" s="8">
        <v>0</v>
      </c>
      <c r="AJ59" s="8">
        <v>0</v>
      </c>
      <c r="AK59" s="8">
        <v>8256</v>
      </c>
      <c r="AL59" s="8">
        <v>20741.9</v>
      </c>
      <c r="AM59" s="8">
        <v>28997.9</v>
      </c>
      <c r="AN59" s="8">
        <v>25085.26</v>
      </c>
      <c r="AO59" s="8">
        <v>4803.71</v>
      </c>
      <c r="AP59" s="8">
        <v>20281.55</v>
      </c>
      <c r="AQ59" s="8">
        <v>0</v>
      </c>
      <c r="AR59" s="8">
        <v>0</v>
      </c>
      <c r="AS59" s="8"/>
      <c r="AT59" s="8"/>
      <c r="AU59" s="8">
        <v>0</v>
      </c>
      <c r="AV59" s="16">
        <v>0</v>
      </c>
      <c r="AW59" s="9">
        <v>0</v>
      </c>
      <c r="AX59" s="9">
        <v>0</v>
      </c>
      <c r="AY59" s="9">
        <v>240</v>
      </c>
      <c r="AZ59" s="20">
        <v>250</v>
      </c>
      <c r="BA59" s="9">
        <v>0</v>
      </c>
      <c r="BB59" s="9">
        <v>0</v>
      </c>
      <c r="BC59" s="8"/>
      <c r="BD59" s="8"/>
      <c r="BE59" s="24">
        <f t="shared" si="0"/>
        <v>0</v>
      </c>
      <c r="BF59" s="24">
        <f t="shared" ref="BF59:BH59" si="126">AH59</f>
        <v>0</v>
      </c>
      <c r="BG59" s="24">
        <f t="shared" si="126"/>
        <v>0</v>
      </c>
      <c r="BH59" s="24">
        <f t="shared" si="126"/>
        <v>0</v>
      </c>
      <c r="BI59" s="2">
        <f t="shared" si="5"/>
        <v>1</v>
      </c>
      <c r="BJ59" s="2">
        <f t="shared" si="6"/>
        <v>0</v>
      </c>
      <c r="BK59" s="2">
        <f t="shared" si="7"/>
        <v>1</v>
      </c>
      <c r="BL59" s="2">
        <f t="shared" si="8"/>
        <v>0</v>
      </c>
      <c r="BM59" s="23">
        <f t="shared" si="2"/>
        <v>0</v>
      </c>
      <c r="BN59" s="23">
        <f t="shared" ref="BN59:BP59" si="127">AE59</f>
        <v>0</v>
      </c>
      <c r="BO59" s="23">
        <f t="shared" si="127"/>
        <v>0</v>
      </c>
      <c r="BP59" s="23">
        <f t="shared" si="127"/>
        <v>0</v>
      </c>
      <c r="BQ59" s="2">
        <f t="shared" si="10"/>
        <v>1</v>
      </c>
      <c r="BR59" s="2">
        <f t="shared" si="11"/>
        <v>0</v>
      </c>
      <c r="BS59" s="2">
        <f t="shared" si="12"/>
        <v>1</v>
      </c>
      <c r="BT59" s="2">
        <f t="shared" si="13"/>
        <v>0</v>
      </c>
    </row>
    <row r="60" s="2" customFormat="1" spans="1:72">
      <c r="A60" s="8">
        <v>21089.13</v>
      </c>
      <c r="B60" s="8">
        <v>-8225</v>
      </c>
      <c r="C60" s="8">
        <v>14707.73</v>
      </c>
      <c r="D60" s="8">
        <v>14312.55</v>
      </c>
      <c r="E60" s="8">
        <v>0</v>
      </c>
      <c r="F60" s="9">
        <v>-4999</v>
      </c>
      <c r="G60" s="8">
        <v>190.77</v>
      </c>
      <c r="H60" s="8">
        <v>189.89</v>
      </c>
      <c r="I60" s="8">
        <v>195.81</v>
      </c>
      <c r="J60" s="8">
        <v>195.58</v>
      </c>
      <c r="K60" s="8">
        <v>271.1</v>
      </c>
      <c r="L60" s="8">
        <v>272.26</v>
      </c>
      <c r="M60" s="8">
        <v>505.26</v>
      </c>
      <c r="N60" s="8">
        <v>0</v>
      </c>
      <c r="O60" s="8">
        <v>0</v>
      </c>
      <c r="P60" s="8">
        <v>242.4</v>
      </c>
      <c r="Q60" s="8">
        <v>105.45</v>
      </c>
      <c r="R60" s="8">
        <v>105.51</v>
      </c>
      <c r="S60" s="8">
        <v>21253.307</v>
      </c>
      <c r="T60" s="8">
        <v>8297.166</v>
      </c>
      <c r="U60" s="8">
        <v>2929.391</v>
      </c>
      <c r="V60" s="8">
        <v>13465.808</v>
      </c>
      <c r="W60" s="8">
        <v>16395.198</v>
      </c>
      <c r="X60" s="8">
        <v>-834.3</v>
      </c>
      <c r="Y60" s="8">
        <v>49.965</v>
      </c>
      <c r="Z60" s="8">
        <v>20764.305</v>
      </c>
      <c r="AA60" s="8">
        <v>660.578</v>
      </c>
      <c r="AB60" s="8">
        <v>807.43</v>
      </c>
      <c r="AC60" s="8" t="s">
        <v>60</v>
      </c>
      <c r="AD60" s="9">
        <v>-3673.0645</v>
      </c>
      <c r="AE60" s="8">
        <v>0</v>
      </c>
      <c r="AF60" s="8">
        <v>0</v>
      </c>
      <c r="AG60" s="8">
        <v>0</v>
      </c>
      <c r="AH60" s="8">
        <v>0</v>
      </c>
      <c r="AI60" s="8">
        <v>0</v>
      </c>
      <c r="AJ60" s="8">
        <v>0</v>
      </c>
      <c r="AK60" s="8">
        <v>8238</v>
      </c>
      <c r="AL60" s="8">
        <v>21205.9</v>
      </c>
      <c r="AM60" s="8">
        <v>29443.9</v>
      </c>
      <c r="AN60" s="8">
        <v>24310.8</v>
      </c>
      <c r="AO60" s="8">
        <v>4933.4</v>
      </c>
      <c r="AP60" s="8">
        <v>19377.4</v>
      </c>
      <c r="AQ60" s="8">
        <v>0</v>
      </c>
      <c r="AR60" s="8">
        <v>0</v>
      </c>
      <c r="AS60" s="8"/>
      <c r="AT60" s="8"/>
      <c r="AU60" s="8">
        <v>0</v>
      </c>
      <c r="AV60" s="16">
        <v>0</v>
      </c>
      <c r="AW60" s="9">
        <v>0</v>
      </c>
      <c r="AX60" s="9">
        <v>0</v>
      </c>
      <c r="AY60" s="9">
        <v>240</v>
      </c>
      <c r="AZ60" s="20">
        <v>250</v>
      </c>
      <c r="BA60" s="9">
        <v>0</v>
      </c>
      <c r="BB60" s="9">
        <v>0</v>
      </c>
      <c r="BC60" s="8"/>
      <c r="BD60" s="8"/>
      <c r="BE60" s="24">
        <f t="shared" si="0"/>
        <v>0</v>
      </c>
      <c r="BF60" s="24">
        <f t="shared" ref="BF60:BH60" si="128">AH60</f>
        <v>0</v>
      </c>
      <c r="BG60" s="24">
        <f t="shared" si="128"/>
        <v>0</v>
      </c>
      <c r="BH60" s="24">
        <f t="shared" si="128"/>
        <v>0</v>
      </c>
      <c r="BI60" s="2">
        <f t="shared" si="5"/>
        <v>1</v>
      </c>
      <c r="BJ60" s="2">
        <f t="shared" si="6"/>
        <v>0</v>
      </c>
      <c r="BK60" s="2">
        <f t="shared" si="7"/>
        <v>1</v>
      </c>
      <c r="BL60" s="2">
        <f t="shared" si="8"/>
        <v>0</v>
      </c>
      <c r="BM60" s="23">
        <f t="shared" si="2"/>
        <v>0</v>
      </c>
      <c r="BN60" s="23">
        <f t="shared" ref="BN60:BP60" si="129">AE60</f>
        <v>0</v>
      </c>
      <c r="BO60" s="23">
        <f t="shared" si="129"/>
        <v>0</v>
      </c>
      <c r="BP60" s="23">
        <f t="shared" si="129"/>
        <v>0</v>
      </c>
      <c r="BQ60" s="2">
        <f t="shared" si="10"/>
        <v>1</v>
      </c>
      <c r="BR60" s="2">
        <f t="shared" si="11"/>
        <v>0</v>
      </c>
      <c r="BS60" s="2">
        <f t="shared" si="12"/>
        <v>1</v>
      </c>
      <c r="BT60" s="2">
        <f t="shared" si="13"/>
        <v>0</v>
      </c>
    </row>
    <row r="61" s="2" customFormat="1" spans="1:72">
      <c r="A61" s="8">
        <v>21461</v>
      </c>
      <c r="B61" s="8">
        <v>-8206</v>
      </c>
      <c r="C61" s="8">
        <v>14702.35</v>
      </c>
      <c r="D61" s="8">
        <v>14696.95</v>
      </c>
      <c r="E61" s="8">
        <v>0</v>
      </c>
      <c r="F61" s="9">
        <v>-4999</v>
      </c>
      <c r="G61" s="8">
        <v>189.89</v>
      </c>
      <c r="H61" s="8">
        <v>190.77</v>
      </c>
      <c r="I61" s="8">
        <v>195.35</v>
      </c>
      <c r="J61" s="8">
        <v>196.16</v>
      </c>
      <c r="K61" s="8">
        <v>270.86</v>
      </c>
      <c r="L61" s="8">
        <v>271.79</v>
      </c>
      <c r="M61" s="8">
        <v>506.08</v>
      </c>
      <c r="N61" s="8">
        <v>0</v>
      </c>
      <c r="O61" s="8">
        <v>0</v>
      </c>
      <c r="P61" s="8">
        <v>242.7</v>
      </c>
      <c r="Q61" s="8">
        <v>104.66</v>
      </c>
      <c r="R61" s="8">
        <v>104.77</v>
      </c>
      <c r="S61" s="8">
        <v>21692.77</v>
      </c>
      <c r="T61" s="8">
        <v>8340.53</v>
      </c>
      <c r="U61" s="8">
        <v>3227.415</v>
      </c>
      <c r="V61" s="8">
        <v>13524.287</v>
      </c>
      <c r="W61" s="8">
        <v>16751.702</v>
      </c>
      <c r="X61" s="8">
        <v>-830.75</v>
      </c>
      <c r="Y61" s="8">
        <v>49.967</v>
      </c>
      <c r="Z61" s="8">
        <v>20706.71</v>
      </c>
      <c r="AA61" s="8">
        <v>743.217</v>
      </c>
      <c r="AB61" s="8">
        <v>808.82</v>
      </c>
      <c r="AC61" s="8" t="s">
        <v>60</v>
      </c>
      <c r="AD61" s="9">
        <v>-3678.2473</v>
      </c>
      <c r="AE61" s="8">
        <v>0</v>
      </c>
      <c r="AF61" s="8">
        <v>0</v>
      </c>
      <c r="AG61" s="8">
        <v>0</v>
      </c>
      <c r="AH61" s="8">
        <v>0</v>
      </c>
      <c r="AI61" s="8">
        <v>0</v>
      </c>
      <c r="AJ61" s="8">
        <v>0</v>
      </c>
      <c r="AK61" s="8">
        <v>8220</v>
      </c>
      <c r="AL61" s="8">
        <v>21597.9</v>
      </c>
      <c r="AM61" s="8">
        <v>29817.9</v>
      </c>
      <c r="AN61" s="8">
        <v>23506.31</v>
      </c>
      <c r="AO61" s="8">
        <v>5106.4</v>
      </c>
      <c r="AP61" s="8">
        <v>18399.91</v>
      </c>
      <c r="AQ61" s="8">
        <v>0</v>
      </c>
      <c r="AR61" s="8">
        <v>0</v>
      </c>
      <c r="AS61" s="8"/>
      <c r="AT61" s="8"/>
      <c r="AU61" s="8">
        <v>0</v>
      </c>
      <c r="AV61" s="16">
        <v>0</v>
      </c>
      <c r="AW61" s="9">
        <v>0</v>
      </c>
      <c r="AX61" s="9">
        <v>0</v>
      </c>
      <c r="AY61" s="9">
        <v>240</v>
      </c>
      <c r="AZ61" s="20">
        <v>250</v>
      </c>
      <c r="BA61" s="9">
        <v>0</v>
      </c>
      <c r="BB61" s="9">
        <v>0</v>
      </c>
      <c r="BC61" s="8"/>
      <c r="BD61" s="8"/>
      <c r="BE61" s="24">
        <f t="shared" si="0"/>
        <v>0</v>
      </c>
      <c r="BF61" s="24">
        <f t="shared" ref="BF61:BH61" si="130">AH61</f>
        <v>0</v>
      </c>
      <c r="BG61" s="24">
        <f t="shared" si="130"/>
        <v>0</v>
      </c>
      <c r="BH61" s="24">
        <f t="shared" si="130"/>
        <v>0</v>
      </c>
      <c r="BI61" s="2">
        <f t="shared" si="5"/>
        <v>1</v>
      </c>
      <c r="BJ61" s="2">
        <f t="shared" si="6"/>
        <v>0</v>
      </c>
      <c r="BK61" s="2">
        <f t="shared" si="7"/>
        <v>1</v>
      </c>
      <c r="BL61" s="2">
        <f t="shared" si="8"/>
        <v>0</v>
      </c>
      <c r="BM61" s="23">
        <f t="shared" si="2"/>
        <v>0</v>
      </c>
      <c r="BN61" s="23">
        <f t="shared" ref="BN61:BP61" si="131">AE61</f>
        <v>0</v>
      </c>
      <c r="BO61" s="23">
        <f t="shared" si="131"/>
        <v>0</v>
      </c>
      <c r="BP61" s="23">
        <f t="shared" si="131"/>
        <v>0</v>
      </c>
      <c r="BQ61" s="2">
        <f t="shared" si="10"/>
        <v>1</v>
      </c>
      <c r="BR61" s="2">
        <f t="shared" si="11"/>
        <v>0</v>
      </c>
      <c r="BS61" s="2">
        <f t="shared" si="12"/>
        <v>1</v>
      </c>
      <c r="BT61" s="2">
        <f t="shared" si="13"/>
        <v>0</v>
      </c>
    </row>
    <row r="62" s="2" customFormat="1" spans="1:72">
      <c r="A62" s="8">
        <v>22151.46</v>
      </c>
      <c r="B62" s="8">
        <v>-8191</v>
      </c>
      <c r="C62" s="8">
        <v>14809.8</v>
      </c>
      <c r="D62" s="8">
        <v>15173.03</v>
      </c>
      <c r="E62" s="8">
        <v>0</v>
      </c>
      <c r="F62" s="9">
        <v>-5000</v>
      </c>
      <c r="G62" s="8">
        <v>189.89</v>
      </c>
      <c r="H62" s="8">
        <v>189.89</v>
      </c>
      <c r="I62" s="8">
        <v>195.84</v>
      </c>
      <c r="J62" s="8">
        <v>195.06</v>
      </c>
      <c r="K62" s="8">
        <v>271.1</v>
      </c>
      <c r="L62" s="8">
        <v>271.79</v>
      </c>
      <c r="M62" s="8">
        <v>503.2</v>
      </c>
      <c r="N62" s="8">
        <v>0</v>
      </c>
      <c r="O62" s="8">
        <v>0</v>
      </c>
      <c r="P62" s="8">
        <v>240.8</v>
      </c>
      <c r="Q62" s="8">
        <v>104.82</v>
      </c>
      <c r="R62" s="8">
        <v>105.24</v>
      </c>
      <c r="S62" s="8">
        <v>22355.484</v>
      </c>
      <c r="T62" s="8">
        <v>8284.948</v>
      </c>
      <c r="U62" s="8">
        <v>3588.327</v>
      </c>
      <c r="V62" s="8">
        <v>13771.463</v>
      </c>
      <c r="W62" s="8">
        <v>17359.79</v>
      </c>
      <c r="X62" s="8">
        <v>-830.7</v>
      </c>
      <c r="Y62" s="8">
        <v>49.987</v>
      </c>
      <c r="Z62" s="8">
        <v>20744.297</v>
      </c>
      <c r="AA62" s="8">
        <v>642.424</v>
      </c>
      <c r="AB62" s="8">
        <v>804.79</v>
      </c>
      <c r="AC62" s="8" t="s">
        <v>60</v>
      </c>
      <c r="AD62" s="9">
        <v>-3673.4846</v>
      </c>
      <c r="AE62" s="8">
        <v>0</v>
      </c>
      <c r="AF62" s="8">
        <v>0</v>
      </c>
      <c r="AG62" s="8">
        <v>0</v>
      </c>
      <c r="AH62" s="8">
        <v>0</v>
      </c>
      <c r="AI62" s="8">
        <v>0</v>
      </c>
      <c r="AJ62" s="8">
        <v>0</v>
      </c>
      <c r="AK62" s="8">
        <v>8207</v>
      </c>
      <c r="AL62" s="8">
        <v>21954.9</v>
      </c>
      <c r="AM62" s="8">
        <v>30161.9</v>
      </c>
      <c r="AN62" s="8">
        <v>22572.65</v>
      </c>
      <c r="AO62" s="8">
        <v>5214.45</v>
      </c>
      <c r="AP62" s="8">
        <v>17358.2</v>
      </c>
      <c r="AQ62" s="8">
        <v>0</v>
      </c>
      <c r="AR62" s="8">
        <v>0</v>
      </c>
      <c r="AS62" s="8"/>
      <c r="AT62" s="8"/>
      <c r="AU62" s="8">
        <v>0</v>
      </c>
      <c r="AV62" s="16">
        <v>0</v>
      </c>
      <c r="AW62" s="9">
        <v>0</v>
      </c>
      <c r="AX62" s="9">
        <v>0</v>
      </c>
      <c r="AY62" s="9">
        <v>240</v>
      </c>
      <c r="AZ62" s="20">
        <v>250</v>
      </c>
      <c r="BA62" s="9">
        <v>0</v>
      </c>
      <c r="BB62" s="9">
        <v>0</v>
      </c>
      <c r="BC62" s="8"/>
      <c r="BD62" s="8"/>
      <c r="BE62" s="24">
        <f t="shared" si="0"/>
        <v>0</v>
      </c>
      <c r="BF62" s="24">
        <f t="shared" ref="BF62:BH62" si="132">AH62</f>
        <v>0</v>
      </c>
      <c r="BG62" s="24">
        <f t="shared" si="132"/>
        <v>0</v>
      </c>
      <c r="BH62" s="24">
        <f t="shared" si="132"/>
        <v>0</v>
      </c>
      <c r="BI62" s="2">
        <f t="shared" si="5"/>
        <v>1</v>
      </c>
      <c r="BJ62" s="2">
        <f t="shared" si="6"/>
        <v>0</v>
      </c>
      <c r="BK62" s="2">
        <f t="shared" si="7"/>
        <v>1</v>
      </c>
      <c r="BL62" s="2">
        <f t="shared" si="8"/>
        <v>0</v>
      </c>
      <c r="BM62" s="23">
        <f t="shared" si="2"/>
        <v>0</v>
      </c>
      <c r="BN62" s="23">
        <f t="shared" ref="BN62:BP62" si="133">AE62</f>
        <v>0</v>
      </c>
      <c r="BO62" s="23">
        <f t="shared" si="133"/>
        <v>0</v>
      </c>
      <c r="BP62" s="23">
        <f t="shared" si="133"/>
        <v>0</v>
      </c>
      <c r="BQ62" s="2">
        <f t="shared" si="10"/>
        <v>1</v>
      </c>
      <c r="BR62" s="2">
        <f t="shared" si="11"/>
        <v>0</v>
      </c>
      <c r="BS62" s="2">
        <f t="shared" si="12"/>
        <v>1</v>
      </c>
      <c r="BT62" s="2">
        <f t="shared" si="13"/>
        <v>0</v>
      </c>
    </row>
    <row r="63" s="2" customFormat="1" spans="1:72">
      <c r="A63" s="8">
        <v>22590.39</v>
      </c>
      <c r="B63" s="8">
        <v>-8033</v>
      </c>
      <c r="C63" s="8">
        <v>15002.35</v>
      </c>
      <c r="D63" s="8">
        <v>15456.57</v>
      </c>
      <c r="E63" s="8">
        <v>0</v>
      </c>
      <c r="F63" s="9">
        <v>-4999</v>
      </c>
      <c r="G63" s="8">
        <v>189.89</v>
      </c>
      <c r="H63" s="8">
        <v>189.89</v>
      </c>
      <c r="I63" s="8">
        <v>196.07</v>
      </c>
      <c r="J63" s="8">
        <v>195.86</v>
      </c>
      <c r="K63" s="8">
        <v>271.1</v>
      </c>
      <c r="L63" s="8">
        <v>271.79</v>
      </c>
      <c r="M63" s="8">
        <v>503.61</v>
      </c>
      <c r="N63" s="8">
        <v>0</v>
      </c>
      <c r="O63" s="8">
        <v>0</v>
      </c>
      <c r="P63" s="8">
        <v>241.1</v>
      </c>
      <c r="Q63" s="8">
        <v>105.35</v>
      </c>
      <c r="R63" s="8">
        <v>105.56</v>
      </c>
      <c r="S63" s="8">
        <v>22939.207</v>
      </c>
      <c r="T63" s="8">
        <v>8087.806</v>
      </c>
      <c r="U63" s="8">
        <v>4126.422</v>
      </c>
      <c r="V63" s="8">
        <v>13657.016</v>
      </c>
      <c r="W63" s="8">
        <v>17783.438</v>
      </c>
      <c r="X63" s="8">
        <v>-537.21</v>
      </c>
      <c r="Y63" s="8">
        <v>49.993</v>
      </c>
      <c r="Z63" s="8">
        <v>20824.152</v>
      </c>
      <c r="AA63" s="8">
        <v>607.996</v>
      </c>
      <c r="AB63" s="8">
        <v>798.23</v>
      </c>
      <c r="AC63" s="8" t="s">
        <v>60</v>
      </c>
      <c r="AD63" s="9">
        <v>-3678.1074</v>
      </c>
      <c r="AE63" s="8">
        <v>0</v>
      </c>
      <c r="AF63" s="8">
        <v>0</v>
      </c>
      <c r="AG63" s="8">
        <v>0</v>
      </c>
      <c r="AH63" s="8">
        <v>0</v>
      </c>
      <c r="AI63" s="8">
        <v>116.07</v>
      </c>
      <c r="AJ63" s="8">
        <v>116.07</v>
      </c>
      <c r="AK63" s="8">
        <v>8045</v>
      </c>
      <c r="AL63" s="8">
        <v>22454.9</v>
      </c>
      <c r="AM63" s="8">
        <v>30499.9</v>
      </c>
      <c r="AN63" s="8">
        <v>21569.81</v>
      </c>
      <c r="AO63" s="8">
        <v>5320.15</v>
      </c>
      <c r="AP63" s="8">
        <v>16249.66</v>
      </c>
      <c r="AQ63" s="8">
        <v>0</v>
      </c>
      <c r="AR63" s="8">
        <v>52.82</v>
      </c>
      <c r="AS63" s="8"/>
      <c r="AT63" s="8"/>
      <c r="AU63" s="8">
        <v>0</v>
      </c>
      <c r="AV63" s="16">
        <v>0</v>
      </c>
      <c r="AW63" s="9">
        <v>116.07</v>
      </c>
      <c r="AX63" s="9">
        <v>0</v>
      </c>
      <c r="AY63" s="9">
        <v>241</v>
      </c>
      <c r="AZ63" s="20">
        <v>250</v>
      </c>
      <c r="BA63" s="9">
        <v>116.07</v>
      </c>
      <c r="BB63" s="9">
        <v>0</v>
      </c>
      <c r="BC63" s="8"/>
      <c r="BD63" s="8"/>
      <c r="BE63" s="24">
        <f t="shared" si="0"/>
        <v>116.07</v>
      </c>
      <c r="BF63" s="24">
        <f t="shared" ref="BF63:BH63" si="134">AH63</f>
        <v>0</v>
      </c>
      <c r="BG63" s="24">
        <f t="shared" si="134"/>
        <v>116.07</v>
      </c>
      <c r="BH63" s="24">
        <f t="shared" si="134"/>
        <v>116.07</v>
      </c>
      <c r="BI63" s="2">
        <f t="shared" si="5"/>
        <v>0</v>
      </c>
      <c r="BJ63" s="2">
        <f t="shared" si="6"/>
        <v>1</v>
      </c>
      <c r="BK63" s="2">
        <f t="shared" si="7"/>
        <v>1</v>
      </c>
      <c r="BL63" s="2">
        <f t="shared" si="8"/>
        <v>116.07</v>
      </c>
      <c r="BM63" s="23">
        <f t="shared" si="2"/>
        <v>0</v>
      </c>
      <c r="BN63" s="23">
        <f t="shared" ref="BN63:BP63" si="135">AE63</f>
        <v>0</v>
      </c>
      <c r="BO63" s="23">
        <f t="shared" si="135"/>
        <v>0</v>
      </c>
      <c r="BP63" s="23">
        <f t="shared" si="135"/>
        <v>0</v>
      </c>
      <c r="BQ63" s="2">
        <f t="shared" si="10"/>
        <v>1</v>
      </c>
      <c r="BR63" s="2">
        <f t="shared" si="11"/>
        <v>0</v>
      </c>
      <c r="BS63" s="2">
        <f t="shared" si="12"/>
        <v>1</v>
      </c>
      <c r="BT63" s="2">
        <f t="shared" si="13"/>
        <v>0</v>
      </c>
    </row>
    <row r="64" s="2" customFormat="1" spans="1:72">
      <c r="A64" s="8">
        <v>23257.2</v>
      </c>
      <c r="B64" s="8">
        <v>-7876</v>
      </c>
      <c r="C64" s="8">
        <v>15102.92</v>
      </c>
      <c r="D64" s="8">
        <v>15628.25</v>
      </c>
      <c r="E64" s="8">
        <v>0</v>
      </c>
      <c r="F64" s="9">
        <v>-4999</v>
      </c>
      <c r="G64" s="8">
        <v>189.89</v>
      </c>
      <c r="H64" s="8">
        <v>189.05</v>
      </c>
      <c r="I64" s="8">
        <v>195.58</v>
      </c>
      <c r="J64" s="8">
        <v>195.25</v>
      </c>
      <c r="K64" s="8">
        <v>270.86</v>
      </c>
      <c r="L64" s="8">
        <v>272.49</v>
      </c>
      <c r="M64" s="8">
        <v>501.97</v>
      </c>
      <c r="N64" s="8">
        <v>0</v>
      </c>
      <c r="O64" s="8">
        <v>0</v>
      </c>
      <c r="P64" s="8">
        <v>242.3</v>
      </c>
      <c r="Q64" s="8">
        <v>105.29</v>
      </c>
      <c r="R64" s="8">
        <v>105.19</v>
      </c>
      <c r="S64" s="8">
        <v>23346.625</v>
      </c>
      <c r="T64" s="8">
        <v>8121.06</v>
      </c>
      <c r="U64" s="8">
        <v>4187.741</v>
      </c>
      <c r="V64" s="8">
        <v>13283.332</v>
      </c>
      <c r="W64" s="8">
        <v>17471.073</v>
      </c>
      <c r="X64" s="8">
        <v>-254.09</v>
      </c>
      <c r="Y64" s="8">
        <v>50.026</v>
      </c>
      <c r="Z64" s="8">
        <v>20415.408</v>
      </c>
      <c r="AA64" s="8">
        <v>991.029</v>
      </c>
      <c r="AB64" s="8">
        <v>783.12</v>
      </c>
      <c r="AC64" s="8" t="s">
        <v>60</v>
      </c>
      <c r="AD64" s="9">
        <v>-3680.2085</v>
      </c>
      <c r="AE64" s="8">
        <v>0</v>
      </c>
      <c r="AF64" s="8">
        <v>0</v>
      </c>
      <c r="AG64" s="8">
        <v>0</v>
      </c>
      <c r="AH64" s="8">
        <v>0</v>
      </c>
      <c r="AI64" s="8">
        <v>124.28</v>
      </c>
      <c r="AJ64" s="8">
        <v>124.28</v>
      </c>
      <c r="AK64" s="8">
        <v>7884</v>
      </c>
      <c r="AL64" s="8">
        <v>22846.9</v>
      </c>
      <c r="AM64" s="8">
        <v>30730.9</v>
      </c>
      <c r="AN64" s="8">
        <v>20495.3</v>
      </c>
      <c r="AO64" s="8">
        <v>5427.71</v>
      </c>
      <c r="AP64" s="8">
        <v>15067.59</v>
      </c>
      <c r="AQ64" s="8">
        <v>0</v>
      </c>
      <c r="AR64" s="8">
        <v>56.2</v>
      </c>
      <c r="AS64" s="8"/>
      <c r="AT64" s="8"/>
      <c r="AU64" s="8">
        <v>0</v>
      </c>
      <c r="AV64" s="16">
        <v>0</v>
      </c>
      <c r="AW64" s="9">
        <v>124.28</v>
      </c>
      <c r="AX64" s="9">
        <v>0</v>
      </c>
      <c r="AY64" s="9">
        <v>241</v>
      </c>
      <c r="AZ64" s="20">
        <v>251</v>
      </c>
      <c r="BA64" s="9">
        <v>124.28</v>
      </c>
      <c r="BB64" s="9">
        <v>0</v>
      </c>
      <c r="BC64" s="8"/>
      <c r="BD64" s="8"/>
      <c r="BE64" s="24">
        <f t="shared" si="0"/>
        <v>124.28</v>
      </c>
      <c r="BF64" s="24">
        <f t="shared" ref="BF64:BH64" si="136">AH64</f>
        <v>0</v>
      </c>
      <c r="BG64" s="24">
        <f t="shared" si="136"/>
        <v>124.28</v>
      </c>
      <c r="BH64" s="24">
        <f t="shared" si="136"/>
        <v>124.28</v>
      </c>
      <c r="BI64" s="2">
        <f t="shared" si="5"/>
        <v>0</v>
      </c>
      <c r="BJ64" s="2">
        <f t="shared" si="6"/>
        <v>1</v>
      </c>
      <c r="BK64" s="2">
        <f t="shared" si="7"/>
        <v>1</v>
      </c>
      <c r="BL64" s="2">
        <f t="shared" si="8"/>
        <v>124.28</v>
      </c>
      <c r="BM64" s="23">
        <f t="shared" si="2"/>
        <v>0</v>
      </c>
      <c r="BN64" s="23">
        <f t="shared" ref="BN64:BP64" si="137">AE64</f>
        <v>0</v>
      </c>
      <c r="BO64" s="23">
        <f t="shared" si="137"/>
        <v>0</v>
      </c>
      <c r="BP64" s="23">
        <f t="shared" si="137"/>
        <v>0</v>
      </c>
      <c r="BQ64" s="2">
        <f t="shared" si="10"/>
        <v>1</v>
      </c>
      <c r="BR64" s="2">
        <f t="shared" si="11"/>
        <v>0</v>
      </c>
      <c r="BS64" s="2">
        <f t="shared" si="12"/>
        <v>1</v>
      </c>
      <c r="BT64" s="2">
        <f t="shared" si="13"/>
        <v>0</v>
      </c>
    </row>
    <row r="65" s="2" customFormat="1" spans="1:72">
      <c r="A65" s="8">
        <v>23286.46</v>
      </c>
      <c r="B65" s="8">
        <v>-7718</v>
      </c>
      <c r="C65" s="8">
        <v>15441.69</v>
      </c>
      <c r="D65" s="8">
        <v>15878.17</v>
      </c>
      <c r="E65" s="8">
        <v>6.67</v>
      </c>
      <c r="F65" s="9">
        <v>-5000</v>
      </c>
      <c r="G65" s="8">
        <v>189.89</v>
      </c>
      <c r="H65" s="8">
        <v>189.89</v>
      </c>
      <c r="I65" s="8">
        <v>195.38</v>
      </c>
      <c r="J65" s="8">
        <v>195.31</v>
      </c>
      <c r="K65" s="8">
        <v>271.33</v>
      </c>
      <c r="L65" s="8">
        <v>271.56</v>
      </c>
      <c r="M65" s="8">
        <v>502.79</v>
      </c>
      <c r="N65" s="8">
        <v>0</v>
      </c>
      <c r="O65" s="8">
        <v>0</v>
      </c>
      <c r="P65" s="8">
        <v>239.6</v>
      </c>
      <c r="Q65" s="8">
        <v>105.19</v>
      </c>
      <c r="R65" s="8">
        <v>105.35</v>
      </c>
      <c r="S65" s="8">
        <v>23335.467</v>
      </c>
      <c r="T65" s="8">
        <v>8175.141</v>
      </c>
      <c r="U65" s="8">
        <v>4337.029</v>
      </c>
      <c r="V65" s="8">
        <v>13054.939</v>
      </c>
      <c r="W65" s="8">
        <v>17391.968</v>
      </c>
      <c r="X65" s="8">
        <v>79.46</v>
      </c>
      <c r="Y65" s="8">
        <v>50.033</v>
      </c>
      <c r="Z65" s="8">
        <v>20351.568</v>
      </c>
      <c r="AA65" s="8">
        <v>1006.25</v>
      </c>
      <c r="AB65" s="8">
        <v>786.16</v>
      </c>
      <c r="AC65" s="8" t="s">
        <v>60</v>
      </c>
      <c r="AD65" s="9">
        <v>-3680.0684</v>
      </c>
      <c r="AE65" s="8">
        <v>6.67</v>
      </c>
      <c r="AF65" s="8">
        <v>0</v>
      </c>
      <c r="AG65" s="8">
        <v>6.67</v>
      </c>
      <c r="AH65" s="8">
        <v>0</v>
      </c>
      <c r="AI65" s="8">
        <v>124.28</v>
      </c>
      <c r="AJ65" s="8">
        <v>124.28</v>
      </c>
      <c r="AK65" s="8">
        <v>7723</v>
      </c>
      <c r="AL65" s="8">
        <v>23417.9</v>
      </c>
      <c r="AM65" s="8">
        <v>31140.9</v>
      </c>
      <c r="AN65" s="8">
        <v>19377.88</v>
      </c>
      <c r="AO65" s="8">
        <v>5570.4</v>
      </c>
      <c r="AP65" s="8">
        <v>13807.48</v>
      </c>
      <c r="AQ65" s="8">
        <v>6.67</v>
      </c>
      <c r="AR65" s="8">
        <v>55.69</v>
      </c>
      <c r="AS65" s="8"/>
      <c r="AT65" s="8"/>
      <c r="AU65" s="8">
        <v>0</v>
      </c>
      <c r="AV65" s="16">
        <v>0</v>
      </c>
      <c r="AW65" s="9">
        <v>124.28</v>
      </c>
      <c r="AX65" s="9">
        <v>6.67</v>
      </c>
      <c r="AY65" s="9">
        <v>241</v>
      </c>
      <c r="AZ65" s="20">
        <v>250</v>
      </c>
      <c r="BA65" s="9">
        <v>124.28</v>
      </c>
      <c r="BB65" s="9">
        <v>6.67</v>
      </c>
      <c r="BC65" s="8"/>
      <c r="BD65" s="8"/>
      <c r="BE65" s="24">
        <f t="shared" ref="BE65:BE97" si="138">AW65</f>
        <v>124.28</v>
      </c>
      <c r="BF65" s="24">
        <f t="shared" ref="BF65:BH65" si="139">AH65</f>
        <v>0</v>
      </c>
      <c r="BG65" s="24">
        <f t="shared" si="139"/>
        <v>124.28</v>
      </c>
      <c r="BH65" s="24">
        <f t="shared" si="139"/>
        <v>124.28</v>
      </c>
      <c r="BI65" s="2">
        <f t="shared" si="5"/>
        <v>0</v>
      </c>
      <c r="BJ65" s="2">
        <f t="shared" si="6"/>
        <v>1</v>
      </c>
      <c r="BK65" s="2">
        <f t="shared" si="7"/>
        <v>1</v>
      </c>
      <c r="BL65" s="2">
        <f t="shared" si="8"/>
        <v>124.28</v>
      </c>
      <c r="BM65" s="23">
        <f t="shared" ref="BM65:BM97" si="140">AX65</f>
        <v>6.67</v>
      </c>
      <c r="BN65" s="23">
        <f t="shared" ref="BN65:BP65" si="141">AE65</f>
        <v>6.67</v>
      </c>
      <c r="BO65" s="23">
        <f t="shared" si="141"/>
        <v>0</v>
      </c>
      <c r="BP65" s="23">
        <f t="shared" si="141"/>
        <v>6.67</v>
      </c>
      <c r="BQ65" s="2">
        <f t="shared" si="10"/>
        <v>1</v>
      </c>
      <c r="BR65" s="2">
        <f t="shared" si="11"/>
        <v>0</v>
      </c>
      <c r="BS65" s="2">
        <f t="shared" si="12"/>
        <v>1</v>
      </c>
      <c r="BT65" s="2">
        <f t="shared" si="13"/>
        <v>0</v>
      </c>
    </row>
    <row r="66" s="2" customFormat="1" spans="1:72">
      <c r="A66" s="2">
        <v>23863.16</v>
      </c>
      <c r="B66" s="2">
        <v>-7543</v>
      </c>
      <c r="C66" s="2">
        <v>15890.08</v>
      </c>
      <c r="D66" s="2">
        <v>15307.58</v>
      </c>
      <c r="E66" s="2">
        <v>143.33</v>
      </c>
      <c r="F66" s="7">
        <v>-5000</v>
      </c>
      <c r="G66" s="2">
        <v>191.61</v>
      </c>
      <c r="H66" s="2">
        <v>191.61</v>
      </c>
      <c r="I66" s="2">
        <v>223.24</v>
      </c>
      <c r="J66" s="2">
        <v>228.61</v>
      </c>
      <c r="K66" s="2">
        <v>274.58</v>
      </c>
      <c r="L66" s="2">
        <v>275.05</v>
      </c>
      <c r="M66" s="2">
        <v>507.72</v>
      </c>
      <c r="N66" s="2">
        <v>0</v>
      </c>
      <c r="O66" s="2">
        <v>0</v>
      </c>
      <c r="P66" s="2">
        <v>242.1</v>
      </c>
      <c r="Q66" s="2">
        <v>130.35</v>
      </c>
      <c r="R66" s="2">
        <v>130.09</v>
      </c>
      <c r="S66" s="2">
        <v>23940.607</v>
      </c>
      <c r="T66" s="2">
        <v>7457.203</v>
      </c>
      <c r="U66" s="2">
        <v>4379.568</v>
      </c>
      <c r="V66" s="2">
        <v>12071.818</v>
      </c>
      <c r="W66" s="2">
        <v>16451.386</v>
      </c>
      <c r="X66" s="2">
        <v>82.56</v>
      </c>
      <c r="Y66" s="2">
        <v>49.963</v>
      </c>
      <c r="Z66" s="2">
        <v>19634.047</v>
      </c>
      <c r="AA66" s="2">
        <v>872.43</v>
      </c>
      <c r="AB66" s="2">
        <v>865.38</v>
      </c>
      <c r="AC66" s="2" t="s">
        <v>60</v>
      </c>
      <c r="AD66" s="7">
        <v>-3612.9722</v>
      </c>
      <c r="AE66" s="2">
        <v>143.33</v>
      </c>
      <c r="AF66" s="2">
        <v>0</v>
      </c>
      <c r="AG66" s="2">
        <v>143.33</v>
      </c>
      <c r="AH66" s="2">
        <v>0</v>
      </c>
      <c r="AI66" s="2">
        <v>116.07</v>
      </c>
      <c r="AJ66" s="2">
        <v>116.07</v>
      </c>
      <c r="AK66" s="2">
        <v>7543</v>
      </c>
      <c r="AL66" s="2">
        <v>24095.9</v>
      </c>
      <c r="AM66" s="2">
        <v>31638.9</v>
      </c>
      <c r="AN66" s="2">
        <v>18167.63</v>
      </c>
      <c r="AO66" s="2">
        <v>5661</v>
      </c>
      <c r="AP66" s="2">
        <v>12506.63</v>
      </c>
      <c r="AQ66" s="2">
        <v>143.33</v>
      </c>
      <c r="AR66" s="2">
        <v>48.49</v>
      </c>
      <c r="AU66" s="2">
        <v>0</v>
      </c>
      <c r="AV66" s="15">
        <v>0</v>
      </c>
      <c r="AW66" s="7">
        <v>116.07</v>
      </c>
      <c r="AX66" s="7">
        <v>143.33</v>
      </c>
      <c r="AY66" s="7">
        <v>241</v>
      </c>
      <c r="AZ66" s="19">
        <v>251</v>
      </c>
      <c r="BA66" s="7">
        <v>116.07</v>
      </c>
      <c r="BB66" s="7">
        <v>143.33</v>
      </c>
      <c r="BE66" s="23">
        <f t="shared" si="138"/>
        <v>116.07</v>
      </c>
      <c r="BF66" s="23">
        <f t="shared" ref="BF66:BH66" si="142">AH66</f>
        <v>0</v>
      </c>
      <c r="BG66" s="23">
        <f t="shared" si="142"/>
        <v>116.07</v>
      </c>
      <c r="BH66" s="23">
        <f t="shared" si="142"/>
        <v>116.07</v>
      </c>
      <c r="BI66" s="2">
        <f t="shared" ref="BI66:BI97" si="143">IF(BE66=0,1,0)</f>
        <v>0</v>
      </c>
      <c r="BJ66" s="2">
        <f t="shared" ref="BJ66:BJ97" si="144">IF(BG66&gt;100,1,0)</f>
        <v>1</v>
      </c>
      <c r="BK66" s="2">
        <f t="shared" ref="BK66:BK97" si="145">IF(BI66&lt;&gt;BJ66,1,0)</f>
        <v>1</v>
      </c>
      <c r="BL66" s="2">
        <f t="shared" ref="BL66:BL97" si="146">IF(BJ66=1,BG66,0)</f>
        <v>116.07</v>
      </c>
      <c r="BM66" s="23">
        <f t="shared" si="140"/>
        <v>143.33</v>
      </c>
      <c r="BN66" s="23">
        <f t="shared" ref="BN66:BP66" si="147">AE66</f>
        <v>143.33</v>
      </c>
      <c r="BO66" s="23">
        <f t="shared" si="147"/>
        <v>0</v>
      </c>
      <c r="BP66" s="23">
        <f t="shared" si="147"/>
        <v>143.33</v>
      </c>
      <c r="BQ66" s="2">
        <f t="shared" ref="BQ66:BQ97" si="148">IF(BM66&lt;100,1,0)</f>
        <v>0</v>
      </c>
      <c r="BR66" s="2">
        <f t="shared" ref="BR66:BR97" si="149">IF(BO66&gt;100,1,0)</f>
        <v>0</v>
      </c>
      <c r="BS66" s="2">
        <f t="shared" ref="BS66:BS97" si="150">IF(BQ66&lt;&gt;BR66,1,0)</f>
        <v>0</v>
      </c>
      <c r="BT66" s="2">
        <f t="shared" ref="BT66:BT97" si="151">IF(BR66=1,BO66,0)</f>
        <v>0</v>
      </c>
    </row>
    <row r="67" s="2" customFormat="1" spans="1:72">
      <c r="A67" s="2">
        <v>24559.26</v>
      </c>
      <c r="B67" s="2">
        <v>-7386</v>
      </c>
      <c r="C67" s="2">
        <v>17413.02</v>
      </c>
      <c r="D67" s="2">
        <v>14449.74</v>
      </c>
      <c r="E67" s="2">
        <v>210</v>
      </c>
      <c r="F67" s="7">
        <v>-5000</v>
      </c>
      <c r="G67" s="2">
        <v>299.28</v>
      </c>
      <c r="H67" s="2">
        <v>301.85</v>
      </c>
      <c r="I67" s="2">
        <v>280.29</v>
      </c>
      <c r="J67" s="2">
        <v>281.77</v>
      </c>
      <c r="K67" s="2">
        <v>342.5</v>
      </c>
      <c r="L67" s="2">
        <v>342.27</v>
      </c>
      <c r="M67" s="2">
        <v>617.9</v>
      </c>
      <c r="N67" s="2">
        <v>0</v>
      </c>
      <c r="O67" s="2">
        <v>0</v>
      </c>
      <c r="P67" s="2">
        <v>241.3</v>
      </c>
      <c r="Q67" s="2">
        <v>168.94</v>
      </c>
      <c r="R67" s="2">
        <v>168.73</v>
      </c>
      <c r="S67" s="2">
        <v>24851.652</v>
      </c>
      <c r="T67" s="2">
        <v>7458.704</v>
      </c>
      <c r="U67" s="2">
        <v>4669.131</v>
      </c>
      <c r="V67" s="2">
        <v>11117.703</v>
      </c>
      <c r="W67" s="2">
        <v>15786.835</v>
      </c>
      <c r="X67" s="2">
        <v>394.2</v>
      </c>
      <c r="Y67" s="2">
        <v>49.998</v>
      </c>
      <c r="Z67" s="2">
        <v>18012.447</v>
      </c>
      <c r="AA67" s="2">
        <v>1736.373</v>
      </c>
      <c r="AB67" s="2">
        <v>895.65</v>
      </c>
      <c r="AC67" s="2" t="s">
        <v>60</v>
      </c>
      <c r="AD67" s="7">
        <v>-3299.3428</v>
      </c>
      <c r="AE67" s="2">
        <v>210</v>
      </c>
      <c r="AF67" s="2">
        <v>0</v>
      </c>
      <c r="AG67" s="2">
        <v>210</v>
      </c>
      <c r="AH67" s="2">
        <v>25</v>
      </c>
      <c r="AI67" s="2">
        <v>0</v>
      </c>
      <c r="AJ67" s="2">
        <v>25</v>
      </c>
      <c r="AK67" s="2">
        <v>7251</v>
      </c>
      <c r="AL67" s="2">
        <v>24773.9</v>
      </c>
      <c r="AM67" s="2">
        <v>32024.9</v>
      </c>
      <c r="AN67" s="2">
        <v>16894.64</v>
      </c>
      <c r="AO67" s="2">
        <v>5744.06</v>
      </c>
      <c r="AP67" s="2">
        <v>11150.58</v>
      </c>
      <c r="AQ67" s="2">
        <v>210</v>
      </c>
      <c r="AR67" s="2">
        <v>25</v>
      </c>
      <c r="AU67" s="2">
        <v>0</v>
      </c>
      <c r="AV67" s="15">
        <v>0</v>
      </c>
      <c r="AW67" s="7">
        <v>25</v>
      </c>
      <c r="AX67" s="7">
        <v>210</v>
      </c>
      <c r="AY67" s="7">
        <v>241</v>
      </c>
      <c r="AZ67" s="19">
        <v>251</v>
      </c>
      <c r="BA67" s="7">
        <v>25</v>
      </c>
      <c r="BB67" s="7">
        <v>210</v>
      </c>
      <c r="BE67" s="23">
        <f t="shared" si="138"/>
        <v>25</v>
      </c>
      <c r="BF67" s="23">
        <f t="shared" ref="BF67:BH67" si="152">AH67</f>
        <v>25</v>
      </c>
      <c r="BG67" s="23">
        <f t="shared" si="152"/>
        <v>0</v>
      </c>
      <c r="BH67" s="23">
        <f t="shared" si="152"/>
        <v>25</v>
      </c>
      <c r="BI67" s="2">
        <f t="shared" si="143"/>
        <v>0</v>
      </c>
      <c r="BJ67" s="2">
        <f t="shared" si="144"/>
        <v>0</v>
      </c>
      <c r="BK67" s="2">
        <f t="shared" si="145"/>
        <v>0</v>
      </c>
      <c r="BL67" s="2">
        <f t="shared" si="146"/>
        <v>0</v>
      </c>
      <c r="BM67" s="23">
        <f t="shared" si="140"/>
        <v>210</v>
      </c>
      <c r="BN67" s="23">
        <f t="shared" ref="BN67:BP67" si="153">AE67</f>
        <v>210</v>
      </c>
      <c r="BO67" s="23">
        <f t="shared" si="153"/>
        <v>0</v>
      </c>
      <c r="BP67" s="23">
        <f t="shared" si="153"/>
        <v>210</v>
      </c>
      <c r="BQ67" s="2">
        <f t="shared" si="148"/>
        <v>0</v>
      </c>
      <c r="BR67" s="2">
        <f t="shared" si="149"/>
        <v>0</v>
      </c>
      <c r="BS67" s="2">
        <f t="shared" si="150"/>
        <v>0</v>
      </c>
      <c r="BT67" s="2">
        <f t="shared" si="151"/>
        <v>0</v>
      </c>
    </row>
    <row r="68" s="1" customFormat="1" spans="1:72">
      <c r="A68" s="1">
        <v>25289.87</v>
      </c>
      <c r="B68" s="1">
        <v>-6961</v>
      </c>
      <c r="C68" s="1">
        <v>19227.8</v>
      </c>
      <c r="D68" s="1">
        <v>13523.42</v>
      </c>
      <c r="E68" s="1">
        <v>241.67</v>
      </c>
      <c r="F68" s="6">
        <v>-5000</v>
      </c>
      <c r="G68" s="1">
        <v>399.26</v>
      </c>
      <c r="H68" s="1">
        <v>399.26</v>
      </c>
      <c r="I68" s="1">
        <v>288.09</v>
      </c>
      <c r="J68" s="1">
        <v>294</v>
      </c>
      <c r="K68" s="1">
        <v>414.38</v>
      </c>
      <c r="L68" s="1">
        <v>415.07</v>
      </c>
      <c r="M68" s="1">
        <v>711.22</v>
      </c>
      <c r="N68" s="1">
        <v>0</v>
      </c>
      <c r="O68" s="1">
        <v>0</v>
      </c>
      <c r="P68" s="1">
        <v>242.1</v>
      </c>
      <c r="Q68" s="1">
        <v>226.18</v>
      </c>
      <c r="R68" s="1">
        <v>215.98</v>
      </c>
      <c r="S68" s="1">
        <v>25517.084</v>
      </c>
      <c r="T68" s="1">
        <v>6940.477</v>
      </c>
      <c r="U68" s="1">
        <v>4620.109</v>
      </c>
      <c r="V68" s="1">
        <v>9582.647</v>
      </c>
      <c r="W68" s="1">
        <v>14202.756</v>
      </c>
      <c r="X68" s="1">
        <v>394.76</v>
      </c>
      <c r="Y68" s="1">
        <v>49.974</v>
      </c>
      <c r="Z68" s="1">
        <v>16400.02</v>
      </c>
      <c r="AA68" s="1">
        <v>2526.5</v>
      </c>
      <c r="AB68" s="1">
        <v>1215.74</v>
      </c>
      <c r="AC68" s="1" t="s">
        <v>60</v>
      </c>
      <c r="AD68" s="6">
        <v>-2976.3281</v>
      </c>
      <c r="AE68" s="1">
        <v>241.67</v>
      </c>
      <c r="AF68" s="1">
        <v>0</v>
      </c>
      <c r="AG68" s="1">
        <v>241.67</v>
      </c>
      <c r="AH68" s="1">
        <v>240</v>
      </c>
      <c r="AI68" s="1">
        <v>0</v>
      </c>
      <c r="AJ68" s="1">
        <v>240</v>
      </c>
      <c r="AK68" s="1">
        <v>6967</v>
      </c>
      <c r="AL68" s="1">
        <v>25594.9</v>
      </c>
      <c r="AM68" s="1">
        <v>32561.9</v>
      </c>
      <c r="AN68" s="1">
        <v>15574.93</v>
      </c>
      <c r="AO68" s="1">
        <v>5818.63</v>
      </c>
      <c r="AP68" s="1">
        <v>9756.3</v>
      </c>
      <c r="AQ68" s="1">
        <v>241.67</v>
      </c>
      <c r="AR68" s="1">
        <v>240</v>
      </c>
      <c r="AU68" s="1">
        <v>0</v>
      </c>
      <c r="AV68" s="14">
        <v>0</v>
      </c>
      <c r="AW68" s="6">
        <v>240</v>
      </c>
      <c r="AX68" s="6">
        <v>241.67</v>
      </c>
      <c r="AY68" s="6">
        <v>241</v>
      </c>
      <c r="AZ68" s="18">
        <v>251</v>
      </c>
      <c r="BA68" s="6">
        <v>240</v>
      </c>
      <c r="BB68" s="6">
        <v>241.67</v>
      </c>
      <c r="BE68" s="22">
        <f t="shared" si="138"/>
        <v>240</v>
      </c>
      <c r="BF68" s="22">
        <f t="shared" ref="BF68:BH68" si="154">AH68</f>
        <v>240</v>
      </c>
      <c r="BG68" s="22">
        <f t="shared" si="154"/>
        <v>0</v>
      </c>
      <c r="BH68" s="22">
        <f t="shared" si="154"/>
        <v>240</v>
      </c>
      <c r="BI68" s="1">
        <f t="shared" si="143"/>
        <v>0</v>
      </c>
      <c r="BJ68" s="1">
        <f t="shared" si="144"/>
        <v>0</v>
      </c>
      <c r="BK68" s="1">
        <f t="shared" si="145"/>
        <v>0</v>
      </c>
      <c r="BL68" s="1">
        <f t="shared" si="146"/>
        <v>0</v>
      </c>
      <c r="BM68" s="22">
        <f t="shared" si="140"/>
        <v>241.67</v>
      </c>
      <c r="BN68" s="22">
        <f t="shared" ref="BN68:BP68" si="155">AE68</f>
        <v>241.67</v>
      </c>
      <c r="BO68" s="22">
        <f t="shared" si="155"/>
        <v>0</v>
      </c>
      <c r="BP68" s="22">
        <f t="shared" si="155"/>
        <v>241.67</v>
      </c>
      <c r="BQ68" s="1">
        <f t="shared" si="148"/>
        <v>0</v>
      </c>
      <c r="BR68" s="1">
        <f t="shared" si="149"/>
        <v>0</v>
      </c>
      <c r="BS68" s="1">
        <f t="shared" si="150"/>
        <v>0</v>
      </c>
      <c r="BT68" s="1">
        <f t="shared" si="151"/>
        <v>0</v>
      </c>
    </row>
    <row r="69" s="1" customFormat="1" spans="1:72">
      <c r="A69" s="1">
        <v>25782.44</v>
      </c>
      <c r="B69" s="1">
        <v>-6668</v>
      </c>
      <c r="C69" s="1">
        <v>21183.94</v>
      </c>
      <c r="D69" s="1">
        <v>12784.84</v>
      </c>
      <c r="E69" s="1">
        <v>249</v>
      </c>
      <c r="F69" s="6">
        <v>-5000</v>
      </c>
      <c r="G69" s="1">
        <v>547.93</v>
      </c>
      <c r="H69" s="1">
        <v>549.64</v>
      </c>
      <c r="I69" s="1">
        <v>359.84</v>
      </c>
      <c r="J69" s="1">
        <v>371</v>
      </c>
      <c r="K69" s="1">
        <v>482.99</v>
      </c>
      <c r="L69" s="1">
        <v>486.48</v>
      </c>
      <c r="M69" s="1">
        <v>814</v>
      </c>
      <c r="N69" s="1">
        <v>0</v>
      </c>
      <c r="O69" s="1">
        <v>0</v>
      </c>
      <c r="P69" s="1">
        <v>242.3</v>
      </c>
      <c r="Q69" s="1">
        <v>229.35</v>
      </c>
      <c r="R69" s="1">
        <v>229.46</v>
      </c>
      <c r="S69" s="1">
        <v>26162.238</v>
      </c>
      <c r="T69" s="1">
        <v>6732.257</v>
      </c>
      <c r="U69" s="1">
        <v>4691.549</v>
      </c>
      <c r="V69" s="1">
        <v>8109.248</v>
      </c>
      <c r="W69" s="1">
        <v>12800.798</v>
      </c>
      <c r="X69" s="1">
        <v>395.86</v>
      </c>
      <c r="Y69" s="1">
        <v>50.013</v>
      </c>
      <c r="Z69" s="1">
        <v>14559.096</v>
      </c>
      <c r="AA69" s="1">
        <v>3835.514</v>
      </c>
      <c r="AB69" s="1">
        <v>1241.98</v>
      </c>
      <c r="AC69" s="1" t="s">
        <v>60</v>
      </c>
      <c r="AD69" s="6">
        <v>-2646.0298</v>
      </c>
      <c r="AE69" s="1">
        <v>249</v>
      </c>
      <c r="AF69" s="1">
        <v>0</v>
      </c>
      <c r="AG69" s="1">
        <v>249</v>
      </c>
      <c r="AH69" s="1">
        <v>250</v>
      </c>
      <c r="AI69" s="1">
        <v>0</v>
      </c>
      <c r="AJ69" s="1">
        <v>250</v>
      </c>
      <c r="AK69" s="1">
        <v>6679</v>
      </c>
      <c r="AL69" s="1">
        <v>26303.9</v>
      </c>
      <c r="AM69" s="1">
        <v>32982.9</v>
      </c>
      <c r="AN69" s="1">
        <v>14258.1</v>
      </c>
      <c r="AO69" s="1">
        <v>5909.44</v>
      </c>
      <c r="AP69" s="1">
        <v>8348.66</v>
      </c>
      <c r="AQ69" s="1">
        <v>249</v>
      </c>
      <c r="AR69" s="1">
        <v>250</v>
      </c>
      <c r="AU69" s="1">
        <v>0</v>
      </c>
      <c r="AV69" s="14">
        <v>0</v>
      </c>
      <c r="AW69" s="6">
        <v>250</v>
      </c>
      <c r="AX69" s="6">
        <v>249</v>
      </c>
      <c r="AY69" s="6">
        <v>241</v>
      </c>
      <c r="AZ69" s="18">
        <v>252.6</v>
      </c>
      <c r="BA69" s="6">
        <v>250</v>
      </c>
      <c r="BB69" s="6">
        <v>249</v>
      </c>
      <c r="BE69" s="22">
        <f t="shared" si="138"/>
        <v>250</v>
      </c>
      <c r="BF69" s="22">
        <f t="shared" ref="BF69:BH69" si="156">AH69</f>
        <v>250</v>
      </c>
      <c r="BG69" s="22">
        <f t="shared" si="156"/>
        <v>0</v>
      </c>
      <c r="BH69" s="22">
        <f t="shared" si="156"/>
        <v>250</v>
      </c>
      <c r="BI69" s="1">
        <f t="shared" si="143"/>
        <v>0</v>
      </c>
      <c r="BJ69" s="1">
        <f t="shared" si="144"/>
        <v>0</v>
      </c>
      <c r="BK69" s="1">
        <f t="shared" si="145"/>
        <v>0</v>
      </c>
      <c r="BL69" s="1">
        <f t="shared" si="146"/>
        <v>0</v>
      </c>
      <c r="BM69" s="22">
        <f t="shared" si="140"/>
        <v>249</v>
      </c>
      <c r="BN69" s="22">
        <f t="shared" ref="BN69:BP69" si="157">AE69</f>
        <v>249</v>
      </c>
      <c r="BO69" s="22">
        <f t="shared" si="157"/>
        <v>0</v>
      </c>
      <c r="BP69" s="22">
        <f t="shared" si="157"/>
        <v>249</v>
      </c>
      <c r="BQ69" s="1">
        <f t="shared" si="148"/>
        <v>0</v>
      </c>
      <c r="BR69" s="1">
        <f t="shared" si="149"/>
        <v>0</v>
      </c>
      <c r="BS69" s="1">
        <f t="shared" si="150"/>
        <v>0</v>
      </c>
      <c r="BT69" s="1">
        <f t="shared" si="151"/>
        <v>0</v>
      </c>
    </row>
    <row r="70" s="1" customFormat="1" spans="1:72">
      <c r="A70" s="1">
        <v>26697</v>
      </c>
      <c r="B70" s="1">
        <v>-6222</v>
      </c>
      <c r="C70" s="1">
        <v>24041.36</v>
      </c>
      <c r="D70" s="1">
        <v>11594.66</v>
      </c>
      <c r="E70" s="1">
        <v>261.67</v>
      </c>
      <c r="F70" s="6">
        <v>-5000</v>
      </c>
      <c r="G70" s="1">
        <v>600.07</v>
      </c>
      <c r="H70" s="1">
        <v>598.35</v>
      </c>
      <c r="I70" s="1">
        <v>445.22</v>
      </c>
      <c r="J70" s="1">
        <v>449.45</v>
      </c>
      <c r="K70" s="1">
        <v>556.26</v>
      </c>
      <c r="L70" s="1">
        <v>560.45</v>
      </c>
      <c r="M70" s="1">
        <v>908.97</v>
      </c>
      <c r="N70" s="1">
        <v>0</v>
      </c>
      <c r="O70" s="1">
        <v>0</v>
      </c>
      <c r="P70" s="1">
        <v>241.3</v>
      </c>
      <c r="Q70" s="1">
        <v>229.41</v>
      </c>
      <c r="R70" s="1">
        <v>230.78</v>
      </c>
      <c r="S70" s="1">
        <v>26644.287</v>
      </c>
      <c r="T70" s="1">
        <v>6073.215</v>
      </c>
      <c r="U70" s="1">
        <v>4741.81</v>
      </c>
      <c r="V70" s="1">
        <v>6904.145</v>
      </c>
      <c r="W70" s="1">
        <v>11645.955</v>
      </c>
      <c r="X70" s="1">
        <v>395.76</v>
      </c>
      <c r="Y70" s="1">
        <v>50.033</v>
      </c>
      <c r="Z70" s="1">
        <v>13273.229</v>
      </c>
      <c r="AA70" s="1">
        <v>4870.342</v>
      </c>
      <c r="AB70" s="1">
        <v>1264.23</v>
      </c>
      <c r="AC70" s="1" t="s">
        <v>60</v>
      </c>
      <c r="AD70" s="6">
        <v>-2486.2031</v>
      </c>
      <c r="AE70" s="1">
        <v>261.67</v>
      </c>
      <c r="AF70" s="1">
        <v>0</v>
      </c>
      <c r="AG70" s="1">
        <v>261.67</v>
      </c>
      <c r="AH70" s="1">
        <v>250</v>
      </c>
      <c r="AI70" s="1">
        <v>0</v>
      </c>
      <c r="AJ70" s="1">
        <v>250</v>
      </c>
      <c r="AK70" s="1">
        <v>6237</v>
      </c>
      <c r="AL70" s="1">
        <v>27070.9</v>
      </c>
      <c r="AM70" s="1">
        <v>33307.9</v>
      </c>
      <c r="AN70" s="1">
        <v>12886.96</v>
      </c>
      <c r="AO70" s="1">
        <v>5951.85</v>
      </c>
      <c r="AP70" s="1">
        <v>6935.11</v>
      </c>
      <c r="AQ70" s="1">
        <v>261.67</v>
      </c>
      <c r="AR70" s="1">
        <v>250</v>
      </c>
      <c r="AU70" s="1">
        <v>0</v>
      </c>
      <c r="AV70" s="14">
        <v>0</v>
      </c>
      <c r="AW70" s="6">
        <v>250</v>
      </c>
      <c r="AX70" s="6">
        <v>261.67</v>
      </c>
      <c r="AY70" s="6">
        <v>252.6</v>
      </c>
      <c r="AZ70" s="18">
        <v>331.8</v>
      </c>
      <c r="BA70" s="6">
        <v>250</v>
      </c>
      <c r="BB70" s="6">
        <v>261.67</v>
      </c>
      <c r="BE70" s="22">
        <f t="shared" si="138"/>
        <v>250</v>
      </c>
      <c r="BF70" s="22">
        <f t="shared" ref="BF70:BH70" si="158">AH70</f>
        <v>250</v>
      </c>
      <c r="BG70" s="22">
        <f t="shared" si="158"/>
        <v>0</v>
      </c>
      <c r="BH70" s="22">
        <f t="shared" si="158"/>
        <v>250</v>
      </c>
      <c r="BI70" s="1">
        <f t="shared" si="143"/>
        <v>0</v>
      </c>
      <c r="BJ70" s="1">
        <f t="shared" si="144"/>
        <v>0</v>
      </c>
      <c r="BK70" s="1">
        <f t="shared" si="145"/>
        <v>0</v>
      </c>
      <c r="BL70" s="1">
        <f t="shared" si="146"/>
        <v>0</v>
      </c>
      <c r="BM70" s="22">
        <f t="shared" si="140"/>
        <v>261.67</v>
      </c>
      <c r="BN70" s="22">
        <f t="shared" ref="BN70:BP70" si="159">AE70</f>
        <v>261.67</v>
      </c>
      <c r="BO70" s="22">
        <f t="shared" si="159"/>
        <v>0</v>
      </c>
      <c r="BP70" s="22">
        <f t="shared" si="159"/>
        <v>261.67</v>
      </c>
      <c r="BQ70" s="1">
        <f t="shared" si="148"/>
        <v>0</v>
      </c>
      <c r="BR70" s="1">
        <f t="shared" si="149"/>
        <v>0</v>
      </c>
      <c r="BS70" s="1">
        <f t="shared" si="150"/>
        <v>0</v>
      </c>
      <c r="BT70" s="1">
        <f t="shared" si="151"/>
        <v>0</v>
      </c>
    </row>
    <row r="71" s="1" customFormat="1" spans="1:72">
      <c r="A71" s="1">
        <v>27232.23</v>
      </c>
      <c r="B71" s="1">
        <v>-6204</v>
      </c>
      <c r="C71" s="1">
        <v>26225.74</v>
      </c>
      <c r="D71" s="1">
        <v>10322</v>
      </c>
      <c r="E71" s="1">
        <v>267.67</v>
      </c>
      <c r="F71" s="6">
        <v>-4999</v>
      </c>
      <c r="G71" s="1">
        <v>647.06</v>
      </c>
      <c r="H71" s="1">
        <v>648.78</v>
      </c>
      <c r="I71" s="1">
        <v>514.02</v>
      </c>
      <c r="J71" s="1">
        <v>506.03</v>
      </c>
      <c r="K71" s="1">
        <v>559.98</v>
      </c>
      <c r="L71" s="1">
        <v>562.08</v>
      </c>
      <c r="M71" s="1">
        <v>952.14</v>
      </c>
      <c r="N71" s="1">
        <v>0</v>
      </c>
      <c r="O71" s="1">
        <v>0</v>
      </c>
      <c r="P71" s="1">
        <v>263.6</v>
      </c>
      <c r="Q71" s="1">
        <v>250.44</v>
      </c>
      <c r="R71" s="1">
        <v>252.56</v>
      </c>
      <c r="S71" s="1">
        <v>27462.33</v>
      </c>
      <c r="T71" s="1">
        <v>6428.491</v>
      </c>
      <c r="U71" s="1">
        <v>4783.919</v>
      </c>
      <c r="V71" s="1">
        <v>5488.083</v>
      </c>
      <c r="W71" s="1">
        <v>10272.002</v>
      </c>
      <c r="X71" s="1">
        <v>392.8</v>
      </c>
      <c r="Y71" s="1">
        <v>49.971</v>
      </c>
      <c r="Z71" s="1">
        <v>11061.41</v>
      </c>
      <c r="AA71" s="1">
        <v>7041.93</v>
      </c>
      <c r="AB71" s="1">
        <v>1295.56</v>
      </c>
      <c r="AC71" s="1" t="s">
        <v>60</v>
      </c>
      <c r="AD71" s="6">
        <v>-2379.0454</v>
      </c>
      <c r="AE71" s="1">
        <v>267.67</v>
      </c>
      <c r="AF71" s="1">
        <v>0</v>
      </c>
      <c r="AG71" s="1">
        <v>267.67</v>
      </c>
      <c r="AH71" s="1">
        <v>265</v>
      </c>
      <c r="AI71" s="1">
        <v>0</v>
      </c>
      <c r="AJ71" s="1">
        <v>265</v>
      </c>
      <c r="AK71" s="1">
        <v>6216</v>
      </c>
      <c r="AL71" s="1">
        <v>28062.9</v>
      </c>
      <c r="AM71" s="1">
        <v>34278.9</v>
      </c>
      <c r="AN71" s="1">
        <v>11535.03</v>
      </c>
      <c r="AO71" s="1">
        <v>5970.18</v>
      </c>
      <c r="AP71" s="1">
        <v>5564.85</v>
      </c>
      <c r="AQ71" s="1">
        <v>267.67</v>
      </c>
      <c r="AR71" s="1">
        <v>265</v>
      </c>
      <c r="AU71" s="1">
        <v>0</v>
      </c>
      <c r="AV71" s="14">
        <v>0</v>
      </c>
      <c r="AW71" s="6">
        <v>265</v>
      </c>
      <c r="AX71" s="6">
        <v>267.67</v>
      </c>
      <c r="AY71" s="6">
        <v>331.8</v>
      </c>
      <c r="AZ71" s="18">
        <v>411</v>
      </c>
      <c r="BA71" s="6">
        <v>265</v>
      </c>
      <c r="BB71" s="6">
        <v>267.67</v>
      </c>
      <c r="BE71" s="22">
        <f t="shared" si="138"/>
        <v>265</v>
      </c>
      <c r="BF71" s="22">
        <f t="shared" ref="BF71:BH71" si="160">AH71</f>
        <v>265</v>
      </c>
      <c r="BG71" s="22">
        <f t="shared" si="160"/>
        <v>0</v>
      </c>
      <c r="BH71" s="22">
        <f t="shared" si="160"/>
        <v>265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22">
        <f t="shared" si="140"/>
        <v>267.67</v>
      </c>
      <c r="BN71" s="22">
        <f t="shared" ref="BN71:BP71" si="161">AE71</f>
        <v>267.67</v>
      </c>
      <c r="BO71" s="22">
        <f t="shared" si="161"/>
        <v>0</v>
      </c>
      <c r="BP71" s="22">
        <f t="shared" si="161"/>
        <v>267.67</v>
      </c>
      <c r="BQ71" s="1">
        <f t="shared" si="148"/>
        <v>0</v>
      </c>
      <c r="BR71" s="1">
        <f t="shared" si="149"/>
        <v>0</v>
      </c>
      <c r="BS71" s="1">
        <f t="shared" si="150"/>
        <v>0</v>
      </c>
      <c r="BT71" s="1">
        <f t="shared" si="151"/>
        <v>0</v>
      </c>
    </row>
    <row r="72" s="1" customFormat="1" spans="1:72">
      <c r="A72" s="1">
        <v>28180.81</v>
      </c>
      <c r="B72" s="1">
        <v>-6189</v>
      </c>
      <c r="C72" s="1">
        <v>28851.26</v>
      </c>
      <c r="D72" s="1">
        <v>9310.95</v>
      </c>
      <c r="E72" s="1">
        <v>285.33</v>
      </c>
      <c r="F72" s="6">
        <v>-4995</v>
      </c>
      <c r="G72" s="1">
        <v>650.47</v>
      </c>
      <c r="H72" s="1">
        <v>649.63</v>
      </c>
      <c r="I72" s="1">
        <v>554.56</v>
      </c>
      <c r="J72" s="1">
        <v>556.97</v>
      </c>
      <c r="K72" s="1">
        <v>559.05</v>
      </c>
      <c r="L72" s="1">
        <v>562.08</v>
      </c>
      <c r="M72" s="1">
        <v>952.96</v>
      </c>
      <c r="N72" s="1">
        <v>0</v>
      </c>
      <c r="O72" s="1">
        <v>0</v>
      </c>
      <c r="P72" s="1">
        <v>328.7</v>
      </c>
      <c r="Q72" s="1">
        <v>269.95</v>
      </c>
      <c r="R72" s="1">
        <v>270.8</v>
      </c>
      <c r="S72" s="1">
        <v>28195.023</v>
      </c>
      <c r="T72" s="1">
        <v>6278.523</v>
      </c>
      <c r="U72" s="1">
        <v>4730.895</v>
      </c>
      <c r="V72" s="1">
        <v>4262.89</v>
      </c>
      <c r="W72" s="1">
        <v>8993.784</v>
      </c>
      <c r="X72" s="1">
        <v>392.4</v>
      </c>
      <c r="Y72" s="1">
        <v>49.969</v>
      </c>
      <c r="Z72" s="1">
        <v>9107.131</v>
      </c>
      <c r="AA72" s="1">
        <v>9011.268</v>
      </c>
      <c r="AB72" s="1">
        <v>1294.7</v>
      </c>
      <c r="AC72" s="1" t="s">
        <v>60</v>
      </c>
      <c r="AD72" s="6">
        <v>-2278.191</v>
      </c>
      <c r="AE72" s="1">
        <v>285.33</v>
      </c>
      <c r="AF72" s="1">
        <v>0</v>
      </c>
      <c r="AG72" s="1">
        <v>285.33</v>
      </c>
      <c r="AH72" s="1">
        <v>288</v>
      </c>
      <c r="AI72" s="1">
        <v>0</v>
      </c>
      <c r="AJ72" s="1">
        <v>288</v>
      </c>
      <c r="AK72" s="1">
        <v>6200</v>
      </c>
      <c r="AL72" s="1">
        <v>28477.9</v>
      </c>
      <c r="AM72" s="1">
        <v>34677.9</v>
      </c>
      <c r="AN72" s="1">
        <v>10298.86</v>
      </c>
      <c r="AO72" s="1">
        <v>6013.96</v>
      </c>
      <c r="AP72" s="1">
        <v>4284.9</v>
      </c>
      <c r="AQ72" s="1">
        <v>285.33</v>
      </c>
      <c r="AR72" s="1">
        <v>288</v>
      </c>
      <c r="AU72" s="1">
        <v>0</v>
      </c>
      <c r="AV72" s="14">
        <v>0</v>
      </c>
      <c r="AW72" s="6">
        <v>288</v>
      </c>
      <c r="AX72" s="6">
        <v>285.33</v>
      </c>
      <c r="AY72" s="6">
        <v>411</v>
      </c>
      <c r="AZ72" s="18">
        <v>490.2</v>
      </c>
      <c r="BA72" s="6">
        <v>288</v>
      </c>
      <c r="BB72" s="6">
        <v>285.33</v>
      </c>
      <c r="BE72" s="22">
        <f t="shared" si="138"/>
        <v>288</v>
      </c>
      <c r="BF72" s="22">
        <f t="shared" ref="BF72:BH72" si="162">AH72</f>
        <v>288</v>
      </c>
      <c r="BG72" s="22">
        <f t="shared" si="162"/>
        <v>0</v>
      </c>
      <c r="BH72" s="22">
        <f t="shared" si="162"/>
        <v>288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22">
        <f t="shared" si="140"/>
        <v>285.33</v>
      </c>
      <c r="BN72" s="22">
        <f t="shared" ref="BN72:BP72" si="163">AE72</f>
        <v>285.33</v>
      </c>
      <c r="BO72" s="22">
        <f t="shared" si="163"/>
        <v>0</v>
      </c>
      <c r="BP72" s="22">
        <f t="shared" si="163"/>
        <v>285.33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28452.99</v>
      </c>
      <c r="B73">
        <v>-6179</v>
      </c>
      <c r="C73">
        <v>30531.78</v>
      </c>
      <c r="D73">
        <v>8083.43</v>
      </c>
      <c r="E73">
        <v>301</v>
      </c>
      <c r="F73" s="3">
        <v>-4997</v>
      </c>
      <c r="G73">
        <v>652.19</v>
      </c>
      <c r="H73">
        <v>649.63</v>
      </c>
      <c r="I73">
        <v>598.56</v>
      </c>
      <c r="J73">
        <v>597.73</v>
      </c>
      <c r="K73">
        <v>559.52</v>
      </c>
      <c r="L73">
        <v>563.47</v>
      </c>
      <c r="M73">
        <v>962.41</v>
      </c>
      <c r="N73">
        <v>0</v>
      </c>
      <c r="O73">
        <v>0</v>
      </c>
      <c r="P73">
        <v>387.5</v>
      </c>
      <c r="Q73">
        <v>300.87</v>
      </c>
      <c r="R73">
        <v>283.96</v>
      </c>
      <c r="S73">
        <v>28709.285</v>
      </c>
      <c r="T73">
        <v>6424.562</v>
      </c>
      <c r="U73">
        <v>4667.152</v>
      </c>
      <c r="V73">
        <v>3118.887</v>
      </c>
      <c r="W73">
        <v>7786.039</v>
      </c>
      <c r="X73">
        <v>392.24</v>
      </c>
      <c r="Y73">
        <v>49.966</v>
      </c>
      <c r="Z73">
        <v>7190.422</v>
      </c>
      <c r="AA73">
        <v>10916.309</v>
      </c>
      <c r="AB73">
        <v>1299.55</v>
      </c>
      <c r="AC73" t="s">
        <v>60</v>
      </c>
      <c r="AD73" s="3">
        <v>-2171.173</v>
      </c>
      <c r="AE73">
        <v>301</v>
      </c>
      <c r="AF73">
        <v>0</v>
      </c>
      <c r="AG73">
        <v>301</v>
      </c>
      <c r="AH73">
        <v>300</v>
      </c>
      <c r="AI73">
        <v>0</v>
      </c>
      <c r="AJ73">
        <v>300</v>
      </c>
      <c r="AK73">
        <v>6184</v>
      </c>
      <c r="AL73">
        <v>28957.9</v>
      </c>
      <c r="AM73">
        <v>35141.9</v>
      </c>
      <c r="AN73">
        <v>9195.8</v>
      </c>
      <c r="AO73">
        <v>6062.77</v>
      </c>
      <c r="AP73">
        <v>3133.03</v>
      </c>
      <c r="AQ73">
        <v>301</v>
      </c>
      <c r="AR73">
        <v>300</v>
      </c>
      <c r="AU73">
        <v>0</v>
      </c>
      <c r="AV73" s="13">
        <v>0</v>
      </c>
      <c r="AW73" s="3">
        <v>300</v>
      </c>
      <c r="AX73" s="3">
        <v>301</v>
      </c>
      <c r="AY73" s="3">
        <v>490.2</v>
      </c>
      <c r="AZ73" s="17">
        <v>569.4</v>
      </c>
      <c r="BA73" s="3">
        <v>300</v>
      </c>
      <c r="BB73" s="3">
        <v>301</v>
      </c>
      <c r="BE73" s="21">
        <f t="shared" si="138"/>
        <v>300</v>
      </c>
      <c r="BF73" s="21">
        <f t="shared" ref="BF73:BH73" si="164">AH73</f>
        <v>300</v>
      </c>
      <c r="BG73" s="21">
        <f t="shared" si="164"/>
        <v>0</v>
      </c>
      <c r="BH73" s="21">
        <f t="shared" si="164"/>
        <v>300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21">
        <f t="shared" si="140"/>
        <v>301</v>
      </c>
      <c r="BN73" s="21">
        <f t="shared" ref="BN73:BP73" si="165">AE73</f>
        <v>301</v>
      </c>
      <c r="BO73" s="21">
        <f t="shared" si="165"/>
        <v>0</v>
      </c>
      <c r="BP73" s="21">
        <f t="shared" si="165"/>
        <v>301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29348.6</v>
      </c>
      <c r="B74">
        <v>-6159</v>
      </c>
      <c r="C74">
        <v>32071.05</v>
      </c>
      <c r="D74">
        <v>7143</v>
      </c>
      <c r="E74">
        <v>309.67</v>
      </c>
      <c r="F74" s="3">
        <v>-4995</v>
      </c>
      <c r="G74">
        <v>648.78</v>
      </c>
      <c r="H74">
        <v>648.78</v>
      </c>
      <c r="I74">
        <v>623.8</v>
      </c>
      <c r="J74">
        <v>628.22</v>
      </c>
      <c r="K74">
        <v>561.61</v>
      </c>
      <c r="L74">
        <v>563.47</v>
      </c>
      <c r="M74">
        <v>952.55</v>
      </c>
      <c r="N74">
        <v>0</v>
      </c>
      <c r="O74">
        <v>0</v>
      </c>
      <c r="P74">
        <v>461.2</v>
      </c>
      <c r="Q74">
        <v>318.1</v>
      </c>
      <c r="R74">
        <v>300.98</v>
      </c>
      <c r="S74">
        <v>29166.377</v>
      </c>
      <c r="T74">
        <v>6139.061</v>
      </c>
      <c r="U74">
        <v>4503.634</v>
      </c>
      <c r="V74">
        <v>2175.518</v>
      </c>
      <c r="W74">
        <v>6679.151</v>
      </c>
      <c r="X74">
        <v>459.21</v>
      </c>
      <c r="Y74">
        <v>49.976</v>
      </c>
      <c r="Z74">
        <v>6107.203</v>
      </c>
      <c r="AA74">
        <v>11974.395</v>
      </c>
      <c r="AB74">
        <v>1300.89</v>
      </c>
      <c r="AC74" t="s">
        <v>60</v>
      </c>
      <c r="AD74" s="3">
        <v>-2065.696</v>
      </c>
      <c r="AE74">
        <v>309.67</v>
      </c>
      <c r="AF74">
        <v>0</v>
      </c>
      <c r="AG74">
        <v>309.67</v>
      </c>
      <c r="AH74">
        <v>300</v>
      </c>
      <c r="AI74">
        <v>0</v>
      </c>
      <c r="AJ74">
        <v>300</v>
      </c>
      <c r="AK74">
        <v>6170</v>
      </c>
      <c r="AL74">
        <v>29501.9</v>
      </c>
      <c r="AM74">
        <v>35671.9</v>
      </c>
      <c r="AN74">
        <v>8272</v>
      </c>
      <c r="AO74">
        <v>6142.78</v>
      </c>
      <c r="AP74">
        <v>2129.22</v>
      </c>
      <c r="AQ74">
        <v>309.67</v>
      </c>
      <c r="AR74">
        <v>300</v>
      </c>
      <c r="AU74">
        <v>0</v>
      </c>
      <c r="AV74" s="13">
        <v>0</v>
      </c>
      <c r="AW74" s="3">
        <v>300</v>
      </c>
      <c r="AX74" s="3">
        <v>309.67</v>
      </c>
      <c r="AY74" s="3">
        <v>569.4</v>
      </c>
      <c r="AZ74" s="17">
        <v>600</v>
      </c>
      <c r="BA74" s="3">
        <v>300</v>
      </c>
      <c r="BB74" s="3">
        <v>309.67</v>
      </c>
      <c r="BE74" s="21">
        <f t="shared" si="138"/>
        <v>300</v>
      </c>
      <c r="BF74" s="21">
        <f t="shared" ref="BF74:BH74" si="166">AH74</f>
        <v>300</v>
      </c>
      <c r="BG74" s="21">
        <f t="shared" si="166"/>
        <v>0</v>
      </c>
      <c r="BH74" s="21">
        <f t="shared" si="166"/>
        <v>300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21">
        <f t="shared" si="140"/>
        <v>309.67</v>
      </c>
      <c r="BN74" s="21">
        <f t="shared" ref="BN74:BP74" si="167">AE74</f>
        <v>309.67</v>
      </c>
      <c r="BO74" s="21">
        <f t="shared" si="167"/>
        <v>0</v>
      </c>
      <c r="BP74" s="21">
        <f t="shared" si="167"/>
        <v>309.67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29639.95</v>
      </c>
      <c r="B75">
        <v>-6158</v>
      </c>
      <c r="C75">
        <v>32271.52</v>
      </c>
      <c r="D75">
        <v>6165.45</v>
      </c>
      <c r="E75">
        <v>313.33</v>
      </c>
      <c r="F75" s="3">
        <v>-4995</v>
      </c>
      <c r="G75">
        <v>648.78</v>
      </c>
      <c r="H75">
        <v>647.91</v>
      </c>
      <c r="I75">
        <v>632.69</v>
      </c>
      <c r="J75">
        <v>628.8</v>
      </c>
      <c r="K75">
        <v>559.75</v>
      </c>
      <c r="L75">
        <v>562.08</v>
      </c>
      <c r="M75">
        <v>939.39</v>
      </c>
      <c r="N75">
        <v>0</v>
      </c>
      <c r="O75">
        <v>0</v>
      </c>
      <c r="P75">
        <v>553.3</v>
      </c>
      <c r="Q75">
        <v>312.98</v>
      </c>
      <c r="R75">
        <v>299.81</v>
      </c>
      <c r="S75">
        <v>30090.248</v>
      </c>
      <c r="T75">
        <v>5995.065</v>
      </c>
      <c r="U75">
        <v>4441.675</v>
      </c>
      <c r="V75">
        <v>1376.437</v>
      </c>
      <c r="W75">
        <v>5818.111</v>
      </c>
      <c r="X75">
        <v>618.55</v>
      </c>
      <c r="Y75">
        <v>50.033</v>
      </c>
      <c r="Z75">
        <v>5169.336</v>
      </c>
      <c r="AA75">
        <v>12886.678</v>
      </c>
      <c r="AB75">
        <v>1180.54</v>
      </c>
      <c r="AC75" t="s">
        <v>60</v>
      </c>
      <c r="AD75" s="3">
        <v>-2013.728</v>
      </c>
      <c r="AE75">
        <v>313.33</v>
      </c>
      <c r="AF75">
        <v>0</v>
      </c>
      <c r="AG75">
        <v>313.33</v>
      </c>
      <c r="AH75">
        <v>300</v>
      </c>
      <c r="AI75">
        <v>0</v>
      </c>
      <c r="AJ75">
        <v>300</v>
      </c>
      <c r="AK75">
        <v>6169</v>
      </c>
      <c r="AL75">
        <v>29852.9</v>
      </c>
      <c r="AM75">
        <v>36021.9</v>
      </c>
      <c r="AN75">
        <v>7448.93</v>
      </c>
      <c r="AO75">
        <v>6242.44</v>
      </c>
      <c r="AP75">
        <v>1206.49</v>
      </c>
      <c r="AQ75">
        <v>313.33</v>
      </c>
      <c r="AR75">
        <v>300</v>
      </c>
      <c r="AU75">
        <v>0</v>
      </c>
      <c r="AV75" s="13">
        <v>0</v>
      </c>
      <c r="AW75" s="3">
        <v>300</v>
      </c>
      <c r="AX75" s="3">
        <v>313.33</v>
      </c>
      <c r="AY75" s="3">
        <v>630</v>
      </c>
      <c r="AZ75" s="17">
        <v>600</v>
      </c>
      <c r="BA75" s="3">
        <v>300</v>
      </c>
      <c r="BB75" s="3">
        <v>313.33</v>
      </c>
      <c r="BE75" s="21">
        <f t="shared" si="138"/>
        <v>300</v>
      </c>
      <c r="BF75" s="21">
        <f t="shared" ref="BF75:BH75" si="168">AH75</f>
        <v>300</v>
      </c>
      <c r="BG75" s="21">
        <f t="shared" si="168"/>
        <v>0</v>
      </c>
      <c r="BH75" s="21">
        <f t="shared" si="168"/>
        <v>300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21">
        <f t="shared" si="140"/>
        <v>313.33</v>
      </c>
      <c r="BN75" s="21">
        <f t="shared" ref="BN75:BP75" si="169">AE75</f>
        <v>313.33</v>
      </c>
      <c r="BO75" s="21">
        <f t="shared" si="169"/>
        <v>0</v>
      </c>
      <c r="BP75" s="21">
        <f t="shared" si="169"/>
        <v>313.33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30360.75</v>
      </c>
      <c r="B76">
        <v>-6158</v>
      </c>
      <c r="C76">
        <v>33450.55</v>
      </c>
      <c r="D76">
        <v>5473.5</v>
      </c>
      <c r="E76">
        <v>325.67</v>
      </c>
      <c r="F76" s="3">
        <v>-4995</v>
      </c>
      <c r="G76">
        <v>649.63</v>
      </c>
      <c r="H76">
        <v>649.63</v>
      </c>
      <c r="I76">
        <v>630.28</v>
      </c>
      <c r="J76">
        <v>629.52</v>
      </c>
      <c r="K76">
        <v>593.25</v>
      </c>
      <c r="L76">
        <v>592.32</v>
      </c>
      <c r="M76">
        <v>978.45</v>
      </c>
      <c r="N76">
        <v>0</v>
      </c>
      <c r="O76">
        <v>0</v>
      </c>
      <c r="P76">
        <v>627.7</v>
      </c>
      <c r="Q76">
        <v>320.06</v>
      </c>
      <c r="R76">
        <v>300.77</v>
      </c>
      <c r="S76">
        <v>30279.93</v>
      </c>
      <c r="T76">
        <v>6295.848</v>
      </c>
      <c r="U76">
        <v>4463.107</v>
      </c>
      <c r="V76">
        <v>732.448</v>
      </c>
      <c r="W76">
        <v>5195.555</v>
      </c>
      <c r="X76">
        <v>931.54</v>
      </c>
      <c r="Y76">
        <v>49.968</v>
      </c>
      <c r="Z76">
        <v>4472.961</v>
      </c>
      <c r="AA76">
        <v>13615.416</v>
      </c>
      <c r="AB76">
        <v>1181.23</v>
      </c>
      <c r="AC76" t="s">
        <v>60</v>
      </c>
      <c r="AD76" s="3">
        <v>-1830.2288</v>
      </c>
      <c r="AE76">
        <v>325.67</v>
      </c>
      <c r="AF76">
        <v>0</v>
      </c>
      <c r="AG76">
        <v>325.67</v>
      </c>
      <c r="AH76">
        <v>314</v>
      </c>
      <c r="AI76">
        <v>0</v>
      </c>
      <c r="AJ76">
        <v>314</v>
      </c>
      <c r="AK76">
        <v>6169</v>
      </c>
      <c r="AL76">
        <v>30460.9</v>
      </c>
      <c r="AM76">
        <v>36629.9</v>
      </c>
      <c r="AN76">
        <v>6950.94</v>
      </c>
      <c r="AO76">
        <v>6360.46</v>
      </c>
      <c r="AP76">
        <v>590.48</v>
      </c>
      <c r="AQ76">
        <v>325.67</v>
      </c>
      <c r="AR76">
        <v>314</v>
      </c>
      <c r="AU76">
        <v>0</v>
      </c>
      <c r="AV76" s="13">
        <v>0</v>
      </c>
      <c r="AW76" s="3">
        <v>314</v>
      </c>
      <c r="AX76" s="3">
        <v>325.67</v>
      </c>
      <c r="AY76" s="3">
        <v>630</v>
      </c>
      <c r="AZ76" s="17">
        <v>600</v>
      </c>
      <c r="BA76" s="3">
        <v>314</v>
      </c>
      <c r="BB76" s="3">
        <v>325.67</v>
      </c>
      <c r="BE76" s="21">
        <f t="shared" si="138"/>
        <v>314</v>
      </c>
      <c r="BF76" s="21">
        <f t="shared" ref="BF76:BH76" si="170">AH76</f>
        <v>314</v>
      </c>
      <c r="BG76" s="21">
        <f t="shared" si="170"/>
        <v>0</v>
      </c>
      <c r="BH76" s="21">
        <f t="shared" si="170"/>
        <v>314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21">
        <f t="shared" si="140"/>
        <v>325.67</v>
      </c>
      <c r="BN76" s="21">
        <f t="shared" ref="BN76:BP76" si="171">AE76</f>
        <v>325.67</v>
      </c>
      <c r="BO76" s="21">
        <f t="shared" si="171"/>
        <v>0</v>
      </c>
      <c r="BP76" s="21">
        <f t="shared" si="171"/>
        <v>325.67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30828.48</v>
      </c>
      <c r="B77">
        <v>-6157</v>
      </c>
      <c r="C77">
        <v>34019.96</v>
      </c>
      <c r="D77">
        <v>4982.51</v>
      </c>
      <c r="E77">
        <v>336.67</v>
      </c>
      <c r="F77" s="3">
        <v>-4995</v>
      </c>
      <c r="G77">
        <v>648.78</v>
      </c>
      <c r="H77">
        <v>648.78</v>
      </c>
      <c r="I77">
        <v>628.91</v>
      </c>
      <c r="J77">
        <v>629</v>
      </c>
      <c r="K77">
        <v>590.22</v>
      </c>
      <c r="L77">
        <v>602.78</v>
      </c>
      <c r="M77">
        <v>982.97</v>
      </c>
      <c r="N77">
        <v>0</v>
      </c>
      <c r="O77">
        <v>0</v>
      </c>
      <c r="P77">
        <v>632.7</v>
      </c>
      <c r="Q77">
        <v>318.95</v>
      </c>
      <c r="R77">
        <v>303.36</v>
      </c>
      <c r="S77">
        <v>31079.69</v>
      </c>
      <c r="T77">
        <v>5958.159</v>
      </c>
      <c r="U77">
        <v>4742.111</v>
      </c>
      <c r="V77">
        <v>201.845</v>
      </c>
      <c r="W77">
        <v>4943.957</v>
      </c>
      <c r="X77">
        <v>1057.22</v>
      </c>
      <c r="Y77">
        <v>49.981</v>
      </c>
      <c r="Z77">
        <v>3938.773</v>
      </c>
      <c r="AA77">
        <v>14148.906</v>
      </c>
      <c r="AB77">
        <v>1195.24</v>
      </c>
      <c r="AC77" t="s">
        <v>60</v>
      </c>
      <c r="AD77" s="3">
        <v>-1815.2407</v>
      </c>
      <c r="AE77">
        <v>336.67</v>
      </c>
      <c r="AF77">
        <v>0</v>
      </c>
      <c r="AG77">
        <v>336.67</v>
      </c>
      <c r="AH77">
        <v>329</v>
      </c>
      <c r="AI77">
        <v>0</v>
      </c>
      <c r="AJ77">
        <v>329</v>
      </c>
      <c r="AK77">
        <v>6169</v>
      </c>
      <c r="AL77">
        <v>31067.9</v>
      </c>
      <c r="AM77">
        <v>37236.9</v>
      </c>
      <c r="AN77">
        <v>6668.89</v>
      </c>
      <c r="AO77">
        <v>6465.52</v>
      </c>
      <c r="AP77">
        <v>203.37</v>
      </c>
      <c r="AQ77">
        <v>336.67</v>
      </c>
      <c r="AR77">
        <v>329</v>
      </c>
      <c r="AU77">
        <v>0</v>
      </c>
      <c r="AV77" s="13">
        <v>0</v>
      </c>
      <c r="AW77" s="3">
        <v>329</v>
      </c>
      <c r="AX77" s="3">
        <v>336.67</v>
      </c>
      <c r="AY77" s="3">
        <v>630</v>
      </c>
      <c r="AZ77" s="17">
        <v>600</v>
      </c>
      <c r="BA77" s="3">
        <v>329</v>
      </c>
      <c r="BB77" s="3">
        <v>336.67</v>
      </c>
      <c r="BE77" s="21">
        <f t="shared" si="138"/>
        <v>329</v>
      </c>
      <c r="BF77" s="21">
        <f t="shared" ref="BF77:BH77" si="172">AH77</f>
        <v>329</v>
      </c>
      <c r="BG77" s="21">
        <f t="shared" si="172"/>
        <v>0</v>
      </c>
      <c r="BH77" s="21">
        <f t="shared" si="172"/>
        <v>329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21">
        <f t="shared" si="140"/>
        <v>336.67</v>
      </c>
      <c r="BN77" s="21">
        <f t="shared" ref="BN77:BP77" si="173">AE77</f>
        <v>336.67</v>
      </c>
      <c r="BO77" s="21">
        <f t="shared" si="173"/>
        <v>0</v>
      </c>
      <c r="BP77" s="21">
        <f t="shared" si="173"/>
        <v>336.67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31530.09</v>
      </c>
      <c r="B78">
        <v>-6157</v>
      </c>
      <c r="C78">
        <v>34361.57</v>
      </c>
      <c r="D78">
        <v>4696.91</v>
      </c>
      <c r="E78">
        <v>342.67</v>
      </c>
      <c r="F78" s="3">
        <v>-4995</v>
      </c>
      <c r="G78">
        <v>648.78</v>
      </c>
      <c r="H78">
        <v>649.63</v>
      </c>
      <c r="I78">
        <v>630.25</v>
      </c>
      <c r="J78">
        <v>629.05</v>
      </c>
      <c r="K78">
        <v>591.62</v>
      </c>
      <c r="L78">
        <v>602.32</v>
      </c>
      <c r="M78">
        <v>982.56</v>
      </c>
      <c r="N78">
        <v>0</v>
      </c>
      <c r="O78">
        <v>0</v>
      </c>
      <c r="P78">
        <v>630.2</v>
      </c>
      <c r="Q78">
        <v>320.48</v>
      </c>
      <c r="R78">
        <v>319.21</v>
      </c>
      <c r="S78">
        <v>31455.062</v>
      </c>
      <c r="T78">
        <v>6163.46</v>
      </c>
      <c r="U78">
        <v>5058.056</v>
      </c>
      <c r="V78">
        <v>87.366</v>
      </c>
      <c r="W78">
        <v>5145.423</v>
      </c>
      <c r="X78">
        <v>1176.19</v>
      </c>
      <c r="Y78">
        <v>50.021</v>
      </c>
      <c r="Z78">
        <v>3624.07</v>
      </c>
      <c r="AA78">
        <v>14523.777</v>
      </c>
      <c r="AB78">
        <v>1192.1</v>
      </c>
      <c r="AC78" t="s">
        <v>60</v>
      </c>
      <c r="AD78" s="3">
        <v>-1790.7275</v>
      </c>
      <c r="AE78">
        <v>342.67</v>
      </c>
      <c r="AF78">
        <v>0</v>
      </c>
      <c r="AG78">
        <v>342.67</v>
      </c>
      <c r="AH78">
        <v>335</v>
      </c>
      <c r="AI78">
        <v>0</v>
      </c>
      <c r="AJ78">
        <v>335</v>
      </c>
      <c r="AK78">
        <v>6169</v>
      </c>
      <c r="AL78">
        <v>31515.9</v>
      </c>
      <c r="AM78">
        <v>37684.9</v>
      </c>
      <c r="AN78">
        <v>6661.85</v>
      </c>
      <c r="AO78">
        <v>6625.69</v>
      </c>
      <c r="AP78">
        <v>36.16</v>
      </c>
      <c r="AQ78">
        <v>342.67</v>
      </c>
      <c r="AR78">
        <v>335</v>
      </c>
      <c r="AU78">
        <v>0</v>
      </c>
      <c r="AV78" s="13">
        <v>0</v>
      </c>
      <c r="AW78" s="3">
        <v>335</v>
      </c>
      <c r="AX78" s="3">
        <v>342.67</v>
      </c>
      <c r="AY78" s="3">
        <v>630</v>
      </c>
      <c r="AZ78" s="17">
        <v>600</v>
      </c>
      <c r="BA78" s="3">
        <v>335</v>
      </c>
      <c r="BB78" s="3">
        <v>342.67</v>
      </c>
      <c r="BE78" s="21">
        <f t="shared" si="138"/>
        <v>335</v>
      </c>
      <c r="BF78" s="21">
        <f t="shared" ref="BF78:BH78" si="174">AH78</f>
        <v>335</v>
      </c>
      <c r="BG78" s="21">
        <f t="shared" si="174"/>
        <v>0</v>
      </c>
      <c r="BH78" s="21">
        <f t="shared" si="174"/>
        <v>335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21">
        <f t="shared" si="140"/>
        <v>342.67</v>
      </c>
      <c r="BN78" s="21">
        <f t="shared" ref="BN78:BP78" si="175">AE78</f>
        <v>342.67</v>
      </c>
      <c r="BO78" s="21">
        <f t="shared" si="175"/>
        <v>0</v>
      </c>
      <c r="BP78" s="21">
        <f t="shared" si="175"/>
        <v>342.67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31529.92</v>
      </c>
      <c r="B79">
        <v>-6157</v>
      </c>
      <c r="C79">
        <v>34120.26</v>
      </c>
      <c r="D79">
        <v>4919.07</v>
      </c>
      <c r="E79">
        <v>340</v>
      </c>
      <c r="F79" s="3">
        <v>-4995</v>
      </c>
      <c r="G79">
        <v>648.78</v>
      </c>
      <c r="H79">
        <v>649.63</v>
      </c>
      <c r="I79">
        <v>628.73</v>
      </c>
      <c r="J79">
        <v>629.25</v>
      </c>
      <c r="K79">
        <v>595.11</v>
      </c>
      <c r="L79">
        <v>601.85</v>
      </c>
      <c r="M79">
        <v>982.15</v>
      </c>
      <c r="N79">
        <v>0</v>
      </c>
      <c r="O79">
        <v>0</v>
      </c>
      <c r="P79">
        <v>628.9</v>
      </c>
      <c r="Q79">
        <v>320.69</v>
      </c>
      <c r="R79">
        <v>309.8</v>
      </c>
      <c r="S79">
        <v>31633.46</v>
      </c>
      <c r="T79">
        <v>6254.517</v>
      </c>
      <c r="U79">
        <v>5457.395</v>
      </c>
      <c r="V79">
        <v>70.226</v>
      </c>
      <c r="W79">
        <v>5527.621</v>
      </c>
      <c r="X79">
        <v>1167.46</v>
      </c>
      <c r="Y79">
        <v>50.027</v>
      </c>
      <c r="Z79">
        <v>3899.344</v>
      </c>
      <c r="AA79">
        <v>14252.865</v>
      </c>
      <c r="AB79">
        <v>1193.8</v>
      </c>
      <c r="AC79" t="s">
        <v>60</v>
      </c>
      <c r="AD79" s="3">
        <v>-1807.6768</v>
      </c>
      <c r="AE79">
        <v>340</v>
      </c>
      <c r="AF79">
        <v>0</v>
      </c>
      <c r="AG79">
        <v>340</v>
      </c>
      <c r="AH79">
        <v>330</v>
      </c>
      <c r="AI79">
        <v>0</v>
      </c>
      <c r="AJ79">
        <v>330</v>
      </c>
      <c r="AK79">
        <v>6168</v>
      </c>
      <c r="AL79">
        <v>31579.9</v>
      </c>
      <c r="AM79">
        <v>37747.9</v>
      </c>
      <c r="AN79">
        <v>6809.84</v>
      </c>
      <c r="AO79">
        <v>6787.81</v>
      </c>
      <c r="AP79">
        <v>22.03</v>
      </c>
      <c r="AQ79">
        <v>340</v>
      </c>
      <c r="AR79">
        <v>330</v>
      </c>
      <c r="AU79">
        <v>0</v>
      </c>
      <c r="AV79" s="13">
        <v>0</v>
      </c>
      <c r="AW79" s="3">
        <v>330</v>
      </c>
      <c r="AX79" s="3">
        <v>340</v>
      </c>
      <c r="AY79" s="3">
        <v>630</v>
      </c>
      <c r="AZ79" s="17">
        <v>600</v>
      </c>
      <c r="BA79" s="3">
        <v>330</v>
      </c>
      <c r="BB79" s="3">
        <v>340</v>
      </c>
      <c r="BE79" s="21">
        <f t="shared" si="138"/>
        <v>330</v>
      </c>
      <c r="BF79" s="21">
        <f t="shared" ref="BF79:BH79" si="176">AH79</f>
        <v>330</v>
      </c>
      <c r="BG79" s="21">
        <f t="shared" si="176"/>
        <v>0</v>
      </c>
      <c r="BH79" s="21">
        <f t="shared" si="176"/>
        <v>330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21">
        <f t="shared" si="140"/>
        <v>340</v>
      </c>
      <c r="BN79" s="21">
        <f t="shared" ref="BN79:BP79" si="177">AE79</f>
        <v>340</v>
      </c>
      <c r="BO79" s="21">
        <f t="shared" si="177"/>
        <v>0</v>
      </c>
      <c r="BP79" s="21">
        <f t="shared" si="177"/>
        <v>340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31460.79</v>
      </c>
      <c r="B80">
        <v>-6157</v>
      </c>
      <c r="C80">
        <v>34352.68</v>
      </c>
      <c r="D80">
        <v>5101.3</v>
      </c>
      <c r="E80">
        <v>340</v>
      </c>
      <c r="F80" s="3">
        <v>-4995</v>
      </c>
      <c r="G80">
        <v>649.63</v>
      </c>
      <c r="H80">
        <v>648.78</v>
      </c>
      <c r="I80">
        <v>628.42</v>
      </c>
      <c r="J80">
        <v>630.67</v>
      </c>
      <c r="K80">
        <v>596.27</v>
      </c>
      <c r="L80">
        <v>599.06</v>
      </c>
      <c r="M80">
        <v>984.61</v>
      </c>
      <c r="N80">
        <v>0</v>
      </c>
      <c r="O80">
        <v>0</v>
      </c>
      <c r="P80">
        <v>630.1</v>
      </c>
      <c r="Q80">
        <v>319.74</v>
      </c>
      <c r="R80">
        <v>311.6</v>
      </c>
      <c r="S80">
        <v>31492.875</v>
      </c>
      <c r="T80">
        <v>6357.882</v>
      </c>
      <c r="U80">
        <v>5718.002</v>
      </c>
      <c r="V80">
        <v>83.716</v>
      </c>
      <c r="W80">
        <v>5801.719</v>
      </c>
      <c r="X80">
        <v>1182.64</v>
      </c>
      <c r="Y80">
        <v>49.976</v>
      </c>
      <c r="Z80">
        <v>4137.348</v>
      </c>
      <c r="AA80">
        <v>14061.387</v>
      </c>
      <c r="AB80">
        <v>1184.28</v>
      </c>
      <c r="AC80" t="s">
        <v>60</v>
      </c>
      <c r="AD80" s="3">
        <v>-1801.9336</v>
      </c>
      <c r="AE80">
        <v>340</v>
      </c>
      <c r="AF80">
        <v>0</v>
      </c>
      <c r="AG80">
        <v>340</v>
      </c>
      <c r="AH80">
        <v>323</v>
      </c>
      <c r="AI80">
        <v>0</v>
      </c>
      <c r="AJ80">
        <v>323</v>
      </c>
      <c r="AK80">
        <v>6169</v>
      </c>
      <c r="AL80">
        <v>31419.9</v>
      </c>
      <c r="AM80">
        <v>37588.9</v>
      </c>
      <c r="AN80">
        <v>6975.5</v>
      </c>
      <c r="AO80">
        <v>6955.08</v>
      </c>
      <c r="AP80">
        <v>20.42</v>
      </c>
      <c r="AQ80">
        <v>340</v>
      </c>
      <c r="AR80">
        <v>323</v>
      </c>
      <c r="AU80">
        <v>0</v>
      </c>
      <c r="AV80" s="13">
        <v>0</v>
      </c>
      <c r="AW80" s="3">
        <v>323</v>
      </c>
      <c r="AX80" s="3">
        <v>340</v>
      </c>
      <c r="AY80" s="3">
        <v>630</v>
      </c>
      <c r="AZ80" s="17">
        <v>600</v>
      </c>
      <c r="BA80" s="3">
        <v>323</v>
      </c>
      <c r="BB80" s="3">
        <v>340</v>
      </c>
      <c r="BE80" s="21">
        <f t="shared" si="138"/>
        <v>323</v>
      </c>
      <c r="BF80" s="21">
        <f t="shared" ref="BF80:BH80" si="178">AH80</f>
        <v>323</v>
      </c>
      <c r="BG80" s="21">
        <f t="shared" si="178"/>
        <v>0</v>
      </c>
      <c r="BH80" s="21">
        <f t="shared" si="178"/>
        <v>323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21">
        <f t="shared" si="140"/>
        <v>340</v>
      </c>
      <c r="BN80" s="21">
        <f t="shared" ref="BN80:BP80" si="179">AE80</f>
        <v>340</v>
      </c>
      <c r="BO80" s="21">
        <f t="shared" si="179"/>
        <v>0</v>
      </c>
      <c r="BP80" s="21">
        <f t="shared" si="179"/>
        <v>340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31279.87</v>
      </c>
      <c r="B81">
        <v>-6157</v>
      </c>
      <c r="C81">
        <v>33202.09</v>
      </c>
      <c r="D81">
        <v>5567.54</v>
      </c>
      <c r="E81">
        <v>336</v>
      </c>
      <c r="F81" s="3">
        <v>-4994</v>
      </c>
      <c r="G81">
        <v>649.63</v>
      </c>
      <c r="H81">
        <v>648.78</v>
      </c>
      <c r="I81">
        <v>632.3</v>
      </c>
      <c r="J81">
        <v>629.86</v>
      </c>
      <c r="K81">
        <v>600.69</v>
      </c>
      <c r="L81">
        <v>604.88</v>
      </c>
      <c r="M81">
        <v>981.74</v>
      </c>
      <c r="N81">
        <v>0</v>
      </c>
      <c r="O81">
        <v>0</v>
      </c>
      <c r="P81">
        <v>629.4</v>
      </c>
      <c r="Q81">
        <v>320.38</v>
      </c>
      <c r="R81">
        <v>301.35</v>
      </c>
      <c r="S81">
        <v>31099.713</v>
      </c>
      <c r="T81">
        <v>6229.658</v>
      </c>
      <c r="U81">
        <v>5897.33</v>
      </c>
      <c r="V81">
        <v>64.483</v>
      </c>
      <c r="W81">
        <v>5961.813</v>
      </c>
      <c r="X81">
        <v>1187.37</v>
      </c>
      <c r="Y81">
        <v>50.011</v>
      </c>
      <c r="Z81">
        <v>4467.898</v>
      </c>
      <c r="AA81">
        <v>13760.436</v>
      </c>
      <c r="AB81">
        <v>1194.67</v>
      </c>
      <c r="AC81" t="s">
        <v>60</v>
      </c>
      <c r="AD81" s="3">
        <v>-1803.7546</v>
      </c>
      <c r="AE81">
        <v>336</v>
      </c>
      <c r="AF81">
        <v>0</v>
      </c>
      <c r="AG81">
        <v>336</v>
      </c>
      <c r="AH81">
        <v>329</v>
      </c>
      <c r="AI81">
        <v>0</v>
      </c>
      <c r="AJ81">
        <v>329</v>
      </c>
      <c r="AK81">
        <v>6169</v>
      </c>
      <c r="AL81">
        <v>31227.9</v>
      </c>
      <c r="AM81">
        <v>37396.9</v>
      </c>
      <c r="AN81">
        <v>7222.26</v>
      </c>
      <c r="AO81">
        <v>7202.33</v>
      </c>
      <c r="AP81">
        <v>19.93</v>
      </c>
      <c r="AQ81">
        <v>336</v>
      </c>
      <c r="AR81">
        <v>329</v>
      </c>
      <c r="AU81">
        <v>0</v>
      </c>
      <c r="AV81" s="13">
        <v>0</v>
      </c>
      <c r="AW81" s="3">
        <v>329</v>
      </c>
      <c r="AX81" s="3">
        <v>336</v>
      </c>
      <c r="AY81" s="3">
        <v>630</v>
      </c>
      <c r="AZ81" s="17">
        <v>600</v>
      </c>
      <c r="BA81" s="3">
        <v>329</v>
      </c>
      <c r="BB81" s="3">
        <v>336</v>
      </c>
      <c r="BE81" s="21">
        <f t="shared" si="138"/>
        <v>329</v>
      </c>
      <c r="BF81" s="21">
        <f t="shared" ref="BF81:BH81" si="180">AH81</f>
        <v>329</v>
      </c>
      <c r="BG81" s="21">
        <f t="shared" si="180"/>
        <v>0</v>
      </c>
      <c r="BH81" s="21">
        <f t="shared" si="180"/>
        <v>329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21">
        <f t="shared" si="140"/>
        <v>336</v>
      </c>
      <c r="BN81" s="21">
        <f t="shared" ref="BN81:BP81" si="181">AE81</f>
        <v>336</v>
      </c>
      <c r="BO81" s="21">
        <f t="shared" si="181"/>
        <v>0</v>
      </c>
      <c r="BP81" s="21">
        <f t="shared" si="181"/>
        <v>336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31106.39</v>
      </c>
      <c r="B82">
        <v>-6157</v>
      </c>
      <c r="C82">
        <v>32611.9</v>
      </c>
      <c r="D82">
        <v>5841.52</v>
      </c>
      <c r="E82">
        <v>322.67</v>
      </c>
      <c r="F82" s="3">
        <v>-4996</v>
      </c>
      <c r="G82">
        <v>649.63</v>
      </c>
      <c r="H82">
        <v>648.78</v>
      </c>
      <c r="I82">
        <v>628.48</v>
      </c>
      <c r="J82">
        <v>629.67</v>
      </c>
      <c r="K82">
        <v>583.71</v>
      </c>
      <c r="L82">
        <v>588.13</v>
      </c>
      <c r="M82">
        <v>970.64</v>
      </c>
      <c r="N82">
        <v>0</v>
      </c>
      <c r="O82">
        <v>0</v>
      </c>
      <c r="P82">
        <v>629.1</v>
      </c>
      <c r="Q82">
        <v>320.17</v>
      </c>
      <c r="R82">
        <v>300.29</v>
      </c>
      <c r="S82">
        <v>30949.256</v>
      </c>
      <c r="T82">
        <v>6187.1</v>
      </c>
      <c r="U82">
        <v>6135.679</v>
      </c>
      <c r="V82">
        <v>28.762</v>
      </c>
      <c r="W82">
        <v>6164.441</v>
      </c>
      <c r="X82">
        <v>1185.26</v>
      </c>
      <c r="Y82">
        <v>49.978</v>
      </c>
      <c r="Z82">
        <v>4909.731</v>
      </c>
      <c r="AA82">
        <v>13401.852</v>
      </c>
      <c r="AB82">
        <v>1189.39</v>
      </c>
      <c r="AC82" t="s">
        <v>60</v>
      </c>
      <c r="AD82" s="3">
        <v>-1852.781</v>
      </c>
      <c r="AE82">
        <v>322.67</v>
      </c>
      <c r="AF82">
        <v>0</v>
      </c>
      <c r="AG82">
        <v>322.67</v>
      </c>
      <c r="AH82">
        <v>314</v>
      </c>
      <c r="AI82">
        <v>0</v>
      </c>
      <c r="AJ82">
        <v>314</v>
      </c>
      <c r="AK82">
        <v>6170</v>
      </c>
      <c r="AL82">
        <v>30971.9</v>
      </c>
      <c r="AM82">
        <v>37141.9</v>
      </c>
      <c r="AN82">
        <v>7385.03</v>
      </c>
      <c r="AO82">
        <v>7365.21</v>
      </c>
      <c r="AP82">
        <v>19.82</v>
      </c>
      <c r="AQ82">
        <v>322.67</v>
      </c>
      <c r="AR82">
        <v>314</v>
      </c>
      <c r="AU82">
        <v>0</v>
      </c>
      <c r="AV82" s="13">
        <v>0</v>
      </c>
      <c r="AW82" s="3">
        <v>314</v>
      </c>
      <c r="AX82" s="3">
        <v>322.67</v>
      </c>
      <c r="AY82" s="3">
        <v>630</v>
      </c>
      <c r="AZ82" s="17">
        <v>600</v>
      </c>
      <c r="BA82" s="3">
        <v>314</v>
      </c>
      <c r="BB82" s="3">
        <v>322.67</v>
      </c>
      <c r="BE82" s="21">
        <f t="shared" si="138"/>
        <v>314</v>
      </c>
      <c r="BF82" s="21">
        <f t="shared" ref="BF82:BH82" si="182">AH82</f>
        <v>314</v>
      </c>
      <c r="BG82" s="21">
        <f t="shared" si="182"/>
        <v>0</v>
      </c>
      <c r="BH82" s="21">
        <f t="shared" si="182"/>
        <v>314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21">
        <f t="shared" si="140"/>
        <v>322.67</v>
      </c>
      <c r="BN82" s="21">
        <f t="shared" ref="BN82:BP82" si="183">AE82</f>
        <v>322.67</v>
      </c>
      <c r="BO82" s="21">
        <f t="shared" si="183"/>
        <v>0</v>
      </c>
      <c r="BP82" s="21">
        <f t="shared" si="183"/>
        <v>322.67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30891.44</v>
      </c>
      <c r="B83">
        <v>-6042</v>
      </c>
      <c r="C83">
        <v>32493.89</v>
      </c>
      <c r="D83">
        <v>6013.75</v>
      </c>
      <c r="E83">
        <v>320</v>
      </c>
      <c r="F83" s="3">
        <v>-4998</v>
      </c>
      <c r="G83">
        <v>649.63</v>
      </c>
      <c r="H83">
        <v>649.63</v>
      </c>
      <c r="I83">
        <v>627.5</v>
      </c>
      <c r="J83">
        <v>630.53</v>
      </c>
      <c r="K83">
        <v>578.13</v>
      </c>
      <c r="L83">
        <v>578.83</v>
      </c>
      <c r="M83">
        <v>963.24</v>
      </c>
      <c r="N83">
        <v>0</v>
      </c>
      <c r="O83">
        <v>0</v>
      </c>
      <c r="P83">
        <v>629</v>
      </c>
      <c r="Q83">
        <v>320.32</v>
      </c>
      <c r="R83">
        <v>300.03</v>
      </c>
      <c r="S83">
        <v>31067.914</v>
      </c>
      <c r="T83">
        <v>6122.565</v>
      </c>
      <c r="U83">
        <v>6279.545</v>
      </c>
      <c r="V83">
        <v>28.733</v>
      </c>
      <c r="W83">
        <v>6308.278</v>
      </c>
      <c r="X83">
        <v>1182.57</v>
      </c>
      <c r="Y83">
        <v>49.977</v>
      </c>
      <c r="Z83">
        <v>4890.559</v>
      </c>
      <c r="AA83">
        <v>13388.865</v>
      </c>
      <c r="AB83">
        <v>1185.87</v>
      </c>
      <c r="AC83" t="s">
        <v>60</v>
      </c>
      <c r="AD83" s="3">
        <v>-1871.6913</v>
      </c>
      <c r="AE83">
        <v>320</v>
      </c>
      <c r="AF83">
        <v>0</v>
      </c>
      <c r="AG83">
        <v>320</v>
      </c>
      <c r="AH83">
        <v>310</v>
      </c>
      <c r="AI83">
        <v>0</v>
      </c>
      <c r="AJ83">
        <v>310</v>
      </c>
      <c r="AK83">
        <v>6055</v>
      </c>
      <c r="AL83">
        <v>30812.9</v>
      </c>
      <c r="AM83">
        <v>36867.9</v>
      </c>
      <c r="AN83">
        <v>7525.68</v>
      </c>
      <c r="AO83">
        <v>7525.68</v>
      </c>
      <c r="AP83">
        <v>0</v>
      </c>
      <c r="AQ83">
        <v>320</v>
      </c>
      <c r="AR83">
        <v>310</v>
      </c>
      <c r="AU83">
        <v>0</v>
      </c>
      <c r="AV83" s="13">
        <v>0</v>
      </c>
      <c r="AW83" s="3">
        <v>310</v>
      </c>
      <c r="AX83" s="3">
        <v>320</v>
      </c>
      <c r="AY83" s="3">
        <v>630</v>
      </c>
      <c r="AZ83" s="17">
        <v>600</v>
      </c>
      <c r="BA83" s="3">
        <v>310</v>
      </c>
      <c r="BB83" s="3">
        <v>320</v>
      </c>
      <c r="BE83" s="21">
        <f t="shared" si="138"/>
        <v>310</v>
      </c>
      <c r="BF83" s="21">
        <f t="shared" ref="BF83:BH83" si="184">AH83</f>
        <v>310</v>
      </c>
      <c r="BG83" s="21">
        <f t="shared" si="184"/>
        <v>0</v>
      </c>
      <c r="BH83" s="21">
        <f t="shared" si="184"/>
        <v>310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21">
        <f t="shared" si="140"/>
        <v>320</v>
      </c>
      <c r="BN83" s="21">
        <f t="shared" ref="BN83:BP83" si="185">AE83</f>
        <v>320</v>
      </c>
      <c r="BO83" s="21">
        <f t="shared" si="185"/>
        <v>0</v>
      </c>
      <c r="BP83" s="21">
        <f t="shared" si="185"/>
        <v>320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30971.22</v>
      </c>
      <c r="B84">
        <v>-5927</v>
      </c>
      <c r="C84">
        <v>32245.93</v>
      </c>
      <c r="D84">
        <v>6077.66</v>
      </c>
      <c r="E84">
        <v>318.33</v>
      </c>
      <c r="F84" s="3">
        <v>-4996</v>
      </c>
      <c r="G84">
        <v>649.63</v>
      </c>
      <c r="H84">
        <v>649.63</v>
      </c>
      <c r="I84">
        <v>627.66</v>
      </c>
      <c r="J84">
        <v>630.39</v>
      </c>
      <c r="K84">
        <v>566.96</v>
      </c>
      <c r="L84">
        <v>565.8</v>
      </c>
      <c r="M84">
        <v>955.42</v>
      </c>
      <c r="N84">
        <v>0</v>
      </c>
      <c r="O84">
        <v>0</v>
      </c>
      <c r="P84">
        <v>630.2</v>
      </c>
      <c r="Q84">
        <v>319.05</v>
      </c>
      <c r="R84">
        <v>300.55</v>
      </c>
      <c r="S84">
        <v>31000.98</v>
      </c>
      <c r="T84">
        <v>6126.741</v>
      </c>
      <c r="U84">
        <v>6463.358</v>
      </c>
      <c r="V84">
        <v>19.491</v>
      </c>
      <c r="W84">
        <v>6482.849</v>
      </c>
      <c r="X84">
        <v>1183.53</v>
      </c>
      <c r="Y84">
        <v>49.967</v>
      </c>
      <c r="Z84">
        <v>5075.375</v>
      </c>
      <c r="AA84">
        <v>13150.836</v>
      </c>
      <c r="AB84">
        <v>1186.53</v>
      </c>
      <c r="AC84" t="s">
        <v>60</v>
      </c>
      <c r="AD84" s="3">
        <v>-1899.5664</v>
      </c>
      <c r="AE84">
        <v>318.33</v>
      </c>
      <c r="AF84">
        <v>0</v>
      </c>
      <c r="AG84">
        <v>318.33</v>
      </c>
      <c r="AH84">
        <v>310</v>
      </c>
      <c r="AI84">
        <v>0</v>
      </c>
      <c r="AJ84">
        <v>310</v>
      </c>
      <c r="AK84">
        <v>5940</v>
      </c>
      <c r="AL84">
        <v>30652.9</v>
      </c>
      <c r="AM84">
        <v>36592.9</v>
      </c>
      <c r="AN84">
        <v>7683.57</v>
      </c>
      <c r="AO84">
        <v>7683.57</v>
      </c>
      <c r="AP84">
        <v>0</v>
      </c>
      <c r="AQ84">
        <v>318.33</v>
      </c>
      <c r="AR84">
        <v>310</v>
      </c>
      <c r="AU84">
        <v>0</v>
      </c>
      <c r="AV84" s="13">
        <v>0</v>
      </c>
      <c r="AW84" s="3">
        <v>310</v>
      </c>
      <c r="AX84" s="3">
        <v>318.33</v>
      </c>
      <c r="AY84" s="3">
        <v>630</v>
      </c>
      <c r="AZ84" s="17">
        <v>600</v>
      </c>
      <c r="BA84" s="3">
        <v>310</v>
      </c>
      <c r="BB84" s="3">
        <v>318.33</v>
      </c>
      <c r="BE84" s="21">
        <f t="shared" si="138"/>
        <v>310</v>
      </c>
      <c r="BF84" s="21">
        <f t="shared" ref="BF84:BH84" si="186">AH84</f>
        <v>310</v>
      </c>
      <c r="BG84" s="21">
        <f t="shared" si="186"/>
        <v>0</v>
      </c>
      <c r="BH84" s="21">
        <f t="shared" si="186"/>
        <v>310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21">
        <f t="shared" si="140"/>
        <v>318.33</v>
      </c>
      <c r="BN84" s="21">
        <f t="shared" ref="BN84:BP84" si="187">AE84</f>
        <v>318.33</v>
      </c>
      <c r="BO84" s="21">
        <f t="shared" si="187"/>
        <v>0</v>
      </c>
      <c r="BP84" s="21">
        <f t="shared" si="187"/>
        <v>318.33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30779.77</v>
      </c>
      <c r="B85">
        <v>-5812</v>
      </c>
      <c r="C85">
        <v>31443.76</v>
      </c>
      <c r="D85">
        <v>6329.09</v>
      </c>
      <c r="E85">
        <v>313.67</v>
      </c>
      <c r="F85" s="3">
        <v>-4998</v>
      </c>
      <c r="G85">
        <v>649.63</v>
      </c>
      <c r="H85">
        <v>649.63</v>
      </c>
      <c r="I85">
        <v>627.41</v>
      </c>
      <c r="J85">
        <v>630.59</v>
      </c>
      <c r="K85">
        <v>562.08</v>
      </c>
      <c r="L85">
        <v>563.01</v>
      </c>
      <c r="M85">
        <v>952.14</v>
      </c>
      <c r="N85">
        <v>0</v>
      </c>
      <c r="O85">
        <v>0</v>
      </c>
      <c r="P85">
        <v>629.3</v>
      </c>
      <c r="Q85">
        <v>299.6</v>
      </c>
      <c r="R85">
        <v>300.13</v>
      </c>
      <c r="S85">
        <v>30799.9</v>
      </c>
      <c r="T85">
        <v>5768.198</v>
      </c>
      <c r="U85">
        <v>6542.271</v>
      </c>
      <c r="V85">
        <v>10.925</v>
      </c>
      <c r="W85">
        <v>6553.196</v>
      </c>
      <c r="X85">
        <v>1166.87</v>
      </c>
      <c r="Y85">
        <v>50.021</v>
      </c>
      <c r="Z85">
        <v>5592.731</v>
      </c>
      <c r="AA85">
        <v>12622.551</v>
      </c>
      <c r="AB85">
        <v>1186.99</v>
      </c>
      <c r="AC85" t="s">
        <v>60</v>
      </c>
      <c r="AD85" s="3">
        <v>-1935.5659</v>
      </c>
      <c r="AE85">
        <v>313.67</v>
      </c>
      <c r="AF85">
        <v>0</v>
      </c>
      <c r="AG85">
        <v>313.67</v>
      </c>
      <c r="AH85">
        <v>310</v>
      </c>
      <c r="AI85">
        <v>0</v>
      </c>
      <c r="AJ85">
        <v>310</v>
      </c>
      <c r="AK85">
        <v>5825</v>
      </c>
      <c r="AL85">
        <v>30556.9</v>
      </c>
      <c r="AM85">
        <v>36381.9</v>
      </c>
      <c r="AN85">
        <v>7858.14</v>
      </c>
      <c r="AO85">
        <v>7858.14</v>
      </c>
      <c r="AP85">
        <v>0</v>
      </c>
      <c r="AQ85">
        <v>313.67</v>
      </c>
      <c r="AR85">
        <v>310</v>
      </c>
      <c r="AU85">
        <v>0</v>
      </c>
      <c r="AV85" s="13">
        <v>0</v>
      </c>
      <c r="AW85" s="3">
        <v>310</v>
      </c>
      <c r="AX85" s="3">
        <v>313.67</v>
      </c>
      <c r="AY85" s="3">
        <v>630</v>
      </c>
      <c r="AZ85" s="17">
        <v>600</v>
      </c>
      <c r="BA85" s="3">
        <v>310</v>
      </c>
      <c r="BB85" s="3">
        <v>313.67</v>
      </c>
      <c r="BE85" s="21">
        <f t="shared" si="138"/>
        <v>310</v>
      </c>
      <c r="BF85" s="21">
        <f t="shared" ref="BF85:BH85" si="188">AH85</f>
        <v>310</v>
      </c>
      <c r="BG85" s="21">
        <f t="shared" si="188"/>
        <v>0</v>
      </c>
      <c r="BH85" s="21">
        <f t="shared" si="188"/>
        <v>310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21">
        <f t="shared" si="140"/>
        <v>313.67</v>
      </c>
      <c r="BN85" s="21">
        <f t="shared" ref="BN85:BP85" si="189">AE85</f>
        <v>313.67</v>
      </c>
      <c r="BO85" s="21">
        <f t="shared" si="189"/>
        <v>0</v>
      </c>
      <c r="BP85" s="21">
        <f t="shared" si="189"/>
        <v>313.67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30430.81</v>
      </c>
      <c r="B86">
        <v>-5694</v>
      </c>
      <c r="C86">
        <v>30224.68</v>
      </c>
      <c r="D86">
        <v>6498.25</v>
      </c>
      <c r="E86">
        <v>300.67</v>
      </c>
      <c r="F86" s="3">
        <v>-4997</v>
      </c>
      <c r="G86">
        <v>648.78</v>
      </c>
      <c r="H86">
        <v>648.78</v>
      </c>
      <c r="I86">
        <v>594</v>
      </c>
      <c r="J86">
        <v>593.58</v>
      </c>
      <c r="K86">
        <v>560.68</v>
      </c>
      <c r="L86">
        <v>563.01</v>
      </c>
      <c r="M86">
        <v>952.96</v>
      </c>
      <c r="N86">
        <v>0</v>
      </c>
      <c r="O86">
        <v>0</v>
      </c>
      <c r="P86">
        <v>633.9</v>
      </c>
      <c r="Q86">
        <v>300.55</v>
      </c>
      <c r="R86">
        <v>285.86</v>
      </c>
      <c r="S86">
        <v>30611.928</v>
      </c>
      <c r="T86">
        <v>5732.213</v>
      </c>
      <c r="U86">
        <v>6746.17</v>
      </c>
      <c r="V86">
        <v>11.479</v>
      </c>
      <c r="W86">
        <v>6757.649</v>
      </c>
      <c r="X86">
        <v>1180.91</v>
      </c>
      <c r="Y86">
        <v>49.967</v>
      </c>
      <c r="Z86">
        <v>6379.852</v>
      </c>
      <c r="AA86">
        <v>11566.584</v>
      </c>
      <c r="AB86">
        <v>1184.86</v>
      </c>
      <c r="AC86" t="s">
        <v>60</v>
      </c>
      <c r="AD86" s="3">
        <v>-1940.0482</v>
      </c>
      <c r="AE86">
        <v>300.67</v>
      </c>
      <c r="AF86">
        <v>0</v>
      </c>
      <c r="AG86">
        <v>300.67</v>
      </c>
      <c r="AH86">
        <v>300</v>
      </c>
      <c r="AI86">
        <v>0</v>
      </c>
      <c r="AJ86">
        <v>300</v>
      </c>
      <c r="AK86">
        <v>5707</v>
      </c>
      <c r="AL86">
        <v>30332.9</v>
      </c>
      <c r="AM86">
        <v>36039.9</v>
      </c>
      <c r="AN86">
        <v>8039.69</v>
      </c>
      <c r="AO86">
        <v>8039.69</v>
      </c>
      <c r="AP86">
        <v>0</v>
      </c>
      <c r="AQ86">
        <v>300.67</v>
      </c>
      <c r="AR86">
        <v>300</v>
      </c>
      <c r="AU86">
        <v>0</v>
      </c>
      <c r="AV86" s="13">
        <v>0</v>
      </c>
      <c r="AW86" s="3">
        <v>300</v>
      </c>
      <c r="AX86" s="3">
        <v>300.67</v>
      </c>
      <c r="AY86" s="3">
        <v>569.4</v>
      </c>
      <c r="AZ86" s="17">
        <v>600</v>
      </c>
      <c r="BA86" s="3">
        <v>300</v>
      </c>
      <c r="BB86" s="3">
        <v>300.67</v>
      </c>
      <c r="BE86" s="21">
        <f t="shared" si="138"/>
        <v>300</v>
      </c>
      <c r="BF86" s="21">
        <f t="shared" ref="BF86:BH86" si="190">AH86</f>
        <v>300</v>
      </c>
      <c r="BG86" s="21">
        <f t="shared" si="190"/>
        <v>0</v>
      </c>
      <c r="BH86" s="21">
        <f t="shared" si="190"/>
        <v>300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21">
        <f t="shared" si="140"/>
        <v>300.67</v>
      </c>
      <c r="BN86" s="21">
        <f t="shared" ref="BN86:BP86" si="191">AE86</f>
        <v>300.67</v>
      </c>
      <c r="BO86" s="21">
        <f t="shared" si="191"/>
        <v>0</v>
      </c>
      <c r="BP86" s="21">
        <f t="shared" si="191"/>
        <v>300.67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30334.66</v>
      </c>
      <c r="B87">
        <v>-5510</v>
      </c>
      <c r="C87">
        <v>30120.3</v>
      </c>
      <c r="D87">
        <v>6658.03</v>
      </c>
      <c r="E87">
        <v>303</v>
      </c>
      <c r="F87" s="3">
        <v>-4994</v>
      </c>
      <c r="G87">
        <v>647.91</v>
      </c>
      <c r="H87">
        <v>647.91</v>
      </c>
      <c r="I87">
        <v>604.83</v>
      </c>
      <c r="J87">
        <v>611.77</v>
      </c>
      <c r="K87">
        <v>560.68</v>
      </c>
      <c r="L87">
        <v>561.85</v>
      </c>
      <c r="M87">
        <v>945.56</v>
      </c>
      <c r="N87">
        <v>0</v>
      </c>
      <c r="O87">
        <v>0</v>
      </c>
      <c r="P87">
        <v>629</v>
      </c>
      <c r="Q87">
        <v>300.29</v>
      </c>
      <c r="R87">
        <v>299.39</v>
      </c>
      <c r="S87">
        <v>30160.486</v>
      </c>
      <c r="T87">
        <v>5534.1</v>
      </c>
      <c r="U87">
        <v>6904.837</v>
      </c>
      <c r="V87">
        <v>11.643</v>
      </c>
      <c r="W87">
        <v>6916.479</v>
      </c>
      <c r="X87">
        <v>1176.87</v>
      </c>
      <c r="Y87">
        <v>50.035</v>
      </c>
      <c r="Z87">
        <v>6714.82</v>
      </c>
      <c r="AA87">
        <v>11266.496</v>
      </c>
      <c r="AB87">
        <v>1184.75</v>
      </c>
      <c r="AC87" t="s">
        <v>60</v>
      </c>
      <c r="AD87" s="3">
        <v>-1932.064</v>
      </c>
      <c r="AE87">
        <v>303</v>
      </c>
      <c r="AF87">
        <v>0</v>
      </c>
      <c r="AG87">
        <v>303</v>
      </c>
      <c r="AH87">
        <v>285</v>
      </c>
      <c r="AI87">
        <v>0</v>
      </c>
      <c r="AJ87">
        <v>285</v>
      </c>
      <c r="AK87">
        <v>5523</v>
      </c>
      <c r="AL87">
        <v>30108.9</v>
      </c>
      <c r="AM87">
        <v>35631.9</v>
      </c>
      <c r="AN87">
        <v>8233.8</v>
      </c>
      <c r="AO87">
        <v>8233.8</v>
      </c>
      <c r="AP87">
        <v>0</v>
      </c>
      <c r="AQ87">
        <v>303</v>
      </c>
      <c r="AR87">
        <v>285</v>
      </c>
      <c r="AU87">
        <v>0</v>
      </c>
      <c r="AV87" s="13">
        <v>0</v>
      </c>
      <c r="AW87" s="3">
        <v>285</v>
      </c>
      <c r="AX87" s="3">
        <v>303</v>
      </c>
      <c r="AY87" s="3">
        <v>490.2</v>
      </c>
      <c r="AZ87" s="17">
        <v>600</v>
      </c>
      <c r="BA87" s="3">
        <v>285</v>
      </c>
      <c r="BB87" s="3">
        <v>303</v>
      </c>
      <c r="BE87" s="21">
        <f t="shared" si="138"/>
        <v>285</v>
      </c>
      <c r="BF87" s="21">
        <f t="shared" ref="BF87:BH87" si="192">AH87</f>
        <v>285</v>
      </c>
      <c r="BG87" s="21">
        <f t="shared" si="192"/>
        <v>0</v>
      </c>
      <c r="BH87" s="21">
        <f t="shared" si="192"/>
        <v>285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21">
        <f t="shared" si="140"/>
        <v>303</v>
      </c>
      <c r="BN87" s="21">
        <f t="shared" ref="BN87:BP87" si="193">AE87</f>
        <v>303</v>
      </c>
      <c r="BO87" s="21">
        <f t="shared" si="193"/>
        <v>0</v>
      </c>
      <c r="BP87" s="21">
        <f t="shared" si="193"/>
        <v>303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29907.52</v>
      </c>
      <c r="B88">
        <v>-5329</v>
      </c>
      <c r="C88">
        <v>29145.52</v>
      </c>
      <c r="D88">
        <v>6790.26</v>
      </c>
      <c r="E88">
        <v>298.67</v>
      </c>
      <c r="F88" s="3">
        <v>-4996</v>
      </c>
      <c r="G88">
        <v>648.78</v>
      </c>
      <c r="H88">
        <v>649.63</v>
      </c>
      <c r="I88">
        <v>552.95</v>
      </c>
      <c r="J88">
        <v>550.8</v>
      </c>
      <c r="K88">
        <v>560.68</v>
      </c>
      <c r="L88">
        <v>562.54</v>
      </c>
      <c r="M88">
        <v>951.72</v>
      </c>
      <c r="N88">
        <v>0</v>
      </c>
      <c r="O88">
        <v>0</v>
      </c>
      <c r="P88">
        <v>574.9</v>
      </c>
      <c r="Q88">
        <v>300.4</v>
      </c>
      <c r="R88">
        <v>270.27</v>
      </c>
      <c r="S88">
        <v>29709.682</v>
      </c>
      <c r="T88">
        <v>5484.502</v>
      </c>
      <c r="U88">
        <v>7035.018</v>
      </c>
      <c r="V88">
        <v>11.554</v>
      </c>
      <c r="W88">
        <v>7046.572</v>
      </c>
      <c r="X88">
        <v>1163.41</v>
      </c>
      <c r="Y88">
        <v>50.019</v>
      </c>
      <c r="Z88">
        <v>7317.703</v>
      </c>
      <c r="AA88">
        <v>10654.305</v>
      </c>
      <c r="AB88">
        <v>1189.76</v>
      </c>
      <c r="AC88" t="s">
        <v>60</v>
      </c>
      <c r="AD88" s="3">
        <v>-2006.8643</v>
      </c>
      <c r="AE88">
        <v>298.67</v>
      </c>
      <c r="AF88">
        <v>0</v>
      </c>
      <c r="AG88">
        <v>298.67</v>
      </c>
      <c r="AH88">
        <v>280</v>
      </c>
      <c r="AI88">
        <v>0</v>
      </c>
      <c r="AJ88">
        <v>280</v>
      </c>
      <c r="AK88">
        <v>5341</v>
      </c>
      <c r="AL88">
        <v>29884.9</v>
      </c>
      <c r="AM88">
        <v>35225.9</v>
      </c>
      <c r="AN88">
        <v>8420.4</v>
      </c>
      <c r="AO88">
        <v>8420.4</v>
      </c>
      <c r="AP88">
        <v>0</v>
      </c>
      <c r="AQ88">
        <v>298.67</v>
      </c>
      <c r="AR88">
        <v>280</v>
      </c>
      <c r="AU88">
        <v>0</v>
      </c>
      <c r="AV88" s="13">
        <v>0</v>
      </c>
      <c r="AW88" s="3">
        <v>280</v>
      </c>
      <c r="AX88" s="3">
        <v>298.67</v>
      </c>
      <c r="AY88" s="3">
        <v>411</v>
      </c>
      <c r="AZ88" s="17">
        <v>600</v>
      </c>
      <c r="BA88" s="3">
        <v>280</v>
      </c>
      <c r="BB88" s="3">
        <v>298.67</v>
      </c>
      <c r="BE88" s="21">
        <f t="shared" si="138"/>
        <v>280</v>
      </c>
      <c r="BF88" s="21">
        <f t="shared" ref="BF88:BH88" si="194">AH88</f>
        <v>280</v>
      </c>
      <c r="BG88" s="21">
        <f t="shared" si="194"/>
        <v>0</v>
      </c>
      <c r="BH88" s="21">
        <f t="shared" si="194"/>
        <v>280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21">
        <f t="shared" si="140"/>
        <v>298.67</v>
      </c>
      <c r="BN88" s="21">
        <f t="shared" ref="BN88:BP88" si="195">AE88</f>
        <v>298.67</v>
      </c>
      <c r="BO88" s="21">
        <f t="shared" si="195"/>
        <v>0</v>
      </c>
      <c r="BP88" s="21">
        <f t="shared" si="195"/>
        <v>298.67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29349.72</v>
      </c>
      <c r="B89">
        <v>-5146</v>
      </c>
      <c r="C89">
        <v>28032.61</v>
      </c>
      <c r="D89">
        <v>6938.41</v>
      </c>
      <c r="E89">
        <v>289.67</v>
      </c>
      <c r="F89" s="3">
        <v>-4995</v>
      </c>
      <c r="G89">
        <v>648.78</v>
      </c>
      <c r="H89">
        <v>647.91</v>
      </c>
      <c r="I89">
        <v>551.25</v>
      </c>
      <c r="J89">
        <v>549.16</v>
      </c>
      <c r="K89">
        <v>560.68</v>
      </c>
      <c r="L89">
        <v>562.08</v>
      </c>
      <c r="M89">
        <v>951.72</v>
      </c>
      <c r="N89">
        <v>0</v>
      </c>
      <c r="O89">
        <v>0</v>
      </c>
      <c r="P89">
        <v>495.8</v>
      </c>
      <c r="Q89">
        <v>271.8</v>
      </c>
      <c r="R89">
        <v>270</v>
      </c>
      <c r="S89">
        <v>29126.97</v>
      </c>
      <c r="T89">
        <v>5219.33</v>
      </c>
      <c r="U89">
        <v>7190.124</v>
      </c>
      <c r="V89">
        <v>4.729</v>
      </c>
      <c r="W89">
        <v>7194.853</v>
      </c>
      <c r="X89">
        <v>1167.77</v>
      </c>
      <c r="Y89">
        <v>50.031</v>
      </c>
      <c r="Z89">
        <v>8337.785</v>
      </c>
      <c r="AA89">
        <v>9684.416</v>
      </c>
      <c r="AB89">
        <v>1181.94</v>
      </c>
      <c r="AC89" t="s">
        <v>60</v>
      </c>
      <c r="AD89" s="3">
        <v>-2107.1584</v>
      </c>
      <c r="AE89">
        <v>289.67</v>
      </c>
      <c r="AF89">
        <v>0</v>
      </c>
      <c r="AG89">
        <v>289.67</v>
      </c>
      <c r="AH89">
        <v>280</v>
      </c>
      <c r="AI89">
        <v>0</v>
      </c>
      <c r="AJ89">
        <v>280</v>
      </c>
      <c r="AK89">
        <v>5158</v>
      </c>
      <c r="AL89">
        <v>29660.9</v>
      </c>
      <c r="AM89">
        <v>34818.9</v>
      </c>
      <c r="AN89">
        <v>8616.9</v>
      </c>
      <c r="AO89">
        <v>8616.9</v>
      </c>
      <c r="AP89">
        <v>0</v>
      </c>
      <c r="AQ89">
        <v>289.67</v>
      </c>
      <c r="AR89">
        <v>280</v>
      </c>
      <c r="AU89">
        <v>0</v>
      </c>
      <c r="AV89" s="13">
        <v>0</v>
      </c>
      <c r="AW89" s="3">
        <v>280</v>
      </c>
      <c r="AX89" s="3">
        <v>289.67</v>
      </c>
      <c r="AY89" s="3">
        <v>411</v>
      </c>
      <c r="AZ89" s="17">
        <v>600</v>
      </c>
      <c r="BA89" s="3">
        <v>280</v>
      </c>
      <c r="BB89" s="3">
        <v>289.67</v>
      </c>
      <c r="BE89" s="21">
        <f t="shared" si="138"/>
        <v>280</v>
      </c>
      <c r="BF89" s="21">
        <f t="shared" ref="BF89:BH89" si="196">AH89</f>
        <v>280</v>
      </c>
      <c r="BG89" s="21">
        <f t="shared" si="196"/>
        <v>0</v>
      </c>
      <c r="BH89" s="21">
        <f t="shared" si="196"/>
        <v>280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21">
        <f t="shared" si="140"/>
        <v>289.67</v>
      </c>
      <c r="BN89" s="21">
        <f t="shared" ref="BN89:BP89" si="197">AE89</f>
        <v>289.67</v>
      </c>
      <c r="BO89" s="21">
        <f t="shared" si="197"/>
        <v>0</v>
      </c>
      <c r="BP89" s="21">
        <f t="shared" si="197"/>
        <v>289.67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29019.62</v>
      </c>
      <c r="B90">
        <v>-4969</v>
      </c>
      <c r="C90">
        <v>27141.8</v>
      </c>
      <c r="D90">
        <v>7129.34</v>
      </c>
      <c r="E90">
        <v>282.02</v>
      </c>
      <c r="F90" s="3">
        <v>-4993</v>
      </c>
      <c r="G90">
        <v>648.78</v>
      </c>
      <c r="H90">
        <v>648.78</v>
      </c>
      <c r="I90">
        <v>551.61</v>
      </c>
      <c r="J90">
        <v>550.59</v>
      </c>
      <c r="K90">
        <v>560.45</v>
      </c>
      <c r="L90">
        <v>563.01</v>
      </c>
      <c r="M90">
        <v>952.14</v>
      </c>
      <c r="N90">
        <v>0</v>
      </c>
      <c r="O90">
        <v>0</v>
      </c>
      <c r="P90">
        <v>419.9</v>
      </c>
      <c r="Q90">
        <v>270.21</v>
      </c>
      <c r="R90">
        <v>270.64</v>
      </c>
      <c r="S90">
        <v>29028.729</v>
      </c>
      <c r="T90">
        <v>4989.862</v>
      </c>
      <c r="U90">
        <v>7413.366</v>
      </c>
      <c r="V90">
        <v>4.581</v>
      </c>
      <c r="W90">
        <v>7417.946</v>
      </c>
      <c r="X90">
        <v>1164.86</v>
      </c>
      <c r="Y90">
        <v>49.97</v>
      </c>
      <c r="Z90">
        <v>8933.492</v>
      </c>
      <c r="AA90">
        <v>9033.486</v>
      </c>
      <c r="AB90">
        <v>1183.42</v>
      </c>
      <c r="AC90" t="s">
        <v>60</v>
      </c>
      <c r="AD90" s="3">
        <v>-2175.3752</v>
      </c>
      <c r="AE90">
        <v>282.02</v>
      </c>
      <c r="AF90">
        <v>0</v>
      </c>
      <c r="AG90">
        <v>282.02</v>
      </c>
      <c r="AH90">
        <v>275</v>
      </c>
      <c r="AI90">
        <v>0</v>
      </c>
      <c r="AJ90">
        <v>275</v>
      </c>
      <c r="AK90">
        <v>4982</v>
      </c>
      <c r="AL90">
        <v>29373.9</v>
      </c>
      <c r="AM90">
        <v>34355.9</v>
      </c>
      <c r="AN90">
        <v>8804.06</v>
      </c>
      <c r="AO90">
        <v>8804.06</v>
      </c>
      <c r="AP90">
        <v>0</v>
      </c>
      <c r="AQ90">
        <v>282.02</v>
      </c>
      <c r="AR90">
        <v>275</v>
      </c>
      <c r="AU90">
        <v>0</v>
      </c>
      <c r="AV90" s="13">
        <v>0</v>
      </c>
      <c r="AW90" s="3">
        <v>275</v>
      </c>
      <c r="AX90" s="3">
        <v>282.02</v>
      </c>
      <c r="AY90" s="3">
        <v>411</v>
      </c>
      <c r="AZ90" s="17">
        <v>600</v>
      </c>
      <c r="BA90" s="3">
        <v>275</v>
      </c>
      <c r="BB90" s="3">
        <v>282.02</v>
      </c>
      <c r="BE90" s="21">
        <f t="shared" si="138"/>
        <v>275</v>
      </c>
      <c r="BF90" s="21">
        <f t="shared" ref="BF90:BH90" si="198">AH90</f>
        <v>275</v>
      </c>
      <c r="BG90" s="21">
        <f t="shared" si="198"/>
        <v>0</v>
      </c>
      <c r="BH90" s="21">
        <f t="shared" si="198"/>
        <v>275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21">
        <f t="shared" si="140"/>
        <v>282.02</v>
      </c>
      <c r="BN90" s="21">
        <f t="shared" ref="BN90:BP90" si="199">AE90</f>
        <v>282.02</v>
      </c>
      <c r="BO90" s="21">
        <f t="shared" si="199"/>
        <v>0</v>
      </c>
      <c r="BP90" s="21">
        <f t="shared" si="199"/>
        <v>282.02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28660.91</v>
      </c>
      <c r="B91">
        <v>-4861</v>
      </c>
      <c r="C91">
        <v>26807.79</v>
      </c>
      <c r="D91">
        <v>7203.05</v>
      </c>
      <c r="E91">
        <v>278.33</v>
      </c>
      <c r="F91" s="3">
        <v>-4997</v>
      </c>
      <c r="G91">
        <v>649.63</v>
      </c>
      <c r="H91">
        <v>649.63</v>
      </c>
      <c r="I91">
        <v>551</v>
      </c>
      <c r="J91">
        <v>551.2</v>
      </c>
      <c r="K91">
        <v>560.91</v>
      </c>
      <c r="L91">
        <v>562.54</v>
      </c>
      <c r="M91">
        <v>952.55</v>
      </c>
      <c r="N91">
        <v>0</v>
      </c>
      <c r="O91">
        <v>0</v>
      </c>
      <c r="P91">
        <v>402</v>
      </c>
      <c r="Q91">
        <v>270.58</v>
      </c>
      <c r="R91">
        <v>269.79</v>
      </c>
      <c r="S91">
        <v>28573.227</v>
      </c>
      <c r="T91">
        <v>4997.007</v>
      </c>
      <c r="U91">
        <v>7599.766</v>
      </c>
      <c r="V91">
        <v>4.65</v>
      </c>
      <c r="W91">
        <v>7604.417</v>
      </c>
      <c r="X91">
        <v>1158.41</v>
      </c>
      <c r="Y91">
        <v>50.027</v>
      </c>
      <c r="Z91">
        <v>9451.031</v>
      </c>
      <c r="AA91">
        <v>8600.566</v>
      </c>
      <c r="AB91">
        <v>1185.72</v>
      </c>
      <c r="AC91" t="s">
        <v>60</v>
      </c>
      <c r="AD91" s="3">
        <v>-2196.947</v>
      </c>
      <c r="AE91">
        <v>278.33</v>
      </c>
      <c r="AF91">
        <v>0</v>
      </c>
      <c r="AG91">
        <v>278.33</v>
      </c>
      <c r="AH91">
        <v>275</v>
      </c>
      <c r="AI91">
        <v>0</v>
      </c>
      <c r="AJ91">
        <v>275</v>
      </c>
      <c r="AK91">
        <v>4875</v>
      </c>
      <c r="AL91">
        <v>29021.9</v>
      </c>
      <c r="AM91">
        <v>33896.9</v>
      </c>
      <c r="AN91">
        <v>8979.34</v>
      </c>
      <c r="AO91">
        <v>8979.34</v>
      </c>
      <c r="AP91">
        <v>0</v>
      </c>
      <c r="AQ91">
        <v>278.33</v>
      </c>
      <c r="AR91">
        <v>275</v>
      </c>
      <c r="AU91">
        <v>0</v>
      </c>
      <c r="AV91" s="13">
        <v>0</v>
      </c>
      <c r="AW91" s="3">
        <v>275</v>
      </c>
      <c r="AX91" s="3">
        <v>278.33</v>
      </c>
      <c r="AY91" s="3">
        <v>407.65</v>
      </c>
      <c r="AZ91" s="17">
        <v>600</v>
      </c>
      <c r="BA91" s="3">
        <v>275</v>
      </c>
      <c r="BB91" s="3">
        <v>278.33</v>
      </c>
      <c r="BE91" s="21">
        <f t="shared" si="138"/>
        <v>275</v>
      </c>
      <c r="BF91" s="21">
        <f t="shared" ref="BF91:BH91" si="200">AH91</f>
        <v>275</v>
      </c>
      <c r="BG91" s="21">
        <f t="shared" si="200"/>
        <v>0</v>
      </c>
      <c r="BH91" s="21">
        <f t="shared" si="200"/>
        <v>275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21">
        <f t="shared" si="140"/>
        <v>278.33</v>
      </c>
      <c r="BN91" s="21">
        <f t="shared" ref="BN91:BP91" si="201">AE91</f>
        <v>278.33</v>
      </c>
      <c r="BO91" s="21">
        <f t="shared" si="201"/>
        <v>0</v>
      </c>
      <c r="BP91" s="21">
        <f t="shared" si="201"/>
        <v>278.33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28154.15</v>
      </c>
      <c r="B92">
        <v>-4756</v>
      </c>
      <c r="C92">
        <v>25660.21</v>
      </c>
      <c r="D92">
        <v>7472.46</v>
      </c>
      <c r="E92">
        <v>273.33</v>
      </c>
      <c r="F92" s="3">
        <v>-4998</v>
      </c>
      <c r="G92">
        <v>632.53</v>
      </c>
      <c r="H92">
        <v>634.24</v>
      </c>
      <c r="I92">
        <v>535.02</v>
      </c>
      <c r="J92">
        <v>530.58</v>
      </c>
      <c r="K92">
        <v>560.91</v>
      </c>
      <c r="L92">
        <v>563.01</v>
      </c>
      <c r="M92">
        <v>952.14</v>
      </c>
      <c r="N92">
        <v>0</v>
      </c>
      <c r="O92">
        <v>0</v>
      </c>
      <c r="P92">
        <v>332.9</v>
      </c>
      <c r="Q92">
        <v>270.32</v>
      </c>
      <c r="R92">
        <v>270.27</v>
      </c>
      <c r="S92">
        <v>27897.355</v>
      </c>
      <c r="T92">
        <v>4779.992</v>
      </c>
      <c r="U92">
        <v>7838.695</v>
      </c>
      <c r="V92">
        <v>4.76</v>
      </c>
      <c r="W92">
        <v>7843.455</v>
      </c>
      <c r="X92">
        <v>858.47</v>
      </c>
      <c r="Y92">
        <v>49.985</v>
      </c>
      <c r="Z92">
        <v>10372.768</v>
      </c>
      <c r="AA92">
        <v>7638.77</v>
      </c>
      <c r="AB92">
        <v>1180.24</v>
      </c>
      <c r="AC92" t="s">
        <v>60</v>
      </c>
      <c r="AD92" s="3">
        <v>-2250.316</v>
      </c>
      <c r="AE92">
        <v>273.33</v>
      </c>
      <c r="AF92">
        <v>0</v>
      </c>
      <c r="AG92">
        <v>273.33</v>
      </c>
      <c r="AH92">
        <v>273.97</v>
      </c>
      <c r="AI92">
        <v>0</v>
      </c>
      <c r="AJ92">
        <v>273.97</v>
      </c>
      <c r="AK92">
        <v>4770</v>
      </c>
      <c r="AL92">
        <v>28701.9</v>
      </c>
      <c r="AM92">
        <v>33471.9</v>
      </c>
      <c r="AN92">
        <v>9164.1</v>
      </c>
      <c r="AO92">
        <v>9164.1</v>
      </c>
      <c r="AP92">
        <v>0</v>
      </c>
      <c r="AQ92">
        <v>273.33</v>
      </c>
      <c r="AR92">
        <v>273.97</v>
      </c>
      <c r="AU92">
        <v>0</v>
      </c>
      <c r="AV92" s="13">
        <v>0</v>
      </c>
      <c r="AW92" s="3">
        <v>273.97</v>
      </c>
      <c r="AX92" s="3">
        <v>273.33</v>
      </c>
      <c r="AY92" s="3">
        <v>328.45</v>
      </c>
      <c r="AZ92" s="17">
        <v>600</v>
      </c>
      <c r="BA92" s="3">
        <v>273.97</v>
      </c>
      <c r="BB92" s="3">
        <v>273.33</v>
      </c>
      <c r="BE92" s="21">
        <f t="shared" si="138"/>
        <v>273.97</v>
      </c>
      <c r="BF92" s="21">
        <f t="shared" ref="BF92:BH92" si="202">AH92</f>
        <v>273.97</v>
      </c>
      <c r="BG92" s="21">
        <f t="shared" si="202"/>
        <v>0</v>
      </c>
      <c r="BH92" s="21">
        <f t="shared" si="202"/>
        <v>273.97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21">
        <f t="shared" si="140"/>
        <v>273.33</v>
      </c>
      <c r="BN92" s="21">
        <f t="shared" ref="BN92:BP92" si="203">AE92</f>
        <v>273.33</v>
      </c>
      <c r="BO92" s="21">
        <f t="shared" si="203"/>
        <v>0</v>
      </c>
      <c r="BP92" s="21">
        <f t="shared" si="203"/>
        <v>273.33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27592.51</v>
      </c>
      <c r="B93">
        <v>-4651</v>
      </c>
      <c r="C93">
        <v>24996.83</v>
      </c>
      <c r="D93">
        <v>7619.08</v>
      </c>
      <c r="E93">
        <v>268.33</v>
      </c>
      <c r="F93" s="3">
        <v>-4997</v>
      </c>
      <c r="G93">
        <v>599.2</v>
      </c>
      <c r="H93">
        <v>601.76</v>
      </c>
      <c r="I93">
        <v>502.7</v>
      </c>
      <c r="J93">
        <v>499.98</v>
      </c>
      <c r="K93">
        <v>560.68</v>
      </c>
      <c r="L93">
        <v>562.54</v>
      </c>
      <c r="M93">
        <v>952.55</v>
      </c>
      <c r="N93">
        <v>0</v>
      </c>
      <c r="O93">
        <v>0</v>
      </c>
      <c r="P93">
        <v>269.8</v>
      </c>
      <c r="Q93">
        <v>268.63</v>
      </c>
      <c r="R93">
        <v>268.58</v>
      </c>
      <c r="S93">
        <v>27528.184</v>
      </c>
      <c r="T93">
        <v>4711.198</v>
      </c>
      <c r="U93">
        <v>7932.436</v>
      </c>
      <c r="V93">
        <v>4.463</v>
      </c>
      <c r="W93">
        <v>7936.899</v>
      </c>
      <c r="X93">
        <v>861.97</v>
      </c>
      <c r="Y93">
        <v>49.986</v>
      </c>
      <c r="Z93">
        <v>10904.672</v>
      </c>
      <c r="AA93">
        <v>7080.07</v>
      </c>
      <c r="AB93">
        <v>1179.59</v>
      </c>
      <c r="AC93" t="s">
        <v>60</v>
      </c>
      <c r="AD93" s="3">
        <v>-2318.953</v>
      </c>
      <c r="AE93">
        <v>268.33</v>
      </c>
      <c r="AF93">
        <v>0</v>
      </c>
      <c r="AG93">
        <v>268.33</v>
      </c>
      <c r="AH93">
        <v>270</v>
      </c>
      <c r="AI93">
        <v>0</v>
      </c>
      <c r="AJ93">
        <v>270</v>
      </c>
      <c r="AK93">
        <v>4664</v>
      </c>
      <c r="AL93">
        <v>28477.9</v>
      </c>
      <c r="AM93">
        <v>33141.9</v>
      </c>
      <c r="AN93">
        <v>9351.28</v>
      </c>
      <c r="AO93">
        <v>9351.28</v>
      </c>
      <c r="AP93">
        <v>0</v>
      </c>
      <c r="AQ93">
        <v>268.33</v>
      </c>
      <c r="AR93">
        <v>270</v>
      </c>
      <c r="AU93">
        <v>0</v>
      </c>
      <c r="AV93" s="13">
        <v>0</v>
      </c>
      <c r="AW93" s="3">
        <v>270</v>
      </c>
      <c r="AX93" s="3">
        <v>268.33</v>
      </c>
      <c r="AY93" s="3">
        <v>249.25</v>
      </c>
      <c r="AZ93" s="17">
        <v>600</v>
      </c>
      <c r="BA93" s="3">
        <v>270</v>
      </c>
      <c r="BB93" s="3">
        <v>268.33</v>
      </c>
      <c r="BE93" s="21">
        <f t="shared" si="138"/>
        <v>270</v>
      </c>
      <c r="BF93" s="21">
        <f t="shared" ref="BF93:BH93" si="204">AH93</f>
        <v>270</v>
      </c>
      <c r="BG93" s="21">
        <f t="shared" si="204"/>
        <v>0</v>
      </c>
      <c r="BH93" s="21">
        <f t="shared" si="204"/>
        <v>270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21">
        <f t="shared" si="140"/>
        <v>268.33</v>
      </c>
      <c r="BN93" s="21">
        <f t="shared" ref="BN93:BP93" si="205">AE93</f>
        <v>268.33</v>
      </c>
      <c r="BO93" s="21">
        <f t="shared" si="205"/>
        <v>0</v>
      </c>
      <c r="BP93" s="21">
        <f t="shared" si="205"/>
        <v>268.33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27622.8</v>
      </c>
      <c r="B94">
        <v>-4544</v>
      </c>
      <c r="C94">
        <v>24963.9</v>
      </c>
      <c r="D94">
        <v>7792.97</v>
      </c>
      <c r="E94">
        <v>270</v>
      </c>
      <c r="F94" s="3">
        <v>-4998</v>
      </c>
      <c r="G94">
        <v>611.17</v>
      </c>
      <c r="H94">
        <v>607.76</v>
      </c>
      <c r="I94">
        <v>511.53</v>
      </c>
      <c r="J94">
        <v>505.75</v>
      </c>
      <c r="K94">
        <v>560.91</v>
      </c>
      <c r="L94">
        <v>563.24</v>
      </c>
      <c r="M94">
        <v>953.37</v>
      </c>
      <c r="N94">
        <v>0</v>
      </c>
      <c r="O94">
        <v>0</v>
      </c>
      <c r="P94">
        <v>253.5</v>
      </c>
      <c r="Q94">
        <v>270.27</v>
      </c>
      <c r="R94">
        <v>270.21</v>
      </c>
      <c r="S94">
        <v>27797.342</v>
      </c>
      <c r="T94">
        <v>4572.611</v>
      </c>
      <c r="U94">
        <v>8187.325</v>
      </c>
      <c r="V94">
        <v>4.06</v>
      </c>
      <c r="W94">
        <v>8191.384</v>
      </c>
      <c r="X94">
        <v>584.000018</v>
      </c>
      <c r="Y94">
        <v>49.999</v>
      </c>
      <c r="Z94">
        <v>10924.625</v>
      </c>
      <c r="AA94">
        <v>7130.004</v>
      </c>
      <c r="AB94">
        <v>1180.25</v>
      </c>
      <c r="AC94" t="s">
        <v>60</v>
      </c>
      <c r="AD94" s="3">
        <v>-2339.684</v>
      </c>
      <c r="AE94">
        <v>270</v>
      </c>
      <c r="AF94">
        <v>0</v>
      </c>
      <c r="AG94">
        <v>270</v>
      </c>
      <c r="AH94">
        <v>265</v>
      </c>
      <c r="AI94">
        <v>0</v>
      </c>
      <c r="AJ94">
        <v>265</v>
      </c>
      <c r="AK94">
        <v>4558</v>
      </c>
      <c r="AL94">
        <v>28094.9</v>
      </c>
      <c r="AM94">
        <v>32652.9</v>
      </c>
      <c r="AN94">
        <v>9548.67</v>
      </c>
      <c r="AO94">
        <v>9548.67</v>
      </c>
      <c r="AP94">
        <v>0</v>
      </c>
      <c r="AQ94">
        <v>270</v>
      </c>
      <c r="AR94">
        <v>265</v>
      </c>
      <c r="AU94">
        <v>0</v>
      </c>
      <c r="AV94" s="13">
        <v>0</v>
      </c>
      <c r="AW94" s="3">
        <v>265</v>
      </c>
      <c r="AX94" s="3">
        <v>270</v>
      </c>
      <c r="AY94" s="3">
        <v>241</v>
      </c>
      <c r="AZ94" s="17">
        <v>600</v>
      </c>
      <c r="BA94" s="3">
        <v>265</v>
      </c>
      <c r="BB94" s="3">
        <v>270</v>
      </c>
      <c r="BE94" s="21">
        <f t="shared" si="138"/>
        <v>265</v>
      </c>
      <c r="BF94" s="21">
        <f t="shared" ref="BF94:BH94" si="206">AH94</f>
        <v>265</v>
      </c>
      <c r="BG94" s="21">
        <f t="shared" si="206"/>
        <v>0</v>
      </c>
      <c r="BH94" s="21">
        <f t="shared" si="206"/>
        <v>265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21">
        <f t="shared" si="140"/>
        <v>270</v>
      </c>
      <c r="BN94" s="21">
        <f t="shared" ref="BN94:BP94" si="207">AE94</f>
        <v>270</v>
      </c>
      <c r="BO94" s="21">
        <f t="shared" si="207"/>
        <v>0</v>
      </c>
      <c r="BP94" s="21">
        <f t="shared" si="207"/>
        <v>270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27375.23</v>
      </c>
      <c r="B95">
        <v>-4668</v>
      </c>
      <c r="C95">
        <v>25441.51</v>
      </c>
      <c r="D95">
        <v>7875.99</v>
      </c>
      <c r="E95">
        <v>271.33</v>
      </c>
      <c r="F95" s="3">
        <v>-4996</v>
      </c>
      <c r="G95">
        <v>647.06</v>
      </c>
      <c r="H95">
        <v>647.06</v>
      </c>
      <c r="I95">
        <v>546.45</v>
      </c>
      <c r="J95">
        <v>539.41</v>
      </c>
      <c r="K95">
        <v>560.68</v>
      </c>
      <c r="L95">
        <v>563.24</v>
      </c>
      <c r="M95">
        <v>952.96</v>
      </c>
      <c r="N95">
        <v>0</v>
      </c>
      <c r="O95">
        <v>0</v>
      </c>
      <c r="P95">
        <v>266</v>
      </c>
      <c r="Q95">
        <v>270.37</v>
      </c>
      <c r="R95">
        <v>270.06</v>
      </c>
      <c r="S95">
        <v>27394.057</v>
      </c>
      <c r="T95">
        <v>4835.752</v>
      </c>
      <c r="U95">
        <v>8377.394</v>
      </c>
      <c r="V95">
        <v>4.038</v>
      </c>
      <c r="W95">
        <v>8381.432</v>
      </c>
      <c r="X95">
        <v>578.09</v>
      </c>
      <c r="Y95">
        <v>50.022</v>
      </c>
      <c r="Z95">
        <v>10937.918</v>
      </c>
      <c r="AA95">
        <v>7130.143</v>
      </c>
      <c r="AB95">
        <v>1201.76</v>
      </c>
      <c r="AC95" t="s">
        <v>60</v>
      </c>
      <c r="AD95" s="3">
        <v>-2322.595</v>
      </c>
      <c r="AE95">
        <v>271.33</v>
      </c>
      <c r="AF95">
        <v>0</v>
      </c>
      <c r="AG95">
        <v>271.33</v>
      </c>
      <c r="AH95">
        <v>265</v>
      </c>
      <c r="AI95">
        <v>0</v>
      </c>
      <c r="AJ95">
        <v>265</v>
      </c>
      <c r="AK95">
        <v>4608</v>
      </c>
      <c r="AL95">
        <v>27902.9</v>
      </c>
      <c r="AM95">
        <v>32510.9</v>
      </c>
      <c r="AN95">
        <v>9754.53</v>
      </c>
      <c r="AO95">
        <v>9754.53</v>
      </c>
      <c r="AP95">
        <v>0</v>
      </c>
      <c r="AQ95">
        <v>271.33</v>
      </c>
      <c r="AR95">
        <v>265</v>
      </c>
      <c r="AU95">
        <v>0</v>
      </c>
      <c r="AV95" s="13">
        <v>0</v>
      </c>
      <c r="AW95" s="3">
        <v>265</v>
      </c>
      <c r="AX95" s="3">
        <v>271.33</v>
      </c>
      <c r="AY95" s="3">
        <v>241</v>
      </c>
      <c r="AZ95" s="17">
        <v>600</v>
      </c>
      <c r="BA95" s="3">
        <v>265</v>
      </c>
      <c r="BB95" s="3">
        <v>271.33</v>
      </c>
      <c r="BE95" s="21">
        <f t="shared" si="138"/>
        <v>265</v>
      </c>
      <c r="BF95" s="21">
        <f t="shared" ref="BF95:BH95" si="208">AH95</f>
        <v>265</v>
      </c>
      <c r="BG95" s="21">
        <f t="shared" si="208"/>
        <v>0</v>
      </c>
      <c r="BH95" s="21">
        <f t="shared" si="208"/>
        <v>265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21">
        <f t="shared" si="140"/>
        <v>271.33</v>
      </c>
      <c r="BN95" s="21">
        <f t="shared" ref="BN95:BP95" si="209">AE95</f>
        <v>271.33</v>
      </c>
      <c r="BO95" s="21">
        <f t="shared" si="209"/>
        <v>0</v>
      </c>
      <c r="BP95" s="21">
        <f t="shared" si="209"/>
        <v>271.33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26901.05</v>
      </c>
      <c r="B96">
        <v>-4800</v>
      </c>
      <c r="C96">
        <v>24872.72</v>
      </c>
      <c r="D96">
        <v>8112.18</v>
      </c>
      <c r="E96">
        <v>269.33</v>
      </c>
      <c r="F96" s="3">
        <v>-4998</v>
      </c>
      <c r="G96">
        <v>602.63</v>
      </c>
      <c r="H96">
        <v>600.92</v>
      </c>
      <c r="I96">
        <v>498.53</v>
      </c>
      <c r="J96">
        <v>500.72</v>
      </c>
      <c r="K96">
        <v>560.91</v>
      </c>
      <c r="L96">
        <v>563.47</v>
      </c>
      <c r="M96">
        <v>951.72</v>
      </c>
      <c r="N96">
        <v>0</v>
      </c>
      <c r="O96">
        <v>0</v>
      </c>
      <c r="P96">
        <v>250.5</v>
      </c>
      <c r="Q96">
        <v>270.53</v>
      </c>
      <c r="R96">
        <v>270.43</v>
      </c>
      <c r="S96">
        <v>26931.121</v>
      </c>
      <c r="T96">
        <v>4879.492</v>
      </c>
      <c r="U96">
        <v>8444.435</v>
      </c>
      <c r="V96">
        <v>4.031</v>
      </c>
      <c r="W96">
        <v>8448.466</v>
      </c>
      <c r="X96">
        <v>292.35</v>
      </c>
      <c r="Y96">
        <v>50</v>
      </c>
      <c r="Z96">
        <v>11300.592</v>
      </c>
      <c r="AA96">
        <v>6717.471</v>
      </c>
      <c r="AB96">
        <v>1192.19</v>
      </c>
      <c r="AC96" t="s">
        <v>60</v>
      </c>
      <c r="AD96" s="3">
        <v>-2340.3845</v>
      </c>
      <c r="AE96">
        <v>269.33</v>
      </c>
      <c r="AF96">
        <v>0</v>
      </c>
      <c r="AG96">
        <v>269.33</v>
      </c>
      <c r="AH96">
        <v>265</v>
      </c>
      <c r="AI96">
        <v>0</v>
      </c>
      <c r="AJ96">
        <v>265</v>
      </c>
      <c r="AK96">
        <v>4670</v>
      </c>
      <c r="AL96">
        <v>27646.9</v>
      </c>
      <c r="AM96">
        <v>32316.9</v>
      </c>
      <c r="AN96">
        <v>9954.7</v>
      </c>
      <c r="AO96">
        <v>9954.7</v>
      </c>
      <c r="AP96">
        <v>0</v>
      </c>
      <c r="AQ96">
        <v>269.33</v>
      </c>
      <c r="AR96">
        <v>265</v>
      </c>
      <c r="AU96">
        <v>0</v>
      </c>
      <c r="AV96" s="13">
        <v>0</v>
      </c>
      <c r="AW96" s="3">
        <v>265</v>
      </c>
      <c r="AX96" s="3">
        <v>269.33</v>
      </c>
      <c r="AY96" s="3">
        <v>241</v>
      </c>
      <c r="AZ96" s="17">
        <v>600</v>
      </c>
      <c r="BA96" s="3">
        <v>265</v>
      </c>
      <c r="BB96" s="3">
        <v>269.33</v>
      </c>
      <c r="BE96" s="21">
        <f t="shared" si="138"/>
        <v>265</v>
      </c>
      <c r="BF96" s="21">
        <f t="shared" ref="BF96:BH96" si="210">AH96</f>
        <v>265</v>
      </c>
      <c r="BG96" s="21">
        <f t="shared" si="210"/>
        <v>0</v>
      </c>
      <c r="BH96" s="21">
        <f t="shared" si="210"/>
        <v>265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21">
        <f t="shared" si="140"/>
        <v>269.33</v>
      </c>
      <c r="BN96" s="21">
        <f t="shared" ref="BN96:BP96" si="211">AE96</f>
        <v>269.33</v>
      </c>
      <c r="BO96" s="21">
        <f t="shared" si="211"/>
        <v>0</v>
      </c>
      <c r="BP96" s="21">
        <f t="shared" si="211"/>
        <v>269.33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26811.47</v>
      </c>
      <c r="B97">
        <v>-4929</v>
      </c>
      <c r="C97">
        <v>24789.84</v>
      </c>
      <c r="D97">
        <v>8448.29</v>
      </c>
      <c r="E97">
        <v>265.67</v>
      </c>
      <c r="F97" s="3">
        <v>-4999</v>
      </c>
      <c r="G97">
        <v>600.07</v>
      </c>
      <c r="H97">
        <v>599.2</v>
      </c>
      <c r="I97">
        <v>499.6</v>
      </c>
      <c r="J97">
        <v>499.09</v>
      </c>
      <c r="K97">
        <v>560.91</v>
      </c>
      <c r="L97">
        <v>562.54</v>
      </c>
      <c r="M97">
        <v>952.14</v>
      </c>
      <c r="N97">
        <v>0</v>
      </c>
      <c r="O97">
        <v>0</v>
      </c>
      <c r="P97">
        <v>328.7</v>
      </c>
      <c r="Q97">
        <v>229.04</v>
      </c>
      <c r="R97">
        <v>229.04</v>
      </c>
      <c r="S97">
        <v>26832.29</v>
      </c>
      <c r="T97">
        <v>4891.343</v>
      </c>
      <c r="U97">
        <v>8547.554</v>
      </c>
      <c r="V97">
        <v>8.104</v>
      </c>
      <c r="W97">
        <v>8555.659</v>
      </c>
      <c r="X97">
        <v>289.45</v>
      </c>
      <c r="Y97">
        <v>50.013</v>
      </c>
      <c r="Z97">
        <v>11383.184</v>
      </c>
      <c r="AA97">
        <v>6646.877</v>
      </c>
      <c r="AB97">
        <v>1205.67</v>
      </c>
      <c r="AC97" t="s">
        <v>60</v>
      </c>
      <c r="AD97" s="3">
        <v>-2340.3845</v>
      </c>
      <c r="AE97">
        <v>265.67</v>
      </c>
      <c r="AF97">
        <v>0</v>
      </c>
      <c r="AG97">
        <v>265.67</v>
      </c>
      <c r="AH97">
        <v>265</v>
      </c>
      <c r="AI97">
        <v>0</v>
      </c>
      <c r="AJ97">
        <v>265</v>
      </c>
      <c r="AK97">
        <v>4729</v>
      </c>
      <c r="AL97">
        <v>27518.9</v>
      </c>
      <c r="AM97">
        <v>32247.9</v>
      </c>
      <c r="AN97">
        <v>10152.58</v>
      </c>
      <c r="AO97">
        <v>10152.58</v>
      </c>
      <c r="AP97">
        <v>0</v>
      </c>
      <c r="AQ97">
        <v>266</v>
      </c>
      <c r="AR97">
        <v>265</v>
      </c>
      <c r="AU97">
        <v>0</v>
      </c>
      <c r="AV97" s="13">
        <v>0</v>
      </c>
      <c r="AW97" s="3">
        <v>265</v>
      </c>
      <c r="AX97" s="3">
        <v>266</v>
      </c>
      <c r="AY97" s="3">
        <v>241</v>
      </c>
      <c r="AZ97" s="17">
        <v>600</v>
      </c>
      <c r="BA97" s="3">
        <v>265</v>
      </c>
      <c r="BB97" s="3">
        <v>266</v>
      </c>
      <c r="BE97" s="21">
        <f t="shared" si="138"/>
        <v>265</v>
      </c>
      <c r="BF97" s="21">
        <f t="shared" ref="BF97:BH97" si="212">AH97</f>
        <v>265</v>
      </c>
      <c r="BG97" s="21">
        <f t="shared" si="212"/>
        <v>0</v>
      </c>
      <c r="BH97" s="21">
        <f t="shared" si="212"/>
        <v>265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21">
        <f t="shared" si="140"/>
        <v>266</v>
      </c>
      <c r="BN97" s="21">
        <f t="shared" ref="BN97:BP97" si="213">AE97</f>
        <v>265.67</v>
      </c>
      <c r="BO97" s="21">
        <f t="shared" si="213"/>
        <v>0</v>
      </c>
      <c r="BP97" s="21">
        <f t="shared" si="213"/>
        <v>265.67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61:72">
      <c r="BI98">
        <f t="shared" ref="BI98:BL98" si="214">SUM(BI2:BI97)</f>
        <v>20</v>
      </c>
      <c r="BJ98">
        <f t="shared" si="214"/>
        <v>12</v>
      </c>
      <c r="BK98">
        <f t="shared" si="214"/>
        <v>32</v>
      </c>
      <c r="BL98">
        <f t="shared" si="214"/>
        <v>1567.81</v>
      </c>
      <c r="BQ98">
        <f t="shared" ref="BQ98:BT98" si="215">SUM(BQ2:BQ97)</f>
        <v>31</v>
      </c>
      <c r="BR98">
        <f t="shared" si="215"/>
        <v>0</v>
      </c>
      <c r="BS98">
        <f t="shared" si="215"/>
        <v>31</v>
      </c>
      <c r="BT98">
        <f t="shared" si="215"/>
        <v>0</v>
      </c>
    </row>
    <row r="99" spans="61:72">
      <c r="BI99">
        <f t="shared" ref="BI99:BK99" si="216">BI98/4</f>
        <v>5</v>
      </c>
      <c r="BJ99">
        <f t="shared" si="216"/>
        <v>3</v>
      </c>
      <c r="BK99">
        <f t="shared" si="216"/>
        <v>8</v>
      </c>
      <c r="BL99">
        <f>IF(BJ98=0,0,BL98/BJ98)</f>
        <v>130.650833333333</v>
      </c>
      <c r="BQ99">
        <f t="shared" ref="BQ99:BS99" si="217">BQ98/4</f>
        <v>7.75</v>
      </c>
      <c r="BR99">
        <f t="shared" si="217"/>
        <v>0</v>
      </c>
      <c r="BS99">
        <f t="shared" si="217"/>
        <v>7.75</v>
      </c>
      <c r="BT99">
        <f>IF(BR98=0,0,BT98/BR98)</f>
        <v>0</v>
      </c>
    </row>
    <row r="101" ht="27" spans="57:64">
      <c r="BE101" s="25" t="s">
        <v>63</v>
      </c>
      <c r="BF101" s="25" t="s">
        <v>64</v>
      </c>
      <c r="BG101" s="25" t="s">
        <v>65</v>
      </c>
      <c r="BH101" s="25" t="s">
        <v>56</v>
      </c>
      <c r="BI101" s="25" t="s">
        <v>66</v>
      </c>
      <c r="BJ101" s="25" t="s">
        <v>67</v>
      </c>
      <c r="BK101" s="25" t="s">
        <v>68</v>
      </c>
      <c r="BL101" s="25" t="s">
        <v>59</v>
      </c>
    </row>
    <row r="102" spans="57:64">
      <c r="BE102" s="26">
        <f>BI99</f>
        <v>5</v>
      </c>
      <c r="BF102" s="26">
        <f>BJ99</f>
        <v>3</v>
      </c>
      <c r="BG102" s="27">
        <f>BL99</f>
        <v>130.650833333333</v>
      </c>
      <c r="BH102" s="26">
        <f>BK99</f>
        <v>8</v>
      </c>
      <c r="BI102" s="26">
        <f>BQ99</f>
        <v>7.75</v>
      </c>
      <c r="BJ102" s="26">
        <f>BR99</f>
        <v>0</v>
      </c>
      <c r="BK102" s="27">
        <f>BT99</f>
        <v>0</v>
      </c>
      <c r="BL102" s="26">
        <f>BS99</f>
        <v>7.75</v>
      </c>
    </row>
  </sheetData>
  <pageMargins left="0.7" right="0.7" top="0.75" bottom="0.75" header="0.3" footer="0.3"/>
  <pageSetup paperSize="9" orientation="portrait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3"/>
  <dimension ref="A1:BT102"/>
  <sheetViews>
    <sheetView zoomScale="55" zoomScaleNormal="55" workbookViewId="0">
      <pane ySplit="1" topLeftCell="A27" activePane="bottomLeft" state="frozen"/>
      <selection/>
      <selection pane="bottomLeft" activeCell="A2" sqref="A2:BB97"/>
    </sheetView>
  </sheetViews>
  <sheetFormatPr defaultColWidth="9" defaultRowHeight="13.5"/>
  <cols>
    <col min="1" max="1" width="9.375"/>
    <col min="6" max="6" width="8.74166666666667" style="3" customWidth="1"/>
    <col min="7" max="10" width="1.25" customWidth="1"/>
    <col min="11" max="11" width="8.74166666666667" customWidth="1"/>
    <col min="19" max="28" width="9" hidden="1" customWidth="1"/>
    <col min="29" max="29" width="1.775" customWidth="1"/>
    <col min="30" max="30" width="12.35" style="3" customWidth="1"/>
    <col min="31" max="45" width="1.25" customWidth="1"/>
    <col min="46" max="46" width="1.78333333333333" customWidth="1"/>
    <col min="47" max="47" width="5.89166666666667" customWidth="1"/>
    <col min="48" max="48" width="5" customWidth="1"/>
    <col min="49" max="50" width="8.03333333333333" style="3" customWidth="1"/>
    <col min="51" max="51" width="15.35" style="3" customWidth="1"/>
    <col min="52" max="54" width="8.03333333333333" style="3" customWidth="1"/>
    <col min="64" max="64" width="12.625"/>
    <col min="72" max="72" width="12.625"/>
  </cols>
  <sheetData>
    <row r="1" ht="157" customHeight="1" spans="1:7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10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10" t="s">
        <v>46</v>
      </c>
      <c r="AV1" s="11" t="s">
        <v>47</v>
      </c>
      <c r="AW1" s="10" t="s">
        <v>48</v>
      </c>
      <c r="AX1" s="10" t="s">
        <v>49</v>
      </c>
      <c r="AY1" s="10" t="s">
        <v>50</v>
      </c>
      <c r="AZ1" s="11" t="s">
        <v>51</v>
      </c>
      <c r="BA1" s="10" t="s">
        <v>52</v>
      </c>
      <c r="BB1" s="10" t="s">
        <v>53</v>
      </c>
      <c r="BE1" s="21" t="str">
        <f t="shared" ref="BE1:BE64" si="0">AW1</f>
        <v>1#日前价格(元/MWh)</v>
      </c>
      <c r="BF1" s="21" t="str">
        <f t="shared" ref="BF1:BH1" si="1">AH1</f>
        <v>日前节点边际电价-电能量价格(元/MWh)</v>
      </c>
      <c r="BG1" s="21" t="str">
        <f t="shared" si="1"/>
        <v>日前节点边际电价-阻塞价格(元/MWh)</v>
      </c>
      <c r="BH1" s="21" t="str">
        <f t="shared" si="1"/>
        <v>日前节点边际电价-节点电价(元/MWh)</v>
      </c>
      <c r="BI1" s="21" t="s">
        <v>54</v>
      </c>
      <c r="BJ1" s="21" t="s">
        <v>55</v>
      </c>
      <c r="BK1" s="21" t="s">
        <v>56</v>
      </c>
      <c r="BL1" s="21"/>
      <c r="BM1" s="21" t="str">
        <f t="shared" ref="BM1:BM64" si="2">AX1</f>
        <v>1#实时价格(元/MWh)</v>
      </c>
      <c r="BN1" s="21" t="str">
        <f t="shared" ref="BN1:BP1" si="3">AE1</f>
        <v>实时节点边际电价-电能量价格(元/MWh)</v>
      </c>
      <c r="BO1" s="21" t="str">
        <f t="shared" si="3"/>
        <v>实时节点边际电价-阻塞价格(元/MWh)</v>
      </c>
      <c r="BP1" s="21" t="str">
        <f t="shared" si="3"/>
        <v>实时节点边际电价-节点电价(元/MWh)</v>
      </c>
      <c r="BQ1" s="21" t="s">
        <v>57</v>
      </c>
      <c r="BR1" s="21" t="s">
        <v>58</v>
      </c>
      <c r="BS1" s="21" t="s">
        <v>59</v>
      </c>
    </row>
    <row r="2" spans="1:72">
      <c r="A2">
        <v>28997.75</v>
      </c>
      <c r="B2">
        <v>-5539</v>
      </c>
      <c r="C2">
        <v>33456.2</v>
      </c>
      <c r="D2">
        <v>3057.75</v>
      </c>
      <c r="E2">
        <v>313.33</v>
      </c>
      <c r="F2" s="3">
        <v>-5000</v>
      </c>
      <c r="G2">
        <v>651.34</v>
      </c>
      <c r="H2">
        <v>653.03</v>
      </c>
      <c r="I2">
        <v>623.2</v>
      </c>
      <c r="J2">
        <v>617.63</v>
      </c>
      <c r="K2">
        <v>560.91</v>
      </c>
      <c r="L2">
        <v>563.47</v>
      </c>
      <c r="M2">
        <v>979.27</v>
      </c>
      <c r="N2">
        <v>0</v>
      </c>
      <c r="O2">
        <v>0</v>
      </c>
      <c r="P2">
        <v>646</v>
      </c>
      <c r="Q2">
        <v>300.66</v>
      </c>
      <c r="R2">
        <v>300.45</v>
      </c>
      <c r="S2">
        <v>28710.754</v>
      </c>
      <c r="T2">
        <v>5661.859</v>
      </c>
      <c r="U2">
        <v>3199.665</v>
      </c>
      <c r="V2">
        <v>4.696</v>
      </c>
      <c r="W2">
        <v>3204.361</v>
      </c>
      <c r="X2">
        <v>266.636</v>
      </c>
      <c r="Y2">
        <v>50.005</v>
      </c>
      <c r="Z2">
        <v>5730.844</v>
      </c>
      <c r="AA2">
        <v>13528.672</v>
      </c>
      <c r="AB2">
        <v>1156.75</v>
      </c>
      <c r="AC2" t="s">
        <v>60</v>
      </c>
      <c r="AD2" s="3">
        <v>-1882.4772</v>
      </c>
      <c r="AE2">
        <v>313.33</v>
      </c>
      <c r="AF2">
        <v>0</v>
      </c>
      <c r="AG2">
        <v>313.33</v>
      </c>
      <c r="AH2">
        <v>338</v>
      </c>
      <c r="AI2">
        <v>0</v>
      </c>
      <c r="AJ2">
        <v>338</v>
      </c>
      <c r="AK2">
        <v>5424</v>
      </c>
      <c r="AL2">
        <v>28865.2</v>
      </c>
      <c r="AM2">
        <v>34289.2</v>
      </c>
      <c r="AN2">
        <v>2176.66</v>
      </c>
      <c r="AO2">
        <v>2176.66</v>
      </c>
      <c r="AP2">
        <v>0</v>
      </c>
      <c r="AQ2">
        <v>313.33</v>
      </c>
      <c r="AR2">
        <v>338</v>
      </c>
      <c r="AS2" s="12" t="s">
        <v>197</v>
      </c>
      <c r="AT2" s="12" t="s">
        <v>198</v>
      </c>
      <c r="AU2">
        <v>0</v>
      </c>
      <c r="AV2" s="13">
        <v>0</v>
      </c>
      <c r="AW2" s="3">
        <v>338</v>
      </c>
      <c r="AX2" s="3">
        <v>313.33</v>
      </c>
      <c r="AY2" s="3">
        <v>645</v>
      </c>
      <c r="AZ2" s="17">
        <v>645</v>
      </c>
      <c r="BA2" s="3">
        <v>338</v>
      </c>
      <c r="BB2" s="3">
        <v>313.33</v>
      </c>
      <c r="BE2" s="21">
        <f t="shared" si="0"/>
        <v>338</v>
      </c>
      <c r="BF2" s="21">
        <f t="shared" ref="BF2:BH2" si="4">AH2</f>
        <v>338</v>
      </c>
      <c r="BG2" s="21">
        <f t="shared" si="4"/>
        <v>0</v>
      </c>
      <c r="BH2" s="21">
        <f t="shared" si="4"/>
        <v>338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21">
        <f t="shared" si="2"/>
        <v>313.33</v>
      </c>
      <c r="BN2" s="21">
        <f t="shared" ref="BN2:BP2" si="9">AE2</f>
        <v>313.33</v>
      </c>
      <c r="BO2" s="21">
        <f t="shared" si="9"/>
        <v>0</v>
      </c>
      <c r="BP2" s="21">
        <f t="shared" si="9"/>
        <v>313.33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</row>
    <row r="3" spans="1:72">
      <c r="A3">
        <v>28625.97</v>
      </c>
      <c r="B3">
        <v>-5540</v>
      </c>
      <c r="C3">
        <v>33024.11</v>
      </c>
      <c r="D3">
        <v>3048.87</v>
      </c>
      <c r="E3">
        <v>309.33</v>
      </c>
      <c r="F3" s="3">
        <v>-4999</v>
      </c>
      <c r="G3">
        <v>649.63</v>
      </c>
      <c r="H3">
        <v>649.63</v>
      </c>
      <c r="I3">
        <v>632.98</v>
      </c>
      <c r="J3">
        <v>629.75</v>
      </c>
      <c r="K3">
        <v>560.91</v>
      </c>
      <c r="L3">
        <v>562.08</v>
      </c>
      <c r="M3">
        <v>978.86</v>
      </c>
      <c r="N3">
        <v>0</v>
      </c>
      <c r="O3">
        <v>0</v>
      </c>
      <c r="P3">
        <v>640</v>
      </c>
      <c r="Q3">
        <v>300.4</v>
      </c>
      <c r="R3">
        <v>300.34</v>
      </c>
      <c r="S3">
        <v>28909.873</v>
      </c>
      <c r="T3">
        <v>5520.63</v>
      </c>
      <c r="U3">
        <v>3054.504</v>
      </c>
      <c r="V3">
        <v>4.611</v>
      </c>
      <c r="W3">
        <v>3059.115</v>
      </c>
      <c r="X3">
        <v>266.947</v>
      </c>
      <c r="Y3">
        <v>49.972</v>
      </c>
      <c r="Z3">
        <v>5643.719</v>
      </c>
      <c r="AA3">
        <v>13702.854</v>
      </c>
      <c r="AB3">
        <v>1145.71</v>
      </c>
      <c r="AC3" t="s">
        <v>60</v>
      </c>
      <c r="AD3" s="3">
        <v>-1880.376</v>
      </c>
      <c r="AE3">
        <v>309.33</v>
      </c>
      <c r="AF3">
        <v>0</v>
      </c>
      <c r="AG3">
        <v>309.33</v>
      </c>
      <c r="AH3">
        <v>340</v>
      </c>
      <c r="AI3">
        <v>0</v>
      </c>
      <c r="AJ3">
        <v>340</v>
      </c>
      <c r="AK3">
        <v>5423</v>
      </c>
      <c r="AL3">
        <v>28964.1</v>
      </c>
      <c r="AM3">
        <v>34387.1</v>
      </c>
      <c r="AN3">
        <v>2125.79</v>
      </c>
      <c r="AO3">
        <v>2125.79</v>
      </c>
      <c r="AP3">
        <v>0</v>
      </c>
      <c r="AQ3">
        <v>309.33</v>
      </c>
      <c r="AR3">
        <v>340</v>
      </c>
      <c r="AU3">
        <v>0</v>
      </c>
      <c r="AV3" s="13">
        <v>0</v>
      </c>
      <c r="AW3" s="3">
        <v>340</v>
      </c>
      <c r="AX3" s="3">
        <v>309.33</v>
      </c>
      <c r="AY3" s="3">
        <v>645</v>
      </c>
      <c r="AZ3" s="17">
        <v>645</v>
      </c>
      <c r="BA3" s="3">
        <v>340</v>
      </c>
      <c r="BB3" s="3">
        <v>309.33</v>
      </c>
      <c r="BE3" s="21">
        <f t="shared" si="0"/>
        <v>340</v>
      </c>
      <c r="BF3" s="21">
        <f t="shared" ref="BF3:BH3" si="14">AH3</f>
        <v>340</v>
      </c>
      <c r="BG3" s="21">
        <f t="shared" si="14"/>
        <v>0</v>
      </c>
      <c r="BH3" s="21">
        <f t="shared" si="14"/>
        <v>340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21">
        <f t="shared" si="2"/>
        <v>309.33</v>
      </c>
      <c r="BN3" s="21">
        <f t="shared" ref="BN3:BP3" si="15">AE3</f>
        <v>309.33</v>
      </c>
      <c r="BO3" s="21">
        <f t="shared" si="15"/>
        <v>0</v>
      </c>
      <c r="BP3" s="21">
        <f t="shared" si="15"/>
        <v>309.33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</row>
    <row r="4" spans="1:72">
      <c r="A4">
        <v>28652.48</v>
      </c>
      <c r="B4">
        <v>-5542</v>
      </c>
      <c r="C4">
        <v>33447.81</v>
      </c>
      <c r="D4">
        <v>3146.59</v>
      </c>
      <c r="E4">
        <v>311.67</v>
      </c>
      <c r="F4" s="3">
        <v>-4999</v>
      </c>
      <c r="G4">
        <v>648.78</v>
      </c>
      <c r="H4">
        <v>648.78</v>
      </c>
      <c r="I4">
        <v>628.47</v>
      </c>
      <c r="J4">
        <v>630.52</v>
      </c>
      <c r="K4">
        <v>560.68</v>
      </c>
      <c r="L4">
        <v>563.24</v>
      </c>
      <c r="M4">
        <v>979.68</v>
      </c>
      <c r="N4">
        <v>0</v>
      </c>
      <c r="O4">
        <v>0</v>
      </c>
      <c r="P4">
        <v>639</v>
      </c>
      <c r="Q4">
        <v>307.16</v>
      </c>
      <c r="R4">
        <v>300.66</v>
      </c>
      <c r="S4">
        <v>28600.383</v>
      </c>
      <c r="T4">
        <v>5516.508</v>
      </c>
      <c r="U4">
        <v>2786.709</v>
      </c>
      <c r="V4">
        <v>4.59</v>
      </c>
      <c r="W4">
        <v>2791.299</v>
      </c>
      <c r="X4">
        <v>267.047</v>
      </c>
      <c r="Y4">
        <v>49.969</v>
      </c>
      <c r="Z4">
        <v>5408.584</v>
      </c>
      <c r="AA4">
        <v>14070.305</v>
      </c>
      <c r="AB4">
        <v>1149.86</v>
      </c>
      <c r="AC4" t="s">
        <v>60</v>
      </c>
      <c r="AD4" s="3">
        <v>-1878.2749</v>
      </c>
      <c r="AE4">
        <v>311.67</v>
      </c>
      <c r="AF4">
        <v>0</v>
      </c>
      <c r="AG4">
        <v>311.67</v>
      </c>
      <c r="AH4">
        <v>340</v>
      </c>
      <c r="AI4">
        <v>0</v>
      </c>
      <c r="AJ4">
        <v>340</v>
      </c>
      <c r="AK4">
        <v>5424</v>
      </c>
      <c r="AL4">
        <v>28601.5</v>
      </c>
      <c r="AM4">
        <v>34025.5</v>
      </c>
      <c r="AN4">
        <v>2082</v>
      </c>
      <c r="AO4">
        <v>2082</v>
      </c>
      <c r="AP4">
        <v>0</v>
      </c>
      <c r="AQ4">
        <v>311.67</v>
      </c>
      <c r="AR4">
        <v>340</v>
      </c>
      <c r="AU4">
        <v>0</v>
      </c>
      <c r="AV4" s="13">
        <v>0</v>
      </c>
      <c r="AW4" s="3">
        <v>340</v>
      </c>
      <c r="AX4" s="3">
        <v>311.67</v>
      </c>
      <c r="AY4" s="3">
        <v>645</v>
      </c>
      <c r="AZ4" s="17">
        <v>645</v>
      </c>
      <c r="BA4" s="3">
        <v>340</v>
      </c>
      <c r="BB4" s="3">
        <v>311.67</v>
      </c>
      <c r="BE4" s="21">
        <f t="shared" si="0"/>
        <v>340</v>
      </c>
      <c r="BF4" s="21">
        <f t="shared" ref="BF4:BH4" si="16">AH4</f>
        <v>340</v>
      </c>
      <c r="BG4" s="21">
        <f t="shared" si="16"/>
        <v>0</v>
      </c>
      <c r="BH4" s="21">
        <f t="shared" si="16"/>
        <v>340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21">
        <f t="shared" si="2"/>
        <v>311.67</v>
      </c>
      <c r="BN4" s="21">
        <f t="shared" ref="BN4:BP4" si="17">AE4</f>
        <v>311.67</v>
      </c>
      <c r="BO4" s="21">
        <f t="shared" si="17"/>
        <v>0</v>
      </c>
      <c r="BP4" s="21">
        <f t="shared" si="17"/>
        <v>311.67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2">
      <c r="A5">
        <v>28293.4</v>
      </c>
      <c r="B5">
        <v>-5543</v>
      </c>
      <c r="C5">
        <v>33132.28</v>
      </c>
      <c r="D5">
        <v>3040.16</v>
      </c>
      <c r="E5">
        <v>309.33</v>
      </c>
      <c r="F5" s="3">
        <v>-4997</v>
      </c>
      <c r="G5">
        <v>648.78</v>
      </c>
      <c r="H5">
        <v>648.78</v>
      </c>
      <c r="I5">
        <v>628.7</v>
      </c>
      <c r="J5">
        <v>630.52</v>
      </c>
      <c r="K5">
        <v>560.68</v>
      </c>
      <c r="L5">
        <v>563.47</v>
      </c>
      <c r="M5">
        <v>978.86</v>
      </c>
      <c r="N5">
        <v>0</v>
      </c>
      <c r="O5">
        <v>0</v>
      </c>
      <c r="P5">
        <v>640.7</v>
      </c>
      <c r="Q5">
        <v>300.03</v>
      </c>
      <c r="R5">
        <v>300.03</v>
      </c>
      <c r="S5">
        <v>28158.535</v>
      </c>
      <c r="T5">
        <v>5644.517</v>
      </c>
      <c r="U5">
        <v>2634.821</v>
      </c>
      <c r="V5">
        <v>4.591</v>
      </c>
      <c r="W5">
        <v>2639.412</v>
      </c>
      <c r="X5">
        <v>266.526</v>
      </c>
      <c r="Y5">
        <v>50.001</v>
      </c>
      <c r="Z5">
        <v>5501.549</v>
      </c>
      <c r="AA5">
        <v>13864.807</v>
      </c>
      <c r="AB5">
        <v>1141.53</v>
      </c>
      <c r="AC5" t="s">
        <v>60</v>
      </c>
      <c r="AD5" s="3">
        <v>-1880.7961</v>
      </c>
      <c r="AE5">
        <v>309.33</v>
      </c>
      <c r="AF5">
        <v>0</v>
      </c>
      <c r="AG5">
        <v>309.33</v>
      </c>
      <c r="AH5">
        <v>325</v>
      </c>
      <c r="AI5">
        <v>0</v>
      </c>
      <c r="AJ5">
        <v>325</v>
      </c>
      <c r="AK5">
        <v>5425</v>
      </c>
      <c r="AL5">
        <v>28337.8</v>
      </c>
      <c r="AM5">
        <v>33762.8</v>
      </c>
      <c r="AN5">
        <v>2047.53</v>
      </c>
      <c r="AO5">
        <v>2047.53</v>
      </c>
      <c r="AP5">
        <v>0</v>
      </c>
      <c r="AQ5">
        <v>309.33</v>
      </c>
      <c r="AR5">
        <v>325</v>
      </c>
      <c r="AU5">
        <v>0</v>
      </c>
      <c r="AV5" s="13">
        <v>0</v>
      </c>
      <c r="AW5" s="3">
        <v>325</v>
      </c>
      <c r="AX5" s="3">
        <v>309.33</v>
      </c>
      <c r="AY5" s="3">
        <v>645</v>
      </c>
      <c r="AZ5" s="17">
        <v>645</v>
      </c>
      <c r="BA5" s="3">
        <v>325</v>
      </c>
      <c r="BB5" s="3">
        <v>309.33</v>
      </c>
      <c r="BE5" s="21">
        <f t="shared" si="0"/>
        <v>325</v>
      </c>
      <c r="BF5" s="21">
        <f t="shared" ref="BF5:BH5" si="18">AH5</f>
        <v>325</v>
      </c>
      <c r="BG5" s="21">
        <f t="shared" si="18"/>
        <v>0</v>
      </c>
      <c r="BH5" s="21">
        <f t="shared" si="18"/>
        <v>325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21">
        <f t="shared" si="2"/>
        <v>309.33</v>
      </c>
      <c r="BN5" s="21">
        <f t="shared" ref="BN5:BP5" si="19">AE5</f>
        <v>309.33</v>
      </c>
      <c r="BO5" s="21">
        <f t="shared" si="19"/>
        <v>0</v>
      </c>
      <c r="BP5" s="21">
        <f t="shared" si="19"/>
        <v>309.33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2">
      <c r="A6">
        <v>27852.32</v>
      </c>
      <c r="B6">
        <v>-5548</v>
      </c>
      <c r="C6">
        <v>32941.39</v>
      </c>
      <c r="D6">
        <v>2861.66</v>
      </c>
      <c r="E6">
        <v>311.67</v>
      </c>
      <c r="F6" s="3">
        <v>-5000</v>
      </c>
      <c r="G6">
        <v>649.63</v>
      </c>
      <c r="H6">
        <v>648.78</v>
      </c>
      <c r="I6">
        <v>632.36</v>
      </c>
      <c r="J6">
        <v>630.11</v>
      </c>
      <c r="K6">
        <v>560.91</v>
      </c>
      <c r="L6">
        <v>562.08</v>
      </c>
      <c r="M6">
        <v>979.27</v>
      </c>
      <c r="N6">
        <v>0</v>
      </c>
      <c r="O6">
        <v>0</v>
      </c>
      <c r="P6">
        <v>642.1</v>
      </c>
      <c r="Q6">
        <v>299.76</v>
      </c>
      <c r="R6">
        <v>300.29</v>
      </c>
      <c r="S6">
        <v>27963.3</v>
      </c>
      <c r="T6">
        <v>5462.274</v>
      </c>
      <c r="U6">
        <v>2572.964</v>
      </c>
      <c r="V6">
        <v>4.316</v>
      </c>
      <c r="W6">
        <v>2577.279</v>
      </c>
      <c r="X6">
        <v>266.924</v>
      </c>
      <c r="Y6">
        <v>49.991</v>
      </c>
      <c r="Z6">
        <v>5690.141</v>
      </c>
      <c r="AA6">
        <v>13734.275</v>
      </c>
      <c r="AB6">
        <v>1145.28</v>
      </c>
      <c r="AC6" t="s">
        <v>60</v>
      </c>
      <c r="AD6" s="3">
        <v>-1890.1813</v>
      </c>
      <c r="AE6">
        <v>311.67</v>
      </c>
      <c r="AF6">
        <v>0</v>
      </c>
      <c r="AG6">
        <v>311.67</v>
      </c>
      <c r="AH6">
        <v>330</v>
      </c>
      <c r="AI6">
        <v>0</v>
      </c>
      <c r="AJ6">
        <v>330</v>
      </c>
      <c r="AK6">
        <v>5427</v>
      </c>
      <c r="AL6">
        <v>27942.2</v>
      </c>
      <c r="AM6">
        <v>33369.2</v>
      </c>
      <c r="AN6">
        <v>2031.2</v>
      </c>
      <c r="AO6">
        <v>2031.2</v>
      </c>
      <c r="AP6">
        <v>0</v>
      </c>
      <c r="AQ6">
        <v>311.67</v>
      </c>
      <c r="AR6">
        <v>330</v>
      </c>
      <c r="AU6">
        <v>0</v>
      </c>
      <c r="AV6" s="13">
        <v>0</v>
      </c>
      <c r="AW6" s="3">
        <v>330</v>
      </c>
      <c r="AX6" s="3">
        <v>311.67</v>
      </c>
      <c r="AY6" s="3">
        <v>645</v>
      </c>
      <c r="AZ6" s="17">
        <v>645</v>
      </c>
      <c r="BA6" s="3">
        <v>330</v>
      </c>
      <c r="BB6" s="3">
        <v>311.67</v>
      </c>
      <c r="BE6" s="21">
        <f t="shared" si="0"/>
        <v>330</v>
      </c>
      <c r="BF6" s="21">
        <f t="shared" ref="BF6:BH6" si="20">AH6</f>
        <v>330</v>
      </c>
      <c r="BG6" s="21">
        <f t="shared" si="20"/>
        <v>0</v>
      </c>
      <c r="BH6" s="21">
        <f t="shared" si="20"/>
        <v>330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21">
        <f t="shared" si="2"/>
        <v>311.67</v>
      </c>
      <c r="BN6" s="21">
        <f t="shared" ref="BN6:BP6" si="21">AE6</f>
        <v>311.67</v>
      </c>
      <c r="BO6" s="21">
        <f t="shared" si="21"/>
        <v>0</v>
      </c>
      <c r="BP6" s="21">
        <f t="shared" si="21"/>
        <v>311.67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2">
      <c r="A7">
        <v>27640.81</v>
      </c>
      <c r="B7">
        <v>-5549</v>
      </c>
      <c r="C7">
        <v>33153.66</v>
      </c>
      <c r="D7">
        <v>2678.57</v>
      </c>
      <c r="E7">
        <v>311.67</v>
      </c>
      <c r="F7" s="3">
        <v>-4996</v>
      </c>
      <c r="G7">
        <v>648.78</v>
      </c>
      <c r="H7">
        <v>648.78</v>
      </c>
      <c r="I7">
        <v>631.5</v>
      </c>
      <c r="J7">
        <v>630.75</v>
      </c>
      <c r="K7">
        <v>560.68</v>
      </c>
      <c r="L7">
        <v>562.08</v>
      </c>
      <c r="M7">
        <v>978.45</v>
      </c>
      <c r="N7">
        <v>0</v>
      </c>
      <c r="O7">
        <v>0</v>
      </c>
      <c r="P7">
        <v>642.2</v>
      </c>
      <c r="Q7">
        <v>305.36</v>
      </c>
      <c r="R7">
        <v>300.34</v>
      </c>
      <c r="S7">
        <v>27594.984</v>
      </c>
      <c r="T7">
        <v>5629.165</v>
      </c>
      <c r="U7">
        <v>2592.305</v>
      </c>
      <c r="V7">
        <v>4.328</v>
      </c>
      <c r="W7">
        <v>2596.633</v>
      </c>
      <c r="X7">
        <v>266.324</v>
      </c>
      <c r="Y7">
        <v>50.002</v>
      </c>
      <c r="Z7">
        <v>5852.086</v>
      </c>
      <c r="AA7">
        <v>13600.254</v>
      </c>
      <c r="AB7">
        <v>1150.76</v>
      </c>
      <c r="AC7" t="s">
        <v>60</v>
      </c>
      <c r="AD7" s="3">
        <v>-1877.8546</v>
      </c>
      <c r="AE7">
        <v>311.67</v>
      </c>
      <c r="AF7">
        <v>0</v>
      </c>
      <c r="AG7">
        <v>311.67</v>
      </c>
      <c r="AH7">
        <v>320</v>
      </c>
      <c r="AI7">
        <v>0</v>
      </c>
      <c r="AJ7">
        <v>320</v>
      </c>
      <c r="AK7">
        <v>5434</v>
      </c>
      <c r="AL7">
        <v>27810.4</v>
      </c>
      <c r="AM7">
        <v>33244.4</v>
      </c>
      <c r="AN7">
        <v>2023.1</v>
      </c>
      <c r="AO7">
        <v>2023.1</v>
      </c>
      <c r="AP7">
        <v>0</v>
      </c>
      <c r="AQ7">
        <v>311.67</v>
      </c>
      <c r="AR7">
        <v>320</v>
      </c>
      <c r="AU7">
        <v>0</v>
      </c>
      <c r="AV7" s="13">
        <v>0</v>
      </c>
      <c r="AW7" s="3">
        <v>320</v>
      </c>
      <c r="AX7" s="3">
        <v>311.67</v>
      </c>
      <c r="AY7" s="3">
        <v>645</v>
      </c>
      <c r="AZ7" s="17">
        <v>645</v>
      </c>
      <c r="BA7" s="3">
        <v>320</v>
      </c>
      <c r="BB7" s="3">
        <v>311.67</v>
      </c>
      <c r="BE7" s="21">
        <f t="shared" si="0"/>
        <v>320</v>
      </c>
      <c r="BF7" s="21">
        <f t="shared" ref="BF7:BH7" si="22">AH7</f>
        <v>320</v>
      </c>
      <c r="BG7" s="21">
        <f t="shared" si="22"/>
        <v>0</v>
      </c>
      <c r="BH7" s="21">
        <f t="shared" si="22"/>
        <v>320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21">
        <f t="shared" si="2"/>
        <v>311.67</v>
      </c>
      <c r="BN7" s="21">
        <f t="shared" ref="BN7:BP7" si="23">AE7</f>
        <v>311.67</v>
      </c>
      <c r="BO7" s="21">
        <f t="shared" si="23"/>
        <v>0</v>
      </c>
      <c r="BP7" s="21">
        <f t="shared" si="23"/>
        <v>311.67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2">
      <c r="A8">
        <v>27358.08</v>
      </c>
      <c r="B8">
        <v>-5553</v>
      </c>
      <c r="C8">
        <v>32679.25</v>
      </c>
      <c r="D8">
        <v>2536.8</v>
      </c>
      <c r="E8">
        <v>310.33</v>
      </c>
      <c r="F8" s="3">
        <v>-4997</v>
      </c>
      <c r="G8">
        <v>649.63</v>
      </c>
      <c r="H8">
        <v>649.63</v>
      </c>
      <c r="I8">
        <v>630.73</v>
      </c>
      <c r="J8">
        <v>630.91</v>
      </c>
      <c r="K8">
        <v>560.45</v>
      </c>
      <c r="L8">
        <v>563.47</v>
      </c>
      <c r="M8">
        <v>979.68</v>
      </c>
      <c r="N8">
        <v>0</v>
      </c>
      <c r="O8">
        <v>0</v>
      </c>
      <c r="P8">
        <v>642.7</v>
      </c>
      <c r="Q8">
        <v>300.98</v>
      </c>
      <c r="R8">
        <v>300.4</v>
      </c>
      <c r="S8">
        <v>27687.852</v>
      </c>
      <c r="T8">
        <v>5569.829</v>
      </c>
      <c r="U8">
        <v>2684.244</v>
      </c>
      <c r="V8">
        <v>4.329</v>
      </c>
      <c r="W8">
        <v>2688.573</v>
      </c>
      <c r="X8">
        <v>265.967</v>
      </c>
      <c r="Y8">
        <v>49.969</v>
      </c>
      <c r="Z8">
        <v>5977.822</v>
      </c>
      <c r="AA8">
        <v>13459.76</v>
      </c>
      <c r="AB8">
        <v>1146.18</v>
      </c>
      <c r="AC8" t="s">
        <v>60</v>
      </c>
      <c r="AD8" s="3">
        <v>-1879.2554</v>
      </c>
      <c r="AE8">
        <v>310.33</v>
      </c>
      <c r="AF8">
        <v>0</v>
      </c>
      <c r="AG8">
        <v>310.33</v>
      </c>
      <c r="AH8">
        <v>320</v>
      </c>
      <c r="AI8">
        <v>0</v>
      </c>
      <c r="AJ8">
        <v>320</v>
      </c>
      <c r="AK8">
        <v>5442</v>
      </c>
      <c r="AL8">
        <v>27645.6</v>
      </c>
      <c r="AM8">
        <v>33087.6</v>
      </c>
      <c r="AN8">
        <v>2024.41</v>
      </c>
      <c r="AO8">
        <v>2024.41</v>
      </c>
      <c r="AP8">
        <v>0</v>
      </c>
      <c r="AQ8">
        <v>310.33</v>
      </c>
      <c r="AR8">
        <v>320</v>
      </c>
      <c r="AU8">
        <v>0</v>
      </c>
      <c r="AV8" s="13">
        <v>0</v>
      </c>
      <c r="AW8" s="3">
        <v>320</v>
      </c>
      <c r="AX8" s="3">
        <v>310.33</v>
      </c>
      <c r="AY8" s="3">
        <v>645</v>
      </c>
      <c r="AZ8" s="17">
        <v>645</v>
      </c>
      <c r="BA8" s="3">
        <v>320</v>
      </c>
      <c r="BB8" s="3">
        <v>310.33</v>
      </c>
      <c r="BE8" s="21">
        <f t="shared" si="0"/>
        <v>320</v>
      </c>
      <c r="BF8" s="21">
        <f t="shared" ref="BF8:BH8" si="24">AH8</f>
        <v>320</v>
      </c>
      <c r="BG8" s="21">
        <f t="shared" si="24"/>
        <v>0</v>
      </c>
      <c r="BH8" s="21">
        <f t="shared" si="24"/>
        <v>320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21">
        <f t="shared" si="2"/>
        <v>310.33</v>
      </c>
      <c r="BN8" s="21">
        <f t="shared" ref="BN8:BP8" si="25">AE8</f>
        <v>310.33</v>
      </c>
      <c r="BO8" s="21">
        <f t="shared" si="25"/>
        <v>0</v>
      </c>
      <c r="BP8" s="21">
        <f t="shared" si="25"/>
        <v>310.33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2">
      <c r="A9">
        <v>27406.45</v>
      </c>
      <c r="B9">
        <v>-5554</v>
      </c>
      <c r="C9">
        <v>32954.52</v>
      </c>
      <c r="D9">
        <v>2432.31</v>
      </c>
      <c r="E9">
        <v>310</v>
      </c>
      <c r="F9" s="3">
        <v>-4997</v>
      </c>
      <c r="G9">
        <v>649.63</v>
      </c>
      <c r="H9">
        <v>649.63</v>
      </c>
      <c r="I9">
        <v>630.42</v>
      </c>
      <c r="J9">
        <v>631.13</v>
      </c>
      <c r="K9">
        <v>560.68</v>
      </c>
      <c r="L9">
        <v>563.47</v>
      </c>
      <c r="M9">
        <v>978.86</v>
      </c>
      <c r="N9">
        <v>0</v>
      </c>
      <c r="O9">
        <v>0</v>
      </c>
      <c r="P9">
        <v>641.3</v>
      </c>
      <c r="Q9">
        <v>300.55</v>
      </c>
      <c r="R9">
        <v>300.34</v>
      </c>
      <c r="S9">
        <v>27323.799</v>
      </c>
      <c r="T9">
        <v>5718.706</v>
      </c>
      <c r="U9">
        <v>2766.003</v>
      </c>
      <c r="V9">
        <v>4.327</v>
      </c>
      <c r="W9">
        <v>2770.33</v>
      </c>
      <c r="X9">
        <v>266.053</v>
      </c>
      <c r="Y9">
        <v>50.03</v>
      </c>
      <c r="Z9">
        <v>6149.547</v>
      </c>
      <c r="AA9">
        <v>13325.762</v>
      </c>
      <c r="AB9">
        <v>1140.94</v>
      </c>
      <c r="AC9" t="s">
        <v>60</v>
      </c>
      <c r="AD9" s="3">
        <v>-1882.8972</v>
      </c>
      <c r="AE9">
        <v>310</v>
      </c>
      <c r="AF9">
        <v>0</v>
      </c>
      <c r="AG9">
        <v>310</v>
      </c>
      <c r="AH9">
        <v>320</v>
      </c>
      <c r="AI9">
        <v>0</v>
      </c>
      <c r="AJ9">
        <v>320</v>
      </c>
      <c r="AK9">
        <v>5449</v>
      </c>
      <c r="AL9">
        <v>27414.8</v>
      </c>
      <c r="AM9">
        <v>32863.8</v>
      </c>
      <c r="AN9">
        <v>2020.27</v>
      </c>
      <c r="AO9">
        <v>2020.27</v>
      </c>
      <c r="AP9">
        <v>0</v>
      </c>
      <c r="AQ9">
        <v>310</v>
      </c>
      <c r="AR9">
        <v>320</v>
      </c>
      <c r="AU9">
        <v>0</v>
      </c>
      <c r="AV9" s="13">
        <v>0</v>
      </c>
      <c r="AW9" s="3">
        <v>320</v>
      </c>
      <c r="AX9" s="3">
        <v>310</v>
      </c>
      <c r="AY9" s="3">
        <v>645</v>
      </c>
      <c r="AZ9" s="17">
        <v>645</v>
      </c>
      <c r="BA9" s="3">
        <v>320</v>
      </c>
      <c r="BB9" s="3">
        <v>310</v>
      </c>
      <c r="BE9" s="21">
        <f t="shared" si="0"/>
        <v>320</v>
      </c>
      <c r="BF9" s="21">
        <f t="shared" ref="BF9:BH9" si="26">AH9</f>
        <v>320</v>
      </c>
      <c r="BG9" s="21">
        <f t="shared" si="26"/>
        <v>0</v>
      </c>
      <c r="BH9" s="21">
        <f t="shared" si="26"/>
        <v>320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21">
        <f t="shared" si="2"/>
        <v>310</v>
      </c>
      <c r="BN9" s="21">
        <f t="shared" ref="BN9:BP9" si="27">AE9</f>
        <v>310</v>
      </c>
      <c r="BO9" s="21">
        <f t="shared" si="27"/>
        <v>0</v>
      </c>
      <c r="BP9" s="21">
        <f t="shared" si="27"/>
        <v>310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2">
      <c r="A10">
        <v>27252.13</v>
      </c>
      <c r="B10">
        <v>-5559</v>
      </c>
      <c r="C10">
        <v>32039.63</v>
      </c>
      <c r="D10">
        <v>2439.88</v>
      </c>
      <c r="E10">
        <v>305.67</v>
      </c>
      <c r="F10" s="3">
        <v>-4999</v>
      </c>
      <c r="G10">
        <v>648.78</v>
      </c>
      <c r="H10">
        <v>647.91</v>
      </c>
      <c r="I10">
        <v>629.86</v>
      </c>
      <c r="J10">
        <v>630.13</v>
      </c>
      <c r="K10">
        <v>560.68</v>
      </c>
      <c r="L10">
        <v>561.85</v>
      </c>
      <c r="M10">
        <v>979.68</v>
      </c>
      <c r="N10">
        <v>0</v>
      </c>
      <c r="O10">
        <v>0</v>
      </c>
      <c r="P10">
        <v>640.5</v>
      </c>
      <c r="Q10">
        <v>300.4</v>
      </c>
      <c r="R10">
        <v>300.5</v>
      </c>
      <c r="S10">
        <v>27341.145</v>
      </c>
      <c r="T10">
        <v>5660.75</v>
      </c>
      <c r="U10">
        <v>3102.386</v>
      </c>
      <c r="V10">
        <v>4.35</v>
      </c>
      <c r="W10">
        <v>3106.736</v>
      </c>
      <c r="X10">
        <v>265.685</v>
      </c>
      <c r="Y10">
        <v>50.034</v>
      </c>
      <c r="Z10">
        <v>6469.9</v>
      </c>
      <c r="AA10">
        <v>12952.26</v>
      </c>
      <c r="AB10">
        <v>1145.39</v>
      </c>
      <c r="AC10" t="s">
        <v>60</v>
      </c>
      <c r="AD10" s="3">
        <v>-1883.1775</v>
      </c>
      <c r="AE10">
        <v>305.67</v>
      </c>
      <c r="AF10">
        <v>0</v>
      </c>
      <c r="AG10">
        <v>305.67</v>
      </c>
      <c r="AH10">
        <v>320</v>
      </c>
      <c r="AI10">
        <v>0</v>
      </c>
      <c r="AJ10">
        <v>320</v>
      </c>
      <c r="AK10">
        <v>5457</v>
      </c>
      <c r="AL10">
        <v>27250</v>
      </c>
      <c r="AM10">
        <v>32707</v>
      </c>
      <c r="AN10">
        <v>2026.16</v>
      </c>
      <c r="AO10">
        <v>2026.16</v>
      </c>
      <c r="AP10">
        <v>0</v>
      </c>
      <c r="AQ10">
        <v>305.67</v>
      </c>
      <c r="AR10">
        <v>320</v>
      </c>
      <c r="AU10">
        <v>0</v>
      </c>
      <c r="AV10" s="13">
        <v>0</v>
      </c>
      <c r="AW10" s="3">
        <v>320</v>
      </c>
      <c r="AX10" s="3">
        <v>305.67</v>
      </c>
      <c r="AY10" s="3">
        <v>645</v>
      </c>
      <c r="AZ10" s="17">
        <v>645</v>
      </c>
      <c r="BA10" s="3">
        <v>320</v>
      </c>
      <c r="BB10" s="3">
        <v>305.67</v>
      </c>
      <c r="BE10" s="21">
        <f t="shared" si="0"/>
        <v>320</v>
      </c>
      <c r="BF10" s="21">
        <f t="shared" ref="BF10:BH10" si="28">AH10</f>
        <v>320</v>
      </c>
      <c r="BG10" s="21">
        <f t="shared" si="28"/>
        <v>0</v>
      </c>
      <c r="BH10" s="21">
        <f t="shared" si="28"/>
        <v>320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21">
        <f t="shared" si="2"/>
        <v>305.67</v>
      </c>
      <c r="BN10" s="21">
        <f t="shared" ref="BN10:BP10" si="29">AE10</f>
        <v>305.67</v>
      </c>
      <c r="BO10" s="21">
        <f t="shared" si="29"/>
        <v>0</v>
      </c>
      <c r="BP10" s="21">
        <f t="shared" si="29"/>
        <v>305.67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2">
      <c r="A11">
        <v>27237.03</v>
      </c>
      <c r="B11">
        <v>-5570</v>
      </c>
      <c r="C11">
        <v>31577.04</v>
      </c>
      <c r="D11">
        <v>2511.46</v>
      </c>
      <c r="E11">
        <v>303.67</v>
      </c>
      <c r="F11" s="3">
        <v>-4997</v>
      </c>
      <c r="G11">
        <v>649.63</v>
      </c>
      <c r="H11">
        <v>649.63</v>
      </c>
      <c r="I11">
        <v>630.98</v>
      </c>
      <c r="J11">
        <v>630.97</v>
      </c>
      <c r="K11">
        <v>560.68</v>
      </c>
      <c r="L11">
        <v>563.01</v>
      </c>
      <c r="M11">
        <v>978.86</v>
      </c>
      <c r="N11">
        <v>0</v>
      </c>
      <c r="O11">
        <v>0</v>
      </c>
      <c r="P11">
        <v>644.8</v>
      </c>
      <c r="Q11">
        <v>300.29</v>
      </c>
      <c r="R11">
        <v>300.71</v>
      </c>
      <c r="S11">
        <v>26980.7</v>
      </c>
      <c r="T11">
        <v>5537.79</v>
      </c>
      <c r="U11">
        <v>3396.921</v>
      </c>
      <c r="V11">
        <v>4.229</v>
      </c>
      <c r="W11">
        <v>3401.15</v>
      </c>
      <c r="X11">
        <v>265.955</v>
      </c>
      <c r="Y11">
        <v>50.001</v>
      </c>
      <c r="Z11">
        <v>6995.701</v>
      </c>
      <c r="AA11">
        <v>12447.225</v>
      </c>
      <c r="AB11">
        <v>1161.05</v>
      </c>
      <c r="AC11" t="s">
        <v>60</v>
      </c>
      <c r="AD11" s="3">
        <v>-1871.4111</v>
      </c>
      <c r="AE11">
        <v>303.67</v>
      </c>
      <c r="AF11">
        <v>0</v>
      </c>
      <c r="AG11">
        <v>303.67</v>
      </c>
      <c r="AH11">
        <v>315</v>
      </c>
      <c r="AI11">
        <v>0</v>
      </c>
      <c r="AJ11">
        <v>315</v>
      </c>
      <c r="AK11">
        <v>5462</v>
      </c>
      <c r="AL11">
        <v>27085.2</v>
      </c>
      <c r="AM11">
        <v>32547.2</v>
      </c>
      <c r="AN11">
        <v>2034.93</v>
      </c>
      <c r="AO11">
        <v>2034.93</v>
      </c>
      <c r="AP11">
        <v>0</v>
      </c>
      <c r="AQ11">
        <v>303.67</v>
      </c>
      <c r="AR11">
        <v>315</v>
      </c>
      <c r="AU11">
        <v>0</v>
      </c>
      <c r="AV11" s="13">
        <v>0</v>
      </c>
      <c r="AW11" s="3">
        <v>315</v>
      </c>
      <c r="AX11" s="3">
        <v>303.67</v>
      </c>
      <c r="AY11" s="3">
        <v>645</v>
      </c>
      <c r="AZ11" s="17">
        <v>645</v>
      </c>
      <c r="BA11" s="3">
        <v>315</v>
      </c>
      <c r="BB11" s="3">
        <v>303.67</v>
      </c>
      <c r="BE11" s="21">
        <f t="shared" si="0"/>
        <v>315</v>
      </c>
      <c r="BF11" s="21">
        <f t="shared" ref="BF11:BH11" si="30">AH11</f>
        <v>315</v>
      </c>
      <c r="BG11" s="21">
        <f t="shared" si="30"/>
        <v>0</v>
      </c>
      <c r="BH11" s="21">
        <f t="shared" si="30"/>
        <v>315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21">
        <f t="shared" si="2"/>
        <v>303.67</v>
      </c>
      <c r="BN11" s="21">
        <f t="shared" ref="BN11:BP11" si="31">AE11</f>
        <v>303.67</v>
      </c>
      <c r="BO11" s="21">
        <f t="shared" si="31"/>
        <v>0</v>
      </c>
      <c r="BP11" s="21">
        <f t="shared" si="31"/>
        <v>303.67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2">
      <c r="A12">
        <v>26912.3</v>
      </c>
      <c r="B12">
        <v>-5582</v>
      </c>
      <c r="C12">
        <v>30378.45</v>
      </c>
      <c r="D12">
        <v>2691.38</v>
      </c>
      <c r="E12">
        <v>294.67</v>
      </c>
      <c r="F12" s="3">
        <v>-4997</v>
      </c>
      <c r="G12">
        <v>648.78</v>
      </c>
      <c r="H12">
        <v>649.63</v>
      </c>
      <c r="I12">
        <v>550.44</v>
      </c>
      <c r="J12">
        <v>549.64</v>
      </c>
      <c r="K12">
        <v>561.61</v>
      </c>
      <c r="L12">
        <v>563.01</v>
      </c>
      <c r="M12">
        <v>978.86</v>
      </c>
      <c r="N12">
        <v>0</v>
      </c>
      <c r="O12">
        <v>0</v>
      </c>
      <c r="P12">
        <v>644.9</v>
      </c>
      <c r="Q12">
        <v>300.66</v>
      </c>
      <c r="R12">
        <v>300.82</v>
      </c>
      <c r="S12">
        <v>27179.473</v>
      </c>
      <c r="T12">
        <v>5654.789</v>
      </c>
      <c r="U12">
        <v>3712.525</v>
      </c>
      <c r="V12">
        <v>4.14</v>
      </c>
      <c r="W12">
        <v>3716.664</v>
      </c>
      <c r="X12">
        <v>268.176</v>
      </c>
      <c r="Y12">
        <v>50.002</v>
      </c>
      <c r="Z12">
        <v>7399.527</v>
      </c>
      <c r="AA12">
        <v>11976.48</v>
      </c>
      <c r="AB12">
        <v>1184.1</v>
      </c>
      <c r="AC12" t="s">
        <v>60</v>
      </c>
      <c r="AD12" s="3">
        <v>-1876.0336</v>
      </c>
      <c r="AE12">
        <v>294.67</v>
      </c>
      <c r="AF12">
        <v>0</v>
      </c>
      <c r="AG12">
        <v>294.67</v>
      </c>
      <c r="AH12">
        <v>318</v>
      </c>
      <c r="AI12">
        <v>0</v>
      </c>
      <c r="AJ12">
        <v>318</v>
      </c>
      <c r="AK12">
        <v>5467</v>
      </c>
      <c r="AL12">
        <v>26854.5</v>
      </c>
      <c r="AM12">
        <v>32321.5</v>
      </c>
      <c r="AN12">
        <v>2049.78</v>
      </c>
      <c r="AO12">
        <v>2049.78</v>
      </c>
      <c r="AP12">
        <v>0</v>
      </c>
      <c r="AQ12">
        <v>294.67</v>
      </c>
      <c r="AR12">
        <v>318</v>
      </c>
      <c r="AU12">
        <v>0</v>
      </c>
      <c r="AV12" s="13">
        <v>0</v>
      </c>
      <c r="AW12" s="3">
        <v>318</v>
      </c>
      <c r="AX12" s="3">
        <v>294.67</v>
      </c>
      <c r="AY12" s="3">
        <v>645</v>
      </c>
      <c r="AZ12" s="17">
        <v>645</v>
      </c>
      <c r="BA12" s="3">
        <v>318</v>
      </c>
      <c r="BB12" s="3">
        <v>294.67</v>
      </c>
      <c r="BE12" s="21">
        <f t="shared" si="0"/>
        <v>318</v>
      </c>
      <c r="BF12" s="21">
        <f t="shared" ref="BF12:BH12" si="32">AH12</f>
        <v>318</v>
      </c>
      <c r="BG12" s="21">
        <f t="shared" si="32"/>
        <v>0</v>
      </c>
      <c r="BH12" s="21">
        <f t="shared" si="32"/>
        <v>318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21">
        <f t="shared" si="2"/>
        <v>294.67</v>
      </c>
      <c r="BN12" s="21">
        <f t="shared" ref="BN12:BP12" si="33">AE12</f>
        <v>294.67</v>
      </c>
      <c r="BO12" s="21">
        <f t="shared" si="33"/>
        <v>0</v>
      </c>
      <c r="BP12" s="21">
        <f t="shared" si="33"/>
        <v>294.67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2">
      <c r="A13">
        <v>26987.99</v>
      </c>
      <c r="B13">
        <v>-5594</v>
      </c>
      <c r="C13">
        <v>30546.62</v>
      </c>
      <c r="D13">
        <v>2975.03</v>
      </c>
      <c r="E13">
        <v>298.67</v>
      </c>
      <c r="F13" s="3">
        <v>-4997</v>
      </c>
      <c r="G13">
        <v>648.78</v>
      </c>
      <c r="H13">
        <v>649.63</v>
      </c>
      <c r="I13">
        <v>562.33</v>
      </c>
      <c r="J13">
        <v>553.64</v>
      </c>
      <c r="K13">
        <v>560.68</v>
      </c>
      <c r="L13">
        <v>563.01</v>
      </c>
      <c r="M13">
        <v>979.27</v>
      </c>
      <c r="N13">
        <v>0</v>
      </c>
      <c r="O13">
        <v>0</v>
      </c>
      <c r="P13">
        <v>641.2</v>
      </c>
      <c r="Q13">
        <v>299.97</v>
      </c>
      <c r="R13">
        <v>300.29</v>
      </c>
      <c r="S13">
        <v>26844.11</v>
      </c>
      <c r="T13">
        <v>5648.907</v>
      </c>
      <c r="U13">
        <v>4069.806</v>
      </c>
      <c r="V13">
        <v>4.124</v>
      </c>
      <c r="W13">
        <v>4073.93</v>
      </c>
      <c r="X13">
        <v>268.901</v>
      </c>
      <c r="Y13">
        <v>50.032</v>
      </c>
      <c r="Z13">
        <v>7720.438</v>
      </c>
      <c r="AA13">
        <v>11706.209</v>
      </c>
      <c r="AB13">
        <v>1178.55</v>
      </c>
      <c r="AC13" t="s">
        <v>60</v>
      </c>
      <c r="AD13" s="3">
        <v>-1885.6989</v>
      </c>
      <c r="AE13">
        <v>298.67</v>
      </c>
      <c r="AF13">
        <v>0</v>
      </c>
      <c r="AG13">
        <v>298.67</v>
      </c>
      <c r="AH13">
        <v>310</v>
      </c>
      <c r="AI13">
        <v>0</v>
      </c>
      <c r="AJ13">
        <v>310</v>
      </c>
      <c r="AK13">
        <v>5472</v>
      </c>
      <c r="AL13">
        <v>26821.5</v>
      </c>
      <c r="AM13">
        <v>32293.5</v>
      </c>
      <c r="AN13">
        <v>2059.7</v>
      </c>
      <c r="AO13">
        <v>2059.7</v>
      </c>
      <c r="AP13">
        <v>0</v>
      </c>
      <c r="AQ13">
        <v>298.67</v>
      </c>
      <c r="AR13">
        <v>310</v>
      </c>
      <c r="AU13">
        <v>0</v>
      </c>
      <c r="AV13" s="13">
        <v>0</v>
      </c>
      <c r="AW13" s="3">
        <v>310</v>
      </c>
      <c r="AX13" s="3">
        <v>298.67</v>
      </c>
      <c r="AY13" s="3">
        <v>645</v>
      </c>
      <c r="AZ13" s="17">
        <v>645</v>
      </c>
      <c r="BA13" s="3">
        <v>310</v>
      </c>
      <c r="BB13" s="3">
        <v>298.67</v>
      </c>
      <c r="BE13" s="21">
        <f t="shared" si="0"/>
        <v>310</v>
      </c>
      <c r="BF13" s="21">
        <f t="shared" ref="BF13:BH13" si="34">AH13</f>
        <v>310</v>
      </c>
      <c r="BG13" s="21">
        <f t="shared" si="34"/>
        <v>0</v>
      </c>
      <c r="BH13" s="21">
        <f t="shared" si="34"/>
        <v>310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21">
        <f t="shared" si="2"/>
        <v>298.67</v>
      </c>
      <c r="BN13" s="21">
        <f t="shared" ref="BN13:BP13" si="35">AE13</f>
        <v>298.67</v>
      </c>
      <c r="BO13" s="21">
        <f t="shared" si="35"/>
        <v>0</v>
      </c>
      <c r="BP13" s="21">
        <f t="shared" si="35"/>
        <v>298.67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2">
      <c r="A14">
        <v>26811.49</v>
      </c>
      <c r="B14">
        <v>-5607</v>
      </c>
      <c r="C14">
        <v>29568.46</v>
      </c>
      <c r="D14">
        <v>3233.33</v>
      </c>
      <c r="E14">
        <v>288.33</v>
      </c>
      <c r="F14" s="3">
        <v>-4999</v>
      </c>
      <c r="G14">
        <v>649.63</v>
      </c>
      <c r="H14">
        <v>649.63</v>
      </c>
      <c r="I14">
        <v>551.73</v>
      </c>
      <c r="J14">
        <v>551.8</v>
      </c>
      <c r="K14">
        <v>560.91</v>
      </c>
      <c r="L14">
        <v>562.54</v>
      </c>
      <c r="M14">
        <v>978.45</v>
      </c>
      <c r="N14">
        <v>0</v>
      </c>
      <c r="O14">
        <v>0</v>
      </c>
      <c r="P14">
        <v>574.3</v>
      </c>
      <c r="Q14">
        <v>300.24</v>
      </c>
      <c r="R14">
        <v>271.11</v>
      </c>
      <c r="S14">
        <v>26653.234</v>
      </c>
      <c r="T14">
        <v>5817.098</v>
      </c>
      <c r="U14">
        <v>4356.055</v>
      </c>
      <c r="V14">
        <v>4.131</v>
      </c>
      <c r="W14">
        <v>4360.186</v>
      </c>
      <c r="X14">
        <v>267.649</v>
      </c>
      <c r="Y14">
        <v>50.028</v>
      </c>
      <c r="Z14">
        <v>8160.266</v>
      </c>
      <c r="AA14">
        <v>11259.352</v>
      </c>
      <c r="AB14">
        <v>1183.14</v>
      </c>
      <c r="AC14" t="s">
        <v>60</v>
      </c>
      <c r="AD14" s="3">
        <v>-1965.822</v>
      </c>
      <c r="AE14">
        <v>288.33</v>
      </c>
      <c r="AF14">
        <v>0</v>
      </c>
      <c r="AG14">
        <v>288.33</v>
      </c>
      <c r="AH14">
        <v>310</v>
      </c>
      <c r="AI14">
        <v>0</v>
      </c>
      <c r="AJ14">
        <v>310</v>
      </c>
      <c r="AK14">
        <v>5478</v>
      </c>
      <c r="AL14">
        <v>26722.6</v>
      </c>
      <c r="AM14">
        <v>32200.6</v>
      </c>
      <c r="AN14">
        <v>2065.37</v>
      </c>
      <c r="AO14">
        <v>2065.37</v>
      </c>
      <c r="AP14">
        <v>0</v>
      </c>
      <c r="AQ14">
        <v>288.33</v>
      </c>
      <c r="AR14">
        <v>310</v>
      </c>
      <c r="AU14">
        <v>0</v>
      </c>
      <c r="AV14" s="13">
        <v>0</v>
      </c>
      <c r="AW14" s="3">
        <v>310</v>
      </c>
      <c r="AX14" s="3">
        <v>288.33</v>
      </c>
      <c r="AY14" s="3">
        <v>645</v>
      </c>
      <c r="AZ14" s="17">
        <v>568.37</v>
      </c>
      <c r="BA14" s="3">
        <v>310</v>
      </c>
      <c r="BB14" s="3">
        <v>288.33</v>
      </c>
      <c r="BE14" s="21">
        <f t="shared" si="0"/>
        <v>310</v>
      </c>
      <c r="BF14" s="21">
        <f t="shared" ref="BF14:BH14" si="36">AH14</f>
        <v>310</v>
      </c>
      <c r="BG14" s="21">
        <f t="shared" si="36"/>
        <v>0</v>
      </c>
      <c r="BH14" s="21">
        <f t="shared" si="36"/>
        <v>310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21">
        <f t="shared" si="2"/>
        <v>288.33</v>
      </c>
      <c r="BN14" s="21">
        <f t="shared" ref="BN14:BP14" si="37">AE14</f>
        <v>288.33</v>
      </c>
      <c r="BO14" s="21">
        <f t="shared" si="37"/>
        <v>0</v>
      </c>
      <c r="BP14" s="21">
        <f t="shared" si="37"/>
        <v>288.33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2">
      <c r="A15">
        <v>26392.24</v>
      </c>
      <c r="B15">
        <v>-5600</v>
      </c>
      <c r="C15">
        <v>28751.64</v>
      </c>
      <c r="D15">
        <v>3479.98</v>
      </c>
      <c r="E15">
        <v>283</v>
      </c>
      <c r="F15" s="3">
        <v>-4998</v>
      </c>
      <c r="G15">
        <v>648.78</v>
      </c>
      <c r="H15">
        <v>648.78</v>
      </c>
      <c r="I15">
        <v>551.2</v>
      </c>
      <c r="J15">
        <v>551.73</v>
      </c>
      <c r="K15">
        <v>560.91</v>
      </c>
      <c r="L15">
        <v>563.01</v>
      </c>
      <c r="M15">
        <v>979.27</v>
      </c>
      <c r="N15">
        <v>0</v>
      </c>
      <c r="O15">
        <v>0</v>
      </c>
      <c r="P15">
        <v>484.1</v>
      </c>
      <c r="Q15">
        <v>270.9</v>
      </c>
      <c r="R15">
        <v>269.95</v>
      </c>
      <c r="S15">
        <v>26356.703</v>
      </c>
      <c r="T15">
        <v>5709.657</v>
      </c>
      <c r="U15">
        <v>4630.492</v>
      </c>
      <c r="V15">
        <v>4.127</v>
      </c>
      <c r="W15">
        <v>4634.619</v>
      </c>
      <c r="X15">
        <v>268.274</v>
      </c>
      <c r="Y15">
        <v>50.035</v>
      </c>
      <c r="Z15">
        <v>8904.219</v>
      </c>
      <c r="AA15">
        <v>10475.813</v>
      </c>
      <c r="AB15">
        <v>1175.63</v>
      </c>
      <c r="AC15" t="s">
        <v>60</v>
      </c>
      <c r="AD15" s="3">
        <v>-2070.4587</v>
      </c>
      <c r="AE15">
        <v>283</v>
      </c>
      <c r="AF15">
        <v>0</v>
      </c>
      <c r="AG15">
        <v>283</v>
      </c>
      <c r="AH15">
        <v>310</v>
      </c>
      <c r="AI15">
        <v>0</v>
      </c>
      <c r="AJ15">
        <v>310</v>
      </c>
      <c r="AK15">
        <v>5474</v>
      </c>
      <c r="AL15">
        <v>26557.8</v>
      </c>
      <c r="AM15">
        <v>32031.8</v>
      </c>
      <c r="AN15">
        <v>2070.01</v>
      </c>
      <c r="AO15">
        <v>2070.01</v>
      </c>
      <c r="AP15">
        <v>0</v>
      </c>
      <c r="AQ15">
        <v>283</v>
      </c>
      <c r="AR15">
        <v>310</v>
      </c>
      <c r="AU15">
        <v>0</v>
      </c>
      <c r="AV15" s="13">
        <v>0</v>
      </c>
      <c r="AW15" s="3">
        <v>310</v>
      </c>
      <c r="AX15" s="3">
        <v>283</v>
      </c>
      <c r="AY15" s="3">
        <v>645</v>
      </c>
      <c r="AZ15" s="17">
        <v>489.17</v>
      </c>
      <c r="BA15" s="3">
        <v>310</v>
      </c>
      <c r="BB15" s="3">
        <v>283</v>
      </c>
      <c r="BE15" s="21">
        <f t="shared" si="0"/>
        <v>310</v>
      </c>
      <c r="BF15" s="21">
        <f t="shared" ref="BF15:BH15" si="38">AH15</f>
        <v>310</v>
      </c>
      <c r="BG15" s="21">
        <f t="shared" si="38"/>
        <v>0</v>
      </c>
      <c r="BH15" s="21">
        <f t="shared" si="38"/>
        <v>310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21">
        <f t="shared" si="2"/>
        <v>283</v>
      </c>
      <c r="BN15" s="21">
        <f t="shared" ref="BN15:BP15" si="39">AE15</f>
        <v>283</v>
      </c>
      <c r="BO15" s="21">
        <f t="shared" si="39"/>
        <v>0</v>
      </c>
      <c r="BP15" s="21">
        <f t="shared" si="39"/>
        <v>283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2">
      <c r="A16">
        <v>26203.52</v>
      </c>
      <c r="B16">
        <v>-5593</v>
      </c>
      <c r="C16">
        <v>28481.02</v>
      </c>
      <c r="D16">
        <v>3742.42</v>
      </c>
      <c r="E16">
        <v>280</v>
      </c>
      <c r="F16" s="3">
        <v>-4997</v>
      </c>
      <c r="G16">
        <v>648.78</v>
      </c>
      <c r="H16">
        <v>647.91</v>
      </c>
      <c r="I16">
        <v>550.61</v>
      </c>
      <c r="J16">
        <v>550.48</v>
      </c>
      <c r="K16">
        <v>559.75</v>
      </c>
      <c r="L16">
        <v>561.85</v>
      </c>
      <c r="M16">
        <v>968.99</v>
      </c>
      <c r="N16">
        <v>0</v>
      </c>
      <c r="O16">
        <v>0</v>
      </c>
      <c r="P16">
        <v>405.3</v>
      </c>
      <c r="Q16">
        <v>270.16</v>
      </c>
      <c r="R16">
        <v>269.74</v>
      </c>
      <c r="S16">
        <v>26469</v>
      </c>
      <c r="T16">
        <v>5695.578</v>
      </c>
      <c r="U16">
        <v>4856.955</v>
      </c>
      <c r="V16">
        <v>4.023</v>
      </c>
      <c r="W16">
        <v>4860.978</v>
      </c>
      <c r="X16">
        <v>268.457</v>
      </c>
      <c r="Y16">
        <v>50.034</v>
      </c>
      <c r="Z16">
        <v>9097.951</v>
      </c>
      <c r="AA16">
        <v>10218.119</v>
      </c>
      <c r="AB16">
        <v>1170.37</v>
      </c>
      <c r="AC16" t="s">
        <v>60</v>
      </c>
      <c r="AD16" s="3">
        <v>-2159.4067</v>
      </c>
      <c r="AE16">
        <v>280</v>
      </c>
      <c r="AF16">
        <v>0</v>
      </c>
      <c r="AG16">
        <v>280</v>
      </c>
      <c r="AH16">
        <v>310</v>
      </c>
      <c r="AI16">
        <v>0</v>
      </c>
      <c r="AJ16">
        <v>310</v>
      </c>
      <c r="AK16">
        <v>5472</v>
      </c>
      <c r="AL16">
        <v>26360</v>
      </c>
      <c r="AM16">
        <v>31832</v>
      </c>
      <c r="AN16">
        <v>2081.65</v>
      </c>
      <c r="AO16">
        <v>2081.65</v>
      </c>
      <c r="AP16">
        <v>0</v>
      </c>
      <c r="AQ16">
        <v>280</v>
      </c>
      <c r="AR16">
        <v>310</v>
      </c>
      <c r="AU16">
        <v>0</v>
      </c>
      <c r="AV16" s="13">
        <v>0</v>
      </c>
      <c r="AW16" s="3">
        <v>310</v>
      </c>
      <c r="AX16" s="3">
        <v>280</v>
      </c>
      <c r="AY16" s="3">
        <v>645</v>
      </c>
      <c r="AZ16" s="17">
        <v>411</v>
      </c>
      <c r="BA16" s="3">
        <v>310</v>
      </c>
      <c r="BB16" s="3">
        <v>280</v>
      </c>
      <c r="BE16" s="21">
        <f t="shared" si="0"/>
        <v>310</v>
      </c>
      <c r="BF16" s="21">
        <f t="shared" ref="BF16:BH16" si="40">AH16</f>
        <v>310</v>
      </c>
      <c r="BG16" s="21">
        <f t="shared" si="40"/>
        <v>0</v>
      </c>
      <c r="BH16" s="21">
        <f t="shared" si="40"/>
        <v>310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21">
        <f t="shared" si="2"/>
        <v>280</v>
      </c>
      <c r="BN16" s="21">
        <f t="shared" ref="BN16:BP16" si="41">AE16</f>
        <v>280</v>
      </c>
      <c r="BO16" s="21">
        <f t="shared" si="41"/>
        <v>0</v>
      </c>
      <c r="BP16" s="21">
        <f t="shared" si="41"/>
        <v>280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26398.31</v>
      </c>
      <c r="B17">
        <v>-5586</v>
      </c>
      <c r="C17">
        <v>28645.71</v>
      </c>
      <c r="D17">
        <v>4031.98</v>
      </c>
      <c r="E17">
        <v>282.67</v>
      </c>
      <c r="F17" s="3">
        <v>-4997</v>
      </c>
      <c r="G17">
        <v>648.78</v>
      </c>
      <c r="H17">
        <v>649.63</v>
      </c>
      <c r="I17">
        <v>551.2</v>
      </c>
      <c r="J17">
        <v>551.03</v>
      </c>
      <c r="K17">
        <v>560.68</v>
      </c>
      <c r="L17">
        <v>563.47</v>
      </c>
      <c r="M17">
        <v>979.27</v>
      </c>
      <c r="N17">
        <v>0</v>
      </c>
      <c r="O17">
        <v>0</v>
      </c>
      <c r="P17">
        <v>408.1</v>
      </c>
      <c r="Q17">
        <v>270.16</v>
      </c>
      <c r="R17">
        <v>269.9</v>
      </c>
      <c r="S17">
        <v>26239.602</v>
      </c>
      <c r="T17">
        <v>5650.198</v>
      </c>
      <c r="U17">
        <v>5022.308</v>
      </c>
      <c r="V17">
        <v>3.915</v>
      </c>
      <c r="W17">
        <v>5026.223</v>
      </c>
      <c r="X17">
        <v>268.435</v>
      </c>
      <c r="Y17">
        <v>49.985</v>
      </c>
      <c r="Z17">
        <v>9335.326</v>
      </c>
      <c r="AA17">
        <v>9996.023</v>
      </c>
      <c r="AB17">
        <v>1170.59</v>
      </c>
      <c r="AC17" t="s">
        <v>60</v>
      </c>
      <c r="AD17" s="3">
        <v>-2148.481</v>
      </c>
      <c r="AE17">
        <v>282.67</v>
      </c>
      <c r="AF17">
        <v>0</v>
      </c>
      <c r="AG17">
        <v>282.67</v>
      </c>
      <c r="AH17">
        <v>308</v>
      </c>
      <c r="AI17">
        <v>0</v>
      </c>
      <c r="AJ17">
        <v>308</v>
      </c>
      <c r="AK17">
        <v>5469</v>
      </c>
      <c r="AL17">
        <v>26360</v>
      </c>
      <c r="AM17">
        <v>31829</v>
      </c>
      <c r="AN17">
        <v>2096.9</v>
      </c>
      <c r="AO17">
        <v>2096.9</v>
      </c>
      <c r="AP17">
        <v>0</v>
      </c>
      <c r="AQ17">
        <v>282.67</v>
      </c>
      <c r="AR17">
        <v>308</v>
      </c>
      <c r="AU17">
        <v>0</v>
      </c>
      <c r="AV17" s="13">
        <v>0</v>
      </c>
      <c r="AW17" s="3">
        <v>308</v>
      </c>
      <c r="AX17" s="3">
        <v>282.67</v>
      </c>
      <c r="AY17" s="3">
        <v>645</v>
      </c>
      <c r="AZ17" s="17">
        <v>411</v>
      </c>
      <c r="BA17" s="3">
        <v>308</v>
      </c>
      <c r="BB17" s="3">
        <v>282.67</v>
      </c>
      <c r="BE17" s="21">
        <f t="shared" si="0"/>
        <v>308</v>
      </c>
      <c r="BF17" s="21">
        <f t="shared" ref="BF17:BH17" si="42">AH17</f>
        <v>308</v>
      </c>
      <c r="BG17" s="21">
        <f t="shared" si="42"/>
        <v>0</v>
      </c>
      <c r="BH17" s="21">
        <f t="shared" si="42"/>
        <v>308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21">
        <f t="shared" si="2"/>
        <v>282.67</v>
      </c>
      <c r="BN17" s="21">
        <f t="shared" ref="BN17:BP17" si="43">AE17</f>
        <v>282.67</v>
      </c>
      <c r="BO17" s="21">
        <f t="shared" si="43"/>
        <v>0</v>
      </c>
      <c r="BP17" s="21">
        <f t="shared" si="43"/>
        <v>282.67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26288.17</v>
      </c>
      <c r="B18">
        <v>-5578</v>
      </c>
      <c r="C18">
        <v>28018.03</v>
      </c>
      <c r="D18">
        <v>4251.63</v>
      </c>
      <c r="E18">
        <v>281.33</v>
      </c>
      <c r="F18" s="3">
        <v>-4999</v>
      </c>
      <c r="G18">
        <v>648.78</v>
      </c>
      <c r="H18">
        <v>648.78</v>
      </c>
      <c r="I18">
        <v>551.7</v>
      </c>
      <c r="J18">
        <v>551.22</v>
      </c>
      <c r="K18">
        <v>562.08</v>
      </c>
      <c r="L18">
        <v>563.01</v>
      </c>
      <c r="M18">
        <v>979.68</v>
      </c>
      <c r="N18">
        <v>0</v>
      </c>
      <c r="O18">
        <v>0</v>
      </c>
      <c r="P18">
        <v>411.5</v>
      </c>
      <c r="Q18">
        <v>270.43</v>
      </c>
      <c r="R18">
        <v>270.58</v>
      </c>
      <c r="S18">
        <v>26270.21</v>
      </c>
      <c r="T18">
        <v>5492.969</v>
      </c>
      <c r="U18">
        <v>5155.036</v>
      </c>
      <c r="V18">
        <v>3.598</v>
      </c>
      <c r="W18">
        <v>5158.634</v>
      </c>
      <c r="X18">
        <v>268.291</v>
      </c>
      <c r="Y18">
        <v>49.973</v>
      </c>
      <c r="Z18">
        <v>9738.975</v>
      </c>
      <c r="AA18">
        <v>9547.896</v>
      </c>
      <c r="AB18">
        <v>1164.63</v>
      </c>
      <c r="AC18" t="s">
        <v>60</v>
      </c>
      <c r="AD18" s="3">
        <v>-2142.3174</v>
      </c>
      <c r="AE18">
        <v>281.33</v>
      </c>
      <c r="AF18">
        <v>0</v>
      </c>
      <c r="AG18">
        <v>281.33</v>
      </c>
      <c r="AH18">
        <v>305</v>
      </c>
      <c r="AI18">
        <v>0</v>
      </c>
      <c r="AJ18">
        <v>305</v>
      </c>
      <c r="AK18">
        <v>5467</v>
      </c>
      <c r="AL18">
        <v>26360</v>
      </c>
      <c r="AM18">
        <v>31827</v>
      </c>
      <c r="AN18">
        <v>2108.3</v>
      </c>
      <c r="AO18">
        <v>2108.3</v>
      </c>
      <c r="AP18">
        <v>0</v>
      </c>
      <c r="AQ18">
        <v>281.33</v>
      </c>
      <c r="AR18">
        <v>305</v>
      </c>
      <c r="AU18">
        <v>0</v>
      </c>
      <c r="AV18" s="13">
        <v>0</v>
      </c>
      <c r="AW18" s="3">
        <v>305</v>
      </c>
      <c r="AX18" s="3">
        <v>281.33</v>
      </c>
      <c r="AY18" s="3">
        <v>645</v>
      </c>
      <c r="AZ18" s="17">
        <v>411</v>
      </c>
      <c r="BA18" s="3">
        <v>305</v>
      </c>
      <c r="BB18" s="3">
        <v>281.33</v>
      </c>
      <c r="BE18" s="21">
        <f t="shared" si="0"/>
        <v>305</v>
      </c>
      <c r="BF18" s="21">
        <f t="shared" ref="BF18:BH18" si="44">AH18</f>
        <v>305</v>
      </c>
      <c r="BG18" s="21">
        <f t="shared" si="44"/>
        <v>0</v>
      </c>
      <c r="BH18" s="21">
        <f t="shared" si="44"/>
        <v>305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21">
        <f t="shared" si="2"/>
        <v>281.33</v>
      </c>
      <c r="BN18" s="21">
        <f t="shared" ref="BN18:BP18" si="45">AE18</f>
        <v>281.33</v>
      </c>
      <c r="BO18" s="21">
        <f t="shared" si="45"/>
        <v>0</v>
      </c>
      <c r="BP18" s="21">
        <f t="shared" si="45"/>
        <v>281.33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26286.24</v>
      </c>
      <c r="B19">
        <v>-5568</v>
      </c>
      <c r="C19">
        <v>27991.32</v>
      </c>
      <c r="D19">
        <v>4429.5</v>
      </c>
      <c r="E19">
        <v>280</v>
      </c>
      <c r="F19" s="3">
        <v>-4999</v>
      </c>
      <c r="G19">
        <v>650.47</v>
      </c>
      <c r="H19">
        <v>649.63</v>
      </c>
      <c r="I19">
        <v>550.48</v>
      </c>
      <c r="J19">
        <v>552.48</v>
      </c>
      <c r="K19">
        <v>559.98</v>
      </c>
      <c r="L19">
        <v>563.24</v>
      </c>
      <c r="M19">
        <v>991.19</v>
      </c>
      <c r="N19">
        <v>0</v>
      </c>
      <c r="O19">
        <v>0</v>
      </c>
      <c r="P19">
        <v>413</v>
      </c>
      <c r="Q19">
        <v>270.69</v>
      </c>
      <c r="R19">
        <v>270.06</v>
      </c>
      <c r="S19">
        <v>26296.88</v>
      </c>
      <c r="T19">
        <v>5730.457</v>
      </c>
      <c r="U19">
        <v>5256.895</v>
      </c>
      <c r="V19">
        <v>3.571</v>
      </c>
      <c r="W19">
        <v>5260.467</v>
      </c>
      <c r="X19">
        <v>267.624</v>
      </c>
      <c r="Y19">
        <v>49.967</v>
      </c>
      <c r="Z19">
        <v>9762.363</v>
      </c>
      <c r="AA19">
        <v>9540.639</v>
      </c>
      <c r="AB19">
        <v>1170.4</v>
      </c>
      <c r="AC19" t="s">
        <v>60</v>
      </c>
      <c r="AD19" s="3">
        <v>-2130.551</v>
      </c>
      <c r="AE19">
        <v>280</v>
      </c>
      <c r="AF19">
        <v>0</v>
      </c>
      <c r="AG19">
        <v>280</v>
      </c>
      <c r="AH19">
        <v>308</v>
      </c>
      <c r="AI19">
        <v>0</v>
      </c>
      <c r="AJ19">
        <v>308</v>
      </c>
      <c r="AK19">
        <v>5459</v>
      </c>
      <c r="AL19">
        <v>26261.1</v>
      </c>
      <c r="AM19">
        <v>31720.1</v>
      </c>
      <c r="AN19">
        <v>2116.18</v>
      </c>
      <c r="AO19">
        <v>2116.17</v>
      </c>
      <c r="AP19">
        <v>0.01</v>
      </c>
      <c r="AQ19">
        <v>280</v>
      </c>
      <c r="AR19">
        <v>308</v>
      </c>
      <c r="AU19">
        <v>0</v>
      </c>
      <c r="AV19" s="13">
        <v>0</v>
      </c>
      <c r="AW19" s="3">
        <v>308</v>
      </c>
      <c r="AX19" s="3">
        <v>280</v>
      </c>
      <c r="AY19" s="3">
        <v>645</v>
      </c>
      <c r="AZ19" s="17">
        <v>411</v>
      </c>
      <c r="BA19" s="3">
        <v>308</v>
      </c>
      <c r="BB19" s="3">
        <v>280</v>
      </c>
      <c r="BE19" s="21">
        <f t="shared" si="0"/>
        <v>308</v>
      </c>
      <c r="BF19" s="21">
        <f t="shared" ref="BF19:BH19" si="46">AH19</f>
        <v>308</v>
      </c>
      <c r="BG19" s="21">
        <f t="shared" si="46"/>
        <v>0</v>
      </c>
      <c r="BH19" s="21">
        <f t="shared" si="46"/>
        <v>308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21">
        <f t="shared" si="2"/>
        <v>280</v>
      </c>
      <c r="BN19" s="21">
        <f t="shared" ref="BN19:BP19" si="47">AE19</f>
        <v>280</v>
      </c>
      <c r="BO19" s="21">
        <f t="shared" si="47"/>
        <v>0</v>
      </c>
      <c r="BP19" s="21">
        <f t="shared" si="47"/>
        <v>280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26268.32</v>
      </c>
      <c r="B20">
        <v>-5565</v>
      </c>
      <c r="C20">
        <v>28050.14</v>
      </c>
      <c r="D20">
        <v>4496.18</v>
      </c>
      <c r="E20">
        <v>280</v>
      </c>
      <c r="F20" s="3">
        <v>-4996</v>
      </c>
      <c r="G20">
        <v>649.63</v>
      </c>
      <c r="H20">
        <v>649.63</v>
      </c>
      <c r="I20">
        <v>551.98</v>
      </c>
      <c r="J20">
        <v>551.31</v>
      </c>
      <c r="K20">
        <v>560.68</v>
      </c>
      <c r="L20">
        <v>563.01</v>
      </c>
      <c r="M20">
        <v>978.45</v>
      </c>
      <c r="N20">
        <v>0</v>
      </c>
      <c r="O20">
        <v>0</v>
      </c>
      <c r="P20">
        <v>411.5</v>
      </c>
      <c r="Q20">
        <v>270.53</v>
      </c>
      <c r="R20">
        <v>270</v>
      </c>
      <c r="S20">
        <v>26551.438</v>
      </c>
      <c r="T20">
        <v>5511.729</v>
      </c>
      <c r="U20">
        <v>5375.015</v>
      </c>
      <c r="V20">
        <v>3.558</v>
      </c>
      <c r="W20">
        <v>5378.573</v>
      </c>
      <c r="X20">
        <v>268.527</v>
      </c>
      <c r="Y20">
        <v>50.028</v>
      </c>
      <c r="Z20">
        <v>9895.389</v>
      </c>
      <c r="AA20">
        <v>9400.408</v>
      </c>
      <c r="AB20">
        <v>1167.75</v>
      </c>
      <c r="AC20" t="s">
        <v>60</v>
      </c>
      <c r="AD20" s="3">
        <v>-2141.477</v>
      </c>
      <c r="AE20">
        <v>280</v>
      </c>
      <c r="AF20">
        <v>0</v>
      </c>
      <c r="AG20">
        <v>280</v>
      </c>
      <c r="AH20">
        <v>305</v>
      </c>
      <c r="AI20">
        <v>0</v>
      </c>
      <c r="AJ20">
        <v>305</v>
      </c>
      <c r="AK20">
        <v>5453</v>
      </c>
      <c r="AL20">
        <v>26327.1</v>
      </c>
      <c r="AM20">
        <v>31780.1</v>
      </c>
      <c r="AN20">
        <v>2125.43</v>
      </c>
      <c r="AO20">
        <v>2125.38</v>
      </c>
      <c r="AP20">
        <v>0.05</v>
      </c>
      <c r="AQ20">
        <v>280</v>
      </c>
      <c r="AR20">
        <v>305</v>
      </c>
      <c r="AU20">
        <v>0</v>
      </c>
      <c r="AV20" s="13">
        <v>0</v>
      </c>
      <c r="AW20" s="3">
        <v>305</v>
      </c>
      <c r="AX20" s="3">
        <v>280</v>
      </c>
      <c r="AY20" s="3">
        <v>645</v>
      </c>
      <c r="AZ20" s="17">
        <v>411</v>
      </c>
      <c r="BA20" s="3">
        <v>305</v>
      </c>
      <c r="BB20" s="3">
        <v>280</v>
      </c>
      <c r="BE20" s="21">
        <f t="shared" si="0"/>
        <v>305</v>
      </c>
      <c r="BF20" s="21">
        <f t="shared" ref="BF20:BH20" si="48">AH20</f>
        <v>305</v>
      </c>
      <c r="BG20" s="21">
        <f t="shared" si="48"/>
        <v>0</v>
      </c>
      <c r="BH20" s="21">
        <f t="shared" si="48"/>
        <v>305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21">
        <f t="shared" si="2"/>
        <v>280</v>
      </c>
      <c r="BN20" s="21">
        <f t="shared" ref="BN20:BP20" si="49">AE20</f>
        <v>280</v>
      </c>
      <c r="BO20" s="21">
        <f t="shared" si="49"/>
        <v>0</v>
      </c>
      <c r="BP20" s="21">
        <f t="shared" si="49"/>
        <v>280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26420.06</v>
      </c>
      <c r="B21">
        <v>-5556</v>
      </c>
      <c r="C21">
        <v>28330.79</v>
      </c>
      <c r="D21">
        <v>4624.29</v>
      </c>
      <c r="E21">
        <v>281.33</v>
      </c>
      <c r="F21" s="3">
        <v>-4996</v>
      </c>
      <c r="G21">
        <v>647.91</v>
      </c>
      <c r="H21">
        <v>648.78</v>
      </c>
      <c r="I21">
        <v>552.2</v>
      </c>
      <c r="J21">
        <v>552</v>
      </c>
      <c r="K21">
        <v>560.91</v>
      </c>
      <c r="L21">
        <v>562.54</v>
      </c>
      <c r="M21">
        <v>978.45</v>
      </c>
      <c r="N21">
        <v>0</v>
      </c>
      <c r="O21">
        <v>0</v>
      </c>
      <c r="P21">
        <v>412.3</v>
      </c>
      <c r="Q21">
        <v>270.32</v>
      </c>
      <c r="R21">
        <v>269.95</v>
      </c>
      <c r="S21">
        <v>26246.436</v>
      </c>
      <c r="T21">
        <v>5744.32</v>
      </c>
      <c r="U21">
        <v>5460.293</v>
      </c>
      <c r="V21">
        <v>3.565</v>
      </c>
      <c r="W21">
        <v>5463.858</v>
      </c>
      <c r="X21">
        <v>268.063</v>
      </c>
      <c r="Y21">
        <v>50.013</v>
      </c>
      <c r="Z21">
        <v>9875.133</v>
      </c>
      <c r="AA21">
        <v>9388.676</v>
      </c>
      <c r="AB21">
        <v>1167.67</v>
      </c>
      <c r="AC21" t="s">
        <v>60</v>
      </c>
      <c r="AD21" s="3">
        <v>-2140.7766</v>
      </c>
      <c r="AE21">
        <v>281.33</v>
      </c>
      <c r="AF21">
        <v>0</v>
      </c>
      <c r="AG21">
        <v>281.33</v>
      </c>
      <c r="AH21">
        <v>303</v>
      </c>
      <c r="AI21">
        <v>0</v>
      </c>
      <c r="AJ21">
        <v>303</v>
      </c>
      <c r="AK21">
        <v>5446</v>
      </c>
      <c r="AL21">
        <v>26294.1</v>
      </c>
      <c r="AM21">
        <v>31740.1</v>
      </c>
      <c r="AN21">
        <v>2132.84</v>
      </c>
      <c r="AO21">
        <v>2132.66</v>
      </c>
      <c r="AP21">
        <v>0.18</v>
      </c>
      <c r="AQ21">
        <v>281.33</v>
      </c>
      <c r="AR21">
        <v>303</v>
      </c>
      <c r="AU21">
        <v>0</v>
      </c>
      <c r="AV21" s="13">
        <v>0</v>
      </c>
      <c r="AW21" s="3">
        <v>303</v>
      </c>
      <c r="AX21" s="3">
        <v>281.33</v>
      </c>
      <c r="AY21" s="3">
        <v>645</v>
      </c>
      <c r="AZ21" s="17">
        <v>411</v>
      </c>
      <c r="BA21" s="3">
        <v>303</v>
      </c>
      <c r="BB21" s="3">
        <v>281.33</v>
      </c>
      <c r="BE21" s="21">
        <f t="shared" si="0"/>
        <v>303</v>
      </c>
      <c r="BF21" s="21">
        <f t="shared" ref="BF21:BH21" si="50">AH21</f>
        <v>303</v>
      </c>
      <c r="BG21" s="21">
        <f t="shared" si="50"/>
        <v>0</v>
      </c>
      <c r="BH21" s="21">
        <f t="shared" si="50"/>
        <v>303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21">
        <f t="shared" si="2"/>
        <v>281.33</v>
      </c>
      <c r="BN21" s="21">
        <f t="shared" ref="BN21:BP21" si="51">AE21</f>
        <v>281.33</v>
      </c>
      <c r="BO21" s="21">
        <f t="shared" si="51"/>
        <v>0</v>
      </c>
      <c r="BP21" s="21">
        <f t="shared" si="51"/>
        <v>281.33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26646.35</v>
      </c>
      <c r="B22">
        <v>-5553</v>
      </c>
      <c r="C22">
        <v>27966.62</v>
      </c>
      <c r="D22">
        <v>4789.5</v>
      </c>
      <c r="E22">
        <v>280</v>
      </c>
      <c r="F22" s="3">
        <v>-4996</v>
      </c>
      <c r="G22">
        <v>649.63</v>
      </c>
      <c r="H22">
        <v>649.63</v>
      </c>
      <c r="I22">
        <v>552.36</v>
      </c>
      <c r="J22">
        <v>552.05</v>
      </c>
      <c r="K22">
        <v>561.61</v>
      </c>
      <c r="L22">
        <v>563.47</v>
      </c>
      <c r="M22">
        <v>979.68</v>
      </c>
      <c r="N22">
        <v>0</v>
      </c>
      <c r="O22">
        <v>0</v>
      </c>
      <c r="P22">
        <v>411.6</v>
      </c>
      <c r="Q22">
        <v>270.32</v>
      </c>
      <c r="R22">
        <v>270.43</v>
      </c>
      <c r="S22">
        <v>26495.475</v>
      </c>
      <c r="T22">
        <v>5510.237</v>
      </c>
      <c r="U22">
        <v>5513.679</v>
      </c>
      <c r="V22">
        <v>3.573</v>
      </c>
      <c r="W22">
        <v>5517.252</v>
      </c>
      <c r="X22">
        <v>268.274</v>
      </c>
      <c r="Y22">
        <v>50.017</v>
      </c>
      <c r="Z22">
        <v>10077.891</v>
      </c>
      <c r="AA22">
        <v>9188.93</v>
      </c>
      <c r="AB22">
        <v>1158.32</v>
      </c>
      <c r="AC22" t="s">
        <v>60</v>
      </c>
      <c r="AD22" s="3">
        <v>-2142.7378</v>
      </c>
      <c r="AE22">
        <v>280</v>
      </c>
      <c r="AF22">
        <v>0</v>
      </c>
      <c r="AG22">
        <v>280</v>
      </c>
      <c r="AH22">
        <v>310</v>
      </c>
      <c r="AI22">
        <v>0</v>
      </c>
      <c r="AJ22">
        <v>310</v>
      </c>
      <c r="AK22">
        <v>5440</v>
      </c>
      <c r="AL22">
        <v>26425.9</v>
      </c>
      <c r="AM22">
        <v>31865.9</v>
      </c>
      <c r="AN22">
        <v>2133.89</v>
      </c>
      <c r="AO22">
        <v>2133.34</v>
      </c>
      <c r="AP22">
        <v>0.55</v>
      </c>
      <c r="AQ22">
        <v>280</v>
      </c>
      <c r="AR22">
        <v>310</v>
      </c>
      <c r="AU22">
        <v>0</v>
      </c>
      <c r="AV22" s="13">
        <v>0</v>
      </c>
      <c r="AW22" s="3">
        <v>310</v>
      </c>
      <c r="AX22" s="3">
        <v>280</v>
      </c>
      <c r="AY22" s="3">
        <v>645</v>
      </c>
      <c r="AZ22" s="17">
        <v>411</v>
      </c>
      <c r="BA22" s="3">
        <v>310</v>
      </c>
      <c r="BB22" s="3">
        <v>280</v>
      </c>
      <c r="BE22" s="21">
        <f t="shared" si="0"/>
        <v>310</v>
      </c>
      <c r="BF22" s="21">
        <f t="shared" ref="BF22:BH22" si="52">AH22</f>
        <v>310</v>
      </c>
      <c r="BG22" s="21">
        <f t="shared" si="52"/>
        <v>0</v>
      </c>
      <c r="BH22" s="21">
        <f t="shared" si="52"/>
        <v>310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21">
        <f t="shared" si="2"/>
        <v>280</v>
      </c>
      <c r="BN22" s="21">
        <f t="shared" ref="BN22:BP22" si="53">AE22</f>
        <v>280</v>
      </c>
      <c r="BO22" s="21">
        <f t="shared" si="53"/>
        <v>0</v>
      </c>
      <c r="BP22" s="21">
        <f t="shared" si="53"/>
        <v>280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26705.6</v>
      </c>
      <c r="B23">
        <v>-5757</v>
      </c>
      <c r="C23">
        <v>28309.01</v>
      </c>
      <c r="D23">
        <v>4850.89</v>
      </c>
      <c r="E23">
        <v>280</v>
      </c>
      <c r="F23" s="3">
        <v>-4996</v>
      </c>
      <c r="G23">
        <v>649.63</v>
      </c>
      <c r="H23">
        <v>648.78</v>
      </c>
      <c r="I23">
        <v>552.22</v>
      </c>
      <c r="J23">
        <v>551.59</v>
      </c>
      <c r="K23">
        <v>561.61</v>
      </c>
      <c r="L23">
        <v>563.01</v>
      </c>
      <c r="M23">
        <v>979.68</v>
      </c>
      <c r="N23">
        <v>0</v>
      </c>
      <c r="O23">
        <v>0</v>
      </c>
      <c r="P23">
        <v>412.9</v>
      </c>
      <c r="Q23">
        <v>270.48</v>
      </c>
      <c r="R23">
        <v>270.53</v>
      </c>
      <c r="S23">
        <v>26700.676</v>
      </c>
      <c r="T23">
        <v>5889.597</v>
      </c>
      <c r="U23">
        <v>5438.481</v>
      </c>
      <c r="V23">
        <v>2.227</v>
      </c>
      <c r="W23">
        <v>5440.708</v>
      </c>
      <c r="X23">
        <v>268.481</v>
      </c>
      <c r="Y23">
        <v>49.966</v>
      </c>
      <c r="Z23">
        <v>9509.627</v>
      </c>
      <c r="AA23">
        <v>9743.662</v>
      </c>
      <c r="AB23">
        <v>1158.69</v>
      </c>
      <c r="AC23" t="s">
        <v>60</v>
      </c>
      <c r="AD23" s="3">
        <v>-2128.87</v>
      </c>
      <c r="AE23">
        <v>280</v>
      </c>
      <c r="AF23">
        <v>0</v>
      </c>
      <c r="AG23">
        <v>280</v>
      </c>
      <c r="AH23">
        <v>310</v>
      </c>
      <c r="AI23">
        <v>0</v>
      </c>
      <c r="AJ23">
        <v>310</v>
      </c>
      <c r="AK23">
        <v>5646</v>
      </c>
      <c r="AL23">
        <v>26854.5</v>
      </c>
      <c r="AM23">
        <v>32500.5</v>
      </c>
      <c r="AN23">
        <v>2134.77</v>
      </c>
      <c r="AO23">
        <v>2133.01</v>
      </c>
      <c r="AP23">
        <v>1.76</v>
      </c>
      <c r="AQ23">
        <v>280</v>
      </c>
      <c r="AR23">
        <v>310</v>
      </c>
      <c r="AU23">
        <v>0</v>
      </c>
      <c r="AV23" s="13">
        <v>0</v>
      </c>
      <c r="AW23" s="3">
        <v>310</v>
      </c>
      <c r="AX23" s="3">
        <v>280</v>
      </c>
      <c r="AY23" s="3">
        <v>645</v>
      </c>
      <c r="AZ23" s="17">
        <v>411</v>
      </c>
      <c r="BA23" s="3">
        <v>310</v>
      </c>
      <c r="BB23" s="3">
        <v>280</v>
      </c>
      <c r="BE23" s="21">
        <f t="shared" si="0"/>
        <v>310</v>
      </c>
      <c r="BF23" s="21">
        <f t="shared" ref="BF23:BH23" si="54">AH23</f>
        <v>310</v>
      </c>
      <c r="BG23" s="21">
        <f t="shared" si="54"/>
        <v>0</v>
      </c>
      <c r="BH23" s="21">
        <f t="shared" si="54"/>
        <v>310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21">
        <f t="shared" si="2"/>
        <v>280</v>
      </c>
      <c r="BN23" s="21">
        <f t="shared" ref="BN23:BP23" si="55">AE23</f>
        <v>280</v>
      </c>
      <c r="BO23" s="21">
        <f t="shared" si="55"/>
        <v>0</v>
      </c>
      <c r="BP23" s="21">
        <f t="shared" si="55"/>
        <v>280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27170</v>
      </c>
      <c r="B24">
        <v>-5970</v>
      </c>
      <c r="C24">
        <v>29226.44</v>
      </c>
      <c r="D24">
        <v>4932.78</v>
      </c>
      <c r="E24">
        <v>285</v>
      </c>
      <c r="F24" s="3">
        <v>-4998</v>
      </c>
      <c r="G24">
        <v>649.63</v>
      </c>
      <c r="H24">
        <v>648.78</v>
      </c>
      <c r="I24">
        <v>551.47</v>
      </c>
      <c r="J24">
        <v>552.27</v>
      </c>
      <c r="K24">
        <v>560.91</v>
      </c>
      <c r="L24">
        <v>563.47</v>
      </c>
      <c r="M24">
        <v>979.27</v>
      </c>
      <c r="N24">
        <v>0</v>
      </c>
      <c r="O24">
        <v>0</v>
      </c>
      <c r="P24">
        <v>412.1</v>
      </c>
      <c r="Q24">
        <v>298.65</v>
      </c>
      <c r="R24">
        <v>270.16</v>
      </c>
      <c r="S24">
        <v>26885.457</v>
      </c>
      <c r="T24">
        <v>6097.539</v>
      </c>
      <c r="U24">
        <v>5224.807</v>
      </c>
      <c r="V24">
        <v>27.289</v>
      </c>
      <c r="W24">
        <v>5252.096</v>
      </c>
      <c r="X24">
        <v>268.402</v>
      </c>
      <c r="Y24">
        <v>49.977</v>
      </c>
      <c r="Z24">
        <v>8962.92</v>
      </c>
      <c r="AA24">
        <v>10374.109</v>
      </c>
      <c r="AB24">
        <v>1163.72</v>
      </c>
      <c r="AC24" t="s">
        <v>60</v>
      </c>
      <c r="AD24" s="3">
        <v>-2125.7886</v>
      </c>
      <c r="AE24">
        <v>285</v>
      </c>
      <c r="AF24">
        <v>0</v>
      </c>
      <c r="AG24">
        <v>285</v>
      </c>
      <c r="AH24">
        <v>320</v>
      </c>
      <c r="AI24">
        <v>0</v>
      </c>
      <c r="AJ24">
        <v>320</v>
      </c>
      <c r="AK24">
        <v>5856</v>
      </c>
      <c r="AL24">
        <v>27348.9</v>
      </c>
      <c r="AM24">
        <v>33204.9</v>
      </c>
      <c r="AN24">
        <v>2164.51</v>
      </c>
      <c r="AO24">
        <v>2130.84</v>
      </c>
      <c r="AP24">
        <v>33.67</v>
      </c>
      <c r="AQ24">
        <v>285</v>
      </c>
      <c r="AR24">
        <v>320</v>
      </c>
      <c r="AU24">
        <v>0</v>
      </c>
      <c r="AV24" s="13">
        <v>0</v>
      </c>
      <c r="AW24" s="3">
        <v>320</v>
      </c>
      <c r="AX24" s="3">
        <v>285</v>
      </c>
      <c r="AY24" s="3">
        <v>645</v>
      </c>
      <c r="AZ24" s="17">
        <v>411</v>
      </c>
      <c r="BA24" s="3">
        <v>320</v>
      </c>
      <c r="BB24" s="3">
        <v>285</v>
      </c>
      <c r="BE24" s="21">
        <f t="shared" si="0"/>
        <v>320</v>
      </c>
      <c r="BF24" s="21">
        <f t="shared" ref="BF24:BH24" si="56">AH24</f>
        <v>320</v>
      </c>
      <c r="BG24" s="21">
        <f t="shared" si="56"/>
        <v>0</v>
      </c>
      <c r="BH24" s="21">
        <f t="shared" si="56"/>
        <v>320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21">
        <f t="shared" si="2"/>
        <v>285</v>
      </c>
      <c r="BN24" s="21">
        <f t="shared" ref="BN24:BP24" si="57">AE24</f>
        <v>285</v>
      </c>
      <c r="BO24" s="21">
        <f t="shared" si="57"/>
        <v>0</v>
      </c>
      <c r="BP24" s="21">
        <f t="shared" si="57"/>
        <v>285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27214.31</v>
      </c>
      <c r="B25">
        <v>-6178</v>
      </c>
      <c r="C25">
        <v>29310.66</v>
      </c>
      <c r="D25">
        <v>5155.91</v>
      </c>
      <c r="E25">
        <v>287.67</v>
      </c>
      <c r="F25" s="3">
        <v>-4999</v>
      </c>
      <c r="G25">
        <v>648.78</v>
      </c>
      <c r="H25">
        <v>648.78</v>
      </c>
      <c r="I25">
        <v>551.44</v>
      </c>
      <c r="J25">
        <v>552.56</v>
      </c>
      <c r="K25">
        <v>559.98</v>
      </c>
      <c r="L25">
        <v>563.47</v>
      </c>
      <c r="M25">
        <v>979.68</v>
      </c>
      <c r="N25">
        <v>0</v>
      </c>
      <c r="O25">
        <v>0</v>
      </c>
      <c r="P25">
        <v>412.6</v>
      </c>
      <c r="Q25">
        <v>300.13</v>
      </c>
      <c r="R25">
        <v>270.32</v>
      </c>
      <c r="S25">
        <v>27435.672</v>
      </c>
      <c r="T25">
        <v>6137.66</v>
      </c>
      <c r="U25">
        <v>4947.006</v>
      </c>
      <c r="V25">
        <v>323.229</v>
      </c>
      <c r="W25">
        <v>5270.234</v>
      </c>
      <c r="X25">
        <v>267.987</v>
      </c>
      <c r="Y25">
        <v>50.027</v>
      </c>
      <c r="Z25">
        <v>8395.4</v>
      </c>
      <c r="AA25">
        <v>10812.381</v>
      </c>
      <c r="AB25">
        <v>1166.28</v>
      </c>
      <c r="AC25" t="s">
        <v>60</v>
      </c>
      <c r="AD25" s="3">
        <v>-2119.7654</v>
      </c>
      <c r="AE25">
        <v>287.67</v>
      </c>
      <c r="AF25">
        <v>0</v>
      </c>
      <c r="AG25">
        <v>287.67</v>
      </c>
      <c r="AH25">
        <v>320</v>
      </c>
      <c r="AI25">
        <v>0</v>
      </c>
      <c r="AJ25">
        <v>320</v>
      </c>
      <c r="AK25">
        <v>6065</v>
      </c>
      <c r="AL25">
        <v>27513.7</v>
      </c>
      <c r="AM25">
        <v>33578.7</v>
      </c>
      <c r="AN25">
        <v>2322.56</v>
      </c>
      <c r="AO25">
        <v>2125.91</v>
      </c>
      <c r="AP25">
        <v>196.65</v>
      </c>
      <c r="AQ25">
        <v>287.67</v>
      </c>
      <c r="AR25">
        <v>320</v>
      </c>
      <c r="AU25">
        <v>0</v>
      </c>
      <c r="AV25" s="13">
        <v>0</v>
      </c>
      <c r="AW25" s="3">
        <v>320</v>
      </c>
      <c r="AX25" s="3">
        <v>287.67</v>
      </c>
      <c r="AY25" s="3">
        <v>645</v>
      </c>
      <c r="AZ25" s="17">
        <v>412.84</v>
      </c>
      <c r="BA25" s="3">
        <v>320</v>
      </c>
      <c r="BB25" s="3">
        <v>287.67</v>
      </c>
      <c r="BE25" s="21">
        <f t="shared" si="0"/>
        <v>320</v>
      </c>
      <c r="BF25" s="21">
        <f t="shared" ref="BF25:BH25" si="58">AH25</f>
        <v>320</v>
      </c>
      <c r="BG25" s="21">
        <f t="shared" si="58"/>
        <v>0</v>
      </c>
      <c r="BH25" s="21">
        <f t="shared" si="58"/>
        <v>320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21">
        <f t="shared" si="2"/>
        <v>287.67</v>
      </c>
      <c r="BN25" s="21">
        <f t="shared" ref="BN25:BP25" si="59">AE25</f>
        <v>287.67</v>
      </c>
      <c r="BO25" s="21">
        <f t="shared" si="59"/>
        <v>0</v>
      </c>
      <c r="BP25" s="21">
        <f t="shared" si="59"/>
        <v>287.67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27953.09</v>
      </c>
      <c r="B26">
        <v>-6394</v>
      </c>
      <c r="C26">
        <v>30419.99</v>
      </c>
      <c r="D26">
        <v>5456.53</v>
      </c>
      <c r="E26">
        <v>300</v>
      </c>
      <c r="F26" s="3">
        <v>-4999</v>
      </c>
      <c r="G26">
        <v>647.91</v>
      </c>
      <c r="H26">
        <v>647.91</v>
      </c>
      <c r="I26">
        <v>573.69</v>
      </c>
      <c r="J26">
        <v>570.38</v>
      </c>
      <c r="K26">
        <v>559.98</v>
      </c>
      <c r="L26">
        <v>562.08</v>
      </c>
      <c r="M26">
        <v>976.8</v>
      </c>
      <c r="N26">
        <v>0</v>
      </c>
      <c r="O26">
        <v>0</v>
      </c>
      <c r="P26">
        <v>469.5</v>
      </c>
      <c r="Q26">
        <v>299.6</v>
      </c>
      <c r="R26">
        <v>299.44</v>
      </c>
      <c r="S26">
        <v>27254.465</v>
      </c>
      <c r="T26">
        <v>6430.269</v>
      </c>
      <c r="U26">
        <v>4660.655</v>
      </c>
      <c r="V26">
        <v>900.575</v>
      </c>
      <c r="W26">
        <v>5561.23</v>
      </c>
      <c r="X26">
        <v>268.572</v>
      </c>
      <c r="Y26">
        <v>50.034</v>
      </c>
      <c r="Z26">
        <v>8313.131</v>
      </c>
      <c r="AA26">
        <v>11428.154</v>
      </c>
      <c r="AB26">
        <v>1155.92</v>
      </c>
      <c r="AC26" t="s">
        <v>60</v>
      </c>
      <c r="AD26" s="3">
        <v>-2044.4047</v>
      </c>
      <c r="AE26">
        <v>300</v>
      </c>
      <c r="AF26">
        <v>0</v>
      </c>
      <c r="AG26">
        <v>300</v>
      </c>
      <c r="AH26">
        <v>320</v>
      </c>
      <c r="AI26">
        <v>0</v>
      </c>
      <c r="AJ26">
        <v>320</v>
      </c>
      <c r="AK26">
        <v>6277</v>
      </c>
      <c r="AL26">
        <v>27810.4</v>
      </c>
      <c r="AM26">
        <v>34087.4</v>
      </c>
      <c r="AN26">
        <v>2742.41</v>
      </c>
      <c r="AO26">
        <v>2124.89</v>
      </c>
      <c r="AP26">
        <v>617.52</v>
      </c>
      <c r="AQ26">
        <v>300</v>
      </c>
      <c r="AR26">
        <v>320</v>
      </c>
      <c r="AU26">
        <v>0</v>
      </c>
      <c r="AV26" s="13">
        <v>0</v>
      </c>
      <c r="AW26" s="3">
        <v>320</v>
      </c>
      <c r="AX26" s="3">
        <v>300</v>
      </c>
      <c r="AY26" s="3">
        <v>645</v>
      </c>
      <c r="AZ26" s="17">
        <v>492.04</v>
      </c>
      <c r="BA26" s="3">
        <v>320</v>
      </c>
      <c r="BB26" s="3">
        <v>300</v>
      </c>
      <c r="BE26" s="21">
        <f t="shared" si="0"/>
        <v>320</v>
      </c>
      <c r="BF26" s="21">
        <f t="shared" ref="BF26:BH26" si="60">AH26</f>
        <v>320</v>
      </c>
      <c r="BG26" s="21">
        <f t="shared" si="60"/>
        <v>0</v>
      </c>
      <c r="BH26" s="21">
        <f t="shared" si="60"/>
        <v>320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21">
        <f t="shared" si="2"/>
        <v>300</v>
      </c>
      <c r="BN26" s="21">
        <f t="shared" ref="BN26:BP26" si="61">AE26</f>
        <v>300</v>
      </c>
      <c r="BO26" s="21">
        <f t="shared" si="61"/>
        <v>0</v>
      </c>
      <c r="BP26" s="21">
        <f t="shared" si="61"/>
        <v>300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27291.46</v>
      </c>
      <c r="B27">
        <v>-6395</v>
      </c>
      <c r="C27">
        <v>28115.96</v>
      </c>
      <c r="D27">
        <v>6085.26</v>
      </c>
      <c r="E27">
        <v>283.67</v>
      </c>
      <c r="F27" s="3">
        <v>-4998</v>
      </c>
      <c r="G27">
        <v>649.63</v>
      </c>
      <c r="H27">
        <v>649.63</v>
      </c>
      <c r="I27">
        <v>552.09</v>
      </c>
      <c r="J27">
        <v>551.52</v>
      </c>
      <c r="K27">
        <v>560.91</v>
      </c>
      <c r="L27">
        <v>562.54</v>
      </c>
      <c r="M27">
        <v>978.04</v>
      </c>
      <c r="N27">
        <v>0</v>
      </c>
      <c r="O27">
        <v>0</v>
      </c>
      <c r="P27">
        <v>455.5</v>
      </c>
      <c r="Q27">
        <v>270.21</v>
      </c>
      <c r="R27">
        <v>269.32</v>
      </c>
      <c r="S27">
        <v>27195.791</v>
      </c>
      <c r="T27">
        <v>6198.385</v>
      </c>
      <c r="U27">
        <v>4442.09</v>
      </c>
      <c r="V27">
        <v>1599.832</v>
      </c>
      <c r="W27">
        <v>6041.922</v>
      </c>
      <c r="X27">
        <v>269.195</v>
      </c>
      <c r="Y27">
        <v>49.993</v>
      </c>
      <c r="Z27">
        <v>9679.01</v>
      </c>
      <c r="AA27">
        <v>10004.789</v>
      </c>
      <c r="AB27">
        <v>1151.06</v>
      </c>
      <c r="AC27" t="s">
        <v>60</v>
      </c>
      <c r="AD27" s="3">
        <v>-2107.5786</v>
      </c>
      <c r="AE27">
        <v>283.67</v>
      </c>
      <c r="AF27">
        <v>0</v>
      </c>
      <c r="AG27">
        <v>283.67</v>
      </c>
      <c r="AH27">
        <v>310</v>
      </c>
      <c r="AI27">
        <v>0</v>
      </c>
      <c r="AJ27">
        <v>310</v>
      </c>
      <c r="AK27">
        <v>6285</v>
      </c>
      <c r="AL27">
        <v>27645.6</v>
      </c>
      <c r="AM27">
        <v>33930.6</v>
      </c>
      <c r="AN27">
        <v>3419.62</v>
      </c>
      <c r="AO27">
        <v>2121.7</v>
      </c>
      <c r="AP27">
        <v>1297.92</v>
      </c>
      <c r="AQ27">
        <v>283.67</v>
      </c>
      <c r="AR27">
        <v>310</v>
      </c>
      <c r="AU27">
        <v>0</v>
      </c>
      <c r="AV27" s="13">
        <v>0</v>
      </c>
      <c r="AW27" s="3">
        <v>310</v>
      </c>
      <c r="AX27" s="3">
        <v>283.67</v>
      </c>
      <c r="AY27" s="3">
        <v>645</v>
      </c>
      <c r="AZ27" s="17">
        <v>452.75</v>
      </c>
      <c r="BA27" s="3">
        <v>310</v>
      </c>
      <c r="BB27" s="3">
        <v>283.67</v>
      </c>
      <c r="BE27" s="21">
        <f t="shared" si="0"/>
        <v>310</v>
      </c>
      <c r="BF27" s="21">
        <f t="shared" ref="BF27:BH27" si="62">AH27</f>
        <v>310</v>
      </c>
      <c r="BG27" s="21">
        <f t="shared" si="62"/>
        <v>0</v>
      </c>
      <c r="BH27" s="21">
        <f t="shared" si="62"/>
        <v>310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21">
        <f t="shared" si="2"/>
        <v>283.67</v>
      </c>
      <c r="BN27" s="21">
        <f t="shared" ref="BN27:BP27" si="63">AE27</f>
        <v>283.67</v>
      </c>
      <c r="BO27" s="21">
        <f t="shared" si="63"/>
        <v>0</v>
      </c>
      <c r="BP27" s="21">
        <f t="shared" si="63"/>
        <v>283.67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27186.64</v>
      </c>
      <c r="B28" s="1">
        <v>-6402</v>
      </c>
      <c r="C28" s="1">
        <v>28413.22</v>
      </c>
      <c r="D28" s="1">
        <v>6739.07</v>
      </c>
      <c r="E28" s="1">
        <v>281.67</v>
      </c>
      <c r="F28" s="6">
        <v>-4998</v>
      </c>
      <c r="G28" s="1">
        <v>648.78</v>
      </c>
      <c r="H28" s="1">
        <v>648.78</v>
      </c>
      <c r="I28" s="1">
        <v>551.48</v>
      </c>
      <c r="J28" s="1">
        <v>550.98</v>
      </c>
      <c r="K28" s="1">
        <v>560.68</v>
      </c>
      <c r="L28" s="1">
        <v>563.01</v>
      </c>
      <c r="M28" s="1">
        <v>976.39</v>
      </c>
      <c r="N28" s="1">
        <v>0</v>
      </c>
      <c r="O28" s="1">
        <v>0</v>
      </c>
      <c r="P28" s="1">
        <v>401.2</v>
      </c>
      <c r="Q28" s="1">
        <v>270.74</v>
      </c>
      <c r="R28" s="1">
        <v>270.43</v>
      </c>
      <c r="S28" s="1">
        <v>27010.898</v>
      </c>
      <c r="T28" s="1">
        <v>6470.262</v>
      </c>
      <c r="U28" s="1">
        <v>4242.073</v>
      </c>
      <c r="V28" s="1">
        <v>2500.149</v>
      </c>
      <c r="W28" s="1">
        <v>6742.221</v>
      </c>
      <c r="X28" s="1">
        <v>272.35</v>
      </c>
      <c r="Y28" s="1">
        <v>50.033</v>
      </c>
      <c r="Z28" s="1">
        <v>10328.695</v>
      </c>
      <c r="AA28" s="1">
        <v>9414.979</v>
      </c>
      <c r="AB28" s="1">
        <v>1154.16</v>
      </c>
      <c r="AC28" s="1" t="s">
        <v>60</v>
      </c>
      <c r="AD28" s="6">
        <v>-2169.352</v>
      </c>
      <c r="AE28" s="1">
        <v>281.67</v>
      </c>
      <c r="AF28" s="1">
        <v>0</v>
      </c>
      <c r="AG28" s="1">
        <v>281.67</v>
      </c>
      <c r="AH28" s="1">
        <v>292</v>
      </c>
      <c r="AI28" s="1">
        <v>0</v>
      </c>
      <c r="AJ28" s="1">
        <v>292</v>
      </c>
      <c r="AK28" s="1">
        <v>6299</v>
      </c>
      <c r="AL28" s="1">
        <v>27348.9</v>
      </c>
      <c r="AM28" s="1">
        <v>33647.9</v>
      </c>
      <c r="AN28" s="1">
        <v>4344.78</v>
      </c>
      <c r="AO28" s="1">
        <v>2119.08</v>
      </c>
      <c r="AP28" s="1">
        <v>2225.7</v>
      </c>
      <c r="AQ28" s="1">
        <v>281.67</v>
      </c>
      <c r="AR28" s="1">
        <v>292.16</v>
      </c>
      <c r="AU28" s="1">
        <v>0</v>
      </c>
      <c r="AV28" s="14">
        <v>0</v>
      </c>
      <c r="AW28" s="6">
        <v>292</v>
      </c>
      <c r="AX28" s="6">
        <v>281.67</v>
      </c>
      <c r="AY28" s="6">
        <v>565.8</v>
      </c>
      <c r="AZ28" s="18">
        <v>411</v>
      </c>
      <c r="BA28" s="6">
        <v>292</v>
      </c>
      <c r="BB28" s="6">
        <v>281.67</v>
      </c>
      <c r="BE28" s="22">
        <f t="shared" si="0"/>
        <v>292</v>
      </c>
      <c r="BF28" s="22">
        <f t="shared" ref="BF28:BH28" si="64">AH28</f>
        <v>292</v>
      </c>
      <c r="BG28" s="22">
        <f t="shared" si="64"/>
        <v>0</v>
      </c>
      <c r="BH28" s="22">
        <f t="shared" si="64"/>
        <v>292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22">
        <f t="shared" si="2"/>
        <v>281.67</v>
      </c>
      <c r="BN28" s="22">
        <f t="shared" ref="BN28:BP28" si="65">AE28</f>
        <v>281.67</v>
      </c>
      <c r="BO28" s="22">
        <f t="shared" si="65"/>
        <v>0</v>
      </c>
      <c r="BP28" s="22">
        <f t="shared" si="65"/>
        <v>281.67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26494.22</v>
      </c>
      <c r="B29" s="1">
        <v>-6408</v>
      </c>
      <c r="C29" s="1">
        <v>26872.09</v>
      </c>
      <c r="D29" s="1">
        <v>7512.94</v>
      </c>
      <c r="E29" s="1">
        <v>276.67</v>
      </c>
      <c r="F29" s="6">
        <v>-4998</v>
      </c>
      <c r="G29" s="1">
        <v>649.63</v>
      </c>
      <c r="H29" s="1">
        <v>649.63</v>
      </c>
      <c r="I29" s="1">
        <v>547.83</v>
      </c>
      <c r="J29" s="1">
        <v>550.42</v>
      </c>
      <c r="K29" s="1">
        <v>560.68</v>
      </c>
      <c r="L29" s="1">
        <v>562.54</v>
      </c>
      <c r="M29" s="1">
        <v>851</v>
      </c>
      <c r="N29" s="1">
        <v>0</v>
      </c>
      <c r="O29" s="1">
        <v>0</v>
      </c>
      <c r="P29" s="1">
        <v>372.5</v>
      </c>
      <c r="Q29" s="1">
        <v>269.58</v>
      </c>
      <c r="R29" s="1">
        <v>270.21</v>
      </c>
      <c r="S29" s="1">
        <v>26096.168</v>
      </c>
      <c r="T29" s="1">
        <v>6477.644</v>
      </c>
      <c r="U29" s="1">
        <v>4031.033</v>
      </c>
      <c r="V29" s="1">
        <v>3621.079</v>
      </c>
      <c r="W29" s="1">
        <v>7652.113</v>
      </c>
      <c r="X29" s="1">
        <v>270.501</v>
      </c>
      <c r="Y29" s="1">
        <v>50.02</v>
      </c>
      <c r="Z29" s="1">
        <v>11981.42</v>
      </c>
      <c r="AA29" s="1">
        <v>7752.943</v>
      </c>
      <c r="AB29" s="1">
        <v>1161.7</v>
      </c>
      <c r="AC29" s="1" t="s">
        <v>60</v>
      </c>
      <c r="AD29" s="6">
        <v>-2323.0151</v>
      </c>
      <c r="AE29" s="1">
        <v>276.67</v>
      </c>
      <c r="AF29" s="1">
        <v>0</v>
      </c>
      <c r="AG29" s="1">
        <v>276.67</v>
      </c>
      <c r="AH29" s="1">
        <v>288</v>
      </c>
      <c r="AI29" s="1">
        <v>0</v>
      </c>
      <c r="AJ29" s="1">
        <v>288</v>
      </c>
      <c r="AK29" s="1">
        <v>6309</v>
      </c>
      <c r="AL29" s="1">
        <v>26986.3</v>
      </c>
      <c r="AM29" s="1">
        <v>33295.3</v>
      </c>
      <c r="AN29" s="1">
        <v>5419.86</v>
      </c>
      <c r="AO29" s="1">
        <v>2145.34</v>
      </c>
      <c r="AP29" s="1">
        <v>3274.52</v>
      </c>
      <c r="AQ29" s="1">
        <v>276.67</v>
      </c>
      <c r="AR29" s="1">
        <v>288.25</v>
      </c>
      <c r="AU29" s="1">
        <v>0</v>
      </c>
      <c r="AV29" s="14">
        <v>0</v>
      </c>
      <c r="AW29" s="6">
        <v>288</v>
      </c>
      <c r="AX29" s="6">
        <v>276.67</v>
      </c>
      <c r="AY29" s="6">
        <v>486.6</v>
      </c>
      <c r="AZ29" s="18">
        <v>355.83</v>
      </c>
      <c r="BA29" s="6">
        <v>288</v>
      </c>
      <c r="BB29" s="6">
        <v>276.67</v>
      </c>
      <c r="BE29" s="22">
        <f t="shared" si="0"/>
        <v>288</v>
      </c>
      <c r="BF29" s="22">
        <f t="shared" ref="BF29:BH29" si="66">AH29</f>
        <v>288</v>
      </c>
      <c r="BG29" s="22">
        <f t="shared" si="66"/>
        <v>0</v>
      </c>
      <c r="BH29" s="22">
        <f t="shared" si="66"/>
        <v>288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22">
        <f t="shared" si="2"/>
        <v>276.67</v>
      </c>
      <c r="BN29" s="22">
        <f t="shared" ref="BN29:BP29" si="67">AE29</f>
        <v>276.67</v>
      </c>
      <c r="BO29" s="22">
        <f t="shared" si="67"/>
        <v>0</v>
      </c>
      <c r="BP29" s="22">
        <f t="shared" si="67"/>
        <v>276.67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25756.15</v>
      </c>
      <c r="B30" s="2">
        <v>-6418</v>
      </c>
      <c r="C30" s="2">
        <v>25256.66</v>
      </c>
      <c r="D30" s="2">
        <v>8485.77</v>
      </c>
      <c r="E30" s="2">
        <v>270</v>
      </c>
      <c r="F30" s="7">
        <v>-5000</v>
      </c>
      <c r="G30" s="2">
        <v>617.14</v>
      </c>
      <c r="H30" s="2">
        <v>618.02</v>
      </c>
      <c r="I30" s="2">
        <v>508.12</v>
      </c>
      <c r="J30" s="2">
        <v>509.58</v>
      </c>
      <c r="K30" s="2">
        <v>560.68</v>
      </c>
      <c r="L30" s="2">
        <v>563.01</v>
      </c>
      <c r="M30" s="2">
        <v>661.89</v>
      </c>
      <c r="N30" s="2">
        <v>0</v>
      </c>
      <c r="O30" s="2">
        <v>0</v>
      </c>
      <c r="P30" s="2">
        <v>297.9</v>
      </c>
      <c r="Q30" s="2">
        <v>270.43</v>
      </c>
      <c r="R30" s="2">
        <v>270.53</v>
      </c>
      <c r="S30" s="2">
        <v>25816.36</v>
      </c>
      <c r="T30" s="2">
        <v>6527.144</v>
      </c>
      <c r="U30" s="2">
        <v>3790.829</v>
      </c>
      <c r="V30" s="2">
        <v>4950.943</v>
      </c>
      <c r="W30" s="2">
        <v>8741.772</v>
      </c>
      <c r="X30" s="2">
        <v>272.844</v>
      </c>
      <c r="Y30" s="2">
        <v>49.966</v>
      </c>
      <c r="Z30" s="2">
        <v>13378.709</v>
      </c>
      <c r="AA30" s="2">
        <v>6345.785</v>
      </c>
      <c r="AB30" s="2">
        <v>1144.08</v>
      </c>
      <c r="AC30" s="2" t="s">
        <v>60</v>
      </c>
      <c r="AD30" s="7">
        <v>-2578.093</v>
      </c>
      <c r="AE30" s="2">
        <v>270</v>
      </c>
      <c r="AF30" s="2">
        <v>0</v>
      </c>
      <c r="AG30" s="2">
        <v>270</v>
      </c>
      <c r="AH30" s="2">
        <v>275</v>
      </c>
      <c r="AI30" s="2">
        <v>0</v>
      </c>
      <c r="AJ30" s="2">
        <v>275</v>
      </c>
      <c r="AK30" s="2">
        <v>6325</v>
      </c>
      <c r="AL30" s="2">
        <v>26228.2</v>
      </c>
      <c r="AM30" s="2">
        <v>32553.2</v>
      </c>
      <c r="AN30" s="2">
        <v>6614.16</v>
      </c>
      <c r="AO30" s="2">
        <v>2135.99</v>
      </c>
      <c r="AP30" s="2">
        <v>4478.17</v>
      </c>
      <c r="AQ30" s="2">
        <v>270</v>
      </c>
      <c r="AR30" s="2">
        <v>275</v>
      </c>
      <c r="AU30" s="2">
        <v>0</v>
      </c>
      <c r="AV30" s="15">
        <v>0</v>
      </c>
      <c r="AW30" s="7">
        <v>275</v>
      </c>
      <c r="AX30" s="7">
        <v>270</v>
      </c>
      <c r="AY30" s="7">
        <v>407.4</v>
      </c>
      <c r="AZ30" s="19">
        <v>276.63</v>
      </c>
      <c r="BA30" s="7">
        <v>275</v>
      </c>
      <c r="BB30" s="7">
        <v>270</v>
      </c>
      <c r="BE30" s="23">
        <f t="shared" si="0"/>
        <v>275</v>
      </c>
      <c r="BF30" s="23">
        <f t="shared" ref="BF30:BH30" si="68">AH30</f>
        <v>275</v>
      </c>
      <c r="BG30" s="23">
        <f t="shared" si="68"/>
        <v>0</v>
      </c>
      <c r="BH30" s="23">
        <f t="shared" si="68"/>
        <v>275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23">
        <f t="shared" si="2"/>
        <v>270</v>
      </c>
      <c r="BN30" s="23">
        <f t="shared" ref="BN30:BP30" si="69">AE30</f>
        <v>270</v>
      </c>
      <c r="BO30" s="23">
        <f t="shared" si="69"/>
        <v>0</v>
      </c>
      <c r="BP30" s="23">
        <f t="shared" si="69"/>
        <v>270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25110</v>
      </c>
      <c r="B31" s="2">
        <v>-6800</v>
      </c>
      <c r="C31" s="2">
        <v>23784.17</v>
      </c>
      <c r="D31" s="2">
        <v>9657.58</v>
      </c>
      <c r="E31" s="2">
        <v>268</v>
      </c>
      <c r="F31" s="7">
        <v>-5000</v>
      </c>
      <c r="G31" s="2">
        <v>600.92</v>
      </c>
      <c r="H31" s="2">
        <v>601.76</v>
      </c>
      <c r="I31" s="2">
        <v>483.43</v>
      </c>
      <c r="J31" s="2">
        <v>479.72</v>
      </c>
      <c r="K31" s="2">
        <v>560.91</v>
      </c>
      <c r="L31" s="2">
        <v>562.54</v>
      </c>
      <c r="M31" s="2">
        <v>498.27</v>
      </c>
      <c r="N31" s="2">
        <v>0</v>
      </c>
      <c r="O31" s="2">
        <v>0</v>
      </c>
      <c r="P31" s="2">
        <v>243</v>
      </c>
      <c r="Q31" s="2">
        <v>269.95</v>
      </c>
      <c r="R31" s="2">
        <v>270.16</v>
      </c>
      <c r="S31" s="2">
        <v>25072.527</v>
      </c>
      <c r="T31" s="2">
        <v>6843.38</v>
      </c>
      <c r="U31" s="2">
        <v>3527.392</v>
      </c>
      <c r="V31" s="2">
        <v>6317.983</v>
      </c>
      <c r="W31" s="2">
        <v>9845.375</v>
      </c>
      <c r="X31" s="2">
        <v>273.929</v>
      </c>
      <c r="Y31" s="2">
        <v>50.005</v>
      </c>
      <c r="Z31" s="2">
        <v>14773.221</v>
      </c>
      <c r="AA31" s="2">
        <v>4951.436</v>
      </c>
      <c r="AB31" s="2">
        <v>1146.83</v>
      </c>
      <c r="AC31" s="2" t="s">
        <v>60</v>
      </c>
      <c r="AD31" s="7">
        <v>-2796.751</v>
      </c>
      <c r="AE31" s="2">
        <v>268</v>
      </c>
      <c r="AF31" s="2">
        <v>0</v>
      </c>
      <c r="AG31" s="2">
        <v>268</v>
      </c>
      <c r="AH31" s="2">
        <v>268</v>
      </c>
      <c r="AI31" s="2">
        <v>0</v>
      </c>
      <c r="AJ31" s="2">
        <v>268</v>
      </c>
      <c r="AK31" s="2">
        <v>6712</v>
      </c>
      <c r="AL31" s="2">
        <v>25173.3</v>
      </c>
      <c r="AM31" s="2">
        <v>31885.3</v>
      </c>
      <c r="AN31" s="2">
        <v>7961.34</v>
      </c>
      <c r="AO31" s="2">
        <v>2126.32</v>
      </c>
      <c r="AP31" s="2">
        <v>5835.02</v>
      </c>
      <c r="AQ31" s="2">
        <v>268</v>
      </c>
      <c r="AR31" s="2">
        <v>268</v>
      </c>
      <c r="AU31" s="2">
        <v>0</v>
      </c>
      <c r="AV31" s="15">
        <v>0</v>
      </c>
      <c r="AW31" s="7">
        <v>268</v>
      </c>
      <c r="AX31" s="7">
        <v>268</v>
      </c>
      <c r="AY31" s="7">
        <v>328.2</v>
      </c>
      <c r="AZ31" s="19">
        <v>241</v>
      </c>
      <c r="BA31" s="7">
        <v>268</v>
      </c>
      <c r="BB31" s="7">
        <v>268</v>
      </c>
      <c r="BE31" s="23">
        <f t="shared" si="0"/>
        <v>268</v>
      </c>
      <c r="BF31" s="23">
        <f t="shared" ref="BF31:BH31" si="70">AH31</f>
        <v>268</v>
      </c>
      <c r="BG31" s="23">
        <f t="shared" si="70"/>
        <v>0</v>
      </c>
      <c r="BH31" s="23">
        <f t="shared" si="70"/>
        <v>268</v>
      </c>
      <c r="BI31" s="2">
        <f t="shared" si="5"/>
        <v>0</v>
      </c>
      <c r="BJ31" s="2">
        <f t="shared" si="6"/>
        <v>0</v>
      </c>
      <c r="BK31" s="2">
        <f t="shared" si="7"/>
        <v>0</v>
      </c>
      <c r="BL31" s="2">
        <f t="shared" si="8"/>
        <v>0</v>
      </c>
      <c r="BM31" s="23">
        <f t="shared" si="2"/>
        <v>268</v>
      </c>
      <c r="BN31" s="23">
        <f t="shared" ref="BN31:BP31" si="71">AE31</f>
        <v>268</v>
      </c>
      <c r="BO31" s="23">
        <f t="shared" si="71"/>
        <v>0</v>
      </c>
      <c r="BP31" s="23">
        <f t="shared" si="71"/>
        <v>268</v>
      </c>
      <c r="BQ31" s="2">
        <f t="shared" si="10"/>
        <v>0</v>
      </c>
      <c r="BR31" s="2">
        <f t="shared" si="11"/>
        <v>0</v>
      </c>
      <c r="BS31" s="2">
        <f t="shared" si="12"/>
        <v>0</v>
      </c>
      <c r="BT31" s="2">
        <f t="shared" si="13"/>
        <v>0</v>
      </c>
    </row>
    <row r="32" s="2" customFormat="1" spans="1:72">
      <c r="A32" s="2">
        <v>24283.21</v>
      </c>
      <c r="B32" s="2">
        <v>-7190</v>
      </c>
      <c r="C32" s="2">
        <v>21456</v>
      </c>
      <c r="D32" s="2">
        <v>10917.89</v>
      </c>
      <c r="E32" s="2">
        <v>255</v>
      </c>
      <c r="F32" s="7">
        <v>-4999</v>
      </c>
      <c r="G32" s="2">
        <v>600.92</v>
      </c>
      <c r="H32" s="2">
        <v>600.07</v>
      </c>
      <c r="I32" s="2">
        <v>480.31</v>
      </c>
      <c r="J32" s="2">
        <v>478.45</v>
      </c>
      <c r="K32" s="2">
        <v>538.82</v>
      </c>
      <c r="L32" s="2">
        <v>540.68</v>
      </c>
      <c r="M32" s="2">
        <v>497.45</v>
      </c>
      <c r="N32" s="2">
        <v>0</v>
      </c>
      <c r="O32" s="2">
        <v>0</v>
      </c>
      <c r="P32" s="2">
        <v>242.7</v>
      </c>
      <c r="Q32" s="2">
        <v>230.36</v>
      </c>
      <c r="R32" s="2">
        <v>229.67</v>
      </c>
      <c r="S32" s="2">
        <v>24641.746</v>
      </c>
      <c r="T32" s="2">
        <v>7137.384</v>
      </c>
      <c r="U32" s="2">
        <v>3259.738</v>
      </c>
      <c r="V32" s="2">
        <v>7989.195</v>
      </c>
      <c r="W32" s="2">
        <v>11248.933</v>
      </c>
      <c r="X32" s="2">
        <v>273.613</v>
      </c>
      <c r="Y32" s="2">
        <v>50.035</v>
      </c>
      <c r="Z32" s="2">
        <v>16314.979</v>
      </c>
      <c r="AA32" s="2">
        <v>3424.777</v>
      </c>
      <c r="AB32" s="2">
        <v>1153.77</v>
      </c>
      <c r="AC32" s="2" t="s">
        <v>60</v>
      </c>
      <c r="AD32" s="7">
        <v>-2911.0527</v>
      </c>
      <c r="AE32" s="2">
        <v>255</v>
      </c>
      <c r="AF32" s="2">
        <v>0</v>
      </c>
      <c r="AG32" s="2">
        <v>255</v>
      </c>
      <c r="AH32" s="2">
        <v>260</v>
      </c>
      <c r="AI32" s="2">
        <v>0</v>
      </c>
      <c r="AJ32" s="2">
        <v>260</v>
      </c>
      <c r="AK32" s="2">
        <v>7103</v>
      </c>
      <c r="AL32" s="2">
        <v>24711.9</v>
      </c>
      <c r="AM32" s="2">
        <v>31814.9</v>
      </c>
      <c r="AN32" s="2">
        <v>9431.63</v>
      </c>
      <c r="AO32" s="2">
        <v>2118.66</v>
      </c>
      <c r="AP32" s="2">
        <v>7312.97</v>
      </c>
      <c r="AQ32" s="2">
        <v>255</v>
      </c>
      <c r="AR32" s="2">
        <v>260</v>
      </c>
      <c r="AU32" s="2">
        <v>0</v>
      </c>
      <c r="AV32" s="15">
        <v>0</v>
      </c>
      <c r="AW32" s="7">
        <v>260</v>
      </c>
      <c r="AX32" s="7">
        <v>255</v>
      </c>
      <c r="AY32" s="7">
        <v>249</v>
      </c>
      <c r="AZ32" s="19">
        <v>241</v>
      </c>
      <c r="BA32" s="7">
        <v>260</v>
      </c>
      <c r="BB32" s="7">
        <v>255</v>
      </c>
      <c r="BE32" s="23">
        <f t="shared" si="0"/>
        <v>260</v>
      </c>
      <c r="BF32" s="23">
        <f t="shared" ref="BF32:BH32" si="72">AH32</f>
        <v>260</v>
      </c>
      <c r="BG32" s="23">
        <f t="shared" si="72"/>
        <v>0</v>
      </c>
      <c r="BH32" s="23">
        <f t="shared" si="72"/>
        <v>260</v>
      </c>
      <c r="BI32" s="2">
        <f t="shared" si="5"/>
        <v>0</v>
      </c>
      <c r="BJ32" s="2">
        <f t="shared" si="6"/>
        <v>0</v>
      </c>
      <c r="BK32" s="2">
        <f t="shared" si="7"/>
        <v>0</v>
      </c>
      <c r="BL32" s="2">
        <f t="shared" si="8"/>
        <v>0</v>
      </c>
      <c r="BM32" s="23">
        <f t="shared" si="2"/>
        <v>255</v>
      </c>
      <c r="BN32" s="23">
        <f t="shared" ref="BN32:BP32" si="73">AE32</f>
        <v>255</v>
      </c>
      <c r="BO32" s="23">
        <f t="shared" si="73"/>
        <v>0</v>
      </c>
      <c r="BP32" s="23">
        <f t="shared" si="73"/>
        <v>255</v>
      </c>
      <c r="BQ32" s="2">
        <f t="shared" si="10"/>
        <v>0</v>
      </c>
      <c r="BR32" s="2">
        <f t="shared" si="11"/>
        <v>0</v>
      </c>
      <c r="BS32" s="2">
        <f t="shared" si="12"/>
        <v>0</v>
      </c>
      <c r="BT32" s="2">
        <f t="shared" si="13"/>
        <v>0</v>
      </c>
    </row>
    <row r="33" s="2" customFormat="1" spans="1:72">
      <c r="A33" s="2">
        <v>24142.74</v>
      </c>
      <c r="B33" s="2">
        <v>-7578</v>
      </c>
      <c r="C33" s="2">
        <v>20526.49</v>
      </c>
      <c r="D33" s="2">
        <v>12168.95</v>
      </c>
      <c r="E33" s="2">
        <v>248.33</v>
      </c>
      <c r="F33" s="7">
        <v>-4999</v>
      </c>
      <c r="G33" s="2">
        <v>585.54</v>
      </c>
      <c r="H33" s="2">
        <v>587.25</v>
      </c>
      <c r="I33" s="2">
        <v>429.93</v>
      </c>
      <c r="J33" s="2">
        <v>433.17</v>
      </c>
      <c r="K33" s="2">
        <v>471.36</v>
      </c>
      <c r="L33" s="2">
        <v>474.85</v>
      </c>
      <c r="M33" s="2">
        <v>499.5</v>
      </c>
      <c r="N33" s="2">
        <v>0</v>
      </c>
      <c r="O33" s="2">
        <v>0</v>
      </c>
      <c r="P33" s="2">
        <v>246.6</v>
      </c>
      <c r="Q33" s="2">
        <v>231.31</v>
      </c>
      <c r="R33" s="2">
        <v>230.78</v>
      </c>
      <c r="S33" s="2">
        <v>23859.156</v>
      </c>
      <c r="T33" s="2">
        <v>7953.753</v>
      </c>
      <c r="U33" s="2">
        <v>3076.108</v>
      </c>
      <c r="V33" s="2">
        <v>9781.537</v>
      </c>
      <c r="W33" s="2">
        <v>12857.645</v>
      </c>
      <c r="X33" s="2">
        <v>273.75</v>
      </c>
      <c r="Y33" s="2">
        <v>50.024</v>
      </c>
      <c r="Z33" s="2">
        <v>17278.559</v>
      </c>
      <c r="AA33" s="2">
        <v>2350.883</v>
      </c>
      <c r="AB33" s="2">
        <v>1140.71</v>
      </c>
      <c r="AC33" s="2" t="s">
        <v>60</v>
      </c>
      <c r="AD33" s="7">
        <v>-3032.4985</v>
      </c>
      <c r="AE33" s="2">
        <v>248.33</v>
      </c>
      <c r="AF33" s="2">
        <v>0</v>
      </c>
      <c r="AG33" s="2">
        <v>248.33</v>
      </c>
      <c r="AH33" s="2">
        <v>250</v>
      </c>
      <c r="AI33" s="2">
        <v>0</v>
      </c>
      <c r="AJ33" s="2">
        <v>250</v>
      </c>
      <c r="AK33" s="2">
        <v>7490</v>
      </c>
      <c r="AL33" s="2">
        <v>24198.2</v>
      </c>
      <c r="AM33" s="2">
        <v>31688.2</v>
      </c>
      <c r="AN33" s="2">
        <v>10933.81</v>
      </c>
      <c r="AO33" s="2">
        <v>2084.09</v>
      </c>
      <c r="AP33" s="2">
        <v>8849.72</v>
      </c>
      <c r="AQ33" s="2">
        <v>248.33</v>
      </c>
      <c r="AR33" s="2">
        <v>250</v>
      </c>
      <c r="AU33" s="2">
        <v>0</v>
      </c>
      <c r="AV33" s="15">
        <v>0</v>
      </c>
      <c r="AW33" s="7">
        <v>250</v>
      </c>
      <c r="AX33" s="7">
        <v>248.33</v>
      </c>
      <c r="AY33" s="7">
        <v>241</v>
      </c>
      <c r="AZ33" s="19">
        <v>241</v>
      </c>
      <c r="BA33" s="7">
        <v>250</v>
      </c>
      <c r="BB33" s="7">
        <v>248.33</v>
      </c>
      <c r="BE33" s="23">
        <f t="shared" si="0"/>
        <v>250</v>
      </c>
      <c r="BF33" s="23">
        <f t="shared" ref="BF33:BH33" si="74">AH33</f>
        <v>250</v>
      </c>
      <c r="BG33" s="23">
        <f t="shared" si="74"/>
        <v>0</v>
      </c>
      <c r="BH33" s="23">
        <f t="shared" si="74"/>
        <v>250</v>
      </c>
      <c r="BI33" s="2">
        <f t="shared" si="5"/>
        <v>0</v>
      </c>
      <c r="BJ33" s="2">
        <f t="shared" si="6"/>
        <v>0</v>
      </c>
      <c r="BK33" s="2">
        <f t="shared" si="7"/>
        <v>0</v>
      </c>
      <c r="BL33" s="2">
        <f t="shared" si="8"/>
        <v>0</v>
      </c>
      <c r="BM33" s="23">
        <f t="shared" si="2"/>
        <v>248.33</v>
      </c>
      <c r="BN33" s="23">
        <f t="shared" ref="BN33:BP33" si="75">AE33</f>
        <v>248.33</v>
      </c>
      <c r="BO33" s="23">
        <f t="shared" si="75"/>
        <v>0</v>
      </c>
      <c r="BP33" s="23">
        <f t="shared" si="75"/>
        <v>248.33</v>
      </c>
      <c r="BQ33" s="2">
        <f t="shared" si="10"/>
        <v>0</v>
      </c>
      <c r="BR33" s="2">
        <f t="shared" si="11"/>
        <v>0</v>
      </c>
      <c r="BS33" s="2">
        <f t="shared" si="12"/>
        <v>0</v>
      </c>
      <c r="BT33" s="2">
        <f t="shared" si="13"/>
        <v>0</v>
      </c>
    </row>
    <row r="34" s="2" customFormat="1" spans="1:72">
      <c r="A34" s="2">
        <v>23933.31</v>
      </c>
      <c r="B34" s="2">
        <v>-8084</v>
      </c>
      <c r="C34" s="2">
        <v>18315.34</v>
      </c>
      <c r="D34" s="2">
        <v>12417.37</v>
      </c>
      <c r="E34" s="2">
        <v>81.67</v>
      </c>
      <c r="F34" s="7">
        <v>-4999</v>
      </c>
      <c r="G34" s="2">
        <v>436</v>
      </c>
      <c r="H34" s="2">
        <v>437.72</v>
      </c>
      <c r="I34" s="2">
        <v>353.23</v>
      </c>
      <c r="J34" s="2">
        <v>350.31</v>
      </c>
      <c r="K34" s="2">
        <v>404.14</v>
      </c>
      <c r="L34" s="2">
        <v>402.98</v>
      </c>
      <c r="M34" s="2">
        <v>498.68</v>
      </c>
      <c r="N34" s="2">
        <v>0</v>
      </c>
      <c r="O34" s="2">
        <v>0</v>
      </c>
      <c r="P34" s="2">
        <v>235</v>
      </c>
      <c r="Q34" s="2">
        <v>197.96</v>
      </c>
      <c r="R34" s="2">
        <v>198.7</v>
      </c>
      <c r="S34" s="2">
        <v>23719.027</v>
      </c>
      <c r="T34" s="2">
        <v>7955.472</v>
      </c>
      <c r="U34" s="2">
        <v>2952.008</v>
      </c>
      <c r="V34" s="2">
        <v>11683.479</v>
      </c>
      <c r="W34" s="2">
        <v>14635.487</v>
      </c>
      <c r="X34" s="2">
        <v>149.22</v>
      </c>
      <c r="Y34" s="2">
        <v>50.034</v>
      </c>
      <c r="Z34" s="2">
        <v>18833.02</v>
      </c>
      <c r="AA34" s="2">
        <v>1675.785</v>
      </c>
      <c r="AB34" s="2">
        <v>1137.42</v>
      </c>
      <c r="AC34" s="2" t="s">
        <v>60</v>
      </c>
      <c r="AD34" s="7">
        <v>-3245.9736</v>
      </c>
      <c r="AE34" s="2">
        <v>81.67</v>
      </c>
      <c r="AF34" s="2">
        <v>0</v>
      </c>
      <c r="AG34" s="2">
        <v>81.67</v>
      </c>
      <c r="AH34" s="2">
        <v>260</v>
      </c>
      <c r="AI34" s="2">
        <v>0</v>
      </c>
      <c r="AJ34" s="2">
        <v>260</v>
      </c>
      <c r="AK34" s="2">
        <v>8001</v>
      </c>
      <c r="AL34" s="2">
        <v>23874.8</v>
      </c>
      <c r="AM34" s="2">
        <v>31875.8</v>
      </c>
      <c r="AN34" s="2">
        <v>12501.78</v>
      </c>
      <c r="AO34" s="2">
        <v>2079.02</v>
      </c>
      <c r="AP34" s="2">
        <v>10422.76</v>
      </c>
      <c r="AQ34" s="2">
        <v>81.67</v>
      </c>
      <c r="AR34" s="2">
        <v>260</v>
      </c>
      <c r="AU34" s="2">
        <v>0</v>
      </c>
      <c r="AV34" s="15">
        <v>0</v>
      </c>
      <c r="AW34" s="7">
        <v>260</v>
      </c>
      <c r="AX34" s="7">
        <v>81.67</v>
      </c>
      <c r="AY34" s="7">
        <v>241</v>
      </c>
      <c r="AZ34" s="19">
        <v>240</v>
      </c>
      <c r="BA34" s="7">
        <v>260</v>
      </c>
      <c r="BB34" s="7">
        <v>81.67</v>
      </c>
      <c r="BE34" s="23">
        <f t="shared" si="0"/>
        <v>260</v>
      </c>
      <c r="BF34" s="23">
        <f t="shared" ref="BF34:BH34" si="76">AH34</f>
        <v>260</v>
      </c>
      <c r="BG34" s="23">
        <f t="shared" si="76"/>
        <v>0</v>
      </c>
      <c r="BH34" s="23">
        <f t="shared" si="76"/>
        <v>260</v>
      </c>
      <c r="BI34" s="2">
        <f t="shared" si="5"/>
        <v>0</v>
      </c>
      <c r="BJ34" s="2">
        <f t="shared" si="6"/>
        <v>0</v>
      </c>
      <c r="BK34" s="2">
        <f t="shared" si="7"/>
        <v>0</v>
      </c>
      <c r="BL34" s="2">
        <f t="shared" si="8"/>
        <v>0</v>
      </c>
      <c r="BM34" s="23">
        <f t="shared" si="2"/>
        <v>81.67</v>
      </c>
      <c r="BN34" s="23">
        <f t="shared" ref="BN34:BP34" si="77">AE34</f>
        <v>81.67</v>
      </c>
      <c r="BO34" s="23">
        <f t="shared" si="77"/>
        <v>0</v>
      </c>
      <c r="BP34" s="23">
        <f t="shared" si="77"/>
        <v>81.67</v>
      </c>
      <c r="BQ34" s="2">
        <f t="shared" si="10"/>
        <v>1</v>
      </c>
      <c r="BR34" s="2">
        <f t="shared" si="11"/>
        <v>0</v>
      </c>
      <c r="BS34" s="2">
        <f t="shared" si="12"/>
        <v>1</v>
      </c>
      <c r="BT34" s="2">
        <f t="shared" si="13"/>
        <v>0</v>
      </c>
    </row>
    <row r="35" s="2" customFormat="1" spans="1:72">
      <c r="A35" s="2">
        <v>23185.52</v>
      </c>
      <c r="B35" s="2">
        <v>-8213</v>
      </c>
      <c r="C35" s="2">
        <v>17023.36</v>
      </c>
      <c r="D35" s="2">
        <v>13332.93</v>
      </c>
      <c r="E35" s="2">
        <v>0</v>
      </c>
      <c r="F35" s="7">
        <v>-4999</v>
      </c>
      <c r="G35" s="2">
        <v>289.87</v>
      </c>
      <c r="H35" s="2">
        <v>289.03</v>
      </c>
      <c r="I35" s="2">
        <v>274.09</v>
      </c>
      <c r="J35" s="2">
        <v>275.84</v>
      </c>
      <c r="K35" s="2">
        <v>327.62</v>
      </c>
      <c r="L35" s="2">
        <v>330.64</v>
      </c>
      <c r="M35" s="2">
        <v>497.86</v>
      </c>
      <c r="N35" s="2">
        <v>0</v>
      </c>
      <c r="O35" s="2">
        <v>0</v>
      </c>
      <c r="P35" s="2">
        <v>238.9</v>
      </c>
      <c r="Q35" s="2">
        <v>143.3</v>
      </c>
      <c r="R35" s="2">
        <v>136.11</v>
      </c>
      <c r="S35" s="2">
        <v>23433.33</v>
      </c>
      <c r="T35" s="2">
        <v>8124.688</v>
      </c>
      <c r="U35" s="2">
        <v>2747.274</v>
      </c>
      <c r="V35" s="2">
        <v>13482.148</v>
      </c>
      <c r="W35" s="2">
        <v>16229.422</v>
      </c>
      <c r="X35" s="2">
        <v>128.341</v>
      </c>
      <c r="Y35" s="2">
        <v>50.036</v>
      </c>
      <c r="Z35" s="2">
        <v>20520.549</v>
      </c>
      <c r="AA35" s="2">
        <v>930.523</v>
      </c>
      <c r="AB35" s="2">
        <v>954.95</v>
      </c>
      <c r="AC35" s="2" t="s">
        <v>60</v>
      </c>
      <c r="AD35" s="7">
        <v>-3499.931</v>
      </c>
      <c r="AE35" s="2">
        <v>0</v>
      </c>
      <c r="AF35" s="2">
        <v>0</v>
      </c>
      <c r="AG35" s="2">
        <v>0</v>
      </c>
      <c r="AH35" s="2">
        <v>200</v>
      </c>
      <c r="AI35" s="2">
        <v>0</v>
      </c>
      <c r="AJ35" s="2">
        <v>200</v>
      </c>
      <c r="AK35" s="2">
        <v>8151</v>
      </c>
      <c r="AL35" s="2">
        <v>23286.7</v>
      </c>
      <c r="AM35" s="2">
        <v>31437.7</v>
      </c>
      <c r="AN35" s="2">
        <v>14071.14</v>
      </c>
      <c r="AO35" s="2">
        <v>2069.43</v>
      </c>
      <c r="AP35" s="2">
        <v>12001.71</v>
      </c>
      <c r="AQ35" s="2">
        <v>0</v>
      </c>
      <c r="AR35" s="2">
        <v>200</v>
      </c>
      <c r="AU35" s="2">
        <v>0</v>
      </c>
      <c r="AV35" s="15">
        <v>0</v>
      </c>
      <c r="AW35" s="7">
        <v>200</v>
      </c>
      <c r="AX35" s="7">
        <v>0</v>
      </c>
      <c r="AY35" s="7">
        <v>241</v>
      </c>
      <c r="AZ35" s="19">
        <v>240</v>
      </c>
      <c r="BA35" s="7">
        <v>200</v>
      </c>
      <c r="BB35" s="7">
        <v>0</v>
      </c>
      <c r="BE35" s="23">
        <f t="shared" si="0"/>
        <v>200</v>
      </c>
      <c r="BF35" s="23">
        <f t="shared" ref="BF35:BH35" si="78">AH35</f>
        <v>200</v>
      </c>
      <c r="BG35" s="23">
        <f t="shared" si="78"/>
        <v>0</v>
      </c>
      <c r="BH35" s="23">
        <f t="shared" si="78"/>
        <v>200</v>
      </c>
      <c r="BI35" s="2">
        <f t="shared" si="5"/>
        <v>0</v>
      </c>
      <c r="BJ35" s="2">
        <f t="shared" si="6"/>
        <v>0</v>
      </c>
      <c r="BK35" s="2">
        <f t="shared" si="7"/>
        <v>0</v>
      </c>
      <c r="BL35" s="2">
        <f t="shared" si="8"/>
        <v>0</v>
      </c>
      <c r="BM35" s="23">
        <f t="shared" si="2"/>
        <v>0</v>
      </c>
      <c r="BN35" s="23">
        <f t="shared" ref="BN35:BP35" si="79">AE35</f>
        <v>0</v>
      </c>
      <c r="BO35" s="23">
        <f t="shared" si="79"/>
        <v>0</v>
      </c>
      <c r="BP35" s="23">
        <f t="shared" si="79"/>
        <v>0</v>
      </c>
      <c r="BQ35" s="2">
        <f t="shared" si="10"/>
        <v>1</v>
      </c>
      <c r="BR35" s="2">
        <f t="shared" si="11"/>
        <v>0</v>
      </c>
      <c r="BS35" s="2">
        <f t="shared" si="12"/>
        <v>1</v>
      </c>
      <c r="BT35" s="2">
        <f t="shared" si="13"/>
        <v>0</v>
      </c>
    </row>
    <row r="36" s="2" customFormat="1" spans="1:72">
      <c r="A36" s="2">
        <v>23180.33</v>
      </c>
      <c r="B36" s="2">
        <v>-8347</v>
      </c>
      <c r="C36" s="2">
        <v>16210</v>
      </c>
      <c r="D36" s="2">
        <v>13711.2</v>
      </c>
      <c r="E36" s="2">
        <v>0</v>
      </c>
      <c r="F36" s="7">
        <v>-4999</v>
      </c>
      <c r="G36" s="2">
        <v>187.33</v>
      </c>
      <c r="H36" s="2">
        <v>198.46</v>
      </c>
      <c r="I36" s="2">
        <v>217.86</v>
      </c>
      <c r="J36" s="2">
        <v>220.67</v>
      </c>
      <c r="K36" s="2">
        <v>271.1</v>
      </c>
      <c r="L36" s="2">
        <v>271.56</v>
      </c>
      <c r="M36" s="2">
        <v>499.91</v>
      </c>
      <c r="N36" s="2">
        <v>0</v>
      </c>
      <c r="O36" s="2">
        <v>0</v>
      </c>
      <c r="P36" s="2">
        <v>237.6</v>
      </c>
      <c r="Q36" s="2">
        <v>103.39</v>
      </c>
      <c r="R36" s="2">
        <v>103.39</v>
      </c>
      <c r="S36" s="2">
        <v>23101.123</v>
      </c>
      <c r="T36" s="2">
        <v>8561.045</v>
      </c>
      <c r="U36" s="2">
        <v>2583.047</v>
      </c>
      <c r="V36" s="2">
        <v>15210.838</v>
      </c>
      <c r="W36" s="2">
        <v>17793.884</v>
      </c>
      <c r="X36" s="2">
        <v>-185.015</v>
      </c>
      <c r="Y36" s="2">
        <v>50.043</v>
      </c>
      <c r="Z36" s="2">
        <v>21605.049</v>
      </c>
      <c r="AA36" s="2">
        <v>401.775</v>
      </c>
      <c r="AB36" s="2">
        <v>888.26</v>
      </c>
      <c r="AC36" s="2" t="s">
        <v>60</v>
      </c>
      <c r="AD36" s="7">
        <v>-3683.9905</v>
      </c>
      <c r="AE36" s="2">
        <v>0</v>
      </c>
      <c r="AF36" s="2">
        <v>0</v>
      </c>
      <c r="AG36" s="2">
        <v>0</v>
      </c>
      <c r="AH36" s="2">
        <v>0</v>
      </c>
      <c r="AI36" s="2">
        <v>0</v>
      </c>
      <c r="AJ36" s="2">
        <v>0</v>
      </c>
      <c r="AK36" s="2">
        <v>8307</v>
      </c>
      <c r="AL36" s="2">
        <v>22933.9</v>
      </c>
      <c r="AM36" s="2">
        <v>31240.9</v>
      </c>
      <c r="AN36" s="2">
        <v>15625.01</v>
      </c>
      <c r="AO36" s="2">
        <v>2068.47</v>
      </c>
      <c r="AP36" s="2">
        <v>13556.54</v>
      </c>
      <c r="AQ36" s="2">
        <v>0</v>
      </c>
      <c r="AR36" s="2">
        <v>0</v>
      </c>
      <c r="AU36" s="2">
        <v>0</v>
      </c>
      <c r="AV36" s="15">
        <v>0</v>
      </c>
      <c r="AW36" s="7">
        <v>0</v>
      </c>
      <c r="AX36" s="7">
        <v>0</v>
      </c>
      <c r="AY36" s="7">
        <v>240</v>
      </c>
      <c r="AZ36" s="19">
        <v>240</v>
      </c>
      <c r="BA36" s="7">
        <v>0</v>
      </c>
      <c r="BB36" s="7">
        <v>0</v>
      </c>
      <c r="BE36" s="23">
        <f t="shared" si="0"/>
        <v>0</v>
      </c>
      <c r="BF36" s="23">
        <f t="shared" ref="BF36:BH36" si="80">AH36</f>
        <v>0</v>
      </c>
      <c r="BG36" s="23">
        <f t="shared" si="80"/>
        <v>0</v>
      </c>
      <c r="BH36" s="23">
        <f t="shared" si="80"/>
        <v>0</v>
      </c>
      <c r="BI36" s="2">
        <f t="shared" si="5"/>
        <v>1</v>
      </c>
      <c r="BJ36" s="2">
        <f t="shared" si="6"/>
        <v>0</v>
      </c>
      <c r="BK36" s="2">
        <f t="shared" si="7"/>
        <v>1</v>
      </c>
      <c r="BL36" s="2">
        <f t="shared" si="8"/>
        <v>0</v>
      </c>
      <c r="BM36" s="23">
        <f t="shared" si="2"/>
        <v>0</v>
      </c>
      <c r="BN36" s="23">
        <f t="shared" ref="BN36:BP36" si="81">AE36</f>
        <v>0</v>
      </c>
      <c r="BO36" s="23">
        <f t="shared" si="81"/>
        <v>0</v>
      </c>
      <c r="BP36" s="23">
        <f t="shared" si="81"/>
        <v>0</v>
      </c>
      <c r="BQ36" s="2">
        <f t="shared" si="10"/>
        <v>1</v>
      </c>
      <c r="BR36" s="2">
        <f t="shared" si="11"/>
        <v>0</v>
      </c>
      <c r="BS36" s="2">
        <f t="shared" si="12"/>
        <v>1</v>
      </c>
      <c r="BT36" s="2">
        <f t="shared" si="13"/>
        <v>0</v>
      </c>
    </row>
    <row r="37" s="2" customFormat="1" spans="1:72">
      <c r="A37" s="8">
        <v>22975.83</v>
      </c>
      <c r="B37" s="8">
        <v>-8478</v>
      </c>
      <c r="C37" s="8">
        <v>16125.04</v>
      </c>
      <c r="D37" s="8">
        <v>14042.01</v>
      </c>
      <c r="E37" s="8">
        <v>0</v>
      </c>
      <c r="F37" s="9">
        <v>-4999</v>
      </c>
      <c r="G37" s="8">
        <v>189.05</v>
      </c>
      <c r="H37" s="8">
        <v>188.2</v>
      </c>
      <c r="I37" s="8">
        <v>201.84</v>
      </c>
      <c r="J37" s="8">
        <v>200.25</v>
      </c>
      <c r="K37" s="8">
        <v>270.86</v>
      </c>
      <c r="L37" s="8">
        <v>271.79</v>
      </c>
      <c r="M37" s="8">
        <v>497.03</v>
      </c>
      <c r="N37" s="8">
        <v>0</v>
      </c>
      <c r="O37" s="8">
        <v>0</v>
      </c>
      <c r="P37" s="8">
        <v>243.3</v>
      </c>
      <c r="Q37" s="8">
        <v>103.66</v>
      </c>
      <c r="R37" s="8">
        <v>106.03</v>
      </c>
      <c r="S37" s="8">
        <v>22920.643</v>
      </c>
      <c r="T37" s="8">
        <v>8589.193</v>
      </c>
      <c r="U37" s="8">
        <v>2294.823</v>
      </c>
      <c r="V37" s="8">
        <v>15752.874</v>
      </c>
      <c r="W37" s="8">
        <v>18047.696</v>
      </c>
      <c r="X37" s="8">
        <v>-825.83</v>
      </c>
      <c r="Y37" s="8">
        <v>50.035</v>
      </c>
      <c r="Z37" s="8">
        <v>21682.834</v>
      </c>
      <c r="AA37" s="8">
        <v>449.248</v>
      </c>
      <c r="AB37" s="8">
        <v>883.57</v>
      </c>
      <c r="AC37" s="8" t="s">
        <v>60</v>
      </c>
      <c r="AD37" s="9">
        <v>-3683.4304</v>
      </c>
      <c r="AE37" s="8">
        <v>0</v>
      </c>
      <c r="AF37" s="8">
        <v>0</v>
      </c>
      <c r="AG37" s="8">
        <v>0</v>
      </c>
      <c r="AH37" s="8">
        <v>0</v>
      </c>
      <c r="AI37" s="8">
        <v>0</v>
      </c>
      <c r="AJ37" s="8">
        <v>0</v>
      </c>
      <c r="AK37" s="8">
        <v>8460</v>
      </c>
      <c r="AL37" s="8">
        <v>22728.1</v>
      </c>
      <c r="AM37" s="8">
        <v>31188.1</v>
      </c>
      <c r="AN37" s="8">
        <v>17072.33</v>
      </c>
      <c r="AO37" s="8">
        <v>2044.77</v>
      </c>
      <c r="AP37" s="8">
        <v>15027.56</v>
      </c>
      <c r="AQ37" s="8">
        <v>0</v>
      </c>
      <c r="AR37" s="8">
        <v>0</v>
      </c>
      <c r="AS37" s="8"/>
      <c r="AT37" s="8"/>
      <c r="AU37" s="8">
        <v>0</v>
      </c>
      <c r="AV37" s="16">
        <v>0</v>
      </c>
      <c r="AW37" s="9">
        <v>0</v>
      </c>
      <c r="AX37" s="9">
        <v>0</v>
      </c>
      <c r="AY37" s="9">
        <v>240</v>
      </c>
      <c r="AZ37" s="20">
        <v>240</v>
      </c>
      <c r="BA37" s="9">
        <v>0</v>
      </c>
      <c r="BB37" s="9">
        <v>0</v>
      </c>
      <c r="BC37" s="8"/>
      <c r="BD37" s="8"/>
      <c r="BE37" s="24">
        <f t="shared" si="0"/>
        <v>0</v>
      </c>
      <c r="BF37" s="24">
        <f t="shared" ref="BF37:BH37" si="82">AH37</f>
        <v>0</v>
      </c>
      <c r="BG37" s="24">
        <f t="shared" si="82"/>
        <v>0</v>
      </c>
      <c r="BH37" s="24">
        <f t="shared" si="82"/>
        <v>0</v>
      </c>
      <c r="BI37" s="2">
        <f t="shared" si="5"/>
        <v>1</v>
      </c>
      <c r="BJ37" s="2">
        <f t="shared" si="6"/>
        <v>0</v>
      </c>
      <c r="BK37" s="2">
        <f t="shared" si="7"/>
        <v>1</v>
      </c>
      <c r="BL37" s="2">
        <f t="shared" si="8"/>
        <v>0</v>
      </c>
      <c r="BM37" s="23">
        <f t="shared" si="2"/>
        <v>0</v>
      </c>
      <c r="BN37" s="23">
        <f t="shared" ref="BN37:BP37" si="83">AE37</f>
        <v>0</v>
      </c>
      <c r="BO37" s="23">
        <f t="shared" si="83"/>
        <v>0</v>
      </c>
      <c r="BP37" s="23">
        <f t="shared" si="83"/>
        <v>0</v>
      </c>
      <c r="BQ37" s="2">
        <f t="shared" si="10"/>
        <v>1</v>
      </c>
      <c r="BR37" s="2">
        <f t="shared" si="11"/>
        <v>0</v>
      </c>
      <c r="BS37" s="2">
        <f t="shared" si="12"/>
        <v>1</v>
      </c>
      <c r="BT37" s="2">
        <f t="shared" si="13"/>
        <v>0</v>
      </c>
    </row>
    <row r="38" s="2" customFormat="1" spans="1:72">
      <c r="A38" s="8">
        <v>23136.91</v>
      </c>
      <c r="B38" s="8">
        <v>-8681</v>
      </c>
      <c r="C38" s="8">
        <v>16088.01</v>
      </c>
      <c r="D38" s="8">
        <v>15045.35</v>
      </c>
      <c r="E38" s="8">
        <v>0</v>
      </c>
      <c r="F38" s="9">
        <v>-5000</v>
      </c>
      <c r="G38" s="8">
        <v>189.89</v>
      </c>
      <c r="H38" s="8">
        <v>189.05</v>
      </c>
      <c r="I38" s="8">
        <v>195.29</v>
      </c>
      <c r="J38" s="8">
        <v>194.35</v>
      </c>
      <c r="K38" s="8">
        <v>271.1</v>
      </c>
      <c r="L38" s="8">
        <v>270.4</v>
      </c>
      <c r="M38" s="8">
        <v>500.32</v>
      </c>
      <c r="N38" s="8">
        <v>0</v>
      </c>
      <c r="O38" s="8">
        <v>0</v>
      </c>
      <c r="P38" s="8">
        <v>242.8</v>
      </c>
      <c r="Q38" s="8">
        <v>104.34</v>
      </c>
      <c r="R38" s="8">
        <v>103.87</v>
      </c>
      <c r="S38" s="8">
        <v>23073.5</v>
      </c>
      <c r="T38" s="8">
        <v>8466.411</v>
      </c>
      <c r="U38" s="8">
        <v>1922.321</v>
      </c>
      <c r="V38" s="8">
        <v>15623.142</v>
      </c>
      <c r="W38" s="8">
        <v>17545.463</v>
      </c>
      <c r="X38" s="8">
        <v>-825.22</v>
      </c>
      <c r="Y38" s="8">
        <v>50.036</v>
      </c>
      <c r="Z38" s="8">
        <v>21416.469</v>
      </c>
      <c r="AA38" s="8">
        <v>756.113</v>
      </c>
      <c r="AB38" s="8">
        <v>860.29</v>
      </c>
      <c r="AC38" s="8" t="s">
        <v>60</v>
      </c>
      <c r="AD38" s="9">
        <v>-3677.1267</v>
      </c>
      <c r="AE38" s="8">
        <v>0</v>
      </c>
      <c r="AF38" s="8">
        <v>0</v>
      </c>
      <c r="AG38" s="8">
        <v>0</v>
      </c>
      <c r="AH38" s="8">
        <v>0</v>
      </c>
      <c r="AI38" s="8">
        <v>0</v>
      </c>
      <c r="AJ38" s="8">
        <v>0</v>
      </c>
      <c r="AK38" s="8">
        <v>8683</v>
      </c>
      <c r="AL38" s="8">
        <v>22698.7</v>
      </c>
      <c r="AM38" s="8">
        <v>31381.7</v>
      </c>
      <c r="AN38" s="8">
        <v>18517.29</v>
      </c>
      <c r="AO38" s="8">
        <v>2109.31</v>
      </c>
      <c r="AP38" s="8">
        <v>16407.98</v>
      </c>
      <c r="AQ38" s="8">
        <v>0</v>
      </c>
      <c r="AR38" s="8">
        <v>0</v>
      </c>
      <c r="AS38" s="8"/>
      <c r="AT38" s="8"/>
      <c r="AU38" s="8">
        <v>0</v>
      </c>
      <c r="AV38" s="16">
        <v>0</v>
      </c>
      <c r="AW38" s="9">
        <v>0</v>
      </c>
      <c r="AX38" s="9">
        <v>0</v>
      </c>
      <c r="AY38" s="9">
        <v>240</v>
      </c>
      <c r="AZ38" s="20">
        <v>240</v>
      </c>
      <c r="BA38" s="9">
        <v>0</v>
      </c>
      <c r="BB38" s="9">
        <v>0</v>
      </c>
      <c r="BC38" s="8"/>
      <c r="BD38" s="8"/>
      <c r="BE38" s="24">
        <f t="shared" si="0"/>
        <v>0</v>
      </c>
      <c r="BF38" s="24">
        <f t="shared" ref="BF38:BH38" si="84">AH38</f>
        <v>0</v>
      </c>
      <c r="BG38" s="24">
        <f t="shared" si="84"/>
        <v>0</v>
      </c>
      <c r="BH38" s="24">
        <f t="shared" si="84"/>
        <v>0</v>
      </c>
      <c r="BI38" s="2">
        <f t="shared" si="5"/>
        <v>1</v>
      </c>
      <c r="BJ38" s="2">
        <f t="shared" si="6"/>
        <v>0</v>
      </c>
      <c r="BK38" s="2">
        <f t="shared" si="7"/>
        <v>1</v>
      </c>
      <c r="BL38" s="2">
        <f t="shared" si="8"/>
        <v>0</v>
      </c>
      <c r="BM38" s="23">
        <f t="shared" si="2"/>
        <v>0</v>
      </c>
      <c r="BN38" s="23">
        <f t="shared" ref="BN38:BP38" si="85">AE38</f>
        <v>0</v>
      </c>
      <c r="BO38" s="23">
        <f t="shared" si="85"/>
        <v>0</v>
      </c>
      <c r="BP38" s="23">
        <f t="shared" si="85"/>
        <v>0</v>
      </c>
      <c r="BQ38" s="2">
        <f t="shared" si="10"/>
        <v>1</v>
      </c>
      <c r="BR38" s="2">
        <f t="shared" si="11"/>
        <v>0</v>
      </c>
      <c r="BS38" s="2">
        <f t="shared" si="12"/>
        <v>1</v>
      </c>
      <c r="BT38" s="2">
        <f t="shared" si="13"/>
        <v>0</v>
      </c>
    </row>
    <row r="39" s="2" customFormat="1" spans="1:72">
      <c r="A39" s="8">
        <v>22832.97</v>
      </c>
      <c r="B39" s="8">
        <v>-8701</v>
      </c>
      <c r="C39" s="8">
        <v>16127.43</v>
      </c>
      <c r="D39" s="8">
        <v>14801.04</v>
      </c>
      <c r="E39" s="8">
        <v>0</v>
      </c>
      <c r="F39" s="9">
        <v>-4999</v>
      </c>
      <c r="G39" s="8">
        <v>188.2</v>
      </c>
      <c r="H39" s="8">
        <v>189.05</v>
      </c>
      <c r="I39" s="8">
        <v>192.18</v>
      </c>
      <c r="J39" s="8">
        <v>189.36</v>
      </c>
      <c r="K39" s="8">
        <v>270.16</v>
      </c>
      <c r="L39" s="8">
        <v>271.79</v>
      </c>
      <c r="M39" s="8">
        <v>500.32</v>
      </c>
      <c r="N39" s="8">
        <v>0</v>
      </c>
      <c r="O39" s="8">
        <v>0</v>
      </c>
      <c r="P39" s="8">
        <v>244.6</v>
      </c>
      <c r="Q39" s="8">
        <v>103.29</v>
      </c>
      <c r="R39" s="8">
        <v>105.29</v>
      </c>
      <c r="S39" s="8">
        <v>22957.875</v>
      </c>
      <c r="T39" s="8">
        <v>8424.719</v>
      </c>
      <c r="U39" s="8">
        <v>1819.762</v>
      </c>
      <c r="V39" s="8">
        <v>15655.901</v>
      </c>
      <c r="W39" s="8">
        <v>17475.663</v>
      </c>
      <c r="X39" s="8">
        <v>-821.02</v>
      </c>
      <c r="Y39" s="8">
        <v>50.033</v>
      </c>
      <c r="Z39" s="8">
        <v>21667.465</v>
      </c>
      <c r="AA39" s="8">
        <v>590.295</v>
      </c>
      <c r="AB39" s="8">
        <v>819.76</v>
      </c>
      <c r="AC39" s="8" t="s">
        <v>60</v>
      </c>
      <c r="AD39" s="9">
        <v>-3685.8115</v>
      </c>
      <c r="AE39" s="8">
        <v>0</v>
      </c>
      <c r="AF39" s="8">
        <v>0</v>
      </c>
      <c r="AG39" s="8">
        <v>0</v>
      </c>
      <c r="AH39" s="8">
        <v>0</v>
      </c>
      <c r="AI39" s="8">
        <v>0</v>
      </c>
      <c r="AJ39" s="8">
        <v>0</v>
      </c>
      <c r="AK39" s="8">
        <v>8704</v>
      </c>
      <c r="AL39" s="8">
        <v>22522.3</v>
      </c>
      <c r="AM39" s="8">
        <v>31226.3</v>
      </c>
      <c r="AN39" s="8">
        <v>19884.92</v>
      </c>
      <c r="AO39" s="8">
        <v>2196.06</v>
      </c>
      <c r="AP39" s="8">
        <v>17688.86</v>
      </c>
      <c r="AQ39" s="8">
        <v>0</v>
      </c>
      <c r="AR39" s="8">
        <v>0</v>
      </c>
      <c r="AS39" s="8"/>
      <c r="AT39" s="8"/>
      <c r="AU39" s="8">
        <v>0</v>
      </c>
      <c r="AV39" s="16">
        <v>0</v>
      </c>
      <c r="AW39" s="9">
        <v>0</v>
      </c>
      <c r="AX39" s="9">
        <v>0</v>
      </c>
      <c r="AY39" s="9">
        <v>240</v>
      </c>
      <c r="AZ39" s="20">
        <v>240</v>
      </c>
      <c r="BA39" s="9">
        <v>0</v>
      </c>
      <c r="BB39" s="9">
        <v>0</v>
      </c>
      <c r="BC39" s="8"/>
      <c r="BD39" s="8"/>
      <c r="BE39" s="24">
        <f t="shared" si="0"/>
        <v>0</v>
      </c>
      <c r="BF39" s="24">
        <f t="shared" ref="BF39:BH39" si="86">AH39</f>
        <v>0</v>
      </c>
      <c r="BG39" s="24">
        <f t="shared" si="86"/>
        <v>0</v>
      </c>
      <c r="BH39" s="24">
        <f t="shared" si="86"/>
        <v>0</v>
      </c>
      <c r="BI39" s="2">
        <f t="shared" si="5"/>
        <v>1</v>
      </c>
      <c r="BJ39" s="2">
        <f t="shared" si="6"/>
        <v>0</v>
      </c>
      <c r="BK39" s="2">
        <f t="shared" si="7"/>
        <v>1</v>
      </c>
      <c r="BL39" s="2">
        <f t="shared" si="8"/>
        <v>0</v>
      </c>
      <c r="BM39" s="23">
        <f t="shared" si="2"/>
        <v>0</v>
      </c>
      <c r="BN39" s="23">
        <f t="shared" ref="BN39:BP39" si="87">AE39</f>
        <v>0</v>
      </c>
      <c r="BO39" s="23">
        <f t="shared" si="87"/>
        <v>0</v>
      </c>
      <c r="BP39" s="23">
        <f t="shared" si="87"/>
        <v>0</v>
      </c>
      <c r="BQ39" s="2">
        <f t="shared" si="10"/>
        <v>1</v>
      </c>
      <c r="BR39" s="2">
        <f t="shared" si="11"/>
        <v>0</v>
      </c>
      <c r="BS39" s="2">
        <f t="shared" si="12"/>
        <v>1</v>
      </c>
      <c r="BT39" s="2">
        <f t="shared" si="13"/>
        <v>0</v>
      </c>
    </row>
    <row r="40" s="2" customFormat="1" spans="1:72">
      <c r="A40" s="8">
        <v>22724.49</v>
      </c>
      <c r="B40" s="8">
        <v>-8722</v>
      </c>
      <c r="C40" s="8">
        <v>16075.14</v>
      </c>
      <c r="D40" s="8">
        <v>14706.39</v>
      </c>
      <c r="E40" s="8">
        <v>0</v>
      </c>
      <c r="F40" s="9">
        <v>-4999</v>
      </c>
      <c r="G40" s="8">
        <v>190.77</v>
      </c>
      <c r="H40" s="8">
        <v>190.77</v>
      </c>
      <c r="I40" s="8">
        <v>194.35</v>
      </c>
      <c r="J40" s="8">
        <v>192.86</v>
      </c>
      <c r="K40" s="8">
        <v>270.86</v>
      </c>
      <c r="L40" s="8">
        <v>272.26</v>
      </c>
      <c r="M40" s="8">
        <v>498.68</v>
      </c>
      <c r="N40" s="8">
        <v>0</v>
      </c>
      <c r="O40" s="8">
        <v>0</v>
      </c>
      <c r="P40" s="8">
        <v>245.4</v>
      </c>
      <c r="Q40" s="8">
        <v>107.04</v>
      </c>
      <c r="R40" s="8">
        <v>107.36</v>
      </c>
      <c r="S40" s="8">
        <v>22350.674</v>
      </c>
      <c r="T40" s="8">
        <v>8700.91</v>
      </c>
      <c r="U40" s="8">
        <v>1796.175</v>
      </c>
      <c r="V40" s="8">
        <v>15650.517</v>
      </c>
      <c r="W40" s="8">
        <v>17446.692</v>
      </c>
      <c r="X40" s="8">
        <v>-819.57</v>
      </c>
      <c r="Y40" s="8">
        <v>50.029</v>
      </c>
      <c r="Z40" s="8">
        <v>21775.41</v>
      </c>
      <c r="AA40" s="8">
        <v>574.492</v>
      </c>
      <c r="AB40" s="8">
        <v>822.81</v>
      </c>
      <c r="AC40" s="8" t="s">
        <v>60</v>
      </c>
      <c r="AD40" s="9">
        <v>-3678.5273</v>
      </c>
      <c r="AE40" s="8">
        <v>0</v>
      </c>
      <c r="AF40" s="8">
        <v>0</v>
      </c>
      <c r="AG40" s="8">
        <v>0</v>
      </c>
      <c r="AH40" s="8">
        <v>0</v>
      </c>
      <c r="AI40" s="8">
        <v>0</v>
      </c>
      <c r="AJ40" s="8">
        <v>0</v>
      </c>
      <c r="AK40" s="8">
        <v>8725</v>
      </c>
      <c r="AL40" s="8">
        <v>22051.8</v>
      </c>
      <c r="AM40" s="8">
        <v>30776.8</v>
      </c>
      <c r="AN40" s="8">
        <v>21123.66</v>
      </c>
      <c r="AO40" s="8">
        <v>2296.4</v>
      </c>
      <c r="AP40" s="8">
        <v>18827.26</v>
      </c>
      <c r="AQ40" s="8">
        <v>0</v>
      </c>
      <c r="AR40" s="8">
        <v>0</v>
      </c>
      <c r="AS40" s="8"/>
      <c r="AT40" s="8"/>
      <c r="AU40" s="8">
        <v>0</v>
      </c>
      <c r="AV40" s="16">
        <v>0</v>
      </c>
      <c r="AW40" s="9">
        <v>0</v>
      </c>
      <c r="AX40" s="9">
        <v>0</v>
      </c>
      <c r="AY40" s="9">
        <v>240</v>
      </c>
      <c r="AZ40" s="20">
        <v>240</v>
      </c>
      <c r="BA40" s="9">
        <v>0</v>
      </c>
      <c r="BB40" s="9">
        <v>0</v>
      </c>
      <c r="BC40" s="8"/>
      <c r="BD40" s="8"/>
      <c r="BE40" s="24">
        <f t="shared" si="0"/>
        <v>0</v>
      </c>
      <c r="BF40" s="24">
        <f t="shared" ref="BF40:BH40" si="88">AH40</f>
        <v>0</v>
      </c>
      <c r="BG40" s="24">
        <f t="shared" si="88"/>
        <v>0</v>
      </c>
      <c r="BH40" s="24">
        <f t="shared" si="88"/>
        <v>0</v>
      </c>
      <c r="BI40" s="2">
        <f t="shared" si="5"/>
        <v>1</v>
      </c>
      <c r="BJ40" s="2">
        <f t="shared" si="6"/>
        <v>0</v>
      </c>
      <c r="BK40" s="2">
        <f t="shared" si="7"/>
        <v>1</v>
      </c>
      <c r="BL40" s="2">
        <f t="shared" si="8"/>
        <v>0</v>
      </c>
      <c r="BM40" s="23">
        <f t="shared" si="2"/>
        <v>0</v>
      </c>
      <c r="BN40" s="23">
        <f t="shared" ref="BN40:BP40" si="89">AE40</f>
        <v>0</v>
      </c>
      <c r="BO40" s="23">
        <f t="shared" si="89"/>
        <v>0</v>
      </c>
      <c r="BP40" s="23">
        <f t="shared" si="89"/>
        <v>0</v>
      </c>
      <c r="BQ40" s="2">
        <f t="shared" si="10"/>
        <v>1</v>
      </c>
      <c r="BR40" s="2">
        <f t="shared" si="11"/>
        <v>0</v>
      </c>
      <c r="BS40" s="2">
        <f t="shared" si="12"/>
        <v>1</v>
      </c>
      <c r="BT40" s="2">
        <f t="shared" si="13"/>
        <v>0</v>
      </c>
    </row>
    <row r="41" s="2" customFormat="1" spans="1:72">
      <c r="A41" s="8">
        <v>22198.69</v>
      </c>
      <c r="B41" s="8">
        <v>-8742</v>
      </c>
      <c r="C41" s="8">
        <v>16063.25</v>
      </c>
      <c r="D41" s="8">
        <v>14171.52</v>
      </c>
      <c r="E41" s="8">
        <v>0</v>
      </c>
      <c r="F41" s="9">
        <v>-4999</v>
      </c>
      <c r="G41" s="8">
        <v>189.89</v>
      </c>
      <c r="H41" s="8">
        <v>189.05</v>
      </c>
      <c r="I41" s="8">
        <v>194.67</v>
      </c>
      <c r="J41" s="8">
        <v>197.12</v>
      </c>
      <c r="K41" s="8">
        <v>271.33</v>
      </c>
      <c r="L41" s="8">
        <v>272.49</v>
      </c>
      <c r="M41" s="8">
        <v>504.43</v>
      </c>
      <c r="N41" s="8">
        <v>0</v>
      </c>
      <c r="O41" s="8">
        <v>0</v>
      </c>
      <c r="P41" s="8">
        <v>243.1</v>
      </c>
      <c r="Q41" s="8">
        <v>105.29</v>
      </c>
      <c r="R41" s="8">
        <v>104.24</v>
      </c>
      <c r="S41" s="8">
        <v>22225.594</v>
      </c>
      <c r="T41" s="8">
        <v>8812.365</v>
      </c>
      <c r="U41" s="8">
        <v>1826.03</v>
      </c>
      <c r="V41" s="8">
        <v>15640.566</v>
      </c>
      <c r="W41" s="8">
        <v>17466.597</v>
      </c>
      <c r="X41" s="8">
        <v>-811.87</v>
      </c>
      <c r="Y41" s="8">
        <v>49.969</v>
      </c>
      <c r="Z41" s="8">
        <v>21688.309</v>
      </c>
      <c r="AA41" s="8">
        <v>619.211</v>
      </c>
      <c r="AB41" s="8">
        <v>850.5</v>
      </c>
      <c r="AC41" s="8" t="s">
        <v>60</v>
      </c>
      <c r="AD41" s="9">
        <v>-3677.407</v>
      </c>
      <c r="AE41" s="8">
        <v>0</v>
      </c>
      <c r="AF41" s="8">
        <v>0</v>
      </c>
      <c r="AG41" s="8">
        <v>0</v>
      </c>
      <c r="AH41" s="8">
        <v>0</v>
      </c>
      <c r="AI41" s="8">
        <v>0</v>
      </c>
      <c r="AJ41" s="8">
        <v>0</v>
      </c>
      <c r="AK41" s="8">
        <v>8745</v>
      </c>
      <c r="AL41" s="8">
        <v>21787.2</v>
      </c>
      <c r="AM41" s="8">
        <v>30532.2</v>
      </c>
      <c r="AN41" s="8">
        <v>22236.41</v>
      </c>
      <c r="AO41" s="8">
        <v>2380.51</v>
      </c>
      <c r="AP41" s="8">
        <v>19855.9</v>
      </c>
      <c r="AQ41" s="8">
        <v>0</v>
      </c>
      <c r="AR41" s="8">
        <v>0</v>
      </c>
      <c r="AS41" s="8"/>
      <c r="AT41" s="8"/>
      <c r="AU41" s="8">
        <v>0</v>
      </c>
      <c r="AV41" s="16">
        <v>0</v>
      </c>
      <c r="AW41" s="9">
        <v>0</v>
      </c>
      <c r="AX41" s="9">
        <v>0</v>
      </c>
      <c r="AY41" s="9">
        <v>240</v>
      </c>
      <c r="AZ41" s="20">
        <v>240</v>
      </c>
      <c r="BA41" s="9">
        <v>0</v>
      </c>
      <c r="BB41" s="9">
        <v>0</v>
      </c>
      <c r="BC41" s="8"/>
      <c r="BD41" s="8"/>
      <c r="BE41" s="24">
        <f t="shared" si="0"/>
        <v>0</v>
      </c>
      <c r="BF41" s="24">
        <f t="shared" ref="BF41:BH41" si="90">AH41</f>
        <v>0</v>
      </c>
      <c r="BG41" s="24">
        <f t="shared" si="90"/>
        <v>0</v>
      </c>
      <c r="BH41" s="24">
        <f t="shared" si="90"/>
        <v>0</v>
      </c>
      <c r="BI41" s="2">
        <f t="shared" si="5"/>
        <v>1</v>
      </c>
      <c r="BJ41" s="2">
        <f t="shared" si="6"/>
        <v>0</v>
      </c>
      <c r="BK41" s="2">
        <f t="shared" si="7"/>
        <v>1</v>
      </c>
      <c r="BL41" s="2">
        <f t="shared" si="8"/>
        <v>0</v>
      </c>
      <c r="BM41" s="23">
        <f t="shared" si="2"/>
        <v>0</v>
      </c>
      <c r="BN41" s="23">
        <f t="shared" ref="BN41:BP41" si="91">AE41</f>
        <v>0</v>
      </c>
      <c r="BO41" s="23">
        <f t="shared" si="91"/>
        <v>0</v>
      </c>
      <c r="BP41" s="23">
        <f t="shared" si="91"/>
        <v>0</v>
      </c>
      <c r="BQ41" s="2">
        <f t="shared" si="10"/>
        <v>1</v>
      </c>
      <c r="BR41" s="2">
        <f t="shared" si="11"/>
        <v>0</v>
      </c>
      <c r="BS41" s="2">
        <f t="shared" si="12"/>
        <v>1</v>
      </c>
      <c r="BT41" s="2">
        <f t="shared" si="13"/>
        <v>0</v>
      </c>
    </row>
    <row r="42" s="2" customFormat="1" spans="1:72">
      <c r="A42" s="8">
        <v>22149.85</v>
      </c>
      <c r="B42" s="8">
        <v>-8766</v>
      </c>
      <c r="C42" s="8">
        <v>15765.79</v>
      </c>
      <c r="D42" s="8">
        <v>14432.49</v>
      </c>
      <c r="E42" s="8">
        <v>0</v>
      </c>
      <c r="F42" s="9">
        <v>-5000</v>
      </c>
      <c r="G42" s="8">
        <v>189.89</v>
      </c>
      <c r="H42" s="8">
        <v>189.89</v>
      </c>
      <c r="I42" s="8">
        <v>194.39</v>
      </c>
      <c r="J42" s="8">
        <v>195.97</v>
      </c>
      <c r="K42" s="8">
        <v>270.4</v>
      </c>
      <c r="L42" s="8">
        <v>272.26</v>
      </c>
      <c r="M42" s="8">
        <v>500.73</v>
      </c>
      <c r="N42" s="8">
        <v>0</v>
      </c>
      <c r="O42" s="8">
        <v>0</v>
      </c>
      <c r="P42" s="8">
        <v>240.4</v>
      </c>
      <c r="Q42" s="8">
        <v>103.55</v>
      </c>
      <c r="R42" s="8">
        <v>107.3</v>
      </c>
      <c r="S42" s="8">
        <v>22133.184</v>
      </c>
      <c r="T42" s="8">
        <v>8761.208</v>
      </c>
      <c r="U42" s="8">
        <v>1950.046</v>
      </c>
      <c r="V42" s="8">
        <v>15476.041</v>
      </c>
      <c r="W42" s="8">
        <v>17426.087</v>
      </c>
      <c r="X42" s="8">
        <v>-808.61</v>
      </c>
      <c r="Y42" s="8">
        <v>49.972</v>
      </c>
      <c r="Z42" s="8">
        <v>21994.799</v>
      </c>
      <c r="AA42" s="8">
        <v>538.355</v>
      </c>
      <c r="AB42" s="8">
        <v>868.91</v>
      </c>
      <c r="AC42" s="8" t="s">
        <v>60</v>
      </c>
      <c r="AD42" s="9">
        <v>-3676.006</v>
      </c>
      <c r="AE42" s="8">
        <v>0</v>
      </c>
      <c r="AF42" s="8">
        <v>0</v>
      </c>
      <c r="AG42" s="8">
        <v>0</v>
      </c>
      <c r="AH42" s="8">
        <v>0</v>
      </c>
      <c r="AI42" s="8">
        <v>0</v>
      </c>
      <c r="AJ42" s="8">
        <v>0</v>
      </c>
      <c r="AK42" s="8">
        <v>8769</v>
      </c>
      <c r="AL42" s="8">
        <v>21610.8</v>
      </c>
      <c r="AM42" s="8">
        <v>30379.8</v>
      </c>
      <c r="AN42" s="8">
        <v>23272.3</v>
      </c>
      <c r="AO42" s="8">
        <v>2533.13</v>
      </c>
      <c r="AP42" s="8">
        <v>20739.17</v>
      </c>
      <c r="AQ42" s="8">
        <v>0</v>
      </c>
      <c r="AR42" s="8">
        <v>0</v>
      </c>
      <c r="AS42" s="8"/>
      <c r="AT42" s="8"/>
      <c r="AU42" s="8">
        <v>0</v>
      </c>
      <c r="AV42" s="16">
        <v>0</v>
      </c>
      <c r="AW42" s="9">
        <v>0</v>
      </c>
      <c r="AX42" s="9">
        <v>0</v>
      </c>
      <c r="AY42" s="9">
        <v>240</v>
      </c>
      <c r="AZ42" s="20">
        <v>240</v>
      </c>
      <c r="BA42" s="9">
        <v>0</v>
      </c>
      <c r="BB42" s="9">
        <v>0</v>
      </c>
      <c r="BC42" s="8"/>
      <c r="BD42" s="8"/>
      <c r="BE42" s="24">
        <f t="shared" si="0"/>
        <v>0</v>
      </c>
      <c r="BF42" s="24">
        <f t="shared" ref="BF42:BH42" si="92">AH42</f>
        <v>0</v>
      </c>
      <c r="BG42" s="24">
        <f t="shared" si="92"/>
        <v>0</v>
      </c>
      <c r="BH42" s="24">
        <f t="shared" si="92"/>
        <v>0</v>
      </c>
      <c r="BI42" s="2">
        <f t="shared" si="5"/>
        <v>1</v>
      </c>
      <c r="BJ42" s="2">
        <f t="shared" si="6"/>
        <v>0</v>
      </c>
      <c r="BK42" s="2">
        <f t="shared" si="7"/>
        <v>1</v>
      </c>
      <c r="BL42" s="2">
        <f t="shared" si="8"/>
        <v>0</v>
      </c>
      <c r="BM42" s="23">
        <f t="shared" si="2"/>
        <v>0</v>
      </c>
      <c r="BN42" s="23">
        <f t="shared" ref="BN42:BP42" si="93">AE42</f>
        <v>0</v>
      </c>
      <c r="BO42" s="23">
        <f t="shared" si="93"/>
        <v>0</v>
      </c>
      <c r="BP42" s="23">
        <f t="shared" si="93"/>
        <v>0</v>
      </c>
      <c r="BQ42" s="2">
        <f t="shared" si="10"/>
        <v>1</v>
      </c>
      <c r="BR42" s="2">
        <f t="shared" si="11"/>
        <v>0</v>
      </c>
      <c r="BS42" s="2">
        <f t="shared" si="12"/>
        <v>1</v>
      </c>
      <c r="BT42" s="2">
        <f t="shared" si="13"/>
        <v>0</v>
      </c>
    </row>
    <row r="43" s="2" customFormat="1" spans="1:72">
      <c r="A43" s="8">
        <v>22064.55</v>
      </c>
      <c r="B43" s="8">
        <v>-8632</v>
      </c>
      <c r="C43" s="8">
        <v>15858.89</v>
      </c>
      <c r="D43" s="8">
        <v>14195.57</v>
      </c>
      <c r="E43" s="8">
        <v>0</v>
      </c>
      <c r="F43" s="9">
        <v>-4999</v>
      </c>
      <c r="G43" s="8">
        <v>189.89</v>
      </c>
      <c r="H43" s="8">
        <v>189.89</v>
      </c>
      <c r="I43" s="8">
        <v>196.26</v>
      </c>
      <c r="J43" s="8">
        <v>196.65</v>
      </c>
      <c r="K43" s="8">
        <v>271.1</v>
      </c>
      <c r="L43" s="8">
        <v>271.1</v>
      </c>
      <c r="M43" s="8">
        <v>503.2</v>
      </c>
      <c r="N43" s="8">
        <v>0</v>
      </c>
      <c r="O43" s="8">
        <v>0</v>
      </c>
      <c r="P43" s="8">
        <v>237.3</v>
      </c>
      <c r="Q43" s="8">
        <v>102.23</v>
      </c>
      <c r="R43" s="8">
        <v>105.19</v>
      </c>
      <c r="S43" s="8">
        <v>21977.748</v>
      </c>
      <c r="T43" s="8">
        <v>8639.352</v>
      </c>
      <c r="U43" s="8">
        <v>2092.053</v>
      </c>
      <c r="V43" s="8">
        <v>15435.91</v>
      </c>
      <c r="W43" s="8">
        <v>17527.962</v>
      </c>
      <c r="X43" s="8">
        <v>-813.82</v>
      </c>
      <c r="Y43" s="8">
        <v>50.034</v>
      </c>
      <c r="Z43" s="8">
        <v>22066.234</v>
      </c>
      <c r="AA43" s="8">
        <v>528.229</v>
      </c>
      <c r="AB43" s="8">
        <v>882.97</v>
      </c>
      <c r="AC43" s="8" t="s">
        <v>60</v>
      </c>
      <c r="AD43" s="9">
        <v>-3682.3096</v>
      </c>
      <c r="AE43" s="8">
        <v>0</v>
      </c>
      <c r="AF43" s="8">
        <v>0</v>
      </c>
      <c r="AG43" s="8">
        <v>0</v>
      </c>
      <c r="AH43" s="8">
        <v>0</v>
      </c>
      <c r="AI43" s="8">
        <v>0</v>
      </c>
      <c r="AJ43" s="8">
        <v>0</v>
      </c>
      <c r="AK43" s="8">
        <v>8622</v>
      </c>
      <c r="AL43" s="8">
        <v>21463.8</v>
      </c>
      <c r="AM43" s="8">
        <v>30085.8</v>
      </c>
      <c r="AN43" s="8">
        <v>24197.88</v>
      </c>
      <c r="AO43" s="8">
        <v>2699.8</v>
      </c>
      <c r="AP43" s="8">
        <v>21498.08</v>
      </c>
      <c r="AQ43" s="8">
        <v>0</v>
      </c>
      <c r="AR43" s="8">
        <v>0</v>
      </c>
      <c r="AS43" s="8"/>
      <c r="AT43" s="8"/>
      <c r="AU43" s="8">
        <v>0</v>
      </c>
      <c r="AV43" s="16">
        <v>0</v>
      </c>
      <c r="AW43" s="9">
        <v>0</v>
      </c>
      <c r="AX43" s="9">
        <v>0</v>
      </c>
      <c r="AY43" s="9">
        <v>240</v>
      </c>
      <c r="AZ43" s="20">
        <v>240</v>
      </c>
      <c r="BA43" s="9">
        <v>0</v>
      </c>
      <c r="BB43" s="9">
        <v>0</v>
      </c>
      <c r="BC43" s="8"/>
      <c r="BD43" s="8"/>
      <c r="BE43" s="24">
        <f t="shared" si="0"/>
        <v>0</v>
      </c>
      <c r="BF43" s="24">
        <f t="shared" ref="BF43:BH43" si="94">AH43</f>
        <v>0</v>
      </c>
      <c r="BG43" s="24">
        <f t="shared" si="94"/>
        <v>0</v>
      </c>
      <c r="BH43" s="24">
        <f t="shared" si="94"/>
        <v>0</v>
      </c>
      <c r="BI43" s="2">
        <f t="shared" si="5"/>
        <v>1</v>
      </c>
      <c r="BJ43" s="2">
        <f t="shared" si="6"/>
        <v>0</v>
      </c>
      <c r="BK43" s="2">
        <f t="shared" si="7"/>
        <v>1</v>
      </c>
      <c r="BL43" s="2">
        <f t="shared" si="8"/>
        <v>0</v>
      </c>
      <c r="BM43" s="23">
        <f t="shared" si="2"/>
        <v>0</v>
      </c>
      <c r="BN43" s="23">
        <f t="shared" ref="BN43:BP43" si="95">AE43</f>
        <v>0</v>
      </c>
      <c r="BO43" s="23">
        <f t="shared" si="95"/>
        <v>0</v>
      </c>
      <c r="BP43" s="23">
        <f t="shared" si="95"/>
        <v>0</v>
      </c>
      <c r="BQ43" s="2">
        <f t="shared" si="10"/>
        <v>1</v>
      </c>
      <c r="BR43" s="2">
        <f t="shared" si="11"/>
        <v>0</v>
      </c>
      <c r="BS43" s="2">
        <f t="shared" si="12"/>
        <v>1</v>
      </c>
      <c r="BT43" s="2">
        <f t="shared" si="13"/>
        <v>0</v>
      </c>
    </row>
    <row r="44" s="2" customFormat="1" spans="1:72">
      <c r="A44" s="8">
        <v>21843.62</v>
      </c>
      <c r="B44" s="8">
        <v>-8501</v>
      </c>
      <c r="C44" s="8">
        <v>15961.81</v>
      </c>
      <c r="D44" s="8">
        <v>13852.37</v>
      </c>
      <c r="E44" s="8">
        <v>0</v>
      </c>
      <c r="F44" s="9">
        <v>-4999</v>
      </c>
      <c r="G44" s="8">
        <v>189.05</v>
      </c>
      <c r="H44" s="8">
        <v>189.05</v>
      </c>
      <c r="I44" s="8">
        <v>196.07</v>
      </c>
      <c r="J44" s="8">
        <v>194.89</v>
      </c>
      <c r="K44" s="8">
        <v>270.86</v>
      </c>
      <c r="L44" s="8">
        <v>271.79</v>
      </c>
      <c r="M44" s="8">
        <v>500.73</v>
      </c>
      <c r="N44" s="8">
        <v>0</v>
      </c>
      <c r="O44" s="8">
        <v>0</v>
      </c>
      <c r="P44" s="8">
        <v>241.4</v>
      </c>
      <c r="Q44" s="8">
        <v>102.76</v>
      </c>
      <c r="R44" s="8">
        <v>102.7</v>
      </c>
      <c r="S44" s="8">
        <v>21755.486</v>
      </c>
      <c r="T44" s="8">
        <v>8622.5</v>
      </c>
      <c r="U44" s="8">
        <v>2097.115</v>
      </c>
      <c r="V44" s="8">
        <v>15454.392</v>
      </c>
      <c r="W44" s="8">
        <v>17551.507</v>
      </c>
      <c r="X44" s="8">
        <v>-810.51</v>
      </c>
      <c r="Y44" s="8">
        <v>50.032</v>
      </c>
      <c r="Z44" s="8">
        <v>22011.898</v>
      </c>
      <c r="AA44" s="8">
        <v>609.172</v>
      </c>
      <c r="AB44" s="8">
        <v>879.51</v>
      </c>
      <c r="AC44" s="8" t="s">
        <v>60</v>
      </c>
      <c r="AD44" s="9">
        <v>-3676.2864</v>
      </c>
      <c r="AE44" s="8">
        <v>0</v>
      </c>
      <c r="AF44" s="8">
        <v>0</v>
      </c>
      <c r="AG44" s="8">
        <v>0</v>
      </c>
      <c r="AH44" s="8">
        <v>0</v>
      </c>
      <c r="AI44" s="8">
        <v>0</v>
      </c>
      <c r="AJ44" s="8">
        <v>0</v>
      </c>
      <c r="AK44" s="8">
        <v>8479</v>
      </c>
      <c r="AL44" s="8">
        <v>21712.6</v>
      </c>
      <c r="AM44" s="8">
        <v>30191.6</v>
      </c>
      <c r="AN44" s="8">
        <v>25037.87</v>
      </c>
      <c r="AO44" s="8">
        <v>2887.69</v>
      </c>
      <c r="AP44" s="8">
        <v>22150.18</v>
      </c>
      <c r="AQ44" s="8">
        <v>0</v>
      </c>
      <c r="AR44" s="8">
        <v>0</v>
      </c>
      <c r="AS44" s="8"/>
      <c r="AT44" s="8"/>
      <c r="AU44" s="8">
        <v>0</v>
      </c>
      <c r="AV44" s="16">
        <v>0</v>
      </c>
      <c r="AW44" s="9">
        <v>0</v>
      </c>
      <c r="AX44" s="9">
        <v>0</v>
      </c>
      <c r="AY44" s="9">
        <v>240</v>
      </c>
      <c r="AZ44" s="20">
        <v>240</v>
      </c>
      <c r="BA44" s="9">
        <v>0</v>
      </c>
      <c r="BB44" s="9">
        <v>0</v>
      </c>
      <c r="BC44" s="8"/>
      <c r="BD44" s="8"/>
      <c r="BE44" s="24">
        <f t="shared" si="0"/>
        <v>0</v>
      </c>
      <c r="BF44" s="24">
        <f t="shared" ref="BF44:BH44" si="96">AH44</f>
        <v>0</v>
      </c>
      <c r="BG44" s="24">
        <f t="shared" si="96"/>
        <v>0</v>
      </c>
      <c r="BH44" s="24">
        <f t="shared" si="96"/>
        <v>0</v>
      </c>
      <c r="BI44" s="2">
        <f t="shared" si="5"/>
        <v>1</v>
      </c>
      <c r="BJ44" s="2">
        <f t="shared" si="6"/>
        <v>0</v>
      </c>
      <c r="BK44" s="2">
        <f t="shared" si="7"/>
        <v>1</v>
      </c>
      <c r="BL44" s="2">
        <f t="shared" si="8"/>
        <v>0</v>
      </c>
      <c r="BM44" s="23">
        <f t="shared" si="2"/>
        <v>0</v>
      </c>
      <c r="BN44" s="23">
        <f t="shared" ref="BN44:BP44" si="97">AE44</f>
        <v>0</v>
      </c>
      <c r="BO44" s="23">
        <f t="shared" si="97"/>
        <v>0</v>
      </c>
      <c r="BP44" s="23">
        <f t="shared" si="97"/>
        <v>0</v>
      </c>
      <c r="BQ44" s="2">
        <f t="shared" si="10"/>
        <v>1</v>
      </c>
      <c r="BR44" s="2">
        <f t="shared" si="11"/>
        <v>0</v>
      </c>
      <c r="BS44" s="2">
        <f t="shared" si="12"/>
        <v>1</v>
      </c>
      <c r="BT44" s="2">
        <f t="shared" si="13"/>
        <v>0</v>
      </c>
    </row>
    <row r="45" s="2" customFormat="1" spans="1:72">
      <c r="A45" s="8">
        <v>21816.51</v>
      </c>
      <c r="B45" s="8">
        <v>-8369</v>
      </c>
      <c r="C45" s="8">
        <v>16042.82</v>
      </c>
      <c r="D45" s="8">
        <v>13983.28</v>
      </c>
      <c r="E45" s="8">
        <v>0</v>
      </c>
      <c r="F45" s="9">
        <v>-4999</v>
      </c>
      <c r="G45" s="8">
        <v>189.89</v>
      </c>
      <c r="H45" s="8">
        <v>190.77</v>
      </c>
      <c r="I45" s="8">
        <v>195.56</v>
      </c>
      <c r="J45" s="8">
        <v>196.2</v>
      </c>
      <c r="K45" s="8">
        <v>271.33</v>
      </c>
      <c r="L45" s="8">
        <v>271.56</v>
      </c>
      <c r="M45" s="8">
        <v>503.61</v>
      </c>
      <c r="N45" s="8">
        <v>0</v>
      </c>
      <c r="O45" s="8">
        <v>0</v>
      </c>
      <c r="P45" s="8">
        <v>238.9</v>
      </c>
      <c r="Q45" s="8">
        <v>105.61</v>
      </c>
      <c r="R45" s="8">
        <v>104.03</v>
      </c>
      <c r="S45" s="8">
        <v>21757.592</v>
      </c>
      <c r="T45" s="8">
        <v>8230.291</v>
      </c>
      <c r="U45" s="8">
        <v>2069.457</v>
      </c>
      <c r="V45" s="8">
        <v>15040.59</v>
      </c>
      <c r="W45" s="8">
        <v>17110.048</v>
      </c>
      <c r="X45" s="8">
        <v>-806.26</v>
      </c>
      <c r="Y45" s="8">
        <v>50.033</v>
      </c>
      <c r="Z45" s="8">
        <v>21933.021</v>
      </c>
      <c r="AA45" s="8">
        <v>678.35</v>
      </c>
      <c r="AB45" s="8">
        <v>866.04</v>
      </c>
      <c r="AC45" s="8" t="s">
        <v>60</v>
      </c>
      <c r="AD45" s="9">
        <v>-3676.1465</v>
      </c>
      <c r="AE45" s="8">
        <v>0</v>
      </c>
      <c r="AF45" s="8">
        <v>0</v>
      </c>
      <c r="AG45" s="8">
        <v>0</v>
      </c>
      <c r="AH45" s="8">
        <v>0</v>
      </c>
      <c r="AI45" s="8">
        <v>0</v>
      </c>
      <c r="AJ45" s="8">
        <v>0</v>
      </c>
      <c r="AK45" s="8">
        <v>8335</v>
      </c>
      <c r="AL45" s="8">
        <v>21830.8</v>
      </c>
      <c r="AM45" s="8">
        <v>30165.8</v>
      </c>
      <c r="AN45" s="8">
        <v>25736.45</v>
      </c>
      <c r="AO45" s="8">
        <v>3075.99</v>
      </c>
      <c r="AP45" s="8">
        <v>22660.46</v>
      </c>
      <c r="AQ45" s="8">
        <v>0</v>
      </c>
      <c r="AR45" s="8">
        <v>0</v>
      </c>
      <c r="AS45" s="8"/>
      <c r="AT45" s="8"/>
      <c r="AU45" s="8">
        <v>0</v>
      </c>
      <c r="AV45" s="16">
        <v>0</v>
      </c>
      <c r="AW45" s="9">
        <v>0</v>
      </c>
      <c r="AX45" s="9">
        <v>0</v>
      </c>
      <c r="AY45" s="9">
        <v>240</v>
      </c>
      <c r="AZ45" s="20">
        <v>240</v>
      </c>
      <c r="BA45" s="9">
        <v>0</v>
      </c>
      <c r="BB45" s="9">
        <v>0</v>
      </c>
      <c r="BC45" s="8"/>
      <c r="BD45" s="8"/>
      <c r="BE45" s="24">
        <f t="shared" si="0"/>
        <v>0</v>
      </c>
      <c r="BF45" s="24">
        <f t="shared" ref="BF45:BH45" si="98">AH45</f>
        <v>0</v>
      </c>
      <c r="BG45" s="24">
        <f t="shared" si="98"/>
        <v>0</v>
      </c>
      <c r="BH45" s="24">
        <f t="shared" si="98"/>
        <v>0</v>
      </c>
      <c r="BI45" s="2">
        <f t="shared" si="5"/>
        <v>1</v>
      </c>
      <c r="BJ45" s="2">
        <f t="shared" si="6"/>
        <v>0</v>
      </c>
      <c r="BK45" s="2">
        <f t="shared" si="7"/>
        <v>1</v>
      </c>
      <c r="BL45" s="2">
        <f t="shared" si="8"/>
        <v>0</v>
      </c>
      <c r="BM45" s="23">
        <f t="shared" si="2"/>
        <v>0</v>
      </c>
      <c r="BN45" s="23">
        <f t="shared" ref="BN45:BP45" si="99">AE45</f>
        <v>0</v>
      </c>
      <c r="BO45" s="23">
        <f t="shared" si="99"/>
        <v>0</v>
      </c>
      <c r="BP45" s="23">
        <f t="shared" si="99"/>
        <v>0</v>
      </c>
      <c r="BQ45" s="2">
        <f t="shared" si="10"/>
        <v>1</v>
      </c>
      <c r="BR45" s="2">
        <f t="shared" si="11"/>
        <v>0</v>
      </c>
      <c r="BS45" s="2">
        <f t="shared" si="12"/>
        <v>1</v>
      </c>
      <c r="BT45" s="2">
        <f t="shared" si="13"/>
        <v>0</v>
      </c>
    </row>
    <row r="46" s="2" customFormat="1" spans="1:72">
      <c r="A46" s="8">
        <v>22799.75</v>
      </c>
      <c r="B46" s="8">
        <v>-8243</v>
      </c>
      <c r="C46" s="8">
        <v>15817.47</v>
      </c>
      <c r="D46" s="8">
        <v>16265.48</v>
      </c>
      <c r="E46" s="8">
        <v>0</v>
      </c>
      <c r="F46" s="9">
        <v>-4999</v>
      </c>
      <c r="G46" s="8">
        <v>189.89</v>
      </c>
      <c r="H46" s="8">
        <v>189.05</v>
      </c>
      <c r="I46" s="8">
        <v>194.9</v>
      </c>
      <c r="J46" s="8">
        <v>193.66</v>
      </c>
      <c r="K46" s="8">
        <v>270.16</v>
      </c>
      <c r="L46" s="8">
        <v>271.1</v>
      </c>
      <c r="M46" s="8">
        <v>502.79</v>
      </c>
      <c r="N46" s="8">
        <v>0</v>
      </c>
      <c r="O46" s="8">
        <v>0</v>
      </c>
      <c r="P46" s="8">
        <v>238</v>
      </c>
      <c r="Q46" s="8">
        <v>103.18</v>
      </c>
      <c r="R46" s="8">
        <v>106.99</v>
      </c>
      <c r="S46" s="8">
        <v>22599.89</v>
      </c>
      <c r="T46" s="8">
        <v>8266.981</v>
      </c>
      <c r="U46" s="8">
        <v>2283.764</v>
      </c>
      <c r="V46" s="8">
        <v>15061.896</v>
      </c>
      <c r="W46" s="8">
        <v>17345.66</v>
      </c>
      <c r="X46" s="8">
        <v>-820.77</v>
      </c>
      <c r="Y46" s="8">
        <v>50.033</v>
      </c>
      <c r="Z46" s="8">
        <v>21646.238</v>
      </c>
      <c r="AA46" s="8">
        <v>755.508</v>
      </c>
      <c r="AB46" s="8">
        <v>845.74</v>
      </c>
      <c r="AC46" s="8" t="s">
        <v>60</v>
      </c>
      <c r="AD46" s="9">
        <v>-3677.2666</v>
      </c>
      <c r="AE46" s="8">
        <v>0</v>
      </c>
      <c r="AF46" s="8">
        <v>0</v>
      </c>
      <c r="AG46" s="8">
        <v>0</v>
      </c>
      <c r="AH46" s="8">
        <v>0</v>
      </c>
      <c r="AI46" s="8">
        <v>0</v>
      </c>
      <c r="AJ46" s="8">
        <v>0</v>
      </c>
      <c r="AK46" s="8">
        <v>8197</v>
      </c>
      <c r="AL46" s="8">
        <v>22569.4</v>
      </c>
      <c r="AM46" s="8">
        <v>30766.4</v>
      </c>
      <c r="AN46" s="8">
        <v>26335.82</v>
      </c>
      <c r="AO46" s="8">
        <v>3289.08</v>
      </c>
      <c r="AP46" s="8">
        <v>23046.74</v>
      </c>
      <c r="AQ46" s="8">
        <v>0</v>
      </c>
      <c r="AR46" s="8">
        <v>0</v>
      </c>
      <c r="AS46" s="8"/>
      <c r="AT46" s="8"/>
      <c r="AU46" s="8">
        <v>0</v>
      </c>
      <c r="AV46" s="16">
        <v>0</v>
      </c>
      <c r="AW46" s="9">
        <v>0</v>
      </c>
      <c r="AX46" s="9">
        <v>0</v>
      </c>
      <c r="AY46" s="9">
        <v>240</v>
      </c>
      <c r="AZ46" s="20">
        <v>240</v>
      </c>
      <c r="BA46" s="9">
        <v>0</v>
      </c>
      <c r="BB46" s="9">
        <v>0</v>
      </c>
      <c r="BC46" s="8"/>
      <c r="BD46" s="8"/>
      <c r="BE46" s="24">
        <f t="shared" si="0"/>
        <v>0</v>
      </c>
      <c r="BF46" s="24">
        <f t="shared" ref="BF46:BH46" si="100">AH46</f>
        <v>0</v>
      </c>
      <c r="BG46" s="24">
        <f t="shared" si="100"/>
        <v>0</v>
      </c>
      <c r="BH46" s="24">
        <f t="shared" si="100"/>
        <v>0</v>
      </c>
      <c r="BI46" s="2">
        <f t="shared" si="5"/>
        <v>1</v>
      </c>
      <c r="BJ46" s="2">
        <f t="shared" si="6"/>
        <v>0</v>
      </c>
      <c r="BK46" s="2">
        <f t="shared" si="7"/>
        <v>1</v>
      </c>
      <c r="BL46" s="2">
        <f t="shared" si="8"/>
        <v>0</v>
      </c>
      <c r="BM46" s="23">
        <f t="shared" si="2"/>
        <v>0</v>
      </c>
      <c r="BN46" s="23">
        <f t="shared" ref="BN46:BP46" si="101">AE46</f>
        <v>0</v>
      </c>
      <c r="BO46" s="23">
        <f t="shared" si="101"/>
        <v>0</v>
      </c>
      <c r="BP46" s="23">
        <f t="shared" si="101"/>
        <v>0</v>
      </c>
      <c r="BQ46" s="2">
        <f t="shared" si="10"/>
        <v>1</v>
      </c>
      <c r="BR46" s="2">
        <f t="shared" si="11"/>
        <v>0</v>
      </c>
      <c r="BS46" s="2">
        <f t="shared" si="12"/>
        <v>1</v>
      </c>
      <c r="BT46" s="2">
        <f t="shared" si="13"/>
        <v>0</v>
      </c>
    </row>
    <row r="47" s="2" customFormat="1" spans="1:72">
      <c r="A47" s="8">
        <v>22771</v>
      </c>
      <c r="B47" s="8">
        <v>-8145</v>
      </c>
      <c r="C47" s="8">
        <v>15827.3</v>
      </c>
      <c r="D47" s="8">
        <v>16194.57</v>
      </c>
      <c r="E47" s="8">
        <v>0</v>
      </c>
      <c r="F47" s="9">
        <v>-4999</v>
      </c>
      <c r="G47" s="8">
        <v>189.89</v>
      </c>
      <c r="H47" s="8">
        <v>193.33</v>
      </c>
      <c r="I47" s="8">
        <v>196.37</v>
      </c>
      <c r="J47" s="8">
        <v>193</v>
      </c>
      <c r="K47" s="8">
        <v>271.1</v>
      </c>
      <c r="L47" s="8">
        <v>271.1</v>
      </c>
      <c r="M47" s="8">
        <v>501.15</v>
      </c>
      <c r="N47" s="8">
        <v>0</v>
      </c>
      <c r="O47" s="8">
        <v>0</v>
      </c>
      <c r="P47" s="8">
        <v>244.7</v>
      </c>
      <c r="Q47" s="8">
        <v>106.19</v>
      </c>
      <c r="R47" s="8">
        <v>103.5</v>
      </c>
      <c r="S47" s="8">
        <v>22701.584</v>
      </c>
      <c r="T47" s="8">
        <v>8204.75</v>
      </c>
      <c r="U47" s="8">
        <v>2401.925</v>
      </c>
      <c r="V47" s="8">
        <v>15108.098</v>
      </c>
      <c r="W47" s="8">
        <v>17510.024</v>
      </c>
      <c r="X47" s="8">
        <v>-813.05</v>
      </c>
      <c r="Y47" s="8">
        <v>49.986</v>
      </c>
      <c r="Z47" s="8">
        <v>21722.906</v>
      </c>
      <c r="AA47" s="8">
        <v>735.381</v>
      </c>
      <c r="AB47" s="8">
        <v>809.57</v>
      </c>
      <c r="AC47" s="8" t="s">
        <v>60</v>
      </c>
      <c r="AD47" s="9">
        <v>-3682.4497</v>
      </c>
      <c r="AE47" s="8">
        <v>0</v>
      </c>
      <c r="AF47" s="8">
        <v>0</v>
      </c>
      <c r="AG47" s="8">
        <v>0</v>
      </c>
      <c r="AH47" s="8">
        <v>0</v>
      </c>
      <c r="AI47" s="8">
        <v>0</v>
      </c>
      <c r="AJ47" s="8">
        <v>0</v>
      </c>
      <c r="AK47" s="8">
        <v>8075</v>
      </c>
      <c r="AL47" s="8">
        <v>22658.1</v>
      </c>
      <c r="AM47" s="8">
        <v>30733.1</v>
      </c>
      <c r="AN47" s="8">
        <v>26850.07</v>
      </c>
      <c r="AO47" s="8">
        <v>3525.19</v>
      </c>
      <c r="AP47" s="8">
        <v>23324.88</v>
      </c>
      <c r="AQ47" s="8">
        <v>0</v>
      </c>
      <c r="AR47" s="8">
        <v>0</v>
      </c>
      <c r="AS47" s="8"/>
      <c r="AT47" s="8"/>
      <c r="AU47" s="8">
        <v>0</v>
      </c>
      <c r="AV47" s="16">
        <v>0</v>
      </c>
      <c r="AW47" s="9">
        <v>0</v>
      </c>
      <c r="AX47" s="9">
        <v>0</v>
      </c>
      <c r="AY47" s="9">
        <v>240</v>
      </c>
      <c r="AZ47" s="20">
        <v>240</v>
      </c>
      <c r="BA47" s="9">
        <v>0</v>
      </c>
      <c r="BB47" s="9">
        <v>0</v>
      </c>
      <c r="BC47" s="8"/>
      <c r="BD47" s="8"/>
      <c r="BE47" s="24">
        <f t="shared" si="0"/>
        <v>0</v>
      </c>
      <c r="BF47" s="24">
        <f t="shared" ref="BF47:BH47" si="102">AH47</f>
        <v>0</v>
      </c>
      <c r="BG47" s="24">
        <f t="shared" si="102"/>
        <v>0</v>
      </c>
      <c r="BH47" s="24">
        <f t="shared" si="102"/>
        <v>0</v>
      </c>
      <c r="BI47" s="2">
        <f t="shared" si="5"/>
        <v>1</v>
      </c>
      <c r="BJ47" s="2">
        <f t="shared" si="6"/>
        <v>0</v>
      </c>
      <c r="BK47" s="2">
        <f t="shared" si="7"/>
        <v>1</v>
      </c>
      <c r="BL47" s="2">
        <f t="shared" si="8"/>
        <v>0</v>
      </c>
      <c r="BM47" s="23">
        <f t="shared" si="2"/>
        <v>0</v>
      </c>
      <c r="BN47" s="23">
        <f t="shared" ref="BN47:BP47" si="103">AE47</f>
        <v>0</v>
      </c>
      <c r="BO47" s="23">
        <f t="shared" si="103"/>
        <v>0</v>
      </c>
      <c r="BP47" s="23">
        <f t="shared" si="103"/>
        <v>0</v>
      </c>
      <c r="BQ47" s="2">
        <f t="shared" si="10"/>
        <v>1</v>
      </c>
      <c r="BR47" s="2">
        <f t="shared" si="11"/>
        <v>0</v>
      </c>
      <c r="BS47" s="2">
        <f t="shared" si="12"/>
        <v>1</v>
      </c>
      <c r="BT47" s="2">
        <f t="shared" si="13"/>
        <v>0</v>
      </c>
    </row>
    <row r="48" s="2" customFormat="1" spans="1:72">
      <c r="A48" s="8">
        <v>22429.59</v>
      </c>
      <c r="B48" s="8">
        <v>-8047</v>
      </c>
      <c r="C48" s="8">
        <v>15774.99</v>
      </c>
      <c r="D48" s="8">
        <v>15941.54</v>
      </c>
      <c r="E48" s="8">
        <v>0</v>
      </c>
      <c r="F48" s="9">
        <v>-4999</v>
      </c>
      <c r="G48" s="8">
        <v>189.89</v>
      </c>
      <c r="H48" s="8">
        <v>189.89</v>
      </c>
      <c r="I48" s="8">
        <v>196.81</v>
      </c>
      <c r="J48" s="8">
        <v>195.41</v>
      </c>
      <c r="K48" s="8">
        <v>270.86</v>
      </c>
      <c r="L48" s="8">
        <v>271.56</v>
      </c>
      <c r="M48" s="8">
        <v>502.79</v>
      </c>
      <c r="N48" s="8">
        <v>0</v>
      </c>
      <c r="O48" s="8">
        <v>0</v>
      </c>
      <c r="P48" s="8">
        <v>243.6</v>
      </c>
      <c r="Q48" s="8">
        <v>106.88</v>
      </c>
      <c r="R48" s="8">
        <v>105.56</v>
      </c>
      <c r="S48" s="8">
        <v>22479.074</v>
      </c>
      <c r="T48" s="8">
        <v>8172.359</v>
      </c>
      <c r="U48" s="8">
        <v>2360.339</v>
      </c>
      <c r="V48" s="8">
        <v>14834.453</v>
      </c>
      <c r="W48" s="8">
        <v>17194.791</v>
      </c>
      <c r="X48" s="8">
        <v>-813.14</v>
      </c>
      <c r="Y48" s="8">
        <v>50</v>
      </c>
      <c r="Z48" s="8">
        <v>21640.37</v>
      </c>
      <c r="AA48" s="8">
        <v>836.73</v>
      </c>
      <c r="AB48" s="8">
        <v>825.04</v>
      </c>
      <c r="AC48" s="8" t="s">
        <v>60</v>
      </c>
      <c r="AD48" s="9">
        <v>-3675.8662</v>
      </c>
      <c r="AE48" s="8">
        <v>0</v>
      </c>
      <c r="AF48" s="8">
        <v>0</v>
      </c>
      <c r="AG48" s="8">
        <v>0</v>
      </c>
      <c r="AH48" s="8">
        <v>0</v>
      </c>
      <c r="AI48" s="8">
        <v>0</v>
      </c>
      <c r="AJ48" s="8">
        <v>0</v>
      </c>
      <c r="AK48" s="8">
        <v>7954</v>
      </c>
      <c r="AL48" s="8">
        <v>22244.4</v>
      </c>
      <c r="AM48" s="8">
        <v>30198.4</v>
      </c>
      <c r="AN48" s="8">
        <v>27262.21</v>
      </c>
      <c r="AO48" s="8">
        <v>3761.83</v>
      </c>
      <c r="AP48" s="8">
        <v>23500.38</v>
      </c>
      <c r="AQ48" s="8">
        <v>0</v>
      </c>
      <c r="AR48" s="8">
        <v>0</v>
      </c>
      <c r="AS48" s="8"/>
      <c r="AT48" s="8"/>
      <c r="AU48" s="8">
        <v>0</v>
      </c>
      <c r="AV48" s="16">
        <v>0</v>
      </c>
      <c r="AW48" s="9">
        <v>0</v>
      </c>
      <c r="AX48" s="9">
        <v>0</v>
      </c>
      <c r="AY48" s="9">
        <v>240</v>
      </c>
      <c r="AZ48" s="20">
        <v>240</v>
      </c>
      <c r="BA48" s="9">
        <v>0</v>
      </c>
      <c r="BB48" s="9">
        <v>0</v>
      </c>
      <c r="BC48" s="8"/>
      <c r="BD48" s="8"/>
      <c r="BE48" s="24">
        <f t="shared" si="0"/>
        <v>0</v>
      </c>
      <c r="BF48" s="24">
        <f t="shared" ref="BF48:BH48" si="104">AH48</f>
        <v>0</v>
      </c>
      <c r="BG48" s="24">
        <f t="shared" si="104"/>
        <v>0</v>
      </c>
      <c r="BH48" s="24">
        <f t="shared" si="104"/>
        <v>0</v>
      </c>
      <c r="BI48" s="2">
        <f t="shared" si="5"/>
        <v>1</v>
      </c>
      <c r="BJ48" s="2">
        <f t="shared" si="6"/>
        <v>0</v>
      </c>
      <c r="BK48" s="2">
        <f t="shared" si="7"/>
        <v>1</v>
      </c>
      <c r="BL48" s="2">
        <f t="shared" si="8"/>
        <v>0</v>
      </c>
      <c r="BM48" s="23">
        <f t="shared" si="2"/>
        <v>0</v>
      </c>
      <c r="BN48" s="23">
        <f t="shared" ref="BN48:BP48" si="105">AE48</f>
        <v>0</v>
      </c>
      <c r="BO48" s="23">
        <f t="shared" si="105"/>
        <v>0</v>
      </c>
      <c r="BP48" s="23">
        <f t="shared" si="105"/>
        <v>0</v>
      </c>
      <c r="BQ48" s="2">
        <f t="shared" si="10"/>
        <v>1</v>
      </c>
      <c r="BR48" s="2">
        <f t="shared" si="11"/>
        <v>0</v>
      </c>
      <c r="BS48" s="2">
        <f t="shared" si="12"/>
        <v>1</v>
      </c>
      <c r="BT48" s="2">
        <f t="shared" si="13"/>
        <v>0</v>
      </c>
    </row>
    <row r="49" s="2" customFormat="1" spans="1:72">
      <c r="A49" s="8">
        <v>22021.05</v>
      </c>
      <c r="B49" s="8">
        <v>-7949</v>
      </c>
      <c r="C49" s="8">
        <v>15760.04</v>
      </c>
      <c r="D49" s="8">
        <v>15721.33</v>
      </c>
      <c r="E49" s="8">
        <v>0</v>
      </c>
      <c r="F49" s="9">
        <v>-4999</v>
      </c>
      <c r="G49" s="8">
        <v>189.89</v>
      </c>
      <c r="H49" s="8">
        <v>190.77</v>
      </c>
      <c r="I49" s="8">
        <v>194.78</v>
      </c>
      <c r="J49" s="8">
        <v>195.06</v>
      </c>
      <c r="K49" s="8">
        <v>271.33</v>
      </c>
      <c r="L49" s="8">
        <v>272.26</v>
      </c>
      <c r="M49" s="8">
        <v>501.56</v>
      </c>
      <c r="N49" s="8">
        <v>0</v>
      </c>
      <c r="O49" s="8">
        <v>0</v>
      </c>
      <c r="P49" s="8">
        <v>241.7</v>
      </c>
      <c r="Q49" s="8">
        <v>104.71</v>
      </c>
      <c r="R49" s="8">
        <v>105.4</v>
      </c>
      <c r="S49" s="8">
        <v>21841.32</v>
      </c>
      <c r="T49" s="8">
        <v>8030.145</v>
      </c>
      <c r="U49" s="8">
        <v>2375.645</v>
      </c>
      <c r="V49" s="8">
        <v>14721.191</v>
      </c>
      <c r="W49" s="8">
        <v>17096.836</v>
      </c>
      <c r="X49" s="8">
        <v>-823.49</v>
      </c>
      <c r="Y49" s="8">
        <v>50.028</v>
      </c>
      <c r="Z49" s="8">
        <v>22007.707</v>
      </c>
      <c r="AA49" s="8">
        <v>598.121</v>
      </c>
      <c r="AB49" s="8">
        <v>833.76</v>
      </c>
      <c r="AC49" s="8" t="s">
        <v>60</v>
      </c>
      <c r="AD49" s="9">
        <v>-3673.0645</v>
      </c>
      <c r="AE49" s="8">
        <v>0</v>
      </c>
      <c r="AF49" s="8">
        <v>0</v>
      </c>
      <c r="AG49" s="8">
        <v>0</v>
      </c>
      <c r="AH49" s="8">
        <v>0</v>
      </c>
      <c r="AI49" s="8">
        <v>0</v>
      </c>
      <c r="AJ49" s="8">
        <v>0</v>
      </c>
      <c r="AK49" s="8">
        <v>7833</v>
      </c>
      <c r="AL49" s="8">
        <v>21919.5</v>
      </c>
      <c r="AM49" s="8">
        <v>29752.5</v>
      </c>
      <c r="AN49" s="8">
        <v>27583.86</v>
      </c>
      <c r="AO49" s="8">
        <v>4002.47</v>
      </c>
      <c r="AP49" s="8">
        <v>23581.39</v>
      </c>
      <c r="AQ49" s="8">
        <v>0</v>
      </c>
      <c r="AR49" s="8">
        <v>0</v>
      </c>
      <c r="AS49" s="8"/>
      <c r="AT49" s="8"/>
      <c r="AU49" s="8">
        <v>0</v>
      </c>
      <c r="AV49" s="16">
        <v>0</v>
      </c>
      <c r="AW49" s="9">
        <v>0</v>
      </c>
      <c r="AX49" s="9">
        <v>0</v>
      </c>
      <c r="AY49" s="9">
        <v>240</v>
      </c>
      <c r="AZ49" s="20">
        <v>240</v>
      </c>
      <c r="BA49" s="9">
        <v>0</v>
      </c>
      <c r="BB49" s="9">
        <v>0</v>
      </c>
      <c r="BC49" s="8"/>
      <c r="BD49" s="8"/>
      <c r="BE49" s="24">
        <f t="shared" si="0"/>
        <v>0</v>
      </c>
      <c r="BF49" s="24">
        <f t="shared" ref="BF49:BH49" si="106">AH49</f>
        <v>0</v>
      </c>
      <c r="BG49" s="24">
        <f t="shared" si="106"/>
        <v>0</v>
      </c>
      <c r="BH49" s="24">
        <f t="shared" si="106"/>
        <v>0</v>
      </c>
      <c r="BI49" s="2">
        <f t="shared" si="5"/>
        <v>1</v>
      </c>
      <c r="BJ49" s="2">
        <f t="shared" si="6"/>
        <v>0</v>
      </c>
      <c r="BK49" s="2">
        <f t="shared" si="7"/>
        <v>1</v>
      </c>
      <c r="BL49" s="2">
        <f t="shared" si="8"/>
        <v>0</v>
      </c>
      <c r="BM49" s="23">
        <f t="shared" si="2"/>
        <v>0</v>
      </c>
      <c r="BN49" s="23">
        <f t="shared" ref="BN49:BP49" si="107">AE49</f>
        <v>0</v>
      </c>
      <c r="BO49" s="23">
        <f t="shared" si="107"/>
        <v>0</v>
      </c>
      <c r="BP49" s="23">
        <f t="shared" si="107"/>
        <v>0</v>
      </c>
      <c r="BQ49" s="2">
        <f t="shared" si="10"/>
        <v>1</v>
      </c>
      <c r="BR49" s="2">
        <f t="shared" si="11"/>
        <v>0</v>
      </c>
      <c r="BS49" s="2">
        <f t="shared" si="12"/>
        <v>1</v>
      </c>
      <c r="BT49" s="2">
        <f t="shared" si="13"/>
        <v>0</v>
      </c>
    </row>
    <row r="50" s="2" customFormat="1" spans="1:72">
      <c r="A50" s="8">
        <v>21638.63</v>
      </c>
      <c r="B50" s="8">
        <v>-7850</v>
      </c>
      <c r="C50" s="8">
        <v>15745.42</v>
      </c>
      <c r="D50" s="8">
        <v>15393.09</v>
      </c>
      <c r="E50" s="8">
        <v>0</v>
      </c>
      <c r="F50" s="9">
        <v>-4999</v>
      </c>
      <c r="G50" s="8">
        <v>188.2</v>
      </c>
      <c r="H50" s="8">
        <v>189.05</v>
      </c>
      <c r="I50" s="8">
        <v>194.03</v>
      </c>
      <c r="J50" s="8">
        <v>194.35</v>
      </c>
      <c r="K50" s="8">
        <v>267.14</v>
      </c>
      <c r="L50" s="8">
        <v>271.1</v>
      </c>
      <c r="M50" s="8">
        <v>503.2</v>
      </c>
      <c r="N50" s="8">
        <v>0</v>
      </c>
      <c r="O50" s="8">
        <v>0</v>
      </c>
      <c r="P50" s="8">
        <v>240.5</v>
      </c>
      <c r="Q50" s="8">
        <v>106.51</v>
      </c>
      <c r="R50" s="8">
        <v>105.56</v>
      </c>
      <c r="S50" s="8">
        <v>21925.012</v>
      </c>
      <c r="T50" s="8">
        <v>7857.897</v>
      </c>
      <c r="U50" s="8">
        <v>2480.277</v>
      </c>
      <c r="V50" s="8">
        <v>14346.347</v>
      </c>
      <c r="W50" s="8">
        <v>16826.624</v>
      </c>
      <c r="X50" s="8">
        <v>-820.44</v>
      </c>
      <c r="Y50" s="8">
        <v>50.036</v>
      </c>
      <c r="Z50" s="8">
        <v>22126.676</v>
      </c>
      <c r="AA50" s="8">
        <v>563.986</v>
      </c>
      <c r="AB50" s="8">
        <v>834.62</v>
      </c>
      <c r="AC50" s="8" t="s">
        <v>60</v>
      </c>
      <c r="AD50" s="9">
        <v>-3680.3484</v>
      </c>
      <c r="AE50" s="8">
        <v>0</v>
      </c>
      <c r="AF50" s="8">
        <v>0</v>
      </c>
      <c r="AG50" s="8">
        <v>0</v>
      </c>
      <c r="AH50" s="8">
        <v>0</v>
      </c>
      <c r="AI50" s="8">
        <v>0</v>
      </c>
      <c r="AJ50" s="8">
        <v>0</v>
      </c>
      <c r="AK50" s="8">
        <v>7711</v>
      </c>
      <c r="AL50" s="8">
        <v>21535.4</v>
      </c>
      <c r="AM50" s="8">
        <v>29246.4</v>
      </c>
      <c r="AN50" s="8">
        <v>27811.04</v>
      </c>
      <c r="AO50" s="8">
        <v>4243.9</v>
      </c>
      <c r="AP50" s="8">
        <v>23567.14</v>
      </c>
      <c r="AQ50" s="8">
        <v>0</v>
      </c>
      <c r="AR50" s="8">
        <v>0</v>
      </c>
      <c r="AS50" s="8"/>
      <c r="AT50" s="8"/>
      <c r="AU50" s="8">
        <v>0</v>
      </c>
      <c r="AV50" s="16">
        <v>0</v>
      </c>
      <c r="AW50" s="9">
        <v>0</v>
      </c>
      <c r="AX50" s="9">
        <v>0</v>
      </c>
      <c r="AY50" s="9">
        <v>240</v>
      </c>
      <c r="AZ50" s="20">
        <v>240</v>
      </c>
      <c r="BA50" s="9">
        <v>0</v>
      </c>
      <c r="BB50" s="9">
        <v>0</v>
      </c>
      <c r="BC50" s="8"/>
      <c r="BD50" s="8"/>
      <c r="BE50" s="24">
        <f t="shared" si="0"/>
        <v>0</v>
      </c>
      <c r="BF50" s="24">
        <f t="shared" ref="BF50:BH50" si="108">AH50</f>
        <v>0</v>
      </c>
      <c r="BG50" s="24">
        <f t="shared" si="108"/>
        <v>0</v>
      </c>
      <c r="BH50" s="24">
        <f t="shared" si="108"/>
        <v>0</v>
      </c>
      <c r="BI50" s="2">
        <f t="shared" si="5"/>
        <v>1</v>
      </c>
      <c r="BJ50" s="2">
        <f t="shared" si="6"/>
        <v>0</v>
      </c>
      <c r="BK50" s="2">
        <f t="shared" si="7"/>
        <v>1</v>
      </c>
      <c r="BL50" s="2">
        <f t="shared" si="8"/>
        <v>0</v>
      </c>
      <c r="BM50" s="23">
        <f t="shared" si="2"/>
        <v>0</v>
      </c>
      <c r="BN50" s="23">
        <f t="shared" ref="BN50:BP50" si="109">AE50</f>
        <v>0</v>
      </c>
      <c r="BO50" s="23">
        <f t="shared" si="109"/>
        <v>0</v>
      </c>
      <c r="BP50" s="23">
        <f t="shared" si="109"/>
        <v>0</v>
      </c>
      <c r="BQ50" s="2">
        <f t="shared" si="10"/>
        <v>1</v>
      </c>
      <c r="BR50" s="2">
        <f t="shared" si="11"/>
        <v>0</v>
      </c>
      <c r="BS50" s="2">
        <f t="shared" si="12"/>
        <v>1</v>
      </c>
      <c r="BT50" s="2">
        <f t="shared" si="13"/>
        <v>0</v>
      </c>
    </row>
    <row r="51" s="2" customFormat="1" spans="1:72">
      <c r="A51" s="8">
        <v>21531.15</v>
      </c>
      <c r="B51" s="8">
        <v>-7970</v>
      </c>
      <c r="C51" s="8">
        <v>15756.96</v>
      </c>
      <c r="D51" s="8">
        <v>15396.79</v>
      </c>
      <c r="E51" s="8">
        <v>0</v>
      </c>
      <c r="F51" s="9">
        <v>-4999</v>
      </c>
      <c r="G51" s="8">
        <v>189.89</v>
      </c>
      <c r="H51" s="8">
        <v>190.77</v>
      </c>
      <c r="I51" s="8">
        <v>194.86</v>
      </c>
      <c r="J51" s="8">
        <v>195.39</v>
      </c>
      <c r="K51" s="8">
        <v>270.4</v>
      </c>
      <c r="L51" s="8">
        <v>272.49</v>
      </c>
      <c r="M51" s="8">
        <v>501.97</v>
      </c>
      <c r="N51" s="8">
        <v>0</v>
      </c>
      <c r="O51" s="8">
        <v>0</v>
      </c>
      <c r="P51" s="8">
        <v>243</v>
      </c>
      <c r="Q51" s="8">
        <v>104.98</v>
      </c>
      <c r="R51" s="8">
        <v>105.14</v>
      </c>
      <c r="S51" s="8">
        <v>21578.18</v>
      </c>
      <c r="T51" s="8">
        <v>8094.974</v>
      </c>
      <c r="U51" s="8">
        <v>2523.982</v>
      </c>
      <c r="V51" s="8">
        <v>13785.742</v>
      </c>
      <c r="W51" s="8">
        <v>16309.724</v>
      </c>
      <c r="X51" s="8">
        <v>-818.14</v>
      </c>
      <c r="Y51" s="8">
        <v>50.023</v>
      </c>
      <c r="Z51" s="8">
        <v>21963.426</v>
      </c>
      <c r="AA51" s="8">
        <v>722.158</v>
      </c>
      <c r="AB51" s="8">
        <v>840.59</v>
      </c>
      <c r="AC51" s="8" t="s">
        <v>60</v>
      </c>
      <c r="AD51" s="9">
        <v>-3675.1655</v>
      </c>
      <c r="AE51" s="8">
        <v>0</v>
      </c>
      <c r="AF51" s="8">
        <v>0</v>
      </c>
      <c r="AG51" s="8">
        <v>0</v>
      </c>
      <c r="AH51" s="8">
        <v>0</v>
      </c>
      <c r="AI51" s="8">
        <v>0</v>
      </c>
      <c r="AJ51" s="8">
        <v>0</v>
      </c>
      <c r="AK51" s="8">
        <v>7866</v>
      </c>
      <c r="AL51" s="8">
        <v>21299</v>
      </c>
      <c r="AM51" s="8">
        <v>29165</v>
      </c>
      <c r="AN51" s="8">
        <v>27961.38</v>
      </c>
      <c r="AO51" s="8">
        <v>4487.6</v>
      </c>
      <c r="AP51" s="8">
        <v>23473.78</v>
      </c>
      <c r="AQ51" s="8">
        <v>0</v>
      </c>
      <c r="AR51" s="8">
        <v>0</v>
      </c>
      <c r="AS51" s="8"/>
      <c r="AT51" s="8"/>
      <c r="AU51" s="8">
        <v>0</v>
      </c>
      <c r="AV51" s="16">
        <v>0</v>
      </c>
      <c r="AW51" s="9">
        <v>0</v>
      </c>
      <c r="AX51" s="9">
        <v>0</v>
      </c>
      <c r="AY51" s="9">
        <v>240</v>
      </c>
      <c r="AZ51" s="20">
        <v>240</v>
      </c>
      <c r="BA51" s="9">
        <v>0</v>
      </c>
      <c r="BB51" s="9">
        <v>0</v>
      </c>
      <c r="BC51" s="8"/>
      <c r="BD51" s="8"/>
      <c r="BE51" s="24">
        <f t="shared" si="0"/>
        <v>0</v>
      </c>
      <c r="BF51" s="24">
        <f t="shared" ref="BF51:BH51" si="110">AH51</f>
        <v>0</v>
      </c>
      <c r="BG51" s="24">
        <f t="shared" si="110"/>
        <v>0</v>
      </c>
      <c r="BH51" s="24">
        <f t="shared" si="110"/>
        <v>0</v>
      </c>
      <c r="BI51" s="2">
        <f t="shared" si="5"/>
        <v>1</v>
      </c>
      <c r="BJ51" s="2">
        <f t="shared" si="6"/>
        <v>0</v>
      </c>
      <c r="BK51" s="2">
        <f t="shared" si="7"/>
        <v>1</v>
      </c>
      <c r="BL51" s="2">
        <f t="shared" si="8"/>
        <v>0</v>
      </c>
      <c r="BM51" s="23">
        <f t="shared" si="2"/>
        <v>0</v>
      </c>
      <c r="BN51" s="23">
        <f t="shared" ref="BN51:BP51" si="111">AE51</f>
        <v>0</v>
      </c>
      <c r="BO51" s="23">
        <f t="shared" si="111"/>
        <v>0</v>
      </c>
      <c r="BP51" s="23">
        <f t="shared" si="111"/>
        <v>0</v>
      </c>
      <c r="BQ51" s="2">
        <f t="shared" si="10"/>
        <v>1</v>
      </c>
      <c r="BR51" s="2">
        <f t="shared" si="11"/>
        <v>0</v>
      </c>
      <c r="BS51" s="2">
        <f t="shared" si="12"/>
        <v>1</v>
      </c>
      <c r="BT51" s="2">
        <f t="shared" si="13"/>
        <v>0</v>
      </c>
    </row>
    <row r="52" s="2" customFormat="1" spans="1:72">
      <c r="A52" s="8">
        <v>21387.93</v>
      </c>
      <c r="B52" s="8">
        <v>-8091</v>
      </c>
      <c r="C52" s="8">
        <v>15802.81</v>
      </c>
      <c r="D52" s="8">
        <v>15371.95</v>
      </c>
      <c r="E52" s="8">
        <v>0</v>
      </c>
      <c r="F52" s="9">
        <v>-4999</v>
      </c>
      <c r="G52" s="8">
        <v>190.77</v>
      </c>
      <c r="H52" s="8">
        <v>189.89</v>
      </c>
      <c r="I52" s="8">
        <v>196.13</v>
      </c>
      <c r="J52" s="8">
        <v>195.72</v>
      </c>
      <c r="K52" s="8">
        <v>270.86</v>
      </c>
      <c r="L52" s="8">
        <v>271.56</v>
      </c>
      <c r="M52" s="8">
        <v>501.56</v>
      </c>
      <c r="N52" s="8">
        <v>0</v>
      </c>
      <c r="O52" s="8">
        <v>0</v>
      </c>
      <c r="P52" s="8">
        <v>241.1</v>
      </c>
      <c r="Q52" s="8">
        <v>106.14</v>
      </c>
      <c r="R52" s="8">
        <v>104.92</v>
      </c>
      <c r="S52" s="8">
        <v>21511.656</v>
      </c>
      <c r="T52" s="8">
        <v>8165.253</v>
      </c>
      <c r="U52" s="8">
        <v>2573.039</v>
      </c>
      <c r="V52" s="8">
        <v>13720.216</v>
      </c>
      <c r="W52" s="8">
        <v>16293.255</v>
      </c>
      <c r="X52" s="8">
        <v>-813.79</v>
      </c>
      <c r="Y52" s="8">
        <v>50.01</v>
      </c>
      <c r="Z52" s="8">
        <v>21944.648</v>
      </c>
      <c r="AA52" s="8">
        <v>614.428</v>
      </c>
      <c r="AB52" s="8">
        <v>840.62</v>
      </c>
      <c r="AC52" s="8" t="s">
        <v>60</v>
      </c>
      <c r="AD52" s="9">
        <v>-3672.224</v>
      </c>
      <c r="AE52" s="8">
        <v>0</v>
      </c>
      <c r="AF52" s="8">
        <v>0</v>
      </c>
      <c r="AG52" s="8">
        <v>0</v>
      </c>
      <c r="AH52" s="8">
        <v>0</v>
      </c>
      <c r="AI52" s="8">
        <v>0</v>
      </c>
      <c r="AJ52" s="8">
        <v>0</v>
      </c>
      <c r="AK52" s="8">
        <v>8023</v>
      </c>
      <c r="AL52" s="8">
        <v>21092.2</v>
      </c>
      <c r="AM52" s="8">
        <v>29115.2</v>
      </c>
      <c r="AN52" s="8">
        <v>27968.44</v>
      </c>
      <c r="AO52" s="8">
        <v>4732.5</v>
      </c>
      <c r="AP52" s="8">
        <v>23235.94</v>
      </c>
      <c r="AQ52" s="8">
        <v>0</v>
      </c>
      <c r="AR52" s="8">
        <v>0</v>
      </c>
      <c r="AS52" s="8"/>
      <c r="AT52" s="8"/>
      <c r="AU52" s="8">
        <v>0</v>
      </c>
      <c r="AV52" s="16">
        <v>0</v>
      </c>
      <c r="AW52" s="9">
        <v>0</v>
      </c>
      <c r="AX52" s="9">
        <v>0</v>
      </c>
      <c r="AY52" s="9">
        <v>240</v>
      </c>
      <c r="AZ52" s="20">
        <v>240</v>
      </c>
      <c r="BA52" s="9">
        <v>0</v>
      </c>
      <c r="BB52" s="9">
        <v>0</v>
      </c>
      <c r="BC52" s="8"/>
      <c r="BD52" s="8"/>
      <c r="BE52" s="24">
        <f t="shared" si="0"/>
        <v>0</v>
      </c>
      <c r="BF52" s="24">
        <f t="shared" ref="BF52:BH52" si="112">AH52</f>
        <v>0</v>
      </c>
      <c r="BG52" s="24">
        <f t="shared" si="112"/>
        <v>0</v>
      </c>
      <c r="BH52" s="24">
        <f t="shared" si="112"/>
        <v>0</v>
      </c>
      <c r="BI52" s="2">
        <f t="shared" si="5"/>
        <v>1</v>
      </c>
      <c r="BJ52" s="2">
        <f t="shared" si="6"/>
        <v>0</v>
      </c>
      <c r="BK52" s="2">
        <f t="shared" si="7"/>
        <v>1</v>
      </c>
      <c r="BL52" s="2">
        <f t="shared" si="8"/>
        <v>0</v>
      </c>
      <c r="BM52" s="23">
        <f t="shared" si="2"/>
        <v>0</v>
      </c>
      <c r="BN52" s="23">
        <f t="shared" ref="BN52:BP52" si="113">AE52</f>
        <v>0</v>
      </c>
      <c r="BO52" s="23">
        <f t="shared" si="113"/>
        <v>0</v>
      </c>
      <c r="BP52" s="23">
        <f t="shared" si="113"/>
        <v>0</v>
      </c>
      <c r="BQ52" s="2">
        <f t="shared" si="10"/>
        <v>1</v>
      </c>
      <c r="BR52" s="2">
        <f t="shared" si="11"/>
        <v>0</v>
      </c>
      <c r="BS52" s="2">
        <f t="shared" si="12"/>
        <v>1</v>
      </c>
      <c r="BT52" s="2">
        <f t="shared" si="13"/>
        <v>0</v>
      </c>
    </row>
    <row r="53" s="2" customFormat="1" spans="1:72">
      <c r="A53" s="8">
        <v>21097.56</v>
      </c>
      <c r="B53" s="8">
        <v>-8212</v>
      </c>
      <c r="C53" s="8">
        <v>15875.84</v>
      </c>
      <c r="D53" s="8">
        <v>15219.13</v>
      </c>
      <c r="E53" s="8">
        <v>0</v>
      </c>
      <c r="F53" s="9">
        <v>-4999</v>
      </c>
      <c r="G53" s="8">
        <v>189.89</v>
      </c>
      <c r="H53" s="8">
        <v>190.77</v>
      </c>
      <c r="I53" s="8">
        <v>195.09</v>
      </c>
      <c r="J53" s="8">
        <v>194.31</v>
      </c>
      <c r="K53" s="8">
        <v>271.33</v>
      </c>
      <c r="L53" s="8">
        <v>272.49</v>
      </c>
      <c r="M53" s="8">
        <v>501.97</v>
      </c>
      <c r="N53" s="8">
        <v>0</v>
      </c>
      <c r="O53" s="8">
        <v>0</v>
      </c>
      <c r="P53" s="8">
        <v>241.7</v>
      </c>
      <c r="Q53" s="8">
        <v>104.55</v>
      </c>
      <c r="R53" s="8">
        <v>104.92</v>
      </c>
      <c r="S53" s="8">
        <v>21435.316</v>
      </c>
      <c r="T53" s="8">
        <v>8420.275</v>
      </c>
      <c r="U53" s="8">
        <v>2631.446</v>
      </c>
      <c r="V53" s="8">
        <v>13461.821</v>
      </c>
      <c r="W53" s="8">
        <v>16093.268</v>
      </c>
      <c r="X53" s="8">
        <v>-808.24</v>
      </c>
      <c r="Y53" s="8">
        <v>49.971</v>
      </c>
      <c r="Z53" s="8">
        <v>21854.516</v>
      </c>
      <c r="AA53" s="8">
        <v>676.783</v>
      </c>
      <c r="AB53" s="8">
        <v>819.68</v>
      </c>
      <c r="AC53" s="8" t="s">
        <v>60</v>
      </c>
      <c r="AD53" s="9">
        <v>-3668.7222</v>
      </c>
      <c r="AE53" s="8">
        <v>0</v>
      </c>
      <c r="AF53" s="8">
        <v>0</v>
      </c>
      <c r="AG53" s="8">
        <v>0</v>
      </c>
      <c r="AH53" s="8">
        <v>0</v>
      </c>
      <c r="AI53" s="8">
        <v>0</v>
      </c>
      <c r="AJ53" s="8">
        <v>0</v>
      </c>
      <c r="AK53" s="8">
        <v>8180</v>
      </c>
      <c r="AL53" s="8">
        <v>21003.6</v>
      </c>
      <c r="AM53" s="8">
        <v>29183.6</v>
      </c>
      <c r="AN53" s="8">
        <v>27872.85</v>
      </c>
      <c r="AO53" s="8">
        <v>4969.62</v>
      </c>
      <c r="AP53" s="8">
        <v>22903.23</v>
      </c>
      <c r="AQ53" s="8">
        <v>0</v>
      </c>
      <c r="AR53" s="8">
        <v>0</v>
      </c>
      <c r="AS53" s="8"/>
      <c r="AT53" s="8"/>
      <c r="AU53" s="8">
        <v>0</v>
      </c>
      <c r="AV53" s="16">
        <v>0</v>
      </c>
      <c r="AW53" s="9">
        <v>0</v>
      </c>
      <c r="AX53" s="9">
        <v>0</v>
      </c>
      <c r="AY53" s="9">
        <v>240</v>
      </c>
      <c r="AZ53" s="20">
        <v>240</v>
      </c>
      <c r="BA53" s="9">
        <v>0</v>
      </c>
      <c r="BB53" s="9">
        <v>0</v>
      </c>
      <c r="BC53" s="8"/>
      <c r="BD53" s="8"/>
      <c r="BE53" s="24">
        <f t="shared" si="0"/>
        <v>0</v>
      </c>
      <c r="BF53" s="24">
        <f t="shared" ref="BF53:BH53" si="114">AH53</f>
        <v>0</v>
      </c>
      <c r="BG53" s="24">
        <f t="shared" si="114"/>
        <v>0</v>
      </c>
      <c r="BH53" s="24">
        <f t="shared" si="114"/>
        <v>0</v>
      </c>
      <c r="BI53" s="2">
        <f t="shared" si="5"/>
        <v>1</v>
      </c>
      <c r="BJ53" s="2">
        <f t="shared" si="6"/>
        <v>0</v>
      </c>
      <c r="BK53" s="2">
        <f t="shared" si="7"/>
        <v>1</v>
      </c>
      <c r="BL53" s="2">
        <f t="shared" si="8"/>
        <v>0</v>
      </c>
      <c r="BM53" s="23">
        <f t="shared" si="2"/>
        <v>0</v>
      </c>
      <c r="BN53" s="23">
        <f t="shared" ref="BN53:BP53" si="115">AE53</f>
        <v>0</v>
      </c>
      <c r="BO53" s="23">
        <f t="shared" si="115"/>
        <v>0</v>
      </c>
      <c r="BP53" s="23">
        <f t="shared" si="115"/>
        <v>0</v>
      </c>
      <c r="BQ53" s="2">
        <f t="shared" si="10"/>
        <v>1</v>
      </c>
      <c r="BR53" s="2">
        <f t="shared" si="11"/>
        <v>0</v>
      </c>
      <c r="BS53" s="2">
        <f t="shared" si="12"/>
        <v>1</v>
      </c>
      <c r="BT53" s="2">
        <f t="shared" si="13"/>
        <v>0</v>
      </c>
    </row>
    <row r="54" s="2" customFormat="1" spans="1:72">
      <c r="A54" s="8">
        <v>21026.81</v>
      </c>
      <c r="B54" s="8">
        <v>-8331</v>
      </c>
      <c r="C54" s="8">
        <v>15758.12</v>
      </c>
      <c r="D54" s="8">
        <v>15042.11</v>
      </c>
      <c r="E54" s="8">
        <v>0</v>
      </c>
      <c r="F54" s="9">
        <v>-5000</v>
      </c>
      <c r="G54" s="8">
        <v>189.89</v>
      </c>
      <c r="H54" s="8">
        <v>189.89</v>
      </c>
      <c r="I54" s="8">
        <v>195.24</v>
      </c>
      <c r="J54" s="8">
        <v>195.36</v>
      </c>
      <c r="K54" s="8">
        <v>270.86</v>
      </c>
      <c r="L54" s="8">
        <v>271.56</v>
      </c>
      <c r="M54" s="8">
        <v>501.56</v>
      </c>
      <c r="N54" s="8">
        <v>0</v>
      </c>
      <c r="O54" s="8">
        <v>0</v>
      </c>
      <c r="P54" s="8">
        <v>243.8</v>
      </c>
      <c r="Q54" s="8">
        <v>105.35</v>
      </c>
      <c r="R54" s="8">
        <v>104.55</v>
      </c>
      <c r="S54" s="8">
        <v>21322.676</v>
      </c>
      <c r="T54" s="8">
        <v>8241.461</v>
      </c>
      <c r="U54" s="8">
        <v>2643.258</v>
      </c>
      <c r="V54" s="8">
        <v>12888.319</v>
      </c>
      <c r="W54" s="8">
        <v>15531.577</v>
      </c>
      <c r="X54" s="8">
        <v>-810.45</v>
      </c>
      <c r="Y54" s="8">
        <v>50.031</v>
      </c>
      <c r="Z54" s="8">
        <v>21560.682</v>
      </c>
      <c r="AA54" s="8">
        <v>868.523</v>
      </c>
      <c r="AB54" s="8">
        <v>818.24</v>
      </c>
      <c r="AC54" s="8" t="s">
        <v>60</v>
      </c>
      <c r="AD54" s="9">
        <v>-3676.1462</v>
      </c>
      <c r="AE54" s="8">
        <v>0</v>
      </c>
      <c r="AF54" s="8">
        <v>0</v>
      </c>
      <c r="AG54" s="8">
        <v>0</v>
      </c>
      <c r="AH54" s="8">
        <v>0</v>
      </c>
      <c r="AI54" s="8">
        <v>0</v>
      </c>
      <c r="AJ54" s="8">
        <v>0</v>
      </c>
      <c r="AK54" s="8">
        <v>8334</v>
      </c>
      <c r="AL54" s="8">
        <v>20737.7</v>
      </c>
      <c r="AM54" s="8">
        <v>29071.7</v>
      </c>
      <c r="AN54" s="8">
        <v>27659.83</v>
      </c>
      <c r="AO54" s="8">
        <v>5177.83</v>
      </c>
      <c r="AP54" s="8">
        <v>22482</v>
      </c>
      <c r="AQ54" s="8">
        <v>0</v>
      </c>
      <c r="AR54" s="8">
        <v>0</v>
      </c>
      <c r="AS54" s="8"/>
      <c r="AT54" s="8"/>
      <c r="AU54" s="8">
        <v>0</v>
      </c>
      <c r="AV54" s="16">
        <v>0</v>
      </c>
      <c r="AW54" s="9">
        <v>0</v>
      </c>
      <c r="AX54" s="9">
        <v>0</v>
      </c>
      <c r="AY54" s="9">
        <v>240</v>
      </c>
      <c r="AZ54" s="20">
        <v>240</v>
      </c>
      <c r="BA54" s="9">
        <v>0</v>
      </c>
      <c r="BB54" s="9">
        <v>0</v>
      </c>
      <c r="BC54" s="8"/>
      <c r="BD54" s="8"/>
      <c r="BE54" s="24">
        <f t="shared" si="0"/>
        <v>0</v>
      </c>
      <c r="BF54" s="24">
        <f t="shared" ref="BF54:BH54" si="116">AH54</f>
        <v>0</v>
      </c>
      <c r="BG54" s="24">
        <f t="shared" si="116"/>
        <v>0</v>
      </c>
      <c r="BH54" s="24">
        <f t="shared" si="116"/>
        <v>0</v>
      </c>
      <c r="BI54" s="2">
        <f t="shared" si="5"/>
        <v>1</v>
      </c>
      <c r="BJ54" s="2">
        <f t="shared" si="6"/>
        <v>0</v>
      </c>
      <c r="BK54" s="2">
        <f t="shared" si="7"/>
        <v>1</v>
      </c>
      <c r="BL54" s="2">
        <f t="shared" si="8"/>
        <v>0</v>
      </c>
      <c r="BM54" s="23">
        <f t="shared" si="2"/>
        <v>0</v>
      </c>
      <c r="BN54" s="23">
        <f t="shared" ref="BN54:BP54" si="117">AE54</f>
        <v>0</v>
      </c>
      <c r="BO54" s="23">
        <f t="shared" si="117"/>
        <v>0</v>
      </c>
      <c r="BP54" s="23">
        <f t="shared" si="117"/>
        <v>0</v>
      </c>
      <c r="BQ54" s="2">
        <f t="shared" si="10"/>
        <v>1</v>
      </c>
      <c r="BR54" s="2">
        <f t="shared" si="11"/>
        <v>0</v>
      </c>
      <c r="BS54" s="2">
        <f t="shared" si="12"/>
        <v>1</v>
      </c>
      <c r="BT54" s="2">
        <f t="shared" si="13"/>
        <v>0</v>
      </c>
    </row>
    <row r="55" s="2" customFormat="1" spans="1:72">
      <c r="A55" s="8">
        <v>21348.69</v>
      </c>
      <c r="B55" s="8">
        <v>-8330</v>
      </c>
      <c r="C55" s="8">
        <v>15757.68</v>
      </c>
      <c r="D55" s="8">
        <v>15364.68</v>
      </c>
      <c r="E55" s="8">
        <v>0</v>
      </c>
      <c r="F55" s="9">
        <v>-4999</v>
      </c>
      <c r="G55" s="8">
        <v>190.77</v>
      </c>
      <c r="H55" s="8">
        <v>190.77</v>
      </c>
      <c r="I55" s="8">
        <v>194.8</v>
      </c>
      <c r="J55" s="8">
        <v>195.64</v>
      </c>
      <c r="K55" s="8">
        <v>271.33</v>
      </c>
      <c r="L55" s="8">
        <v>272.72</v>
      </c>
      <c r="M55" s="8">
        <v>501.97</v>
      </c>
      <c r="N55" s="8">
        <v>0</v>
      </c>
      <c r="O55" s="8">
        <v>0</v>
      </c>
      <c r="P55" s="8">
        <v>246.5</v>
      </c>
      <c r="Q55" s="8">
        <v>105.51</v>
      </c>
      <c r="R55" s="8">
        <v>105.82</v>
      </c>
      <c r="S55" s="8">
        <v>21357.775</v>
      </c>
      <c r="T55" s="8">
        <v>8462.07</v>
      </c>
      <c r="U55" s="8">
        <v>3258.857</v>
      </c>
      <c r="V55" s="8">
        <v>12857.834</v>
      </c>
      <c r="W55" s="8">
        <v>16116.691</v>
      </c>
      <c r="X55" s="8">
        <v>-801.59</v>
      </c>
      <c r="Y55" s="8">
        <v>49.968</v>
      </c>
      <c r="Z55" s="8">
        <v>21797.68</v>
      </c>
      <c r="AA55" s="8">
        <v>731.805</v>
      </c>
      <c r="AB55" s="8">
        <v>819.66</v>
      </c>
      <c r="AC55" s="8" t="s">
        <v>60</v>
      </c>
      <c r="AD55" s="9">
        <v>-3671.2437</v>
      </c>
      <c r="AE55" s="8">
        <v>0</v>
      </c>
      <c r="AF55" s="8">
        <v>0</v>
      </c>
      <c r="AG55" s="8">
        <v>0</v>
      </c>
      <c r="AH55" s="8">
        <v>0</v>
      </c>
      <c r="AI55" s="8">
        <v>0</v>
      </c>
      <c r="AJ55" s="8">
        <v>0</v>
      </c>
      <c r="AK55" s="8">
        <v>8333</v>
      </c>
      <c r="AL55" s="8">
        <v>20678.6</v>
      </c>
      <c r="AM55" s="8">
        <v>29011.6</v>
      </c>
      <c r="AN55" s="8">
        <v>27342.9</v>
      </c>
      <c r="AO55" s="8">
        <v>5369.33</v>
      </c>
      <c r="AP55" s="8">
        <v>21973.57</v>
      </c>
      <c r="AQ55" s="8">
        <v>0</v>
      </c>
      <c r="AR55" s="8">
        <v>0</v>
      </c>
      <c r="AS55" s="8"/>
      <c r="AT55" s="8"/>
      <c r="AU55" s="8">
        <v>0</v>
      </c>
      <c r="AV55" s="16">
        <v>0</v>
      </c>
      <c r="AW55" s="9">
        <v>0</v>
      </c>
      <c r="AX55" s="9">
        <v>0</v>
      </c>
      <c r="AY55" s="9">
        <v>240</v>
      </c>
      <c r="AZ55" s="20">
        <v>240</v>
      </c>
      <c r="BA55" s="9">
        <v>0</v>
      </c>
      <c r="BB55" s="9">
        <v>0</v>
      </c>
      <c r="BC55" s="8"/>
      <c r="BD55" s="8"/>
      <c r="BE55" s="24">
        <f t="shared" si="0"/>
        <v>0</v>
      </c>
      <c r="BF55" s="24">
        <f t="shared" ref="BF55:BH55" si="118">AH55</f>
        <v>0</v>
      </c>
      <c r="BG55" s="24">
        <f t="shared" si="118"/>
        <v>0</v>
      </c>
      <c r="BH55" s="24">
        <f t="shared" si="118"/>
        <v>0</v>
      </c>
      <c r="BI55" s="2">
        <f t="shared" si="5"/>
        <v>1</v>
      </c>
      <c r="BJ55" s="2">
        <f t="shared" si="6"/>
        <v>0</v>
      </c>
      <c r="BK55" s="2">
        <f t="shared" si="7"/>
        <v>1</v>
      </c>
      <c r="BL55" s="2">
        <f t="shared" si="8"/>
        <v>0</v>
      </c>
      <c r="BM55" s="23">
        <f t="shared" si="2"/>
        <v>0</v>
      </c>
      <c r="BN55" s="23">
        <f t="shared" ref="BN55:BP55" si="119">AE55</f>
        <v>0</v>
      </c>
      <c r="BO55" s="23">
        <f t="shared" si="119"/>
        <v>0</v>
      </c>
      <c r="BP55" s="23">
        <f t="shared" si="119"/>
        <v>0</v>
      </c>
      <c r="BQ55" s="2">
        <f t="shared" si="10"/>
        <v>1</v>
      </c>
      <c r="BR55" s="2">
        <f t="shared" si="11"/>
        <v>0</v>
      </c>
      <c r="BS55" s="2">
        <f t="shared" si="12"/>
        <v>1</v>
      </c>
      <c r="BT55" s="2">
        <f t="shared" si="13"/>
        <v>0</v>
      </c>
    </row>
    <row r="56" s="2" customFormat="1" spans="1:72">
      <c r="A56" s="8">
        <v>21582.17</v>
      </c>
      <c r="B56" s="8">
        <v>-8330</v>
      </c>
      <c r="C56" s="8">
        <v>15751</v>
      </c>
      <c r="D56" s="8">
        <v>15358.13</v>
      </c>
      <c r="E56" s="8">
        <v>0</v>
      </c>
      <c r="F56" s="9">
        <v>-4999</v>
      </c>
      <c r="G56" s="8">
        <v>189.89</v>
      </c>
      <c r="H56" s="8">
        <v>189.89</v>
      </c>
      <c r="I56" s="8">
        <v>194.84</v>
      </c>
      <c r="J56" s="8">
        <v>194.43</v>
      </c>
      <c r="K56" s="8">
        <v>272.49</v>
      </c>
      <c r="L56" s="8">
        <v>271.79</v>
      </c>
      <c r="M56" s="8">
        <v>501.97</v>
      </c>
      <c r="N56" s="8">
        <v>0</v>
      </c>
      <c r="O56" s="8">
        <v>0</v>
      </c>
      <c r="P56" s="8">
        <v>243.2</v>
      </c>
      <c r="Q56" s="8">
        <v>105.24</v>
      </c>
      <c r="R56" s="8">
        <v>105.4</v>
      </c>
      <c r="S56" s="8">
        <v>21647.938</v>
      </c>
      <c r="T56" s="8">
        <v>8421.118</v>
      </c>
      <c r="U56" s="8">
        <v>3333.165</v>
      </c>
      <c r="V56" s="8">
        <v>12703.159</v>
      </c>
      <c r="W56" s="8">
        <v>16036.324</v>
      </c>
      <c r="X56" s="8">
        <v>-797.69</v>
      </c>
      <c r="Y56" s="8">
        <v>49.974</v>
      </c>
      <c r="Z56" s="8">
        <v>21521.447</v>
      </c>
      <c r="AA56" s="8">
        <v>867.564</v>
      </c>
      <c r="AB56" s="8">
        <v>820.31</v>
      </c>
      <c r="AC56" s="8" t="s">
        <v>60</v>
      </c>
      <c r="AD56" s="9">
        <v>-3675.726</v>
      </c>
      <c r="AE56" s="8">
        <v>0</v>
      </c>
      <c r="AF56" s="8">
        <v>0</v>
      </c>
      <c r="AG56" s="8">
        <v>0</v>
      </c>
      <c r="AH56" s="8">
        <v>0</v>
      </c>
      <c r="AI56" s="8">
        <v>0</v>
      </c>
      <c r="AJ56" s="8">
        <v>0</v>
      </c>
      <c r="AK56" s="8">
        <v>8333</v>
      </c>
      <c r="AL56" s="8">
        <v>20708.2</v>
      </c>
      <c r="AM56" s="8">
        <v>29041.2</v>
      </c>
      <c r="AN56" s="8">
        <v>26921.13</v>
      </c>
      <c r="AO56" s="8">
        <v>5550.91</v>
      </c>
      <c r="AP56" s="8">
        <v>21370.22</v>
      </c>
      <c r="AQ56" s="8">
        <v>0</v>
      </c>
      <c r="AR56" s="8">
        <v>0</v>
      </c>
      <c r="AS56" s="8"/>
      <c r="AT56" s="8"/>
      <c r="AU56" s="8">
        <v>0</v>
      </c>
      <c r="AV56" s="16">
        <v>0</v>
      </c>
      <c r="AW56" s="9">
        <v>0</v>
      </c>
      <c r="AX56" s="9">
        <v>0</v>
      </c>
      <c r="AY56" s="9">
        <v>240</v>
      </c>
      <c r="AZ56" s="20">
        <v>240</v>
      </c>
      <c r="BA56" s="9">
        <v>0</v>
      </c>
      <c r="BB56" s="9">
        <v>0</v>
      </c>
      <c r="BC56" s="8"/>
      <c r="BD56" s="8"/>
      <c r="BE56" s="24">
        <f t="shared" si="0"/>
        <v>0</v>
      </c>
      <c r="BF56" s="24">
        <f t="shared" ref="BF56:BH56" si="120">AH56</f>
        <v>0</v>
      </c>
      <c r="BG56" s="24">
        <f t="shared" si="120"/>
        <v>0</v>
      </c>
      <c r="BH56" s="24">
        <f t="shared" si="120"/>
        <v>0</v>
      </c>
      <c r="BI56" s="2">
        <f t="shared" si="5"/>
        <v>1</v>
      </c>
      <c r="BJ56" s="2">
        <f t="shared" si="6"/>
        <v>0</v>
      </c>
      <c r="BK56" s="2">
        <f t="shared" si="7"/>
        <v>1</v>
      </c>
      <c r="BL56" s="2">
        <f t="shared" si="8"/>
        <v>0</v>
      </c>
      <c r="BM56" s="23">
        <f t="shared" si="2"/>
        <v>0</v>
      </c>
      <c r="BN56" s="23">
        <f t="shared" ref="BN56:BP56" si="121">AE56</f>
        <v>0</v>
      </c>
      <c r="BO56" s="23">
        <f t="shared" si="121"/>
        <v>0</v>
      </c>
      <c r="BP56" s="23">
        <f t="shared" si="121"/>
        <v>0</v>
      </c>
      <c r="BQ56" s="2">
        <f t="shared" si="10"/>
        <v>1</v>
      </c>
      <c r="BR56" s="2">
        <f t="shared" si="11"/>
        <v>0</v>
      </c>
      <c r="BS56" s="2">
        <f t="shared" si="12"/>
        <v>1</v>
      </c>
      <c r="BT56" s="2">
        <f t="shared" si="13"/>
        <v>0</v>
      </c>
    </row>
    <row r="57" s="2" customFormat="1" spans="1:72">
      <c r="A57" s="8">
        <v>21829.3</v>
      </c>
      <c r="B57" s="8">
        <v>-8329</v>
      </c>
      <c r="C57" s="8">
        <v>15756.5</v>
      </c>
      <c r="D57" s="8">
        <v>15278.67</v>
      </c>
      <c r="E57" s="8">
        <v>0</v>
      </c>
      <c r="F57" s="9">
        <v>-4999</v>
      </c>
      <c r="G57" s="8">
        <v>190.77</v>
      </c>
      <c r="H57" s="8">
        <v>189.89</v>
      </c>
      <c r="I57" s="8">
        <v>194.78</v>
      </c>
      <c r="J57" s="8">
        <v>194.75</v>
      </c>
      <c r="K57" s="8">
        <v>271.33</v>
      </c>
      <c r="L57" s="8">
        <v>271.79</v>
      </c>
      <c r="M57" s="8">
        <v>502.79</v>
      </c>
      <c r="N57" s="8">
        <v>0</v>
      </c>
      <c r="O57" s="8">
        <v>0</v>
      </c>
      <c r="P57" s="8">
        <v>243.1</v>
      </c>
      <c r="Q57" s="8">
        <v>104.18</v>
      </c>
      <c r="R57" s="8">
        <v>106.62</v>
      </c>
      <c r="S57" s="8">
        <v>22111.355</v>
      </c>
      <c r="T57" s="8">
        <v>8309.475</v>
      </c>
      <c r="U57" s="8">
        <v>3875.119</v>
      </c>
      <c r="V57" s="8">
        <v>12635.073</v>
      </c>
      <c r="W57" s="8">
        <v>16510.191</v>
      </c>
      <c r="X57" s="8">
        <v>-794.21</v>
      </c>
      <c r="Y57" s="8">
        <v>49.992</v>
      </c>
      <c r="Z57" s="8">
        <v>21503.453</v>
      </c>
      <c r="AA57" s="8">
        <v>816.121</v>
      </c>
      <c r="AB57" s="8">
        <v>826.66</v>
      </c>
      <c r="AC57" s="8" t="s">
        <v>60</v>
      </c>
      <c r="AD57" s="9">
        <v>-3675.1658</v>
      </c>
      <c r="AE57" s="8">
        <v>0</v>
      </c>
      <c r="AF57" s="8">
        <v>0</v>
      </c>
      <c r="AG57" s="8">
        <v>0</v>
      </c>
      <c r="AH57" s="8">
        <v>0</v>
      </c>
      <c r="AI57" s="8">
        <v>0</v>
      </c>
      <c r="AJ57" s="8">
        <v>0</v>
      </c>
      <c r="AK57" s="8">
        <v>8333</v>
      </c>
      <c r="AL57" s="8">
        <v>21003.6</v>
      </c>
      <c r="AM57" s="8">
        <v>29336.6</v>
      </c>
      <c r="AN57" s="8">
        <v>26409.94</v>
      </c>
      <c r="AO57" s="8">
        <v>5730.28</v>
      </c>
      <c r="AP57" s="8">
        <v>20679.66</v>
      </c>
      <c r="AQ57" s="8">
        <v>0</v>
      </c>
      <c r="AR57" s="8">
        <v>0</v>
      </c>
      <c r="AS57" s="8"/>
      <c r="AT57" s="8"/>
      <c r="AU57" s="8">
        <v>0</v>
      </c>
      <c r="AV57" s="16">
        <v>0</v>
      </c>
      <c r="AW57" s="9">
        <v>0</v>
      </c>
      <c r="AX57" s="9">
        <v>0</v>
      </c>
      <c r="AY57" s="9">
        <v>240</v>
      </c>
      <c r="AZ57" s="20">
        <v>240</v>
      </c>
      <c r="BA57" s="9">
        <v>0</v>
      </c>
      <c r="BB57" s="9">
        <v>0</v>
      </c>
      <c r="BC57" s="8"/>
      <c r="BD57" s="8"/>
      <c r="BE57" s="24">
        <f t="shared" si="0"/>
        <v>0</v>
      </c>
      <c r="BF57" s="24">
        <f t="shared" ref="BF57:BH57" si="122">AH57</f>
        <v>0</v>
      </c>
      <c r="BG57" s="24">
        <f t="shared" si="122"/>
        <v>0</v>
      </c>
      <c r="BH57" s="24">
        <f t="shared" si="122"/>
        <v>0</v>
      </c>
      <c r="BI57" s="2">
        <f t="shared" si="5"/>
        <v>1</v>
      </c>
      <c r="BJ57" s="2">
        <f t="shared" si="6"/>
        <v>0</v>
      </c>
      <c r="BK57" s="2">
        <f t="shared" si="7"/>
        <v>1</v>
      </c>
      <c r="BL57" s="2">
        <f t="shared" si="8"/>
        <v>0</v>
      </c>
      <c r="BM57" s="23">
        <f t="shared" si="2"/>
        <v>0</v>
      </c>
      <c r="BN57" s="23">
        <f t="shared" ref="BN57:BP57" si="123">AE57</f>
        <v>0</v>
      </c>
      <c r="BO57" s="23">
        <f t="shared" si="123"/>
        <v>0</v>
      </c>
      <c r="BP57" s="23">
        <f t="shared" si="123"/>
        <v>0</v>
      </c>
      <c r="BQ57" s="2">
        <f t="shared" si="10"/>
        <v>1</v>
      </c>
      <c r="BR57" s="2">
        <f t="shared" si="11"/>
        <v>0</v>
      </c>
      <c r="BS57" s="2">
        <f t="shared" si="12"/>
        <v>1</v>
      </c>
      <c r="BT57" s="2">
        <f t="shared" si="13"/>
        <v>0</v>
      </c>
    </row>
    <row r="58" s="2" customFormat="1" spans="1:72">
      <c r="A58" s="8">
        <v>22173.31</v>
      </c>
      <c r="B58" s="8">
        <v>-8328</v>
      </c>
      <c r="C58" s="8">
        <v>15751.1</v>
      </c>
      <c r="D58" s="8">
        <v>15454.24</v>
      </c>
      <c r="E58" s="8">
        <v>0</v>
      </c>
      <c r="F58" s="9">
        <v>-5000</v>
      </c>
      <c r="G58" s="8">
        <v>190.77</v>
      </c>
      <c r="H58" s="8">
        <v>189.89</v>
      </c>
      <c r="I58" s="8">
        <v>194.51</v>
      </c>
      <c r="J58" s="8">
        <v>194.42</v>
      </c>
      <c r="K58" s="8">
        <v>272.26</v>
      </c>
      <c r="L58" s="8">
        <v>272.26</v>
      </c>
      <c r="M58" s="8">
        <v>501.56</v>
      </c>
      <c r="N58" s="8">
        <v>0</v>
      </c>
      <c r="O58" s="8">
        <v>0</v>
      </c>
      <c r="P58" s="8">
        <v>243.9</v>
      </c>
      <c r="Q58" s="8">
        <v>105.19</v>
      </c>
      <c r="R58" s="8">
        <v>104.77</v>
      </c>
      <c r="S58" s="8">
        <v>21873.7</v>
      </c>
      <c r="T58" s="8">
        <v>8477.678</v>
      </c>
      <c r="U58" s="8">
        <v>4144.615</v>
      </c>
      <c r="V58" s="8">
        <v>12613.821</v>
      </c>
      <c r="W58" s="8">
        <v>16758.435</v>
      </c>
      <c r="X58" s="8">
        <v>-787.36</v>
      </c>
      <c r="Y58" s="8">
        <v>49.966</v>
      </c>
      <c r="Z58" s="8">
        <v>21832.613</v>
      </c>
      <c r="AA58" s="8">
        <v>669.215</v>
      </c>
      <c r="AB58" s="8">
        <v>833.26</v>
      </c>
      <c r="AC58" s="8" t="s">
        <v>60</v>
      </c>
      <c r="AD58" s="9">
        <v>-3676.0063</v>
      </c>
      <c r="AE58" s="8">
        <v>0</v>
      </c>
      <c r="AF58" s="8">
        <v>0</v>
      </c>
      <c r="AG58" s="8">
        <v>0</v>
      </c>
      <c r="AH58" s="8">
        <v>0</v>
      </c>
      <c r="AI58" s="8">
        <v>0</v>
      </c>
      <c r="AJ58" s="8">
        <v>0</v>
      </c>
      <c r="AK58" s="8">
        <v>8331</v>
      </c>
      <c r="AL58" s="8">
        <v>21328.6</v>
      </c>
      <c r="AM58" s="8">
        <v>29659.6</v>
      </c>
      <c r="AN58" s="8">
        <v>25770.42</v>
      </c>
      <c r="AO58" s="8">
        <v>5877.49</v>
      </c>
      <c r="AP58" s="8">
        <v>19892.93</v>
      </c>
      <c r="AQ58" s="8">
        <v>0</v>
      </c>
      <c r="AR58" s="8">
        <v>0</v>
      </c>
      <c r="AS58" s="8"/>
      <c r="AT58" s="8"/>
      <c r="AU58" s="8">
        <v>0</v>
      </c>
      <c r="AV58" s="16">
        <v>0</v>
      </c>
      <c r="AW58" s="9">
        <v>0</v>
      </c>
      <c r="AX58" s="9">
        <v>0</v>
      </c>
      <c r="AY58" s="9">
        <v>240</v>
      </c>
      <c r="AZ58" s="20">
        <v>240</v>
      </c>
      <c r="BA58" s="9">
        <v>0</v>
      </c>
      <c r="BB58" s="9">
        <v>0</v>
      </c>
      <c r="BC58" s="8"/>
      <c r="BD58" s="8"/>
      <c r="BE58" s="24">
        <f t="shared" si="0"/>
        <v>0</v>
      </c>
      <c r="BF58" s="24">
        <f t="shared" ref="BF58:BH58" si="124">AH58</f>
        <v>0</v>
      </c>
      <c r="BG58" s="24">
        <f t="shared" si="124"/>
        <v>0</v>
      </c>
      <c r="BH58" s="24">
        <f t="shared" si="124"/>
        <v>0</v>
      </c>
      <c r="BI58" s="2">
        <f t="shared" si="5"/>
        <v>1</v>
      </c>
      <c r="BJ58" s="2">
        <f t="shared" si="6"/>
        <v>0</v>
      </c>
      <c r="BK58" s="2">
        <f t="shared" si="7"/>
        <v>1</v>
      </c>
      <c r="BL58" s="2">
        <f t="shared" si="8"/>
        <v>0</v>
      </c>
      <c r="BM58" s="23">
        <f t="shared" si="2"/>
        <v>0</v>
      </c>
      <c r="BN58" s="23">
        <f t="shared" ref="BN58:BP58" si="125">AE58</f>
        <v>0</v>
      </c>
      <c r="BO58" s="23">
        <f t="shared" si="125"/>
        <v>0</v>
      </c>
      <c r="BP58" s="23">
        <f t="shared" si="125"/>
        <v>0</v>
      </c>
      <c r="BQ58" s="2">
        <f t="shared" si="10"/>
        <v>1</v>
      </c>
      <c r="BR58" s="2">
        <f t="shared" si="11"/>
        <v>0</v>
      </c>
      <c r="BS58" s="2">
        <f t="shared" si="12"/>
        <v>1</v>
      </c>
      <c r="BT58" s="2">
        <f t="shared" si="13"/>
        <v>0</v>
      </c>
    </row>
    <row r="59" s="2" customFormat="1" spans="1:72">
      <c r="A59" s="8">
        <v>22249.66</v>
      </c>
      <c r="B59" s="8">
        <v>-8313</v>
      </c>
      <c r="C59" s="8">
        <v>15751.1</v>
      </c>
      <c r="D59" s="8">
        <v>15700.35</v>
      </c>
      <c r="E59" s="8">
        <v>0</v>
      </c>
      <c r="F59" s="9">
        <v>-4999</v>
      </c>
      <c r="G59" s="8">
        <v>190.77</v>
      </c>
      <c r="H59" s="8">
        <v>189.89</v>
      </c>
      <c r="I59" s="8">
        <v>194.63</v>
      </c>
      <c r="J59" s="8">
        <v>194.53</v>
      </c>
      <c r="K59" s="8">
        <v>271.79</v>
      </c>
      <c r="L59" s="8">
        <v>271.79</v>
      </c>
      <c r="M59" s="8">
        <v>501.15</v>
      </c>
      <c r="N59" s="8">
        <v>0</v>
      </c>
      <c r="O59" s="8">
        <v>0</v>
      </c>
      <c r="P59" s="8">
        <v>242.1</v>
      </c>
      <c r="Q59" s="8">
        <v>105.03</v>
      </c>
      <c r="R59" s="8">
        <v>104.87</v>
      </c>
      <c r="S59" s="8">
        <v>22218.723</v>
      </c>
      <c r="T59" s="8">
        <v>8468.254</v>
      </c>
      <c r="U59" s="8">
        <v>4560.265</v>
      </c>
      <c r="V59" s="8">
        <v>12431.997</v>
      </c>
      <c r="W59" s="8">
        <v>16992.262</v>
      </c>
      <c r="X59" s="8">
        <v>-790.51</v>
      </c>
      <c r="Y59" s="8">
        <v>50.022</v>
      </c>
      <c r="Z59" s="8">
        <v>21388.8</v>
      </c>
      <c r="AA59" s="8">
        <v>913.996</v>
      </c>
      <c r="AB59" s="8">
        <v>833.26</v>
      </c>
      <c r="AC59" s="8" t="s">
        <v>60</v>
      </c>
      <c r="AD59" s="9">
        <v>-3679.5083</v>
      </c>
      <c r="AE59" s="8">
        <v>0</v>
      </c>
      <c r="AF59" s="8">
        <v>0</v>
      </c>
      <c r="AG59" s="8">
        <v>0</v>
      </c>
      <c r="AH59" s="8">
        <v>0</v>
      </c>
      <c r="AI59" s="8">
        <v>0</v>
      </c>
      <c r="AJ59" s="8">
        <v>0</v>
      </c>
      <c r="AK59" s="8">
        <v>8316</v>
      </c>
      <c r="AL59" s="8">
        <v>21594.5</v>
      </c>
      <c r="AM59" s="8">
        <v>29910.5</v>
      </c>
      <c r="AN59" s="8">
        <v>25041.78</v>
      </c>
      <c r="AO59" s="8">
        <v>6016.91</v>
      </c>
      <c r="AP59" s="8">
        <v>19024.87</v>
      </c>
      <c r="AQ59" s="8">
        <v>0</v>
      </c>
      <c r="AR59" s="8">
        <v>0</v>
      </c>
      <c r="AS59" s="8"/>
      <c r="AT59" s="8"/>
      <c r="AU59" s="8">
        <v>0</v>
      </c>
      <c r="AV59" s="16">
        <v>0</v>
      </c>
      <c r="AW59" s="9">
        <v>0</v>
      </c>
      <c r="AX59" s="9">
        <v>0</v>
      </c>
      <c r="AY59" s="9">
        <v>240</v>
      </c>
      <c r="AZ59" s="20">
        <v>240</v>
      </c>
      <c r="BA59" s="9">
        <v>0</v>
      </c>
      <c r="BB59" s="9">
        <v>0</v>
      </c>
      <c r="BC59" s="8"/>
      <c r="BD59" s="8"/>
      <c r="BE59" s="24">
        <f t="shared" si="0"/>
        <v>0</v>
      </c>
      <c r="BF59" s="24">
        <f t="shared" ref="BF59:BH59" si="126">AH59</f>
        <v>0</v>
      </c>
      <c r="BG59" s="24">
        <f t="shared" si="126"/>
        <v>0</v>
      </c>
      <c r="BH59" s="24">
        <f t="shared" si="126"/>
        <v>0</v>
      </c>
      <c r="BI59" s="2">
        <f t="shared" si="5"/>
        <v>1</v>
      </c>
      <c r="BJ59" s="2">
        <f t="shared" si="6"/>
        <v>0</v>
      </c>
      <c r="BK59" s="2">
        <f t="shared" si="7"/>
        <v>1</v>
      </c>
      <c r="BL59" s="2">
        <f t="shared" si="8"/>
        <v>0</v>
      </c>
      <c r="BM59" s="23">
        <f t="shared" si="2"/>
        <v>0</v>
      </c>
      <c r="BN59" s="23">
        <f t="shared" ref="BN59:BP59" si="127">AE59</f>
        <v>0</v>
      </c>
      <c r="BO59" s="23">
        <f t="shared" si="127"/>
        <v>0</v>
      </c>
      <c r="BP59" s="23">
        <f t="shared" si="127"/>
        <v>0</v>
      </c>
      <c r="BQ59" s="2">
        <f t="shared" si="10"/>
        <v>1</v>
      </c>
      <c r="BR59" s="2">
        <f t="shared" si="11"/>
        <v>0</v>
      </c>
      <c r="BS59" s="2">
        <f t="shared" si="12"/>
        <v>1</v>
      </c>
      <c r="BT59" s="2">
        <f t="shared" si="13"/>
        <v>0</v>
      </c>
    </row>
    <row r="60" s="2" customFormat="1" spans="1:72">
      <c r="A60" s="8">
        <v>22868.89</v>
      </c>
      <c r="B60" s="8">
        <v>-8299</v>
      </c>
      <c r="C60" s="8">
        <v>15761.39</v>
      </c>
      <c r="D60" s="8">
        <v>15941.61</v>
      </c>
      <c r="E60" s="8">
        <v>0</v>
      </c>
      <c r="F60" s="9">
        <v>-4999</v>
      </c>
      <c r="G60" s="8">
        <v>189.89</v>
      </c>
      <c r="H60" s="8">
        <v>189.89</v>
      </c>
      <c r="I60" s="8">
        <v>194.73</v>
      </c>
      <c r="J60" s="8">
        <v>195.04</v>
      </c>
      <c r="K60" s="8">
        <v>271.1</v>
      </c>
      <c r="L60" s="8">
        <v>271.79</v>
      </c>
      <c r="M60" s="8">
        <v>502.38</v>
      </c>
      <c r="N60" s="8">
        <v>0</v>
      </c>
      <c r="O60" s="8">
        <v>0</v>
      </c>
      <c r="P60" s="8">
        <v>241.4</v>
      </c>
      <c r="Q60" s="8">
        <v>104.87</v>
      </c>
      <c r="R60" s="8">
        <v>105.03</v>
      </c>
      <c r="S60" s="8">
        <v>23017.107</v>
      </c>
      <c r="T60" s="8">
        <v>8320.885</v>
      </c>
      <c r="U60" s="8">
        <v>4890.758</v>
      </c>
      <c r="V60" s="8">
        <v>12319.148</v>
      </c>
      <c r="W60" s="8">
        <v>17209.906</v>
      </c>
      <c r="X60" s="8">
        <v>-787.86</v>
      </c>
      <c r="Y60" s="8">
        <v>50.029</v>
      </c>
      <c r="Z60" s="8">
        <v>21127.23</v>
      </c>
      <c r="AA60" s="8">
        <v>1072.334</v>
      </c>
      <c r="AB60" s="8">
        <v>842.6</v>
      </c>
      <c r="AC60" s="8" t="s">
        <v>60</v>
      </c>
      <c r="AD60" s="9">
        <v>-3679.228</v>
      </c>
      <c r="AE60" s="8">
        <v>0</v>
      </c>
      <c r="AF60" s="8">
        <v>0</v>
      </c>
      <c r="AG60" s="8">
        <v>0</v>
      </c>
      <c r="AH60" s="8">
        <v>0</v>
      </c>
      <c r="AI60" s="8">
        <v>0</v>
      </c>
      <c r="AJ60" s="8">
        <v>0</v>
      </c>
      <c r="AK60" s="8">
        <v>8302</v>
      </c>
      <c r="AL60" s="8">
        <v>21919.5</v>
      </c>
      <c r="AM60" s="8">
        <v>30221.5</v>
      </c>
      <c r="AN60" s="8">
        <v>24258.03</v>
      </c>
      <c r="AO60" s="8">
        <v>6139.91</v>
      </c>
      <c r="AP60" s="8">
        <v>18118.12</v>
      </c>
      <c r="AQ60" s="8">
        <v>0</v>
      </c>
      <c r="AR60" s="8">
        <v>0</v>
      </c>
      <c r="AS60" s="8"/>
      <c r="AT60" s="8"/>
      <c r="AU60" s="8">
        <v>0</v>
      </c>
      <c r="AV60" s="16">
        <v>0</v>
      </c>
      <c r="AW60" s="9">
        <v>0</v>
      </c>
      <c r="AX60" s="9">
        <v>0</v>
      </c>
      <c r="AY60" s="9">
        <v>240</v>
      </c>
      <c r="AZ60" s="20">
        <v>240</v>
      </c>
      <c r="BA60" s="9">
        <v>0</v>
      </c>
      <c r="BB60" s="9">
        <v>0</v>
      </c>
      <c r="BC60" s="8"/>
      <c r="BD60" s="8"/>
      <c r="BE60" s="24">
        <f t="shared" si="0"/>
        <v>0</v>
      </c>
      <c r="BF60" s="24">
        <f t="shared" ref="BF60:BH60" si="128">AH60</f>
        <v>0</v>
      </c>
      <c r="BG60" s="24">
        <f t="shared" si="128"/>
        <v>0</v>
      </c>
      <c r="BH60" s="24">
        <f t="shared" si="128"/>
        <v>0</v>
      </c>
      <c r="BI60" s="2">
        <f t="shared" si="5"/>
        <v>1</v>
      </c>
      <c r="BJ60" s="2">
        <f t="shared" si="6"/>
        <v>0</v>
      </c>
      <c r="BK60" s="2">
        <f t="shared" si="7"/>
        <v>1</v>
      </c>
      <c r="BL60" s="2">
        <f t="shared" si="8"/>
        <v>0</v>
      </c>
      <c r="BM60" s="23">
        <f t="shared" si="2"/>
        <v>0</v>
      </c>
      <c r="BN60" s="23">
        <f t="shared" ref="BN60:BP60" si="129">AE60</f>
        <v>0</v>
      </c>
      <c r="BO60" s="23">
        <f t="shared" si="129"/>
        <v>0</v>
      </c>
      <c r="BP60" s="23">
        <f t="shared" si="129"/>
        <v>0</v>
      </c>
      <c r="BQ60" s="2">
        <f t="shared" si="10"/>
        <v>1</v>
      </c>
      <c r="BR60" s="2">
        <f t="shared" si="11"/>
        <v>0</v>
      </c>
      <c r="BS60" s="2">
        <f t="shared" si="12"/>
        <v>1</v>
      </c>
      <c r="BT60" s="2">
        <f t="shared" si="13"/>
        <v>0</v>
      </c>
    </row>
    <row r="61" s="2" customFormat="1" spans="1:72">
      <c r="A61" s="8">
        <v>23274.87</v>
      </c>
      <c r="B61" s="8">
        <v>-8285</v>
      </c>
      <c r="C61" s="8">
        <v>15740.05</v>
      </c>
      <c r="D61" s="8">
        <v>16427.37</v>
      </c>
      <c r="E61" s="8">
        <v>0</v>
      </c>
      <c r="F61" s="9">
        <v>-4999</v>
      </c>
      <c r="G61" s="8">
        <v>189.89</v>
      </c>
      <c r="H61" s="8">
        <v>190.77</v>
      </c>
      <c r="I61" s="8">
        <v>194.66</v>
      </c>
      <c r="J61" s="8">
        <v>194.89</v>
      </c>
      <c r="K61" s="8">
        <v>271.33</v>
      </c>
      <c r="L61" s="8">
        <v>271.79</v>
      </c>
      <c r="M61" s="8">
        <v>502.38</v>
      </c>
      <c r="N61" s="8">
        <v>0</v>
      </c>
      <c r="O61" s="8">
        <v>0</v>
      </c>
      <c r="P61" s="8">
        <v>242</v>
      </c>
      <c r="Q61" s="8">
        <v>105.29</v>
      </c>
      <c r="R61" s="8">
        <v>105.29</v>
      </c>
      <c r="S61" s="8">
        <v>23451.584</v>
      </c>
      <c r="T61" s="8">
        <v>8182.781</v>
      </c>
      <c r="U61" s="8">
        <v>5108.262</v>
      </c>
      <c r="V61" s="8">
        <v>12231.374</v>
      </c>
      <c r="W61" s="8">
        <v>17339.636</v>
      </c>
      <c r="X61" s="8">
        <v>-784.11</v>
      </c>
      <c r="Y61" s="8">
        <v>50.019</v>
      </c>
      <c r="Z61" s="8">
        <v>21049.406</v>
      </c>
      <c r="AA61" s="8">
        <v>1160.844</v>
      </c>
      <c r="AB61" s="8">
        <v>843.42</v>
      </c>
      <c r="AC61" s="8" t="s">
        <v>60</v>
      </c>
      <c r="AD61" s="9">
        <v>-3678.2476</v>
      </c>
      <c r="AE61" s="8">
        <v>0</v>
      </c>
      <c r="AF61" s="8">
        <v>0</v>
      </c>
      <c r="AG61" s="8">
        <v>0</v>
      </c>
      <c r="AH61" s="8">
        <v>0</v>
      </c>
      <c r="AI61" s="8">
        <v>0</v>
      </c>
      <c r="AJ61" s="8">
        <v>0</v>
      </c>
      <c r="AK61" s="8">
        <v>8288</v>
      </c>
      <c r="AL61" s="8">
        <v>22244.4</v>
      </c>
      <c r="AM61" s="8">
        <v>30532.4</v>
      </c>
      <c r="AN61" s="8">
        <v>23417.38</v>
      </c>
      <c r="AO61" s="8">
        <v>6289.82</v>
      </c>
      <c r="AP61" s="8">
        <v>17127.56</v>
      </c>
      <c r="AQ61" s="8">
        <v>0</v>
      </c>
      <c r="AR61" s="8">
        <v>0</v>
      </c>
      <c r="AS61" s="8"/>
      <c r="AT61" s="8"/>
      <c r="AU61" s="8">
        <v>0</v>
      </c>
      <c r="AV61" s="16">
        <v>0</v>
      </c>
      <c r="AW61" s="9">
        <v>0</v>
      </c>
      <c r="AX61" s="9">
        <v>0</v>
      </c>
      <c r="AY61" s="9">
        <v>240</v>
      </c>
      <c r="AZ61" s="20">
        <v>240</v>
      </c>
      <c r="BA61" s="9">
        <v>0</v>
      </c>
      <c r="BB61" s="9">
        <v>0</v>
      </c>
      <c r="BC61" s="8"/>
      <c r="BD61" s="8"/>
      <c r="BE61" s="24">
        <f t="shared" si="0"/>
        <v>0</v>
      </c>
      <c r="BF61" s="24">
        <f t="shared" ref="BF61:BH61" si="130">AH61</f>
        <v>0</v>
      </c>
      <c r="BG61" s="24">
        <f t="shared" si="130"/>
        <v>0</v>
      </c>
      <c r="BH61" s="24">
        <f t="shared" si="130"/>
        <v>0</v>
      </c>
      <c r="BI61" s="2">
        <f t="shared" si="5"/>
        <v>1</v>
      </c>
      <c r="BJ61" s="2">
        <f t="shared" si="6"/>
        <v>0</v>
      </c>
      <c r="BK61" s="2">
        <f t="shared" si="7"/>
        <v>1</v>
      </c>
      <c r="BL61" s="2">
        <f t="shared" si="8"/>
        <v>0</v>
      </c>
      <c r="BM61" s="23">
        <f t="shared" si="2"/>
        <v>0</v>
      </c>
      <c r="BN61" s="23">
        <f t="shared" ref="BN61:BP61" si="131">AE61</f>
        <v>0</v>
      </c>
      <c r="BO61" s="23">
        <f t="shared" si="131"/>
        <v>0</v>
      </c>
      <c r="BP61" s="23">
        <f t="shared" si="131"/>
        <v>0</v>
      </c>
      <c r="BQ61" s="2">
        <f t="shared" si="10"/>
        <v>1</v>
      </c>
      <c r="BR61" s="2">
        <f t="shared" si="11"/>
        <v>0</v>
      </c>
      <c r="BS61" s="2">
        <f t="shared" si="12"/>
        <v>1</v>
      </c>
      <c r="BT61" s="2">
        <f t="shared" si="13"/>
        <v>0</v>
      </c>
    </row>
    <row r="62" s="2" customFormat="1" spans="1:72">
      <c r="A62" s="8">
        <v>23912.05</v>
      </c>
      <c r="B62" s="8">
        <v>-8275</v>
      </c>
      <c r="C62" s="8">
        <v>15770.72</v>
      </c>
      <c r="D62" s="8">
        <v>16847.24</v>
      </c>
      <c r="E62" s="8">
        <v>0</v>
      </c>
      <c r="F62" s="9">
        <v>-5000</v>
      </c>
      <c r="G62" s="8">
        <v>190.77</v>
      </c>
      <c r="H62" s="8">
        <v>189.89</v>
      </c>
      <c r="I62" s="8">
        <v>195.27</v>
      </c>
      <c r="J62" s="8">
        <v>195.18</v>
      </c>
      <c r="K62" s="8">
        <v>271.33</v>
      </c>
      <c r="L62" s="8">
        <v>272.26</v>
      </c>
      <c r="M62" s="8">
        <v>501.56</v>
      </c>
      <c r="N62" s="8">
        <v>0</v>
      </c>
      <c r="O62" s="8">
        <v>0</v>
      </c>
      <c r="P62" s="8">
        <v>246.4</v>
      </c>
      <c r="Q62" s="8">
        <v>105.82</v>
      </c>
      <c r="R62" s="8">
        <v>105.88</v>
      </c>
      <c r="S62" s="8">
        <v>23930.738</v>
      </c>
      <c r="T62" s="8">
        <v>8274.402</v>
      </c>
      <c r="U62" s="8">
        <v>5532.119</v>
      </c>
      <c r="V62" s="8">
        <v>12028.865</v>
      </c>
      <c r="W62" s="8">
        <v>17560.984</v>
      </c>
      <c r="X62" s="8">
        <v>-494.92</v>
      </c>
      <c r="Y62" s="8">
        <v>49.963</v>
      </c>
      <c r="Z62" s="8">
        <v>21264.355</v>
      </c>
      <c r="AA62" s="8">
        <v>1085.129</v>
      </c>
      <c r="AB62" s="8">
        <v>850.82</v>
      </c>
      <c r="AC62" s="8" t="s">
        <v>60</v>
      </c>
      <c r="AD62" s="9">
        <v>-3667.4617</v>
      </c>
      <c r="AE62" s="8">
        <v>0</v>
      </c>
      <c r="AF62" s="8">
        <v>0</v>
      </c>
      <c r="AG62" s="8">
        <v>0</v>
      </c>
      <c r="AH62" s="8">
        <v>0</v>
      </c>
      <c r="AI62" s="8">
        <v>0</v>
      </c>
      <c r="AJ62" s="8">
        <v>0</v>
      </c>
      <c r="AK62" s="8">
        <v>8278</v>
      </c>
      <c r="AL62" s="8">
        <v>22569.4</v>
      </c>
      <c r="AM62" s="8">
        <v>30847.4</v>
      </c>
      <c r="AN62" s="8">
        <v>22473.27</v>
      </c>
      <c r="AO62" s="8">
        <v>6392.11</v>
      </c>
      <c r="AP62" s="8">
        <v>16081.16</v>
      </c>
      <c r="AQ62" s="8">
        <v>0</v>
      </c>
      <c r="AR62" s="8">
        <v>0</v>
      </c>
      <c r="AS62" s="8"/>
      <c r="AT62" s="8"/>
      <c r="AU62" s="8">
        <v>0</v>
      </c>
      <c r="AV62" s="16">
        <v>0</v>
      </c>
      <c r="AW62" s="9">
        <v>0</v>
      </c>
      <c r="AX62" s="9">
        <v>0</v>
      </c>
      <c r="AY62" s="9">
        <v>240</v>
      </c>
      <c r="AZ62" s="20">
        <v>240</v>
      </c>
      <c r="BA62" s="9">
        <v>0</v>
      </c>
      <c r="BB62" s="9">
        <v>0</v>
      </c>
      <c r="BC62" s="8"/>
      <c r="BD62" s="8"/>
      <c r="BE62" s="24">
        <f t="shared" si="0"/>
        <v>0</v>
      </c>
      <c r="BF62" s="24">
        <f t="shared" ref="BF62:BH62" si="132">AH62</f>
        <v>0</v>
      </c>
      <c r="BG62" s="24">
        <f t="shared" si="132"/>
        <v>0</v>
      </c>
      <c r="BH62" s="24">
        <f t="shared" si="132"/>
        <v>0</v>
      </c>
      <c r="BI62" s="2">
        <f t="shared" si="5"/>
        <v>1</v>
      </c>
      <c r="BJ62" s="2">
        <f t="shared" si="6"/>
        <v>0</v>
      </c>
      <c r="BK62" s="2">
        <f t="shared" si="7"/>
        <v>1</v>
      </c>
      <c r="BL62" s="2">
        <f t="shared" si="8"/>
        <v>0</v>
      </c>
      <c r="BM62" s="23">
        <f t="shared" si="2"/>
        <v>0</v>
      </c>
      <c r="BN62" s="23">
        <f t="shared" ref="BN62:BP62" si="133">AE62</f>
        <v>0</v>
      </c>
      <c r="BO62" s="23">
        <f t="shared" si="133"/>
        <v>0</v>
      </c>
      <c r="BP62" s="23">
        <f t="shared" si="133"/>
        <v>0</v>
      </c>
      <c r="BQ62" s="2">
        <f t="shared" si="10"/>
        <v>1</v>
      </c>
      <c r="BR62" s="2">
        <f t="shared" si="11"/>
        <v>0</v>
      </c>
      <c r="BS62" s="2">
        <f t="shared" si="12"/>
        <v>1</v>
      </c>
      <c r="BT62" s="2">
        <f t="shared" si="13"/>
        <v>0</v>
      </c>
    </row>
    <row r="63" s="2" customFormat="1" spans="1:72">
      <c r="A63" s="8">
        <v>24223.27</v>
      </c>
      <c r="B63" s="8">
        <v>-8180</v>
      </c>
      <c r="C63" s="8">
        <v>15752.44</v>
      </c>
      <c r="D63" s="8">
        <v>16780.62</v>
      </c>
      <c r="E63" s="8">
        <v>0</v>
      </c>
      <c r="F63" s="9">
        <v>-4999</v>
      </c>
      <c r="G63" s="8">
        <v>189.89</v>
      </c>
      <c r="H63" s="8">
        <v>190.77</v>
      </c>
      <c r="I63" s="8">
        <v>194.72</v>
      </c>
      <c r="J63" s="8">
        <v>194.34</v>
      </c>
      <c r="K63" s="8">
        <v>271.33</v>
      </c>
      <c r="L63" s="8">
        <v>271.79</v>
      </c>
      <c r="M63" s="8">
        <v>501.15</v>
      </c>
      <c r="N63" s="8">
        <v>0</v>
      </c>
      <c r="O63" s="8">
        <v>0</v>
      </c>
      <c r="P63" s="8">
        <v>242.8</v>
      </c>
      <c r="Q63" s="8">
        <v>104.87</v>
      </c>
      <c r="R63" s="8">
        <v>104.82</v>
      </c>
      <c r="S63" s="8">
        <v>23993.844</v>
      </c>
      <c r="T63" s="8">
        <v>8287.286</v>
      </c>
      <c r="U63" s="8">
        <v>5709.933</v>
      </c>
      <c r="V63" s="8">
        <v>11729.373</v>
      </c>
      <c r="W63" s="8">
        <v>17439.306</v>
      </c>
      <c r="X63" s="8">
        <v>-214.96</v>
      </c>
      <c r="Y63" s="8">
        <v>49.966</v>
      </c>
      <c r="Z63" s="8">
        <v>20905.066</v>
      </c>
      <c r="AA63" s="8">
        <v>1078.074</v>
      </c>
      <c r="AB63" s="8">
        <v>852.66</v>
      </c>
      <c r="AC63" s="8" t="s">
        <v>60</v>
      </c>
      <c r="AD63" s="9">
        <v>-3665.3604</v>
      </c>
      <c r="AE63" s="8">
        <v>0</v>
      </c>
      <c r="AF63" s="8">
        <v>0</v>
      </c>
      <c r="AG63" s="8">
        <v>0</v>
      </c>
      <c r="AH63" s="8">
        <v>0</v>
      </c>
      <c r="AI63" s="8">
        <v>0</v>
      </c>
      <c r="AJ63" s="8">
        <v>0</v>
      </c>
      <c r="AK63" s="8">
        <v>8160</v>
      </c>
      <c r="AL63" s="8">
        <v>23042.1</v>
      </c>
      <c r="AM63" s="8">
        <v>31202.1</v>
      </c>
      <c r="AN63" s="8">
        <v>21459.46</v>
      </c>
      <c r="AO63" s="8">
        <v>6486.69</v>
      </c>
      <c r="AP63" s="8">
        <v>14972.77</v>
      </c>
      <c r="AQ63" s="8">
        <v>0</v>
      </c>
      <c r="AR63" s="8">
        <v>0</v>
      </c>
      <c r="AS63" s="8"/>
      <c r="AT63" s="8"/>
      <c r="AU63" s="8">
        <v>0</v>
      </c>
      <c r="AV63" s="16">
        <v>0</v>
      </c>
      <c r="AW63" s="9">
        <v>0</v>
      </c>
      <c r="AX63" s="9">
        <v>0</v>
      </c>
      <c r="AY63" s="9">
        <v>240</v>
      </c>
      <c r="AZ63" s="20">
        <v>240</v>
      </c>
      <c r="BA63" s="9">
        <v>0</v>
      </c>
      <c r="BB63" s="9">
        <v>0</v>
      </c>
      <c r="BC63" s="8"/>
      <c r="BD63" s="8"/>
      <c r="BE63" s="24">
        <f t="shared" si="0"/>
        <v>0</v>
      </c>
      <c r="BF63" s="24">
        <f t="shared" ref="BF63:BH63" si="134">AH63</f>
        <v>0</v>
      </c>
      <c r="BG63" s="24">
        <f t="shared" si="134"/>
        <v>0</v>
      </c>
      <c r="BH63" s="24">
        <f t="shared" si="134"/>
        <v>0</v>
      </c>
      <c r="BI63" s="2">
        <f t="shared" si="5"/>
        <v>1</v>
      </c>
      <c r="BJ63" s="2">
        <f t="shared" si="6"/>
        <v>0</v>
      </c>
      <c r="BK63" s="2">
        <f t="shared" si="7"/>
        <v>1</v>
      </c>
      <c r="BL63" s="2">
        <f t="shared" si="8"/>
        <v>0</v>
      </c>
      <c r="BM63" s="23">
        <f t="shared" si="2"/>
        <v>0</v>
      </c>
      <c r="BN63" s="23">
        <f t="shared" ref="BN63:BP63" si="135">AE63</f>
        <v>0</v>
      </c>
      <c r="BO63" s="23">
        <f t="shared" si="135"/>
        <v>0</v>
      </c>
      <c r="BP63" s="23">
        <f t="shared" si="135"/>
        <v>0</v>
      </c>
      <c r="BQ63" s="2">
        <f t="shared" si="10"/>
        <v>1</v>
      </c>
      <c r="BR63" s="2">
        <f t="shared" si="11"/>
        <v>0</v>
      </c>
      <c r="BS63" s="2">
        <f t="shared" si="12"/>
        <v>1</v>
      </c>
      <c r="BT63" s="2">
        <f t="shared" si="13"/>
        <v>0</v>
      </c>
    </row>
    <row r="64" s="2" customFormat="1" spans="1:72">
      <c r="A64" s="8">
        <v>24376.18</v>
      </c>
      <c r="B64" s="8">
        <v>-8087</v>
      </c>
      <c r="C64" s="8">
        <v>15707.68</v>
      </c>
      <c r="D64" s="8">
        <v>16594.96</v>
      </c>
      <c r="E64" s="8">
        <v>0</v>
      </c>
      <c r="F64" s="9">
        <v>-4999</v>
      </c>
      <c r="G64" s="8">
        <v>190.77</v>
      </c>
      <c r="H64" s="8">
        <v>192.46</v>
      </c>
      <c r="I64" s="8">
        <v>195.16</v>
      </c>
      <c r="J64" s="8">
        <v>195.19</v>
      </c>
      <c r="K64" s="8">
        <v>271.33</v>
      </c>
      <c r="L64" s="8">
        <v>271.79</v>
      </c>
      <c r="M64" s="8">
        <v>501.97</v>
      </c>
      <c r="N64" s="8">
        <v>0</v>
      </c>
      <c r="O64" s="8">
        <v>0</v>
      </c>
      <c r="P64" s="8">
        <v>243.3</v>
      </c>
      <c r="Q64" s="8">
        <v>105.08</v>
      </c>
      <c r="R64" s="8">
        <v>105.51</v>
      </c>
      <c r="S64" s="8">
        <v>24439.062</v>
      </c>
      <c r="T64" s="8">
        <v>7995.478</v>
      </c>
      <c r="U64" s="8">
        <v>6141.299</v>
      </c>
      <c r="V64" s="8">
        <v>11217.264</v>
      </c>
      <c r="W64" s="8">
        <v>17358.563</v>
      </c>
      <c r="X64" s="8">
        <v>66.99</v>
      </c>
      <c r="Y64" s="8">
        <v>49.992</v>
      </c>
      <c r="Z64" s="8">
        <v>21174.6</v>
      </c>
      <c r="AA64" s="8">
        <v>1166.172</v>
      </c>
      <c r="AB64" s="8">
        <v>862.45</v>
      </c>
      <c r="AC64" s="8" t="s">
        <v>60</v>
      </c>
      <c r="AD64" s="9">
        <v>-3667.6018</v>
      </c>
      <c r="AE64" s="8">
        <v>0</v>
      </c>
      <c r="AF64" s="8">
        <v>0</v>
      </c>
      <c r="AG64" s="8">
        <v>0</v>
      </c>
      <c r="AH64" s="8">
        <v>0</v>
      </c>
      <c r="AI64" s="8">
        <v>0</v>
      </c>
      <c r="AJ64" s="8">
        <v>0</v>
      </c>
      <c r="AK64" s="8">
        <v>8044</v>
      </c>
      <c r="AL64" s="8">
        <v>23485.3</v>
      </c>
      <c r="AM64" s="8">
        <v>31529.3</v>
      </c>
      <c r="AN64" s="8">
        <v>20407.66</v>
      </c>
      <c r="AO64" s="8">
        <v>6574.71</v>
      </c>
      <c r="AP64" s="8">
        <v>13832.95</v>
      </c>
      <c r="AQ64" s="8">
        <v>0</v>
      </c>
      <c r="AR64" s="8">
        <v>0</v>
      </c>
      <c r="AS64" s="8"/>
      <c r="AT64" s="8"/>
      <c r="AU64" s="8">
        <v>0</v>
      </c>
      <c r="AV64" s="16">
        <v>0</v>
      </c>
      <c r="AW64" s="9">
        <v>0</v>
      </c>
      <c r="AX64" s="9">
        <v>0</v>
      </c>
      <c r="AY64" s="9">
        <v>240</v>
      </c>
      <c r="AZ64" s="20">
        <v>240</v>
      </c>
      <c r="BA64" s="9">
        <v>0</v>
      </c>
      <c r="BB64" s="9">
        <v>0</v>
      </c>
      <c r="BC64" s="8"/>
      <c r="BD64" s="8"/>
      <c r="BE64" s="24">
        <f t="shared" si="0"/>
        <v>0</v>
      </c>
      <c r="BF64" s="24">
        <f t="shared" ref="BF64:BH64" si="136">AH64</f>
        <v>0</v>
      </c>
      <c r="BG64" s="24">
        <f t="shared" si="136"/>
        <v>0</v>
      </c>
      <c r="BH64" s="24">
        <f t="shared" si="136"/>
        <v>0</v>
      </c>
      <c r="BI64" s="2">
        <f t="shared" si="5"/>
        <v>1</v>
      </c>
      <c r="BJ64" s="2">
        <f t="shared" si="6"/>
        <v>0</v>
      </c>
      <c r="BK64" s="2">
        <f t="shared" si="7"/>
        <v>1</v>
      </c>
      <c r="BL64" s="2">
        <f t="shared" si="8"/>
        <v>0</v>
      </c>
      <c r="BM64" s="23">
        <f t="shared" si="2"/>
        <v>0</v>
      </c>
      <c r="BN64" s="23">
        <f t="shared" ref="BN64:BP64" si="137">AE64</f>
        <v>0</v>
      </c>
      <c r="BO64" s="23">
        <f t="shared" si="137"/>
        <v>0</v>
      </c>
      <c r="BP64" s="23">
        <f t="shared" si="137"/>
        <v>0</v>
      </c>
      <c r="BQ64" s="2">
        <f t="shared" si="10"/>
        <v>1</v>
      </c>
      <c r="BR64" s="2">
        <f t="shared" si="11"/>
        <v>0</v>
      </c>
      <c r="BS64" s="2">
        <f t="shared" si="12"/>
        <v>1</v>
      </c>
      <c r="BT64" s="2">
        <f t="shared" si="13"/>
        <v>0</v>
      </c>
    </row>
    <row r="65" s="2" customFormat="1" spans="1:72">
      <c r="A65" s="8">
        <v>24407.3</v>
      </c>
      <c r="B65" s="8">
        <v>-7993</v>
      </c>
      <c r="C65" s="8">
        <v>15792.18</v>
      </c>
      <c r="D65" s="8">
        <v>16183.07</v>
      </c>
      <c r="E65" s="8">
        <v>0</v>
      </c>
      <c r="F65" s="9">
        <v>-4999</v>
      </c>
      <c r="G65" s="8">
        <v>188.2</v>
      </c>
      <c r="H65" s="8">
        <v>191.61</v>
      </c>
      <c r="I65" s="8">
        <v>193.88</v>
      </c>
      <c r="J65" s="8">
        <v>193.76</v>
      </c>
      <c r="K65" s="8">
        <v>270.86</v>
      </c>
      <c r="L65" s="8">
        <v>271.56</v>
      </c>
      <c r="M65" s="8">
        <v>501.56</v>
      </c>
      <c r="N65" s="8">
        <v>0</v>
      </c>
      <c r="O65" s="8">
        <v>0</v>
      </c>
      <c r="P65" s="8">
        <v>236.3</v>
      </c>
      <c r="Q65" s="8">
        <v>104.82</v>
      </c>
      <c r="R65" s="8">
        <v>103.66</v>
      </c>
      <c r="S65" s="8">
        <v>24466.504</v>
      </c>
      <c r="T65" s="8">
        <v>8316.199</v>
      </c>
      <c r="U65" s="8">
        <v>6590.946</v>
      </c>
      <c r="V65" s="8">
        <v>10812.469</v>
      </c>
      <c r="W65" s="8">
        <v>17403.415</v>
      </c>
      <c r="X65" s="8">
        <v>71.84</v>
      </c>
      <c r="Y65" s="8">
        <v>50.034</v>
      </c>
      <c r="Z65" s="8">
        <v>21009.531</v>
      </c>
      <c r="AA65" s="8">
        <v>1338.627</v>
      </c>
      <c r="AB65" s="8">
        <v>845.01</v>
      </c>
      <c r="AC65" s="8" t="s">
        <v>60</v>
      </c>
      <c r="AD65" s="9">
        <v>-3672.7844</v>
      </c>
      <c r="AE65" s="8">
        <v>0</v>
      </c>
      <c r="AF65" s="8">
        <v>0</v>
      </c>
      <c r="AG65" s="8">
        <v>0</v>
      </c>
      <c r="AH65" s="8">
        <v>0</v>
      </c>
      <c r="AI65" s="8">
        <v>0</v>
      </c>
      <c r="AJ65" s="8">
        <v>0</v>
      </c>
      <c r="AK65" s="8">
        <v>7927</v>
      </c>
      <c r="AL65" s="8">
        <v>23662.6</v>
      </c>
      <c r="AM65" s="8">
        <v>31589.6</v>
      </c>
      <c r="AN65" s="8">
        <v>19351.12</v>
      </c>
      <c r="AO65" s="8">
        <v>6698.99</v>
      </c>
      <c r="AP65" s="8">
        <v>12652.13</v>
      </c>
      <c r="AQ65" s="8">
        <v>0</v>
      </c>
      <c r="AR65" s="8">
        <v>0</v>
      </c>
      <c r="AS65" s="8"/>
      <c r="AT65" s="8"/>
      <c r="AU65" s="8">
        <v>0</v>
      </c>
      <c r="AV65" s="16">
        <v>0</v>
      </c>
      <c r="AW65" s="9">
        <v>0</v>
      </c>
      <c r="AX65" s="9">
        <v>0</v>
      </c>
      <c r="AY65" s="9">
        <v>240</v>
      </c>
      <c r="AZ65" s="20">
        <v>240</v>
      </c>
      <c r="BA65" s="9">
        <v>0</v>
      </c>
      <c r="BB65" s="9">
        <v>0</v>
      </c>
      <c r="BC65" s="8"/>
      <c r="BD65" s="8"/>
      <c r="BE65" s="24">
        <f t="shared" ref="BE65:BE97" si="138">AW65</f>
        <v>0</v>
      </c>
      <c r="BF65" s="24">
        <f t="shared" ref="BF65:BH65" si="139">AH65</f>
        <v>0</v>
      </c>
      <c r="BG65" s="24">
        <f t="shared" si="139"/>
        <v>0</v>
      </c>
      <c r="BH65" s="24">
        <f t="shared" si="139"/>
        <v>0</v>
      </c>
      <c r="BI65" s="2">
        <f t="shared" si="5"/>
        <v>1</v>
      </c>
      <c r="BJ65" s="2">
        <f t="shared" si="6"/>
        <v>0</v>
      </c>
      <c r="BK65" s="2">
        <f t="shared" si="7"/>
        <v>1</v>
      </c>
      <c r="BL65" s="2">
        <f t="shared" si="8"/>
        <v>0</v>
      </c>
      <c r="BM65" s="23">
        <f t="shared" ref="BM65:BM97" si="140">AX65</f>
        <v>0</v>
      </c>
      <c r="BN65" s="23">
        <f t="shared" ref="BN65:BP65" si="141">AE65</f>
        <v>0</v>
      </c>
      <c r="BO65" s="23">
        <f t="shared" si="141"/>
        <v>0</v>
      </c>
      <c r="BP65" s="23">
        <f t="shared" si="141"/>
        <v>0</v>
      </c>
      <c r="BQ65" s="2">
        <f t="shared" si="10"/>
        <v>1</v>
      </c>
      <c r="BR65" s="2">
        <f t="shared" si="11"/>
        <v>0</v>
      </c>
      <c r="BS65" s="2">
        <f t="shared" si="12"/>
        <v>1</v>
      </c>
      <c r="BT65" s="2">
        <f t="shared" si="13"/>
        <v>0</v>
      </c>
    </row>
    <row r="66" s="2" customFormat="1" spans="1:72">
      <c r="A66" s="2">
        <v>24952.05</v>
      </c>
      <c r="B66" s="2">
        <v>-7879</v>
      </c>
      <c r="C66" s="2">
        <v>16165.35</v>
      </c>
      <c r="D66" s="2">
        <v>15059.18</v>
      </c>
      <c r="E66" s="2">
        <v>0</v>
      </c>
      <c r="F66" s="7">
        <v>-5000</v>
      </c>
      <c r="G66" s="2">
        <v>189.89</v>
      </c>
      <c r="H66" s="2">
        <v>189.89</v>
      </c>
      <c r="I66" s="2">
        <v>194.69</v>
      </c>
      <c r="J66" s="2">
        <v>195.08</v>
      </c>
      <c r="K66" s="2">
        <v>270.86</v>
      </c>
      <c r="L66" s="2">
        <v>270.86</v>
      </c>
      <c r="M66" s="2">
        <v>501.97</v>
      </c>
      <c r="N66" s="2">
        <v>0</v>
      </c>
      <c r="O66" s="2">
        <v>0</v>
      </c>
      <c r="P66" s="2">
        <v>243</v>
      </c>
      <c r="Q66" s="2">
        <v>105.24</v>
      </c>
      <c r="R66" s="2">
        <v>104.92</v>
      </c>
      <c r="S66" s="2">
        <v>25088.016</v>
      </c>
      <c r="T66" s="2">
        <v>7685.336</v>
      </c>
      <c r="U66" s="2">
        <v>6608.798</v>
      </c>
      <c r="V66" s="2">
        <v>10043.458</v>
      </c>
      <c r="W66" s="2">
        <v>16652.256</v>
      </c>
      <c r="X66" s="2">
        <v>71.99</v>
      </c>
      <c r="Y66" s="2">
        <v>50.012</v>
      </c>
      <c r="Z66" s="2">
        <v>20750.393</v>
      </c>
      <c r="AA66" s="2">
        <v>1237.176</v>
      </c>
      <c r="AB66" s="2">
        <v>877.33</v>
      </c>
      <c r="AC66" s="2" t="s">
        <v>60</v>
      </c>
      <c r="AD66" s="7">
        <v>-3667.3215</v>
      </c>
      <c r="AE66" s="2">
        <v>0</v>
      </c>
      <c r="AF66" s="2">
        <v>0</v>
      </c>
      <c r="AG66" s="2">
        <v>0</v>
      </c>
      <c r="AH66" s="2">
        <v>0</v>
      </c>
      <c r="AI66" s="2">
        <v>0</v>
      </c>
      <c r="AJ66" s="2">
        <v>0</v>
      </c>
      <c r="AK66" s="2">
        <v>7790</v>
      </c>
      <c r="AL66" s="2">
        <v>24283.1</v>
      </c>
      <c r="AM66" s="2">
        <v>32073.1</v>
      </c>
      <c r="AN66" s="2">
        <v>18220.9</v>
      </c>
      <c r="AO66" s="2">
        <v>6777.21</v>
      </c>
      <c r="AP66" s="2">
        <v>11443.69</v>
      </c>
      <c r="AQ66" s="2">
        <v>0</v>
      </c>
      <c r="AR66" s="2">
        <v>0</v>
      </c>
      <c r="AU66" s="2">
        <v>0</v>
      </c>
      <c r="AV66" s="15">
        <v>0</v>
      </c>
      <c r="AW66" s="7">
        <v>0</v>
      </c>
      <c r="AX66" s="7">
        <v>0</v>
      </c>
      <c r="AY66" s="7">
        <v>240</v>
      </c>
      <c r="AZ66" s="19">
        <v>240</v>
      </c>
      <c r="BA66" s="7">
        <v>0</v>
      </c>
      <c r="BB66" s="7">
        <v>0</v>
      </c>
      <c r="BE66" s="23">
        <f t="shared" si="138"/>
        <v>0</v>
      </c>
      <c r="BF66" s="23">
        <f t="shared" ref="BF66:BH66" si="142">AH66</f>
        <v>0</v>
      </c>
      <c r="BG66" s="23">
        <f t="shared" si="142"/>
        <v>0</v>
      </c>
      <c r="BH66" s="23">
        <f t="shared" si="142"/>
        <v>0</v>
      </c>
      <c r="BI66" s="2">
        <f t="shared" ref="BI66:BI97" si="143">IF(BE66=0,1,0)</f>
        <v>1</v>
      </c>
      <c r="BJ66" s="2">
        <f t="shared" ref="BJ66:BJ97" si="144">IF(BG66&gt;100,1,0)</f>
        <v>0</v>
      </c>
      <c r="BK66" s="2">
        <f t="shared" ref="BK66:BK97" si="145">IF(BI66&lt;&gt;BJ66,1,0)</f>
        <v>1</v>
      </c>
      <c r="BL66" s="2">
        <f t="shared" ref="BL66:BL97" si="146">IF(BJ66=1,BG66,0)</f>
        <v>0</v>
      </c>
      <c r="BM66" s="23">
        <f t="shared" si="140"/>
        <v>0</v>
      </c>
      <c r="BN66" s="23">
        <f t="shared" ref="BN66:BP66" si="147">AE66</f>
        <v>0</v>
      </c>
      <c r="BO66" s="23">
        <f t="shared" si="147"/>
        <v>0</v>
      </c>
      <c r="BP66" s="23">
        <f t="shared" si="147"/>
        <v>0</v>
      </c>
      <c r="BQ66" s="2">
        <f t="shared" ref="BQ66:BQ97" si="148">IF(BM66&lt;100,1,0)</f>
        <v>1</v>
      </c>
      <c r="BR66" s="2">
        <f t="shared" ref="BR66:BR97" si="149">IF(BO66&gt;100,1,0)</f>
        <v>0</v>
      </c>
      <c r="BS66" s="2">
        <f t="shared" ref="BS66:BS97" si="150">IF(BQ66&lt;&gt;BR66,1,0)</f>
        <v>1</v>
      </c>
      <c r="BT66" s="2">
        <f t="shared" ref="BT66:BT97" si="151">IF(BR66=1,BO66,0)</f>
        <v>0</v>
      </c>
    </row>
    <row r="67" s="2" customFormat="1" spans="1:72">
      <c r="A67" s="2">
        <v>25616.47</v>
      </c>
      <c r="B67" s="2">
        <v>-7714</v>
      </c>
      <c r="C67" s="2">
        <v>16317.59</v>
      </c>
      <c r="D67" s="2">
        <v>15410.71</v>
      </c>
      <c r="E67" s="2">
        <v>0</v>
      </c>
      <c r="F67" s="7">
        <v>-5000</v>
      </c>
      <c r="G67" s="2">
        <v>190.77</v>
      </c>
      <c r="H67" s="2">
        <v>190.77</v>
      </c>
      <c r="I67" s="2">
        <v>200.88</v>
      </c>
      <c r="J67" s="2">
        <v>194.64</v>
      </c>
      <c r="K67" s="2">
        <v>271.79</v>
      </c>
      <c r="L67" s="2">
        <v>272.26</v>
      </c>
      <c r="M67" s="2">
        <v>501.97</v>
      </c>
      <c r="N67" s="2">
        <v>0</v>
      </c>
      <c r="O67" s="2">
        <v>0</v>
      </c>
      <c r="P67" s="2">
        <v>243.1</v>
      </c>
      <c r="Q67" s="2">
        <v>105.4</v>
      </c>
      <c r="R67" s="2">
        <v>105.61</v>
      </c>
      <c r="S67" s="2">
        <v>25425.305</v>
      </c>
      <c r="T67" s="2">
        <v>7434.171</v>
      </c>
      <c r="U67" s="2">
        <v>6931.823</v>
      </c>
      <c r="V67" s="2">
        <v>9693.827</v>
      </c>
      <c r="W67" s="2">
        <v>16625.65</v>
      </c>
      <c r="X67" s="2">
        <v>71.84</v>
      </c>
      <c r="Y67" s="2">
        <v>49.979</v>
      </c>
      <c r="Z67" s="2">
        <v>20791.574</v>
      </c>
      <c r="AA67" s="2">
        <v>1142.256</v>
      </c>
      <c r="AB67" s="2">
        <v>906.84</v>
      </c>
      <c r="AC67" s="2" t="s">
        <v>60</v>
      </c>
      <c r="AD67" s="7">
        <v>-3671.8037</v>
      </c>
      <c r="AE67" s="2">
        <v>0</v>
      </c>
      <c r="AF67" s="2">
        <v>0</v>
      </c>
      <c r="AG67" s="2">
        <v>0</v>
      </c>
      <c r="AH67" s="2">
        <v>0.01</v>
      </c>
      <c r="AI67" s="2">
        <v>0</v>
      </c>
      <c r="AJ67" s="2">
        <v>0.01</v>
      </c>
      <c r="AK67" s="2">
        <v>7631</v>
      </c>
      <c r="AL67" s="2">
        <v>25027.1</v>
      </c>
      <c r="AM67" s="2">
        <v>32658.1</v>
      </c>
      <c r="AN67" s="2">
        <v>17050.53</v>
      </c>
      <c r="AO67" s="2">
        <v>6846.22</v>
      </c>
      <c r="AP67" s="2">
        <v>10204.31</v>
      </c>
      <c r="AQ67" s="2">
        <v>0</v>
      </c>
      <c r="AR67" s="2">
        <v>0.01</v>
      </c>
      <c r="AU67" s="2">
        <v>0</v>
      </c>
      <c r="AV67" s="15">
        <v>0</v>
      </c>
      <c r="AW67" s="7">
        <v>0.01</v>
      </c>
      <c r="AX67" s="7">
        <v>0</v>
      </c>
      <c r="AY67" s="7">
        <v>241</v>
      </c>
      <c r="AZ67" s="19">
        <v>240.45</v>
      </c>
      <c r="BA67" s="7">
        <v>0.01</v>
      </c>
      <c r="BB67" s="7">
        <v>0</v>
      </c>
      <c r="BE67" s="23">
        <f t="shared" si="138"/>
        <v>0.01</v>
      </c>
      <c r="BF67" s="23">
        <f t="shared" ref="BF67:BH67" si="152">AH67</f>
        <v>0.01</v>
      </c>
      <c r="BG67" s="23">
        <f t="shared" si="152"/>
        <v>0</v>
      </c>
      <c r="BH67" s="23">
        <f t="shared" si="152"/>
        <v>0.01</v>
      </c>
      <c r="BI67" s="2">
        <f t="shared" si="143"/>
        <v>0</v>
      </c>
      <c r="BJ67" s="2">
        <f t="shared" si="144"/>
        <v>0</v>
      </c>
      <c r="BK67" s="2">
        <f t="shared" si="145"/>
        <v>0</v>
      </c>
      <c r="BL67" s="2">
        <f t="shared" si="146"/>
        <v>0</v>
      </c>
      <c r="BM67" s="23">
        <f t="shared" si="140"/>
        <v>0</v>
      </c>
      <c r="BN67" s="23">
        <f t="shared" ref="BN67:BP67" si="153">AE67</f>
        <v>0</v>
      </c>
      <c r="BO67" s="23">
        <f t="shared" si="153"/>
        <v>0</v>
      </c>
      <c r="BP67" s="23">
        <f t="shared" si="153"/>
        <v>0</v>
      </c>
      <c r="BQ67" s="2">
        <f t="shared" si="148"/>
        <v>1</v>
      </c>
      <c r="BR67" s="2">
        <f t="shared" si="149"/>
        <v>0</v>
      </c>
      <c r="BS67" s="2">
        <f t="shared" si="150"/>
        <v>1</v>
      </c>
      <c r="BT67" s="2">
        <f t="shared" si="151"/>
        <v>0</v>
      </c>
    </row>
    <row r="68" s="1" customFormat="1" spans="1:72">
      <c r="A68" s="1">
        <v>26107.95</v>
      </c>
      <c r="B68" s="1">
        <v>-7553</v>
      </c>
      <c r="C68" s="1">
        <v>17433</v>
      </c>
      <c r="D68" s="1">
        <v>14716.28</v>
      </c>
      <c r="E68" s="1">
        <v>215</v>
      </c>
      <c r="F68" s="6">
        <v>-5000</v>
      </c>
      <c r="G68" s="1">
        <v>281.34</v>
      </c>
      <c r="H68" s="1">
        <v>282.18</v>
      </c>
      <c r="I68" s="1">
        <v>273.74</v>
      </c>
      <c r="J68" s="1">
        <v>259.52</v>
      </c>
      <c r="K68" s="1">
        <v>342.5</v>
      </c>
      <c r="L68" s="1">
        <v>342.74</v>
      </c>
      <c r="M68" s="1">
        <v>501.97</v>
      </c>
      <c r="N68" s="1">
        <v>0</v>
      </c>
      <c r="O68" s="1">
        <v>0</v>
      </c>
      <c r="P68" s="1">
        <v>243.2</v>
      </c>
      <c r="Q68" s="1">
        <v>155.83</v>
      </c>
      <c r="R68" s="1">
        <v>154.29</v>
      </c>
      <c r="S68" s="1">
        <v>25927.375</v>
      </c>
      <c r="T68" s="1">
        <v>7364.06</v>
      </c>
      <c r="U68" s="1">
        <v>6944.487</v>
      </c>
      <c r="V68" s="1">
        <v>8655.96</v>
      </c>
      <c r="W68" s="1">
        <v>15600.447</v>
      </c>
      <c r="X68" s="1">
        <v>309.713</v>
      </c>
      <c r="Y68" s="1">
        <v>49.992</v>
      </c>
      <c r="Z68" s="1">
        <v>19324.998</v>
      </c>
      <c r="AA68" s="1">
        <v>1849.533</v>
      </c>
      <c r="AB68" s="1">
        <v>912.35</v>
      </c>
      <c r="AC68" s="1" t="s">
        <v>60</v>
      </c>
      <c r="AD68" s="6">
        <v>-3436.3367</v>
      </c>
      <c r="AE68" s="1">
        <v>215</v>
      </c>
      <c r="AF68" s="1">
        <v>0</v>
      </c>
      <c r="AG68" s="1">
        <v>215</v>
      </c>
      <c r="AH68" s="1">
        <v>192</v>
      </c>
      <c r="AI68" s="1">
        <v>0</v>
      </c>
      <c r="AJ68" s="1">
        <v>192</v>
      </c>
      <c r="AK68" s="1">
        <v>7480</v>
      </c>
      <c r="AL68" s="1">
        <v>25544.1</v>
      </c>
      <c r="AM68" s="1">
        <v>33024.1</v>
      </c>
      <c r="AN68" s="1">
        <v>15851.74</v>
      </c>
      <c r="AO68" s="1">
        <v>6908.88</v>
      </c>
      <c r="AP68" s="1">
        <v>8942.86</v>
      </c>
      <c r="AQ68" s="1">
        <v>215</v>
      </c>
      <c r="AR68" s="1">
        <v>192</v>
      </c>
      <c r="AU68" s="1">
        <v>0</v>
      </c>
      <c r="AV68" s="14">
        <v>0</v>
      </c>
      <c r="AW68" s="6">
        <v>192</v>
      </c>
      <c r="AX68" s="6">
        <v>215</v>
      </c>
      <c r="AY68" s="6">
        <v>241</v>
      </c>
      <c r="AZ68" s="18">
        <v>241</v>
      </c>
      <c r="BA68" s="6">
        <v>192</v>
      </c>
      <c r="BB68" s="6">
        <v>215</v>
      </c>
      <c r="BE68" s="22">
        <f t="shared" si="138"/>
        <v>192</v>
      </c>
      <c r="BF68" s="22">
        <f t="shared" ref="BF68:BH68" si="154">AH68</f>
        <v>192</v>
      </c>
      <c r="BG68" s="22">
        <f t="shared" si="154"/>
        <v>0</v>
      </c>
      <c r="BH68" s="22">
        <f t="shared" si="154"/>
        <v>192</v>
      </c>
      <c r="BI68" s="1">
        <f t="shared" si="143"/>
        <v>0</v>
      </c>
      <c r="BJ68" s="1">
        <f t="shared" si="144"/>
        <v>0</v>
      </c>
      <c r="BK68" s="1">
        <f t="shared" si="145"/>
        <v>0</v>
      </c>
      <c r="BL68" s="1">
        <f t="shared" si="146"/>
        <v>0</v>
      </c>
      <c r="BM68" s="22">
        <f t="shared" si="140"/>
        <v>215</v>
      </c>
      <c r="BN68" s="22">
        <f t="shared" ref="BN68:BP68" si="155">AE68</f>
        <v>215</v>
      </c>
      <c r="BO68" s="22">
        <f t="shared" si="155"/>
        <v>0</v>
      </c>
      <c r="BP68" s="22">
        <f t="shared" si="155"/>
        <v>215</v>
      </c>
      <c r="BQ68" s="1">
        <f t="shared" si="148"/>
        <v>0</v>
      </c>
      <c r="BR68" s="1">
        <f t="shared" si="149"/>
        <v>0</v>
      </c>
      <c r="BS68" s="1">
        <f t="shared" si="150"/>
        <v>0</v>
      </c>
      <c r="BT68" s="1">
        <f t="shared" si="151"/>
        <v>0</v>
      </c>
    </row>
    <row r="69" s="1" customFormat="1" spans="1:72">
      <c r="A69" s="1">
        <v>26350.54</v>
      </c>
      <c r="B69" s="1">
        <v>-7390</v>
      </c>
      <c r="C69" s="1">
        <v>19168.38</v>
      </c>
      <c r="D69" s="1">
        <v>14002.56</v>
      </c>
      <c r="E69" s="1">
        <v>253</v>
      </c>
      <c r="F69" s="6">
        <v>-5000</v>
      </c>
      <c r="G69" s="1">
        <v>400.95</v>
      </c>
      <c r="H69" s="1">
        <v>412.08</v>
      </c>
      <c r="I69" s="1">
        <v>357.13</v>
      </c>
      <c r="J69" s="1">
        <v>344.46</v>
      </c>
      <c r="K69" s="1">
        <v>414.38</v>
      </c>
      <c r="L69" s="1">
        <v>415.31</v>
      </c>
      <c r="M69" s="1">
        <v>501.56</v>
      </c>
      <c r="N69" s="1">
        <v>0</v>
      </c>
      <c r="O69" s="1">
        <v>0</v>
      </c>
      <c r="P69" s="1">
        <v>243.7</v>
      </c>
      <c r="Q69" s="1">
        <v>209.16</v>
      </c>
      <c r="R69" s="1">
        <v>206.1</v>
      </c>
      <c r="S69" s="1">
        <v>26377.822</v>
      </c>
      <c r="T69" s="1">
        <v>7354.837</v>
      </c>
      <c r="U69" s="1">
        <v>6945.989</v>
      </c>
      <c r="V69" s="1">
        <v>7488.435</v>
      </c>
      <c r="W69" s="1">
        <v>14434.424</v>
      </c>
      <c r="X69" s="1">
        <v>350.74</v>
      </c>
      <c r="Y69" s="1">
        <v>49.984</v>
      </c>
      <c r="Z69" s="1">
        <v>17575.074</v>
      </c>
      <c r="AA69" s="1">
        <v>2417.492</v>
      </c>
      <c r="AB69" s="1">
        <v>1149.88</v>
      </c>
      <c r="AC69" s="1" t="s">
        <v>60</v>
      </c>
      <c r="AD69" s="6">
        <v>-3193.1653</v>
      </c>
      <c r="AE69" s="1">
        <v>253</v>
      </c>
      <c r="AF69" s="1">
        <v>0</v>
      </c>
      <c r="AG69" s="1">
        <v>253</v>
      </c>
      <c r="AH69" s="1">
        <v>258</v>
      </c>
      <c r="AI69" s="1">
        <v>0</v>
      </c>
      <c r="AJ69" s="1">
        <v>258</v>
      </c>
      <c r="AK69" s="1">
        <v>7324</v>
      </c>
      <c r="AL69" s="1">
        <v>26384.1</v>
      </c>
      <c r="AM69" s="1">
        <v>33708.1</v>
      </c>
      <c r="AN69" s="1">
        <v>14660.97</v>
      </c>
      <c r="AO69" s="1">
        <v>6987.94</v>
      </c>
      <c r="AP69" s="1">
        <v>7673.03</v>
      </c>
      <c r="AQ69" s="1">
        <v>253</v>
      </c>
      <c r="AR69" s="1">
        <v>258</v>
      </c>
      <c r="AU69" s="1">
        <v>0</v>
      </c>
      <c r="AV69" s="14">
        <v>0</v>
      </c>
      <c r="AW69" s="6">
        <v>258</v>
      </c>
      <c r="AX69" s="6">
        <v>253</v>
      </c>
      <c r="AY69" s="6">
        <v>241</v>
      </c>
      <c r="AZ69" s="18">
        <v>241</v>
      </c>
      <c r="BA69" s="6">
        <v>258</v>
      </c>
      <c r="BB69" s="6">
        <v>253</v>
      </c>
      <c r="BE69" s="22">
        <f t="shared" si="138"/>
        <v>258</v>
      </c>
      <c r="BF69" s="22">
        <f t="shared" ref="BF69:BH69" si="156">AH69</f>
        <v>258</v>
      </c>
      <c r="BG69" s="22">
        <f t="shared" si="156"/>
        <v>0</v>
      </c>
      <c r="BH69" s="22">
        <f t="shared" si="156"/>
        <v>258</v>
      </c>
      <c r="BI69" s="1">
        <f t="shared" si="143"/>
        <v>0</v>
      </c>
      <c r="BJ69" s="1">
        <f t="shared" si="144"/>
        <v>0</v>
      </c>
      <c r="BK69" s="1">
        <f t="shared" si="145"/>
        <v>0</v>
      </c>
      <c r="BL69" s="1">
        <f t="shared" si="146"/>
        <v>0</v>
      </c>
      <c r="BM69" s="22">
        <f t="shared" si="140"/>
        <v>253</v>
      </c>
      <c r="BN69" s="22">
        <f t="shared" ref="BN69:BP69" si="157">AE69</f>
        <v>253</v>
      </c>
      <c r="BO69" s="22">
        <f t="shared" si="157"/>
        <v>0</v>
      </c>
      <c r="BP69" s="22">
        <f t="shared" si="157"/>
        <v>253</v>
      </c>
      <c r="BQ69" s="1">
        <f t="shared" si="148"/>
        <v>0</v>
      </c>
      <c r="BR69" s="1">
        <f t="shared" si="149"/>
        <v>0</v>
      </c>
      <c r="BS69" s="1">
        <f t="shared" si="150"/>
        <v>0</v>
      </c>
      <c r="BT69" s="1">
        <f t="shared" si="151"/>
        <v>0</v>
      </c>
    </row>
    <row r="70" s="1" customFormat="1" spans="1:72">
      <c r="A70" s="1">
        <v>27034.69</v>
      </c>
      <c r="B70" s="1">
        <v>-7091</v>
      </c>
      <c r="C70" s="1">
        <v>21466.63</v>
      </c>
      <c r="D70" s="1">
        <v>13098.23</v>
      </c>
      <c r="E70" s="1">
        <v>261.67</v>
      </c>
      <c r="F70" s="6">
        <v>-4997</v>
      </c>
      <c r="G70" s="1">
        <v>550.49</v>
      </c>
      <c r="H70" s="1">
        <v>548.8</v>
      </c>
      <c r="I70" s="1">
        <v>437.03</v>
      </c>
      <c r="J70" s="1">
        <v>430.27</v>
      </c>
      <c r="K70" s="1">
        <v>486.48</v>
      </c>
      <c r="L70" s="1">
        <v>487.18</v>
      </c>
      <c r="M70" s="1">
        <v>503.2</v>
      </c>
      <c r="N70" s="1">
        <v>0</v>
      </c>
      <c r="O70" s="1">
        <v>0</v>
      </c>
      <c r="P70" s="1">
        <v>245.1</v>
      </c>
      <c r="Q70" s="1">
        <v>246.11</v>
      </c>
      <c r="R70" s="1">
        <v>246.43</v>
      </c>
      <c r="S70" s="1">
        <v>27184.988</v>
      </c>
      <c r="T70" s="1">
        <v>7097.966</v>
      </c>
      <c r="U70" s="1">
        <v>6719.136</v>
      </c>
      <c r="V70" s="1">
        <v>6094.121</v>
      </c>
      <c r="W70" s="1">
        <v>12813.256</v>
      </c>
      <c r="X70" s="1">
        <v>349.41</v>
      </c>
      <c r="Y70" s="1">
        <v>49.992</v>
      </c>
      <c r="Z70" s="1">
        <v>15311.895</v>
      </c>
      <c r="AA70" s="1">
        <v>4187.738</v>
      </c>
      <c r="AB70" s="1">
        <v>1214.15</v>
      </c>
      <c r="AC70" s="1" t="s">
        <v>60</v>
      </c>
      <c r="AD70" s="6">
        <v>-2974.7874</v>
      </c>
      <c r="AE70" s="1">
        <v>261.67</v>
      </c>
      <c r="AF70" s="1">
        <v>0</v>
      </c>
      <c r="AG70" s="1">
        <v>261.67</v>
      </c>
      <c r="AH70" s="1">
        <v>262</v>
      </c>
      <c r="AI70" s="1">
        <v>0</v>
      </c>
      <c r="AJ70" s="1">
        <v>262</v>
      </c>
      <c r="AK70" s="1">
        <v>7013</v>
      </c>
      <c r="AL70" s="1">
        <v>27127.1</v>
      </c>
      <c r="AM70" s="1">
        <v>34140.1</v>
      </c>
      <c r="AN70" s="1">
        <v>13410.33</v>
      </c>
      <c r="AO70" s="1">
        <v>7001.04</v>
      </c>
      <c r="AP70" s="1">
        <v>6409.29</v>
      </c>
      <c r="AQ70" s="1">
        <v>261.67</v>
      </c>
      <c r="AR70" s="1">
        <v>262</v>
      </c>
      <c r="AU70" s="1">
        <v>0</v>
      </c>
      <c r="AV70" s="14">
        <v>0</v>
      </c>
      <c r="AW70" s="6">
        <v>262</v>
      </c>
      <c r="AX70" s="6">
        <v>261.67</v>
      </c>
      <c r="AY70" s="6">
        <v>241</v>
      </c>
      <c r="AZ70" s="18">
        <v>241</v>
      </c>
      <c r="BA70" s="6">
        <v>262</v>
      </c>
      <c r="BB70" s="6">
        <v>261.67</v>
      </c>
      <c r="BE70" s="22">
        <f t="shared" si="138"/>
        <v>262</v>
      </c>
      <c r="BF70" s="22">
        <f t="shared" ref="BF70:BH70" si="158">AH70</f>
        <v>262</v>
      </c>
      <c r="BG70" s="22">
        <f t="shared" si="158"/>
        <v>0</v>
      </c>
      <c r="BH70" s="22">
        <f t="shared" si="158"/>
        <v>262</v>
      </c>
      <c r="BI70" s="1">
        <f t="shared" si="143"/>
        <v>0</v>
      </c>
      <c r="BJ70" s="1">
        <f t="shared" si="144"/>
        <v>0</v>
      </c>
      <c r="BK70" s="1">
        <f t="shared" si="145"/>
        <v>0</v>
      </c>
      <c r="BL70" s="1">
        <f t="shared" si="146"/>
        <v>0</v>
      </c>
      <c r="BM70" s="22">
        <f t="shared" si="140"/>
        <v>261.67</v>
      </c>
      <c r="BN70" s="22">
        <f t="shared" ref="BN70:BP70" si="159">AE70</f>
        <v>261.67</v>
      </c>
      <c r="BO70" s="22">
        <f t="shared" si="159"/>
        <v>0</v>
      </c>
      <c r="BP70" s="22">
        <f t="shared" si="159"/>
        <v>261.67</v>
      </c>
      <c r="BQ70" s="1">
        <f t="shared" si="148"/>
        <v>0</v>
      </c>
      <c r="BR70" s="1">
        <f t="shared" si="149"/>
        <v>0</v>
      </c>
      <c r="BS70" s="1">
        <f t="shared" si="150"/>
        <v>0</v>
      </c>
      <c r="BT70" s="1">
        <f t="shared" si="151"/>
        <v>0</v>
      </c>
    </row>
    <row r="71" s="1" customFormat="1" spans="1:72">
      <c r="A71" s="1">
        <v>27858.07</v>
      </c>
      <c r="B71" s="1">
        <v>-7083</v>
      </c>
      <c r="C71" s="1">
        <v>24136.54</v>
      </c>
      <c r="D71" s="1">
        <v>12076.95</v>
      </c>
      <c r="E71" s="1">
        <v>271</v>
      </c>
      <c r="F71" s="6">
        <v>-4998</v>
      </c>
      <c r="G71" s="1">
        <v>610.33</v>
      </c>
      <c r="H71" s="1">
        <v>606.04</v>
      </c>
      <c r="I71" s="1">
        <v>496.47</v>
      </c>
      <c r="J71" s="1">
        <v>493.09</v>
      </c>
      <c r="K71" s="1">
        <v>556.96</v>
      </c>
      <c r="L71" s="1">
        <v>559.05</v>
      </c>
      <c r="M71" s="1">
        <v>501.97</v>
      </c>
      <c r="N71" s="1">
        <v>0</v>
      </c>
      <c r="O71" s="1">
        <v>0</v>
      </c>
      <c r="P71" s="1">
        <v>266.7</v>
      </c>
      <c r="Q71" s="1">
        <v>269</v>
      </c>
      <c r="R71" s="1">
        <v>269.47</v>
      </c>
      <c r="S71" s="1">
        <v>28043.664</v>
      </c>
      <c r="T71" s="1">
        <v>7093.246</v>
      </c>
      <c r="U71" s="1">
        <v>6439.1</v>
      </c>
      <c r="V71" s="1">
        <v>5098.797</v>
      </c>
      <c r="W71" s="1">
        <v>11537.897</v>
      </c>
      <c r="X71" s="1">
        <v>351.01</v>
      </c>
      <c r="Y71" s="1">
        <v>49.966</v>
      </c>
      <c r="Z71" s="1">
        <v>13098.568</v>
      </c>
      <c r="AA71" s="1">
        <v>6373.238</v>
      </c>
      <c r="AB71" s="1">
        <v>1237.28</v>
      </c>
      <c r="AC71" s="1" t="s">
        <v>60</v>
      </c>
      <c r="AD71" s="6">
        <v>-2777.981</v>
      </c>
      <c r="AE71" s="1">
        <v>271</v>
      </c>
      <c r="AF71" s="1">
        <v>0</v>
      </c>
      <c r="AG71" s="1">
        <v>271</v>
      </c>
      <c r="AH71" s="1">
        <v>268</v>
      </c>
      <c r="AI71" s="1">
        <v>0</v>
      </c>
      <c r="AJ71" s="1">
        <v>268</v>
      </c>
      <c r="AK71" s="1">
        <v>6996</v>
      </c>
      <c r="AL71" s="1">
        <v>27838.1</v>
      </c>
      <c r="AM71" s="1">
        <v>34834.1</v>
      </c>
      <c r="AN71" s="1">
        <v>12170.98</v>
      </c>
      <c r="AO71" s="1">
        <v>6990.7</v>
      </c>
      <c r="AP71" s="1">
        <v>5180.28</v>
      </c>
      <c r="AQ71" s="1">
        <v>271</v>
      </c>
      <c r="AR71" s="1">
        <v>268</v>
      </c>
      <c r="AU71" s="1">
        <v>0</v>
      </c>
      <c r="AV71" s="14">
        <v>0</v>
      </c>
      <c r="AW71" s="6">
        <v>268</v>
      </c>
      <c r="AX71" s="6">
        <v>271</v>
      </c>
      <c r="AY71" s="6">
        <v>256.21</v>
      </c>
      <c r="AZ71" s="18">
        <v>267.4</v>
      </c>
      <c r="BA71" s="6">
        <v>268</v>
      </c>
      <c r="BB71" s="6">
        <v>271</v>
      </c>
      <c r="BE71" s="22">
        <f t="shared" si="138"/>
        <v>268</v>
      </c>
      <c r="BF71" s="22">
        <f t="shared" ref="BF71:BH71" si="160">AH71</f>
        <v>268</v>
      </c>
      <c r="BG71" s="22">
        <f t="shared" si="160"/>
        <v>0</v>
      </c>
      <c r="BH71" s="22">
        <f t="shared" si="160"/>
        <v>268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22">
        <f t="shared" si="140"/>
        <v>271</v>
      </c>
      <c r="BN71" s="22">
        <f t="shared" ref="BN71:BP71" si="161">AE71</f>
        <v>271</v>
      </c>
      <c r="BO71" s="22">
        <f t="shared" si="161"/>
        <v>0</v>
      </c>
      <c r="BP71" s="22">
        <f t="shared" si="161"/>
        <v>271</v>
      </c>
      <c r="BQ71" s="1">
        <f t="shared" si="148"/>
        <v>0</v>
      </c>
      <c r="BR71" s="1">
        <f t="shared" si="149"/>
        <v>0</v>
      </c>
      <c r="BS71" s="1">
        <f t="shared" si="150"/>
        <v>0</v>
      </c>
      <c r="BT71" s="1">
        <f t="shared" si="151"/>
        <v>0</v>
      </c>
    </row>
    <row r="72" s="1" customFormat="1" spans="1:72">
      <c r="A72" s="1">
        <v>28693.49</v>
      </c>
      <c r="B72" s="1">
        <v>-7077</v>
      </c>
      <c r="C72" s="1">
        <v>27213.06</v>
      </c>
      <c r="D72" s="1">
        <v>10943.35</v>
      </c>
      <c r="E72" s="1">
        <v>282.33</v>
      </c>
      <c r="F72" s="6">
        <v>-4999</v>
      </c>
      <c r="G72" s="1">
        <v>650.47</v>
      </c>
      <c r="H72" s="1">
        <v>650.47</v>
      </c>
      <c r="I72" s="1">
        <v>550.27</v>
      </c>
      <c r="J72" s="1">
        <v>554.66</v>
      </c>
      <c r="K72" s="1">
        <v>564.17</v>
      </c>
      <c r="L72" s="1">
        <v>563.01</v>
      </c>
      <c r="M72" s="1">
        <v>501.56</v>
      </c>
      <c r="N72" s="1">
        <v>0</v>
      </c>
      <c r="O72" s="1">
        <v>0</v>
      </c>
      <c r="P72" s="1">
        <v>345.3</v>
      </c>
      <c r="Q72" s="1">
        <v>279.36</v>
      </c>
      <c r="R72" s="1">
        <v>269.79</v>
      </c>
      <c r="S72" s="1">
        <v>28667.32</v>
      </c>
      <c r="T72" s="1">
        <v>7322.862</v>
      </c>
      <c r="U72" s="1">
        <v>6185.096</v>
      </c>
      <c r="V72" s="1">
        <v>4064.341</v>
      </c>
      <c r="W72" s="1">
        <v>10249.437</v>
      </c>
      <c r="X72" s="1">
        <v>296.933</v>
      </c>
      <c r="Y72" s="1">
        <v>49.963</v>
      </c>
      <c r="Z72" s="1">
        <v>10790.463</v>
      </c>
      <c r="AA72" s="1">
        <v>8586.99</v>
      </c>
      <c r="AB72" s="1">
        <v>1244.24</v>
      </c>
      <c r="AC72" s="1" t="s">
        <v>60</v>
      </c>
      <c r="AD72" s="6">
        <v>-2684.5503</v>
      </c>
      <c r="AE72" s="1">
        <v>282.33</v>
      </c>
      <c r="AF72" s="1">
        <v>0</v>
      </c>
      <c r="AG72" s="1">
        <v>282.33</v>
      </c>
      <c r="AH72" s="1">
        <v>277.98</v>
      </c>
      <c r="AI72" s="1">
        <v>0</v>
      </c>
      <c r="AJ72" s="1">
        <v>277.98</v>
      </c>
      <c r="AK72" s="1">
        <v>6981</v>
      </c>
      <c r="AL72" s="1">
        <v>28356.1</v>
      </c>
      <c r="AM72" s="1">
        <v>35337.1</v>
      </c>
      <c r="AN72" s="1">
        <v>11008.96</v>
      </c>
      <c r="AO72" s="1">
        <v>6985.36</v>
      </c>
      <c r="AP72" s="1">
        <v>4023.6</v>
      </c>
      <c r="AQ72" s="1">
        <v>282.33</v>
      </c>
      <c r="AR72" s="1">
        <v>277.98</v>
      </c>
      <c r="AU72" s="1">
        <v>0</v>
      </c>
      <c r="AV72" s="14">
        <v>0</v>
      </c>
      <c r="AW72" s="6">
        <v>277.98</v>
      </c>
      <c r="AX72" s="6">
        <v>282.33</v>
      </c>
      <c r="AY72" s="6">
        <v>335.41</v>
      </c>
      <c r="AZ72" s="18">
        <v>346.6</v>
      </c>
      <c r="BA72" s="6">
        <v>277.98</v>
      </c>
      <c r="BB72" s="6">
        <v>282.33</v>
      </c>
      <c r="BE72" s="22">
        <f t="shared" si="138"/>
        <v>277.98</v>
      </c>
      <c r="BF72" s="22">
        <f t="shared" ref="BF72:BH72" si="162">AH72</f>
        <v>277.98</v>
      </c>
      <c r="BG72" s="22">
        <f t="shared" si="162"/>
        <v>0</v>
      </c>
      <c r="BH72" s="22">
        <f t="shared" si="162"/>
        <v>277.98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22">
        <f t="shared" si="140"/>
        <v>282.33</v>
      </c>
      <c r="BN72" s="22">
        <f t="shared" ref="BN72:BP72" si="163">AE72</f>
        <v>282.33</v>
      </c>
      <c r="BO72" s="22">
        <f t="shared" si="163"/>
        <v>0</v>
      </c>
      <c r="BP72" s="22">
        <f t="shared" si="163"/>
        <v>282.33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28783.07</v>
      </c>
      <c r="B73">
        <v>-7070</v>
      </c>
      <c r="C73">
        <v>28788.11</v>
      </c>
      <c r="D73">
        <v>9564.05</v>
      </c>
      <c r="E73">
        <v>285.67</v>
      </c>
      <c r="F73" s="3">
        <v>-4999</v>
      </c>
      <c r="G73">
        <v>651.34</v>
      </c>
      <c r="H73">
        <v>652.19</v>
      </c>
      <c r="I73">
        <v>553.86</v>
      </c>
      <c r="J73">
        <v>551.7</v>
      </c>
      <c r="K73">
        <v>560.91</v>
      </c>
      <c r="L73">
        <v>562.54</v>
      </c>
      <c r="M73">
        <v>501.56</v>
      </c>
      <c r="N73">
        <v>0</v>
      </c>
      <c r="O73">
        <v>0</v>
      </c>
      <c r="P73">
        <v>421.7</v>
      </c>
      <c r="Q73">
        <v>294.74</v>
      </c>
      <c r="R73">
        <v>281</v>
      </c>
      <c r="S73">
        <v>28799.227</v>
      </c>
      <c r="T73">
        <v>7298.874</v>
      </c>
      <c r="U73">
        <v>6077.487</v>
      </c>
      <c r="V73">
        <v>3150.943</v>
      </c>
      <c r="W73">
        <v>9228.43</v>
      </c>
      <c r="X73">
        <v>130.023</v>
      </c>
      <c r="Y73">
        <v>49.969</v>
      </c>
      <c r="Z73">
        <v>9432.488</v>
      </c>
      <c r="AA73">
        <v>10140.891</v>
      </c>
      <c r="AB73">
        <v>1192.18</v>
      </c>
      <c r="AC73" t="s">
        <v>60</v>
      </c>
      <c r="AD73" s="3">
        <v>-2585.517</v>
      </c>
      <c r="AE73">
        <v>285.67</v>
      </c>
      <c r="AF73">
        <v>0</v>
      </c>
      <c r="AG73">
        <v>285.67</v>
      </c>
      <c r="AH73">
        <v>285</v>
      </c>
      <c r="AI73">
        <v>0</v>
      </c>
      <c r="AJ73">
        <v>285</v>
      </c>
      <c r="AK73">
        <v>6966</v>
      </c>
      <c r="AL73">
        <v>28743.1</v>
      </c>
      <c r="AM73">
        <v>35709.1</v>
      </c>
      <c r="AN73">
        <v>9956.23</v>
      </c>
      <c r="AO73">
        <v>6979.91</v>
      </c>
      <c r="AP73">
        <v>2976.32</v>
      </c>
      <c r="AQ73">
        <v>285.67</v>
      </c>
      <c r="AR73">
        <v>285</v>
      </c>
      <c r="AU73">
        <v>0</v>
      </c>
      <c r="AV73" s="13">
        <v>0</v>
      </c>
      <c r="AW73" s="3">
        <v>285</v>
      </c>
      <c r="AX73" s="3">
        <v>285.67</v>
      </c>
      <c r="AY73" s="3">
        <v>411</v>
      </c>
      <c r="AZ73" s="17">
        <v>425.8</v>
      </c>
      <c r="BA73" s="3">
        <v>285</v>
      </c>
      <c r="BB73" s="3">
        <v>285.67</v>
      </c>
      <c r="BE73" s="21">
        <f t="shared" si="138"/>
        <v>285</v>
      </c>
      <c r="BF73" s="21">
        <f t="shared" ref="BF73:BH73" si="164">AH73</f>
        <v>285</v>
      </c>
      <c r="BG73" s="21">
        <f t="shared" si="164"/>
        <v>0</v>
      </c>
      <c r="BH73" s="21">
        <f t="shared" si="164"/>
        <v>285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21">
        <f t="shared" si="140"/>
        <v>285.67</v>
      </c>
      <c r="BN73" s="21">
        <f t="shared" ref="BN73:BP73" si="165">AE73</f>
        <v>285.67</v>
      </c>
      <c r="BO73" s="21">
        <f t="shared" si="165"/>
        <v>0</v>
      </c>
      <c r="BP73" s="21">
        <f t="shared" si="165"/>
        <v>285.67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29553.83</v>
      </c>
      <c r="B74">
        <v>-7073</v>
      </c>
      <c r="C74">
        <v>32127.27</v>
      </c>
      <c r="D74">
        <v>8529.76</v>
      </c>
      <c r="E74">
        <v>307.33</v>
      </c>
      <c r="F74" s="3">
        <v>-4998</v>
      </c>
      <c r="G74">
        <v>651.34</v>
      </c>
      <c r="H74">
        <v>651.34</v>
      </c>
      <c r="I74">
        <v>620.58</v>
      </c>
      <c r="J74">
        <v>613.19</v>
      </c>
      <c r="K74">
        <v>575.57</v>
      </c>
      <c r="L74">
        <v>577.43</v>
      </c>
      <c r="M74">
        <v>502.38</v>
      </c>
      <c r="N74">
        <v>0</v>
      </c>
      <c r="O74">
        <v>0</v>
      </c>
      <c r="P74">
        <v>481</v>
      </c>
      <c r="Q74">
        <v>315.46</v>
      </c>
      <c r="R74">
        <v>309.38</v>
      </c>
      <c r="S74">
        <v>29710.596</v>
      </c>
      <c r="T74">
        <v>7299.654</v>
      </c>
      <c r="U74">
        <v>5898.241</v>
      </c>
      <c r="V74">
        <v>2237.613</v>
      </c>
      <c r="W74">
        <v>8135.854</v>
      </c>
      <c r="X74">
        <v>130.969</v>
      </c>
      <c r="Y74">
        <v>49.97</v>
      </c>
      <c r="Z74">
        <v>6964.004</v>
      </c>
      <c r="AA74">
        <v>12314.568</v>
      </c>
      <c r="AB74">
        <v>1018.38</v>
      </c>
      <c r="AC74" t="s">
        <v>60</v>
      </c>
      <c r="AD74" s="3">
        <v>-2450.0637</v>
      </c>
      <c r="AE74">
        <v>307.33</v>
      </c>
      <c r="AF74">
        <v>0</v>
      </c>
      <c r="AG74">
        <v>307.33</v>
      </c>
      <c r="AH74">
        <v>284</v>
      </c>
      <c r="AI74">
        <v>0</v>
      </c>
      <c r="AJ74">
        <v>284</v>
      </c>
      <c r="AK74">
        <v>6951</v>
      </c>
      <c r="AL74">
        <v>29293.1</v>
      </c>
      <c r="AM74">
        <v>36244.1</v>
      </c>
      <c r="AN74">
        <v>9030.7</v>
      </c>
      <c r="AO74">
        <v>6982.71</v>
      </c>
      <c r="AP74">
        <v>2047.99</v>
      </c>
      <c r="AQ74">
        <v>307.33</v>
      </c>
      <c r="AR74">
        <v>284</v>
      </c>
      <c r="AU74">
        <v>0</v>
      </c>
      <c r="AV74" s="13">
        <v>0</v>
      </c>
      <c r="AW74" s="3">
        <v>284</v>
      </c>
      <c r="AX74" s="3">
        <v>307.33</v>
      </c>
      <c r="AY74" s="3">
        <v>486.6</v>
      </c>
      <c r="AZ74" s="17">
        <v>505</v>
      </c>
      <c r="BA74" s="3">
        <v>284</v>
      </c>
      <c r="BB74" s="3">
        <v>307.33</v>
      </c>
      <c r="BE74" s="21">
        <f t="shared" si="138"/>
        <v>284</v>
      </c>
      <c r="BF74" s="21">
        <f t="shared" ref="BF74:BH74" si="166">AH74</f>
        <v>284</v>
      </c>
      <c r="BG74" s="21">
        <f t="shared" si="166"/>
        <v>0</v>
      </c>
      <c r="BH74" s="21">
        <f t="shared" si="166"/>
        <v>284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21">
        <f t="shared" si="140"/>
        <v>307.33</v>
      </c>
      <c r="BN74" s="21">
        <f t="shared" ref="BN74:BP74" si="167">AE74</f>
        <v>307.33</v>
      </c>
      <c r="BO74" s="21">
        <f t="shared" si="167"/>
        <v>0</v>
      </c>
      <c r="BP74" s="21">
        <f t="shared" si="167"/>
        <v>307.33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30067.66</v>
      </c>
      <c r="B75">
        <v>-7064</v>
      </c>
      <c r="C75">
        <v>33105.69</v>
      </c>
      <c r="D75">
        <v>7657.21</v>
      </c>
      <c r="E75">
        <v>320</v>
      </c>
      <c r="F75" s="3">
        <v>-4998</v>
      </c>
      <c r="G75">
        <v>651.34</v>
      </c>
      <c r="H75">
        <v>652.19</v>
      </c>
      <c r="I75">
        <v>635.23</v>
      </c>
      <c r="J75">
        <v>632.75</v>
      </c>
      <c r="K75">
        <v>581.15</v>
      </c>
      <c r="L75">
        <v>585.57</v>
      </c>
      <c r="M75">
        <v>501.97</v>
      </c>
      <c r="N75">
        <v>0</v>
      </c>
      <c r="O75">
        <v>0</v>
      </c>
      <c r="P75">
        <v>565.7</v>
      </c>
      <c r="Q75">
        <v>319.8</v>
      </c>
      <c r="R75">
        <v>313.19</v>
      </c>
      <c r="S75">
        <v>30148.23</v>
      </c>
      <c r="T75">
        <v>7210.942</v>
      </c>
      <c r="U75">
        <v>5821.091</v>
      </c>
      <c r="V75">
        <v>1333.025</v>
      </c>
      <c r="W75">
        <v>7154.116</v>
      </c>
      <c r="X75">
        <v>314.512</v>
      </c>
      <c r="Y75">
        <v>49.967</v>
      </c>
      <c r="Z75">
        <v>5808.152</v>
      </c>
      <c r="AA75">
        <v>13544.881</v>
      </c>
      <c r="AB75">
        <v>1023.82</v>
      </c>
      <c r="AC75" t="s">
        <v>60</v>
      </c>
      <c r="AD75" s="3">
        <v>-2350.6099</v>
      </c>
      <c r="AE75">
        <v>320</v>
      </c>
      <c r="AF75">
        <v>0</v>
      </c>
      <c r="AG75">
        <v>320</v>
      </c>
      <c r="AH75">
        <v>295</v>
      </c>
      <c r="AI75">
        <v>0</v>
      </c>
      <c r="AJ75">
        <v>295</v>
      </c>
      <c r="AK75">
        <v>6950</v>
      </c>
      <c r="AL75">
        <v>29713.1</v>
      </c>
      <c r="AM75">
        <v>36663.1</v>
      </c>
      <c r="AN75">
        <v>8196.13</v>
      </c>
      <c r="AO75">
        <v>7002.68</v>
      </c>
      <c r="AP75">
        <v>1193.45</v>
      </c>
      <c r="AQ75">
        <v>320</v>
      </c>
      <c r="AR75">
        <v>295.1</v>
      </c>
      <c r="AU75">
        <v>0</v>
      </c>
      <c r="AV75" s="13">
        <v>0</v>
      </c>
      <c r="AW75" s="3">
        <v>295</v>
      </c>
      <c r="AX75" s="3">
        <v>320</v>
      </c>
      <c r="AY75" s="3">
        <v>565.8</v>
      </c>
      <c r="AZ75" s="17">
        <v>584.2</v>
      </c>
      <c r="BA75" s="3">
        <v>295</v>
      </c>
      <c r="BB75" s="3">
        <v>320</v>
      </c>
      <c r="BE75" s="21">
        <f t="shared" si="138"/>
        <v>295</v>
      </c>
      <c r="BF75" s="21">
        <f t="shared" ref="BF75:BH75" si="168">AH75</f>
        <v>295</v>
      </c>
      <c r="BG75" s="21">
        <f t="shared" si="168"/>
        <v>0</v>
      </c>
      <c r="BH75" s="21">
        <f t="shared" si="168"/>
        <v>295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21">
        <f t="shared" si="140"/>
        <v>320</v>
      </c>
      <c r="BN75" s="21">
        <f t="shared" ref="BN75:BP75" si="169">AE75</f>
        <v>320</v>
      </c>
      <c r="BO75" s="21">
        <f t="shared" si="169"/>
        <v>0</v>
      </c>
      <c r="BP75" s="21">
        <f t="shared" si="169"/>
        <v>320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30406.16</v>
      </c>
      <c r="B76">
        <v>-7064</v>
      </c>
      <c r="C76">
        <v>32806.11</v>
      </c>
      <c r="D76">
        <v>6821.47</v>
      </c>
      <c r="E76">
        <v>319.67</v>
      </c>
      <c r="F76" s="3">
        <v>-4998</v>
      </c>
      <c r="G76">
        <v>651.34</v>
      </c>
      <c r="H76">
        <v>653.03</v>
      </c>
      <c r="I76">
        <v>627.66</v>
      </c>
      <c r="J76">
        <v>627.58</v>
      </c>
      <c r="K76">
        <v>579.99</v>
      </c>
      <c r="L76">
        <v>582.31</v>
      </c>
      <c r="M76">
        <v>501.97</v>
      </c>
      <c r="N76">
        <v>0</v>
      </c>
      <c r="O76">
        <v>0</v>
      </c>
      <c r="P76">
        <v>643.6</v>
      </c>
      <c r="Q76">
        <v>320.01</v>
      </c>
      <c r="R76">
        <v>301.56</v>
      </c>
      <c r="S76">
        <v>30489.086</v>
      </c>
      <c r="T76">
        <v>6928.157</v>
      </c>
      <c r="U76">
        <v>5875.216</v>
      </c>
      <c r="V76">
        <v>711.094</v>
      </c>
      <c r="W76">
        <v>6586.31</v>
      </c>
      <c r="X76">
        <v>251.54</v>
      </c>
      <c r="Y76">
        <v>50.033</v>
      </c>
      <c r="Z76">
        <v>5859.356</v>
      </c>
      <c r="AA76">
        <v>13831.643</v>
      </c>
      <c r="AB76">
        <v>1023.2</v>
      </c>
      <c r="AC76" t="s">
        <v>60</v>
      </c>
      <c r="AD76" s="3">
        <v>-2294.1597</v>
      </c>
      <c r="AE76">
        <v>319.67</v>
      </c>
      <c r="AF76">
        <v>0</v>
      </c>
      <c r="AG76">
        <v>319.67</v>
      </c>
      <c r="AH76">
        <v>305</v>
      </c>
      <c r="AI76">
        <v>0</v>
      </c>
      <c r="AJ76">
        <v>305</v>
      </c>
      <c r="AK76">
        <v>6950</v>
      </c>
      <c r="AL76">
        <v>30198.1</v>
      </c>
      <c r="AM76">
        <v>37148.1</v>
      </c>
      <c r="AN76">
        <v>7627.73</v>
      </c>
      <c r="AO76">
        <v>7028.13</v>
      </c>
      <c r="AP76">
        <v>599.6</v>
      </c>
      <c r="AQ76">
        <v>319.67</v>
      </c>
      <c r="AR76">
        <v>305</v>
      </c>
      <c r="AU76">
        <v>0</v>
      </c>
      <c r="AV76" s="13">
        <v>0</v>
      </c>
      <c r="AW76" s="3">
        <v>305</v>
      </c>
      <c r="AX76" s="3">
        <v>319.67</v>
      </c>
      <c r="AY76" s="3">
        <v>645</v>
      </c>
      <c r="AZ76" s="17">
        <v>645</v>
      </c>
      <c r="BA76" s="3">
        <v>305</v>
      </c>
      <c r="BB76" s="3">
        <v>319.67</v>
      </c>
      <c r="BE76" s="21">
        <f t="shared" si="138"/>
        <v>305</v>
      </c>
      <c r="BF76" s="21">
        <f t="shared" ref="BF76:BH76" si="170">AH76</f>
        <v>305</v>
      </c>
      <c r="BG76" s="21">
        <f t="shared" si="170"/>
        <v>0</v>
      </c>
      <c r="BH76" s="21">
        <f t="shared" si="170"/>
        <v>305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21">
        <f t="shared" si="140"/>
        <v>319.67</v>
      </c>
      <c r="BN76" s="21">
        <f t="shared" ref="BN76:BP76" si="171">AE76</f>
        <v>319.67</v>
      </c>
      <c r="BO76" s="21">
        <f t="shared" si="171"/>
        <v>0</v>
      </c>
      <c r="BP76" s="21">
        <f t="shared" si="171"/>
        <v>319.67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30746.75</v>
      </c>
      <c r="B77">
        <v>-7064</v>
      </c>
      <c r="C77">
        <v>33461.07</v>
      </c>
      <c r="D77">
        <v>6282.04</v>
      </c>
      <c r="E77">
        <v>321.67</v>
      </c>
      <c r="F77" s="3">
        <v>-4999</v>
      </c>
      <c r="G77">
        <v>651.34</v>
      </c>
      <c r="H77">
        <v>653.03</v>
      </c>
      <c r="I77">
        <v>626.66</v>
      </c>
      <c r="J77">
        <v>625.34</v>
      </c>
      <c r="K77">
        <v>579.06</v>
      </c>
      <c r="L77">
        <v>596.74</v>
      </c>
      <c r="M77">
        <v>502.38</v>
      </c>
      <c r="N77">
        <v>0</v>
      </c>
      <c r="O77">
        <v>0</v>
      </c>
      <c r="P77">
        <v>646.6</v>
      </c>
      <c r="Q77">
        <v>320.22</v>
      </c>
      <c r="R77">
        <v>319.64</v>
      </c>
      <c r="S77">
        <v>30709.625</v>
      </c>
      <c r="T77">
        <v>7097.38</v>
      </c>
      <c r="U77">
        <v>5907.933</v>
      </c>
      <c r="V77">
        <v>218.395</v>
      </c>
      <c r="W77">
        <v>6126.328</v>
      </c>
      <c r="X77">
        <v>592.24</v>
      </c>
      <c r="Y77">
        <v>49.988</v>
      </c>
      <c r="Z77">
        <v>5344.984</v>
      </c>
      <c r="AA77">
        <v>14294.646</v>
      </c>
      <c r="AB77">
        <v>965.06</v>
      </c>
      <c r="AC77" t="s">
        <v>60</v>
      </c>
      <c r="AD77" s="3">
        <v>-2251.2964</v>
      </c>
      <c r="AE77">
        <v>321.67</v>
      </c>
      <c r="AF77">
        <v>0</v>
      </c>
      <c r="AG77">
        <v>321.67</v>
      </c>
      <c r="AH77">
        <v>310</v>
      </c>
      <c r="AI77">
        <v>0</v>
      </c>
      <c r="AJ77">
        <v>310</v>
      </c>
      <c r="AK77">
        <v>6949</v>
      </c>
      <c r="AL77">
        <v>30554.1</v>
      </c>
      <c r="AM77">
        <v>37503.1</v>
      </c>
      <c r="AN77">
        <v>7263.98</v>
      </c>
      <c r="AO77">
        <v>7042.72</v>
      </c>
      <c r="AP77">
        <v>221.26</v>
      </c>
      <c r="AQ77">
        <v>321.67</v>
      </c>
      <c r="AR77">
        <v>310</v>
      </c>
      <c r="AU77">
        <v>0</v>
      </c>
      <c r="AV77" s="13">
        <v>0</v>
      </c>
      <c r="AW77" s="3">
        <v>310</v>
      </c>
      <c r="AX77" s="3">
        <v>321.67</v>
      </c>
      <c r="AY77" s="3">
        <v>645</v>
      </c>
      <c r="AZ77" s="17">
        <v>645</v>
      </c>
      <c r="BA77" s="3">
        <v>310</v>
      </c>
      <c r="BB77" s="3">
        <v>321.67</v>
      </c>
      <c r="BE77" s="21">
        <f t="shared" si="138"/>
        <v>310</v>
      </c>
      <c r="BF77" s="21">
        <f t="shared" ref="BF77:BH77" si="172">AH77</f>
        <v>310</v>
      </c>
      <c r="BG77" s="21">
        <f t="shared" si="172"/>
        <v>0</v>
      </c>
      <c r="BH77" s="21">
        <f t="shared" si="172"/>
        <v>310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21">
        <f t="shared" si="140"/>
        <v>321.67</v>
      </c>
      <c r="BN77" s="21">
        <f t="shared" ref="BN77:BP77" si="173">AE77</f>
        <v>321.67</v>
      </c>
      <c r="BO77" s="21">
        <f t="shared" si="173"/>
        <v>0</v>
      </c>
      <c r="BP77" s="21">
        <f t="shared" si="173"/>
        <v>321.67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31205.75</v>
      </c>
      <c r="B78">
        <v>-7064</v>
      </c>
      <c r="C78">
        <v>33245.74</v>
      </c>
      <c r="D78">
        <v>6044.75</v>
      </c>
      <c r="E78">
        <v>318</v>
      </c>
      <c r="F78" s="3">
        <v>-4998</v>
      </c>
      <c r="G78">
        <v>650.47</v>
      </c>
      <c r="H78">
        <v>652.19</v>
      </c>
      <c r="I78">
        <v>628.47</v>
      </c>
      <c r="J78">
        <v>630.23</v>
      </c>
      <c r="K78">
        <v>580.92</v>
      </c>
      <c r="L78">
        <v>578.59</v>
      </c>
      <c r="M78">
        <v>502.38</v>
      </c>
      <c r="N78">
        <v>0</v>
      </c>
      <c r="O78">
        <v>0</v>
      </c>
      <c r="P78">
        <v>646.2</v>
      </c>
      <c r="Q78">
        <v>320.43</v>
      </c>
      <c r="R78">
        <v>310.12</v>
      </c>
      <c r="S78">
        <v>31256.479</v>
      </c>
      <c r="T78">
        <v>7179.612</v>
      </c>
      <c r="U78">
        <v>5949.209</v>
      </c>
      <c r="V78">
        <v>64.806</v>
      </c>
      <c r="W78">
        <v>6014.015</v>
      </c>
      <c r="X78">
        <v>854.34</v>
      </c>
      <c r="Y78">
        <v>50.007</v>
      </c>
      <c r="Z78">
        <v>5129.836</v>
      </c>
      <c r="AA78">
        <v>14509.115</v>
      </c>
      <c r="AB78">
        <v>966.37</v>
      </c>
      <c r="AC78" t="s">
        <v>60</v>
      </c>
      <c r="AD78" s="3">
        <v>-2291.498</v>
      </c>
      <c r="AE78">
        <v>318</v>
      </c>
      <c r="AF78">
        <v>0</v>
      </c>
      <c r="AG78">
        <v>318</v>
      </c>
      <c r="AH78">
        <v>310</v>
      </c>
      <c r="AI78">
        <v>0</v>
      </c>
      <c r="AJ78">
        <v>310</v>
      </c>
      <c r="AK78">
        <v>6949</v>
      </c>
      <c r="AL78">
        <v>30812.1</v>
      </c>
      <c r="AM78">
        <v>37761.1</v>
      </c>
      <c r="AN78">
        <v>7156.22</v>
      </c>
      <c r="AO78">
        <v>7111.67</v>
      </c>
      <c r="AP78">
        <v>44.55</v>
      </c>
      <c r="AQ78">
        <v>318</v>
      </c>
      <c r="AR78">
        <v>310</v>
      </c>
      <c r="AU78">
        <v>0</v>
      </c>
      <c r="AV78" s="13">
        <v>0</v>
      </c>
      <c r="AW78" s="3">
        <v>310</v>
      </c>
      <c r="AX78" s="3">
        <v>318</v>
      </c>
      <c r="AY78" s="3">
        <v>645</v>
      </c>
      <c r="AZ78" s="17">
        <v>645</v>
      </c>
      <c r="BA78" s="3">
        <v>310</v>
      </c>
      <c r="BB78" s="3">
        <v>318</v>
      </c>
      <c r="BE78" s="21">
        <f t="shared" si="138"/>
        <v>310</v>
      </c>
      <c r="BF78" s="21">
        <f t="shared" ref="BF78:BH78" si="174">AH78</f>
        <v>310</v>
      </c>
      <c r="BG78" s="21">
        <f t="shared" si="174"/>
        <v>0</v>
      </c>
      <c r="BH78" s="21">
        <f t="shared" si="174"/>
        <v>310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21">
        <f t="shared" si="140"/>
        <v>318</v>
      </c>
      <c r="BN78" s="21">
        <f t="shared" ref="BN78:BP78" si="175">AE78</f>
        <v>318</v>
      </c>
      <c r="BO78" s="21">
        <f t="shared" si="175"/>
        <v>0</v>
      </c>
      <c r="BP78" s="21">
        <f t="shared" si="175"/>
        <v>318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31445.9</v>
      </c>
      <c r="B79">
        <v>-7062</v>
      </c>
      <c r="C79">
        <v>33454.71</v>
      </c>
      <c r="D79">
        <v>6018.92</v>
      </c>
      <c r="E79">
        <v>320</v>
      </c>
      <c r="F79" s="3">
        <v>-4998</v>
      </c>
      <c r="G79">
        <v>651.34</v>
      </c>
      <c r="H79">
        <v>651.34</v>
      </c>
      <c r="I79">
        <v>629.06</v>
      </c>
      <c r="J79">
        <v>629.73</v>
      </c>
      <c r="K79">
        <v>569.29</v>
      </c>
      <c r="L79">
        <v>587.2</v>
      </c>
      <c r="M79">
        <v>501.15</v>
      </c>
      <c r="N79">
        <v>0</v>
      </c>
      <c r="O79">
        <v>0</v>
      </c>
      <c r="P79">
        <v>649.5</v>
      </c>
      <c r="Q79">
        <v>320.06</v>
      </c>
      <c r="R79">
        <v>310.97</v>
      </c>
      <c r="S79">
        <v>31641.57</v>
      </c>
      <c r="T79">
        <v>7164.036</v>
      </c>
      <c r="U79">
        <v>5928.329</v>
      </c>
      <c r="V79">
        <v>46.967</v>
      </c>
      <c r="W79">
        <v>5975.295</v>
      </c>
      <c r="X79">
        <v>972.09</v>
      </c>
      <c r="Y79">
        <v>49.968</v>
      </c>
      <c r="Z79">
        <v>5116.117</v>
      </c>
      <c r="AA79">
        <v>14661.742</v>
      </c>
      <c r="AB79">
        <v>965.03</v>
      </c>
      <c r="AC79" t="s">
        <v>60</v>
      </c>
      <c r="AD79" s="3">
        <v>-2284.6343</v>
      </c>
      <c r="AE79">
        <v>320</v>
      </c>
      <c r="AF79">
        <v>0</v>
      </c>
      <c r="AG79">
        <v>320</v>
      </c>
      <c r="AH79">
        <v>310</v>
      </c>
      <c r="AI79">
        <v>0</v>
      </c>
      <c r="AJ79">
        <v>310</v>
      </c>
      <c r="AK79">
        <v>6949</v>
      </c>
      <c r="AL79">
        <v>31006.1</v>
      </c>
      <c r="AM79">
        <v>37955.1</v>
      </c>
      <c r="AN79">
        <v>7217.36</v>
      </c>
      <c r="AO79">
        <v>7194.66</v>
      </c>
      <c r="AP79">
        <v>22.7</v>
      </c>
      <c r="AQ79">
        <v>320</v>
      </c>
      <c r="AR79">
        <v>310</v>
      </c>
      <c r="AU79">
        <v>0</v>
      </c>
      <c r="AV79" s="13">
        <v>0</v>
      </c>
      <c r="AW79" s="3">
        <v>310</v>
      </c>
      <c r="AX79" s="3">
        <v>320</v>
      </c>
      <c r="AY79" s="3">
        <v>645</v>
      </c>
      <c r="AZ79" s="17">
        <v>645</v>
      </c>
      <c r="BA79" s="3">
        <v>310</v>
      </c>
      <c r="BB79" s="3">
        <v>320</v>
      </c>
      <c r="BE79" s="21">
        <f t="shared" si="138"/>
        <v>310</v>
      </c>
      <c r="BF79" s="21">
        <f t="shared" ref="BF79:BH79" si="176">AH79</f>
        <v>310</v>
      </c>
      <c r="BG79" s="21">
        <f t="shared" si="176"/>
        <v>0</v>
      </c>
      <c r="BH79" s="21">
        <f t="shared" si="176"/>
        <v>310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21">
        <f t="shared" si="140"/>
        <v>320</v>
      </c>
      <c r="BN79" s="21">
        <f t="shared" ref="BN79:BP79" si="177">AE79</f>
        <v>320</v>
      </c>
      <c r="BO79" s="21">
        <f t="shared" si="177"/>
        <v>0</v>
      </c>
      <c r="BP79" s="21">
        <f t="shared" si="177"/>
        <v>320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31428.96</v>
      </c>
      <c r="B80">
        <v>-7062</v>
      </c>
      <c r="C80">
        <v>33160.06</v>
      </c>
      <c r="D80">
        <v>6049.47</v>
      </c>
      <c r="E80">
        <v>320</v>
      </c>
      <c r="F80" s="3">
        <v>-4998</v>
      </c>
      <c r="G80">
        <v>650.47</v>
      </c>
      <c r="H80">
        <v>651.34</v>
      </c>
      <c r="I80">
        <v>627.78</v>
      </c>
      <c r="J80">
        <v>629.64</v>
      </c>
      <c r="K80">
        <v>595.8</v>
      </c>
      <c r="L80">
        <v>574.17</v>
      </c>
      <c r="M80">
        <v>502.38</v>
      </c>
      <c r="N80">
        <v>0</v>
      </c>
      <c r="O80">
        <v>0</v>
      </c>
      <c r="P80">
        <v>645.7</v>
      </c>
      <c r="Q80">
        <v>318.84</v>
      </c>
      <c r="R80">
        <v>306.37</v>
      </c>
      <c r="S80">
        <v>31649.742</v>
      </c>
      <c r="T80">
        <v>7022.395</v>
      </c>
      <c r="U80">
        <v>6077.145</v>
      </c>
      <c r="V80">
        <v>67.369</v>
      </c>
      <c r="W80">
        <v>6144.514</v>
      </c>
      <c r="X80">
        <v>967.24</v>
      </c>
      <c r="Y80">
        <v>50.032</v>
      </c>
      <c r="Z80">
        <v>5406.356</v>
      </c>
      <c r="AA80">
        <v>14387.051</v>
      </c>
      <c r="AB80">
        <v>962.4</v>
      </c>
      <c r="AC80" t="s">
        <v>60</v>
      </c>
      <c r="AD80" s="3">
        <v>-2276.79</v>
      </c>
      <c r="AE80">
        <v>320</v>
      </c>
      <c r="AF80">
        <v>0</v>
      </c>
      <c r="AG80">
        <v>320</v>
      </c>
      <c r="AH80">
        <v>315</v>
      </c>
      <c r="AI80">
        <v>0</v>
      </c>
      <c r="AJ80">
        <v>315</v>
      </c>
      <c r="AK80">
        <v>6949</v>
      </c>
      <c r="AL80">
        <v>31006.1</v>
      </c>
      <c r="AM80">
        <v>37955.1</v>
      </c>
      <c r="AN80">
        <v>7288.55</v>
      </c>
      <c r="AO80">
        <v>7268.15</v>
      </c>
      <c r="AP80">
        <v>20.4</v>
      </c>
      <c r="AQ80">
        <v>320</v>
      </c>
      <c r="AR80">
        <v>315</v>
      </c>
      <c r="AU80">
        <v>0</v>
      </c>
      <c r="AV80" s="13">
        <v>0</v>
      </c>
      <c r="AW80" s="3">
        <v>315</v>
      </c>
      <c r="AX80" s="3">
        <v>320</v>
      </c>
      <c r="AY80" s="3">
        <v>645</v>
      </c>
      <c r="AZ80" s="17">
        <v>645</v>
      </c>
      <c r="BA80" s="3">
        <v>315</v>
      </c>
      <c r="BB80" s="3">
        <v>320</v>
      </c>
      <c r="BE80" s="21">
        <f t="shared" si="138"/>
        <v>315</v>
      </c>
      <c r="BF80" s="21">
        <f t="shared" ref="BF80:BH80" si="178">AH80</f>
        <v>315</v>
      </c>
      <c r="BG80" s="21">
        <f t="shared" si="178"/>
        <v>0</v>
      </c>
      <c r="BH80" s="21">
        <f t="shared" si="178"/>
        <v>315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21">
        <f t="shared" si="140"/>
        <v>320</v>
      </c>
      <c r="BN80" s="21">
        <f t="shared" ref="BN80:BP80" si="179">AE80</f>
        <v>320</v>
      </c>
      <c r="BO80" s="21">
        <f t="shared" si="179"/>
        <v>0</v>
      </c>
      <c r="BP80" s="21">
        <f t="shared" si="179"/>
        <v>320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31370.64</v>
      </c>
      <c r="B81">
        <v>-7062</v>
      </c>
      <c r="C81">
        <v>33170.21</v>
      </c>
      <c r="D81">
        <v>6233.78</v>
      </c>
      <c r="E81">
        <v>319.67</v>
      </c>
      <c r="F81" s="3">
        <v>-4998</v>
      </c>
      <c r="G81">
        <v>651.34</v>
      </c>
      <c r="H81">
        <v>652.19</v>
      </c>
      <c r="I81">
        <v>629.02</v>
      </c>
      <c r="J81">
        <v>630.66</v>
      </c>
      <c r="K81">
        <v>569.52</v>
      </c>
      <c r="L81">
        <v>564.4</v>
      </c>
      <c r="M81">
        <v>502.38</v>
      </c>
      <c r="N81">
        <v>0</v>
      </c>
      <c r="O81">
        <v>0</v>
      </c>
      <c r="P81">
        <v>647.2</v>
      </c>
      <c r="Q81">
        <v>320.17</v>
      </c>
      <c r="R81">
        <v>301.08</v>
      </c>
      <c r="S81">
        <v>31271.066</v>
      </c>
      <c r="T81">
        <v>7176.731</v>
      </c>
      <c r="U81">
        <v>6167.29</v>
      </c>
      <c r="V81">
        <v>58.107</v>
      </c>
      <c r="W81">
        <v>6225.397</v>
      </c>
      <c r="X81">
        <v>965.39</v>
      </c>
      <c r="Y81">
        <v>50.027</v>
      </c>
      <c r="Z81">
        <v>5651.164</v>
      </c>
      <c r="AA81">
        <v>14026.959</v>
      </c>
      <c r="AB81">
        <v>951.62</v>
      </c>
      <c r="AC81" t="s">
        <v>60</v>
      </c>
      <c r="AD81" s="3">
        <v>-2316.1514</v>
      </c>
      <c r="AE81">
        <v>319.67</v>
      </c>
      <c r="AF81">
        <v>0</v>
      </c>
      <c r="AG81">
        <v>319.67</v>
      </c>
      <c r="AH81">
        <v>305</v>
      </c>
      <c r="AI81">
        <v>0</v>
      </c>
      <c r="AJ81">
        <v>305</v>
      </c>
      <c r="AK81">
        <v>6949</v>
      </c>
      <c r="AL81">
        <v>30844.1</v>
      </c>
      <c r="AM81">
        <v>37793.1</v>
      </c>
      <c r="AN81">
        <v>7442.7</v>
      </c>
      <c r="AO81">
        <v>7422.78</v>
      </c>
      <c r="AP81">
        <v>19.92</v>
      </c>
      <c r="AQ81">
        <v>319.67</v>
      </c>
      <c r="AR81">
        <v>305</v>
      </c>
      <c r="AU81">
        <v>0</v>
      </c>
      <c r="AV81" s="13">
        <v>0</v>
      </c>
      <c r="AW81" s="3">
        <v>305</v>
      </c>
      <c r="AX81" s="3">
        <v>319.67</v>
      </c>
      <c r="AY81" s="3">
        <v>645</v>
      </c>
      <c r="AZ81" s="17">
        <v>645</v>
      </c>
      <c r="BA81" s="3">
        <v>305</v>
      </c>
      <c r="BB81" s="3">
        <v>319.67</v>
      </c>
      <c r="BE81" s="21">
        <f t="shared" si="138"/>
        <v>305</v>
      </c>
      <c r="BF81" s="21">
        <f t="shared" ref="BF81:BH81" si="180">AH81</f>
        <v>305</v>
      </c>
      <c r="BG81" s="21">
        <f t="shared" si="180"/>
        <v>0</v>
      </c>
      <c r="BH81" s="21">
        <f t="shared" si="180"/>
        <v>305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21">
        <f t="shared" si="140"/>
        <v>319.67</v>
      </c>
      <c r="BN81" s="21">
        <f t="shared" ref="BN81:BP81" si="181">AE81</f>
        <v>319.67</v>
      </c>
      <c r="BO81" s="21">
        <f t="shared" si="181"/>
        <v>0</v>
      </c>
      <c r="BP81" s="21">
        <f t="shared" si="181"/>
        <v>319.67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31113.75</v>
      </c>
      <c r="B82">
        <v>-7063</v>
      </c>
      <c r="C82">
        <v>32790.71</v>
      </c>
      <c r="D82">
        <v>6306</v>
      </c>
      <c r="E82">
        <v>312.33</v>
      </c>
      <c r="F82" s="3">
        <v>-4998</v>
      </c>
      <c r="G82">
        <v>651.34</v>
      </c>
      <c r="H82">
        <v>651.34</v>
      </c>
      <c r="I82">
        <v>631.38</v>
      </c>
      <c r="J82">
        <v>630.63</v>
      </c>
      <c r="K82">
        <v>560.45</v>
      </c>
      <c r="L82">
        <v>563.47</v>
      </c>
      <c r="M82">
        <v>501.97</v>
      </c>
      <c r="N82">
        <v>0</v>
      </c>
      <c r="O82">
        <v>0</v>
      </c>
      <c r="P82">
        <v>646.9</v>
      </c>
      <c r="Q82">
        <v>300.98</v>
      </c>
      <c r="R82">
        <v>299.97</v>
      </c>
      <c r="S82">
        <v>31202.65</v>
      </c>
      <c r="T82">
        <v>7193.791</v>
      </c>
      <c r="U82">
        <v>6250.418</v>
      </c>
      <c r="V82">
        <v>30.168</v>
      </c>
      <c r="W82">
        <v>6280.586</v>
      </c>
      <c r="X82">
        <v>968.59</v>
      </c>
      <c r="Y82">
        <v>50.013</v>
      </c>
      <c r="Z82">
        <v>5918.106</v>
      </c>
      <c r="AA82">
        <v>13812.939</v>
      </c>
      <c r="AB82">
        <v>954.36</v>
      </c>
      <c r="AC82" t="s">
        <v>60</v>
      </c>
      <c r="AD82" s="3">
        <v>-2350.6099</v>
      </c>
      <c r="AE82">
        <v>312.33</v>
      </c>
      <c r="AF82">
        <v>0</v>
      </c>
      <c r="AG82">
        <v>312.33</v>
      </c>
      <c r="AH82">
        <v>305</v>
      </c>
      <c r="AI82">
        <v>0</v>
      </c>
      <c r="AJ82">
        <v>305</v>
      </c>
      <c r="AK82">
        <v>6949</v>
      </c>
      <c r="AL82">
        <v>30683.1</v>
      </c>
      <c r="AM82">
        <v>37632.1</v>
      </c>
      <c r="AN82">
        <v>7447.76</v>
      </c>
      <c r="AO82">
        <v>7427.94</v>
      </c>
      <c r="AP82">
        <v>19.82</v>
      </c>
      <c r="AQ82">
        <v>312.33</v>
      </c>
      <c r="AR82">
        <v>305</v>
      </c>
      <c r="AU82">
        <v>0</v>
      </c>
      <c r="AV82" s="13">
        <v>0</v>
      </c>
      <c r="AW82" s="3">
        <v>305</v>
      </c>
      <c r="AX82" s="3">
        <v>312.33</v>
      </c>
      <c r="AY82" s="3">
        <v>645</v>
      </c>
      <c r="AZ82" s="17">
        <v>645</v>
      </c>
      <c r="BA82" s="3">
        <v>305</v>
      </c>
      <c r="BB82" s="3">
        <v>312.33</v>
      </c>
      <c r="BE82" s="21">
        <f t="shared" si="138"/>
        <v>305</v>
      </c>
      <c r="BF82" s="21">
        <f t="shared" ref="BF82:BH82" si="182">AH82</f>
        <v>305</v>
      </c>
      <c r="BG82" s="21">
        <f t="shared" si="182"/>
        <v>0</v>
      </c>
      <c r="BH82" s="21">
        <f t="shared" si="182"/>
        <v>305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21">
        <f t="shared" si="140"/>
        <v>312.33</v>
      </c>
      <c r="BN82" s="21">
        <f t="shared" ref="BN82:BP82" si="183">AE82</f>
        <v>312.33</v>
      </c>
      <c r="BO82" s="21">
        <f t="shared" si="183"/>
        <v>0</v>
      </c>
      <c r="BP82" s="21">
        <f t="shared" si="183"/>
        <v>312.33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31161.63</v>
      </c>
      <c r="B83">
        <v>-6948</v>
      </c>
      <c r="C83">
        <v>32711.74</v>
      </c>
      <c r="D83">
        <v>6316.94</v>
      </c>
      <c r="E83">
        <v>312.67</v>
      </c>
      <c r="F83" s="3">
        <v>-4999</v>
      </c>
      <c r="G83">
        <v>650.47</v>
      </c>
      <c r="H83">
        <v>651.34</v>
      </c>
      <c r="I83">
        <v>628.53</v>
      </c>
      <c r="J83">
        <v>630.61</v>
      </c>
      <c r="K83">
        <v>560.68</v>
      </c>
      <c r="L83">
        <v>563.47</v>
      </c>
      <c r="M83">
        <v>501.56</v>
      </c>
      <c r="N83">
        <v>0</v>
      </c>
      <c r="O83">
        <v>0</v>
      </c>
      <c r="P83">
        <v>648.8</v>
      </c>
      <c r="Q83">
        <v>300.92</v>
      </c>
      <c r="R83">
        <v>300.03</v>
      </c>
      <c r="S83">
        <v>31193.344</v>
      </c>
      <c r="T83">
        <v>6905.599</v>
      </c>
      <c r="U83">
        <v>6344.052</v>
      </c>
      <c r="V83">
        <v>30.028</v>
      </c>
      <c r="W83">
        <v>6374.08</v>
      </c>
      <c r="X83">
        <v>969.39</v>
      </c>
      <c r="Y83">
        <v>50.025</v>
      </c>
      <c r="Z83">
        <v>6116.969</v>
      </c>
      <c r="AA83">
        <v>13769.43</v>
      </c>
      <c r="AB83">
        <v>969.61</v>
      </c>
      <c r="AC83" t="s">
        <v>60</v>
      </c>
      <c r="AD83" s="3">
        <v>-2351.1704</v>
      </c>
      <c r="AE83">
        <v>312.67</v>
      </c>
      <c r="AF83">
        <v>0</v>
      </c>
      <c r="AG83">
        <v>312.67</v>
      </c>
      <c r="AH83">
        <v>305</v>
      </c>
      <c r="AI83">
        <v>0</v>
      </c>
      <c r="AJ83">
        <v>305</v>
      </c>
      <c r="AK83">
        <v>6834</v>
      </c>
      <c r="AL83">
        <v>30489.1</v>
      </c>
      <c r="AM83">
        <v>37323.1</v>
      </c>
      <c r="AN83">
        <v>7443.37</v>
      </c>
      <c r="AO83">
        <v>7443.37</v>
      </c>
      <c r="AP83">
        <v>0</v>
      </c>
      <c r="AQ83">
        <v>312.67</v>
      </c>
      <c r="AR83">
        <v>305</v>
      </c>
      <c r="AU83">
        <v>0</v>
      </c>
      <c r="AV83" s="13">
        <v>0</v>
      </c>
      <c r="AW83" s="3">
        <v>305</v>
      </c>
      <c r="AX83" s="3">
        <v>312.67</v>
      </c>
      <c r="AY83" s="3">
        <v>645</v>
      </c>
      <c r="AZ83" s="17">
        <v>645</v>
      </c>
      <c r="BA83" s="3">
        <v>305</v>
      </c>
      <c r="BB83" s="3">
        <v>312.67</v>
      </c>
      <c r="BE83" s="21">
        <f t="shared" si="138"/>
        <v>305</v>
      </c>
      <c r="BF83" s="21">
        <f t="shared" ref="BF83:BH83" si="184">AH83</f>
        <v>305</v>
      </c>
      <c r="BG83" s="21">
        <f t="shared" si="184"/>
        <v>0</v>
      </c>
      <c r="BH83" s="21">
        <f t="shared" si="184"/>
        <v>305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21">
        <f t="shared" si="140"/>
        <v>312.67</v>
      </c>
      <c r="BN83" s="21">
        <f t="shared" ref="BN83:BP83" si="185">AE83</f>
        <v>312.67</v>
      </c>
      <c r="BO83" s="21">
        <f t="shared" si="185"/>
        <v>0</v>
      </c>
      <c r="BP83" s="21">
        <f t="shared" si="185"/>
        <v>312.67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31129.68</v>
      </c>
      <c r="B84">
        <v>-6834</v>
      </c>
      <c r="C84">
        <v>32399.99</v>
      </c>
      <c r="D84">
        <v>6454.33</v>
      </c>
      <c r="E84">
        <v>310</v>
      </c>
      <c r="F84" s="3">
        <v>-4999</v>
      </c>
      <c r="G84">
        <v>652.19</v>
      </c>
      <c r="H84">
        <v>652.19</v>
      </c>
      <c r="I84">
        <v>629.89</v>
      </c>
      <c r="J84">
        <v>630.44</v>
      </c>
      <c r="K84">
        <v>560.68</v>
      </c>
      <c r="L84">
        <v>562.08</v>
      </c>
      <c r="M84">
        <v>502.38</v>
      </c>
      <c r="N84">
        <v>0</v>
      </c>
      <c r="O84">
        <v>0</v>
      </c>
      <c r="P84">
        <v>646.8</v>
      </c>
      <c r="Q84">
        <v>300.34</v>
      </c>
      <c r="R84">
        <v>300.34</v>
      </c>
      <c r="S84">
        <v>30838.61</v>
      </c>
      <c r="T84">
        <v>7038.769</v>
      </c>
      <c r="U84">
        <v>6454.622</v>
      </c>
      <c r="V84">
        <v>20.652</v>
      </c>
      <c r="W84">
        <v>6475.274</v>
      </c>
      <c r="X84">
        <v>970.34</v>
      </c>
      <c r="Y84">
        <v>50.028</v>
      </c>
      <c r="Z84">
        <v>6020.012</v>
      </c>
      <c r="AA84">
        <v>13724.117</v>
      </c>
      <c r="AB84">
        <v>965.15</v>
      </c>
      <c r="AC84" t="s">
        <v>60</v>
      </c>
      <c r="AD84" s="3">
        <v>-2352.571</v>
      </c>
      <c r="AE84">
        <v>310</v>
      </c>
      <c r="AF84">
        <v>0</v>
      </c>
      <c r="AG84">
        <v>310</v>
      </c>
      <c r="AH84">
        <v>308</v>
      </c>
      <c r="AI84">
        <v>0</v>
      </c>
      <c r="AJ84">
        <v>308</v>
      </c>
      <c r="AK84">
        <v>6719</v>
      </c>
      <c r="AL84">
        <v>30327.1</v>
      </c>
      <c r="AM84">
        <v>37046.1</v>
      </c>
      <c r="AN84">
        <v>7462.85</v>
      </c>
      <c r="AO84">
        <v>7462.85</v>
      </c>
      <c r="AP84">
        <v>0</v>
      </c>
      <c r="AQ84">
        <v>310</v>
      </c>
      <c r="AR84">
        <v>308</v>
      </c>
      <c r="AU84">
        <v>0</v>
      </c>
      <c r="AV84" s="13">
        <v>0</v>
      </c>
      <c r="AW84" s="3">
        <v>308</v>
      </c>
      <c r="AX84" s="3">
        <v>310</v>
      </c>
      <c r="AY84" s="3">
        <v>645</v>
      </c>
      <c r="AZ84" s="17">
        <v>645</v>
      </c>
      <c r="BA84" s="3">
        <v>308</v>
      </c>
      <c r="BB84" s="3">
        <v>310</v>
      </c>
      <c r="BE84" s="21">
        <f t="shared" si="138"/>
        <v>308</v>
      </c>
      <c r="BF84" s="21">
        <f t="shared" ref="BF84:BH84" si="186">AH84</f>
        <v>308</v>
      </c>
      <c r="BG84" s="21">
        <f t="shared" si="186"/>
        <v>0</v>
      </c>
      <c r="BH84" s="21">
        <f t="shared" si="186"/>
        <v>308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21">
        <f t="shared" si="140"/>
        <v>310</v>
      </c>
      <c r="BN84" s="21">
        <f t="shared" ref="BN84:BP84" si="187">AE84</f>
        <v>310</v>
      </c>
      <c r="BO84" s="21">
        <f t="shared" si="187"/>
        <v>0</v>
      </c>
      <c r="BP84" s="21">
        <f t="shared" si="187"/>
        <v>310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30651.33</v>
      </c>
      <c r="B85">
        <v>-6720</v>
      </c>
      <c r="C85">
        <v>31652.57</v>
      </c>
      <c r="D85">
        <v>6528.82</v>
      </c>
      <c r="E85">
        <v>308.67</v>
      </c>
      <c r="F85" s="3">
        <v>-4999</v>
      </c>
      <c r="G85">
        <v>651.34</v>
      </c>
      <c r="H85">
        <v>652.19</v>
      </c>
      <c r="I85">
        <v>629.55</v>
      </c>
      <c r="J85">
        <v>627.77</v>
      </c>
      <c r="K85">
        <v>561.61</v>
      </c>
      <c r="L85">
        <v>563.01</v>
      </c>
      <c r="M85">
        <v>501.97</v>
      </c>
      <c r="N85">
        <v>0</v>
      </c>
      <c r="O85">
        <v>0</v>
      </c>
      <c r="P85">
        <v>647</v>
      </c>
      <c r="Q85">
        <v>300.92</v>
      </c>
      <c r="R85">
        <v>300.5</v>
      </c>
      <c r="S85">
        <v>30676.848</v>
      </c>
      <c r="T85">
        <v>6555.262</v>
      </c>
      <c r="U85">
        <v>6463.606</v>
      </c>
      <c r="V85">
        <v>15.538</v>
      </c>
      <c r="W85">
        <v>6479.145</v>
      </c>
      <c r="X85">
        <v>941.72</v>
      </c>
      <c r="Y85">
        <v>50.03</v>
      </c>
      <c r="Z85">
        <v>6757.93</v>
      </c>
      <c r="AA85">
        <v>13001.758</v>
      </c>
      <c r="AB85">
        <v>969.54</v>
      </c>
      <c r="AC85" t="s">
        <v>60</v>
      </c>
      <c r="AD85" s="3">
        <v>-2348.369</v>
      </c>
      <c r="AE85">
        <v>308.67</v>
      </c>
      <c r="AF85">
        <v>0</v>
      </c>
      <c r="AG85">
        <v>308.67</v>
      </c>
      <c r="AH85">
        <v>300</v>
      </c>
      <c r="AI85">
        <v>0</v>
      </c>
      <c r="AJ85">
        <v>300</v>
      </c>
      <c r="AK85">
        <v>6604</v>
      </c>
      <c r="AL85">
        <v>30101.1</v>
      </c>
      <c r="AM85">
        <v>36705.1</v>
      </c>
      <c r="AN85">
        <v>7486.8</v>
      </c>
      <c r="AO85">
        <v>7486.8</v>
      </c>
      <c r="AP85">
        <v>0</v>
      </c>
      <c r="AQ85">
        <v>308.67</v>
      </c>
      <c r="AR85">
        <v>300</v>
      </c>
      <c r="AU85">
        <v>0</v>
      </c>
      <c r="AV85" s="13">
        <v>0</v>
      </c>
      <c r="AW85" s="3">
        <v>300</v>
      </c>
      <c r="AX85" s="3">
        <v>308.67</v>
      </c>
      <c r="AY85" s="3">
        <v>645</v>
      </c>
      <c r="AZ85" s="17">
        <v>645</v>
      </c>
      <c r="BA85" s="3">
        <v>300</v>
      </c>
      <c r="BB85" s="3">
        <v>308.67</v>
      </c>
      <c r="BE85" s="21">
        <f t="shared" si="138"/>
        <v>300</v>
      </c>
      <c r="BF85" s="21">
        <f t="shared" ref="BF85:BH85" si="188">AH85</f>
        <v>300</v>
      </c>
      <c r="BG85" s="21">
        <f t="shared" si="188"/>
        <v>0</v>
      </c>
      <c r="BH85" s="21">
        <f t="shared" si="188"/>
        <v>300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21">
        <f t="shared" si="140"/>
        <v>308.67</v>
      </c>
      <c r="BN85" s="21">
        <f t="shared" ref="BN85:BP85" si="189">AE85</f>
        <v>308.67</v>
      </c>
      <c r="BO85" s="21">
        <f t="shared" si="189"/>
        <v>0</v>
      </c>
      <c r="BP85" s="21">
        <f t="shared" si="189"/>
        <v>308.67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30477.56</v>
      </c>
      <c r="B86">
        <v>-6621</v>
      </c>
      <c r="C86">
        <v>30211.59</v>
      </c>
      <c r="D86">
        <v>6677.8</v>
      </c>
      <c r="E86">
        <v>299</v>
      </c>
      <c r="F86" s="3">
        <v>-4998</v>
      </c>
      <c r="G86">
        <v>651.34</v>
      </c>
      <c r="H86">
        <v>652.19</v>
      </c>
      <c r="I86">
        <v>585.16</v>
      </c>
      <c r="J86">
        <v>581.16</v>
      </c>
      <c r="K86">
        <v>560.45</v>
      </c>
      <c r="L86">
        <v>562.08</v>
      </c>
      <c r="M86">
        <v>501.15</v>
      </c>
      <c r="N86">
        <v>0</v>
      </c>
      <c r="O86">
        <v>0</v>
      </c>
      <c r="P86">
        <v>646.5</v>
      </c>
      <c r="Q86">
        <v>299.92</v>
      </c>
      <c r="R86">
        <v>299.97</v>
      </c>
      <c r="S86">
        <v>30583.04</v>
      </c>
      <c r="T86">
        <v>6572.078</v>
      </c>
      <c r="U86">
        <v>6450.91</v>
      </c>
      <c r="V86">
        <v>12.021</v>
      </c>
      <c r="W86">
        <v>6462.931</v>
      </c>
      <c r="X86">
        <v>955.56</v>
      </c>
      <c r="Y86">
        <v>49.971</v>
      </c>
      <c r="Z86">
        <v>7104.578</v>
      </c>
      <c r="AA86">
        <v>12299.375</v>
      </c>
      <c r="AB86">
        <v>946.68</v>
      </c>
      <c r="AC86" t="s">
        <v>60</v>
      </c>
      <c r="AD86" s="3">
        <v>-2340.8047</v>
      </c>
      <c r="AE86">
        <v>299</v>
      </c>
      <c r="AF86">
        <v>0</v>
      </c>
      <c r="AG86">
        <v>299</v>
      </c>
      <c r="AH86">
        <v>300</v>
      </c>
      <c r="AI86">
        <v>0</v>
      </c>
      <c r="AJ86">
        <v>300</v>
      </c>
      <c r="AK86">
        <v>6486</v>
      </c>
      <c r="AL86">
        <v>29842.1</v>
      </c>
      <c r="AM86">
        <v>36328.1</v>
      </c>
      <c r="AN86">
        <v>7528.34</v>
      </c>
      <c r="AO86">
        <v>7528.34</v>
      </c>
      <c r="AP86">
        <v>0</v>
      </c>
      <c r="AQ86">
        <v>299</v>
      </c>
      <c r="AR86">
        <v>300</v>
      </c>
      <c r="AU86">
        <v>0</v>
      </c>
      <c r="AV86" s="13">
        <v>0</v>
      </c>
      <c r="AW86" s="3">
        <v>300</v>
      </c>
      <c r="AX86" s="3">
        <v>299</v>
      </c>
      <c r="AY86" s="3">
        <v>645</v>
      </c>
      <c r="AZ86" s="17">
        <v>645</v>
      </c>
      <c r="BA86" s="3">
        <v>300</v>
      </c>
      <c r="BB86" s="3">
        <v>299</v>
      </c>
      <c r="BE86" s="21">
        <f t="shared" si="138"/>
        <v>300</v>
      </c>
      <c r="BF86" s="21">
        <f t="shared" ref="BF86:BH86" si="190">AH86</f>
        <v>300</v>
      </c>
      <c r="BG86" s="21">
        <f t="shared" si="190"/>
        <v>0</v>
      </c>
      <c r="BH86" s="21">
        <f t="shared" si="190"/>
        <v>300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21">
        <f t="shared" si="140"/>
        <v>299</v>
      </c>
      <c r="BN86" s="21">
        <f t="shared" ref="BN86:BP86" si="191">AE86</f>
        <v>299</v>
      </c>
      <c r="BO86" s="21">
        <f t="shared" si="191"/>
        <v>0</v>
      </c>
      <c r="BP86" s="21">
        <f t="shared" si="191"/>
        <v>299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30445.3</v>
      </c>
      <c r="B87">
        <v>-6647</v>
      </c>
      <c r="C87">
        <v>30924.79</v>
      </c>
      <c r="D87">
        <v>6788.94</v>
      </c>
      <c r="E87">
        <v>300</v>
      </c>
      <c r="F87" s="3">
        <v>-4999</v>
      </c>
      <c r="G87">
        <v>651.34</v>
      </c>
      <c r="H87">
        <v>652.19</v>
      </c>
      <c r="I87">
        <v>598.78</v>
      </c>
      <c r="J87">
        <v>602.08</v>
      </c>
      <c r="K87">
        <v>560.91</v>
      </c>
      <c r="L87">
        <v>561.85</v>
      </c>
      <c r="M87">
        <v>502.79</v>
      </c>
      <c r="N87">
        <v>0</v>
      </c>
      <c r="O87">
        <v>0</v>
      </c>
      <c r="P87">
        <v>644</v>
      </c>
      <c r="Q87">
        <v>300.18</v>
      </c>
      <c r="R87">
        <v>300.08</v>
      </c>
      <c r="S87">
        <v>30419.1</v>
      </c>
      <c r="T87">
        <v>6678.904</v>
      </c>
      <c r="U87">
        <v>6379.432</v>
      </c>
      <c r="V87">
        <v>12.181</v>
      </c>
      <c r="W87">
        <v>6391.612</v>
      </c>
      <c r="X87">
        <v>952.32</v>
      </c>
      <c r="Y87">
        <v>50.018</v>
      </c>
      <c r="Z87">
        <v>6837.637</v>
      </c>
      <c r="AA87">
        <v>12551.598</v>
      </c>
      <c r="AB87">
        <v>954.83</v>
      </c>
      <c r="AC87" t="s">
        <v>60</v>
      </c>
      <c r="AD87" s="3">
        <v>-2351.0303</v>
      </c>
      <c r="AE87">
        <v>300</v>
      </c>
      <c r="AF87">
        <v>0</v>
      </c>
      <c r="AG87">
        <v>300</v>
      </c>
      <c r="AH87">
        <v>300</v>
      </c>
      <c r="AI87">
        <v>0</v>
      </c>
      <c r="AJ87">
        <v>300</v>
      </c>
      <c r="AK87">
        <v>6264</v>
      </c>
      <c r="AL87">
        <v>29519.1</v>
      </c>
      <c r="AM87">
        <v>35783.1</v>
      </c>
      <c r="AN87">
        <v>7578.95</v>
      </c>
      <c r="AO87">
        <v>7578.95</v>
      </c>
      <c r="AP87">
        <v>0</v>
      </c>
      <c r="AQ87">
        <v>300</v>
      </c>
      <c r="AR87">
        <v>300</v>
      </c>
      <c r="AU87">
        <v>0</v>
      </c>
      <c r="AV87" s="13">
        <v>0</v>
      </c>
      <c r="AW87" s="3">
        <v>300</v>
      </c>
      <c r="AX87" s="3">
        <v>300</v>
      </c>
      <c r="AY87" s="3">
        <v>645</v>
      </c>
      <c r="AZ87" s="17">
        <v>645</v>
      </c>
      <c r="BA87" s="3">
        <v>300</v>
      </c>
      <c r="BB87" s="3">
        <v>300</v>
      </c>
      <c r="BE87" s="21">
        <f t="shared" si="138"/>
        <v>300</v>
      </c>
      <c r="BF87" s="21">
        <f t="shared" ref="BF87:BH87" si="192">AH87</f>
        <v>300</v>
      </c>
      <c r="BG87" s="21">
        <f t="shared" si="192"/>
        <v>0</v>
      </c>
      <c r="BH87" s="21">
        <f t="shared" si="192"/>
        <v>300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21">
        <f t="shared" si="140"/>
        <v>300</v>
      </c>
      <c r="BN87" s="21">
        <f t="shared" ref="BN87:BP87" si="193">AE87</f>
        <v>300</v>
      </c>
      <c r="BO87" s="21">
        <f t="shared" si="193"/>
        <v>0</v>
      </c>
      <c r="BP87" s="21">
        <f t="shared" si="193"/>
        <v>300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30093.61</v>
      </c>
      <c r="B88">
        <v>-6588</v>
      </c>
      <c r="C88">
        <v>31042.92</v>
      </c>
      <c r="D88">
        <v>6748.65</v>
      </c>
      <c r="E88">
        <v>305.67</v>
      </c>
      <c r="F88" s="3">
        <v>-4999</v>
      </c>
      <c r="G88">
        <v>651.34</v>
      </c>
      <c r="H88">
        <v>652.19</v>
      </c>
      <c r="I88">
        <v>637.56</v>
      </c>
      <c r="J88">
        <v>627.73</v>
      </c>
      <c r="K88">
        <v>560.91</v>
      </c>
      <c r="L88">
        <v>563.01</v>
      </c>
      <c r="M88">
        <v>501.56</v>
      </c>
      <c r="N88">
        <v>0</v>
      </c>
      <c r="O88">
        <v>0</v>
      </c>
      <c r="P88">
        <v>644.3</v>
      </c>
      <c r="Q88">
        <v>299.6</v>
      </c>
      <c r="R88">
        <v>299.71</v>
      </c>
      <c r="S88">
        <v>30169.164</v>
      </c>
      <c r="T88">
        <v>6605.446</v>
      </c>
      <c r="U88">
        <v>6307.373</v>
      </c>
      <c r="V88">
        <v>12.181</v>
      </c>
      <c r="W88">
        <v>6319.554</v>
      </c>
      <c r="X88">
        <v>954.12</v>
      </c>
      <c r="Y88">
        <v>50.007</v>
      </c>
      <c r="Z88">
        <v>6637.053</v>
      </c>
      <c r="AA88">
        <v>12788.902</v>
      </c>
      <c r="AB88">
        <v>950.68</v>
      </c>
      <c r="AC88" t="s">
        <v>60</v>
      </c>
      <c r="AD88" s="3">
        <v>-2354.9524</v>
      </c>
      <c r="AE88">
        <v>305.67</v>
      </c>
      <c r="AF88">
        <v>0</v>
      </c>
      <c r="AG88">
        <v>305.67</v>
      </c>
      <c r="AH88">
        <v>292</v>
      </c>
      <c r="AI88">
        <v>0</v>
      </c>
      <c r="AJ88">
        <v>292</v>
      </c>
      <c r="AK88">
        <v>6045</v>
      </c>
      <c r="AL88">
        <v>29099.1</v>
      </c>
      <c r="AM88">
        <v>35144.1</v>
      </c>
      <c r="AN88">
        <v>7637.28</v>
      </c>
      <c r="AO88">
        <v>7637.28</v>
      </c>
      <c r="AP88">
        <v>0</v>
      </c>
      <c r="AQ88">
        <v>305.67</v>
      </c>
      <c r="AR88">
        <v>292.15</v>
      </c>
      <c r="AU88">
        <v>0</v>
      </c>
      <c r="AV88" s="13">
        <v>0</v>
      </c>
      <c r="AW88" s="3">
        <v>292</v>
      </c>
      <c r="AX88" s="3">
        <v>305.67</v>
      </c>
      <c r="AY88" s="3">
        <v>645</v>
      </c>
      <c r="AZ88" s="17">
        <v>645</v>
      </c>
      <c r="BA88" s="3">
        <v>292</v>
      </c>
      <c r="BB88" s="3">
        <v>305.67</v>
      </c>
      <c r="BE88" s="21">
        <f t="shared" si="138"/>
        <v>292</v>
      </c>
      <c r="BF88" s="21">
        <f t="shared" ref="BF88:BH88" si="194">AH88</f>
        <v>292</v>
      </c>
      <c r="BG88" s="21">
        <f t="shared" si="194"/>
        <v>0</v>
      </c>
      <c r="BH88" s="21">
        <f t="shared" si="194"/>
        <v>292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21">
        <f t="shared" si="140"/>
        <v>305.67</v>
      </c>
      <c r="BN88" s="21">
        <f t="shared" ref="BN88:BP88" si="195">AE88</f>
        <v>305.67</v>
      </c>
      <c r="BO88" s="21">
        <f t="shared" si="195"/>
        <v>0</v>
      </c>
      <c r="BP88" s="21">
        <f t="shared" si="195"/>
        <v>305.67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29683.9</v>
      </c>
      <c r="B89">
        <v>-6460</v>
      </c>
      <c r="C89">
        <v>30377.52</v>
      </c>
      <c r="D89">
        <v>6764.61</v>
      </c>
      <c r="E89">
        <v>300</v>
      </c>
      <c r="F89" s="3">
        <v>-4998</v>
      </c>
      <c r="G89">
        <v>650.47</v>
      </c>
      <c r="H89">
        <v>650.47</v>
      </c>
      <c r="I89">
        <v>581.2</v>
      </c>
      <c r="J89">
        <v>578.03</v>
      </c>
      <c r="K89">
        <v>560.45</v>
      </c>
      <c r="L89">
        <v>561.85</v>
      </c>
      <c r="M89">
        <v>501.56</v>
      </c>
      <c r="N89">
        <v>0</v>
      </c>
      <c r="O89">
        <v>0</v>
      </c>
      <c r="P89">
        <v>642.1</v>
      </c>
      <c r="Q89">
        <v>299.87</v>
      </c>
      <c r="R89">
        <v>299.6</v>
      </c>
      <c r="S89">
        <v>29779.254</v>
      </c>
      <c r="T89">
        <v>6416.813</v>
      </c>
      <c r="U89">
        <v>6404.384</v>
      </c>
      <c r="V89">
        <v>12.187</v>
      </c>
      <c r="W89">
        <v>6416.571</v>
      </c>
      <c r="X89">
        <v>942.41</v>
      </c>
      <c r="Y89">
        <v>50.035</v>
      </c>
      <c r="Z89">
        <v>7264.656</v>
      </c>
      <c r="AA89">
        <v>12135.652</v>
      </c>
      <c r="AB89">
        <v>951.6</v>
      </c>
      <c r="AC89" t="s">
        <v>60</v>
      </c>
      <c r="AD89" s="3">
        <v>-2354.8123</v>
      </c>
      <c r="AE89">
        <v>300</v>
      </c>
      <c r="AF89">
        <v>0</v>
      </c>
      <c r="AG89">
        <v>300</v>
      </c>
      <c r="AH89">
        <v>298</v>
      </c>
      <c r="AI89">
        <v>0</v>
      </c>
      <c r="AJ89">
        <v>298</v>
      </c>
      <c r="AK89">
        <v>5824</v>
      </c>
      <c r="AL89">
        <v>28743.1</v>
      </c>
      <c r="AM89">
        <v>34567.1</v>
      </c>
      <c r="AN89">
        <v>7711.04</v>
      </c>
      <c r="AO89">
        <v>7711.04</v>
      </c>
      <c r="AP89">
        <v>0</v>
      </c>
      <c r="AQ89">
        <v>300</v>
      </c>
      <c r="AR89">
        <v>298.04</v>
      </c>
      <c r="AU89">
        <v>0</v>
      </c>
      <c r="AV89" s="13">
        <v>0</v>
      </c>
      <c r="AW89" s="3">
        <v>298</v>
      </c>
      <c r="AX89" s="3">
        <v>300</v>
      </c>
      <c r="AY89" s="3">
        <v>645</v>
      </c>
      <c r="AZ89" s="17">
        <v>645</v>
      </c>
      <c r="BA89" s="3">
        <v>298</v>
      </c>
      <c r="BB89" s="3">
        <v>300</v>
      </c>
      <c r="BE89" s="21">
        <f t="shared" si="138"/>
        <v>298</v>
      </c>
      <c r="BF89" s="21">
        <f t="shared" ref="BF89:BH89" si="196">AH89</f>
        <v>298</v>
      </c>
      <c r="BG89" s="21">
        <f t="shared" si="196"/>
        <v>0</v>
      </c>
      <c r="BH89" s="21">
        <f t="shared" si="196"/>
        <v>298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21">
        <f t="shared" si="140"/>
        <v>300</v>
      </c>
      <c r="BN89" s="21">
        <f t="shared" ref="BN89:BP89" si="197">AE89</f>
        <v>300</v>
      </c>
      <c r="BO89" s="21">
        <f t="shared" si="197"/>
        <v>0</v>
      </c>
      <c r="BP89" s="21">
        <f t="shared" si="197"/>
        <v>300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29657.07</v>
      </c>
      <c r="B90">
        <v>-6503</v>
      </c>
      <c r="C90">
        <v>30805.35</v>
      </c>
      <c r="D90">
        <v>6619.68</v>
      </c>
      <c r="E90">
        <v>303</v>
      </c>
      <c r="F90" s="3">
        <v>-5000</v>
      </c>
      <c r="G90">
        <v>651.34</v>
      </c>
      <c r="H90">
        <v>652.19</v>
      </c>
      <c r="I90">
        <v>618.95</v>
      </c>
      <c r="J90">
        <v>624.89</v>
      </c>
      <c r="K90">
        <v>560.91</v>
      </c>
      <c r="L90">
        <v>562.08</v>
      </c>
      <c r="M90">
        <v>502.79</v>
      </c>
      <c r="N90">
        <v>0</v>
      </c>
      <c r="O90">
        <v>0</v>
      </c>
      <c r="P90">
        <v>643.3</v>
      </c>
      <c r="Q90">
        <v>300.08</v>
      </c>
      <c r="R90">
        <v>300.24</v>
      </c>
      <c r="S90">
        <v>29584.53</v>
      </c>
      <c r="T90">
        <v>6578.283</v>
      </c>
      <c r="U90">
        <v>6678.699</v>
      </c>
      <c r="V90">
        <v>4.177</v>
      </c>
      <c r="W90">
        <v>6682.876</v>
      </c>
      <c r="X90">
        <v>942.92</v>
      </c>
      <c r="Y90">
        <v>50.033</v>
      </c>
      <c r="Z90">
        <v>7417.551</v>
      </c>
      <c r="AA90">
        <v>12136.219</v>
      </c>
      <c r="AB90">
        <v>949.3</v>
      </c>
      <c r="AC90" t="s">
        <v>60</v>
      </c>
      <c r="AD90" s="3">
        <v>-2356.4932</v>
      </c>
      <c r="AE90">
        <v>303</v>
      </c>
      <c r="AF90">
        <v>0</v>
      </c>
      <c r="AG90">
        <v>303</v>
      </c>
      <c r="AH90">
        <v>290</v>
      </c>
      <c r="AI90">
        <v>0</v>
      </c>
      <c r="AJ90">
        <v>290</v>
      </c>
      <c r="AK90">
        <v>5610</v>
      </c>
      <c r="AL90">
        <v>28420.1</v>
      </c>
      <c r="AM90">
        <v>34030.1</v>
      </c>
      <c r="AN90">
        <v>7790.25</v>
      </c>
      <c r="AO90">
        <v>7790.25</v>
      </c>
      <c r="AP90">
        <v>0</v>
      </c>
      <c r="AQ90">
        <v>303</v>
      </c>
      <c r="AR90">
        <v>290.19</v>
      </c>
      <c r="AU90">
        <v>0</v>
      </c>
      <c r="AV90" s="13">
        <v>0</v>
      </c>
      <c r="AW90" s="3">
        <v>290</v>
      </c>
      <c r="AX90" s="3">
        <v>303</v>
      </c>
      <c r="AY90" s="3">
        <v>565.8</v>
      </c>
      <c r="AZ90" s="17">
        <v>645</v>
      </c>
      <c r="BA90" s="3">
        <v>290</v>
      </c>
      <c r="BB90" s="3">
        <v>303</v>
      </c>
      <c r="BE90" s="21">
        <f t="shared" si="138"/>
        <v>290</v>
      </c>
      <c r="BF90" s="21">
        <f t="shared" ref="BF90:BH90" si="198">AH90</f>
        <v>290</v>
      </c>
      <c r="BG90" s="21">
        <f t="shared" si="198"/>
        <v>0</v>
      </c>
      <c r="BH90" s="21">
        <f t="shared" si="198"/>
        <v>290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21">
        <f t="shared" si="140"/>
        <v>303</v>
      </c>
      <c r="BN90" s="21">
        <f t="shared" ref="BN90:BP90" si="199">AE90</f>
        <v>303</v>
      </c>
      <c r="BO90" s="21">
        <f t="shared" si="199"/>
        <v>0</v>
      </c>
      <c r="BP90" s="21">
        <f t="shared" si="199"/>
        <v>303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29206.66</v>
      </c>
      <c r="B91">
        <v>-6280</v>
      </c>
      <c r="C91">
        <v>29286.45</v>
      </c>
      <c r="D91">
        <v>6616.2</v>
      </c>
      <c r="E91">
        <v>294.33</v>
      </c>
      <c r="F91" s="3">
        <v>-4999</v>
      </c>
      <c r="G91">
        <v>651.34</v>
      </c>
      <c r="H91">
        <v>652.19</v>
      </c>
      <c r="I91">
        <v>559.11</v>
      </c>
      <c r="J91">
        <v>552.14</v>
      </c>
      <c r="K91">
        <v>560.91</v>
      </c>
      <c r="L91">
        <v>558.59</v>
      </c>
      <c r="M91">
        <v>500.32</v>
      </c>
      <c r="N91">
        <v>0</v>
      </c>
      <c r="O91">
        <v>0</v>
      </c>
      <c r="P91">
        <v>592.5</v>
      </c>
      <c r="Q91">
        <v>300.08</v>
      </c>
      <c r="R91">
        <v>280.2</v>
      </c>
      <c r="S91">
        <v>28985.32</v>
      </c>
      <c r="T91">
        <v>6347.692</v>
      </c>
      <c r="U91">
        <v>6884.117</v>
      </c>
      <c r="V91">
        <v>4.192</v>
      </c>
      <c r="W91">
        <v>6888.309</v>
      </c>
      <c r="X91">
        <v>949.93</v>
      </c>
      <c r="Y91">
        <v>50.029</v>
      </c>
      <c r="Z91">
        <v>8383.191</v>
      </c>
      <c r="AA91">
        <v>10986.057</v>
      </c>
      <c r="AB91">
        <v>939.43</v>
      </c>
      <c r="AC91" t="s">
        <v>60</v>
      </c>
      <c r="AD91" s="3">
        <v>-2419.247</v>
      </c>
      <c r="AE91">
        <v>294.33</v>
      </c>
      <c r="AF91">
        <v>0</v>
      </c>
      <c r="AG91">
        <v>294.33</v>
      </c>
      <c r="AH91">
        <v>292</v>
      </c>
      <c r="AI91">
        <v>0</v>
      </c>
      <c r="AJ91">
        <v>292</v>
      </c>
      <c r="AK91">
        <v>5502</v>
      </c>
      <c r="AL91">
        <v>28129.1</v>
      </c>
      <c r="AM91">
        <v>33631.1</v>
      </c>
      <c r="AN91">
        <v>7871.49</v>
      </c>
      <c r="AO91">
        <v>7871.49</v>
      </c>
      <c r="AP91">
        <v>0</v>
      </c>
      <c r="AQ91">
        <v>294.33</v>
      </c>
      <c r="AR91">
        <v>292.16</v>
      </c>
      <c r="AU91">
        <v>0</v>
      </c>
      <c r="AV91" s="13">
        <v>0</v>
      </c>
      <c r="AW91" s="3">
        <v>292</v>
      </c>
      <c r="AX91" s="3">
        <v>294.33</v>
      </c>
      <c r="AY91" s="3">
        <v>490.2</v>
      </c>
      <c r="AZ91" s="17">
        <v>592.2</v>
      </c>
      <c r="BA91" s="3">
        <v>292</v>
      </c>
      <c r="BB91" s="3">
        <v>294.33</v>
      </c>
      <c r="BE91" s="21">
        <f t="shared" si="138"/>
        <v>292</v>
      </c>
      <c r="BF91" s="21">
        <f t="shared" ref="BF91:BH91" si="200">AH91</f>
        <v>292</v>
      </c>
      <c r="BG91" s="21">
        <f t="shared" si="200"/>
        <v>0</v>
      </c>
      <c r="BH91" s="21">
        <f t="shared" si="200"/>
        <v>292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21">
        <f t="shared" si="140"/>
        <v>294.33</v>
      </c>
      <c r="BN91" s="21">
        <f t="shared" ref="BN91:BP91" si="201">AE91</f>
        <v>294.33</v>
      </c>
      <c r="BO91" s="21">
        <f t="shared" si="201"/>
        <v>0</v>
      </c>
      <c r="BP91" s="21">
        <f t="shared" si="201"/>
        <v>294.33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28640.12</v>
      </c>
      <c r="B92">
        <v>-6053</v>
      </c>
      <c r="C92">
        <v>28196</v>
      </c>
      <c r="D92">
        <v>6680.5</v>
      </c>
      <c r="E92">
        <v>286.33</v>
      </c>
      <c r="F92" s="3">
        <v>-4998</v>
      </c>
      <c r="G92">
        <v>650.47</v>
      </c>
      <c r="H92">
        <v>651.34</v>
      </c>
      <c r="I92">
        <v>549.81</v>
      </c>
      <c r="J92">
        <v>550.84</v>
      </c>
      <c r="K92">
        <v>561.61</v>
      </c>
      <c r="L92">
        <v>562.08</v>
      </c>
      <c r="M92">
        <v>500.32</v>
      </c>
      <c r="N92">
        <v>0</v>
      </c>
      <c r="O92">
        <v>0</v>
      </c>
      <c r="P92">
        <v>512</v>
      </c>
      <c r="Q92">
        <v>280.1</v>
      </c>
      <c r="R92">
        <v>270.53</v>
      </c>
      <c r="S92">
        <v>28791.982</v>
      </c>
      <c r="T92">
        <v>5988.072</v>
      </c>
      <c r="U92">
        <v>7089.897</v>
      </c>
      <c r="V92">
        <v>4.432</v>
      </c>
      <c r="W92">
        <v>7094.329</v>
      </c>
      <c r="X92">
        <v>943.47</v>
      </c>
      <c r="Y92">
        <v>50.031</v>
      </c>
      <c r="Z92">
        <v>9186.373</v>
      </c>
      <c r="AA92">
        <v>10175.084</v>
      </c>
      <c r="AB92">
        <v>955.05</v>
      </c>
      <c r="AC92" t="s">
        <v>60</v>
      </c>
      <c r="AD92" s="3">
        <v>-2520.2417</v>
      </c>
      <c r="AE92">
        <v>286.33</v>
      </c>
      <c r="AF92">
        <v>0</v>
      </c>
      <c r="AG92">
        <v>286.33</v>
      </c>
      <c r="AH92">
        <v>282.68</v>
      </c>
      <c r="AI92">
        <v>0</v>
      </c>
      <c r="AJ92">
        <v>282.68</v>
      </c>
      <c r="AK92">
        <v>5397</v>
      </c>
      <c r="AL92">
        <v>27935.1</v>
      </c>
      <c r="AM92">
        <v>33332.1</v>
      </c>
      <c r="AN92">
        <v>7958.55</v>
      </c>
      <c r="AO92">
        <v>7958.55</v>
      </c>
      <c r="AP92">
        <v>0</v>
      </c>
      <c r="AQ92">
        <v>286.33</v>
      </c>
      <c r="AR92">
        <v>282.68</v>
      </c>
      <c r="AU92">
        <v>0</v>
      </c>
      <c r="AV92" s="13">
        <v>0</v>
      </c>
      <c r="AW92" s="3">
        <v>282.68</v>
      </c>
      <c r="AX92" s="3">
        <v>286.33</v>
      </c>
      <c r="AY92" s="3">
        <v>411</v>
      </c>
      <c r="AZ92" s="17">
        <v>513</v>
      </c>
      <c r="BA92" s="3">
        <v>282.68</v>
      </c>
      <c r="BB92" s="3">
        <v>286.33</v>
      </c>
      <c r="BE92" s="21">
        <f t="shared" si="138"/>
        <v>282.68</v>
      </c>
      <c r="BF92" s="21">
        <f t="shared" ref="BF92:BH92" si="202">AH92</f>
        <v>282.68</v>
      </c>
      <c r="BG92" s="21">
        <f t="shared" si="202"/>
        <v>0</v>
      </c>
      <c r="BH92" s="21">
        <f t="shared" si="202"/>
        <v>282.68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21">
        <f t="shared" si="140"/>
        <v>286.33</v>
      </c>
      <c r="BN92" s="21">
        <f t="shared" ref="BN92:BP92" si="203">AE92</f>
        <v>286.33</v>
      </c>
      <c r="BO92" s="21">
        <f t="shared" si="203"/>
        <v>0</v>
      </c>
      <c r="BP92" s="21">
        <f t="shared" si="203"/>
        <v>286.33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28287.94</v>
      </c>
      <c r="B93">
        <v>-5983</v>
      </c>
      <c r="C93">
        <v>27607.55</v>
      </c>
      <c r="D93">
        <v>6899.5</v>
      </c>
      <c r="E93">
        <v>280.67</v>
      </c>
      <c r="F93" s="3">
        <v>-4999</v>
      </c>
      <c r="G93">
        <v>651.34</v>
      </c>
      <c r="H93">
        <v>652.19</v>
      </c>
      <c r="I93">
        <v>549.27</v>
      </c>
      <c r="J93">
        <v>551.11</v>
      </c>
      <c r="K93">
        <v>560.91</v>
      </c>
      <c r="L93">
        <v>563.01</v>
      </c>
      <c r="M93">
        <v>501.97</v>
      </c>
      <c r="N93">
        <v>0</v>
      </c>
      <c r="O93">
        <v>0</v>
      </c>
      <c r="P93">
        <v>434.5</v>
      </c>
      <c r="Q93">
        <v>270.48</v>
      </c>
      <c r="R93">
        <v>270.64</v>
      </c>
      <c r="S93">
        <v>28149.742</v>
      </c>
      <c r="T93">
        <v>6191.603</v>
      </c>
      <c r="U93">
        <v>7339.507</v>
      </c>
      <c r="V93">
        <v>3.975</v>
      </c>
      <c r="W93">
        <v>7343.482</v>
      </c>
      <c r="X93">
        <v>944.29</v>
      </c>
      <c r="Y93">
        <v>49.969</v>
      </c>
      <c r="Z93">
        <v>9728.186</v>
      </c>
      <c r="AA93">
        <v>9646.195</v>
      </c>
      <c r="AB93">
        <v>957.24</v>
      </c>
      <c r="AC93" t="s">
        <v>60</v>
      </c>
      <c r="AD93" s="3">
        <v>-2595.7424</v>
      </c>
      <c r="AE93">
        <v>280.67</v>
      </c>
      <c r="AF93">
        <v>0</v>
      </c>
      <c r="AG93">
        <v>280.67</v>
      </c>
      <c r="AH93">
        <v>280</v>
      </c>
      <c r="AI93">
        <v>0</v>
      </c>
      <c r="AJ93">
        <v>280</v>
      </c>
      <c r="AK93">
        <v>5291</v>
      </c>
      <c r="AL93">
        <v>27612.1</v>
      </c>
      <c r="AM93">
        <v>32903.1</v>
      </c>
      <c r="AN93">
        <v>8049.88</v>
      </c>
      <c r="AO93">
        <v>8049.88</v>
      </c>
      <c r="AP93">
        <v>0</v>
      </c>
      <c r="AQ93">
        <v>280.67</v>
      </c>
      <c r="AR93">
        <v>280</v>
      </c>
      <c r="AU93">
        <v>0</v>
      </c>
      <c r="AV93" s="13">
        <v>0</v>
      </c>
      <c r="AW93" s="3">
        <v>280</v>
      </c>
      <c r="AX93" s="3">
        <v>280.67</v>
      </c>
      <c r="AY93" s="3">
        <v>411</v>
      </c>
      <c r="AZ93" s="17">
        <v>433.8</v>
      </c>
      <c r="BA93" s="3">
        <v>280</v>
      </c>
      <c r="BB93" s="3">
        <v>280.67</v>
      </c>
      <c r="BE93" s="21">
        <f t="shared" si="138"/>
        <v>280</v>
      </c>
      <c r="BF93" s="21">
        <f t="shared" ref="BF93:BH93" si="204">AH93</f>
        <v>280</v>
      </c>
      <c r="BG93" s="21">
        <f t="shared" si="204"/>
        <v>0</v>
      </c>
      <c r="BH93" s="21">
        <f t="shared" si="204"/>
        <v>280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21">
        <f t="shared" si="140"/>
        <v>280.67</v>
      </c>
      <c r="BN93" s="21">
        <f t="shared" ref="BN93:BP93" si="205">AE93</f>
        <v>280.67</v>
      </c>
      <c r="BO93" s="21">
        <f t="shared" si="205"/>
        <v>0</v>
      </c>
      <c r="BP93" s="21">
        <f t="shared" si="205"/>
        <v>280.67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28416.63</v>
      </c>
      <c r="B94">
        <v>-5876</v>
      </c>
      <c r="C94">
        <v>27259.81</v>
      </c>
      <c r="D94">
        <v>7096.09</v>
      </c>
      <c r="E94">
        <v>280.67</v>
      </c>
      <c r="F94" s="3">
        <v>-4998</v>
      </c>
      <c r="G94">
        <v>651.34</v>
      </c>
      <c r="H94">
        <v>652.19</v>
      </c>
      <c r="I94">
        <v>551.16</v>
      </c>
      <c r="J94">
        <v>550.75</v>
      </c>
      <c r="K94">
        <v>563.01</v>
      </c>
      <c r="L94">
        <v>564.4</v>
      </c>
      <c r="M94">
        <v>500.32</v>
      </c>
      <c r="N94">
        <v>0</v>
      </c>
      <c r="O94">
        <v>0</v>
      </c>
      <c r="P94">
        <v>412.4</v>
      </c>
      <c r="Q94">
        <v>270.21</v>
      </c>
      <c r="R94">
        <v>270.32</v>
      </c>
      <c r="S94">
        <v>28302.543</v>
      </c>
      <c r="T94">
        <v>5931.566</v>
      </c>
      <c r="U94">
        <v>7443.291</v>
      </c>
      <c r="V94">
        <v>3.843</v>
      </c>
      <c r="W94">
        <v>7447.133</v>
      </c>
      <c r="X94">
        <v>930.28</v>
      </c>
      <c r="Y94">
        <v>49.963</v>
      </c>
      <c r="Z94">
        <v>9716.424</v>
      </c>
      <c r="AA94">
        <v>9406.428</v>
      </c>
      <c r="AB94">
        <v>942.26</v>
      </c>
      <c r="AC94" t="s">
        <v>60</v>
      </c>
      <c r="AD94" s="3">
        <v>-2607.649</v>
      </c>
      <c r="AE94">
        <v>280.67</v>
      </c>
      <c r="AF94">
        <v>0</v>
      </c>
      <c r="AG94">
        <v>280.67</v>
      </c>
      <c r="AH94">
        <v>276</v>
      </c>
      <c r="AI94">
        <v>0</v>
      </c>
      <c r="AJ94">
        <v>276</v>
      </c>
      <c r="AK94">
        <v>5184</v>
      </c>
      <c r="AL94">
        <v>27192.1</v>
      </c>
      <c r="AM94">
        <v>32376.1</v>
      </c>
      <c r="AN94">
        <v>8139.9</v>
      </c>
      <c r="AO94">
        <v>8139.9</v>
      </c>
      <c r="AP94">
        <v>0</v>
      </c>
      <c r="AQ94">
        <v>280.67</v>
      </c>
      <c r="AR94">
        <v>276</v>
      </c>
      <c r="AU94">
        <v>0</v>
      </c>
      <c r="AV94" s="13">
        <v>0</v>
      </c>
      <c r="AW94" s="3">
        <v>276</v>
      </c>
      <c r="AX94" s="3">
        <v>280.67</v>
      </c>
      <c r="AY94" s="3">
        <v>411</v>
      </c>
      <c r="AZ94" s="17">
        <v>411</v>
      </c>
      <c r="BA94" s="3">
        <v>276</v>
      </c>
      <c r="BB94" s="3">
        <v>280.67</v>
      </c>
      <c r="BE94" s="21">
        <f t="shared" si="138"/>
        <v>276</v>
      </c>
      <c r="BF94" s="21">
        <f t="shared" ref="BF94:BH94" si="206">AH94</f>
        <v>276</v>
      </c>
      <c r="BG94" s="21">
        <f t="shared" si="206"/>
        <v>0</v>
      </c>
      <c r="BH94" s="21">
        <f t="shared" si="206"/>
        <v>276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21">
        <f t="shared" si="140"/>
        <v>280.67</v>
      </c>
      <c r="BN94" s="21">
        <f t="shared" ref="BN94:BP94" si="207">AE94</f>
        <v>280.67</v>
      </c>
      <c r="BO94" s="21">
        <f t="shared" si="207"/>
        <v>0</v>
      </c>
      <c r="BP94" s="21">
        <f t="shared" si="207"/>
        <v>280.67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28022.13</v>
      </c>
      <c r="B95">
        <v>-5877</v>
      </c>
      <c r="C95">
        <v>26662.16</v>
      </c>
      <c r="D95">
        <v>7347.4</v>
      </c>
      <c r="E95">
        <v>280</v>
      </c>
      <c r="F95" s="3">
        <v>-4999</v>
      </c>
      <c r="G95">
        <v>651.34</v>
      </c>
      <c r="H95">
        <v>652.19</v>
      </c>
      <c r="I95">
        <v>550.06</v>
      </c>
      <c r="J95">
        <v>551.34</v>
      </c>
      <c r="K95">
        <v>561.61</v>
      </c>
      <c r="L95">
        <v>563.24</v>
      </c>
      <c r="M95">
        <v>499.91</v>
      </c>
      <c r="N95">
        <v>0</v>
      </c>
      <c r="O95">
        <v>0</v>
      </c>
      <c r="P95">
        <v>410.6</v>
      </c>
      <c r="Q95">
        <v>270.64</v>
      </c>
      <c r="R95">
        <v>270.58</v>
      </c>
      <c r="S95">
        <v>27810.42</v>
      </c>
      <c r="T95">
        <v>5970.146</v>
      </c>
      <c r="U95">
        <v>7494.943</v>
      </c>
      <c r="V95">
        <v>3.619</v>
      </c>
      <c r="W95">
        <v>7498.562</v>
      </c>
      <c r="X95">
        <v>925.63</v>
      </c>
      <c r="Y95">
        <v>50.018</v>
      </c>
      <c r="Z95">
        <v>10145.963</v>
      </c>
      <c r="AA95">
        <v>9024.205</v>
      </c>
      <c r="AB95">
        <v>923.68</v>
      </c>
      <c r="AC95" t="s">
        <v>60</v>
      </c>
      <c r="AD95" s="3">
        <v>-2616.0535</v>
      </c>
      <c r="AE95">
        <v>280</v>
      </c>
      <c r="AF95">
        <v>0</v>
      </c>
      <c r="AG95">
        <v>280</v>
      </c>
      <c r="AH95">
        <v>275</v>
      </c>
      <c r="AI95">
        <v>0</v>
      </c>
      <c r="AJ95">
        <v>275</v>
      </c>
      <c r="AK95">
        <v>5266</v>
      </c>
      <c r="AL95">
        <v>26837.1</v>
      </c>
      <c r="AM95">
        <v>32103.1</v>
      </c>
      <c r="AN95">
        <v>8210.24</v>
      </c>
      <c r="AO95">
        <v>8210.24</v>
      </c>
      <c r="AP95">
        <v>0</v>
      </c>
      <c r="AQ95">
        <v>280</v>
      </c>
      <c r="AR95">
        <v>275</v>
      </c>
      <c r="AU95">
        <v>0</v>
      </c>
      <c r="AV95" s="13">
        <v>0</v>
      </c>
      <c r="AW95" s="3">
        <v>275</v>
      </c>
      <c r="AX95" s="3">
        <v>280</v>
      </c>
      <c r="AY95" s="3">
        <v>411</v>
      </c>
      <c r="AZ95" s="17">
        <v>411</v>
      </c>
      <c r="BA95" s="3">
        <v>275</v>
      </c>
      <c r="BB95" s="3">
        <v>280</v>
      </c>
      <c r="BE95" s="21">
        <f t="shared" si="138"/>
        <v>275</v>
      </c>
      <c r="BF95" s="21">
        <f t="shared" ref="BF95:BH95" si="208">AH95</f>
        <v>275</v>
      </c>
      <c r="BG95" s="21">
        <f t="shared" si="208"/>
        <v>0</v>
      </c>
      <c r="BH95" s="21">
        <f t="shared" si="208"/>
        <v>275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21">
        <f t="shared" si="140"/>
        <v>280</v>
      </c>
      <c r="BN95" s="21">
        <f t="shared" ref="BN95:BP95" si="209">AE95</f>
        <v>280</v>
      </c>
      <c r="BO95" s="21">
        <f t="shared" si="209"/>
        <v>0</v>
      </c>
      <c r="BP95" s="21">
        <f t="shared" si="209"/>
        <v>280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27417.48</v>
      </c>
      <c r="B96">
        <v>-5889</v>
      </c>
      <c r="C96">
        <v>26014.45</v>
      </c>
      <c r="D96">
        <v>7478.11</v>
      </c>
      <c r="E96">
        <v>276.67</v>
      </c>
      <c r="F96" s="3">
        <v>-4999</v>
      </c>
      <c r="G96">
        <v>651.34</v>
      </c>
      <c r="H96">
        <v>651.34</v>
      </c>
      <c r="I96">
        <v>550.02</v>
      </c>
      <c r="J96">
        <v>550.34</v>
      </c>
      <c r="K96">
        <v>560.68</v>
      </c>
      <c r="L96">
        <v>563.01</v>
      </c>
      <c r="M96">
        <v>501.56</v>
      </c>
      <c r="N96">
        <v>0</v>
      </c>
      <c r="O96">
        <v>0</v>
      </c>
      <c r="P96">
        <v>407.5</v>
      </c>
      <c r="Q96">
        <v>270.43</v>
      </c>
      <c r="R96">
        <v>270.43</v>
      </c>
      <c r="S96">
        <v>27133.605</v>
      </c>
      <c r="T96">
        <v>6039.765</v>
      </c>
      <c r="U96">
        <v>7628.538</v>
      </c>
      <c r="V96">
        <v>3.591</v>
      </c>
      <c r="W96">
        <v>7632.128</v>
      </c>
      <c r="X96">
        <v>623.73</v>
      </c>
      <c r="Y96">
        <v>50.033</v>
      </c>
      <c r="Z96">
        <v>10699.199</v>
      </c>
      <c r="AA96">
        <v>8423.59</v>
      </c>
      <c r="AB96">
        <v>925.46</v>
      </c>
      <c r="AC96" t="s">
        <v>60</v>
      </c>
      <c r="AD96" s="3">
        <v>-2618.855</v>
      </c>
      <c r="AE96">
        <v>276.67</v>
      </c>
      <c r="AF96">
        <v>0</v>
      </c>
      <c r="AG96">
        <v>276.67</v>
      </c>
      <c r="AH96">
        <v>275.98</v>
      </c>
      <c r="AI96">
        <v>0</v>
      </c>
      <c r="AJ96">
        <v>275.98</v>
      </c>
      <c r="AK96">
        <v>5356</v>
      </c>
      <c r="AL96">
        <v>26513.1</v>
      </c>
      <c r="AM96">
        <v>31869.1</v>
      </c>
      <c r="AN96">
        <v>8287.07</v>
      </c>
      <c r="AO96">
        <v>8287.07</v>
      </c>
      <c r="AP96">
        <v>0</v>
      </c>
      <c r="AQ96">
        <v>276.67</v>
      </c>
      <c r="AR96">
        <v>275.98</v>
      </c>
      <c r="AU96">
        <v>0</v>
      </c>
      <c r="AV96" s="13">
        <v>0</v>
      </c>
      <c r="AW96" s="3">
        <v>275.98</v>
      </c>
      <c r="AX96" s="3">
        <v>276.67</v>
      </c>
      <c r="AY96" s="3">
        <v>362.41</v>
      </c>
      <c r="AZ96" s="17">
        <v>411</v>
      </c>
      <c r="BA96" s="3">
        <v>275.98</v>
      </c>
      <c r="BB96" s="3">
        <v>276.67</v>
      </c>
      <c r="BE96" s="21">
        <f t="shared" si="138"/>
        <v>275.98</v>
      </c>
      <c r="BF96" s="21">
        <f t="shared" ref="BF96:BH96" si="210">AH96</f>
        <v>275.98</v>
      </c>
      <c r="BG96" s="21">
        <f t="shared" si="210"/>
        <v>0</v>
      </c>
      <c r="BH96" s="21">
        <f t="shared" si="210"/>
        <v>275.98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21">
        <f t="shared" si="140"/>
        <v>276.67</v>
      </c>
      <c r="BN96" s="21">
        <f t="shared" ref="BN96:BP96" si="211">AE96</f>
        <v>276.67</v>
      </c>
      <c r="BO96" s="21">
        <f t="shared" si="211"/>
        <v>0</v>
      </c>
      <c r="BP96" s="21">
        <f t="shared" si="211"/>
        <v>276.67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27112.44</v>
      </c>
      <c r="B97">
        <v>-5680</v>
      </c>
      <c r="C97">
        <v>25713.09</v>
      </c>
      <c r="D97">
        <v>7655.95</v>
      </c>
      <c r="E97">
        <v>272</v>
      </c>
      <c r="F97" s="3">
        <v>-4977</v>
      </c>
      <c r="G97">
        <v>641.93</v>
      </c>
      <c r="H97">
        <v>641.09</v>
      </c>
      <c r="I97">
        <v>539.31</v>
      </c>
      <c r="J97">
        <v>537.13</v>
      </c>
      <c r="K97">
        <v>560.68</v>
      </c>
      <c r="L97">
        <v>563.47</v>
      </c>
      <c r="M97">
        <v>501.15</v>
      </c>
      <c r="N97">
        <v>0</v>
      </c>
      <c r="O97">
        <v>0</v>
      </c>
      <c r="P97">
        <v>379</v>
      </c>
      <c r="Q97">
        <v>271.01</v>
      </c>
      <c r="R97">
        <v>271.22</v>
      </c>
      <c r="S97">
        <v>26947.46</v>
      </c>
      <c r="T97">
        <v>5809.712</v>
      </c>
      <c r="U97">
        <v>7794.98</v>
      </c>
      <c r="V97">
        <v>3.988</v>
      </c>
      <c r="W97">
        <v>7798.969</v>
      </c>
      <c r="X97">
        <v>38.23</v>
      </c>
      <c r="Y97">
        <v>49.965</v>
      </c>
      <c r="Z97">
        <v>10927.934</v>
      </c>
      <c r="AA97">
        <v>8158.717</v>
      </c>
      <c r="AB97">
        <v>909.98</v>
      </c>
      <c r="AC97" t="s">
        <v>60</v>
      </c>
      <c r="AD97" s="3">
        <v>-2622.497</v>
      </c>
      <c r="AE97">
        <v>272</v>
      </c>
      <c r="AF97">
        <v>0</v>
      </c>
      <c r="AG97">
        <v>272</v>
      </c>
      <c r="AH97">
        <v>270</v>
      </c>
      <c r="AI97">
        <v>0</v>
      </c>
      <c r="AJ97">
        <v>270</v>
      </c>
      <c r="AK97">
        <v>5443</v>
      </c>
      <c r="AL97">
        <v>26416.1</v>
      </c>
      <c r="AM97">
        <v>31859.1</v>
      </c>
      <c r="AN97">
        <v>8349.58</v>
      </c>
      <c r="AO97">
        <v>8349.58</v>
      </c>
      <c r="AP97">
        <v>0</v>
      </c>
      <c r="AQ97">
        <v>272</v>
      </c>
      <c r="AR97">
        <v>270</v>
      </c>
      <c r="AU97">
        <v>0</v>
      </c>
      <c r="AV97" s="13">
        <v>0</v>
      </c>
      <c r="AW97" s="3">
        <v>270</v>
      </c>
      <c r="AX97" s="3">
        <v>272</v>
      </c>
      <c r="AY97" s="3">
        <v>283.21</v>
      </c>
      <c r="AZ97" s="17">
        <v>384.6</v>
      </c>
      <c r="BA97" s="3">
        <v>270</v>
      </c>
      <c r="BB97" s="3">
        <v>272</v>
      </c>
      <c r="BE97" s="21">
        <f t="shared" si="138"/>
        <v>270</v>
      </c>
      <c r="BF97" s="21">
        <f t="shared" ref="BF97:BH97" si="212">AH97</f>
        <v>270</v>
      </c>
      <c r="BG97" s="21">
        <f t="shared" si="212"/>
        <v>0</v>
      </c>
      <c r="BH97" s="21">
        <f t="shared" si="212"/>
        <v>270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21">
        <f t="shared" si="140"/>
        <v>272</v>
      </c>
      <c r="BN97" s="21">
        <f t="shared" ref="BN97:BP97" si="213">AE97</f>
        <v>272</v>
      </c>
      <c r="BO97" s="21">
        <f t="shared" si="213"/>
        <v>0</v>
      </c>
      <c r="BP97" s="21">
        <f t="shared" si="213"/>
        <v>272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61:72">
      <c r="BI98">
        <f t="shared" ref="BI98:BL98" si="214">SUM(BI2:BI97)</f>
        <v>31</v>
      </c>
      <c r="BJ98">
        <f t="shared" si="214"/>
        <v>0</v>
      </c>
      <c r="BK98">
        <f t="shared" si="214"/>
        <v>31</v>
      </c>
      <c r="BL98">
        <f t="shared" si="214"/>
        <v>0</v>
      </c>
      <c r="BQ98">
        <f t="shared" ref="BQ98:BT98" si="215">SUM(BQ2:BQ97)</f>
        <v>34</v>
      </c>
      <c r="BR98">
        <f t="shared" si="215"/>
        <v>0</v>
      </c>
      <c r="BS98">
        <f t="shared" si="215"/>
        <v>34</v>
      </c>
      <c r="BT98">
        <f t="shared" si="215"/>
        <v>0</v>
      </c>
    </row>
    <row r="99" spans="61:72">
      <c r="BI99">
        <f t="shared" ref="BI99:BK99" si="216">BI98/4</f>
        <v>7.75</v>
      </c>
      <c r="BJ99">
        <f t="shared" si="216"/>
        <v>0</v>
      </c>
      <c r="BK99">
        <f t="shared" si="216"/>
        <v>7.75</v>
      </c>
      <c r="BL99">
        <f>IF(BJ98=0,0,BL98/BJ98)</f>
        <v>0</v>
      </c>
      <c r="BQ99">
        <f t="shared" ref="BQ99:BS99" si="217">BQ98/4</f>
        <v>8.5</v>
      </c>
      <c r="BR99">
        <f t="shared" si="217"/>
        <v>0</v>
      </c>
      <c r="BS99">
        <f t="shared" si="217"/>
        <v>8.5</v>
      </c>
      <c r="BT99">
        <f>IF(BR98=0,0,BT98/BR98)</f>
        <v>0</v>
      </c>
    </row>
    <row r="101" ht="27" spans="57:64">
      <c r="BE101" s="25" t="s">
        <v>63</v>
      </c>
      <c r="BF101" s="25" t="s">
        <v>64</v>
      </c>
      <c r="BG101" s="25" t="s">
        <v>65</v>
      </c>
      <c r="BH101" s="25" t="s">
        <v>56</v>
      </c>
      <c r="BI101" s="25" t="s">
        <v>66</v>
      </c>
      <c r="BJ101" s="25" t="s">
        <v>67</v>
      </c>
      <c r="BK101" s="25" t="s">
        <v>68</v>
      </c>
      <c r="BL101" s="25" t="s">
        <v>59</v>
      </c>
    </row>
    <row r="102" spans="57:64">
      <c r="BE102" s="26">
        <f>BI99</f>
        <v>7.75</v>
      </c>
      <c r="BF102" s="26">
        <f>BJ99</f>
        <v>0</v>
      </c>
      <c r="BG102" s="27">
        <f>BL99</f>
        <v>0</v>
      </c>
      <c r="BH102" s="26">
        <f>BK99</f>
        <v>7.75</v>
      </c>
      <c r="BI102" s="26">
        <f>BQ99</f>
        <v>8.5</v>
      </c>
      <c r="BJ102" s="26">
        <f>BR99</f>
        <v>0</v>
      </c>
      <c r="BK102" s="27">
        <f>BT99</f>
        <v>0</v>
      </c>
      <c r="BL102" s="26">
        <f>BS99</f>
        <v>8.5</v>
      </c>
    </row>
  </sheetData>
  <pageMargins left="0.7" right="0.7" top="0.75" bottom="0.75" header="0.3" footer="0.3"/>
  <pageSetup paperSize="9" orientation="portrait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4"/>
  <dimension ref="A1:BT102"/>
  <sheetViews>
    <sheetView zoomScale="55" zoomScaleNormal="55" workbookViewId="0">
      <pane ySplit="1" topLeftCell="A22" activePane="bottomLeft" state="frozen"/>
      <selection/>
      <selection pane="bottomLeft" activeCell="BC111" sqref="BC111"/>
    </sheetView>
  </sheetViews>
  <sheetFormatPr defaultColWidth="9" defaultRowHeight="13.5"/>
  <cols>
    <col min="1" max="1" width="9.375"/>
    <col min="6" max="6" width="8.74166666666667" style="3" customWidth="1"/>
    <col min="7" max="10" width="1.25" customWidth="1"/>
    <col min="11" max="11" width="8.74166666666667" customWidth="1"/>
    <col min="19" max="28" width="9" hidden="1" customWidth="1"/>
    <col min="29" max="29" width="1.775" customWidth="1"/>
    <col min="30" max="30" width="12.35" style="3" customWidth="1"/>
    <col min="31" max="46" width="1.25" customWidth="1"/>
    <col min="47" max="47" width="5.89166666666667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10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10" t="s">
        <v>46</v>
      </c>
      <c r="AV1" s="11" t="s">
        <v>47</v>
      </c>
      <c r="AW1" s="10" t="s">
        <v>48</v>
      </c>
      <c r="AX1" s="10" t="s">
        <v>49</v>
      </c>
      <c r="AY1" s="10" t="s">
        <v>50</v>
      </c>
      <c r="AZ1" s="11" t="s">
        <v>51</v>
      </c>
      <c r="BA1" s="10" t="s">
        <v>52</v>
      </c>
      <c r="BB1" s="10" t="s">
        <v>53</v>
      </c>
      <c r="BE1" s="21" t="str">
        <f t="shared" ref="BE1:BE64" si="0">AW1</f>
        <v>1#日前价格(元/MWh)</v>
      </c>
      <c r="BF1" s="21" t="str">
        <f t="shared" ref="BF1:BH1" si="1">AH1</f>
        <v>日前节点边际电价-电能量价格(元/MWh)</v>
      </c>
      <c r="BG1" s="21" t="str">
        <f t="shared" si="1"/>
        <v>日前节点边际电价-阻塞价格(元/MWh)</v>
      </c>
      <c r="BH1" s="21" t="str">
        <f t="shared" si="1"/>
        <v>日前节点边际电价-节点电价(元/MWh)</v>
      </c>
      <c r="BI1" s="21" t="s">
        <v>54</v>
      </c>
      <c r="BJ1" s="21" t="s">
        <v>55</v>
      </c>
      <c r="BK1" s="21" t="s">
        <v>56</v>
      </c>
      <c r="BL1" s="21"/>
      <c r="BM1" s="21" t="str">
        <f t="shared" ref="BM1:BM64" si="2">AX1</f>
        <v>1#实时价格(元/MWh)</v>
      </c>
      <c r="BN1" s="21" t="str">
        <f t="shared" ref="BN1:BP1" si="3">AE1</f>
        <v>实时节点边际电价-电能量价格(元/MWh)</v>
      </c>
      <c r="BO1" s="21" t="str">
        <f t="shared" si="3"/>
        <v>实时节点边际电价-阻塞价格(元/MWh)</v>
      </c>
      <c r="BP1" s="21" t="str">
        <f t="shared" si="3"/>
        <v>实时节点边际电价-节点电价(元/MWh)</v>
      </c>
      <c r="BQ1" s="21" t="s">
        <v>57</v>
      </c>
      <c r="BR1" s="21" t="s">
        <v>58</v>
      </c>
      <c r="BS1" s="21" t="s">
        <v>59</v>
      </c>
    </row>
    <row r="2" spans="1:72">
      <c r="A2">
        <v>28997.75</v>
      </c>
      <c r="B2">
        <v>-5539</v>
      </c>
      <c r="C2">
        <v>33456.2</v>
      </c>
      <c r="D2">
        <v>3057.75</v>
      </c>
      <c r="E2">
        <v>313.33</v>
      </c>
      <c r="F2" s="3">
        <v>-5000</v>
      </c>
      <c r="G2">
        <v>651.34</v>
      </c>
      <c r="H2">
        <v>653.03</v>
      </c>
      <c r="I2">
        <v>623.2</v>
      </c>
      <c r="J2">
        <v>617.63</v>
      </c>
      <c r="K2">
        <v>560.91</v>
      </c>
      <c r="L2">
        <v>563.47</v>
      </c>
      <c r="M2">
        <v>979.27</v>
      </c>
      <c r="N2">
        <v>0</v>
      </c>
      <c r="O2">
        <v>0</v>
      </c>
      <c r="P2">
        <v>646</v>
      </c>
      <c r="Q2">
        <v>300.66</v>
      </c>
      <c r="R2">
        <v>300.45</v>
      </c>
      <c r="S2">
        <v>28710.754</v>
      </c>
      <c r="T2">
        <v>5661.859</v>
      </c>
      <c r="U2">
        <v>3199.665</v>
      </c>
      <c r="V2">
        <v>4.696</v>
      </c>
      <c r="W2">
        <v>3204.361</v>
      </c>
      <c r="X2">
        <v>266.636</v>
      </c>
      <c r="Y2">
        <v>50.005</v>
      </c>
      <c r="Z2">
        <v>5730.844</v>
      </c>
      <c r="AA2">
        <v>13528.672</v>
      </c>
      <c r="AB2">
        <v>1156.75</v>
      </c>
      <c r="AC2" t="s">
        <v>60</v>
      </c>
      <c r="AD2" s="3">
        <v>-1882.4772</v>
      </c>
      <c r="AE2">
        <v>313.33</v>
      </c>
      <c r="AF2">
        <v>0</v>
      </c>
      <c r="AG2">
        <v>313.33</v>
      </c>
      <c r="AH2">
        <v>338</v>
      </c>
      <c r="AI2">
        <v>0</v>
      </c>
      <c r="AJ2">
        <v>338</v>
      </c>
      <c r="AK2">
        <v>5424</v>
      </c>
      <c r="AL2">
        <v>28865.2</v>
      </c>
      <c r="AM2">
        <v>34289.2</v>
      </c>
      <c r="AN2">
        <v>2176.66</v>
      </c>
      <c r="AO2">
        <v>2176.66</v>
      </c>
      <c r="AP2">
        <v>0</v>
      </c>
      <c r="AQ2">
        <v>313.33</v>
      </c>
      <c r="AR2">
        <v>338</v>
      </c>
      <c r="AS2" s="12" t="s">
        <v>197</v>
      </c>
      <c r="AT2" s="12" t="s">
        <v>198</v>
      </c>
      <c r="AU2">
        <v>0</v>
      </c>
      <c r="AV2" s="13">
        <v>0</v>
      </c>
      <c r="AW2" s="3">
        <v>338</v>
      </c>
      <c r="AX2" s="3">
        <v>313.33</v>
      </c>
      <c r="AY2" s="3">
        <v>645</v>
      </c>
      <c r="AZ2" s="17">
        <v>645</v>
      </c>
      <c r="BA2" s="3">
        <v>338</v>
      </c>
      <c r="BB2" s="3">
        <v>313.33</v>
      </c>
      <c r="BE2" s="21">
        <f t="shared" si="0"/>
        <v>338</v>
      </c>
      <c r="BF2" s="21">
        <f t="shared" ref="BF2:BH2" si="4">AH2</f>
        <v>338</v>
      </c>
      <c r="BG2" s="21">
        <f t="shared" si="4"/>
        <v>0</v>
      </c>
      <c r="BH2" s="21">
        <f t="shared" si="4"/>
        <v>338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21">
        <f t="shared" si="2"/>
        <v>313.33</v>
      </c>
      <c r="BN2" s="21">
        <f t="shared" ref="BN2:BP2" si="9">AE2</f>
        <v>313.33</v>
      </c>
      <c r="BO2" s="21">
        <f t="shared" si="9"/>
        <v>0</v>
      </c>
      <c r="BP2" s="21">
        <f t="shared" si="9"/>
        <v>313.33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</row>
    <row r="3" spans="1:72">
      <c r="A3">
        <v>28625.97</v>
      </c>
      <c r="B3">
        <v>-5540</v>
      </c>
      <c r="C3">
        <v>33024.11</v>
      </c>
      <c r="D3">
        <v>3048.87</v>
      </c>
      <c r="E3">
        <v>309.33</v>
      </c>
      <c r="F3" s="3">
        <v>-4999</v>
      </c>
      <c r="G3">
        <v>649.63</v>
      </c>
      <c r="H3">
        <v>649.63</v>
      </c>
      <c r="I3">
        <v>632.98</v>
      </c>
      <c r="J3">
        <v>629.75</v>
      </c>
      <c r="K3">
        <v>560.91</v>
      </c>
      <c r="L3">
        <v>562.08</v>
      </c>
      <c r="M3">
        <v>978.86</v>
      </c>
      <c r="N3">
        <v>0</v>
      </c>
      <c r="O3">
        <v>0</v>
      </c>
      <c r="P3">
        <v>640</v>
      </c>
      <c r="Q3">
        <v>300.4</v>
      </c>
      <c r="R3">
        <v>300.34</v>
      </c>
      <c r="S3">
        <v>28909.873</v>
      </c>
      <c r="T3">
        <v>5520.63</v>
      </c>
      <c r="U3">
        <v>3054.504</v>
      </c>
      <c r="V3">
        <v>4.611</v>
      </c>
      <c r="W3">
        <v>3059.115</v>
      </c>
      <c r="X3">
        <v>266.947</v>
      </c>
      <c r="Y3">
        <v>49.972</v>
      </c>
      <c r="Z3">
        <v>5643.719</v>
      </c>
      <c r="AA3">
        <v>13702.854</v>
      </c>
      <c r="AB3">
        <v>1145.71</v>
      </c>
      <c r="AC3" t="s">
        <v>60</v>
      </c>
      <c r="AD3" s="3">
        <v>-1880.376</v>
      </c>
      <c r="AE3">
        <v>309.33</v>
      </c>
      <c r="AF3">
        <v>0</v>
      </c>
      <c r="AG3">
        <v>309.33</v>
      </c>
      <c r="AH3">
        <v>340</v>
      </c>
      <c r="AI3">
        <v>0</v>
      </c>
      <c r="AJ3">
        <v>340</v>
      </c>
      <c r="AK3">
        <v>5423</v>
      </c>
      <c r="AL3">
        <v>28964.1</v>
      </c>
      <c r="AM3">
        <v>34387.1</v>
      </c>
      <c r="AN3">
        <v>2125.79</v>
      </c>
      <c r="AO3">
        <v>2125.79</v>
      </c>
      <c r="AP3">
        <v>0</v>
      </c>
      <c r="AQ3">
        <v>309.33</v>
      </c>
      <c r="AR3">
        <v>340</v>
      </c>
      <c r="AU3">
        <v>0</v>
      </c>
      <c r="AV3" s="13">
        <v>0</v>
      </c>
      <c r="AW3" s="3">
        <v>340</v>
      </c>
      <c r="AX3" s="3">
        <v>309.33</v>
      </c>
      <c r="AY3" s="3">
        <v>645</v>
      </c>
      <c r="AZ3" s="17">
        <v>645</v>
      </c>
      <c r="BA3" s="3">
        <v>340</v>
      </c>
      <c r="BB3" s="3">
        <v>309.33</v>
      </c>
      <c r="BE3" s="21">
        <f t="shared" si="0"/>
        <v>340</v>
      </c>
      <c r="BF3" s="21">
        <f t="shared" ref="BF3:BH3" si="14">AH3</f>
        <v>340</v>
      </c>
      <c r="BG3" s="21">
        <f t="shared" si="14"/>
        <v>0</v>
      </c>
      <c r="BH3" s="21">
        <f t="shared" si="14"/>
        <v>340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21">
        <f t="shared" si="2"/>
        <v>309.33</v>
      </c>
      <c r="BN3" s="21">
        <f t="shared" ref="BN3:BP3" si="15">AE3</f>
        <v>309.33</v>
      </c>
      <c r="BO3" s="21">
        <f t="shared" si="15"/>
        <v>0</v>
      </c>
      <c r="BP3" s="21">
        <f t="shared" si="15"/>
        <v>309.33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</row>
    <row r="4" spans="1:72">
      <c r="A4">
        <v>28652.48</v>
      </c>
      <c r="B4">
        <v>-5542</v>
      </c>
      <c r="C4">
        <v>33447.81</v>
      </c>
      <c r="D4">
        <v>3146.59</v>
      </c>
      <c r="E4">
        <v>311.67</v>
      </c>
      <c r="F4" s="3">
        <v>-4999</v>
      </c>
      <c r="G4">
        <v>648.78</v>
      </c>
      <c r="H4">
        <v>648.78</v>
      </c>
      <c r="I4">
        <v>628.47</v>
      </c>
      <c r="J4">
        <v>630.52</v>
      </c>
      <c r="K4">
        <v>560.68</v>
      </c>
      <c r="L4">
        <v>563.24</v>
      </c>
      <c r="M4">
        <v>979.68</v>
      </c>
      <c r="N4">
        <v>0</v>
      </c>
      <c r="O4">
        <v>0</v>
      </c>
      <c r="P4">
        <v>639</v>
      </c>
      <c r="Q4">
        <v>307.16</v>
      </c>
      <c r="R4">
        <v>300.66</v>
      </c>
      <c r="S4">
        <v>28600.383</v>
      </c>
      <c r="T4">
        <v>5516.508</v>
      </c>
      <c r="U4">
        <v>2786.709</v>
      </c>
      <c r="V4">
        <v>4.59</v>
      </c>
      <c r="W4">
        <v>2791.299</v>
      </c>
      <c r="X4">
        <v>267.047</v>
      </c>
      <c r="Y4">
        <v>49.969</v>
      </c>
      <c r="Z4">
        <v>5408.584</v>
      </c>
      <c r="AA4">
        <v>14070.305</v>
      </c>
      <c r="AB4">
        <v>1149.86</v>
      </c>
      <c r="AC4" t="s">
        <v>60</v>
      </c>
      <c r="AD4" s="3">
        <v>-1878.2749</v>
      </c>
      <c r="AE4">
        <v>311.67</v>
      </c>
      <c r="AF4">
        <v>0</v>
      </c>
      <c r="AG4">
        <v>311.67</v>
      </c>
      <c r="AH4">
        <v>340</v>
      </c>
      <c r="AI4">
        <v>0</v>
      </c>
      <c r="AJ4">
        <v>340</v>
      </c>
      <c r="AK4">
        <v>5424</v>
      </c>
      <c r="AL4">
        <v>28601.5</v>
      </c>
      <c r="AM4">
        <v>34025.5</v>
      </c>
      <c r="AN4">
        <v>2082</v>
      </c>
      <c r="AO4">
        <v>2082</v>
      </c>
      <c r="AP4">
        <v>0</v>
      </c>
      <c r="AQ4">
        <v>311.67</v>
      </c>
      <c r="AR4">
        <v>340</v>
      </c>
      <c r="AU4">
        <v>0</v>
      </c>
      <c r="AV4" s="13">
        <v>0</v>
      </c>
      <c r="AW4" s="3">
        <v>340</v>
      </c>
      <c r="AX4" s="3">
        <v>311.67</v>
      </c>
      <c r="AY4" s="3">
        <v>645</v>
      </c>
      <c r="AZ4" s="17">
        <v>645</v>
      </c>
      <c r="BA4" s="3">
        <v>340</v>
      </c>
      <c r="BB4" s="3">
        <v>311.67</v>
      </c>
      <c r="BE4" s="21">
        <f t="shared" si="0"/>
        <v>340</v>
      </c>
      <c r="BF4" s="21">
        <f t="shared" ref="BF4:BH4" si="16">AH4</f>
        <v>340</v>
      </c>
      <c r="BG4" s="21">
        <f t="shared" si="16"/>
        <v>0</v>
      </c>
      <c r="BH4" s="21">
        <f t="shared" si="16"/>
        <v>340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21">
        <f t="shared" si="2"/>
        <v>311.67</v>
      </c>
      <c r="BN4" s="21">
        <f t="shared" ref="BN4:BP4" si="17">AE4</f>
        <v>311.67</v>
      </c>
      <c r="BO4" s="21">
        <f t="shared" si="17"/>
        <v>0</v>
      </c>
      <c r="BP4" s="21">
        <f t="shared" si="17"/>
        <v>311.67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2">
      <c r="A5">
        <v>28293.4</v>
      </c>
      <c r="B5">
        <v>-5543</v>
      </c>
      <c r="C5">
        <v>33132.28</v>
      </c>
      <c r="D5">
        <v>3040.16</v>
      </c>
      <c r="E5">
        <v>309.33</v>
      </c>
      <c r="F5" s="3">
        <v>-4997</v>
      </c>
      <c r="G5">
        <v>648.78</v>
      </c>
      <c r="H5">
        <v>648.78</v>
      </c>
      <c r="I5">
        <v>628.7</v>
      </c>
      <c r="J5">
        <v>630.52</v>
      </c>
      <c r="K5">
        <v>560.68</v>
      </c>
      <c r="L5">
        <v>563.47</v>
      </c>
      <c r="M5">
        <v>978.86</v>
      </c>
      <c r="N5">
        <v>0</v>
      </c>
      <c r="O5">
        <v>0</v>
      </c>
      <c r="P5">
        <v>640.7</v>
      </c>
      <c r="Q5">
        <v>300.03</v>
      </c>
      <c r="R5">
        <v>300.03</v>
      </c>
      <c r="S5">
        <v>28158.535</v>
      </c>
      <c r="T5">
        <v>5644.517</v>
      </c>
      <c r="U5">
        <v>2634.821</v>
      </c>
      <c r="V5">
        <v>4.591</v>
      </c>
      <c r="W5">
        <v>2639.412</v>
      </c>
      <c r="X5">
        <v>266.526</v>
      </c>
      <c r="Y5">
        <v>50.001</v>
      </c>
      <c r="Z5">
        <v>5501.549</v>
      </c>
      <c r="AA5">
        <v>13864.807</v>
      </c>
      <c r="AB5">
        <v>1141.53</v>
      </c>
      <c r="AC5" t="s">
        <v>60</v>
      </c>
      <c r="AD5" s="3">
        <v>-1880.7961</v>
      </c>
      <c r="AE5">
        <v>309.33</v>
      </c>
      <c r="AF5">
        <v>0</v>
      </c>
      <c r="AG5">
        <v>309.33</v>
      </c>
      <c r="AH5">
        <v>325</v>
      </c>
      <c r="AI5">
        <v>0</v>
      </c>
      <c r="AJ5">
        <v>325</v>
      </c>
      <c r="AK5">
        <v>5425</v>
      </c>
      <c r="AL5">
        <v>28337.8</v>
      </c>
      <c r="AM5">
        <v>33762.8</v>
      </c>
      <c r="AN5">
        <v>2047.53</v>
      </c>
      <c r="AO5">
        <v>2047.53</v>
      </c>
      <c r="AP5">
        <v>0</v>
      </c>
      <c r="AQ5">
        <v>309.33</v>
      </c>
      <c r="AR5">
        <v>325</v>
      </c>
      <c r="AU5">
        <v>0</v>
      </c>
      <c r="AV5" s="13">
        <v>0</v>
      </c>
      <c r="AW5" s="3">
        <v>325</v>
      </c>
      <c r="AX5" s="3">
        <v>309.33</v>
      </c>
      <c r="AY5" s="3">
        <v>645</v>
      </c>
      <c r="AZ5" s="17">
        <v>645</v>
      </c>
      <c r="BA5" s="3">
        <v>325</v>
      </c>
      <c r="BB5" s="3">
        <v>309.33</v>
      </c>
      <c r="BE5" s="21">
        <f t="shared" si="0"/>
        <v>325</v>
      </c>
      <c r="BF5" s="21">
        <f t="shared" ref="BF5:BH5" si="18">AH5</f>
        <v>325</v>
      </c>
      <c r="BG5" s="21">
        <f t="shared" si="18"/>
        <v>0</v>
      </c>
      <c r="BH5" s="21">
        <f t="shared" si="18"/>
        <v>325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21">
        <f t="shared" si="2"/>
        <v>309.33</v>
      </c>
      <c r="BN5" s="21">
        <f t="shared" ref="BN5:BP5" si="19">AE5</f>
        <v>309.33</v>
      </c>
      <c r="BO5" s="21">
        <f t="shared" si="19"/>
        <v>0</v>
      </c>
      <c r="BP5" s="21">
        <f t="shared" si="19"/>
        <v>309.33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2">
      <c r="A6">
        <v>27852.32</v>
      </c>
      <c r="B6">
        <v>-5548</v>
      </c>
      <c r="C6">
        <v>32941.39</v>
      </c>
      <c r="D6">
        <v>2861.66</v>
      </c>
      <c r="E6">
        <v>311.67</v>
      </c>
      <c r="F6" s="3">
        <v>-5000</v>
      </c>
      <c r="G6">
        <v>649.63</v>
      </c>
      <c r="H6">
        <v>648.78</v>
      </c>
      <c r="I6">
        <v>632.36</v>
      </c>
      <c r="J6">
        <v>630.11</v>
      </c>
      <c r="K6">
        <v>560.91</v>
      </c>
      <c r="L6">
        <v>562.08</v>
      </c>
      <c r="M6">
        <v>979.27</v>
      </c>
      <c r="N6">
        <v>0</v>
      </c>
      <c r="O6">
        <v>0</v>
      </c>
      <c r="P6">
        <v>642.1</v>
      </c>
      <c r="Q6">
        <v>299.76</v>
      </c>
      <c r="R6">
        <v>300.29</v>
      </c>
      <c r="S6">
        <v>27963.3</v>
      </c>
      <c r="T6">
        <v>5462.274</v>
      </c>
      <c r="U6">
        <v>2572.964</v>
      </c>
      <c r="V6">
        <v>4.316</v>
      </c>
      <c r="W6">
        <v>2577.279</v>
      </c>
      <c r="X6">
        <v>266.924</v>
      </c>
      <c r="Y6">
        <v>49.991</v>
      </c>
      <c r="Z6">
        <v>5690.141</v>
      </c>
      <c r="AA6">
        <v>13734.275</v>
      </c>
      <c r="AB6">
        <v>1145.28</v>
      </c>
      <c r="AC6" t="s">
        <v>60</v>
      </c>
      <c r="AD6" s="3">
        <v>-1890.1813</v>
      </c>
      <c r="AE6">
        <v>311.67</v>
      </c>
      <c r="AF6">
        <v>0</v>
      </c>
      <c r="AG6">
        <v>311.67</v>
      </c>
      <c r="AH6">
        <v>330</v>
      </c>
      <c r="AI6">
        <v>0</v>
      </c>
      <c r="AJ6">
        <v>330</v>
      </c>
      <c r="AK6">
        <v>5427</v>
      </c>
      <c r="AL6">
        <v>27942.2</v>
      </c>
      <c r="AM6">
        <v>33369.2</v>
      </c>
      <c r="AN6">
        <v>2031.2</v>
      </c>
      <c r="AO6">
        <v>2031.2</v>
      </c>
      <c r="AP6">
        <v>0</v>
      </c>
      <c r="AQ6">
        <v>311.67</v>
      </c>
      <c r="AR6">
        <v>330</v>
      </c>
      <c r="AU6">
        <v>0</v>
      </c>
      <c r="AV6" s="13">
        <v>0</v>
      </c>
      <c r="AW6" s="3">
        <v>330</v>
      </c>
      <c r="AX6" s="3">
        <v>311.67</v>
      </c>
      <c r="AY6" s="3">
        <v>645</v>
      </c>
      <c r="AZ6" s="17">
        <v>645</v>
      </c>
      <c r="BA6" s="3">
        <v>330</v>
      </c>
      <c r="BB6" s="3">
        <v>311.67</v>
      </c>
      <c r="BE6" s="21">
        <f t="shared" si="0"/>
        <v>330</v>
      </c>
      <c r="BF6" s="21">
        <f t="shared" ref="BF6:BH6" si="20">AH6</f>
        <v>330</v>
      </c>
      <c r="BG6" s="21">
        <f t="shared" si="20"/>
        <v>0</v>
      </c>
      <c r="BH6" s="21">
        <f t="shared" si="20"/>
        <v>330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21">
        <f t="shared" si="2"/>
        <v>311.67</v>
      </c>
      <c r="BN6" s="21">
        <f t="shared" ref="BN6:BP6" si="21">AE6</f>
        <v>311.67</v>
      </c>
      <c r="BO6" s="21">
        <f t="shared" si="21"/>
        <v>0</v>
      </c>
      <c r="BP6" s="21">
        <f t="shared" si="21"/>
        <v>311.67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2">
      <c r="A7">
        <v>27640.81</v>
      </c>
      <c r="B7">
        <v>-5549</v>
      </c>
      <c r="C7">
        <v>33153.66</v>
      </c>
      <c r="D7">
        <v>2678.57</v>
      </c>
      <c r="E7">
        <v>311.67</v>
      </c>
      <c r="F7" s="3">
        <v>-4996</v>
      </c>
      <c r="G7">
        <v>648.78</v>
      </c>
      <c r="H7">
        <v>648.78</v>
      </c>
      <c r="I7">
        <v>631.5</v>
      </c>
      <c r="J7">
        <v>630.75</v>
      </c>
      <c r="K7">
        <v>560.68</v>
      </c>
      <c r="L7">
        <v>562.08</v>
      </c>
      <c r="M7">
        <v>978.45</v>
      </c>
      <c r="N7">
        <v>0</v>
      </c>
      <c r="O7">
        <v>0</v>
      </c>
      <c r="P7">
        <v>642.2</v>
      </c>
      <c r="Q7">
        <v>305.36</v>
      </c>
      <c r="R7">
        <v>300.34</v>
      </c>
      <c r="S7">
        <v>27594.984</v>
      </c>
      <c r="T7">
        <v>5629.165</v>
      </c>
      <c r="U7">
        <v>2592.305</v>
      </c>
      <c r="V7">
        <v>4.328</v>
      </c>
      <c r="W7">
        <v>2596.633</v>
      </c>
      <c r="X7">
        <v>266.324</v>
      </c>
      <c r="Y7">
        <v>50.002</v>
      </c>
      <c r="Z7">
        <v>5852.086</v>
      </c>
      <c r="AA7">
        <v>13600.254</v>
      </c>
      <c r="AB7">
        <v>1150.76</v>
      </c>
      <c r="AC7" t="s">
        <v>60</v>
      </c>
      <c r="AD7" s="3">
        <v>-1877.8546</v>
      </c>
      <c r="AE7">
        <v>311.67</v>
      </c>
      <c r="AF7">
        <v>0</v>
      </c>
      <c r="AG7">
        <v>311.67</v>
      </c>
      <c r="AH7">
        <v>320</v>
      </c>
      <c r="AI7">
        <v>0</v>
      </c>
      <c r="AJ7">
        <v>320</v>
      </c>
      <c r="AK7">
        <v>5434</v>
      </c>
      <c r="AL7">
        <v>27810.4</v>
      </c>
      <c r="AM7">
        <v>33244.4</v>
      </c>
      <c r="AN7">
        <v>2023.1</v>
      </c>
      <c r="AO7">
        <v>2023.1</v>
      </c>
      <c r="AP7">
        <v>0</v>
      </c>
      <c r="AQ7">
        <v>311.67</v>
      </c>
      <c r="AR7">
        <v>320</v>
      </c>
      <c r="AU7">
        <v>0</v>
      </c>
      <c r="AV7" s="13">
        <v>0</v>
      </c>
      <c r="AW7" s="3">
        <v>320</v>
      </c>
      <c r="AX7" s="3">
        <v>311.67</v>
      </c>
      <c r="AY7" s="3">
        <v>645</v>
      </c>
      <c r="AZ7" s="17">
        <v>645</v>
      </c>
      <c r="BA7" s="3">
        <v>320</v>
      </c>
      <c r="BB7" s="3">
        <v>311.67</v>
      </c>
      <c r="BE7" s="21">
        <f t="shared" si="0"/>
        <v>320</v>
      </c>
      <c r="BF7" s="21">
        <f t="shared" ref="BF7:BH7" si="22">AH7</f>
        <v>320</v>
      </c>
      <c r="BG7" s="21">
        <f t="shared" si="22"/>
        <v>0</v>
      </c>
      <c r="BH7" s="21">
        <f t="shared" si="22"/>
        <v>320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21">
        <f t="shared" si="2"/>
        <v>311.67</v>
      </c>
      <c r="BN7" s="21">
        <f t="shared" ref="BN7:BP7" si="23">AE7</f>
        <v>311.67</v>
      </c>
      <c r="BO7" s="21">
        <f t="shared" si="23"/>
        <v>0</v>
      </c>
      <c r="BP7" s="21">
        <f t="shared" si="23"/>
        <v>311.67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2">
      <c r="A8">
        <v>27358.08</v>
      </c>
      <c r="B8">
        <v>-5553</v>
      </c>
      <c r="C8">
        <v>32679.25</v>
      </c>
      <c r="D8">
        <v>2536.8</v>
      </c>
      <c r="E8">
        <v>310.33</v>
      </c>
      <c r="F8" s="3">
        <v>-4997</v>
      </c>
      <c r="G8">
        <v>649.63</v>
      </c>
      <c r="H8">
        <v>649.63</v>
      </c>
      <c r="I8">
        <v>630.73</v>
      </c>
      <c r="J8">
        <v>630.91</v>
      </c>
      <c r="K8">
        <v>560.45</v>
      </c>
      <c r="L8">
        <v>563.47</v>
      </c>
      <c r="M8">
        <v>979.68</v>
      </c>
      <c r="N8">
        <v>0</v>
      </c>
      <c r="O8">
        <v>0</v>
      </c>
      <c r="P8">
        <v>642.7</v>
      </c>
      <c r="Q8">
        <v>300.98</v>
      </c>
      <c r="R8">
        <v>300.4</v>
      </c>
      <c r="S8">
        <v>27687.852</v>
      </c>
      <c r="T8">
        <v>5569.829</v>
      </c>
      <c r="U8">
        <v>2684.244</v>
      </c>
      <c r="V8">
        <v>4.329</v>
      </c>
      <c r="W8">
        <v>2688.573</v>
      </c>
      <c r="X8">
        <v>265.967</v>
      </c>
      <c r="Y8">
        <v>49.969</v>
      </c>
      <c r="Z8">
        <v>5977.822</v>
      </c>
      <c r="AA8">
        <v>13459.76</v>
      </c>
      <c r="AB8">
        <v>1146.18</v>
      </c>
      <c r="AC8" t="s">
        <v>60</v>
      </c>
      <c r="AD8" s="3">
        <v>-1879.2554</v>
      </c>
      <c r="AE8">
        <v>310.33</v>
      </c>
      <c r="AF8">
        <v>0</v>
      </c>
      <c r="AG8">
        <v>310.33</v>
      </c>
      <c r="AH8">
        <v>320</v>
      </c>
      <c r="AI8">
        <v>0</v>
      </c>
      <c r="AJ8">
        <v>320</v>
      </c>
      <c r="AK8">
        <v>5442</v>
      </c>
      <c r="AL8">
        <v>27645.6</v>
      </c>
      <c r="AM8">
        <v>33087.6</v>
      </c>
      <c r="AN8">
        <v>2024.41</v>
      </c>
      <c r="AO8">
        <v>2024.41</v>
      </c>
      <c r="AP8">
        <v>0</v>
      </c>
      <c r="AQ8">
        <v>310.33</v>
      </c>
      <c r="AR8">
        <v>320</v>
      </c>
      <c r="AU8">
        <v>0</v>
      </c>
      <c r="AV8" s="13">
        <v>0</v>
      </c>
      <c r="AW8" s="3">
        <v>320</v>
      </c>
      <c r="AX8" s="3">
        <v>310.33</v>
      </c>
      <c r="AY8" s="3">
        <v>645</v>
      </c>
      <c r="AZ8" s="17">
        <v>645</v>
      </c>
      <c r="BA8" s="3">
        <v>320</v>
      </c>
      <c r="BB8" s="3">
        <v>310.33</v>
      </c>
      <c r="BE8" s="21">
        <f t="shared" si="0"/>
        <v>320</v>
      </c>
      <c r="BF8" s="21">
        <f t="shared" ref="BF8:BH8" si="24">AH8</f>
        <v>320</v>
      </c>
      <c r="BG8" s="21">
        <f t="shared" si="24"/>
        <v>0</v>
      </c>
      <c r="BH8" s="21">
        <f t="shared" si="24"/>
        <v>320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21">
        <f t="shared" si="2"/>
        <v>310.33</v>
      </c>
      <c r="BN8" s="21">
        <f t="shared" ref="BN8:BP8" si="25">AE8</f>
        <v>310.33</v>
      </c>
      <c r="BO8" s="21">
        <f t="shared" si="25"/>
        <v>0</v>
      </c>
      <c r="BP8" s="21">
        <f t="shared" si="25"/>
        <v>310.33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2">
      <c r="A9">
        <v>27406.45</v>
      </c>
      <c r="B9">
        <v>-5554</v>
      </c>
      <c r="C9">
        <v>32954.52</v>
      </c>
      <c r="D9">
        <v>2432.31</v>
      </c>
      <c r="E9">
        <v>310</v>
      </c>
      <c r="F9" s="3">
        <v>-4997</v>
      </c>
      <c r="G9">
        <v>649.63</v>
      </c>
      <c r="H9">
        <v>649.63</v>
      </c>
      <c r="I9">
        <v>630.42</v>
      </c>
      <c r="J9">
        <v>631.13</v>
      </c>
      <c r="K9">
        <v>560.68</v>
      </c>
      <c r="L9">
        <v>563.47</v>
      </c>
      <c r="M9">
        <v>978.86</v>
      </c>
      <c r="N9">
        <v>0</v>
      </c>
      <c r="O9">
        <v>0</v>
      </c>
      <c r="P9">
        <v>641.3</v>
      </c>
      <c r="Q9">
        <v>300.55</v>
      </c>
      <c r="R9">
        <v>300.34</v>
      </c>
      <c r="S9">
        <v>27323.799</v>
      </c>
      <c r="T9">
        <v>5718.706</v>
      </c>
      <c r="U9">
        <v>2766.003</v>
      </c>
      <c r="V9">
        <v>4.327</v>
      </c>
      <c r="W9">
        <v>2770.33</v>
      </c>
      <c r="X9">
        <v>266.053</v>
      </c>
      <c r="Y9">
        <v>50.03</v>
      </c>
      <c r="Z9">
        <v>6149.547</v>
      </c>
      <c r="AA9">
        <v>13325.762</v>
      </c>
      <c r="AB9">
        <v>1140.94</v>
      </c>
      <c r="AC9" t="s">
        <v>60</v>
      </c>
      <c r="AD9" s="3">
        <v>-1882.8972</v>
      </c>
      <c r="AE9">
        <v>310</v>
      </c>
      <c r="AF9">
        <v>0</v>
      </c>
      <c r="AG9">
        <v>310</v>
      </c>
      <c r="AH9">
        <v>320</v>
      </c>
      <c r="AI9">
        <v>0</v>
      </c>
      <c r="AJ9">
        <v>320</v>
      </c>
      <c r="AK9">
        <v>5449</v>
      </c>
      <c r="AL9">
        <v>27414.8</v>
      </c>
      <c r="AM9">
        <v>32863.8</v>
      </c>
      <c r="AN9">
        <v>2020.27</v>
      </c>
      <c r="AO9">
        <v>2020.27</v>
      </c>
      <c r="AP9">
        <v>0</v>
      </c>
      <c r="AQ9">
        <v>310</v>
      </c>
      <c r="AR9">
        <v>320</v>
      </c>
      <c r="AU9">
        <v>0</v>
      </c>
      <c r="AV9" s="13">
        <v>0</v>
      </c>
      <c r="AW9" s="3">
        <v>320</v>
      </c>
      <c r="AX9" s="3">
        <v>310</v>
      </c>
      <c r="AY9" s="3">
        <v>645</v>
      </c>
      <c r="AZ9" s="17">
        <v>645</v>
      </c>
      <c r="BA9" s="3">
        <v>320</v>
      </c>
      <c r="BB9" s="3">
        <v>310</v>
      </c>
      <c r="BE9" s="21">
        <f t="shared" si="0"/>
        <v>320</v>
      </c>
      <c r="BF9" s="21">
        <f t="shared" ref="BF9:BH9" si="26">AH9</f>
        <v>320</v>
      </c>
      <c r="BG9" s="21">
        <f t="shared" si="26"/>
        <v>0</v>
      </c>
      <c r="BH9" s="21">
        <f t="shared" si="26"/>
        <v>320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21">
        <f t="shared" si="2"/>
        <v>310</v>
      </c>
      <c r="BN9" s="21">
        <f t="shared" ref="BN9:BP9" si="27">AE9</f>
        <v>310</v>
      </c>
      <c r="BO9" s="21">
        <f t="shared" si="27"/>
        <v>0</v>
      </c>
      <c r="BP9" s="21">
        <f t="shared" si="27"/>
        <v>310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2">
      <c r="A10">
        <v>27252.13</v>
      </c>
      <c r="B10">
        <v>-5559</v>
      </c>
      <c r="C10">
        <v>32039.63</v>
      </c>
      <c r="D10">
        <v>2439.88</v>
      </c>
      <c r="E10">
        <v>305.67</v>
      </c>
      <c r="F10" s="3">
        <v>-4999</v>
      </c>
      <c r="G10">
        <v>648.78</v>
      </c>
      <c r="H10">
        <v>647.91</v>
      </c>
      <c r="I10">
        <v>629.86</v>
      </c>
      <c r="J10">
        <v>630.13</v>
      </c>
      <c r="K10">
        <v>560.68</v>
      </c>
      <c r="L10">
        <v>561.85</v>
      </c>
      <c r="M10">
        <v>979.68</v>
      </c>
      <c r="N10">
        <v>0</v>
      </c>
      <c r="O10">
        <v>0</v>
      </c>
      <c r="P10">
        <v>640.5</v>
      </c>
      <c r="Q10">
        <v>300.4</v>
      </c>
      <c r="R10">
        <v>300.5</v>
      </c>
      <c r="S10">
        <v>27341.145</v>
      </c>
      <c r="T10">
        <v>5660.75</v>
      </c>
      <c r="U10">
        <v>3102.386</v>
      </c>
      <c r="V10">
        <v>4.35</v>
      </c>
      <c r="W10">
        <v>3106.736</v>
      </c>
      <c r="X10">
        <v>265.685</v>
      </c>
      <c r="Y10">
        <v>50.034</v>
      </c>
      <c r="Z10">
        <v>6469.9</v>
      </c>
      <c r="AA10">
        <v>12952.26</v>
      </c>
      <c r="AB10">
        <v>1145.39</v>
      </c>
      <c r="AC10" t="s">
        <v>60</v>
      </c>
      <c r="AD10" s="3">
        <v>-1883.1775</v>
      </c>
      <c r="AE10">
        <v>305.67</v>
      </c>
      <c r="AF10">
        <v>0</v>
      </c>
      <c r="AG10">
        <v>305.67</v>
      </c>
      <c r="AH10">
        <v>320</v>
      </c>
      <c r="AI10">
        <v>0</v>
      </c>
      <c r="AJ10">
        <v>320</v>
      </c>
      <c r="AK10">
        <v>5457</v>
      </c>
      <c r="AL10">
        <v>27250</v>
      </c>
      <c r="AM10">
        <v>32707</v>
      </c>
      <c r="AN10">
        <v>2026.16</v>
      </c>
      <c r="AO10">
        <v>2026.16</v>
      </c>
      <c r="AP10">
        <v>0</v>
      </c>
      <c r="AQ10">
        <v>305.67</v>
      </c>
      <c r="AR10">
        <v>320</v>
      </c>
      <c r="AU10">
        <v>0</v>
      </c>
      <c r="AV10" s="13">
        <v>0</v>
      </c>
      <c r="AW10" s="3">
        <v>320</v>
      </c>
      <c r="AX10" s="3">
        <v>305.67</v>
      </c>
      <c r="AY10" s="3">
        <v>645</v>
      </c>
      <c r="AZ10" s="17">
        <v>645</v>
      </c>
      <c r="BA10" s="3">
        <v>320</v>
      </c>
      <c r="BB10" s="3">
        <v>305.67</v>
      </c>
      <c r="BE10" s="21">
        <f t="shared" si="0"/>
        <v>320</v>
      </c>
      <c r="BF10" s="21">
        <f t="shared" ref="BF10:BH10" si="28">AH10</f>
        <v>320</v>
      </c>
      <c r="BG10" s="21">
        <f t="shared" si="28"/>
        <v>0</v>
      </c>
      <c r="BH10" s="21">
        <f t="shared" si="28"/>
        <v>320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21">
        <f t="shared" si="2"/>
        <v>305.67</v>
      </c>
      <c r="BN10" s="21">
        <f t="shared" ref="BN10:BP10" si="29">AE10</f>
        <v>305.67</v>
      </c>
      <c r="BO10" s="21">
        <f t="shared" si="29"/>
        <v>0</v>
      </c>
      <c r="BP10" s="21">
        <f t="shared" si="29"/>
        <v>305.67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2">
      <c r="A11">
        <v>27237.03</v>
      </c>
      <c r="B11">
        <v>-5570</v>
      </c>
      <c r="C11">
        <v>31577.04</v>
      </c>
      <c r="D11">
        <v>2511.46</v>
      </c>
      <c r="E11">
        <v>303.67</v>
      </c>
      <c r="F11" s="3">
        <v>-4997</v>
      </c>
      <c r="G11">
        <v>649.63</v>
      </c>
      <c r="H11">
        <v>649.63</v>
      </c>
      <c r="I11">
        <v>630.98</v>
      </c>
      <c r="J11">
        <v>630.97</v>
      </c>
      <c r="K11">
        <v>560.68</v>
      </c>
      <c r="L11">
        <v>563.01</v>
      </c>
      <c r="M11">
        <v>978.86</v>
      </c>
      <c r="N11">
        <v>0</v>
      </c>
      <c r="O11">
        <v>0</v>
      </c>
      <c r="P11">
        <v>644.8</v>
      </c>
      <c r="Q11">
        <v>300.29</v>
      </c>
      <c r="R11">
        <v>300.71</v>
      </c>
      <c r="S11">
        <v>26980.7</v>
      </c>
      <c r="T11">
        <v>5537.79</v>
      </c>
      <c r="U11">
        <v>3396.921</v>
      </c>
      <c r="V11">
        <v>4.229</v>
      </c>
      <c r="W11">
        <v>3401.15</v>
      </c>
      <c r="X11">
        <v>265.955</v>
      </c>
      <c r="Y11">
        <v>50.001</v>
      </c>
      <c r="Z11">
        <v>6995.701</v>
      </c>
      <c r="AA11">
        <v>12447.225</v>
      </c>
      <c r="AB11">
        <v>1161.05</v>
      </c>
      <c r="AC11" t="s">
        <v>60</v>
      </c>
      <c r="AD11" s="3">
        <v>-1871.4111</v>
      </c>
      <c r="AE11">
        <v>303.67</v>
      </c>
      <c r="AF11">
        <v>0</v>
      </c>
      <c r="AG11">
        <v>303.67</v>
      </c>
      <c r="AH11">
        <v>315</v>
      </c>
      <c r="AI11">
        <v>0</v>
      </c>
      <c r="AJ11">
        <v>315</v>
      </c>
      <c r="AK11">
        <v>5462</v>
      </c>
      <c r="AL11">
        <v>27085.2</v>
      </c>
      <c r="AM11">
        <v>32547.2</v>
      </c>
      <c r="AN11">
        <v>2034.93</v>
      </c>
      <c r="AO11">
        <v>2034.93</v>
      </c>
      <c r="AP11">
        <v>0</v>
      </c>
      <c r="AQ11">
        <v>303.67</v>
      </c>
      <c r="AR11">
        <v>315</v>
      </c>
      <c r="AU11">
        <v>0</v>
      </c>
      <c r="AV11" s="13">
        <v>0</v>
      </c>
      <c r="AW11" s="3">
        <v>315</v>
      </c>
      <c r="AX11" s="3">
        <v>303.67</v>
      </c>
      <c r="AY11" s="3">
        <v>645</v>
      </c>
      <c r="AZ11" s="17">
        <v>645</v>
      </c>
      <c r="BA11" s="3">
        <v>315</v>
      </c>
      <c r="BB11" s="3">
        <v>303.67</v>
      </c>
      <c r="BE11" s="21">
        <f t="shared" si="0"/>
        <v>315</v>
      </c>
      <c r="BF11" s="21">
        <f t="shared" ref="BF11:BH11" si="30">AH11</f>
        <v>315</v>
      </c>
      <c r="BG11" s="21">
        <f t="shared" si="30"/>
        <v>0</v>
      </c>
      <c r="BH11" s="21">
        <f t="shared" si="30"/>
        <v>315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21">
        <f t="shared" si="2"/>
        <v>303.67</v>
      </c>
      <c r="BN11" s="21">
        <f t="shared" ref="BN11:BP11" si="31">AE11</f>
        <v>303.67</v>
      </c>
      <c r="BO11" s="21">
        <f t="shared" si="31"/>
        <v>0</v>
      </c>
      <c r="BP11" s="21">
        <f t="shared" si="31"/>
        <v>303.67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2">
      <c r="A12">
        <v>26912.3</v>
      </c>
      <c r="B12">
        <v>-5582</v>
      </c>
      <c r="C12">
        <v>30378.45</v>
      </c>
      <c r="D12">
        <v>2691.38</v>
      </c>
      <c r="E12">
        <v>294.67</v>
      </c>
      <c r="F12" s="3">
        <v>-4997</v>
      </c>
      <c r="G12">
        <v>648.78</v>
      </c>
      <c r="H12">
        <v>649.63</v>
      </c>
      <c r="I12">
        <v>550.44</v>
      </c>
      <c r="J12">
        <v>549.64</v>
      </c>
      <c r="K12">
        <v>561.61</v>
      </c>
      <c r="L12">
        <v>563.01</v>
      </c>
      <c r="M12">
        <v>978.86</v>
      </c>
      <c r="N12">
        <v>0</v>
      </c>
      <c r="O12">
        <v>0</v>
      </c>
      <c r="P12">
        <v>644.9</v>
      </c>
      <c r="Q12">
        <v>300.66</v>
      </c>
      <c r="R12">
        <v>300.82</v>
      </c>
      <c r="S12">
        <v>27179.473</v>
      </c>
      <c r="T12">
        <v>5654.789</v>
      </c>
      <c r="U12">
        <v>3712.525</v>
      </c>
      <c r="V12">
        <v>4.14</v>
      </c>
      <c r="W12">
        <v>3716.664</v>
      </c>
      <c r="X12">
        <v>268.176</v>
      </c>
      <c r="Y12">
        <v>50.002</v>
      </c>
      <c r="Z12">
        <v>7399.527</v>
      </c>
      <c r="AA12">
        <v>11976.48</v>
      </c>
      <c r="AB12">
        <v>1184.1</v>
      </c>
      <c r="AC12" t="s">
        <v>60</v>
      </c>
      <c r="AD12" s="3">
        <v>-1876.0336</v>
      </c>
      <c r="AE12">
        <v>294.67</v>
      </c>
      <c r="AF12">
        <v>0</v>
      </c>
      <c r="AG12">
        <v>294.67</v>
      </c>
      <c r="AH12">
        <v>318</v>
      </c>
      <c r="AI12">
        <v>0</v>
      </c>
      <c r="AJ12">
        <v>318</v>
      </c>
      <c r="AK12">
        <v>5467</v>
      </c>
      <c r="AL12">
        <v>26854.5</v>
      </c>
      <c r="AM12">
        <v>32321.5</v>
      </c>
      <c r="AN12">
        <v>2049.78</v>
      </c>
      <c r="AO12">
        <v>2049.78</v>
      </c>
      <c r="AP12">
        <v>0</v>
      </c>
      <c r="AQ12">
        <v>294.67</v>
      </c>
      <c r="AR12">
        <v>318</v>
      </c>
      <c r="AU12">
        <v>0</v>
      </c>
      <c r="AV12" s="13">
        <v>0</v>
      </c>
      <c r="AW12" s="3">
        <v>318</v>
      </c>
      <c r="AX12" s="3">
        <v>294.67</v>
      </c>
      <c r="AY12" s="3">
        <v>645</v>
      </c>
      <c r="AZ12" s="17">
        <v>645</v>
      </c>
      <c r="BA12" s="3">
        <v>318</v>
      </c>
      <c r="BB12" s="3">
        <v>294.67</v>
      </c>
      <c r="BE12" s="21">
        <f t="shared" si="0"/>
        <v>318</v>
      </c>
      <c r="BF12" s="21">
        <f t="shared" ref="BF12:BH12" si="32">AH12</f>
        <v>318</v>
      </c>
      <c r="BG12" s="21">
        <f t="shared" si="32"/>
        <v>0</v>
      </c>
      <c r="BH12" s="21">
        <f t="shared" si="32"/>
        <v>318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21">
        <f t="shared" si="2"/>
        <v>294.67</v>
      </c>
      <c r="BN12" s="21">
        <f t="shared" ref="BN12:BP12" si="33">AE12</f>
        <v>294.67</v>
      </c>
      <c r="BO12" s="21">
        <f t="shared" si="33"/>
        <v>0</v>
      </c>
      <c r="BP12" s="21">
        <f t="shared" si="33"/>
        <v>294.67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2">
      <c r="A13">
        <v>26987.99</v>
      </c>
      <c r="B13">
        <v>-5594</v>
      </c>
      <c r="C13">
        <v>30546.62</v>
      </c>
      <c r="D13">
        <v>2975.03</v>
      </c>
      <c r="E13">
        <v>298.67</v>
      </c>
      <c r="F13" s="3">
        <v>-4997</v>
      </c>
      <c r="G13">
        <v>648.78</v>
      </c>
      <c r="H13">
        <v>649.63</v>
      </c>
      <c r="I13">
        <v>562.33</v>
      </c>
      <c r="J13">
        <v>553.64</v>
      </c>
      <c r="K13">
        <v>560.68</v>
      </c>
      <c r="L13">
        <v>563.01</v>
      </c>
      <c r="M13">
        <v>979.27</v>
      </c>
      <c r="N13">
        <v>0</v>
      </c>
      <c r="O13">
        <v>0</v>
      </c>
      <c r="P13">
        <v>641.2</v>
      </c>
      <c r="Q13">
        <v>299.97</v>
      </c>
      <c r="R13">
        <v>300.29</v>
      </c>
      <c r="S13">
        <v>26844.11</v>
      </c>
      <c r="T13">
        <v>5648.907</v>
      </c>
      <c r="U13">
        <v>4069.806</v>
      </c>
      <c r="V13">
        <v>4.124</v>
      </c>
      <c r="W13">
        <v>4073.93</v>
      </c>
      <c r="X13">
        <v>268.901</v>
      </c>
      <c r="Y13">
        <v>50.032</v>
      </c>
      <c r="Z13">
        <v>7720.438</v>
      </c>
      <c r="AA13">
        <v>11706.209</v>
      </c>
      <c r="AB13">
        <v>1178.55</v>
      </c>
      <c r="AC13" t="s">
        <v>60</v>
      </c>
      <c r="AD13" s="3">
        <v>-1885.6989</v>
      </c>
      <c r="AE13">
        <v>298.67</v>
      </c>
      <c r="AF13">
        <v>0</v>
      </c>
      <c r="AG13">
        <v>298.67</v>
      </c>
      <c r="AH13">
        <v>310</v>
      </c>
      <c r="AI13">
        <v>0</v>
      </c>
      <c r="AJ13">
        <v>310</v>
      </c>
      <c r="AK13">
        <v>5472</v>
      </c>
      <c r="AL13">
        <v>26821.5</v>
      </c>
      <c r="AM13">
        <v>32293.5</v>
      </c>
      <c r="AN13">
        <v>2059.7</v>
      </c>
      <c r="AO13">
        <v>2059.7</v>
      </c>
      <c r="AP13">
        <v>0</v>
      </c>
      <c r="AQ13">
        <v>298.67</v>
      </c>
      <c r="AR13">
        <v>310</v>
      </c>
      <c r="AU13">
        <v>0</v>
      </c>
      <c r="AV13" s="13">
        <v>0</v>
      </c>
      <c r="AW13" s="3">
        <v>310</v>
      </c>
      <c r="AX13" s="3">
        <v>298.67</v>
      </c>
      <c r="AY13" s="3">
        <v>645</v>
      </c>
      <c r="AZ13" s="17">
        <v>645</v>
      </c>
      <c r="BA13" s="3">
        <v>310</v>
      </c>
      <c r="BB13" s="3">
        <v>298.67</v>
      </c>
      <c r="BE13" s="21">
        <f t="shared" si="0"/>
        <v>310</v>
      </c>
      <c r="BF13" s="21">
        <f t="shared" ref="BF13:BH13" si="34">AH13</f>
        <v>310</v>
      </c>
      <c r="BG13" s="21">
        <f t="shared" si="34"/>
        <v>0</v>
      </c>
      <c r="BH13" s="21">
        <f t="shared" si="34"/>
        <v>310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21">
        <f t="shared" si="2"/>
        <v>298.67</v>
      </c>
      <c r="BN13" s="21">
        <f t="shared" ref="BN13:BP13" si="35">AE13</f>
        <v>298.67</v>
      </c>
      <c r="BO13" s="21">
        <f t="shared" si="35"/>
        <v>0</v>
      </c>
      <c r="BP13" s="21">
        <f t="shared" si="35"/>
        <v>298.67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2">
      <c r="A14">
        <v>26811.49</v>
      </c>
      <c r="B14">
        <v>-5607</v>
      </c>
      <c r="C14">
        <v>29568.46</v>
      </c>
      <c r="D14">
        <v>3233.33</v>
      </c>
      <c r="E14">
        <v>288.33</v>
      </c>
      <c r="F14" s="3">
        <v>-4999</v>
      </c>
      <c r="G14">
        <v>649.63</v>
      </c>
      <c r="H14">
        <v>649.63</v>
      </c>
      <c r="I14">
        <v>551.73</v>
      </c>
      <c r="J14">
        <v>551.8</v>
      </c>
      <c r="K14">
        <v>560.91</v>
      </c>
      <c r="L14">
        <v>562.54</v>
      </c>
      <c r="M14">
        <v>978.45</v>
      </c>
      <c r="N14">
        <v>0</v>
      </c>
      <c r="O14">
        <v>0</v>
      </c>
      <c r="P14">
        <v>574.3</v>
      </c>
      <c r="Q14">
        <v>300.24</v>
      </c>
      <c r="R14">
        <v>271.11</v>
      </c>
      <c r="S14">
        <v>26653.234</v>
      </c>
      <c r="T14">
        <v>5817.098</v>
      </c>
      <c r="U14">
        <v>4356.055</v>
      </c>
      <c r="V14">
        <v>4.131</v>
      </c>
      <c r="W14">
        <v>4360.186</v>
      </c>
      <c r="X14">
        <v>267.649</v>
      </c>
      <c r="Y14">
        <v>50.028</v>
      </c>
      <c r="Z14">
        <v>8160.266</v>
      </c>
      <c r="AA14">
        <v>11259.352</v>
      </c>
      <c r="AB14">
        <v>1183.14</v>
      </c>
      <c r="AC14" t="s">
        <v>60</v>
      </c>
      <c r="AD14" s="3">
        <v>-1965.822</v>
      </c>
      <c r="AE14">
        <v>288.33</v>
      </c>
      <c r="AF14">
        <v>0</v>
      </c>
      <c r="AG14">
        <v>288.33</v>
      </c>
      <c r="AH14">
        <v>310</v>
      </c>
      <c r="AI14">
        <v>0</v>
      </c>
      <c r="AJ14">
        <v>310</v>
      </c>
      <c r="AK14">
        <v>5478</v>
      </c>
      <c r="AL14">
        <v>26722.6</v>
      </c>
      <c r="AM14">
        <v>32200.6</v>
      </c>
      <c r="AN14">
        <v>2065.37</v>
      </c>
      <c r="AO14">
        <v>2065.37</v>
      </c>
      <c r="AP14">
        <v>0</v>
      </c>
      <c r="AQ14">
        <v>288.33</v>
      </c>
      <c r="AR14">
        <v>310</v>
      </c>
      <c r="AU14">
        <v>0</v>
      </c>
      <c r="AV14" s="13">
        <v>0</v>
      </c>
      <c r="AW14" s="3">
        <v>310</v>
      </c>
      <c r="AX14" s="3">
        <v>288.33</v>
      </c>
      <c r="AY14" s="3">
        <v>645</v>
      </c>
      <c r="AZ14" s="17">
        <v>568.37</v>
      </c>
      <c r="BA14" s="3">
        <v>310</v>
      </c>
      <c r="BB14" s="3">
        <v>288.33</v>
      </c>
      <c r="BE14" s="21">
        <f t="shared" si="0"/>
        <v>310</v>
      </c>
      <c r="BF14" s="21">
        <f t="shared" ref="BF14:BH14" si="36">AH14</f>
        <v>310</v>
      </c>
      <c r="BG14" s="21">
        <f t="shared" si="36"/>
        <v>0</v>
      </c>
      <c r="BH14" s="21">
        <f t="shared" si="36"/>
        <v>310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21">
        <f t="shared" si="2"/>
        <v>288.33</v>
      </c>
      <c r="BN14" s="21">
        <f t="shared" ref="BN14:BP14" si="37">AE14</f>
        <v>288.33</v>
      </c>
      <c r="BO14" s="21">
        <f t="shared" si="37"/>
        <v>0</v>
      </c>
      <c r="BP14" s="21">
        <f t="shared" si="37"/>
        <v>288.33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2">
      <c r="A15">
        <v>26392.24</v>
      </c>
      <c r="B15">
        <v>-5600</v>
      </c>
      <c r="C15">
        <v>28751.64</v>
      </c>
      <c r="D15">
        <v>3479.98</v>
      </c>
      <c r="E15">
        <v>283</v>
      </c>
      <c r="F15" s="3">
        <v>-4998</v>
      </c>
      <c r="G15">
        <v>648.78</v>
      </c>
      <c r="H15">
        <v>648.78</v>
      </c>
      <c r="I15">
        <v>551.2</v>
      </c>
      <c r="J15">
        <v>551.73</v>
      </c>
      <c r="K15">
        <v>560.91</v>
      </c>
      <c r="L15">
        <v>563.01</v>
      </c>
      <c r="M15">
        <v>979.27</v>
      </c>
      <c r="N15">
        <v>0</v>
      </c>
      <c r="O15">
        <v>0</v>
      </c>
      <c r="P15">
        <v>484.1</v>
      </c>
      <c r="Q15">
        <v>270.9</v>
      </c>
      <c r="R15">
        <v>269.95</v>
      </c>
      <c r="S15">
        <v>26356.703</v>
      </c>
      <c r="T15">
        <v>5709.657</v>
      </c>
      <c r="U15">
        <v>4630.492</v>
      </c>
      <c r="V15">
        <v>4.127</v>
      </c>
      <c r="W15">
        <v>4634.619</v>
      </c>
      <c r="X15">
        <v>268.274</v>
      </c>
      <c r="Y15">
        <v>50.035</v>
      </c>
      <c r="Z15">
        <v>8904.219</v>
      </c>
      <c r="AA15">
        <v>10475.813</v>
      </c>
      <c r="AB15">
        <v>1175.63</v>
      </c>
      <c r="AC15" t="s">
        <v>60</v>
      </c>
      <c r="AD15" s="3">
        <v>-2070.4587</v>
      </c>
      <c r="AE15">
        <v>283</v>
      </c>
      <c r="AF15">
        <v>0</v>
      </c>
      <c r="AG15">
        <v>283</v>
      </c>
      <c r="AH15">
        <v>310</v>
      </c>
      <c r="AI15">
        <v>0</v>
      </c>
      <c r="AJ15">
        <v>310</v>
      </c>
      <c r="AK15">
        <v>5474</v>
      </c>
      <c r="AL15">
        <v>26557.8</v>
      </c>
      <c r="AM15">
        <v>32031.8</v>
      </c>
      <c r="AN15">
        <v>2070.01</v>
      </c>
      <c r="AO15">
        <v>2070.01</v>
      </c>
      <c r="AP15">
        <v>0</v>
      </c>
      <c r="AQ15">
        <v>283</v>
      </c>
      <c r="AR15">
        <v>310</v>
      </c>
      <c r="AU15">
        <v>0</v>
      </c>
      <c r="AV15" s="13">
        <v>0</v>
      </c>
      <c r="AW15" s="3">
        <v>310</v>
      </c>
      <c r="AX15" s="3">
        <v>283</v>
      </c>
      <c r="AY15" s="3">
        <v>645</v>
      </c>
      <c r="AZ15" s="17">
        <v>489.17</v>
      </c>
      <c r="BA15" s="3">
        <v>310</v>
      </c>
      <c r="BB15" s="3">
        <v>283</v>
      </c>
      <c r="BE15" s="21">
        <f t="shared" si="0"/>
        <v>310</v>
      </c>
      <c r="BF15" s="21">
        <f t="shared" ref="BF15:BH15" si="38">AH15</f>
        <v>310</v>
      </c>
      <c r="BG15" s="21">
        <f t="shared" si="38"/>
        <v>0</v>
      </c>
      <c r="BH15" s="21">
        <f t="shared" si="38"/>
        <v>310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21">
        <f t="shared" si="2"/>
        <v>283</v>
      </c>
      <c r="BN15" s="21">
        <f t="shared" ref="BN15:BP15" si="39">AE15</f>
        <v>283</v>
      </c>
      <c r="BO15" s="21">
        <f t="shared" si="39"/>
        <v>0</v>
      </c>
      <c r="BP15" s="21">
        <f t="shared" si="39"/>
        <v>283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2">
      <c r="A16">
        <v>26203.52</v>
      </c>
      <c r="B16">
        <v>-5593</v>
      </c>
      <c r="C16">
        <v>28481.02</v>
      </c>
      <c r="D16">
        <v>3742.42</v>
      </c>
      <c r="E16">
        <v>280</v>
      </c>
      <c r="F16" s="3">
        <v>-4997</v>
      </c>
      <c r="G16">
        <v>648.78</v>
      </c>
      <c r="H16">
        <v>647.91</v>
      </c>
      <c r="I16">
        <v>550.61</v>
      </c>
      <c r="J16">
        <v>550.48</v>
      </c>
      <c r="K16">
        <v>559.75</v>
      </c>
      <c r="L16">
        <v>561.85</v>
      </c>
      <c r="M16">
        <v>968.99</v>
      </c>
      <c r="N16">
        <v>0</v>
      </c>
      <c r="O16">
        <v>0</v>
      </c>
      <c r="P16">
        <v>405.3</v>
      </c>
      <c r="Q16">
        <v>270.16</v>
      </c>
      <c r="R16">
        <v>269.74</v>
      </c>
      <c r="S16">
        <v>26469</v>
      </c>
      <c r="T16">
        <v>5695.578</v>
      </c>
      <c r="U16">
        <v>4856.955</v>
      </c>
      <c r="V16">
        <v>4.023</v>
      </c>
      <c r="W16">
        <v>4860.978</v>
      </c>
      <c r="X16">
        <v>268.457</v>
      </c>
      <c r="Y16">
        <v>50.034</v>
      </c>
      <c r="Z16">
        <v>9097.951</v>
      </c>
      <c r="AA16">
        <v>10218.119</v>
      </c>
      <c r="AB16">
        <v>1170.37</v>
      </c>
      <c r="AC16" t="s">
        <v>60</v>
      </c>
      <c r="AD16" s="3">
        <v>-2159.4067</v>
      </c>
      <c r="AE16">
        <v>280</v>
      </c>
      <c r="AF16">
        <v>0</v>
      </c>
      <c r="AG16">
        <v>280</v>
      </c>
      <c r="AH16">
        <v>310</v>
      </c>
      <c r="AI16">
        <v>0</v>
      </c>
      <c r="AJ16">
        <v>310</v>
      </c>
      <c r="AK16">
        <v>5472</v>
      </c>
      <c r="AL16">
        <v>26360</v>
      </c>
      <c r="AM16">
        <v>31832</v>
      </c>
      <c r="AN16">
        <v>2081.65</v>
      </c>
      <c r="AO16">
        <v>2081.65</v>
      </c>
      <c r="AP16">
        <v>0</v>
      </c>
      <c r="AQ16">
        <v>280</v>
      </c>
      <c r="AR16">
        <v>310</v>
      </c>
      <c r="AU16">
        <v>0</v>
      </c>
      <c r="AV16" s="13">
        <v>0</v>
      </c>
      <c r="AW16" s="3">
        <v>310</v>
      </c>
      <c r="AX16" s="3">
        <v>280</v>
      </c>
      <c r="AY16" s="3">
        <v>645</v>
      </c>
      <c r="AZ16" s="17">
        <v>411</v>
      </c>
      <c r="BA16" s="3">
        <v>310</v>
      </c>
      <c r="BB16" s="3">
        <v>280</v>
      </c>
      <c r="BE16" s="21">
        <f t="shared" si="0"/>
        <v>310</v>
      </c>
      <c r="BF16" s="21">
        <f t="shared" ref="BF16:BH16" si="40">AH16</f>
        <v>310</v>
      </c>
      <c r="BG16" s="21">
        <f t="shared" si="40"/>
        <v>0</v>
      </c>
      <c r="BH16" s="21">
        <f t="shared" si="40"/>
        <v>310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21">
        <f t="shared" si="2"/>
        <v>280</v>
      </c>
      <c r="BN16" s="21">
        <f t="shared" ref="BN16:BP16" si="41">AE16</f>
        <v>280</v>
      </c>
      <c r="BO16" s="21">
        <f t="shared" si="41"/>
        <v>0</v>
      </c>
      <c r="BP16" s="21">
        <f t="shared" si="41"/>
        <v>280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26398.31</v>
      </c>
      <c r="B17">
        <v>-5586</v>
      </c>
      <c r="C17">
        <v>28645.71</v>
      </c>
      <c r="D17">
        <v>4031.98</v>
      </c>
      <c r="E17">
        <v>282.67</v>
      </c>
      <c r="F17" s="3">
        <v>-4997</v>
      </c>
      <c r="G17">
        <v>648.78</v>
      </c>
      <c r="H17">
        <v>649.63</v>
      </c>
      <c r="I17">
        <v>551.2</v>
      </c>
      <c r="J17">
        <v>551.03</v>
      </c>
      <c r="K17">
        <v>560.68</v>
      </c>
      <c r="L17">
        <v>563.47</v>
      </c>
      <c r="M17">
        <v>979.27</v>
      </c>
      <c r="N17">
        <v>0</v>
      </c>
      <c r="O17">
        <v>0</v>
      </c>
      <c r="P17">
        <v>408.1</v>
      </c>
      <c r="Q17">
        <v>270.16</v>
      </c>
      <c r="R17">
        <v>269.9</v>
      </c>
      <c r="S17">
        <v>26239.602</v>
      </c>
      <c r="T17">
        <v>5650.198</v>
      </c>
      <c r="U17">
        <v>5022.308</v>
      </c>
      <c r="V17">
        <v>3.915</v>
      </c>
      <c r="W17">
        <v>5026.223</v>
      </c>
      <c r="X17">
        <v>268.435</v>
      </c>
      <c r="Y17">
        <v>49.985</v>
      </c>
      <c r="Z17">
        <v>9335.326</v>
      </c>
      <c r="AA17">
        <v>9996.023</v>
      </c>
      <c r="AB17">
        <v>1170.59</v>
      </c>
      <c r="AC17" t="s">
        <v>60</v>
      </c>
      <c r="AD17" s="3">
        <v>-2148.481</v>
      </c>
      <c r="AE17">
        <v>282.67</v>
      </c>
      <c r="AF17">
        <v>0</v>
      </c>
      <c r="AG17">
        <v>282.67</v>
      </c>
      <c r="AH17">
        <v>308</v>
      </c>
      <c r="AI17">
        <v>0</v>
      </c>
      <c r="AJ17">
        <v>308</v>
      </c>
      <c r="AK17">
        <v>5469</v>
      </c>
      <c r="AL17">
        <v>26360</v>
      </c>
      <c r="AM17">
        <v>31829</v>
      </c>
      <c r="AN17">
        <v>2096.9</v>
      </c>
      <c r="AO17">
        <v>2096.9</v>
      </c>
      <c r="AP17">
        <v>0</v>
      </c>
      <c r="AQ17">
        <v>282.67</v>
      </c>
      <c r="AR17">
        <v>308</v>
      </c>
      <c r="AU17">
        <v>0</v>
      </c>
      <c r="AV17" s="13">
        <v>0</v>
      </c>
      <c r="AW17" s="3">
        <v>308</v>
      </c>
      <c r="AX17" s="3">
        <v>282.67</v>
      </c>
      <c r="AY17" s="3">
        <v>645</v>
      </c>
      <c r="AZ17" s="17">
        <v>411</v>
      </c>
      <c r="BA17" s="3">
        <v>308</v>
      </c>
      <c r="BB17" s="3">
        <v>282.67</v>
      </c>
      <c r="BE17" s="21">
        <f t="shared" si="0"/>
        <v>308</v>
      </c>
      <c r="BF17" s="21">
        <f t="shared" ref="BF17:BH17" si="42">AH17</f>
        <v>308</v>
      </c>
      <c r="BG17" s="21">
        <f t="shared" si="42"/>
        <v>0</v>
      </c>
      <c r="BH17" s="21">
        <f t="shared" si="42"/>
        <v>308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21">
        <f t="shared" si="2"/>
        <v>282.67</v>
      </c>
      <c r="BN17" s="21">
        <f t="shared" ref="BN17:BP17" si="43">AE17</f>
        <v>282.67</v>
      </c>
      <c r="BO17" s="21">
        <f t="shared" si="43"/>
        <v>0</v>
      </c>
      <c r="BP17" s="21">
        <f t="shared" si="43"/>
        <v>282.67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26288.17</v>
      </c>
      <c r="B18">
        <v>-5578</v>
      </c>
      <c r="C18">
        <v>28018.03</v>
      </c>
      <c r="D18">
        <v>4251.63</v>
      </c>
      <c r="E18">
        <v>281.33</v>
      </c>
      <c r="F18" s="3">
        <v>-4999</v>
      </c>
      <c r="G18">
        <v>648.78</v>
      </c>
      <c r="H18">
        <v>648.78</v>
      </c>
      <c r="I18">
        <v>551.7</v>
      </c>
      <c r="J18">
        <v>551.22</v>
      </c>
      <c r="K18">
        <v>562.08</v>
      </c>
      <c r="L18">
        <v>563.01</v>
      </c>
      <c r="M18">
        <v>979.68</v>
      </c>
      <c r="N18">
        <v>0</v>
      </c>
      <c r="O18">
        <v>0</v>
      </c>
      <c r="P18">
        <v>411.5</v>
      </c>
      <c r="Q18">
        <v>270.43</v>
      </c>
      <c r="R18">
        <v>270.58</v>
      </c>
      <c r="S18">
        <v>26270.21</v>
      </c>
      <c r="T18">
        <v>5492.969</v>
      </c>
      <c r="U18">
        <v>5155.036</v>
      </c>
      <c r="V18">
        <v>3.598</v>
      </c>
      <c r="W18">
        <v>5158.634</v>
      </c>
      <c r="X18">
        <v>268.291</v>
      </c>
      <c r="Y18">
        <v>49.973</v>
      </c>
      <c r="Z18">
        <v>9738.975</v>
      </c>
      <c r="AA18">
        <v>9547.896</v>
      </c>
      <c r="AB18">
        <v>1164.63</v>
      </c>
      <c r="AC18" t="s">
        <v>60</v>
      </c>
      <c r="AD18" s="3">
        <v>-2142.3174</v>
      </c>
      <c r="AE18">
        <v>281.33</v>
      </c>
      <c r="AF18">
        <v>0</v>
      </c>
      <c r="AG18">
        <v>281.33</v>
      </c>
      <c r="AH18">
        <v>305</v>
      </c>
      <c r="AI18">
        <v>0</v>
      </c>
      <c r="AJ18">
        <v>305</v>
      </c>
      <c r="AK18">
        <v>5467</v>
      </c>
      <c r="AL18">
        <v>26360</v>
      </c>
      <c r="AM18">
        <v>31827</v>
      </c>
      <c r="AN18">
        <v>2108.3</v>
      </c>
      <c r="AO18">
        <v>2108.3</v>
      </c>
      <c r="AP18">
        <v>0</v>
      </c>
      <c r="AQ18">
        <v>281.33</v>
      </c>
      <c r="AR18">
        <v>305</v>
      </c>
      <c r="AU18">
        <v>0</v>
      </c>
      <c r="AV18" s="13">
        <v>0</v>
      </c>
      <c r="AW18" s="3">
        <v>305</v>
      </c>
      <c r="AX18" s="3">
        <v>281.33</v>
      </c>
      <c r="AY18" s="3">
        <v>645</v>
      </c>
      <c r="AZ18" s="17">
        <v>411</v>
      </c>
      <c r="BA18" s="3">
        <v>305</v>
      </c>
      <c r="BB18" s="3">
        <v>281.33</v>
      </c>
      <c r="BE18" s="21">
        <f t="shared" si="0"/>
        <v>305</v>
      </c>
      <c r="BF18" s="21">
        <f t="shared" ref="BF18:BH18" si="44">AH18</f>
        <v>305</v>
      </c>
      <c r="BG18" s="21">
        <f t="shared" si="44"/>
        <v>0</v>
      </c>
      <c r="BH18" s="21">
        <f t="shared" si="44"/>
        <v>305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21">
        <f t="shared" si="2"/>
        <v>281.33</v>
      </c>
      <c r="BN18" s="21">
        <f t="shared" ref="BN18:BP18" si="45">AE18</f>
        <v>281.33</v>
      </c>
      <c r="BO18" s="21">
        <f t="shared" si="45"/>
        <v>0</v>
      </c>
      <c r="BP18" s="21">
        <f t="shared" si="45"/>
        <v>281.33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26286.24</v>
      </c>
      <c r="B19">
        <v>-5568</v>
      </c>
      <c r="C19">
        <v>27991.32</v>
      </c>
      <c r="D19">
        <v>4429.5</v>
      </c>
      <c r="E19">
        <v>280</v>
      </c>
      <c r="F19" s="3">
        <v>-4999</v>
      </c>
      <c r="G19">
        <v>650.47</v>
      </c>
      <c r="H19">
        <v>649.63</v>
      </c>
      <c r="I19">
        <v>550.48</v>
      </c>
      <c r="J19">
        <v>552.48</v>
      </c>
      <c r="K19">
        <v>559.98</v>
      </c>
      <c r="L19">
        <v>563.24</v>
      </c>
      <c r="M19">
        <v>991.19</v>
      </c>
      <c r="N19">
        <v>0</v>
      </c>
      <c r="O19">
        <v>0</v>
      </c>
      <c r="P19">
        <v>413</v>
      </c>
      <c r="Q19">
        <v>270.69</v>
      </c>
      <c r="R19">
        <v>270.06</v>
      </c>
      <c r="S19">
        <v>26296.88</v>
      </c>
      <c r="T19">
        <v>5730.457</v>
      </c>
      <c r="U19">
        <v>5256.895</v>
      </c>
      <c r="V19">
        <v>3.571</v>
      </c>
      <c r="W19">
        <v>5260.467</v>
      </c>
      <c r="X19">
        <v>267.624</v>
      </c>
      <c r="Y19">
        <v>49.967</v>
      </c>
      <c r="Z19">
        <v>9762.363</v>
      </c>
      <c r="AA19">
        <v>9540.639</v>
      </c>
      <c r="AB19">
        <v>1170.4</v>
      </c>
      <c r="AC19" t="s">
        <v>60</v>
      </c>
      <c r="AD19" s="3">
        <v>-2130.551</v>
      </c>
      <c r="AE19">
        <v>280</v>
      </c>
      <c r="AF19">
        <v>0</v>
      </c>
      <c r="AG19">
        <v>280</v>
      </c>
      <c r="AH19">
        <v>308</v>
      </c>
      <c r="AI19">
        <v>0</v>
      </c>
      <c r="AJ19">
        <v>308</v>
      </c>
      <c r="AK19">
        <v>5459</v>
      </c>
      <c r="AL19">
        <v>26261.1</v>
      </c>
      <c r="AM19">
        <v>31720.1</v>
      </c>
      <c r="AN19">
        <v>2116.18</v>
      </c>
      <c r="AO19">
        <v>2116.17</v>
      </c>
      <c r="AP19">
        <v>0.01</v>
      </c>
      <c r="AQ19">
        <v>280</v>
      </c>
      <c r="AR19">
        <v>308</v>
      </c>
      <c r="AU19">
        <v>0</v>
      </c>
      <c r="AV19" s="13">
        <v>0</v>
      </c>
      <c r="AW19" s="3">
        <v>308</v>
      </c>
      <c r="AX19" s="3">
        <v>280</v>
      </c>
      <c r="AY19" s="3">
        <v>645</v>
      </c>
      <c r="AZ19" s="17">
        <v>411</v>
      </c>
      <c r="BA19" s="3">
        <v>308</v>
      </c>
      <c r="BB19" s="3">
        <v>280</v>
      </c>
      <c r="BE19" s="21">
        <f t="shared" si="0"/>
        <v>308</v>
      </c>
      <c r="BF19" s="21">
        <f t="shared" ref="BF19:BH19" si="46">AH19</f>
        <v>308</v>
      </c>
      <c r="BG19" s="21">
        <f t="shared" si="46"/>
        <v>0</v>
      </c>
      <c r="BH19" s="21">
        <f t="shared" si="46"/>
        <v>308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21">
        <f t="shared" si="2"/>
        <v>280</v>
      </c>
      <c r="BN19" s="21">
        <f t="shared" ref="BN19:BP19" si="47">AE19</f>
        <v>280</v>
      </c>
      <c r="BO19" s="21">
        <f t="shared" si="47"/>
        <v>0</v>
      </c>
      <c r="BP19" s="21">
        <f t="shared" si="47"/>
        <v>280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26268.32</v>
      </c>
      <c r="B20">
        <v>-5565</v>
      </c>
      <c r="C20">
        <v>28050.14</v>
      </c>
      <c r="D20">
        <v>4496.18</v>
      </c>
      <c r="E20">
        <v>280</v>
      </c>
      <c r="F20" s="3">
        <v>-4996</v>
      </c>
      <c r="G20">
        <v>649.63</v>
      </c>
      <c r="H20">
        <v>649.63</v>
      </c>
      <c r="I20">
        <v>551.98</v>
      </c>
      <c r="J20">
        <v>551.31</v>
      </c>
      <c r="K20">
        <v>560.68</v>
      </c>
      <c r="L20">
        <v>563.01</v>
      </c>
      <c r="M20">
        <v>978.45</v>
      </c>
      <c r="N20">
        <v>0</v>
      </c>
      <c r="O20">
        <v>0</v>
      </c>
      <c r="P20">
        <v>411.5</v>
      </c>
      <c r="Q20">
        <v>270.53</v>
      </c>
      <c r="R20">
        <v>270</v>
      </c>
      <c r="S20">
        <v>26551.438</v>
      </c>
      <c r="T20">
        <v>5511.729</v>
      </c>
      <c r="U20">
        <v>5375.015</v>
      </c>
      <c r="V20">
        <v>3.558</v>
      </c>
      <c r="W20">
        <v>5378.573</v>
      </c>
      <c r="X20">
        <v>268.527</v>
      </c>
      <c r="Y20">
        <v>50.028</v>
      </c>
      <c r="Z20">
        <v>9895.389</v>
      </c>
      <c r="AA20">
        <v>9400.408</v>
      </c>
      <c r="AB20">
        <v>1167.75</v>
      </c>
      <c r="AC20" t="s">
        <v>60</v>
      </c>
      <c r="AD20" s="3">
        <v>-2141.477</v>
      </c>
      <c r="AE20">
        <v>280</v>
      </c>
      <c r="AF20">
        <v>0</v>
      </c>
      <c r="AG20">
        <v>280</v>
      </c>
      <c r="AH20">
        <v>305</v>
      </c>
      <c r="AI20">
        <v>0</v>
      </c>
      <c r="AJ20">
        <v>305</v>
      </c>
      <c r="AK20">
        <v>5453</v>
      </c>
      <c r="AL20">
        <v>26327.1</v>
      </c>
      <c r="AM20">
        <v>31780.1</v>
      </c>
      <c r="AN20">
        <v>2125.43</v>
      </c>
      <c r="AO20">
        <v>2125.38</v>
      </c>
      <c r="AP20">
        <v>0.05</v>
      </c>
      <c r="AQ20">
        <v>280</v>
      </c>
      <c r="AR20">
        <v>305</v>
      </c>
      <c r="AU20">
        <v>0</v>
      </c>
      <c r="AV20" s="13">
        <v>0</v>
      </c>
      <c r="AW20" s="3">
        <v>305</v>
      </c>
      <c r="AX20" s="3">
        <v>280</v>
      </c>
      <c r="AY20" s="3">
        <v>645</v>
      </c>
      <c r="AZ20" s="17">
        <v>411</v>
      </c>
      <c r="BA20" s="3">
        <v>305</v>
      </c>
      <c r="BB20" s="3">
        <v>280</v>
      </c>
      <c r="BE20" s="21">
        <f t="shared" si="0"/>
        <v>305</v>
      </c>
      <c r="BF20" s="21">
        <f t="shared" ref="BF20:BH20" si="48">AH20</f>
        <v>305</v>
      </c>
      <c r="BG20" s="21">
        <f t="shared" si="48"/>
        <v>0</v>
      </c>
      <c r="BH20" s="21">
        <f t="shared" si="48"/>
        <v>305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21">
        <f t="shared" si="2"/>
        <v>280</v>
      </c>
      <c r="BN20" s="21">
        <f t="shared" ref="BN20:BP20" si="49">AE20</f>
        <v>280</v>
      </c>
      <c r="BO20" s="21">
        <f t="shared" si="49"/>
        <v>0</v>
      </c>
      <c r="BP20" s="21">
        <f t="shared" si="49"/>
        <v>280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26420.06</v>
      </c>
      <c r="B21">
        <v>-5556</v>
      </c>
      <c r="C21">
        <v>28330.79</v>
      </c>
      <c r="D21">
        <v>4624.29</v>
      </c>
      <c r="E21">
        <v>281.33</v>
      </c>
      <c r="F21" s="3">
        <v>-4996</v>
      </c>
      <c r="G21">
        <v>647.91</v>
      </c>
      <c r="H21">
        <v>648.78</v>
      </c>
      <c r="I21">
        <v>552.2</v>
      </c>
      <c r="J21">
        <v>552</v>
      </c>
      <c r="K21">
        <v>560.91</v>
      </c>
      <c r="L21">
        <v>562.54</v>
      </c>
      <c r="M21">
        <v>978.45</v>
      </c>
      <c r="N21">
        <v>0</v>
      </c>
      <c r="O21">
        <v>0</v>
      </c>
      <c r="P21">
        <v>412.3</v>
      </c>
      <c r="Q21">
        <v>270.32</v>
      </c>
      <c r="R21">
        <v>269.95</v>
      </c>
      <c r="S21">
        <v>26246.436</v>
      </c>
      <c r="T21">
        <v>5744.32</v>
      </c>
      <c r="U21">
        <v>5460.293</v>
      </c>
      <c r="V21">
        <v>3.565</v>
      </c>
      <c r="W21">
        <v>5463.858</v>
      </c>
      <c r="X21">
        <v>268.063</v>
      </c>
      <c r="Y21">
        <v>50.013</v>
      </c>
      <c r="Z21">
        <v>9875.133</v>
      </c>
      <c r="AA21">
        <v>9388.676</v>
      </c>
      <c r="AB21">
        <v>1167.67</v>
      </c>
      <c r="AC21" t="s">
        <v>60</v>
      </c>
      <c r="AD21" s="3">
        <v>-2140.7766</v>
      </c>
      <c r="AE21">
        <v>281.33</v>
      </c>
      <c r="AF21">
        <v>0</v>
      </c>
      <c r="AG21">
        <v>281.33</v>
      </c>
      <c r="AH21">
        <v>303</v>
      </c>
      <c r="AI21">
        <v>0</v>
      </c>
      <c r="AJ21">
        <v>303</v>
      </c>
      <c r="AK21">
        <v>5446</v>
      </c>
      <c r="AL21">
        <v>26294.1</v>
      </c>
      <c r="AM21">
        <v>31740.1</v>
      </c>
      <c r="AN21">
        <v>2132.84</v>
      </c>
      <c r="AO21">
        <v>2132.66</v>
      </c>
      <c r="AP21">
        <v>0.18</v>
      </c>
      <c r="AQ21">
        <v>281.33</v>
      </c>
      <c r="AR21">
        <v>303</v>
      </c>
      <c r="AU21">
        <v>0</v>
      </c>
      <c r="AV21" s="13">
        <v>0</v>
      </c>
      <c r="AW21" s="3">
        <v>303</v>
      </c>
      <c r="AX21" s="3">
        <v>281.33</v>
      </c>
      <c r="AY21" s="3">
        <v>645</v>
      </c>
      <c r="AZ21" s="17">
        <v>411</v>
      </c>
      <c r="BA21" s="3">
        <v>303</v>
      </c>
      <c r="BB21" s="3">
        <v>281.33</v>
      </c>
      <c r="BE21" s="21">
        <f t="shared" si="0"/>
        <v>303</v>
      </c>
      <c r="BF21" s="21">
        <f t="shared" ref="BF21:BH21" si="50">AH21</f>
        <v>303</v>
      </c>
      <c r="BG21" s="21">
        <f t="shared" si="50"/>
        <v>0</v>
      </c>
      <c r="BH21" s="21">
        <f t="shared" si="50"/>
        <v>303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21">
        <f t="shared" si="2"/>
        <v>281.33</v>
      </c>
      <c r="BN21" s="21">
        <f t="shared" ref="BN21:BP21" si="51">AE21</f>
        <v>281.33</v>
      </c>
      <c r="BO21" s="21">
        <f t="shared" si="51"/>
        <v>0</v>
      </c>
      <c r="BP21" s="21">
        <f t="shared" si="51"/>
        <v>281.33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26646.35</v>
      </c>
      <c r="B22">
        <v>-5553</v>
      </c>
      <c r="C22">
        <v>27966.62</v>
      </c>
      <c r="D22">
        <v>4789.5</v>
      </c>
      <c r="E22">
        <v>280</v>
      </c>
      <c r="F22" s="3">
        <v>-4996</v>
      </c>
      <c r="G22">
        <v>649.63</v>
      </c>
      <c r="H22">
        <v>649.63</v>
      </c>
      <c r="I22">
        <v>552.36</v>
      </c>
      <c r="J22">
        <v>552.05</v>
      </c>
      <c r="K22">
        <v>561.61</v>
      </c>
      <c r="L22">
        <v>563.47</v>
      </c>
      <c r="M22">
        <v>979.68</v>
      </c>
      <c r="N22">
        <v>0</v>
      </c>
      <c r="O22">
        <v>0</v>
      </c>
      <c r="P22">
        <v>411.6</v>
      </c>
      <c r="Q22">
        <v>270.32</v>
      </c>
      <c r="R22">
        <v>270.43</v>
      </c>
      <c r="S22">
        <v>26495.475</v>
      </c>
      <c r="T22">
        <v>5510.237</v>
      </c>
      <c r="U22">
        <v>5513.679</v>
      </c>
      <c r="V22">
        <v>3.573</v>
      </c>
      <c r="W22">
        <v>5517.252</v>
      </c>
      <c r="X22">
        <v>268.274</v>
      </c>
      <c r="Y22">
        <v>50.017</v>
      </c>
      <c r="Z22">
        <v>10077.891</v>
      </c>
      <c r="AA22">
        <v>9188.93</v>
      </c>
      <c r="AB22">
        <v>1158.32</v>
      </c>
      <c r="AC22" t="s">
        <v>60</v>
      </c>
      <c r="AD22" s="3">
        <v>-2142.7378</v>
      </c>
      <c r="AE22">
        <v>280</v>
      </c>
      <c r="AF22">
        <v>0</v>
      </c>
      <c r="AG22">
        <v>280</v>
      </c>
      <c r="AH22">
        <v>310</v>
      </c>
      <c r="AI22">
        <v>0</v>
      </c>
      <c r="AJ22">
        <v>310</v>
      </c>
      <c r="AK22">
        <v>5440</v>
      </c>
      <c r="AL22">
        <v>26425.9</v>
      </c>
      <c r="AM22">
        <v>31865.9</v>
      </c>
      <c r="AN22">
        <v>2133.89</v>
      </c>
      <c r="AO22">
        <v>2133.34</v>
      </c>
      <c r="AP22">
        <v>0.55</v>
      </c>
      <c r="AQ22">
        <v>280</v>
      </c>
      <c r="AR22">
        <v>310</v>
      </c>
      <c r="AU22">
        <v>0</v>
      </c>
      <c r="AV22" s="13">
        <v>0</v>
      </c>
      <c r="AW22" s="3">
        <v>310</v>
      </c>
      <c r="AX22" s="3">
        <v>280</v>
      </c>
      <c r="AY22" s="3">
        <v>645</v>
      </c>
      <c r="AZ22" s="17">
        <v>411</v>
      </c>
      <c r="BA22" s="3">
        <v>310</v>
      </c>
      <c r="BB22" s="3">
        <v>280</v>
      </c>
      <c r="BE22" s="21">
        <f t="shared" si="0"/>
        <v>310</v>
      </c>
      <c r="BF22" s="21">
        <f t="shared" ref="BF22:BH22" si="52">AH22</f>
        <v>310</v>
      </c>
      <c r="BG22" s="21">
        <f t="shared" si="52"/>
        <v>0</v>
      </c>
      <c r="BH22" s="21">
        <f t="shared" si="52"/>
        <v>310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21">
        <f t="shared" si="2"/>
        <v>280</v>
      </c>
      <c r="BN22" s="21">
        <f t="shared" ref="BN22:BP22" si="53">AE22</f>
        <v>280</v>
      </c>
      <c r="BO22" s="21">
        <f t="shared" si="53"/>
        <v>0</v>
      </c>
      <c r="BP22" s="21">
        <f t="shared" si="53"/>
        <v>280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26705.6</v>
      </c>
      <c r="B23">
        <v>-5757</v>
      </c>
      <c r="C23">
        <v>28309.01</v>
      </c>
      <c r="D23">
        <v>4850.89</v>
      </c>
      <c r="E23">
        <v>280</v>
      </c>
      <c r="F23" s="3">
        <v>-4996</v>
      </c>
      <c r="G23">
        <v>649.63</v>
      </c>
      <c r="H23">
        <v>648.78</v>
      </c>
      <c r="I23">
        <v>552.22</v>
      </c>
      <c r="J23">
        <v>551.59</v>
      </c>
      <c r="K23">
        <v>561.61</v>
      </c>
      <c r="L23">
        <v>563.01</v>
      </c>
      <c r="M23">
        <v>979.68</v>
      </c>
      <c r="N23">
        <v>0</v>
      </c>
      <c r="O23">
        <v>0</v>
      </c>
      <c r="P23">
        <v>412.9</v>
      </c>
      <c r="Q23">
        <v>270.48</v>
      </c>
      <c r="R23">
        <v>270.53</v>
      </c>
      <c r="S23">
        <v>26700.676</v>
      </c>
      <c r="T23">
        <v>5889.597</v>
      </c>
      <c r="U23">
        <v>5438.481</v>
      </c>
      <c r="V23">
        <v>2.227</v>
      </c>
      <c r="W23">
        <v>5440.708</v>
      </c>
      <c r="X23">
        <v>268.481</v>
      </c>
      <c r="Y23">
        <v>49.966</v>
      </c>
      <c r="Z23">
        <v>9509.627</v>
      </c>
      <c r="AA23">
        <v>9743.662</v>
      </c>
      <c r="AB23">
        <v>1158.69</v>
      </c>
      <c r="AC23" t="s">
        <v>60</v>
      </c>
      <c r="AD23" s="3">
        <v>-2128.87</v>
      </c>
      <c r="AE23">
        <v>280</v>
      </c>
      <c r="AF23">
        <v>0</v>
      </c>
      <c r="AG23">
        <v>280</v>
      </c>
      <c r="AH23">
        <v>310</v>
      </c>
      <c r="AI23">
        <v>0</v>
      </c>
      <c r="AJ23">
        <v>310</v>
      </c>
      <c r="AK23">
        <v>5646</v>
      </c>
      <c r="AL23">
        <v>26854.5</v>
      </c>
      <c r="AM23">
        <v>32500.5</v>
      </c>
      <c r="AN23">
        <v>2134.77</v>
      </c>
      <c r="AO23">
        <v>2133.01</v>
      </c>
      <c r="AP23">
        <v>1.76</v>
      </c>
      <c r="AQ23">
        <v>280</v>
      </c>
      <c r="AR23">
        <v>310</v>
      </c>
      <c r="AU23">
        <v>0</v>
      </c>
      <c r="AV23" s="13">
        <v>0</v>
      </c>
      <c r="AW23" s="3">
        <v>310</v>
      </c>
      <c r="AX23" s="3">
        <v>280</v>
      </c>
      <c r="AY23" s="3">
        <v>645</v>
      </c>
      <c r="AZ23" s="17">
        <v>411</v>
      </c>
      <c r="BA23" s="3">
        <v>310</v>
      </c>
      <c r="BB23" s="3">
        <v>280</v>
      </c>
      <c r="BE23" s="21">
        <f t="shared" si="0"/>
        <v>310</v>
      </c>
      <c r="BF23" s="21">
        <f t="shared" ref="BF23:BH23" si="54">AH23</f>
        <v>310</v>
      </c>
      <c r="BG23" s="21">
        <f t="shared" si="54"/>
        <v>0</v>
      </c>
      <c r="BH23" s="21">
        <f t="shared" si="54"/>
        <v>310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21">
        <f t="shared" si="2"/>
        <v>280</v>
      </c>
      <c r="BN23" s="21">
        <f t="shared" ref="BN23:BP23" si="55">AE23</f>
        <v>280</v>
      </c>
      <c r="BO23" s="21">
        <f t="shared" si="55"/>
        <v>0</v>
      </c>
      <c r="BP23" s="21">
        <f t="shared" si="55"/>
        <v>280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27170</v>
      </c>
      <c r="B24">
        <v>-5970</v>
      </c>
      <c r="C24">
        <v>29226.44</v>
      </c>
      <c r="D24">
        <v>4932.78</v>
      </c>
      <c r="E24">
        <v>285</v>
      </c>
      <c r="F24" s="3">
        <v>-4998</v>
      </c>
      <c r="G24">
        <v>649.63</v>
      </c>
      <c r="H24">
        <v>648.78</v>
      </c>
      <c r="I24">
        <v>551.47</v>
      </c>
      <c r="J24">
        <v>552.27</v>
      </c>
      <c r="K24">
        <v>560.91</v>
      </c>
      <c r="L24">
        <v>563.47</v>
      </c>
      <c r="M24">
        <v>979.27</v>
      </c>
      <c r="N24">
        <v>0</v>
      </c>
      <c r="O24">
        <v>0</v>
      </c>
      <c r="P24">
        <v>412.1</v>
      </c>
      <c r="Q24">
        <v>298.65</v>
      </c>
      <c r="R24">
        <v>270.16</v>
      </c>
      <c r="S24">
        <v>26885.457</v>
      </c>
      <c r="T24">
        <v>6097.539</v>
      </c>
      <c r="U24">
        <v>5224.807</v>
      </c>
      <c r="V24">
        <v>27.289</v>
      </c>
      <c r="W24">
        <v>5252.096</v>
      </c>
      <c r="X24">
        <v>268.402</v>
      </c>
      <c r="Y24">
        <v>49.977</v>
      </c>
      <c r="Z24">
        <v>8962.92</v>
      </c>
      <c r="AA24">
        <v>10374.109</v>
      </c>
      <c r="AB24">
        <v>1163.72</v>
      </c>
      <c r="AC24" t="s">
        <v>60</v>
      </c>
      <c r="AD24" s="3">
        <v>-2125.7886</v>
      </c>
      <c r="AE24">
        <v>285</v>
      </c>
      <c r="AF24">
        <v>0</v>
      </c>
      <c r="AG24">
        <v>285</v>
      </c>
      <c r="AH24">
        <v>320</v>
      </c>
      <c r="AI24">
        <v>0</v>
      </c>
      <c r="AJ24">
        <v>320</v>
      </c>
      <c r="AK24">
        <v>5856</v>
      </c>
      <c r="AL24">
        <v>27348.9</v>
      </c>
      <c r="AM24">
        <v>33204.9</v>
      </c>
      <c r="AN24">
        <v>2164.51</v>
      </c>
      <c r="AO24">
        <v>2130.84</v>
      </c>
      <c r="AP24">
        <v>33.67</v>
      </c>
      <c r="AQ24">
        <v>285</v>
      </c>
      <c r="AR24">
        <v>320</v>
      </c>
      <c r="AU24">
        <v>0</v>
      </c>
      <c r="AV24" s="13">
        <v>0</v>
      </c>
      <c r="AW24" s="3">
        <v>320</v>
      </c>
      <c r="AX24" s="3">
        <v>285</v>
      </c>
      <c r="AY24" s="3">
        <v>645</v>
      </c>
      <c r="AZ24" s="17">
        <v>411</v>
      </c>
      <c r="BA24" s="3">
        <v>320</v>
      </c>
      <c r="BB24" s="3">
        <v>285</v>
      </c>
      <c r="BE24" s="21">
        <f t="shared" si="0"/>
        <v>320</v>
      </c>
      <c r="BF24" s="21">
        <f t="shared" ref="BF24:BH24" si="56">AH24</f>
        <v>320</v>
      </c>
      <c r="BG24" s="21">
        <f t="shared" si="56"/>
        <v>0</v>
      </c>
      <c r="BH24" s="21">
        <f t="shared" si="56"/>
        <v>320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21">
        <f t="shared" si="2"/>
        <v>285</v>
      </c>
      <c r="BN24" s="21">
        <f t="shared" ref="BN24:BP24" si="57">AE24</f>
        <v>285</v>
      </c>
      <c r="BO24" s="21">
        <f t="shared" si="57"/>
        <v>0</v>
      </c>
      <c r="BP24" s="21">
        <f t="shared" si="57"/>
        <v>285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27214.31</v>
      </c>
      <c r="B25">
        <v>-6178</v>
      </c>
      <c r="C25">
        <v>29310.66</v>
      </c>
      <c r="D25">
        <v>5155.91</v>
      </c>
      <c r="E25">
        <v>287.67</v>
      </c>
      <c r="F25" s="3">
        <v>-4999</v>
      </c>
      <c r="G25">
        <v>648.78</v>
      </c>
      <c r="H25">
        <v>648.78</v>
      </c>
      <c r="I25">
        <v>551.44</v>
      </c>
      <c r="J25">
        <v>552.56</v>
      </c>
      <c r="K25">
        <v>559.98</v>
      </c>
      <c r="L25">
        <v>563.47</v>
      </c>
      <c r="M25">
        <v>979.68</v>
      </c>
      <c r="N25">
        <v>0</v>
      </c>
      <c r="O25">
        <v>0</v>
      </c>
      <c r="P25">
        <v>412.6</v>
      </c>
      <c r="Q25">
        <v>300.13</v>
      </c>
      <c r="R25">
        <v>270.32</v>
      </c>
      <c r="S25">
        <v>27435.672</v>
      </c>
      <c r="T25">
        <v>6137.66</v>
      </c>
      <c r="U25">
        <v>4947.006</v>
      </c>
      <c r="V25">
        <v>323.229</v>
      </c>
      <c r="W25">
        <v>5270.234</v>
      </c>
      <c r="X25">
        <v>267.987</v>
      </c>
      <c r="Y25">
        <v>50.027</v>
      </c>
      <c r="Z25">
        <v>8395.4</v>
      </c>
      <c r="AA25">
        <v>10812.381</v>
      </c>
      <c r="AB25">
        <v>1166.28</v>
      </c>
      <c r="AC25" t="s">
        <v>60</v>
      </c>
      <c r="AD25" s="3">
        <v>-2119.7654</v>
      </c>
      <c r="AE25">
        <v>287.67</v>
      </c>
      <c r="AF25">
        <v>0</v>
      </c>
      <c r="AG25">
        <v>287.67</v>
      </c>
      <c r="AH25">
        <v>320</v>
      </c>
      <c r="AI25">
        <v>0</v>
      </c>
      <c r="AJ25">
        <v>320</v>
      </c>
      <c r="AK25">
        <v>6065</v>
      </c>
      <c r="AL25">
        <v>27513.7</v>
      </c>
      <c r="AM25">
        <v>33578.7</v>
      </c>
      <c r="AN25">
        <v>2322.56</v>
      </c>
      <c r="AO25">
        <v>2125.91</v>
      </c>
      <c r="AP25">
        <v>196.65</v>
      </c>
      <c r="AQ25">
        <v>287.67</v>
      </c>
      <c r="AR25">
        <v>320</v>
      </c>
      <c r="AU25">
        <v>0</v>
      </c>
      <c r="AV25" s="13">
        <v>0</v>
      </c>
      <c r="AW25" s="3">
        <v>320</v>
      </c>
      <c r="AX25" s="3">
        <v>287.67</v>
      </c>
      <c r="AY25" s="3">
        <v>645</v>
      </c>
      <c r="AZ25" s="17">
        <v>412.84</v>
      </c>
      <c r="BA25" s="3">
        <v>320</v>
      </c>
      <c r="BB25" s="3">
        <v>287.67</v>
      </c>
      <c r="BE25" s="21">
        <f t="shared" si="0"/>
        <v>320</v>
      </c>
      <c r="BF25" s="21">
        <f t="shared" ref="BF25:BH25" si="58">AH25</f>
        <v>320</v>
      </c>
      <c r="BG25" s="21">
        <f t="shared" si="58"/>
        <v>0</v>
      </c>
      <c r="BH25" s="21">
        <f t="shared" si="58"/>
        <v>320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21">
        <f t="shared" si="2"/>
        <v>287.67</v>
      </c>
      <c r="BN25" s="21">
        <f t="shared" ref="BN25:BP25" si="59">AE25</f>
        <v>287.67</v>
      </c>
      <c r="BO25" s="21">
        <f t="shared" si="59"/>
        <v>0</v>
      </c>
      <c r="BP25" s="21">
        <f t="shared" si="59"/>
        <v>287.67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27953.09</v>
      </c>
      <c r="B26">
        <v>-6394</v>
      </c>
      <c r="C26">
        <v>30419.99</v>
      </c>
      <c r="D26">
        <v>5456.53</v>
      </c>
      <c r="E26">
        <v>300</v>
      </c>
      <c r="F26" s="3">
        <v>-4999</v>
      </c>
      <c r="G26">
        <v>647.91</v>
      </c>
      <c r="H26">
        <v>647.91</v>
      </c>
      <c r="I26">
        <v>573.69</v>
      </c>
      <c r="J26">
        <v>570.38</v>
      </c>
      <c r="K26">
        <v>559.98</v>
      </c>
      <c r="L26">
        <v>562.08</v>
      </c>
      <c r="M26">
        <v>976.8</v>
      </c>
      <c r="N26">
        <v>0</v>
      </c>
      <c r="O26">
        <v>0</v>
      </c>
      <c r="P26">
        <v>469.5</v>
      </c>
      <c r="Q26">
        <v>299.6</v>
      </c>
      <c r="R26">
        <v>299.44</v>
      </c>
      <c r="S26">
        <v>27254.465</v>
      </c>
      <c r="T26">
        <v>6430.269</v>
      </c>
      <c r="U26">
        <v>4660.655</v>
      </c>
      <c r="V26">
        <v>900.575</v>
      </c>
      <c r="W26">
        <v>5561.23</v>
      </c>
      <c r="X26">
        <v>268.572</v>
      </c>
      <c r="Y26">
        <v>50.034</v>
      </c>
      <c r="Z26">
        <v>8313.131</v>
      </c>
      <c r="AA26">
        <v>11428.154</v>
      </c>
      <c r="AB26">
        <v>1155.92</v>
      </c>
      <c r="AC26" t="s">
        <v>60</v>
      </c>
      <c r="AD26" s="3">
        <v>-2044.4047</v>
      </c>
      <c r="AE26">
        <v>300</v>
      </c>
      <c r="AF26">
        <v>0</v>
      </c>
      <c r="AG26">
        <v>300</v>
      </c>
      <c r="AH26">
        <v>320</v>
      </c>
      <c r="AI26">
        <v>0</v>
      </c>
      <c r="AJ26">
        <v>320</v>
      </c>
      <c r="AK26">
        <v>6277</v>
      </c>
      <c r="AL26">
        <v>27810.4</v>
      </c>
      <c r="AM26">
        <v>34087.4</v>
      </c>
      <c r="AN26">
        <v>2742.41</v>
      </c>
      <c r="AO26">
        <v>2124.89</v>
      </c>
      <c r="AP26">
        <v>617.52</v>
      </c>
      <c r="AQ26">
        <v>300</v>
      </c>
      <c r="AR26">
        <v>320</v>
      </c>
      <c r="AU26">
        <v>0</v>
      </c>
      <c r="AV26" s="13">
        <v>0</v>
      </c>
      <c r="AW26" s="3">
        <v>320</v>
      </c>
      <c r="AX26" s="3">
        <v>300</v>
      </c>
      <c r="AY26" s="3">
        <v>645</v>
      </c>
      <c r="AZ26" s="17">
        <v>492.04</v>
      </c>
      <c r="BA26" s="3">
        <v>320</v>
      </c>
      <c r="BB26" s="3">
        <v>300</v>
      </c>
      <c r="BE26" s="21">
        <f t="shared" si="0"/>
        <v>320</v>
      </c>
      <c r="BF26" s="21">
        <f t="shared" ref="BF26:BH26" si="60">AH26</f>
        <v>320</v>
      </c>
      <c r="BG26" s="21">
        <f t="shared" si="60"/>
        <v>0</v>
      </c>
      <c r="BH26" s="21">
        <f t="shared" si="60"/>
        <v>320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21">
        <f t="shared" si="2"/>
        <v>300</v>
      </c>
      <c r="BN26" s="21">
        <f t="shared" ref="BN26:BP26" si="61">AE26</f>
        <v>300</v>
      </c>
      <c r="BO26" s="21">
        <f t="shared" si="61"/>
        <v>0</v>
      </c>
      <c r="BP26" s="21">
        <f t="shared" si="61"/>
        <v>300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27291.46</v>
      </c>
      <c r="B27">
        <v>-6395</v>
      </c>
      <c r="C27">
        <v>28115.96</v>
      </c>
      <c r="D27">
        <v>6085.26</v>
      </c>
      <c r="E27">
        <v>283.67</v>
      </c>
      <c r="F27" s="3">
        <v>-4998</v>
      </c>
      <c r="G27">
        <v>649.63</v>
      </c>
      <c r="H27">
        <v>649.63</v>
      </c>
      <c r="I27">
        <v>552.09</v>
      </c>
      <c r="J27">
        <v>551.52</v>
      </c>
      <c r="K27">
        <v>560.91</v>
      </c>
      <c r="L27">
        <v>562.54</v>
      </c>
      <c r="M27">
        <v>978.04</v>
      </c>
      <c r="N27">
        <v>0</v>
      </c>
      <c r="O27">
        <v>0</v>
      </c>
      <c r="P27">
        <v>455.5</v>
      </c>
      <c r="Q27">
        <v>270.21</v>
      </c>
      <c r="R27">
        <v>269.32</v>
      </c>
      <c r="S27">
        <v>27195.791</v>
      </c>
      <c r="T27">
        <v>6198.385</v>
      </c>
      <c r="U27">
        <v>4442.09</v>
      </c>
      <c r="V27">
        <v>1599.832</v>
      </c>
      <c r="W27">
        <v>6041.922</v>
      </c>
      <c r="X27">
        <v>269.195</v>
      </c>
      <c r="Y27">
        <v>49.993</v>
      </c>
      <c r="Z27">
        <v>9679.01</v>
      </c>
      <c r="AA27">
        <v>10004.789</v>
      </c>
      <c r="AB27">
        <v>1151.06</v>
      </c>
      <c r="AC27" t="s">
        <v>60</v>
      </c>
      <c r="AD27" s="3">
        <v>-2107.5786</v>
      </c>
      <c r="AE27">
        <v>283.67</v>
      </c>
      <c r="AF27">
        <v>0</v>
      </c>
      <c r="AG27">
        <v>283.67</v>
      </c>
      <c r="AH27">
        <v>310</v>
      </c>
      <c r="AI27">
        <v>0</v>
      </c>
      <c r="AJ27">
        <v>310</v>
      </c>
      <c r="AK27">
        <v>6285</v>
      </c>
      <c r="AL27">
        <v>27645.6</v>
      </c>
      <c r="AM27">
        <v>33930.6</v>
      </c>
      <c r="AN27">
        <v>3419.62</v>
      </c>
      <c r="AO27">
        <v>2121.7</v>
      </c>
      <c r="AP27">
        <v>1297.92</v>
      </c>
      <c r="AQ27">
        <v>283.67</v>
      </c>
      <c r="AR27">
        <v>310</v>
      </c>
      <c r="AU27">
        <v>0</v>
      </c>
      <c r="AV27" s="13">
        <v>0</v>
      </c>
      <c r="AW27" s="3">
        <v>310</v>
      </c>
      <c r="AX27" s="3">
        <v>283.67</v>
      </c>
      <c r="AY27" s="3">
        <v>645</v>
      </c>
      <c r="AZ27" s="17">
        <v>452.75</v>
      </c>
      <c r="BA27" s="3">
        <v>310</v>
      </c>
      <c r="BB27" s="3">
        <v>283.67</v>
      </c>
      <c r="BE27" s="21">
        <f t="shared" si="0"/>
        <v>310</v>
      </c>
      <c r="BF27" s="21">
        <f t="shared" ref="BF27:BH27" si="62">AH27</f>
        <v>310</v>
      </c>
      <c r="BG27" s="21">
        <f t="shared" si="62"/>
        <v>0</v>
      </c>
      <c r="BH27" s="21">
        <f t="shared" si="62"/>
        <v>310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21">
        <f t="shared" si="2"/>
        <v>283.67</v>
      </c>
      <c r="BN27" s="21">
        <f t="shared" ref="BN27:BP27" si="63">AE27</f>
        <v>283.67</v>
      </c>
      <c r="BO27" s="21">
        <f t="shared" si="63"/>
        <v>0</v>
      </c>
      <c r="BP27" s="21">
        <f t="shared" si="63"/>
        <v>283.67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27186.64</v>
      </c>
      <c r="B28" s="1">
        <v>-6402</v>
      </c>
      <c r="C28" s="1">
        <v>28413.22</v>
      </c>
      <c r="D28" s="1">
        <v>6739.07</v>
      </c>
      <c r="E28" s="1">
        <v>281.67</v>
      </c>
      <c r="F28" s="6">
        <v>-4998</v>
      </c>
      <c r="G28" s="1">
        <v>648.78</v>
      </c>
      <c r="H28" s="1">
        <v>648.78</v>
      </c>
      <c r="I28" s="1">
        <v>551.48</v>
      </c>
      <c r="J28" s="1">
        <v>550.98</v>
      </c>
      <c r="K28" s="1">
        <v>560.68</v>
      </c>
      <c r="L28" s="1">
        <v>563.01</v>
      </c>
      <c r="M28" s="1">
        <v>976.39</v>
      </c>
      <c r="N28" s="1">
        <v>0</v>
      </c>
      <c r="O28" s="1">
        <v>0</v>
      </c>
      <c r="P28" s="1">
        <v>401.2</v>
      </c>
      <c r="Q28" s="1">
        <v>270.74</v>
      </c>
      <c r="R28" s="1">
        <v>270.43</v>
      </c>
      <c r="S28" s="1">
        <v>27010.898</v>
      </c>
      <c r="T28" s="1">
        <v>6470.262</v>
      </c>
      <c r="U28" s="1">
        <v>4242.073</v>
      </c>
      <c r="V28" s="1">
        <v>2500.149</v>
      </c>
      <c r="W28" s="1">
        <v>6742.221</v>
      </c>
      <c r="X28" s="1">
        <v>272.35</v>
      </c>
      <c r="Y28" s="1">
        <v>50.033</v>
      </c>
      <c r="Z28" s="1">
        <v>10328.695</v>
      </c>
      <c r="AA28" s="1">
        <v>9414.979</v>
      </c>
      <c r="AB28" s="1">
        <v>1154.16</v>
      </c>
      <c r="AC28" s="1" t="s">
        <v>60</v>
      </c>
      <c r="AD28" s="6">
        <v>-2169.352</v>
      </c>
      <c r="AE28" s="1">
        <v>281.67</v>
      </c>
      <c r="AF28" s="1">
        <v>0</v>
      </c>
      <c r="AG28" s="1">
        <v>281.67</v>
      </c>
      <c r="AH28" s="1">
        <v>292</v>
      </c>
      <c r="AI28" s="1">
        <v>0</v>
      </c>
      <c r="AJ28" s="1">
        <v>292</v>
      </c>
      <c r="AK28" s="1">
        <v>6299</v>
      </c>
      <c r="AL28" s="1">
        <v>27348.9</v>
      </c>
      <c r="AM28" s="1">
        <v>33647.9</v>
      </c>
      <c r="AN28" s="1">
        <v>4344.78</v>
      </c>
      <c r="AO28" s="1">
        <v>2119.08</v>
      </c>
      <c r="AP28" s="1">
        <v>2225.7</v>
      </c>
      <c r="AQ28" s="1">
        <v>281.67</v>
      </c>
      <c r="AR28" s="1">
        <v>292.16</v>
      </c>
      <c r="AU28" s="1">
        <v>0</v>
      </c>
      <c r="AV28" s="14">
        <v>0</v>
      </c>
      <c r="AW28" s="6">
        <v>292</v>
      </c>
      <c r="AX28" s="6">
        <v>281.67</v>
      </c>
      <c r="AY28" s="6">
        <v>565.8</v>
      </c>
      <c r="AZ28" s="18">
        <v>411</v>
      </c>
      <c r="BA28" s="6">
        <v>292</v>
      </c>
      <c r="BB28" s="6">
        <v>281.67</v>
      </c>
      <c r="BE28" s="22">
        <f t="shared" si="0"/>
        <v>292</v>
      </c>
      <c r="BF28" s="22">
        <f t="shared" ref="BF28:BH28" si="64">AH28</f>
        <v>292</v>
      </c>
      <c r="BG28" s="22">
        <f t="shared" si="64"/>
        <v>0</v>
      </c>
      <c r="BH28" s="22">
        <f t="shared" si="64"/>
        <v>292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22">
        <f t="shared" si="2"/>
        <v>281.67</v>
      </c>
      <c r="BN28" s="22">
        <f t="shared" ref="BN28:BP28" si="65">AE28</f>
        <v>281.67</v>
      </c>
      <c r="BO28" s="22">
        <f t="shared" si="65"/>
        <v>0</v>
      </c>
      <c r="BP28" s="22">
        <f t="shared" si="65"/>
        <v>281.67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26494.22</v>
      </c>
      <c r="B29" s="1">
        <v>-6408</v>
      </c>
      <c r="C29" s="1">
        <v>26872.09</v>
      </c>
      <c r="D29" s="1">
        <v>7512.94</v>
      </c>
      <c r="E29" s="1">
        <v>276.67</v>
      </c>
      <c r="F29" s="6">
        <v>-4998</v>
      </c>
      <c r="G29" s="1">
        <v>649.63</v>
      </c>
      <c r="H29" s="1">
        <v>649.63</v>
      </c>
      <c r="I29" s="1">
        <v>547.83</v>
      </c>
      <c r="J29" s="1">
        <v>550.42</v>
      </c>
      <c r="K29" s="1">
        <v>560.68</v>
      </c>
      <c r="L29" s="1">
        <v>562.54</v>
      </c>
      <c r="M29" s="1">
        <v>851</v>
      </c>
      <c r="N29" s="1">
        <v>0</v>
      </c>
      <c r="O29" s="1">
        <v>0</v>
      </c>
      <c r="P29" s="1">
        <v>372.5</v>
      </c>
      <c r="Q29" s="1">
        <v>269.58</v>
      </c>
      <c r="R29" s="1">
        <v>270.21</v>
      </c>
      <c r="S29" s="1">
        <v>26096.168</v>
      </c>
      <c r="T29" s="1">
        <v>6477.644</v>
      </c>
      <c r="U29" s="1">
        <v>4031.033</v>
      </c>
      <c r="V29" s="1">
        <v>3621.079</v>
      </c>
      <c r="W29" s="1">
        <v>7652.113</v>
      </c>
      <c r="X29" s="1">
        <v>270.501</v>
      </c>
      <c r="Y29" s="1">
        <v>50.02</v>
      </c>
      <c r="Z29" s="1">
        <v>11981.42</v>
      </c>
      <c r="AA29" s="1">
        <v>7752.943</v>
      </c>
      <c r="AB29" s="1">
        <v>1161.7</v>
      </c>
      <c r="AC29" s="1" t="s">
        <v>60</v>
      </c>
      <c r="AD29" s="6">
        <v>-2323.0151</v>
      </c>
      <c r="AE29" s="1">
        <v>276.67</v>
      </c>
      <c r="AF29" s="1">
        <v>0</v>
      </c>
      <c r="AG29" s="1">
        <v>276.67</v>
      </c>
      <c r="AH29" s="1">
        <v>288</v>
      </c>
      <c r="AI29" s="1">
        <v>0</v>
      </c>
      <c r="AJ29" s="1">
        <v>288</v>
      </c>
      <c r="AK29" s="1">
        <v>6309</v>
      </c>
      <c r="AL29" s="1">
        <v>26986.3</v>
      </c>
      <c r="AM29" s="1">
        <v>33295.3</v>
      </c>
      <c r="AN29" s="1">
        <v>5419.86</v>
      </c>
      <c r="AO29" s="1">
        <v>2145.34</v>
      </c>
      <c r="AP29" s="1">
        <v>3274.52</v>
      </c>
      <c r="AQ29" s="1">
        <v>276.67</v>
      </c>
      <c r="AR29" s="1">
        <v>288.25</v>
      </c>
      <c r="AU29" s="1">
        <v>0</v>
      </c>
      <c r="AV29" s="14">
        <v>0</v>
      </c>
      <c r="AW29" s="6">
        <v>288</v>
      </c>
      <c r="AX29" s="6">
        <v>276.67</v>
      </c>
      <c r="AY29" s="6">
        <v>486.6</v>
      </c>
      <c r="AZ29" s="18">
        <v>355.83</v>
      </c>
      <c r="BA29" s="6">
        <v>288</v>
      </c>
      <c r="BB29" s="6">
        <v>276.67</v>
      </c>
      <c r="BE29" s="22">
        <f t="shared" si="0"/>
        <v>288</v>
      </c>
      <c r="BF29" s="22">
        <f t="shared" ref="BF29:BH29" si="66">AH29</f>
        <v>288</v>
      </c>
      <c r="BG29" s="22">
        <f t="shared" si="66"/>
        <v>0</v>
      </c>
      <c r="BH29" s="22">
        <f t="shared" si="66"/>
        <v>288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22">
        <f t="shared" si="2"/>
        <v>276.67</v>
      </c>
      <c r="BN29" s="22">
        <f t="shared" ref="BN29:BP29" si="67">AE29</f>
        <v>276.67</v>
      </c>
      <c r="BO29" s="22">
        <f t="shared" si="67"/>
        <v>0</v>
      </c>
      <c r="BP29" s="22">
        <f t="shared" si="67"/>
        <v>276.67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25756.15</v>
      </c>
      <c r="B30" s="2">
        <v>-6418</v>
      </c>
      <c r="C30" s="2">
        <v>25256.66</v>
      </c>
      <c r="D30" s="2">
        <v>8485.77</v>
      </c>
      <c r="E30" s="2">
        <v>270</v>
      </c>
      <c r="F30" s="7">
        <v>-5000</v>
      </c>
      <c r="G30" s="2">
        <v>617.14</v>
      </c>
      <c r="H30" s="2">
        <v>618.02</v>
      </c>
      <c r="I30" s="2">
        <v>508.12</v>
      </c>
      <c r="J30" s="2">
        <v>509.58</v>
      </c>
      <c r="K30" s="2">
        <v>560.68</v>
      </c>
      <c r="L30" s="2">
        <v>563.01</v>
      </c>
      <c r="M30" s="2">
        <v>661.89</v>
      </c>
      <c r="N30" s="2">
        <v>0</v>
      </c>
      <c r="O30" s="2">
        <v>0</v>
      </c>
      <c r="P30" s="2">
        <v>297.9</v>
      </c>
      <c r="Q30" s="2">
        <v>270.43</v>
      </c>
      <c r="R30" s="2">
        <v>270.53</v>
      </c>
      <c r="S30" s="2">
        <v>25816.36</v>
      </c>
      <c r="T30" s="2">
        <v>6527.144</v>
      </c>
      <c r="U30" s="2">
        <v>3790.829</v>
      </c>
      <c r="V30" s="2">
        <v>4950.943</v>
      </c>
      <c r="W30" s="2">
        <v>8741.772</v>
      </c>
      <c r="X30" s="2">
        <v>272.844</v>
      </c>
      <c r="Y30" s="2">
        <v>49.966</v>
      </c>
      <c r="Z30" s="2">
        <v>13378.709</v>
      </c>
      <c r="AA30" s="2">
        <v>6345.785</v>
      </c>
      <c r="AB30" s="2">
        <v>1144.08</v>
      </c>
      <c r="AC30" s="2" t="s">
        <v>60</v>
      </c>
      <c r="AD30" s="7">
        <v>-2578.093</v>
      </c>
      <c r="AE30" s="2">
        <v>270</v>
      </c>
      <c r="AF30" s="2">
        <v>0</v>
      </c>
      <c r="AG30" s="2">
        <v>270</v>
      </c>
      <c r="AH30" s="2">
        <v>275</v>
      </c>
      <c r="AI30" s="2">
        <v>0</v>
      </c>
      <c r="AJ30" s="2">
        <v>275</v>
      </c>
      <c r="AK30" s="2">
        <v>6325</v>
      </c>
      <c r="AL30" s="2">
        <v>26228.2</v>
      </c>
      <c r="AM30" s="2">
        <v>32553.2</v>
      </c>
      <c r="AN30" s="2">
        <v>6614.16</v>
      </c>
      <c r="AO30" s="2">
        <v>2135.99</v>
      </c>
      <c r="AP30" s="2">
        <v>4478.17</v>
      </c>
      <c r="AQ30" s="2">
        <v>270</v>
      </c>
      <c r="AR30" s="2">
        <v>275</v>
      </c>
      <c r="AU30" s="2">
        <v>0</v>
      </c>
      <c r="AV30" s="15">
        <v>0</v>
      </c>
      <c r="AW30" s="7">
        <v>275</v>
      </c>
      <c r="AX30" s="7">
        <v>270</v>
      </c>
      <c r="AY30" s="7">
        <v>407.4</v>
      </c>
      <c r="AZ30" s="19">
        <v>276.63</v>
      </c>
      <c r="BA30" s="7">
        <v>275</v>
      </c>
      <c r="BB30" s="7">
        <v>270</v>
      </c>
      <c r="BE30" s="23">
        <f t="shared" si="0"/>
        <v>275</v>
      </c>
      <c r="BF30" s="23">
        <f t="shared" ref="BF30:BH30" si="68">AH30</f>
        <v>275</v>
      </c>
      <c r="BG30" s="23">
        <f t="shared" si="68"/>
        <v>0</v>
      </c>
      <c r="BH30" s="23">
        <f t="shared" si="68"/>
        <v>275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23">
        <f t="shared" si="2"/>
        <v>270</v>
      </c>
      <c r="BN30" s="23">
        <f t="shared" ref="BN30:BP30" si="69">AE30</f>
        <v>270</v>
      </c>
      <c r="BO30" s="23">
        <f t="shared" si="69"/>
        <v>0</v>
      </c>
      <c r="BP30" s="23">
        <f t="shared" si="69"/>
        <v>270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25110</v>
      </c>
      <c r="B31" s="2">
        <v>-6800</v>
      </c>
      <c r="C31" s="2">
        <v>23784.17</v>
      </c>
      <c r="D31" s="2">
        <v>9657.58</v>
      </c>
      <c r="E31" s="2">
        <v>268</v>
      </c>
      <c r="F31" s="7">
        <v>-5000</v>
      </c>
      <c r="G31" s="2">
        <v>600.92</v>
      </c>
      <c r="H31" s="2">
        <v>601.76</v>
      </c>
      <c r="I31" s="2">
        <v>483.43</v>
      </c>
      <c r="J31" s="2">
        <v>479.72</v>
      </c>
      <c r="K31" s="2">
        <v>560.91</v>
      </c>
      <c r="L31" s="2">
        <v>562.54</v>
      </c>
      <c r="M31" s="2">
        <v>498.27</v>
      </c>
      <c r="N31" s="2">
        <v>0</v>
      </c>
      <c r="O31" s="2">
        <v>0</v>
      </c>
      <c r="P31" s="2">
        <v>243</v>
      </c>
      <c r="Q31" s="2">
        <v>269.95</v>
      </c>
      <c r="R31" s="2">
        <v>270.16</v>
      </c>
      <c r="S31" s="2">
        <v>25072.527</v>
      </c>
      <c r="T31" s="2">
        <v>6843.38</v>
      </c>
      <c r="U31" s="2">
        <v>3527.392</v>
      </c>
      <c r="V31" s="2">
        <v>6317.983</v>
      </c>
      <c r="W31" s="2">
        <v>9845.375</v>
      </c>
      <c r="X31" s="2">
        <v>273.929</v>
      </c>
      <c r="Y31" s="2">
        <v>50.005</v>
      </c>
      <c r="Z31" s="2">
        <v>14773.221</v>
      </c>
      <c r="AA31" s="2">
        <v>4951.436</v>
      </c>
      <c r="AB31" s="2">
        <v>1146.83</v>
      </c>
      <c r="AC31" s="2" t="s">
        <v>60</v>
      </c>
      <c r="AD31" s="7">
        <v>-2796.751</v>
      </c>
      <c r="AE31" s="2">
        <v>268</v>
      </c>
      <c r="AF31" s="2">
        <v>0</v>
      </c>
      <c r="AG31" s="2">
        <v>268</v>
      </c>
      <c r="AH31" s="2">
        <v>268</v>
      </c>
      <c r="AI31" s="2">
        <v>0</v>
      </c>
      <c r="AJ31" s="2">
        <v>268</v>
      </c>
      <c r="AK31" s="2">
        <v>6712</v>
      </c>
      <c r="AL31" s="2">
        <v>25173.3</v>
      </c>
      <c r="AM31" s="2">
        <v>31885.3</v>
      </c>
      <c r="AN31" s="2">
        <v>7961.34</v>
      </c>
      <c r="AO31" s="2">
        <v>2126.32</v>
      </c>
      <c r="AP31" s="2">
        <v>5835.02</v>
      </c>
      <c r="AQ31" s="2">
        <v>268</v>
      </c>
      <c r="AR31" s="2">
        <v>268</v>
      </c>
      <c r="AU31" s="2">
        <v>0</v>
      </c>
      <c r="AV31" s="15">
        <v>0</v>
      </c>
      <c r="AW31" s="7">
        <v>268</v>
      </c>
      <c r="AX31" s="7">
        <v>268</v>
      </c>
      <c r="AY31" s="7">
        <v>328.2</v>
      </c>
      <c r="AZ31" s="19">
        <v>241</v>
      </c>
      <c r="BA31" s="7">
        <v>268</v>
      </c>
      <c r="BB31" s="7">
        <v>268</v>
      </c>
      <c r="BE31" s="23">
        <f t="shared" si="0"/>
        <v>268</v>
      </c>
      <c r="BF31" s="23">
        <f t="shared" ref="BF31:BH31" si="70">AH31</f>
        <v>268</v>
      </c>
      <c r="BG31" s="23">
        <f t="shared" si="70"/>
        <v>0</v>
      </c>
      <c r="BH31" s="23">
        <f t="shared" si="70"/>
        <v>268</v>
      </c>
      <c r="BI31" s="2">
        <f t="shared" si="5"/>
        <v>0</v>
      </c>
      <c r="BJ31" s="2">
        <f t="shared" si="6"/>
        <v>0</v>
      </c>
      <c r="BK31" s="2">
        <f t="shared" si="7"/>
        <v>0</v>
      </c>
      <c r="BL31" s="2">
        <f t="shared" si="8"/>
        <v>0</v>
      </c>
      <c r="BM31" s="23">
        <f t="shared" si="2"/>
        <v>268</v>
      </c>
      <c r="BN31" s="23">
        <f t="shared" ref="BN31:BP31" si="71">AE31</f>
        <v>268</v>
      </c>
      <c r="BO31" s="23">
        <f t="shared" si="71"/>
        <v>0</v>
      </c>
      <c r="BP31" s="23">
        <f t="shared" si="71"/>
        <v>268</v>
      </c>
      <c r="BQ31" s="2">
        <f t="shared" si="10"/>
        <v>0</v>
      </c>
      <c r="BR31" s="2">
        <f t="shared" si="11"/>
        <v>0</v>
      </c>
      <c r="BS31" s="2">
        <f t="shared" si="12"/>
        <v>0</v>
      </c>
      <c r="BT31" s="2">
        <f t="shared" si="13"/>
        <v>0</v>
      </c>
    </row>
    <row r="32" s="2" customFormat="1" spans="1:72">
      <c r="A32" s="2">
        <v>24283.21</v>
      </c>
      <c r="B32" s="2">
        <v>-7190</v>
      </c>
      <c r="C32" s="2">
        <v>21456</v>
      </c>
      <c r="D32" s="2">
        <v>10917.89</v>
      </c>
      <c r="E32" s="2">
        <v>255</v>
      </c>
      <c r="F32" s="7">
        <v>-4999</v>
      </c>
      <c r="G32" s="2">
        <v>600.92</v>
      </c>
      <c r="H32" s="2">
        <v>600.07</v>
      </c>
      <c r="I32" s="2">
        <v>480.31</v>
      </c>
      <c r="J32" s="2">
        <v>478.45</v>
      </c>
      <c r="K32" s="2">
        <v>538.82</v>
      </c>
      <c r="L32" s="2">
        <v>540.68</v>
      </c>
      <c r="M32" s="2">
        <v>497.45</v>
      </c>
      <c r="N32" s="2">
        <v>0</v>
      </c>
      <c r="O32" s="2">
        <v>0</v>
      </c>
      <c r="P32" s="2">
        <v>242.7</v>
      </c>
      <c r="Q32" s="2">
        <v>230.36</v>
      </c>
      <c r="R32" s="2">
        <v>229.67</v>
      </c>
      <c r="S32" s="2">
        <v>24641.746</v>
      </c>
      <c r="T32" s="2">
        <v>7137.384</v>
      </c>
      <c r="U32" s="2">
        <v>3259.738</v>
      </c>
      <c r="V32" s="2">
        <v>7989.195</v>
      </c>
      <c r="W32" s="2">
        <v>11248.933</v>
      </c>
      <c r="X32" s="2">
        <v>273.613</v>
      </c>
      <c r="Y32" s="2">
        <v>50.035</v>
      </c>
      <c r="Z32" s="2">
        <v>16314.979</v>
      </c>
      <c r="AA32" s="2">
        <v>3424.777</v>
      </c>
      <c r="AB32" s="2">
        <v>1153.77</v>
      </c>
      <c r="AC32" s="2" t="s">
        <v>60</v>
      </c>
      <c r="AD32" s="7">
        <v>-2911.0527</v>
      </c>
      <c r="AE32" s="2">
        <v>255</v>
      </c>
      <c r="AF32" s="2">
        <v>0</v>
      </c>
      <c r="AG32" s="2">
        <v>255</v>
      </c>
      <c r="AH32" s="2">
        <v>260</v>
      </c>
      <c r="AI32" s="2">
        <v>0</v>
      </c>
      <c r="AJ32" s="2">
        <v>260</v>
      </c>
      <c r="AK32" s="2">
        <v>7103</v>
      </c>
      <c r="AL32" s="2">
        <v>24711.9</v>
      </c>
      <c r="AM32" s="2">
        <v>31814.9</v>
      </c>
      <c r="AN32" s="2">
        <v>9431.63</v>
      </c>
      <c r="AO32" s="2">
        <v>2118.66</v>
      </c>
      <c r="AP32" s="2">
        <v>7312.97</v>
      </c>
      <c r="AQ32" s="2">
        <v>255</v>
      </c>
      <c r="AR32" s="2">
        <v>260</v>
      </c>
      <c r="AU32" s="2">
        <v>0</v>
      </c>
      <c r="AV32" s="15">
        <v>0</v>
      </c>
      <c r="AW32" s="7">
        <v>260</v>
      </c>
      <c r="AX32" s="7">
        <v>255</v>
      </c>
      <c r="AY32" s="7">
        <v>249</v>
      </c>
      <c r="AZ32" s="19">
        <v>241</v>
      </c>
      <c r="BA32" s="7">
        <v>260</v>
      </c>
      <c r="BB32" s="7">
        <v>255</v>
      </c>
      <c r="BE32" s="23">
        <f t="shared" si="0"/>
        <v>260</v>
      </c>
      <c r="BF32" s="23">
        <f t="shared" ref="BF32:BH32" si="72">AH32</f>
        <v>260</v>
      </c>
      <c r="BG32" s="23">
        <f t="shared" si="72"/>
        <v>0</v>
      </c>
      <c r="BH32" s="23">
        <f t="shared" si="72"/>
        <v>260</v>
      </c>
      <c r="BI32" s="2">
        <f t="shared" si="5"/>
        <v>0</v>
      </c>
      <c r="BJ32" s="2">
        <f t="shared" si="6"/>
        <v>0</v>
      </c>
      <c r="BK32" s="2">
        <f t="shared" si="7"/>
        <v>0</v>
      </c>
      <c r="BL32" s="2">
        <f t="shared" si="8"/>
        <v>0</v>
      </c>
      <c r="BM32" s="23">
        <f t="shared" si="2"/>
        <v>255</v>
      </c>
      <c r="BN32" s="23">
        <f t="shared" ref="BN32:BP32" si="73">AE32</f>
        <v>255</v>
      </c>
      <c r="BO32" s="23">
        <f t="shared" si="73"/>
        <v>0</v>
      </c>
      <c r="BP32" s="23">
        <f t="shared" si="73"/>
        <v>255</v>
      </c>
      <c r="BQ32" s="2">
        <f t="shared" si="10"/>
        <v>0</v>
      </c>
      <c r="BR32" s="2">
        <f t="shared" si="11"/>
        <v>0</v>
      </c>
      <c r="BS32" s="2">
        <f t="shared" si="12"/>
        <v>0</v>
      </c>
      <c r="BT32" s="2">
        <f t="shared" si="13"/>
        <v>0</v>
      </c>
    </row>
    <row r="33" s="2" customFormat="1" spans="1:72">
      <c r="A33" s="2">
        <v>24142.74</v>
      </c>
      <c r="B33" s="2">
        <v>-7578</v>
      </c>
      <c r="C33" s="2">
        <v>20526.49</v>
      </c>
      <c r="D33" s="2">
        <v>12168.95</v>
      </c>
      <c r="E33" s="2">
        <v>248.33</v>
      </c>
      <c r="F33" s="7">
        <v>-4999</v>
      </c>
      <c r="G33" s="2">
        <v>585.54</v>
      </c>
      <c r="H33" s="2">
        <v>587.25</v>
      </c>
      <c r="I33" s="2">
        <v>429.93</v>
      </c>
      <c r="J33" s="2">
        <v>433.17</v>
      </c>
      <c r="K33" s="2">
        <v>471.36</v>
      </c>
      <c r="L33" s="2">
        <v>474.85</v>
      </c>
      <c r="M33" s="2">
        <v>499.5</v>
      </c>
      <c r="N33" s="2">
        <v>0</v>
      </c>
      <c r="O33" s="2">
        <v>0</v>
      </c>
      <c r="P33" s="2">
        <v>246.6</v>
      </c>
      <c r="Q33" s="2">
        <v>231.31</v>
      </c>
      <c r="R33" s="2">
        <v>230.78</v>
      </c>
      <c r="S33" s="2">
        <v>23859.156</v>
      </c>
      <c r="T33" s="2">
        <v>7953.753</v>
      </c>
      <c r="U33" s="2">
        <v>3076.108</v>
      </c>
      <c r="V33" s="2">
        <v>9781.537</v>
      </c>
      <c r="W33" s="2">
        <v>12857.645</v>
      </c>
      <c r="X33" s="2">
        <v>273.75</v>
      </c>
      <c r="Y33" s="2">
        <v>50.024</v>
      </c>
      <c r="Z33" s="2">
        <v>17278.559</v>
      </c>
      <c r="AA33" s="2">
        <v>2350.883</v>
      </c>
      <c r="AB33" s="2">
        <v>1140.71</v>
      </c>
      <c r="AC33" s="2" t="s">
        <v>60</v>
      </c>
      <c r="AD33" s="7">
        <v>-3032.4985</v>
      </c>
      <c r="AE33" s="2">
        <v>248.33</v>
      </c>
      <c r="AF33" s="2">
        <v>0</v>
      </c>
      <c r="AG33" s="2">
        <v>248.33</v>
      </c>
      <c r="AH33" s="2">
        <v>250</v>
      </c>
      <c r="AI33" s="2">
        <v>0</v>
      </c>
      <c r="AJ33" s="2">
        <v>250</v>
      </c>
      <c r="AK33" s="2">
        <v>7490</v>
      </c>
      <c r="AL33" s="2">
        <v>24198.2</v>
      </c>
      <c r="AM33" s="2">
        <v>31688.2</v>
      </c>
      <c r="AN33" s="2">
        <v>10933.81</v>
      </c>
      <c r="AO33" s="2">
        <v>2084.09</v>
      </c>
      <c r="AP33" s="2">
        <v>8849.72</v>
      </c>
      <c r="AQ33" s="2">
        <v>248.33</v>
      </c>
      <c r="AR33" s="2">
        <v>250</v>
      </c>
      <c r="AU33" s="2">
        <v>0</v>
      </c>
      <c r="AV33" s="15">
        <v>0</v>
      </c>
      <c r="AW33" s="7">
        <v>250</v>
      </c>
      <c r="AX33" s="7">
        <v>248.33</v>
      </c>
      <c r="AY33" s="7">
        <v>241</v>
      </c>
      <c r="AZ33" s="19">
        <v>241</v>
      </c>
      <c r="BA33" s="7">
        <v>250</v>
      </c>
      <c r="BB33" s="7">
        <v>248.33</v>
      </c>
      <c r="BE33" s="23">
        <f t="shared" si="0"/>
        <v>250</v>
      </c>
      <c r="BF33" s="23">
        <f t="shared" ref="BF33:BH33" si="74">AH33</f>
        <v>250</v>
      </c>
      <c r="BG33" s="23">
        <f t="shared" si="74"/>
        <v>0</v>
      </c>
      <c r="BH33" s="23">
        <f t="shared" si="74"/>
        <v>250</v>
      </c>
      <c r="BI33" s="2">
        <f t="shared" si="5"/>
        <v>0</v>
      </c>
      <c r="BJ33" s="2">
        <f t="shared" si="6"/>
        <v>0</v>
      </c>
      <c r="BK33" s="2">
        <f t="shared" si="7"/>
        <v>0</v>
      </c>
      <c r="BL33" s="2">
        <f t="shared" si="8"/>
        <v>0</v>
      </c>
      <c r="BM33" s="23">
        <f t="shared" si="2"/>
        <v>248.33</v>
      </c>
      <c r="BN33" s="23">
        <f t="shared" ref="BN33:BP33" si="75">AE33</f>
        <v>248.33</v>
      </c>
      <c r="BO33" s="23">
        <f t="shared" si="75"/>
        <v>0</v>
      </c>
      <c r="BP33" s="23">
        <f t="shared" si="75"/>
        <v>248.33</v>
      </c>
      <c r="BQ33" s="2">
        <f t="shared" si="10"/>
        <v>0</v>
      </c>
      <c r="BR33" s="2">
        <f t="shared" si="11"/>
        <v>0</v>
      </c>
      <c r="BS33" s="2">
        <f t="shared" si="12"/>
        <v>0</v>
      </c>
      <c r="BT33" s="2">
        <f t="shared" si="13"/>
        <v>0</v>
      </c>
    </row>
    <row r="34" s="2" customFormat="1" spans="1:72">
      <c r="A34" s="2">
        <v>23933.31</v>
      </c>
      <c r="B34" s="2">
        <v>-8084</v>
      </c>
      <c r="C34" s="2">
        <v>18315.34</v>
      </c>
      <c r="D34" s="2">
        <v>12417.37</v>
      </c>
      <c r="E34" s="2">
        <v>81.67</v>
      </c>
      <c r="F34" s="7">
        <v>-4999</v>
      </c>
      <c r="G34" s="2">
        <v>436</v>
      </c>
      <c r="H34" s="2">
        <v>437.72</v>
      </c>
      <c r="I34" s="2">
        <v>353.23</v>
      </c>
      <c r="J34" s="2">
        <v>350.31</v>
      </c>
      <c r="K34" s="2">
        <v>404.14</v>
      </c>
      <c r="L34" s="2">
        <v>402.98</v>
      </c>
      <c r="M34" s="2">
        <v>498.68</v>
      </c>
      <c r="N34" s="2">
        <v>0</v>
      </c>
      <c r="O34" s="2">
        <v>0</v>
      </c>
      <c r="P34" s="2">
        <v>235</v>
      </c>
      <c r="Q34" s="2">
        <v>197.96</v>
      </c>
      <c r="R34" s="2">
        <v>198.7</v>
      </c>
      <c r="S34" s="2">
        <v>23719.027</v>
      </c>
      <c r="T34" s="2">
        <v>7955.472</v>
      </c>
      <c r="U34" s="2">
        <v>2952.008</v>
      </c>
      <c r="V34" s="2">
        <v>11683.479</v>
      </c>
      <c r="W34" s="2">
        <v>14635.487</v>
      </c>
      <c r="X34" s="2">
        <v>149.22</v>
      </c>
      <c r="Y34" s="2">
        <v>50.034</v>
      </c>
      <c r="Z34" s="2">
        <v>18833.02</v>
      </c>
      <c r="AA34" s="2">
        <v>1675.785</v>
      </c>
      <c r="AB34" s="2">
        <v>1137.42</v>
      </c>
      <c r="AC34" s="2" t="s">
        <v>60</v>
      </c>
      <c r="AD34" s="7">
        <v>-3245.9736</v>
      </c>
      <c r="AE34" s="2">
        <v>81.67</v>
      </c>
      <c r="AF34" s="2">
        <v>0</v>
      </c>
      <c r="AG34" s="2">
        <v>81.67</v>
      </c>
      <c r="AH34" s="2">
        <v>260</v>
      </c>
      <c r="AI34" s="2">
        <v>0</v>
      </c>
      <c r="AJ34" s="2">
        <v>260</v>
      </c>
      <c r="AK34" s="2">
        <v>8001</v>
      </c>
      <c r="AL34" s="2">
        <v>23874.8</v>
      </c>
      <c r="AM34" s="2">
        <v>31875.8</v>
      </c>
      <c r="AN34" s="2">
        <v>12501.78</v>
      </c>
      <c r="AO34" s="2">
        <v>2079.02</v>
      </c>
      <c r="AP34" s="2">
        <v>10422.76</v>
      </c>
      <c r="AQ34" s="2">
        <v>81.67</v>
      </c>
      <c r="AR34" s="2">
        <v>260</v>
      </c>
      <c r="AU34" s="2">
        <v>0</v>
      </c>
      <c r="AV34" s="15">
        <v>0</v>
      </c>
      <c r="AW34" s="7">
        <v>260</v>
      </c>
      <c r="AX34" s="7">
        <v>81.67</v>
      </c>
      <c r="AY34" s="7">
        <v>241</v>
      </c>
      <c r="AZ34" s="19">
        <v>240</v>
      </c>
      <c r="BA34" s="7">
        <v>260</v>
      </c>
      <c r="BB34" s="7">
        <v>81.67</v>
      </c>
      <c r="BE34" s="23">
        <f t="shared" si="0"/>
        <v>260</v>
      </c>
      <c r="BF34" s="23">
        <f t="shared" ref="BF34:BH34" si="76">AH34</f>
        <v>260</v>
      </c>
      <c r="BG34" s="23">
        <f t="shared" si="76"/>
        <v>0</v>
      </c>
      <c r="BH34" s="23">
        <f t="shared" si="76"/>
        <v>260</v>
      </c>
      <c r="BI34" s="2">
        <f t="shared" si="5"/>
        <v>0</v>
      </c>
      <c r="BJ34" s="2">
        <f t="shared" si="6"/>
        <v>0</v>
      </c>
      <c r="BK34" s="2">
        <f t="shared" si="7"/>
        <v>0</v>
      </c>
      <c r="BL34" s="2">
        <f t="shared" si="8"/>
        <v>0</v>
      </c>
      <c r="BM34" s="23">
        <f t="shared" si="2"/>
        <v>81.67</v>
      </c>
      <c r="BN34" s="23">
        <f t="shared" ref="BN34:BP34" si="77">AE34</f>
        <v>81.67</v>
      </c>
      <c r="BO34" s="23">
        <f t="shared" si="77"/>
        <v>0</v>
      </c>
      <c r="BP34" s="23">
        <f t="shared" si="77"/>
        <v>81.67</v>
      </c>
      <c r="BQ34" s="2">
        <f t="shared" si="10"/>
        <v>1</v>
      </c>
      <c r="BR34" s="2">
        <f t="shared" si="11"/>
        <v>0</v>
      </c>
      <c r="BS34" s="2">
        <f t="shared" si="12"/>
        <v>1</v>
      </c>
      <c r="BT34" s="2">
        <f t="shared" si="13"/>
        <v>0</v>
      </c>
    </row>
    <row r="35" s="2" customFormat="1" spans="1:72">
      <c r="A35" s="2">
        <v>23185.52</v>
      </c>
      <c r="B35" s="2">
        <v>-8213</v>
      </c>
      <c r="C35" s="2">
        <v>17023.36</v>
      </c>
      <c r="D35" s="2">
        <v>13332.93</v>
      </c>
      <c r="E35" s="2">
        <v>0</v>
      </c>
      <c r="F35" s="7">
        <v>-4999</v>
      </c>
      <c r="G35" s="2">
        <v>289.87</v>
      </c>
      <c r="H35" s="2">
        <v>289.03</v>
      </c>
      <c r="I35" s="2">
        <v>274.09</v>
      </c>
      <c r="J35" s="2">
        <v>275.84</v>
      </c>
      <c r="K35" s="2">
        <v>327.62</v>
      </c>
      <c r="L35" s="2">
        <v>330.64</v>
      </c>
      <c r="M35" s="2">
        <v>497.86</v>
      </c>
      <c r="N35" s="2">
        <v>0</v>
      </c>
      <c r="O35" s="2">
        <v>0</v>
      </c>
      <c r="P35" s="2">
        <v>238.9</v>
      </c>
      <c r="Q35" s="2">
        <v>143.3</v>
      </c>
      <c r="R35" s="2">
        <v>136.11</v>
      </c>
      <c r="S35" s="2">
        <v>23433.33</v>
      </c>
      <c r="T35" s="2">
        <v>8124.688</v>
      </c>
      <c r="U35" s="2">
        <v>2747.274</v>
      </c>
      <c r="V35" s="2">
        <v>13482.148</v>
      </c>
      <c r="W35" s="2">
        <v>16229.422</v>
      </c>
      <c r="X35" s="2">
        <v>128.341</v>
      </c>
      <c r="Y35" s="2">
        <v>50.036</v>
      </c>
      <c r="Z35" s="2">
        <v>20520.549</v>
      </c>
      <c r="AA35" s="2">
        <v>930.523</v>
      </c>
      <c r="AB35" s="2">
        <v>954.95</v>
      </c>
      <c r="AC35" s="2" t="s">
        <v>60</v>
      </c>
      <c r="AD35" s="7">
        <v>-3499.931</v>
      </c>
      <c r="AE35" s="2">
        <v>0</v>
      </c>
      <c r="AF35" s="2">
        <v>0</v>
      </c>
      <c r="AG35" s="2">
        <v>0</v>
      </c>
      <c r="AH35" s="2">
        <v>200</v>
      </c>
      <c r="AI35" s="2">
        <v>0</v>
      </c>
      <c r="AJ35" s="2">
        <v>200</v>
      </c>
      <c r="AK35" s="2">
        <v>8151</v>
      </c>
      <c r="AL35" s="2">
        <v>23286.7</v>
      </c>
      <c r="AM35" s="2">
        <v>31437.7</v>
      </c>
      <c r="AN35" s="2">
        <v>14071.14</v>
      </c>
      <c r="AO35" s="2">
        <v>2069.43</v>
      </c>
      <c r="AP35" s="2">
        <v>12001.71</v>
      </c>
      <c r="AQ35" s="2">
        <v>0</v>
      </c>
      <c r="AR35" s="2">
        <v>200</v>
      </c>
      <c r="AU35" s="2">
        <v>0</v>
      </c>
      <c r="AV35" s="15">
        <v>0</v>
      </c>
      <c r="AW35" s="7">
        <v>200</v>
      </c>
      <c r="AX35" s="7">
        <v>0</v>
      </c>
      <c r="AY35" s="7">
        <v>241</v>
      </c>
      <c r="AZ35" s="19">
        <v>240</v>
      </c>
      <c r="BA35" s="7">
        <v>200</v>
      </c>
      <c r="BB35" s="7">
        <v>0</v>
      </c>
      <c r="BE35" s="23">
        <f t="shared" si="0"/>
        <v>200</v>
      </c>
      <c r="BF35" s="23">
        <f t="shared" ref="BF35:BH35" si="78">AH35</f>
        <v>200</v>
      </c>
      <c r="BG35" s="23">
        <f t="shared" si="78"/>
        <v>0</v>
      </c>
      <c r="BH35" s="23">
        <f t="shared" si="78"/>
        <v>200</v>
      </c>
      <c r="BI35" s="2">
        <f t="shared" si="5"/>
        <v>0</v>
      </c>
      <c r="BJ35" s="2">
        <f t="shared" si="6"/>
        <v>0</v>
      </c>
      <c r="BK35" s="2">
        <f t="shared" si="7"/>
        <v>0</v>
      </c>
      <c r="BL35" s="2">
        <f t="shared" si="8"/>
        <v>0</v>
      </c>
      <c r="BM35" s="23">
        <f t="shared" si="2"/>
        <v>0</v>
      </c>
      <c r="BN35" s="23">
        <f t="shared" ref="BN35:BP35" si="79">AE35</f>
        <v>0</v>
      </c>
      <c r="BO35" s="23">
        <f t="shared" si="79"/>
        <v>0</v>
      </c>
      <c r="BP35" s="23">
        <f t="shared" si="79"/>
        <v>0</v>
      </c>
      <c r="BQ35" s="2">
        <f t="shared" si="10"/>
        <v>1</v>
      </c>
      <c r="BR35" s="2">
        <f t="shared" si="11"/>
        <v>0</v>
      </c>
      <c r="BS35" s="2">
        <f t="shared" si="12"/>
        <v>1</v>
      </c>
      <c r="BT35" s="2">
        <f t="shared" si="13"/>
        <v>0</v>
      </c>
    </row>
    <row r="36" s="2" customFormat="1" spans="1:72">
      <c r="A36" s="2">
        <v>23180.33</v>
      </c>
      <c r="B36" s="2">
        <v>-8347</v>
      </c>
      <c r="C36" s="2">
        <v>16210</v>
      </c>
      <c r="D36" s="2">
        <v>13711.2</v>
      </c>
      <c r="E36" s="2">
        <v>0</v>
      </c>
      <c r="F36" s="7">
        <v>-4999</v>
      </c>
      <c r="G36" s="2">
        <v>187.33</v>
      </c>
      <c r="H36" s="2">
        <v>198.46</v>
      </c>
      <c r="I36" s="2">
        <v>217.86</v>
      </c>
      <c r="J36" s="2">
        <v>220.67</v>
      </c>
      <c r="K36" s="2">
        <v>271.1</v>
      </c>
      <c r="L36" s="2">
        <v>271.56</v>
      </c>
      <c r="M36" s="2">
        <v>499.91</v>
      </c>
      <c r="N36" s="2">
        <v>0</v>
      </c>
      <c r="O36" s="2">
        <v>0</v>
      </c>
      <c r="P36" s="2">
        <v>237.6</v>
      </c>
      <c r="Q36" s="2">
        <v>103.39</v>
      </c>
      <c r="R36" s="2">
        <v>103.39</v>
      </c>
      <c r="S36" s="2">
        <v>23101.123</v>
      </c>
      <c r="T36" s="2">
        <v>8561.045</v>
      </c>
      <c r="U36" s="2">
        <v>2583.047</v>
      </c>
      <c r="V36" s="2">
        <v>15210.838</v>
      </c>
      <c r="W36" s="2">
        <v>17793.884</v>
      </c>
      <c r="X36" s="2">
        <v>-185.015</v>
      </c>
      <c r="Y36" s="2">
        <v>50.043</v>
      </c>
      <c r="Z36" s="2">
        <v>21605.049</v>
      </c>
      <c r="AA36" s="2">
        <v>401.775</v>
      </c>
      <c r="AB36" s="2">
        <v>888.26</v>
      </c>
      <c r="AC36" s="2" t="s">
        <v>60</v>
      </c>
      <c r="AD36" s="7">
        <v>-3683.9905</v>
      </c>
      <c r="AE36" s="2">
        <v>0</v>
      </c>
      <c r="AF36" s="2">
        <v>0</v>
      </c>
      <c r="AG36" s="2">
        <v>0</v>
      </c>
      <c r="AH36" s="2">
        <v>0</v>
      </c>
      <c r="AI36" s="2">
        <v>0</v>
      </c>
      <c r="AJ36" s="2">
        <v>0</v>
      </c>
      <c r="AK36" s="2">
        <v>8307</v>
      </c>
      <c r="AL36" s="2">
        <v>22933.9</v>
      </c>
      <c r="AM36" s="2">
        <v>31240.9</v>
      </c>
      <c r="AN36" s="2">
        <v>15625.01</v>
      </c>
      <c r="AO36" s="2">
        <v>2068.47</v>
      </c>
      <c r="AP36" s="2">
        <v>13556.54</v>
      </c>
      <c r="AQ36" s="2">
        <v>0</v>
      </c>
      <c r="AR36" s="2">
        <v>0</v>
      </c>
      <c r="AU36" s="2">
        <v>0</v>
      </c>
      <c r="AV36" s="15">
        <v>0</v>
      </c>
      <c r="AW36" s="7">
        <v>0</v>
      </c>
      <c r="AX36" s="7">
        <v>0</v>
      </c>
      <c r="AY36" s="7">
        <v>240</v>
      </c>
      <c r="AZ36" s="19">
        <v>240</v>
      </c>
      <c r="BA36" s="7">
        <v>0</v>
      </c>
      <c r="BB36" s="7">
        <v>0</v>
      </c>
      <c r="BE36" s="23">
        <f t="shared" si="0"/>
        <v>0</v>
      </c>
      <c r="BF36" s="23">
        <f t="shared" ref="BF36:BH36" si="80">AH36</f>
        <v>0</v>
      </c>
      <c r="BG36" s="23">
        <f t="shared" si="80"/>
        <v>0</v>
      </c>
      <c r="BH36" s="23">
        <f t="shared" si="80"/>
        <v>0</v>
      </c>
      <c r="BI36" s="2">
        <f t="shared" si="5"/>
        <v>1</v>
      </c>
      <c r="BJ36" s="2">
        <f t="shared" si="6"/>
        <v>0</v>
      </c>
      <c r="BK36" s="2">
        <f t="shared" si="7"/>
        <v>1</v>
      </c>
      <c r="BL36" s="2">
        <f t="shared" si="8"/>
        <v>0</v>
      </c>
      <c r="BM36" s="23">
        <f t="shared" si="2"/>
        <v>0</v>
      </c>
      <c r="BN36" s="23">
        <f t="shared" ref="BN36:BP36" si="81">AE36</f>
        <v>0</v>
      </c>
      <c r="BO36" s="23">
        <f t="shared" si="81"/>
        <v>0</v>
      </c>
      <c r="BP36" s="23">
        <f t="shared" si="81"/>
        <v>0</v>
      </c>
      <c r="BQ36" s="2">
        <f t="shared" si="10"/>
        <v>1</v>
      </c>
      <c r="BR36" s="2">
        <f t="shared" si="11"/>
        <v>0</v>
      </c>
      <c r="BS36" s="2">
        <f t="shared" si="12"/>
        <v>1</v>
      </c>
      <c r="BT36" s="2">
        <f t="shared" si="13"/>
        <v>0</v>
      </c>
    </row>
    <row r="37" s="2" customFormat="1" spans="1:72">
      <c r="A37" s="8">
        <v>22975.83</v>
      </c>
      <c r="B37" s="8">
        <v>-8478</v>
      </c>
      <c r="C37" s="8">
        <v>16125.04</v>
      </c>
      <c r="D37" s="8">
        <v>14042.01</v>
      </c>
      <c r="E37" s="8">
        <v>0</v>
      </c>
      <c r="F37" s="9">
        <v>-4999</v>
      </c>
      <c r="G37" s="8">
        <v>189.05</v>
      </c>
      <c r="H37" s="8">
        <v>188.2</v>
      </c>
      <c r="I37" s="8">
        <v>201.84</v>
      </c>
      <c r="J37" s="8">
        <v>200.25</v>
      </c>
      <c r="K37" s="8">
        <v>270.86</v>
      </c>
      <c r="L37" s="8">
        <v>271.79</v>
      </c>
      <c r="M37" s="8">
        <v>497.03</v>
      </c>
      <c r="N37" s="8">
        <v>0</v>
      </c>
      <c r="O37" s="8">
        <v>0</v>
      </c>
      <c r="P37" s="8">
        <v>243.3</v>
      </c>
      <c r="Q37" s="8">
        <v>103.66</v>
      </c>
      <c r="R37" s="8">
        <v>106.03</v>
      </c>
      <c r="S37" s="8">
        <v>22920.643</v>
      </c>
      <c r="T37" s="8">
        <v>8589.193</v>
      </c>
      <c r="U37" s="8">
        <v>2294.823</v>
      </c>
      <c r="V37" s="8">
        <v>15752.874</v>
      </c>
      <c r="W37" s="8">
        <v>18047.696</v>
      </c>
      <c r="X37" s="8">
        <v>-825.83</v>
      </c>
      <c r="Y37" s="8">
        <v>50.035</v>
      </c>
      <c r="Z37" s="8">
        <v>21682.834</v>
      </c>
      <c r="AA37" s="8">
        <v>449.248</v>
      </c>
      <c r="AB37" s="8">
        <v>883.57</v>
      </c>
      <c r="AC37" s="8" t="s">
        <v>60</v>
      </c>
      <c r="AD37" s="9">
        <v>-3683.4304</v>
      </c>
      <c r="AE37" s="8">
        <v>0</v>
      </c>
      <c r="AF37" s="8">
        <v>0</v>
      </c>
      <c r="AG37" s="8">
        <v>0</v>
      </c>
      <c r="AH37" s="8">
        <v>0</v>
      </c>
      <c r="AI37" s="8">
        <v>0</v>
      </c>
      <c r="AJ37" s="8">
        <v>0</v>
      </c>
      <c r="AK37" s="8">
        <v>8460</v>
      </c>
      <c r="AL37" s="8">
        <v>22728.1</v>
      </c>
      <c r="AM37" s="8">
        <v>31188.1</v>
      </c>
      <c r="AN37" s="8">
        <v>17072.33</v>
      </c>
      <c r="AO37" s="8">
        <v>2044.77</v>
      </c>
      <c r="AP37" s="8">
        <v>15027.56</v>
      </c>
      <c r="AQ37" s="8">
        <v>0</v>
      </c>
      <c r="AR37" s="8">
        <v>0</v>
      </c>
      <c r="AS37" s="8"/>
      <c r="AT37" s="8"/>
      <c r="AU37" s="8">
        <v>0</v>
      </c>
      <c r="AV37" s="16">
        <v>0</v>
      </c>
      <c r="AW37" s="9">
        <v>0</v>
      </c>
      <c r="AX37" s="9">
        <v>0</v>
      </c>
      <c r="AY37" s="9">
        <v>240</v>
      </c>
      <c r="AZ37" s="20">
        <v>240</v>
      </c>
      <c r="BA37" s="9">
        <v>0</v>
      </c>
      <c r="BB37" s="9">
        <v>0</v>
      </c>
      <c r="BC37" s="8"/>
      <c r="BD37" s="8"/>
      <c r="BE37" s="24">
        <f t="shared" si="0"/>
        <v>0</v>
      </c>
      <c r="BF37" s="24">
        <f t="shared" ref="BF37:BH37" si="82">AH37</f>
        <v>0</v>
      </c>
      <c r="BG37" s="24">
        <f t="shared" si="82"/>
        <v>0</v>
      </c>
      <c r="BH37" s="24">
        <f t="shared" si="82"/>
        <v>0</v>
      </c>
      <c r="BI37" s="2">
        <f t="shared" si="5"/>
        <v>1</v>
      </c>
      <c r="BJ37" s="2">
        <f t="shared" si="6"/>
        <v>0</v>
      </c>
      <c r="BK37" s="2">
        <f t="shared" si="7"/>
        <v>1</v>
      </c>
      <c r="BL37" s="2">
        <f t="shared" si="8"/>
        <v>0</v>
      </c>
      <c r="BM37" s="23">
        <f t="shared" si="2"/>
        <v>0</v>
      </c>
      <c r="BN37" s="23">
        <f t="shared" ref="BN37:BP37" si="83">AE37</f>
        <v>0</v>
      </c>
      <c r="BO37" s="23">
        <f t="shared" si="83"/>
        <v>0</v>
      </c>
      <c r="BP37" s="23">
        <f t="shared" si="83"/>
        <v>0</v>
      </c>
      <c r="BQ37" s="2">
        <f t="shared" si="10"/>
        <v>1</v>
      </c>
      <c r="BR37" s="2">
        <f t="shared" si="11"/>
        <v>0</v>
      </c>
      <c r="BS37" s="2">
        <f t="shared" si="12"/>
        <v>1</v>
      </c>
      <c r="BT37" s="2">
        <f t="shared" si="13"/>
        <v>0</v>
      </c>
    </row>
    <row r="38" s="2" customFormat="1" spans="1:72">
      <c r="A38" s="8">
        <v>23136.91</v>
      </c>
      <c r="B38" s="8">
        <v>-8681</v>
      </c>
      <c r="C38" s="8">
        <v>16088.01</v>
      </c>
      <c r="D38" s="8">
        <v>15045.35</v>
      </c>
      <c r="E38" s="8">
        <v>0</v>
      </c>
      <c r="F38" s="9">
        <v>-5000</v>
      </c>
      <c r="G38" s="8">
        <v>189.89</v>
      </c>
      <c r="H38" s="8">
        <v>189.05</v>
      </c>
      <c r="I38" s="8">
        <v>195.29</v>
      </c>
      <c r="J38" s="8">
        <v>194.35</v>
      </c>
      <c r="K38" s="8">
        <v>271.1</v>
      </c>
      <c r="L38" s="8">
        <v>270.4</v>
      </c>
      <c r="M38" s="8">
        <v>500.32</v>
      </c>
      <c r="N38" s="8">
        <v>0</v>
      </c>
      <c r="O38" s="8">
        <v>0</v>
      </c>
      <c r="P38" s="8">
        <v>242.8</v>
      </c>
      <c r="Q38" s="8">
        <v>104.34</v>
      </c>
      <c r="R38" s="8">
        <v>103.87</v>
      </c>
      <c r="S38" s="8">
        <v>23073.5</v>
      </c>
      <c r="T38" s="8">
        <v>8466.411</v>
      </c>
      <c r="U38" s="8">
        <v>1922.321</v>
      </c>
      <c r="V38" s="8">
        <v>15623.142</v>
      </c>
      <c r="W38" s="8">
        <v>17545.463</v>
      </c>
      <c r="X38" s="8">
        <v>-825.22</v>
      </c>
      <c r="Y38" s="8">
        <v>50.036</v>
      </c>
      <c r="Z38" s="8">
        <v>21416.469</v>
      </c>
      <c r="AA38" s="8">
        <v>756.113</v>
      </c>
      <c r="AB38" s="8">
        <v>860.29</v>
      </c>
      <c r="AC38" s="8" t="s">
        <v>60</v>
      </c>
      <c r="AD38" s="9">
        <v>-3677.1267</v>
      </c>
      <c r="AE38" s="8">
        <v>0</v>
      </c>
      <c r="AF38" s="8">
        <v>0</v>
      </c>
      <c r="AG38" s="8">
        <v>0</v>
      </c>
      <c r="AH38" s="8">
        <v>0</v>
      </c>
      <c r="AI38" s="8">
        <v>0</v>
      </c>
      <c r="AJ38" s="8">
        <v>0</v>
      </c>
      <c r="AK38" s="8">
        <v>8683</v>
      </c>
      <c r="AL38" s="8">
        <v>22698.7</v>
      </c>
      <c r="AM38" s="8">
        <v>31381.7</v>
      </c>
      <c r="AN38" s="8">
        <v>18517.29</v>
      </c>
      <c r="AO38" s="8">
        <v>2109.31</v>
      </c>
      <c r="AP38" s="8">
        <v>16407.98</v>
      </c>
      <c r="AQ38" s="8">
        <v>0</v>
      </c>
      <c r="AR38" s="8">
        <v>0</v>
      </c>
      <c r="AS38" s="8"/>
      <c r="AT38" s="8"/>
      <c r="AU38" s="8">
        <v>0</v>
      </c>
      <c r="AV38" s="16">
        <v>0</v>
      </c>
      <c r="AW38" s="9">
        <v>0</v>
      </c>
      <c r="AX38" s="9">
        <v>0</v>
      </c>
      <c r="AY38" s="9">
        <v>240</v>
      </c>
      <c r="AZ38" s="20">
        <v>240</v>
      </c>
      <c r="BA38" s="9">
        <v>0</v>
      </c>
      <c r="BB38" s="9">
        <v>0</v>
      </c>
      <c r="BC38" s="8"/>
      <c r="BD38" s="8"/>
      <c r="BE38" s="24">
        <f t="shared" si="0"/>
        <v>0</v>
      </c>
      <c r="BF38" s="24">
        <f t="shared" ref="BF38:BH38" si="84">AH38</f>
        <v>0</v>
      </c>
      <c r="BG38" s="24">
        <f t="shared" si="84"/>
        <v>0</v>
      </c>
      <c r="BH38" s="24">
        <f t="shared" si="84"/>
        <v>0</v>
      </c>
      <c r="BI38" s="2">
        <f t="shared" si="5"/>
        <v>1</v>
      </c>
      <c r="BJ38" s="2">
        <f t="shared" si="6"/>
        <v>0</v>
      </c>
      <c r="BK38" s="2">
        <f t="shared" si="7"/>
        <v>1</v>
      </c>
      <c r="BL38" s="2">
        <f t="shared" si="8"/>
        <v>0</v>
      </c>
      <c r="BM38" s="23">
        <f t="shared" si="2"/>
        <v>0</v>
      </c>
      <c r="BN38" s="23">
        <f t="shared" ref="BN38:BP38" si="85">AE38</f>
        <v>0</v>
      </c>
      <c r="BO38" s="23">
        <f t="shared" si="85"/>
        <v>0</v>
      </c>
      <c r="BP38" s="23">
        <f t="shared" si="85"/>
        <v>0</v>
      </c>
      <c r="BQ38" s="2">
        <f t="shared" si="10"/>
        <v>1</v>
      </c>
      <c r="BR38" s="2">
        <f t="shared" si="11"/>
        <v>0</v>
      </c>
      <c r="BS38" s="2">
        <f t="shared" si="12"/>
        <v>1</v>
      </c>
      <c r="BT38" s="2">
        <f t="shared" si="13"/>
        <v>0</v>
      </c>
    </row>
    <row r="39" s="2" customFormat="1" spans="1:72">
      <c r="A39" s="8">
        <v>22832.97</v>
      </c>
      <c r="B39" s="8">
        <v>-8701</v>
      </c>
      <c r="C39" s="8">
        <v>16127.43</v>
      </c>
      <c r="D39" s="8">
        <v>14801.04</v>
      </c>
      <c r="E39" s="8">
        <v>0</v>
      </c>
      <c r="F39" s="9">
        <v>-4999</v>
      </c>
      <c r="G39" s="8">
        <v>188.2</v>
      </c>
      <c r="H39" s="8">
        <v>189.05</v>
      </c>
      <c r="I39" s="8">
        <v>192.18</v>
      </c>
      <c r="J39" s="8">
        <v>189.36</v>
      </c>
      <c r="K39" s="8">
        <v>270.16</v>
      </c>
      <c r="L39" s="8">
        <v>271.79</v>
      </c>
      <c r="M39" s="8">
        <v>500.32</v>
      </c>
      <c r="N39" s="8">
        <v>0</v>
      </c>
      <c r="O39" s="8">
        <v>0</v>
      </c>
      <c r="P39" s="8">
        <v>244.6</v>
      </c>
      <c r="Q39" s="8">
        <v>103.29</v>
      </c>
      <c r="R39" s="8">
        <v>105.29</v>
      </c>
      <c r="S39" s="8">
        <v>22957.875</v>
      </c>
      <c r="T39" s="8">
        <v>8424.719</v>
      </c>
      <c r="U39" s="8">
        <v>1819.762</v>
      </c>
      <c r="V39" s="8">
        <v>15655.901</v>
      </c>
      <c r="W39" s="8">
        <v>17475.663</v>
      </c>
      <c r="X39" s="8">
        <v>-821.02</v>
      </c>
      <c r="Y39" s="8">
        <v>50.033</v>
      </c>
      <c r="Z39" s="8">
        <v>21667.465</v>
      </c>
      <c r="AA39" s="8">
        <v>590.295</v>
      </c>
      <c r="AB39" s="8">
        <v>819.76</v>
      </c>
      <c r="AC39" s="8" t="s">
        <v>60</v>
      </c>
      <c r="AD39" s="9">
        <v>-3685.8115</v>
      </c>
      <c r="AE39" s="8">
        <v>0</v>
      </c>
      <c r="AF39" s="8">
        <v>0</v>
      </c>
      <c r="AG39" s="8">
        <v>0</v>
      </c>
      <c r="AH39" s="8">
        <v>0</v>
      </c>
      <c r="AI39" s="8">
        <v>0</v>
      </c>
      <c r="AJ39" s="8">
        <v>0</v>
      </c>
      <c r="AK39" s="8">
        <v>8704</v>
      </c>
      <c r="AL39" s="8">
        <v>22522.3</v>
      </c>
      <c r="AM39" s="8">
        <v>31226.3</v>
      </c>
      <c r="AN39" s="8">
        <v>19884.92</v>
      </c>
      <c r="AO39" s="8">
        <v>2196.06</v>
      </c>
      <c r="AP39" s="8">
        <v>17688.86</v>
      </c>
      <c r="AQ39" s="8">
        <v>0</v>
      </c>
      <c r="AR39" s="8">
        <v>0</v>
      </c>
      <c r="AS39" s="8"/>
      <c r="AT39" s="8"/>
      <c r="AU39" s="8">
        <v>0</v>
      </c>
      <c r="AV39" s="16">
        <v>0</v>
      </c>
      <c r="AW39" s="9">
        <v>0</v>
      </c>
      <c r="AX39" s="9">
        <v>0</v>
      </c>
      <c r="AY39" s="9">
        <v>240</v>
      </c>
      <c r="AZ39" s="20">
        <v>240</v>
      </c>
      <c r="BA39" s="9">
        <v>0</v>
      </c>
      <c r="BB39" s="9">
        <v>0</v>
      </c>
      <c r="BC39" s="8"/>
      <c r="BD39" s="8"/>
      <c r="BE39" s="24">
        <f t="shared" si="0"/>
        <v>0</v>
      </c>
      <c r="BF39" s="24">
        <f t="shared" ref="BF39:BH39" si="86">AH39</f>
        <v>0</v>
      </c>
      <c r="BG39" s="24">
        <f t="shared" si="86"/>
        <v>0</v>
      </c>
      <c r="BH39" s="24">
        <f t="shared" si="86"/>
        <v>0</v>
      </c>
      <c r="BI39" s="2">
        <f t="shared" si="5"/>
        <v>1</v>
      </c>
      <c r="BJ39" s="2">
        <f t="shared" si="6"/>
        <v>0</v>
      </c>
      <c r="BK39" s="2">
        <f t="shared" si="7"/>
        <v>1</v>
      </c>
      <c r="BL39" s="2">
        <f t="shared" si="8"/>
        <v>0</v>
      </c>
      <c r="BM39" s="23">
        <f t="shared" si="2"/>
        <v>0</v>
      </c>
      <c r="BN39" s="23">
        <f t="shared" ref="BN39:BP39" si="87">AE39</f>
        <v>0</v>
      </c>
      <c r="BO39" s="23">
        <f t="shared" si="87"/>
        <v>0</v>
      </c>
      <c r="BP39" s="23">
        <f t="shared" si="87"/>
        <v>0</v>
      </c>
      <c r="BQ39" s="2">
        <f t="shared" si="10"/>
        <v>1</v>
      </c>
      <c r="BR39" s="2">
        <f t="shared" si="11"/>
        <v>0</v>
      </c>
      <c r="BS39" s="2">
        <f t="shared" si="12"/>
        <v>1</v>
      </c>
      <c r="BT39" s="2">
        <f t="shared" si="13"/>
        <v>0</v>
      </c>
    </row>
    <row r="40" s="2" customFormat="1" spans="1:72">
      <c r="A40" s="8">
        <v>22724.49</v>
      </c>
      <c r="B40" s="8">
        <v>-8722</v>
      </c>
      <c r="C40" s="8">
        <v>16075.14</v>
      </c>
      <c r="D40" s="8">
        <v>14706.39</v>
      </c>
      <c r="E40" s="8">
        <v>0</v>
      </c>
      <c r="F40" s="9">
        <v>-4999</v>
      </c>
      <c r="G40" s="8">
        <v>190.77</v>
      </c>
      <c r="H40" s="8">
        <v>190.77</v>
      </c>
      <c r="I40" s="8">
        <v>194.35</v>
      </c>
      <c r="J40" s="8">
        <v>192.86</v>
      </c>
      <c r="K40" s="8">
        <v>270.86</v>
      </c>
      <c r="L40" s="8">
        <v>272.26</v>
      </c>
      <c r="M40" s="8">
        <v>498.68</v>
      </c>
      <c r="N40" s="8">
        <v>0</v>
      </c>
      <c r="O40" s="8">
        <v>0</v>
      </c>
      <c r="P40" s="8">
        <v>245.4</v>
      </c>
      <c r="Q40" s="8">
        <v>107.04</v>
      </c>
      <c r="R40" s="8">
        <v>107.36</v>
      </c>
      <c r="S40" s="8">
        <v>22350.674</v>
      </c>
      <c r="T40" s="8">
        <v>8700.91</v>
      </c>
      <c r="U40" s="8">
        <v>1796.175</v>
      </c>
      <c r="V40" s="8">
        <v>15650.517</v>
      </c>
      <c r="W40" s="8">
        <v>17446.692</v>
      </c>
      <c r="X40" s="8">
        <v>-819.57</v>
      </c>
      <c r="Y40" s="8">
        <v>50.029</v>
      </c>
      <c r="Z40" s="8">
        <v>21775.41</v>
      </c>
      <c r="AA40" s="8">
        <v>574.492</v>
      </c>
      <c r="AB40" s="8">
        <v>822.81</v>
      </c>
      <c r="AC40" s="8" t="s">
        <v>60</v>
      </c>
      <c r="AD40" s="9">
        <v>-3678.5273</v>
      </c>
      <c r="AE40" s="8">
        <v>0</v>
      </c>
      <c r="AF40" s="8">
        <v>0</v>
      </c>
      <c r="AG40" s="8">
        <v>0</v>
      </c>
      <c r="AH40" s="8">
        <v>0</v>
      </c>
      <c r="AI40" s="8">
        <v>0</v>
      </c>
      <c r="AJ40" s="8">
        <v>0</v>
      </c>
      <c r="AK40" s="8">
        <v>8725</v>
      </c>
      <c r="AL40" s="8">
        <v>22051.8</v>
      </c>
      <c r="AM40" s="8">
        <v>30776.8</v>
      </c>
      <c r="AN40" s="8">
        <v>21123.66</v>
      </c>
      <c r="AO40" s="8">
        <v>2296.4</v>
      </c>
      <c r="AP40" s="8">
        <v>18827.26</v>
      </c>
      <c r="AQ40" s="8">
        <v>0</v>
      </c>
      <c r="AR40" s="8">
        <v>0</v>
      </c>
      <c r="AS40" s="8"/>
      <c r="AT40" s="8"/>
      <c r="AU40" s="8">
        <v>0</v>
      </c>
      <c r="AV40" s="16">
        <v>0</v>
      </c>
      <c r="AW40" s="9">
        <v>0</v>
      </c>
      <c r="AX40" s="9">
        <v>0</v>
      </c>
      <c r="AY40" s="9">
        <v>240</v>
      </c>
      <c r="AZ40" s="20">
        <v>240</v>
      </c>
      <c r="BA40" s="9">
        <v>0</v>
      </c>
      <c r="BB40" s="9">
        <v>0</v>
      </c>
      <c r="BC40" s="8"/>
      <c r="BD40" s="8"/>
      <c r="BE40" s="24">
        <f t="shared" si="0"/>
        <v>0</v>
      </c>
      <c r="BF40" s="24">
        <f t="shared" ref="BF40:BH40" si="88">AH40</f>
        <v>0</v>
      </c>
      <c r="BG40" s="24">
        <f t="shared" si="88"/>
        <v>0</v>
      </c>
      <c r="BH40" s="24">
        <f t="shared" si="88"/>
        <v>0</v>
      </c>
      <c r="BI40" s="2">
        <f t="shared" si="5"/>
        <v>1</v>
      </c>
      <c r="BJ40" s="2">
        <f t="shared" si="6"/>
        <v>0</v>
      </c>
      <c r="BK40" s="2">
        <f t="shared" si="7"/>
        <v>1</v>
      </c>
      <c r="BL40" s="2">
        <f t="shared" si="8"/>
        <v>0</v>
      </c>
      <c r="BM40" s="23">
        <f t="shared" si="2"/>
        <v>0</v>
      </c>
      <c r="BN40" s="23">
        <f t="shared" ref="BN40:BP40" si="89">AE40</f>
        <v>0</v>
      </c>
      <c r="BO40" s="23">
        <f t="shared" si="89"/>
        <v>0</v>
      </c>
      <c r="BP40" s="23">
        <f t="shared" si="89"/>
        <v>0</v>
      </c>
      <c r="BQ40" s="2">
        <f t="shared" si="10"/>
        <v>1</v>
      </c>
      <c r="BR40" s="2">
        <f t="shared" si="11"/>
        <v>0</v>
      </c>
      <c r="BS40" s="2">
        <f t="shared" si="12"/>
        <v>1</v>
      </c>
      <c r="BT40" s="2">
        <f t="shared" si="13"/>
        <v>0</v>
      </c>
    </row>
    <row r="41" s="2" customFormat="1" spans="1:72">
      <c r="A41" s="8">
        <v>22198.69</v>
      </c>
      <c r="B41" s="8">
        <v>-8742</v>
      </c>
      <c r="C41" s="8">
        <v>16063.25</v>
      </c>
      <c r="D41" s="8">
        <v>14171.52</v>
      </c>
      <c r="E41" s="8">
        <v>0</v>
      </c>
      <c r="F41" s="9">
        <v>-4999</v>
      </c>
      <c r="G41" s="8">
        <v>189.89</v>
      </c>
      <c r="H41" s="8">
        <v>189.05</v>
      </c>
      <c r="I41" s="8">
        <v>194.67</v>
      </c>
      <c r="J41" s="8">
        <v>197.12</v>
      </c>
      <c r="K41" s="8">
        <v>271.33</v>
      </c>
      <c r="L41" s="8">
        <v>272.49</v>
      </c>
      <c r="M41" s="8">
        <v>504.43</v>
      </c>
      <c r="N41" s="8">
        <v>0</v>
      </c>
      <c r="O41" s="8">
        <v>0</v>
      </c>
      <c r="P41" s="8">
        <v>243.1</v>
      </c>
      <c r="Q41" s="8">
        <v>105.29</v>
      </c>
      <c r="R41" s="8">
        <v>104.24</v>
      </c>
      <c r="S41" s="8">
        <v>22225.594</v>
      </c>
      <c r="T41" s="8">
        <v>8812.365</v>
      </c>
      <c r="U41" s="8">
        <v>1826.03</v>
      </c>
      <c r="V41" s="8">
        <v>15640.566</v>
      </c>
      <c r="W41" s="8">
        <v>17466.597</v>
      </c>
      <c r="X41" s="8">
        <v>-811.87</v>
      </c>
      <c r="Y41" s="8">
        <v>49.969</v>
      </c>
      <c r="Z41" s="8">
        <v>21688.309</v>
      </c>
      <c r="AA41" s="8">
        <v>619.211</v>
      </c>
      <c r="AB41" s="8">
        <v>850.5</v>
      </c>
      <c r="AC41" s="8" t="s">
        <v>60</v>
      </c>
      <c r="AD41" s="9">
        <v>-3677.407</v>
      </c>
      <c r="AE41" s="8">
        <v>0</v>
      </c>
      <c r="AF41" s="8">
        <v>0</v>
      </c>
      <c r="AG41" s="8">
        <v>0</v>
      </c>
      <c r="AH41" s="8">
        <v>0</v>
      </c>
      <c r="AI41" s="8">
        <v>0</v>
      </c>
      <c r="AJ41" s="8">
        <v>0</v>
      </c>
      <c r="AK41" s="8">
        <v>8745</v>
      </c>
      <c r="AL41" s="8">
        <v>21787.2</v>
      </c>
      <c r="AM41" s="8">
        <v>30532.2</v>
      </c>
      <c r="AN41" s="8">
        <v>22236.41</v>
      </c>
      <c r="AO41" s="8">
        <v>2380.51</v>
      </c>
      <c r="AP41" s="8">
        <v>19855.9</v>
      </c>
      <c r="AQ41" s="8">
        <v>0</v>
      </c>
      <c r="AR41" s="8">
        <v>0</v>
      </c>
      <c r="AS41" s="8"/>
      <c r="AT41" s="8"/>
      <c r="AU41" s="8">
        <v>0</v>
      </c>
      <c r="AV41" s="16">
        <v>0</v>
      </c>
      <c r="AW41" s="9">
        <v>0</v>
      </c>
      <c r="AX41" s="9">
        <v>0</v>
      </c>
      <c r="AY41" s="9">
        <v>240</v>
      </c>
      <c r="AZ41" s="20">
        <v>240</v>
      </c>
      <c r="BA41" s="9">
        <v>0</v>
      </c>
      <c r="BB41" s="9">
        <v>0</v>
      </c>
      <c r="BC41" s="8"/>
      <c r="BD41" s="8"/>
      <c r="BE41" s="24">
        <f t="shared" si="0"/>
        <v>0</v>
      </c>
      <c r="BF41" s="24">
        <f t="shared" ref="BF41:BH41" si="90">AH41</f>
        <v>0</v>
      </c>
      <c r="BG41" s="24">
        <f t="shared" si="90"/>
        <v>0</v>
      </c>
      <c r="BH41" s="24">
        <f t="shared" si="90"/>
        <v>0</v>
      </c>
      <c r="BI41" s="2">
        <f t="shared" si="5"/>
        <v>1</v>
      </c>
      <c r="BJ41" s="2">
        <f t="shared" si="6"/>
        <v>0</v>
      </c>
      <c r="BK41" s="2">
        <f t="shared" si="7"/>
        <v>1</v>
      </c>
      <c r="BL41" s="2">
        <f t="shared" si="8"/>
        <v>0</v>
      </c>
      <c r="BM41" s="23">
        <f t="shared" si="2"/>
        <v>0</v>
      </c>
      <c r="BN41" s="23">
        <f t="shared" ref="BN41:BP41" si="91">AE41</f>
        <v>0</v>
      </c>
      <c r="BO41" s="23">
        <f t="shared" si="91"/>
        <v>0</v>
      </c>
      <c r="BP41" s="23">
        <f t="shared" si="91"/>
        <v>0</v>
      </c>
      <c r="BQ41" s="2">
        <f t="shared" si="10"/>
        <v>1</v>
      </c>
      <c r="BR41" s="2">
        <f t="shared" si="11"/>
        <v>0</v>
      </c>
      <c r="BS41" s="2">
        <f t="shared" si="12"/>
        <v>1</v>
      </c>
      <c r="BT41" s="2">
        <f t="shared" si="13"/>
        <v>0</v>
      </c>
    </row>
    <row r="42" s="2" customFormat="1" spans="1:72">
      <c r="A42" s="8">
        <v>22149.85</v>
      </c>
      <c r="B42" s="8">
        <v>-8766</v>
      </c>
      <c r="C42" s="8">
        <v>15765.79</v>
      </c>
      <c r="D42" s="8">
        <v>14432.49</v>
      </c>
      <c r="E42" s="8">
        <v>0</v>
      </c>
      <c r="F42" s="9">
        <v>-5000</v>
      </c>
      <c r="G42" s="8">
        <v>189.89</v>
      </c>
      <c r="H42" s="8">
        <v>189.89</v>
      </c>
      <c r="I42" s="8">
        <v>194.39</v>
      </c>
      <c r="J42" s="8">
        <v>195.97</v>
      </c>
      <c r="K42" s="8">
        <v>270.4</v>
      </c>
      <c r="L42" s="8">
        <v>272.26</v>
      </c>
      <c r="M42" s="8">
        <v>500.73</v>
      </c>
      <c r="N42" s="8">
        <v>0</v>
      </c>
      <c r="O42" s="8">
        <v>0</v>
      </c>
      <c r="P42" s="8">
        <v>240.4</v>
      </c>
      <c r="Q42" s="8">
        <v>103.55</v>
      </c>
      <c r="R42" s="8">
        <v>107.3</v>
      </c>
      <c r="S42" s="8">
        <v>22133.184</v>
      </c>
      <c r="T42" s="8">
        <v>8761.208</v>
      </c>
      <c r="U42" s="8">
        <v>1950.046</v>
      </c>
      <c r="V42" s="8">
        <v>15476.041</v>
      </c>
      <c r="W42" s="8">
        <v>17426.087</v>
      </c>
      <c r="X42" s="8">
        <v>-808.61</v>
      </c>
      <c r="Y42" s="8">
        <v>49.972</v>
      </c>
      <c r="Z42" s="8">
        <v>21994.799</v>
      </c>
      <c r="AA42" s="8">
        <v>538.355</v>
      </c>
      <c r="AB42" s="8">
        <v>868.91</v>
      </c>
      <c r="AC42" s="8" t="s">
        <v>60</v>
      </c>
      <c r="AD42" s="9">
        <v>-3676.006</v>
      </c>
      <c r="AE42" s="8">
        <v>0</v>
      </c>
      <c r="AF42" s="8">
        <v>0</v>
      </c>
      <c r="AG42" s="8">
        <v>0</v>
      </c>
      <c r="AH42" s="8">
        <v>0</v>
      </c>
      <c r="AI42" s="8">
        <v>0</v>
      </c>
      <c r="AJ42" s="8">
        <v>0</v>
      </c>
      <c r="AK42" s="8">
        <v>8769</v>
      </c>
      <c r="AL42" s="8">
        <v>21610.8</v>
      </c>
      <c r="AM42" s="8">
        <v>30379.8</v>
      </c>
      <c r="AN42" s="8">
        <v>23272.3</v>
      </c>
      <c r="AO42" s="8">
        <v>2533.13</v>
      </c>
      <c r="AP42" s="8">
        <v>20739.17</v>
      </c>
      <c r="AQ42" s="8">
        <v>0</v>
      </c>
      <c r="AR42" s="8">
        <v>0</v>
      </c>
      <c r="AS42" s="8"/>
      <c r="AT42" s="8"/>
      <c r="AU42" s="8">
        <v>0</v>
      </c>
      <c r="AV42" s="16">
        <v>0</v>
      </c>
      <c r="AW42" s="9">
        <v>0</v>
      </c>
      <c r="AX42" s="9">
        <v>0</v>
      </c>
      <c r="AY42" s="9">
        <v>240</v>
      </c>
      <c r="AZ42" s="20">
        <v>240</v>
      </c>
      <c r="BA42" s="9">
        <v>0</v>
      </c>
      <c r="BB42" s="9">
        <v>0</v>
      </c>
      <c r="BC42" s="8"/>
      <c r="BD42" s="8"/>
      <c r="BE42" s="24">
        <f t="shared" si="0"/>
        <v>0</v>
      </c>
      <c r="BF42" s="24">
        <f t="shared" ref="BF42:BH42" si="92">AH42</f>
        <v>0</v>
      </c>
      <c r="BG42" s="24">
        <f t="shared" si="92"/>
        <v>0</v>
      </c>
      <c r="BH42" s="24">
        <f t="shared" si="92"/>
        <v>0</v>
      </c>
      <c r="BI42" s="2">
        <f t="shared" si="5"/>
        <v>1</v>
      </c>
      <c r="BJ42" s="2">
        <f t="shared" si="6"/>
        <v>0</v>
      </c>
      <c r="BK42" s="2">
        <f t="shared" si="7"/>
        <v>1</v>
      </c>
      <c r="BL42" s="2">
        <f t="shared" si="8"/>
        <v>0</v>
      </c>
      <c r="BM42" s="23">
        <f t="shared" si="2"/>
        <v>0</v>
      </c>
      <c r="BN42" s="23">
        <f t="shared" ref="BN42:BP42" si="93">AE42</f>
        <v>0</v>
      </c>
      <c r="BO42" s="23">
        <f t="shared" si="93"/>
        <v>0</v>
      </c>
      <c r="BP42" s="23">
        <f t="shared" si="93"/>
        <v>0</v>
      </c>
      <c r="BQ42" s="2">
        <f t="shared" si="10"/>
        <v>1</v>
      </c>
      <c r="BR42" s="2">
        <f t="shared" si="11"/>
        <v>0</v>
      </c>
      <c r="BS42" s="2">
        <f t="shared" si="12"/>
        <v>1</v>
      </c>
      <c r="BT42" s="2">
        <f t="shared" si="13"/>
        <v>0</v>
      </c>
    </row>
    <row r="43" s="2" customFormat="1" spans="1:72">
      <c r="A43" s="8">
        <v>22064.55</v>
      </c>
      <c r="B43" s="8">
        <v>-8632</v>
      </c>
      <c r="C43" s="8">
        <v>15858.89</v>
      </c>
      <c r="D43" s="8">
        <v>14195.57</v>
      </c>
      <c r="E43" s="8">
        <v>0</v>
      </c>
      <c r="F43" s="9">
        <v>-4999</v>
      </c>
      <c r="G43" s="8">
        <v>189.89</v>
      </c>
      <c r="H43" s="8">
        <v>189.89</v>
      </c>
      <c r="I43" s="8">
        <v>196.26</v>
      </c>
      <c r="J43" s="8">
        <v>196.65</v>
      </c>
      <c r="K43" s="8">
        <v>271.1</v>
      </c>
      <c r="L43" s="8">
        <v>271.1</v>
      </c>
      <c r="M43" s="8">
        <v>503.2</v>
      </c>
      <c r="N43" s="8">
        <v>0</v>
      </c>
      <c r="O43" s="8">
        <v>0</v>
      </c>
      <c r="P43" s="8">
        <v>237.3</v>
      </c>
      <c r="Q43" s="8">
        <v>102.23</v>
      </c>
      <c r="R43" s="8">
        <v>105.19</v>
      </c>
      <c r="S43" s="8">
        <v>21977.748</v>
      </c>
      <c r="T43" s="8">
        <v>8639.352</v>
      </c>
      <c r="U43" s="8">
        <v>2092.053</v>
      </c>
      <c r="V43" s="8">
        <v>15435.91</v>
      </c>
      <c r="W43" s="8">
        <v>17527.962</v>
      </c>
      <c r="X43" s="8">
        <v>-813.82</v>
      </c>
      <c r="Y43" s="8">
        <v>50.034</v>
      </c>
      <c r="Z43" s="8">
        <v>22066.234</v>
      </c>
      <c r="AA43" s="8">
        <v>528.229</v>
      </c>
      <c r="AB43" s="8">
        <v>882.97</v>
      </c>
      <c r="AC43" s="8" t="s">
        <v>60</v>
      </c>
      <c r="AD43" s="9">
        <v>-3682.3096</v>
      </c>
      <c r="AE43" s="8">
        <v>0</v>
      </c>
      <c r="AF43" s="8">
        <v>0</v>
      </c>
      <c r="AG43" s="8">
        <v>0</v>
      </c>
      <c r="AH43" s="8">
        <v>0</v>
      </c>
      <c r="AI43" s="8">
        <v>0</v>
      </c>
      <c r="AJ43" s="8">
        <v>0</v>
      </c>
      <c r="AK43" s="8">
        <v>8622</v>
      </c>
      <c r="AL43" s="8">
        <v>21463.8</v>
      </c>
      <c r="AM43" s="8">
        <v>30085.8</v>
      </c>
      <c r="AN43" s="8">
        <v>24197.88</v>
      </c>
      <c r="AO43" s="8">
        <v>2699.8</v>
      </c>
      <c r="AP43" s="8">
        <v>21498.08</v>
      </c>
      <c r="AQ43" s="8">
        <v>0</v>
      </c>
      <c r="AR43" s="8">
        <v>0</v>
      </c>
      <c r="AS43" s="8"/>
      <c r="AT43" s="8"/>
      <c r="AU43" s="8">
        <v>0</v>
      </c>
      <c r="AV43" s="16">
        <v>0</v>
      </c>
      <c r="AW43" s="9">
        <v>0</v>
      </c>
      <c r="AX43" s="9">
        <v>0</v>
      </c>
      <c r="AY43" s="9">
        <v>240</v>
      </c>
      <c r="AZ43" s="20">
        <v>240</v>
      </c>
      <c r="BA43" s="9">
        <v>0</v>
      </c>
      <c r="BB43" s="9">
        <v>0</v>
      </c>
      <c r="BC43" s="8"/>
      <c r="BD43" s="8"/>
      <c r="BE43" s="24">
        <f t="shared" si="0"/>
        <v>0</v>
      </c>
      <c r="BF43" s="24">
        <f t="shared" ref="BF43:BH43" si="94">AH43</f>
        <v>0</v>
      </c>
      <c r="BG43" s="24">
        <f t="shared" si="94"/>
        <v>0</v>
      </c>
      <c r="BH43" s="24">
        <f t="shared" si="94"/>
        <v>0</v>
      </c>
      <c r="BI43" s="2">
        <f t="shared" si="5"/>
        <v>1</v>
      </c>
      <c r="BJ43" s="2">
        <f t="shared" si="6"/>
        <v>0</v>
      </c>
      <c r="BK43" s="2">
        <f t="shared" si="7"/>
        <v>1</v>
      </c>
      <c r="BL43" s="2">
        <f t="shared" si="8"/>
        <v>0</v>
      </c>
      <c r="BM43" s="23">
        <f t="shared" si="2"/>
        <v>0</v>
      </c>
      <c r="BN43" s="23">
        <f t="shared" ref="BN43:BP43" si="95">AE43</f>
        <v>0</v>
      </c>
      <c r="BO43" s="23">
        <f t="shared" si="95"/>
        <v>0</v>
      </c>
      <c r="BP43" s="23">
        <f t="shared" si="95"/>
        <v>0</v>
      </c>
      <c r="BQ43" s="2">
        <f t="shared" si="10"/>
        <v>1</v>
      </c>
      <c r="BR43" s="2">
        <f t="shared" si="11"/>
        <v>0</v>
      </c>
      <c r="BS43" s="2">
        <f t="shared" si="12"/>
        <v>1</v>
      </c>
      <c r="BT43" s="2">
        <f t="shared" si="13"/>
        <v>0</v>
      </c>
    </row>
    <row r="44" s="2" customFormat="1" spans="1:72">
      <c r="A44" s="8">
        <v>21843.62</v>
      </c>
      <c r="B44" s="8">
        <v>-8501</v>
      </c>
      <c r="C44" s="8">
        <v>15961.81</v>
      </c>
      <c r="D44" s="8">
        <v>13852.37</v>
      </c>
      <c r="E44" s="8">
        <v>0</v>
      </c>
      <c r="F44" s="9">
        <v>-4999</v>
      </c>
      <c r="G44" s="8">
        <v>189.05</v>
      </c>
      <c r="H44" s="8">
        <v>189.05</v>
      </c>
      <c r="I44" s="8">
        <v>196.07</v>
      </c>
      <c r="J44" s="8">
        <v>194.89</v>
      </c>
      <c r="K44" s="8">
        <v>270.86</v>
      </c>
      <c r="L44" s="8">
        <v>271.79</v>
      </c>
      <c r="M44" s="8">
        <v>500.73</v>
      </c>
      <c r="N44" s="8">
        <v>0</v>
      </c>
      <c r="O44" s="8">
        <v>0</v>
      </c>
      <c r="P44" s="8">
        <v>241.4</v>
      </c>
      <c r="Q44" s="8">
        <v>102.76</v>
      </c>
      <c r="R44" s="8">
        <v>102.7</v>
      </c>
      <c r="S44" s="8">
        <v>21755.486</v>
      </c>
      <c r="T44" s="8">
        <v>8622.5</v>
      </c>
      <c r="U44" s="8">
        <v>2097.115</v>
      </c>
      <c r="V44" s="8">
        <v>15454.392</v>
      </c>
      <c r="W44" s="8">
        <v>17551.507</v>
      </c>
      <c r="X44" s="8">
        <v>-810.51</v>
      </c>
      <c r="Y44" s="8">
        <v>50.032</v>
      </c>
      <c r="Z44" s="8">
        <v>22011.898</v>
      </c>
      <c r="AA44" s="8">
        <v>609.172</v>
      </c>
      <c r="AB44" s="8">
        <v>879.51</v>
      </c>
      <c r="AC44" s="8" t="s">
        <v>60</v>
      </c>
      <c r="AD44" s="9">
        <v>-3676.2864</v>
      </c>
      <c r="AE44" s="8">
        <v>0</v>
      </c>
      <c r="AF44" s="8">
        <v>0</v>
      </c>
      <c r="AG44" s="8">
        <v>0</v>
      </c>
      <c r="AH44" s="8">
        <v>0</v>
      </c>
      <c r="AI44" s="8">
        <v>0</v>
      </c>
      <c r="AJ44" s="8">
        <v>0</v>
      </c>
      <c r="AK44" s="8">
        <v>8479</v>
      </c>
      <c r="AL44" s="8">
        <v>21712.6</v>
      </c>
      <c r="AM44" s="8">
        <v>30191.6</v>
      </c>
      <c r="AN44" s="8">
        <v>25037.87</v>
      </c>
      <c r="AO44" s="8">
        <v>2887.69</v>
      </c>
      <c r="AP44" s="8">
        <v>22150.18</v>
      </c>
      <c r="AQ44" s="8">
        <v>0</v>
      </c>
      <c r="AR44" s="8">
        <v>0</v>
      </c>
      <c r="AS44" s="8"/>
      <c r="AT44" s="8"/>
      <c r="AU44" s="8">
        <v>0</v>
      </c>
      <c r="AV44" s="16">
        <v>0</v>
      </c>
      <c r="AW44" s="9">
        <v>0</v>
      </c>
      <c r="AX44" s="9">
        <v>0</v>
      </c>
      <c r="AY44" s="9">
        <v>240</v>
      </c>
      <c r="AZ44" s="20">
        <v>240</v>
      </c>
      <c r="BA44" s="9">
        <v>0</v>
      </c>
      <c r="BB44" s="9">
        <v>0</v>
      </c>
      <c r="BC44" s="8"/>
      <c r="BD44" s="8"/>
      <c r="BE44" s="24">
        <f t="shared" si="0"/>
        <v>0</v>
      </c>
      <c r="BF44" s="24">
        <f t="shared" ref="BF44:BH44" si="96">AH44</f>
        <v>0</v>
      </c>
      <c r="BG44" s="24">
        <f t="shared" si="96"/>
        <v>0</v>
      </c>
      <c r="BH44" s="24">
        <f t="shared" si="96"/>
        <v>0</v>
      </c>
      <c r="BI44" s="2">
        <f t="shared" si="5"/>
        <v>1</v>
      </c>
      <c r="BJ44" s="2">
        <f t="shared" si="6"/>
        <v>0</v>
      </c>
      <c r="BK44" s="2">
        <f t="shared" si="7"/>
        <v>1</v>
      </c>
      <c r="BL44" s="2">
        <f t="shared" si="8"/>
        <v>0</v>
      </c>
      <c r="BM44" s="23">
        <f t="shared" si="2"/>
        <v>0</v>
      </c>
      <c r="BN44" s="23">
        <f t="shared" ref="BN44:BP44" si="97">AE44</f>
        <v>0</v>
      </c>
      <c r="BO44" s="23">
        <f t="shared" si="97"/>
        <v>0</v>
      </c>
      <c r="BP44" s="23">
        <f t="shared" si="97"/>
        <v>0</v>
      </c>
      <c r="BQ44" s="2">
        <f t="shared" si="10"/>
        <v>1</v>
      </c>
      <c r="BR44" s="2">
        <f t="shared" si="11"/>
        <v>0</v>
      </c>
      <c r="BS44" s="2">
        <f t="shared" si="12"/>
        <v>1</v>
      </c>
      <c r="BT44" s="2">
        <f t="shared" si="13"/>
        <v>0</v>
      </c>
    </row>
    <row r="45" s="2" customFormat="1" spans="1:72">
      <c r="A45" s="8">
        <v>21816.51</v>
      </c>
      <c r="B45" s="8">
        <v>-8369</v>
      </c>
      <c r="C45" s="8">
        <v>16042.82</v>
      </c>
      <c r="D45" s="8">
        <v>13983.28</v>
      </c>
      <c r="E45" s="8">
        <v>0</v>
      </c>
      <c r="F45" s="9">
        <v>-4999</v>
      </c>
      <c r="G45" s="8">
        <v>189.89</v>
      </c>
      <c r="H45" s="8">
        <v>190.77</v>
      </c>
      <c r="I45" s="8">
        <v>195.56</v>
      </c>
      <c r="J45" s="8">
        <v>196.2</v>
      </c>
      <c r="K45" s="8">
        <v>271.33</v>
      </c>
      <c r="L45" s="8">
        <v>271.56</v>
      </c>
      <c r="M45" s="8">
        <v>503.61</v>
      </c>
      <c r="N45" s="8">
        <v>0</v>
      </c>
      <c r="O45" s="8">
        <v>0</v>
      </c>
      <c r="P45" s="8">
        <v>238.9</v>
      </c>
      <c r="Q45" s="8">
        <v>105.61</v>
      </c>
      <c r="R45" s="8">
        <v>104.03</v>
      </c>
      <c r="S45" s="8">
        <v>21757.592</v>
      </c>
      <c r="T45" s="8">
        <v>8230.291</v>
      </c>
      <c r="U45" s="8">
        <v>2069.457</v>
      </c>
      <c r="V45" s="8">
        <v>15040.59</v>
      </c>
      <c r="W45" s="8">
        <v>17110.048</v>
      </c>
      <c r="X45" s="8">
        <v>-806.26</v>
      </c>
      <c r="Y45" s="8">
        <v>50.033</v>
      </c>
      <c r="Z45" s="8">
        <v>21933.021</v>
      </c>
      <c r="AA45" s="8">
        <v>678.35</v>
      </c>
      <c r="AB45" s="8">
        <v>866.04</v>
      </c>
      <c r="AC45" s="8" t="s">
        <v>60</v>
      </c>
      <c r="AD45" s="9">
        <v>-3676.1465</v>
      </c>
      <c r="AE45" s="8">
        <v>0</v>
      </c>
      <c r="AF45" s="8">
        <v>0</v>
      </c>
      <c r="AG45" s="8">
        <v>0</v>
      </c>
      <c r="AH45" s="8">
        <v>0</v>
      </c>
      <c r="AI45" s="8">
        <v>0</v>
      </c>
      <c r="AJ45" s="8">
        <v>0</v>
      </c>
      <c r="AK45" s="8">
        <v>8335</v>
      </c>
      <c r="AL45" s="8">
        <v>21830.8</v>
      </c>
      <c r="AM45" s="8">
        <v>30165.8</v>
      </c>
      <c r="AN45" s="8">
        <v>25736.45</v>
      </c>
      <c r="AO45" s="8">
        <v>3075.99</v>
      </c>
      <c r="AP45" s="8">
        <v>22660.46</v>
      </c>
      <c r="AQ45" s="8">
        <v>0</v>
      </c>
      <c r="AR45" s="8">
        <v>0</v>
      </c>
      <c r="AS45" s="8"/>
      <c r="AT45" s="8"/>
      <c r="AU45" s="8">
        <v>0</v>
      </c>
      <c r="AV45" s="16">
        <v>0</v>
      </c>
      <c r="AW45" s="9">
        <v>0</v>
      </c>
      <c r="AX45" s="9">
        <v>0</v>
      </c>
      <c r="AY45" s="9">
        <v>240</v>
      </c>
      <c r="AZ45" s="20">
        <v>240</v>
      </c>
      <c r="BA45" s="9">
        <v>0</v>
      </c>
      <c r="BB45" s="9">
        <v>0</v>
      </c>
      <c r="BC45" s="8"/>
      <c r="BD45" s="8"/>
      <c r="BE45" s="24">
        <f t="shared" si="0"/>
        <v>0</v>
      </c>
      <c r="BF45" s="24">
        <f t="shared" ref="BF45:BH45" si="98">AH45</f>
        <v>0</v>
      </c>
      <c r="BG45" s="24">
        <f t="shared" si="98"/>
        <v>0</v>
      </c>
      <c r="BH45" s="24">
        <f t="shared" si="98"/>
        <v>0</v>
      </c>
      <c r="BI45" s="2">
        <f t="shared" si="5"/>
        <v>1</v>
      </c>
      <c r="BJ45" s="2">
        <f t="shared" si="6"/>
        <v>0</v>
      </c>
      <c r="BK45" s="2">
        <f t="shared" si="7"/>
        <v>1</v>
      </c>
      <c r="BL45" s="2">
        <f t="shared" si="8"/>
        <v>0</v>
      </c>
      <c r="BM45" s="23">
        <f t="shared" si="2"/>
        <v>0</v>
      </c>
      <c r="BN45" s="23">
        <f t="shared" ref="BN45:BP45" si="99">AE45</f>
        <v>0</v>
      </c>
      <c r="BO45" s="23">
        <f t="shared" si="99"/>
        <v>0</v>
      </c>
      <c r="BP45" s="23">
        <f t="shared" si="99"/>
        <v>0</v>
      </c>
      <c r="BQ45" s="2">
        <f t="shared" si="10"/>
        <v>1</v>
      </c>
      <c r="BR45" s="2">
        <f t="shared" si="11"/>
        <v>0</v>
      </c>
      <c r="BS45" s="2">
        <f t="shared" si="12"/>
        <v>1</v>
      </c>
      <c r="BT45" s="2">
        <f t="shared" si="13"/>
        <v>0</v>
      </c>
    </row>
    <row r="46" s="2" customFormat="1" spans="1:72">
      <c r="A46" s="8">
        <v>22799.75</v>
      </c>
      <c r="B46" s="8">
        <v>-8243</v>
      </c>
      <c r="C46" s="8">
        <v>15817.47</v>
      </c>
      <c r="D46" s="8">
        <v>16265.48</v>
      </c>
      <c r="E46" s="8">
        <v>0</v>
      </c>
      <c r="F46" s="9">
        <v>-4999</v>
      </c>
      <c r="G46" s="8">
        <v>189.89</v>
      </c>
      <c r="H46" s="8">
        <v>189.05</v>
      </c>
      <c r="I46" s="8">
        <v>194.9</v>
      </c>
      <c r="J46" s="8">
        <v>193.66</v>
      </c>
      <c r="K46" s="8">
        <v>270.16</v>
      </c>
      <c r="L46" s="8">
        <v>271.1</v>
      </c>
      <c r="M46" s="8">
        <v>502.79</v>
      </c>
      <c r="N46" s="8">
        <v>0</v>
      </c>
      <c r="O46" s="8">
        <v>0</v>
      </c>
      <c r="P46" s="8">
        <v>238</v>
      </c>
      <c r="Q46" s="8">
        <v>103.18</v>
      </c>
      <c r="R46" s="8">
        <v>106.99</v>
      </c>
      <c r="S46" s="8">
        <v>22599.89</v>
      </c>
      <c r="T46" s="8">
        <v>8266.981</v>
      </c>
      <c r="U46" s="8">
        <v>2283.764</v>
      </c>
      <c r="V46" s="8">
        <v>15061.896</v>
      </c>
      <c r="W46" s="8">
        <v>17345.66</v>
      </c>
      <c r="X46" s="8">
        <v>-820.77</v>
      </c>
      <c r="Y46" s="8">
        <v>50.033</v>
      </c>
      <c r="Z46" s="8">
        <v>21646.238</v>
      </c>
      <c r="AA46" s="8">
        <v>755.508</v>
      </c>
      <c r="AB46" s="8">
        <v>845.74</v>
      </c>
      <c r="AC46" s="8" t="s">
        <v>60</v>
      </c>
      <c r="AD46" s="9">
        <v>-3677.2666</v>
      </c>
      <c r="AE46" s="8">
        <v>0</v>
      </c>
      <c r="AF46" s="8">
        <v>0</v>
      </c>
      <c r="AG46" s="8">
        <v>0</v>
      </c>
      <c r="AH46" s="8">
        <v>0</v>
      </c>
      <c r="AI46" s="8">
        <v>0</v>
      </c>
      <c r="AJ46" s="8">
        <v>0</v>
      </c>
      <c r="AK46" s="8">
        <v>8197</v>
      </c>
      <c r="AL46" s="8">
        <v>22569.4</v>
      </c>
      <c r="AM46" s="8">
        <v>30766.4</v>
      </c>
      <c r="AN46" s="8">
        <v>26335.82</v>
      </c>
      <c r="AO46" s="8">
        <v>3289.08</v>
      </c>
      <c r="AP46" s="8">
        <v>23046.74</v>
      </c>
      <c r="AQ46" s="8">
        <v>0</v>
      </c>
      <c r="AR46" s="8">
        <v>0</v>
      </c>
      <c r="AS46" s="8"/>
      <c r="AT46" s="8"/>
      <c r="AU46" s="8">
        <v>0</v>
      </c>
      <c r="AV46" s="16">
        <v>0</v>
      </c>
      <c r="AW46" s="9">
        <v>0</v>
      </c>
      <c r="AX46" s="9">
        <v>0</v>
      </c>
      <c r="AY46" s="9">
        <v>240</v>
      </c>
      <c r="AZ46" s="20">
        <v>240</v>
      </c>
      <c r="BA46" s="9">
        <v>0</v>
      </c>
      <c r="BB46" s="9">
        <v>0</v>
      </c>
      <c r="BC46" s="8"/>
      <c r="BD46" s="8"/>
      <c r="BE46" s="24">
        <f t="shared" si="0"/>
        <v>0</v>
      </c>
      <c r="BF46" s="24">
        <f t="shared" ref="BF46:BH46" si="100">AH46</f>
        <v>0</v>
      </c>
      <c r="BG46" s="24">
        <f t="shared" si="100"/>
        <v>0</v>
      </c>
      <c r="BH46" s="24">
        <f t="shared" si="100"/>
        <v>0</v>
      </c>
      <c r="BI46" s="2">
        <f t="shared" si="5"/>
        <v>1</v>
      </c>
      <c r="BJ46" s="2">
        <f t="shared" si="6"/>
        <v>0</v>
      </c>
      <c r="BK46" s="2">
        <f t="shared" si="7"/>
        <v>1</v>
      </c>
      <c r="BL46" s="2">
        <f t="shared" si="8"/>
        <v>0</v>
      </c>
      <c r="BM46" s="23">
        <f t="shared" si="2"/>
        <v>0</v>
      </c>
      <c r="BN46" s="23">
        <f t="shared" ref="BN46:BP46" si="101">AE46</f>
        <v>0</v>
      </c>
      <c r="BO46" s="23">
        <f t="shared" si="101"/>
        <v>0</v>
      </c>
      <c r="BP46" s="23">
        <f t="shared" si="101"/>
        <v>0</v>
      </c>
      <c r="BQ46" s="2">
        <f t="shared" si="10"/>
        <v>1</v>
      </c>
      <c r="BR46" s="2">
        <f t="shared" si="11"/>
        <v>0</v>
      </c>
      <c r="BS46" s="2">
        <f t="shared" si="12"/>
        <v>1</v>
      </c>
      <c r="BT46" s="2">
        <f t="shared" si="13"/>
        <v>0</v>
      </c>
    </row>
    <row r="47" s="2" customFormat="1" spans="1:72">
      <c r="A47" s="8">
        <v>22771</v>
      </c>
      <c r="B47" s="8">
        <v>-8145</v>
      </c>
      <c r="C47" s="8">
        <v>15827.3</v>
      </c>
      <c r="D47" s="8">
        <v>16194.57</v>
      </c>
      <c r="E47" s="8">
        <v>0</v>
      </c>
      <c r="F47" s="9">
        <v>-4999</v>
      </c>
      <c r="G47" s="8">
        <v>189.89</v>
      </c>
      <c r="H47" s="8">
        <v>193.33</v>
      </c>
      <c r="I47" s="8">
        <v>196.37</v>
      </c>
      <c r="J47" s="8">
        <v>193</v>
      </c>
      <c r="K47" s="8">
        <v>271.1</v>
      </c>
      <c r="L47" s="8">
        <v>271.1</v>
      </c>
      <c r="M47" s="8">
        <v>501.15</v>
      </c>
      <c r="N47" s="8">
        <v>0</v>
      </c>
      <c r="O47" s="8">
        <v>0</v>
      </c>
      <c r="P47" s="8">
        <v>244.7</v>
      </c>
      <c r="Q47" s="8">
        <v>106.19</v>
      </c>
      <c r="R47" s="8">
        <v>103.5</v>
      </c>
      <c r="S47" s="8">
        <v>22701.584</v>
      </c>
      <c r="T47" s="8">
        <v>8204.75</v>
      </c>
      <c r="U47" s="8">
        <v>2401.925</v>
      </c>
      <c r="V47" s="8">
        <v>15108.098</v>
      </c>
      <c r="W47" s="8">
        <v>17510.024</v>
      </c>
      <c r="X47" s="8">
        <v>-813.05</v>
      </c>
      <c r="Y47" s="8">
        <v>49.986</v>
      </c>
      <c r="Z47" s="8">
        <v>21722.906</v>
      </c>
      <c r="AA47" s="8">
        <v>735.381</v>
      </c>
      <c r="AB47" s="8">
        <v>809.57</v>
      </c>
      <c r="AC47" s="8" t="s">
        <v>60</v>
      </c>
      <c r="AD47" s="9">
        <v>-3682.4497</v>
      </c>
      <c r="AE47" s="8">
        <v>0</v>
      </c>
      <c r="AF47" s="8">
        <v>0</v>
      </c>
      <c r="AG47" s="8">
        <v>0</v>
      </c>
      <c r="AH47" s="8">
        <v>0</v>
      </c>
      <c r="AI47" s="8">
        <v>0</v>
      </c>
      <c r="AJ47" s="8">
        <v>0</v>
      </c>
      <c r="AK47" s="8">
        <v>8075</v>
      </c>
      <c r="AL47" s="8">
        <v>22658.1</v>
      </c>
      <c r="AM47" s="8">
        <v>30733.1</v>
      </c>
      <c r="AN47" s="8">
        <v>26850.07</v>
      </c>
      <c r="AO47" s="8">
        <v>3525.19</v>
      </c>
      <c r="AP47" s="8">
        <v>23324.88</v>
      </c>
      <c r="AQ47" s="8">
        <v>0</v>
      </c>
      <c r="AR47" s="8">
        <v>0</v>
      </c>
      <c r="AS47" s="8"/>
      <c r="AT47" s="8"/>
      <c r="AU47" s="8">
        <v>0</v>
      </c>
      <c r="AV47" s="16">
        <v>0</v>
      </c>
      <c r="AW47" s="9">
        <v>0</v>
      </c>
      <c r="AX47" s="9">
        <v>0</v>
      </c>
      <c r="AY47" s="9">
        <v>240</v>
      </c>
      <c r="AZ47" s="20">
        <v>240</v>
      </c>
      <c r="BA47" s="9">
        <v>0</v>
      </c>
      <c r="BB47" s="9">
        <v>0</v>
      </c>
      <c r="BC47" s="8"/>
      <c r="BD47" s="8"/>
      <c r="BE47" s="24">
        <f t="shared" si="0"/>
        <v>0</v>
      </c>
      <c r="BF47" s="24">
        <f t="shared" ref="BF47:BH47" si="102">AH47</f>
        <v>0</v>
      </c>
      <c r="BG47" s="24">
        <f t="shared" si="102"/>
        <v>0</v>
      </c>
      <c r="BH47" s="24">
        <f t="shared" si="102"/>
        <v>0</v>
      </c>
      <c r="BI47" s="2">
        <f t="shared" si="5"/>
        <v>1</v>
      </c>
      <c r="BJ47" s="2">
        <f t="shared" si="6"/>
        <v>0</v>
      </c>
      <c r="BK47" s="2">
        <f t="shared" si="7"/>
        <v>1</v>
      </c>
      <c r="BL47" s="2">
        <f t="shared" si="8"/>
        <v>0</v>
      </c>
      <c r="BM47" s="23">
        <f t="shared" si="2"/>
        <v>0</v>
      </c>
      <c r="BN47" s="23">
        <f t="shared" ref="BN47:BP47" si="103">AE47</f>
        <v>0</v>
      </c>
      <c r="BO47" s="23">
        <f t="shared" si="103"/>
        <v>0</v>
      </c>
      <c r="BP47" s="23">
        <f t="shared" si="103"/>
        <v>0</v>
      </c>
      <c r="BQ47" s="2">
        <f t="shared" si="10"/>
        <v>1</v>
      </c>
      <c r="BR47" s="2">
        <f t="shared" si="11"/>
        <v>0</v>
      </c>
      <c r="BS47" s="2">
        <f t="shared" si="12"/>
        <v>1</v>
      </c>
      <c r="BT47" s="2">
        <f t="shared" si="13"/>
        <v>0</v>
      </c>
    </row>
    <row r="48" s="2" customFormat="1" spans="1:72">
      <c r="A48" s="8">
        <v>22429.59</v>
      </c>
      <c r="B48" s="8">
        <v>-8047</v>
      </c>
      <c r="C48" s="8">
        <v>15774.99</v>
      </c>
      <c r="D48" s="8">
        <v>15941.54</v>
      </c>
      <c r="E48" s="8">
        <v>0</v>
      </c>
      <c r="F48" s="9">
        <v>-4999</v>
      </c>
      <c r="G48" s="8">
        <v>189.89</v>
      </c>
      <c r="H48" s="8">
        <v>189.89</v>
      </c>
      <c r="I48" s="8">
        <v>196.81</v>
      </c>
      <c r="J48" s="8">
        <v>195.41</v>
      </c>
      <c r="K48" s="8">
        <v>270.86</v>
      </c>
      <c r="L48" s="8">
        <v>271.56</v>
      </c>
      <c r="M48" s="8">
        <v>502.79</v>
      </c>
      <c r="N48" s="8">
        <v>0</v>
      </c>
      <c r="O48" s="8">
        <v>0</v>
      </c>
      <c r="P48" s="8">
        <v>243.6</v>
      </c>
      <c r="Q48" s="8">
        <v>106.88</v>
      </c>
      <c r="R48" s="8">
        <v>105.56</v>
      </c>
      <c r="S48" s="8">
        <v>22479.074</v>
      </c>
      <c r="T48" s="8">
        <v>8172.359</v>
      </c>
      <c r="U48" s="8">
        <v>2360.339</v>
      </c>
      <c r="V48" s="8">
        <v>14834.453</v>
      </c>
      <c r="W48" s="8">
        <v>17194.791</v>
      </c>
      <c r="X48" s="8">
        <v>-813.14</v>
      </c>
      <c r="Y48" s="8">
        <v>50</v>
      </c>
      <c r="Z48" s="8">
        <v>21640.37</v>
      </c>
      <c r="AA48" s="8">
        <v>836.73</v>
      </c>
      <c r="AB48" s="8">
        <v>825.04</v>
      </c>
      <c r="AC48" s="8" t="s">
        <v>60</v>
      </c>
      <c r="AD48" s="9">
        <v>-3675.8662</v>
      </c>
      <c r="AE48" s="8">
        <v>0</v>
      </c>
      <c r="AF48" s="8">
        <v>0</v>
      </c>
      <c r="AG48" s="8">
        <v>0</v>
      </c>
      <c r="AH48" s="8">
        <v>0</v>
      </c>
      <c r="AI48" s="8">
        <v>0</v>
      </c>
      <c r="AJ48" s="8">
        <v>0</v>
      </c>
      <c r="AK48" s="8">
        <v>7954</v>
      </c>
      <c r="AL48" s="8">
        <v>22244.4</v>
      </c>
      <c r="AM48" s="8">
        <v>30198.4</v>
      </c>
      <c r="AN48" s="8">
        <v>27262.21</v>
      </c>
      <c r="AO48" s="8">
        <v>3761.83</v>
      </c>
      <c r="AP48" s="8">
        <v>23500.38</v>
      </c>
      <c r="AQ48" s="8">
        <v>0</v>
      </c>
      <c r="AR48" s="8">
        <v>0</v>
      </c>
      <c r="AS48" s="8"/>
      <c r="AT48" s="8"/>
      <c r="AU48" s="8">
        <v>0</v>
      </c>
      <c r="AV48" s="16">
        <v>0</v>
      </c>
      <c r="AW48" s="9">
        <v>0</v>
      </c>
      <c r="AX48" s="9">
        <v>0</v>
      </c>
      <c r="AY48" s="9">
        <v>240</v>
      </c>
      <c r="AZ48" s="20">
        <v>240</v>
      </c>
      <c r="BA48" s="9">
        <v>0</v>
      </c>
      <c r="BB48" s="9">
        <v>0</v>
      </c>
      <c r="BC48" s="8"/>
      <c r="BD48" s="8"/>
      <c r="BE48" s="24">
        <f t="shared" si="0"/>
        <v>0</v>
      </c>
      <c r="BF48" s="24">
        <f t="shared" ref="BF48:BH48" si="104">AH48</f>
        <v>0</v>
      </c>
      <c r="BG48" s="24">
        <f t="shared" si="104"/>
        <v>0</v>
      </c>
      <c r="BH48" s="24">
        <f t="shared" si="104"/>
        <v>0</v>
      </c>
      <c r="BI48" s="2">
        <f t="shared" si="5"/>
        <v>1</v>
      </c>
      <c r="BJ48" s="2">
        <f t="shared" si="6"/>
        <v>0</v>
      </c>
      <c r="BK48" s="2">
        <f t="shared" si="7"/>
        <v>1</v>
      </c>
      <c r="BL48" s="2">
        <f t="shared" si="8"/>
        <v>0</v>
      </c>
      <c r="BM48" s="23">
        <f t="shared" si="2"/>
        <v>0</v>
      </c>
      <c r="BN48" s="23">
        <f t="shared" ref="BN48:BP48" si="105">AE48</f>
        <v>0</v>
      </c>
      <c r="BO48" s="23">
        <f t="shared" si="105"/>
        <v>0</v>
      </c>
      <c r="BP48" s="23">
        <f t="shared" si="105"/>
        <v>0</v>
      </c>
      <c r="BQ48" s="2">
        <f t="shared" si="10"/>
        <v>1</v>
      </c>
      <c r="BR48" s="2">
        <f t="shared" si="11"/>
        <v>0</v>
      </c>
      <c r="BS48" s="2">
        <f t="shared" si="12"/>
        <v>1</v>
      </c>
      <c r="BT48" s="2">
        <f t="shared" si="13"/>
        <v>0</v>
      </c>
    </row>
    <row r="49" s="2" customFormat="1" spans="1:72">
      <c r="A49" s="8">
        <v>22021.05</v>
      </c>
      <c r="B49" s="8">
        <v>-7949</v>
      </c>
      <c r="C49" s="8">
        <v>15760.04</v>
      </c>
      <c r="D49" s="8">
        <v>15721.33</v>
      </c>
      <c r="E49" s="8">
        <v>0</v>
      </c>
      <c r="F49" s="9">
        <v>-4999</v>
      </c>
      <c r="G49" s="8">
        <v>189.89</v>
      </c>
      <c r="H49" s="8">
        <v>190.77</v>
      </c>
      <c r="I49" s="8">
        <v>194.78</v>
      </c>
      <c r="J49" s="8">
        <v>195.06</v>
      </c>
      <c r="K49" s="8">
        <v>271.33</v>
      </c>
      <c r="L49" s="8">
        <v>272.26</v>
      </c>
      <c r="M49" s="8">
        <v>501.56</v>
      </c>
      <c r="N49" s="8">
        <v>0</v>
      </c>
      <c r="O49" s="8">
        <v>0</v>
      </c>
      <c r="P49" s="8">
        <v>241.7</v>
      </c>
      <c r="Q49" s="8">
        <v>104.71</v>
      </c>
      <c r="R49" s="8">
        <v>105.4</v>
      </c>
      <c r="S49" s="8">
        <v>21841.32</v>
      </c>
      <c r="T49" s="8">
        <v>8030.145</v>
      </c>
      <c r="U49" s="8">
        <v>2375.645</v>
      </c>
      <c r="V49" s="8">
        <v>14721.191</v>
      </c>
      <c r="W49" s="8">
        <v>17096.836</v>
      </c>
      <c r="X49" s="8">
        <v>-823.49</v>
      </c>
      <c r="Y49" s="8">
        <v>50.028</v>
      </c>
      <c r="Z49" s="8">
        <v>22007.707</v>
      </c>
      <c r="AA49" s="8">
        <v>598.121</v>
      </c>
      <c r="AB49" s="8">
        <v>833.76</v>
      </c>
      <c r="AC49" s="8" t="s">
        <v>60</v>
      </c>
      <c r="AD49" s="9">
        <v>-3673.0645</v>
      </c>
      <c r="AE49" s="8">
        <v>0</v>
      </c>
      <c r="AF49" s="8">
        <v>0</v>
      </c>
      <c r="AG49" s="8">
        <v>0</v>
      </c>
      <c r="AH49" s="8">
        <v>0</v>
      </c>
      <c r="AI49" s="8">
        <v>0</v>
      </c>
      <c r="AJ49" s="8">
        <v>0</v>
      </c>
      <c r="AK49" s="8">
        <v>7833</v>
      </c>
      <c r="AL49" s="8">
        <v>21919.5</v>
      </c>
      <c r="AM49" s="8">
        <v>29752.5</v>
      </c>
      <c r="AN49" s="8">
        <v>27583.86</v>
      </c>
      <c r="AO49" s="8">
        <v>4002.47</v>
      </c>
      <c r="AP49" s="8">
        <v>23581.39</v>
      </c>
      <c r="AQ49" s="8">
        <v>0</v>
      </c>
      <c r="AR49" s="8">
        <v>0</v>
      </c>
      <c r="AS49" s="8"/>
      <c r="AT49" s="8"/>
      <c r="AU49" s="8">
        <v>0</v>
      </c>
      <c r="AV49" s="16">
        <v>0</v>
      </c>
      <c r="AW49" s="9">
        <v>0</v>
      </c>
      <c r="AX49" s="9">
        <v>0</v>
      </c>
      <c r="AY49" s="9">
        <v>240</v>
      </c>
      <c r="AZ49" s="20">
        <v>240</v>
      </c>
      <c r="BA49" s="9">
        <v>0</v>
      </c>
      <c r="BB49" s="9">
        <v>0</v>
      </c>
      <c r="BC49" s="8"/>
      <c r="BD49" s="8"/>
      <c r="BE49" s="24">
        <f t="shared" si="0"/>
        <v>0</v>
      </c>
      <c r="BF49" s="24">
        <f t="shared" ref="BF49:BH49" si="106">AH49</f>
        <v>0</v>
      </c>
      <c r="BG49" s="24">
        <f t="shared" si="106"/>
        <v>0</v>
      </c>
      <c r="BH49" s="24">
        <f t="shared" si="106"/>
        <v>0</v>
      </c>
      <c r="BI49" s="2">
        <f t="shared" si="5"/>
        <v>1</v>
      </c>
      <c r="BJ49" s="2">
        <f t="shared" si="6"/>
        <v>0</v>
      </c>
      <c r="BK49" s="2">
        <f t="shared" si="7"/>
        <v>1</v>
      </c>
      <c r="BL49" s="2">
        <f t="shared" si="8"/>
        <v>0</v>
      </c>
      <c r="BM49" s="23">
        <f t="shared" si="2"/>
        <v>0</v>
      </c>
      <c r="BN49" s="23">
        <f t="shared" ref="BN49:BP49" si="107">AE49</f>
        <v>0</v>
      </c>
      <c r="BO49" s="23">
        <f t="shared" si="107"/>
        <v>0</v>
      </c>
      <c r="BP49" s="23">
        <f t="shared" si="107"/>
        <v>0</v>
      </c>
      <c r="BQ49" s="2">
        <f t="shared" si="10"/>
        <v>1</v>
      </c>
      <c r="BR49" s="2">
        <f t="shared" si="11"/>
        <v>0</v>
      </c>
      <c r="BS49" s="2">
        <f t="shared" si="12"/>
        <v>1</v>
      </c>
      <c r="BT49" s="2">
        <f t="shared" si="13"/>
        <v>0</v>
      </c>
    </row>
    <row r="50" s="2" customFormat="1" spans="1:72">
      <c r="A50" s="8">
        <v>21638.63</v>
      </c>
      <c r="B50" s="8">
        <v>-7850</v>
      </c>
      <c r="C50" s="8">
        <v>15745.42</v>
      </c>
      <c r="D50" s="8">
        <v>15393.09</v>
      </c>
      <c r="E50" s="8">
        <v>0</v>
      </c>
      <c r="F50" s="9">
        <v>-4999</v>
      </c>
      <c r="G50" s="8">
        <v>188.2</v>
      </c>
      <c r="H50" s="8">
        <v>189.05</v>
      </c>
      <c r="I50" s="8">
        <v>194.03</v>
      </c>
      <c r="J50" s="8">
        <v>194.35</v>
      </c>
      <c r="K50" s="8">
        <v>267.14</v>
      </c>
      <c r="L50" s="8">
        <v>271.1</v>
      </c>
      <c r="M50" s="8">
        <v>503.2</v>
      </c>
      <c r="N50" s="8">
        <v>0</v>
      </c>
      <c r="O50" s="8">
        <v>0</v>
      </c>
      <c r="P50" s="8">
        <v>240.5</v>
      </c>
      <c r="Q50" s="8">
        <v>106.51</v>
      </c>
      <c r="R50" s="8">
        <v>105.56</v>
      </c>
      <c r="S50" s="8">
        <v>21925.012</v>
      </c>
      <c r="T50" s="8">
        <v>7857.897</v>
      </c>
      <c r="U50" s="8">
        <v>2480.277</v>
      </c>
      <c r="V50" s="8">
        <v>14346.347</v>
      </c>
      <c r="W50" s="8">
        <v>16826.624</v>
      </c>
      <c r="X50" s="8">
        <v>-820.44</v>
      </c>
      <c r="Y50" s="8">
        <v>50.036</v>
      </c>
      <c r="Z50" s="8">
        <v>22126.676</v>
      </c>
      <c r="AA50" s="8">
        <v>563.986</v>
      </c>
      <c r="AB50" s="8">
        <v>834.62</v>
      </c>
      <c r="AC50" s="8" t="s">
        <v>60</v>
      </c>
      <c r="AD50" s="9">
        <v>-3680.3484</v>
      </c>
      <c r="AE50" s="8">
        <v>0</v>
      </c>
      <c r="AF50" s="8">
        <v>0</v>
      </c>
      <c r="AG50" s="8">
        <v>0</v>
      </c>
      <c r="AH50" s="8">
        <v>0</v>
      </c>
      <c r="AI50" s="8">
        <v>0</v>
      </c>
      <c r="AJ50" s="8">
        <v>0</v>
      </c>
      <c r="AK50" s="8">
        <v>7711</v>
      </c>
      <c r="AL50" s="8">
        <v>21535.4</v>
      </c>
      <c r="AM50" s="8">
        <v>29246.4</v>
      </c>
      <c r="AN50" s="8">
        <v>27811.04</v>
      </c>
      <c r="AO50" s="8">
        <v>4243.9</v>
      </c>
      <c r="AP50" s="8">
        <v>23567.14</v>
      </c>
      <c r="AQ50" s="8">
        <v>0</v>
      </c>
      <c r="AR50" s="8">
        <v>0</v>
      </c>
      <c r="AS50" s="8"/>
      <c r="AT50" s="8"/>
      <c r="AU50" s="8">
        <v>0</v>
      </c>
      <c r="AV50" s="16">
        <v>0</v>
      </c>
      <c r="AW50" s="9">
        <v>0</v>
      </c>
      <c r="AX50" s="9">
        <v>0</v>
      </c>
      <c r="AY50" s="9">
        <v>240</v>
      </c>
      <c r="AZ50" s="20">
        <v>240</v>
      </c>
      <c r="BA50" s="9">
        <v>0</v>
      </c>
      <c r="BB50" s="9">
        <v>0</v>
      </c>
      <c r="BC50" s="8"/>
      <c r="BD50" s="8"/>
      <c r="BE50" s="24">
        <f t="shared" si="0"/>
        <v>0</v>
      </c>
      <c r="BF50" s="24">
        <f t="shared" ref="BF50:BH50" si="108">AH50</f>
        <v>0</v>
      </c>
      <c r="BG50" s="24">
        <f t="shared" si="108"/>
        <v>0</v>
      </c>
      <c r="BH50" s="24">
        <f t="shared" si="108"/>
        <v>0</v>
      </c>
      <c r="BI50" s="2">
        <f t="shared" si="5"/>
        <v>1</v>
      </c>
      <c r="BJ50" s="2">
        <f t="shared" si="6"/>
        <v>0</v>
      </c>
      <c r="BK50" s="2">
        <f t="shared" si="7"/>
        <v>1</v>
      </c>
      <c r="BL50" s="2">
        <f t="shared" si="8"/>
        <v>0</v>
      </c>
      <c r="BM50" s="23">
        <f t="shared" si="2"/>
        <v>0</v>
      </c>
      <c r="BN50" s="23">
        <f t="shared" ref="BN50:BP50" si="109">AE50</f>
        <v>0</v>
      </c>
      <c r="BO50" s="23">
        <f t="shared" si="109"/>
        <v>0</v>
      </c>
      <c r="BP50" s="23">
        <f t="shared" si="109"/>
        <v>0</v>
      </c>
      <c r="BQ50" s="2">
        <f t="shared" si="10"/>
        <v>1</v>
      </c>
      <c r="BR50" s="2">
        <f t="shared" si="11"/>
        <v>0</v>
      </c>
      <c r="BS50" s="2">
        <f t="shared" si="12"/>
        <v>1</v>
      </c>
      <c r="BT50" s="2">
        <f t="shared" si="13"/>
        <v>0</v>
      </c>
    </row>
    <row r="51" s="2" customFormat="1" spans="1:72">
      <c r="A51" s="8">
        <v>21531.15</v>
      </c>
      <c r="B51" s="8">
        <v>-7970</v>
      </c>
      <c r="C51" s="8">
        <v>15756.96</v>
      </c>
      <c r="D51" s="8">
        <v>15396.79</v>
      </c>
      <c r="E51" s="8">
        <v>0</v>
      </c>
      <c r="F51" s="9">
        <v>-4999</v>
      </c>
      <c r="G51" s="8">
        <v>189.89</v>
      </c>
      <c r="H51" s="8">
        <v>190.77</v>
      </c>
      <c r="I51" s="8">
        <v>194.86</v>
      </c>
      <c r="J51" s="8">
        <v>195.39</v>
      </c>
      <c r="K51" s="8">
        <v>270.4</v>
      </c>
      <c r="L51" s="8">
        <v>272.49</v>
      </c>
      <c r="M51" s="8">
        <v>501.97</v>
      </c>
      <c r="N51" s="8">
        <v>0</v>
      </c>
      <c r="O51" s="8">
        <v>0</v>
      </c>
      <c r="P51" s="8">
        <v>243</v>
      </c>
      <c r="Q51" s="8">
        <v>104.98</v>
      </c>
      <c r="R51" s="8">
        <v>105.14</v>
      </c>
      <c r="S51" s="8">
        <v>21578.18</v>
      </c>
      <c r="T51" s="8">
        <v>8094.974</v>
      </c>
      <c r="U51" s="8">
        <v>2523.982</v>
      </c>
      <c r="V51" s="8">
        <v>13785.742</v>
      </c>
      <c r="W51" s="8">
        <v>16309.724</v>
      </c>
      <c r="X51" s="8">
        <v>-818.14</v>
      </c>
      <c r="Y51" s="8">
        <v>50.023</v>
      </c>
      <c r="Z51" s="8">
        <v>21963.426</v>
      </c>
      <c r="AA51" s="8">
        <v>722.158</v>
      </c>
      <c r="AB51" s="8">
        <v>840.59</v>
      </c>
      <c r="AC51" s="8" t="s">
        <v>60</v>
      </c>
      <c r="AD51" s="9">
        <v>-3675.1655</v>
      </c>
      <c r="AE51" s="8">
        <v>0</v>
      </c>
      <c r="AF51" s="8">
        <v>0</v>
      </c>
      <c r="AG51" s="8">
        <v>0</v>
      </c>
      <c r="AH51" s="8">
        <v>0</v>
      </c>
      <c r="AI51" s="8">
        <v>0</v>
      </c>
      <c r="AJ51" s="8">
        <v>0</v>
      </c>
      <c r="AK51" s="8">
        <v>7866</v>
      </c>
      <c r="AL51" s="8">
        <v>21299</v>
      </c>
      <c r="AM51" s="8">
        <v>29165</v>
      </c>
      <c r="AN51" s="8">
        <v>27961.38</v>
      </c>
      <c r="AO51" s="8">
        <v>4487.6</v>
      </c>
      <c r="AP51" s="8">
        <v>23473.78</v>
      </c>
      <c r="AQ51" s="8">
        <v>0</v>
      </c>
      <c r="AR51" s="8">
        <v>0</v>
      </c>
      <c r="AS51" s="8"/>
      <c r="AT51" s="8"/>
      <c r="AU51" s="8">
        <v>0</v>
      </c>
      <c r="AV51" s="16">
        <v>0</v>
      </c>
      <c r="AW51" s="9">
        <v>0</v>
      </c>
      <c r="AX51" s="9">
        <v>0</v>
      </c>
      <c r="AY51" s="9">
        <v>240</v>
      </c>
      <c r="AZ51" s="20">
        <v>240</v>
      </c>
      <c r="BA51" s="9">
        <v>0</v>
      </c>
      <c r="BB51" s="9">
        <v>0</v>
      </c>
      <c r="BC51" s="8"/>
      <c r="BD51" s="8"/>
      <c r="BE51" s="24">
        <f t="shared" si="0"/>
        <v>0</v>
      </c>
      <c r="BF51" s="24">
        <f t="shared" ref="BF51:BH51" si="110">AH51</f>
        <v>0</v>
      </c>
      <c r="BG51" s="24">
        <f t="shared" si="110"/>
        <v>0</v>
      </c>
      <c r="BH51" s="24">
        <f t="shared" si="110"/>
        <v>0</v>
      </c>
      <c r="BI51" s="2">
        <f t="shared" si="5"/>
        <v>1</v>
      </c>
      <c r="BJ51" s="2">
        <f t="shared" si="6"/>
        <v>0</v>
      </c>
      <c r="BK51" s="2">
        <f t="shared" si="7"/>
        <v>1</v>
      </c>
      <c r="BL51" s="2">
        <f t="shared" si="8"/>
        <v>0</v>
      </c>
      <c r="BM51" s="23">
        <f t="shared" si="2"/>
        <v>0</v>
      </c>
      <c r="BN51" s="23">
        <f t="shared" ref="BN51:BP51" si="111">AE51</f>
        <v>0</v>
      </c>
      <c r="BO51" s="23">
        <f t="shared" si="111"/>
        <v>0</v>
      </c>
      <c r="BP51" s="23">
        <f t="shared" si="111"/>
        <v>0</v>
      </c>
      <c r="BQ51" s="2">
        <f t="shared" si="10"/>
        <v>1</v>
      </c>
      <c r="BR51" s="2">
        <f t="shared" si="11"/>
        <v>0</v>
      </c>
      <c r="BS51" s="2">
        <f t="shared" si="12"/>
        <v>1</v>
      </c>
      <c r="BT51" s="2">
        <f t="shared" si="13"/>
        <v>0</v>
      </c>
    </row>
    <row r="52" s="2" customFormat="1" spans="1:72">
      <c r="A52" s="8">
        <v>21387.93</v>
      </c>
      <c r="B52" s="8">
        <v>-8091</v>
      </c>
      <c r="C52" s="8">
        <v>15802.81</v>
      </c>
      <c r="D52" s="8">
        <v>15371.95</v>
      </c>
      <c r="E52" s="8">
        <v>0</v>
      </c>
      <c r="F52" s="9">
        <v>-4999</v>
      </c>
      <c r="G52" s="8">
        <v>190.77</v>
      </c>
      <c r="H52" s="8">
        <v>189.89</v>
      </c>
      <c r="I52" s="8">
        <v>196.13</v>
      </c>
      <c r="J52" s="8">
        <v>195.72</v>
      </c>
      <c r="K52" s="8">
        <v>270.86</v>
      </c>
      <c r="L52" s="8">
        <v>271.56</v>
      </c>
      <c r="M52" s="8">
        <v>501.56</v>
      </c>
      <c r="N52" s="8">
        <v>0</v>
      </c>
      <c r="O52" s="8">
        <v>0</v>
      </c>
      <c r="P52" s="8">
        <v>241.1</v>
      </c>
      <c r="Q52" s="8">
        <v>106.14</v>
      </c>
      <c r="R52" s="8">
        <v>104.92</v>
      </c>
      <c r="S52" s="8">
        <v>21511.656</v>
      </c>
      <c r="T52" s="8">
        <v>8165.253</v>
      </c>
      <c r="U52" s="8">
        <v>2573.039</v>
      </c>
      <c r="V52" s="8">
        <v>13720.216</v>
      </c>
      <c r="W52" s="8">
        <v>16293.255</v>
      </c>
      <c r="X52" s="8">
        <v>-813.79</v>
      </c>
      <c r="Y52" s="8">
        <v>50.01</v>
      </c>
      <c r="Z52" s="8">
        <v>21944.648</v>
      </c>
      <c r="AA52" s="8">
        <v>614.428</v>
      </c>
      <c r="AB52" s="8">
        <v>840.62</v>
      </c>
      <c r="AC52" s="8" t="s">
        <v>60</v>
      </c>
      <c r="AD52" s="9">
        <v>-3672.224</v>
      </c>
      <c r="AE52" s="8">
        <v>0</v>
      </c>
      <c r="AF52" s="8">
        <v>0</v>
      </c>
      <c r="AG52" s="8">
        <v>0</v>
      </c>
      <c r="AH52" s="8">
        <v>0</v>
      </c>
      <c r="AI52" s="8">
        <v>0</v>
      </c>
      <c r="AJ52" s="8">
        <v>0</v>
      </c>
      <c r="AK52" s="8">
        <v>8023</v>
      </c>
      <c r="AL52" s="8">
        <v>21092.2</v>
      </c>
      <c r="AM52" s="8">
        <v>29115.2</v>
      </c>
      <c r="AN52" s="8">
        <v>27968.44</v>
      </c>
      <c r="AO52" s="8">
        <v>4732.5</v>
      </c>
      <c r="AP52" s="8">
        <v>23235.94</v>
      </c>
      <c r="AQ52" s="8">
        <v>0</v>
      </c>
      <c r="AR52" s="8">
        <v>0</v>
      </c>
      <c r="AS52" s="8"/>
      <c r="AT52" s="8"/>
      <c r="AU52" s="8">
        <v>0</v>
      </c>
      <c r="AV52" s="16">
        <v>0</v>
      </c>
      <c r="AW52" s="9">
        <v>0</v>
      </c>
      <c r="AX52" s="9">
        <v>0</v>
      </c>
      <c r="AY52" s="9">
        <v>240</v>
      </c>
      <c r="AZ52" s="20">
        <v>240</v>
      </c>
      <c r="BA52" s="9">
        <v>0</v>
      </c>
      <c r="BB52" s="9">
        <v>0</v>
      </c>
      <c r="BC52" s="8"/>
      <c r="BD52" s="8"/>
      <c r="BE52" s="24">
        <f t="shared" si="0"/>
        <v>0</v>
      </c>
      <c r="BF52" s="24">
        <f t="shared" ref="BF52:BH52" si="112">AH52</f>
        <v>0</v>
      </c>
      <c r="BG52" s="24">
        <f t="shared" si="112"/>
        <v>0</v>
      </c>
      <c r="BH52" s="24">
        <f t="shared" si="112"/>
        <v>0</v>
      </c>
      <c r="BI52" s="2">
        <f t="shared" si="5"/>
        <v>1</v>
      </c>
      <c r="BJ52" s="2">
        <f t="shared" si="6"/>
        <v>0</v>
      </c>
      <c r="BK52" s="2">
        <f t="shared" si="7"/>
        <v>1</v>
      </c>
      <c r="BL52" s="2">
        <f t="shared" si="8"/>
        <v>0</v>
      </c>
      <c r="BM52" s="23">
        <f t="shared" si="2"/>
        <v>0</v>
      </c>
      <c r="BN52" s="23">
        <f t="shared" ref="BN52:BP52" si="113">AE52</f>
        <v>0</v>
      </c>
      <c r="BO52" s="23">
        <f t="shared" si="113"/>
        <v>0</v>
      </c>
      <c r="BP52" s="23">
        <f t="shared" si="113"/>
        <v>0</v>
      </c>
      <c r="BQ52" s="2">
        <f t="shared" si="10"/>
        <v>1</v>
      </c>
      <c r="BR52" s="2">
        <f t="shared" si="11"/>
        <v>0</v>
      </c>
      <c r="BS52" s="2">
        <f t="shared" si="12"/>
        <v>1</v>
      </c>
      <c r="BT52" s="2">
        <f t="shared" si="13"/>
        <v>0</v>
      </c>
    </row>
    <row r="53" s="2" customFormat="1" spans="1:72">
      <c r="A53" s="8">
        <v>21097.56</v>
      </c>
      <c r="B53" s="8">
        <v>-8212</v>
      </c>
      <c r="C53" s="8">
        <v>15875.84</v>
      </c>
      <c r="D53" s="8">
        <v>15219.13</v>
      </c>
      <c r="E53" s="8">
        <v>0</v>
      </c>
      <c r="F53" s="9">
        <v>-4999</v>
      </c>
      <c r="G53" s="8">
        <v>189.89</v>
      </c>
      <c r="H53" s="8">
        <v>190.77</v>
      </c>
      <c r="I53" s="8">
        <v>195.09</v>
      </c>
      <c r="J53" s="8">
        <v>194.31</v>
      </c>
      <c r="K53" s="8">
        <v>271.33</v>
      </c>
      <c r="L53" s="8">
        <v>272.49</v>
      </c>
      <c r="M53" s="8">
        <v>501.97</v>
      </c>
      <c r="N53" s="8">
        <v>0</v>
      </c>
      <c r="O53" s="8">
        <v>0</v>
      </c>
      <c r="P53" s="8">
        <v>241.7</v>
      </c>
      <c r="Q53" s="8">
        <v>104.55</v>
      </c>
      <c r="R53" s="8">
        <v>104.92</v>
      </c>
      <c r="S53" s="8">
        <v>21435.316</v>
      </c>
      <c r="T53" s="8">
        <v>8420.275</v>
      </c>
      <c r="U53" s="8">
        <v>2631.446</v>
      </c>
      <c r="V53" s="8">
        <v>13461.821</v>
      </c>
      <c r="W53" s="8">
        <v>16093.268</v>
      </c>
      <c r="X53" s="8">
        <v>-808.24</v>
      </c>
      <c r="Y53" s="8">
        <v>49.971</v>
      </c>
      <c r="Z53" s="8">
        <v>21854.516</v>
      </c>
      <c r="AA53" s="8">
        <v>676.783</v>
      </c>
      <c r="AB53" s="8">
        <v>819.68</v>
      </c>
      <c r="AC53" s="8" t="s">
        <v>60</v>
      </c>
      <c r="AD53" s="9">
        <v>-3668.7222</v>
      </c>
      <c r="AE53" s="8">
        <v>0</v>
      </c>
      <c r="AF53" s="8">
        <v>0</v>
      </c>
      <c r="AG53" s="8">
        <v>0</v>
      </c>
      <c r="AH53" s="8">
        <v>0</v>
      </c>
      <c r="AI53" s="8">
        <v>0</v>
      </c>
      <c r="AJ53" s="8">
        <v>0</v>
      </c>
      <c r="AK53" s="8">
        <v>8180</v>
      </c>
      <c r="AL53" s="8">
        <v>21003.6</v>
      </c>
      <c r="AM53" s="8">
        <v>29183.6</v>
      </c>
      <c r="AN53" s="8">
        <v>27872.85</v>
      </c>
      <c r="AO53" s="8">
        <v>4969.62</v>
      </c>
      <c r="AP53" s="8">
        <v>22903.23</v>
      </c>
      <c r="AQ53" s="8">
        <v>0</v>
      </c>
      <c r="AR53" s="8">
        <v>0</v>
      </c>
      <c r="AS53" s="8"/>
      <c r="AT53" s="8"/>
      <c r="AU53" s="8">
        <v>0</v>
      </c>
      <c r="AV53" s="16">
        <v>0</v>
      </c>
      <c r="AW53" s="9">
        <v>0</v>
      </c>
      <c r="AX53" s="9">
        <v>0</v>
      </c>
      <c r="AY53" s="9">
        <v>240</v>
      </c>
      <c r="AZ53" s="20">
        <v>240</v>
      </c>
      <c r="BA53" s="9">
        <v>0</v>
      </c>
      <c r="BB53" s="9">
        <v>0</v>
      </c>
      <c r="BC53" s="8"/>
      <c r="BD53" s="8"/>
      <c r="BE53" s="24">
        <f t="shared" si="0"/>
        <v>0</v>
      </c>
      <c r="BF53" s="24">
        <f t="shared" ref="BF53:BH53" si="114">AH53</f>
        <v>0</v>
      </c>
      <c r="BG53" s="24">
        <f t="shared" si="114"/>
        <v>0</v>
      </c>
      <c r="BH53" s="24">
        <f t="shared" si="114"/>
        <v>0</v>
      </c>
      <c r="BI53" s="2">
        <f t="shared" si="5"/>
        <v>1</v>
      </c>
      <c r="BJ53" s="2">
        <f t="shared" si="6"/>
        <v>0</v>
      </c>
      <c r="BK53" s="2">
        <f t="shared" si="7"/>
        <v>1</v>
      </c>
      <c r="BL53" s="2">
        <f t="shared" si="8"/>
        <v>0</v>
      </c>
      <c r="BM53" s="23">
        <f t="shared" si="2"/>
        <v>0</v>
      </c>
      <c r="BN53" s="23">
        <f t="shared" ref="BN53:BP53" si="115">AE53</f>
        <v>0</v>
      </c>
      <c r="BO53" s="23">
        <f t="shared" si="115"/>
        <v>0</v>
      </c>
      <c r="BP53" s="23">
        <f t="shared" si="115"/>
        <v>0</v>
      </c>
      <c r="BQ53" s="2">
        <f t="shared" si="10"/>
        <v>1</v>
      </c>
      <c r="BR53" s="2">
        <f t="shared" si="11"/>
        <v>0</v>
      </c>
      <c r="BS53" s="2">
        <f t="shared" si="12"/>
        <v>1</v>
      </c>
      <c r="BT53" s="2">
        <f t="shared" si="13"/>
        <v>0</v>
      </c>
    </row>
    <row r="54" s="2" customFormat="1" spans="1:72">
      <c r="A54" s="8">
        <v>21026.81</v>
      </c>
      <c r="B54" s="8">
        <v>-8331</v>
      </c>
      <c r="C54" s="8">
        <v>15758.12</v>
      </c>
      <c r="D54" s="8">
        <v>15042.11</v>
      </c>
      <c r="E54" s="8">
        <v>0</v>
      </c>
      <c r="F54" s="9">
        <v>-5000</v>
      </c>
      <c r="G54" s="8">
        <v>189.89</v>
      </c>
      <c r="H54" s="8">
        <v>189.89</v>
      </c>
      <c r="I54" s="8">
        <v>195.24</v>
      </c>
      <c r="J54" s="8">
        <v>195.36</v>
      </c>
      <c r="K54" s="8">
        <v>270.86</v>
      </c>
      <c r="L54" s="8">
        <v>271.56</v>
      </c>
      <c r="M54" s="8">
        <v>501.56</v>
      </c>
      <c r="N54" s="8">
        <v>0</v>
      </c>
      <c r="O54" s="8">
        <v>0</v>
      </c>
      <c r="P54" s="8">
        <v>243.8</v>
      </c>
      <c r="Q54" s="8">
        <v>105.35</v>
      </c>
      <c r="R54" s="8">
        <v>104.55</v>
      </c>
      <c r="S54" s="8">
        <v>21322.676</v>
      </c>
      <c r="T54" s="8">
        <v>8241.461</v>
      </c>
      <c r="U54" s="8">
        <v>2643.258</v>
      </c>
      <c r="V54" s="8">
        <v>12888.319</v>
      </c>
      <c r="W54" s="8">
        <v>15531.577</v>
      </c>
      <c r="X54" s="8">
        <v>-810.45</v>
      </c>
      <c r="Y54" s="8">
        <v>50.031</v>
      </c>
      <c r="Z54" s="8">
        <v>21560.682</v>
      </c>
      <c r="AA54" s="8">
        <v>868.523</v>
      </c>
      <c r="AB54" s="8">
        <v>818.24</v>
      </c>
      <c r="AC54" s="8" t="s">
        <v>60</v>
      </c>
      <c r="AD54" s="9">
        <v>-3676.1462</v>
      </c>
      <c r="AE54" s="8">
        <v>0</v>
      </c>
      <c r="AF54" s="8">
        <v>0</v>
      </c>
      <c r="AG54" s="8">
        <v>0</v>
      </c>
      <c r="AH54" s="8">
        <v>0</v>
      </c>
      <c r="AI54" s="8">
        <v>0</v>
      </c>
      <c r="AJ54" s="8">
        <v>0</v>
      </c>
      <c r="AK54" s="8">
        <v>8334</v>
      </c>
      <c r="AL54" s="8">
        <v>20737.7</v>
      </c>
      <c r="AM54" s="8">
        <v>29071.7</v>
      </c>
      <c r="AN54" s="8">
        <v>27659.83</v>
      </c>
      <c r="AO54" s="8">
        <v>5177.83</v>
      </c>
      <c r="AP54" s="8">
        <v>22482</v>
      </c>
      <c r="AQ54" s="8">
        <v>0</v>
      </c>
      <c r="AR54" s="8">
        <v>0</v>
      </c>
      <c r="AS54" s="8"/>
      <c r="AT54" s="8"/>
      <c r="AU54" s="8">
        <v>0</v>
      </c>
      <c r="AV54" s="16">
        <v>0</v>
      </c>
      <c r="AW54" s="9">
        <v>0</v>
      </c>
      <c r="AX54" s="9">
        <v>0</v>
      </c>
      <c r="AY54" s="9">
        <v>240</v>
      </c>
      <c r="AZ54" s="20">
        <v>240</v>
      </c>
      <c r="BA54" s="9">
        <v>0</v>
      </c>
      <c r="BB54" s="9">
        <v>0</v>
      </c>
      <c r="BC54" s="8"/>
      <c r="BD54" s="8"/>
      <c r="BE54" s="24">
        <f t="shared" si="0"/>
        <v>0</v>
      </c>
      <c r="BF54" s="24">
        <f t="shared" ref="BF54:BH54" si="116">AH54</f>
        <v>0</v>
      </c>
      <c r="BG54" s="24">
        <f t="shared" si="116"/>
        <v>0</v>
      </c>
      <c r="BH54" s="24">
        <f t="shared" si="116"/>
        <v>0</v>
      </c>
      <c r="BI54" s="2">
        <f t="shared" si="5"/>
        <v>1</v>
      </c>
      <c r="BJ54" s="2">
        <f t="shared" si="6"/>
        <v>0</v>
      </c>
      <c r="BK54" s="2">
        <f t="shared" si="7"/>
        <v>1</v>
      </c>
      <c r="BL54" s="2">
        <f t="shared" si="8"/>
        <v>0</v>
      </c>
      <c r="BM54" s="23">
        <f t="shared" si="2"/>
        <v>0</v>
      </c>
      <c r="BN54" s="23">
        <f t="shared" ref="BN54:BP54" si="117">AE54</f>
        <v>0</v>
      </c>
      <c r="BO54" s="23">
        <f t="shared" si="117"/>
        <v>0</v>
      </c>
      <c r="BP54" s="23">
        <f t="shared" si="117"/>
        <v>0</v>
      </c>
      <c r="BQ54" s="2">
        <f t="shared" si="10"/>
        <v>1</v>
      </c>
      <c r="BR54" s="2">
        <f t="shared" si="11"/>
        <v>0</v>
      </c>
      <c r="BS54" s="2">
        <f t="shared" si="12"/>
        <v>1</v>
      </c>
      <c r="BT54" s="2">
        <f t="shared" si="13"/>
        <v>0</v>
      </c>
    </row>
    <row r="55" s="2" customFormat="1" spans="1:72">
      <c r="A55" s="8">
        <v>21348.69</v>
      </c>
      <c r="B55" s="8">
        <v>-8330</v>
      </c>
      <c r="C55" s="8">
        <v>15757.68</v>
      </c>
      <c r="D55" s="8">
        <v>15364.68</v>
      </c>
      <c r="E55" s="8">
        <v>0</v>
      </c>
      <c r="F55" s="9">
        <v>-4999</v>
      </c>
      <c r="G55" s="8">
        <v>190.77</v>
      </c>
      <c r="H55" s="8">
        <v>190.77</v>
      </c>
      <c r="I55" s="8">
        <v>194.8</v>
      </c>
      <c r="J55" s="8">
        <v>195.64</v>
      </c>
      <c r="K55" s="8">
        <v>271.33</v>
      </c>
      <c r="L55" s="8">
        <v>272.72</v>
      </c>
      <c r="M55" s="8">
        <v>501.97</v>
      </c>
      <c r="N55" s="8">
        <v>0</v>
      </c>
      <c r="O55" s="8">
        <v>0</v>
      </c>
      <c r="P55" s="8">
        <v>246.5</v>
      </c>
      <c r="Q55" s="8">
        <v>105.51</v>
      </c>
      <c r="R55" s="8">
        <v>105.82</v>
      </c>
      <c r="S55" s="8">
        <v>21357.775</v>
      </c>
      <c r="T55" s="8">
        <v>8462.07</v>
      </c>
      <c r="U55" s="8">
        <v>3258.857</v>
      </c>
      <c r="V55" s="8">
        <v>12857.834</v>
      </c>
      <c r="W55" s="8">
        <v>16116.691</v>
      </c>
      <c r="X55" s="8">
        <v>-801.59</v>
      </c>
      <c r="Y55" s="8">
        <v>49.968</v>
      </c>
      <c r="Z55" s="8">
        <v>21797.68</v>
      </c>
      <c r="AA55" s="8">
        <v>731.805</v>
      </c>
      <c r="AB55" s="8">
        <v>819.66</v>
      </c>
      <c r="AC55" s="8" t="s">
        <v>60</v>
      </c>
      <c r="AD55" s="9">
        <v>-3671.2437</v>
      </c>
      <c r="AE55" s="8">
        <v>0</v>
      </c>
      <c r="AF55" s="8">
        <v>0</v>
      </c>
      <c r="AG55" s="8">
        <v>0</v>
      </c>
      <c r="AH55" s="8">
        <v>0</v>
      </c>
      <c r="AI55" s="8">
        <v>0</v>
      </c>
      <c r="AJ55" s="8">
        <v>0</v>
      </c>
      <c r="AK55" s="8">
        <v>8333</v>
      </c>
      <c r="AL55" s="8">
        <v>20678.6</v>
      </c>
      <c r="AM55" s="8">
        <v>29011.6</v>
      </c>
      <c r="AN55" s="8">
        <v>27342.9</v>
      </c>
      <c r="AO55" s="8">
        <v>5369.33</v>
      </c>
      <c r="AP55" s="8">
        <v>21973.57</v>
      </c>
      <c r="AQ55" s="8">
        <v>0</v>
      </c>
      <c r="AR55" s="8">
        <v>0</v>
      </c>
      <c r="AS55" s="8"/>
      <c r="AT55" s="8"/>
      <c r="AU55" s="8">
        <v>0</v>
      </c>
      <c r="AV55" s="16">
        <v>0</v>
      </c>
      <c r="AW55" s="9">
        <v>0</v>
      </c>
      <c r="AX55" s="9">
        <v>0</v>
      </c>
      <c r="AY55" s="9">
        <v>240</v>
      </c>
      <c r="AZ55" s="20">
        <v>240</v>
      </c>
      <c r="BA55" s="9">
        <v>0</v>
      </c>
      <c r="BB55" s="9">
        <v>0</v>
      </c>
      <c r="BC55" s="8"/>
      <c r="BD55" s="8"/>
      <c r="BE55" s="24">
        <f t="shared" si="0"/>
        <v>0</v>
      </c>
      <c r="BF55" s="24">
        <f t="shared" ref="BF55:BH55" si="118">AH55</f>
        <v>0</v>
      </c>
      <c r="BG55" s="24">
        <f t="shared" si="118"/>
        <v>0</v>
      </c>
      <c r="BH55" s="24">
        <f t="shared" si="118"/>
        <v>0</v>
      </c>
      <c r="BI55" s="2">
        <f t="shared" si="5"/>
        <v>1</v>
      </c>
      <c r="BJ55" s="2">
        <f t="shared" si="6"/>
        <v>0</v>
      </c>
      <c r="BK55" s="2">
        <f t="shared" si="7"/>
        <v>1</v>
      </c>
      <c r="BL55" s="2">
        <f t="shared" si="8"/>
        <v>0</v>
      </c>
      <c r="BM55" s="23">
        <f t="shared" si="2"/>
        <v>0</v>
      </c>
      <c r="BN55" s="23">
        <f t="shared" ref="BN55:BP55" si="119">AE55</f>
        <v>0</v>
      </c>
      <c r="BO55" s="23">
        <f t="shared" si="119"/>
        <v>0</v>
      </c>
      <c r="BP55" s="23">
        <f t="shared" si="119"/>
        <v>0</v>
      </c>
      <c r="BQ55" s="2">
        <f t="shared" si="10"/>
        <v>1</v>
      </c>
      <c r="BR55" s="2">
        <f t="shared" si="11"/>
        <v>0</v>
      </c>
      <c r="BS55" s="2">
        <f t="shared" si="12"/>
        <v>1</v>
      </c>
      <c r="BT55" s="2">
        <f t="shared" si="13"/>
        <v>0</v>
      </c>
    </row>
    <row r="56" s="2" customFormat="1" spans="1:72">
      <c r="A56" s="8">
        <v>21582.17</v>
      </c>
      <c r="B56" s="8">
        <v>-8330</v>
      </c>
      <c r="C56" s="8">
        <v>15751</v>
      </c>
      <c r="D56" s="8">
        <v>15358.13</v>
      </c>
      <c r="E56" s="8">
        <v>0</v>
      </c>
      <c r="F56" s="9">
        <v>-4999</v>
      </c>
      <c r="G56" s="8">
        <v>189.89</v>
      </c>
      <c r="H56" s="8">
        <v>189.89</v>
      </c>
      <c r="I56" s="8">
        <v>194.84</v>
      </c>
      <c r="J56" s="8">
        <v>194.43</v>
      </c>
      <c r="K56" s="8">
        <v>272.49</v>
      </c>
      <c r="L56" s="8">
        <v>271.79</v>
      </c>
      <c r="M56" s="8">
        <v>501.97</v>
      </c>
      <c r="N56" s="8">
        <v>0</v>
      </c>
      <c r="O56" s="8">
        <v>0</v>
      </c>
      <c r="P56" s="8">
        <v>243.2</v>
      </c>
      <c r="Q56" s="8">
        <v>105.24</v>
      </c>
      <c r="R56" s="8">
        <v>105.4</v>
      </c>
      <c r="S56" s="8">
        <v>21647.938</v>
      </c>
      <c r="T56" s="8">
        <v>8421.118</v>
      </c>
      <c r="U56" s="8">
        <v>3333.165</v>
      </c>
      <c r="V56" s="8">
        <v>12703.159</v>
      </c>
      <c r="W56" s="8">
        <v>16036.324</v>
      </c>
      <c r="X56" s="8">
        <v>-797.69</v>
      </c>
      <c r="Y56" s="8">
        <v>49.974</v>
      </c>
      <c r="Z56" s="8">
        <v>21521.447</v>
      </c>
      <c r="AA56" s="8">
        <v>867.564</v>
      </c>
      <c r="AB56" s="8">
        <v>820.31</v>
      </c>
      <c r="AC56" s="8" t="s">
        <v>60</v>
      </c>
      <c r="AD56" s="9">
        <v>-3675.726</v>
      </c>
      <c r="AE56" s="8">
        <v>0</v>
      </c>
      <c r="AF56" s="8">
        <v>0</v>
      </c>
      <c r="AG56" s="8">
        <v>0</v>
      </c>
      <c r="AH56" s="8">
        <v>0</v>
      </c>
      <c r="AI56" s="8">
        <v>0</v>
      </c>
      <c r="AJ56" s="8">
        <v>0</v>
      </c>
      <c r="AK56" s="8">
        <v>8333</v>
      </c>
      <c r="AL56" s="8">
        <v>20708.2</v>
      </c>
      <c r="AM56" s="8">
        <v>29041.2</v>
      </c>
      <c r="AN56" s="8">
        <v>26921.13</v>
      </c>
      <c r="AO56" s="8">
        <v>5550.91</v>
      </c>
      <c r="AP56" s="8">
        <v>21370.22</v>
      </c>
      <c r="AQ56" s="8">
        <v>0</v>
      </c>
      <c r="AR56" s="8">
        <v>0</v>
      </c>
      <c r="AS56" s="8"/>
      <c r="AT56" s="8"/>
      <c r="AU56" s="8">
        <v>0</v>
      </c>
      <c r="AV56" s="16">
        <v>0</v>
      </c>
      <c r="AW56" s="9">
        <v>0</v>
      </c>
      <c r="AX56" s="9">
        <v>0</v>
      </c>
      <c r="AY56" s="9">
        <v>240</v>
      </c>
      <c r="AZ56" s="20">
        <v>240</v>
      </c>
      <c r="BA56" s="9">
        <v>0</v>
      </c>
      <c r="BB56" s="9">
        <v>0</v>
      </c>
      <c r="BC56" s="8"/>
      <c r="BD56" s="8"/>
      <c r="BE56" s="24">
        <f t="shared" si="0"/>
        <v>0</v>
      </c>
      <c r="BF56" s="24">
        <f t="shared" ref="BF56:BH56" si="120">AH56</f>
        <v>0</v>
      </c>
      <c r="BG56" s="24">
        <f t="shared" si="120"/>
        <v>0</v>
      </c>
      <c r="BH56" s="24">
        <f t="shared" si="120"/>
        <v>0</v>
      </c>
      <c r="BI56" s="2">
        <f t="shared" si="5"/>
        <v>1</v>
      </c>
      <c r="BJ56" s="2">
        <f t="shared" si="6"/>
        <v>0</v>
      </c>
      <c r="BK56" s="2">
        <f t="shared" si="7"/>
        <v>1</v>
      </c>
      <c r="BL56" s="2">
        <f t="shared" si="8"/>
        <v>0</v>
      </c>
      <c r="BM56" s="23">
        <f t="shared" si="2"/>
        <v>0</v>
      </c>
      <c r="BN56" s="23">
        <f t="shared" ref="BN56:BP56" si="121">AE56</f>
        <v>0</v>
      </c>
      <c r="BO56" s="23">
        <f t="shared" si="121"/>
        <v>0</v>
      </c>
      <c r="BP56" s="23">
        <f t="shared" si="121"/>
        <v>0</v>
      </c>
      <c r="BQ56" s="2">
        <f t="shared" si="10"/>
        <v>1</v>
      </c>
      <c r="BR56" s="2">
        <f t="shared" si="11"/>
        <v>0</v>
      </c>
      <c r="BS56" s="2">
        <f t="shared" si="12"/>
        <v>1</v>
      </c>
      <c r="BT56" s="2">
        <f t="shared" si="13"/>
        <v>0</v>
      </c>
    </row>
    <row r="57" s="2" customFormat="1" spans="1:72">
      <c r="A57" s="8">
        <v>21829.3</v>
      </c>
      <c r="B57" s="8">
        <v>-8329</v>
      </c>
      <c r="C57" s="8">
        <v>15756.5</v>
      </c>
      <c r="D57" s="8">
        <v>15278.67</v>
      </c>
      <c r="E57" s="8">
        <v>0</v>
      </c>
      <c r="F57" s="9">
        <v>-4999</v>
      </c>
      <c r="G57" s="8">
        <v>190.77</v>
      </c>
      <c r="H57" s="8">
        <v>189.89</v>
      </c>
      <c r="I57" s="8">
        <v>194.78</v>
      </c>
      <c r="J57" s="8">
        <v>194.75</v>
      </c>
      <c r="K57" s="8">
        <v>271.33</v>
      </c>
      <c r="L57" s="8">
        <v>271.79</v>
      </c>
      <c r="M57" s="8">
        <v>502.79</v>
      </c>
      <c r="N57" s="8">
        <v>0</v>
      </c>
      <c r="O57" s="8">
        <v>0</v>
      </c>
      <c r="P57" s="8">
        <v>243.1</v>
      </c>
      <c r="Q57" s="8">
        <v>104.18</v>
      </c>
      <c r="R57" s="8">
        <v>106.62</v>
      </c>
      <c r="S57" s="8">
        <v>22111.355</v>
      </c>
      <c r="T57" s="8">
        <v>8309.475</v>
      </c>
      <c r="U57" s="8">
        <v>3875.119</v>
      </c>
      <c r="V57" s="8">
        <v>12635.073</v>
      </c>
      <c r="W57" s="8">
        <v>16510.191</v>
      </c>
      <c r="X57" s="8">
        <v>-794.21</v>
      </c>
      <c r="Y57" s="8">
        <v>49.992</v>
      </c>
      <c r="Z57" s="8">
        <v>21503.453</v>
      </c>
      <c r="AA57" s="8">
        <v>816.121</v>
      </c>
      <c r="AB57" s="8">
        <v>826.66</v>
      </c>
      <c r="AC57" s="8" t="s">
        <v>60</v>
      </c>
      <c r="AD57" s="9">
        <v>-3675.1658</v>
      </c>
      <c r="AE57" s="8">
        <v>0</v>
      </c>
      <c r="AF57" s="8">
        <v>0</v>
      </c>
      <c r="AG57" s="8">
        <v>0</v>
      </c>
      <c r="AH57" s="8">
        <v>0</v>
      </c>
      <c r="AI57" s="8">
        <v>0</v>
      </c>
      <c r="AJ57" s="8">
        <v>0</v>
      </c>
      <c r="AK57" s="8">
        <v>8333</v>
      </c>
      <c r="AL57" s="8">
        <v>21003.6</v>
      </c>
      <c r="AM57" s="8">
        <v>29336.6</v>
      </c>
      <c r="AN57" s="8">
        <v>26409.94</v>
      </c>
      <c r="AO57" s="8">
        <v>5730.28</v>
      </c>
      <c r="AP57" s="8">
        <v>20679.66</v>
      </c>
      <c r="AQ57" s="8">
        <v>0</v>
      </c>
      <c r="AR57" s="8">
        <v>0</v>
      </c>
      <c r="AS57" s="8"/>
      <c r="AT57" s="8"/>
      <c r="AU57" s="8">
        <v>0</v>
      </c>
      <c r="AV57" s="16">
        <v>0</v>
      </c>
      <c r="AW57" s="9">
        <v>0</v>
      </c>
      <c r="AX57" s="9">
        <v>0</v>
      </c>
      <c r="AY57" s="9">
        <v>240</v>
      </c>
      <c r="AZ57" s="20">
        <v>240</v>
      </c>
      <c r="BA57" s="9">
        <v>0</v>
      </c>
      <c r="BB57" s="9">
        <v>0</v>
      </c>
      <c r="BC57" s="8"/>
      <c r="BD57" s="8"/>
      <c r="BE57" s="24">
        <f t="shared" si="0"/>
        <v>0</v>
      </c>
      <c r="BF57" s="24">
        <f t="shared" ref="BF57:BH57" si="122">AH57</f>
        <v>0</v>
      </c>
      <c r="BG57" s="24">
        <f t="shared" si="122"/>
        <v>0</v>
      </c>
      <c r="BH57" s="24">
        <f t="shared" si="122"/>
        <v>0</v>
      </c>
      <c r="BI57" s="2">
        <f t="shared" si="5"/>
        <v>1</v>
      </c>
      <c r="BJ57" s="2">
        <f t="shared" si="6"/>
        <v>0</v>
      </c>
      <c r="BK57" s="2">
        <f t="shared" si="7"/>
        <v>1</v>
      </c>
      <c r="BL57" s="2">
        <f t="shared" si="8"/>
        <v>0</v>
      </c>
      <c r="BM57" s="23">
        <f t="shared" si="2"/>
        <v>0</v>
      </c>
      <c r="BN57" s="23">
        <f t="shared" ref="BN57:BP57" si="123">AE57</f>
        <v>0</v>
      </c>
      <c r="BO57" s="23">
        <f t="shared" si="123"/>
        <v>0</v>
      </c>
      <c r="BP57" s="23">
        <f t="shared" si="123"/>
        <v>0</v>
      </c>
      <c r="BQ57" s="2">
        <f t="shared" si="10"/>
        <v>1</v>
      </c>
      <c r="BR57" s="2">
        <f t="shared" si="11"/>
        <v>0</v>
      </c>
      <c r="BS57" s="2">
        <f t="shared" si="12"/>
        <v>1</v>
      </c>
      <c r="BT57" s="2">
        <f t="shared" si="13"/>
        <v>0</v>
      </c>
    </row>
    <row r="58" s="2" customFormat="1" spans="1:72">
      <c r="A58" s="8">
        <v>22173.31</v>
      </c>
      <c r="B58" s="8">
        <v>-8328</v>
      </c>
      <c r="C58" s="8">
        <v>15751.1</v>
      </c>
      <c r="D58" s="8">
        <v>15454.24</v>
      </c>
      <c r="E58" s="8">
        <v>0</v>
      </c>
      <c r="F58" s="9">
        <v>-5000</v>
      </c>
      <c r="G58" s="8">
        <v>190.77</v>
      </c>
      <c r="H58" s="8">
        <v>189.89</v>
      </c>
      <c r="I58" s="8">
        <v>194.51</v>
      </c>
      <c r="J58" s="8">
        <v>194.42</v>
      </c>
      <c r="K58" s="8">
        <v>272.26</v>
      </c>
      <c r="L58" s="8">
        <v>272.26</v>
      </c>
      <c r="M58" s="8">
        <v>501.56</v>
      </c>
      <c r="N58" s="8">
        <v>0</v>
      </c>
      <c r="O58" s="8">
        <v>0</v>
      </c>
      <c r="P58" s="8">
        <v>243.9</v>
      </c>
      <c r="Q58" s="8">
        <v>105.19</v>
      </c>
      <c r="R58" s="8">
        <v>104.77</v>
      </c>
      <c r="S58" s="8">
        <v>21873.7</v>
      </c>
      <c r="T58" s="8">
        <v>8477.678</v>
      </c>
      <c r="U58" s="8">
        <v>4144.615</v>
      </c>
      <c r="V58" s="8">
        <v>12613.821</v>
      </c>
      <c r="W58" s="8">
        <v>16758.435</v>
      </c>
      <c r="X58" s="8">
        <v>-787.36</v>
      </c>
      <c r="Y58" s="8">
        <v>49.966</v>
      </c>
      <c r="Z58" s="8">
        <v>21832.613</v>
      </c>
      <c r="AA58" s="8">
        <v>669.215</v>
      </c>
      <c r="AB58" s="8">
        <v>833.26</v>
      </c>
      <c r="AC58" s="8" t="s">
        <v>60</v>
      </c>
      <c r="AD58" s="9">
        <v>-3676.0063</v>
      </c>
      <c r="AE58" s="8">
        <v>0</v>
      </c>
      <c r="AF58" s="8">
        <v>0</v>
      </c>
      <c r="AG58" s="8">
        <v>0</v>
      </c>
      <c r="AH58" s="8">
        <v>0</v>
      </c>
      <c r="AI58" s="8">
        <v>0</v>
      </c>
      <c r="AJ58" s="8">
        <v>0</v>
      </c>
      <c r="AK58" s="8">
        <v>8331</v>
      </c>
      <c r="AL58" s="8">
        <v>21328.6</v>
      </c>
      <c r="AM58" s="8">
        <v>29659.6</v>
      </c>
      <c r="AN58" s="8">
        <v>25770.42</v>
      </c>
      <c r="AO58" s="8">
        <v>5877.49</v>
      </c>
      <c r="AP58" s="8">
        <v>19892.93</v>
      </c>
      <c r="AQ58" s="8">
        <v>0</v>
      </c>
      <c r="AR58" s="8">
        <v>0</v>
      </c>
      <c r="AS58" s="8"/>
      <c r="AT58" s="8"/>
      <c r="AU58" s="8">
        <v>0</v>
      </c>
      <c r="AV58" s="16">
        <v>0</v>
      </c>
      <c r="AW58" s="9">
        <v>0</v>
      </c>
      <c r="AX58" s="9">
        <v>0</v>
      </c>
      <c r="AY58" s="9">
        <v>240</v>
      </c>
      <c r="AZ58" s="20">
        <v>240</v>
      </c>
      <c r="BA58" s="9">
        <v>0</v>
      </c>
      <c r="BB58" s="9">
        <v>0</v>
      </c>
      <c r="BC58" s="8"/>
      <c r="BD58" s="8"/>
      <c r="BE58" s="24">
        <f t="shared" si="0"/>
        <v>0</v>
      </c>
      <c r="BF58" s="24">
        <f t="shared" ref="BF58:BH58" si="124">AH58</f>
        <v>0</v>
      </c>
      <c r="BG58" s="24">
        <f t="shared" si="124"/>
        <v>0</v>
      </c>
      <c r="BH58" s="24">
        <f t="shared" si="124"/>
        <v>0</v>
      </c>
      <c r="BI58" s="2">
        <f t="shared" si="5"/>
        <v>1</v>
      </c>
      <c r="BJ58" s="2">
        <f t="shared" si="6"/>
        <v>0</v>
      </c>
      <c r="BK58" s="2">
        <f t="shared" si="7"/>
        <v>1</v>
      </c>
      <c r="BL58" s="2">
        <f t="shared" si="8"/>
        <v>0</v>
      </c>
      <c r="BM58" s="23">
        <f t="shared" si="2"/>
        <v>0</v>
      </c>
      <c r="BN58" s="23">
        <f t="shared" ref="BN58:BP58" si="125">AE58</f>
        <v>0</v>
      </c>
      <c r="BO58" s="23">
        <f t="shared" si="125"/>
        <v>0</v>
      </c>
      <c r="BP58" s="23">
        <f t="shared" si="125"/>
        <v>0</v>
      </c>
      <c r="BQ58" s="2">
        <f t="shared" si="10"/>
        <v>1</v>
      </c>
      <c r="BR58" s="2">
        <f t="shared" si="11"/>
        <v>0</v>
      </c>
      <c r="BS58" s="2">
        <f t="shared" si="12"/>
        <v>1</v>
      </c>
      <c r="BT58" s="2">
        <f t="shared" si="13"/>
        <v>0</v>
      </c>
    </row>
    <row r="59" s="2" customFormat="1" spans="1:72">
      <c r="A59" s="8">
        <v>22249.66</v>
      </c>
      <c r="B59" s="8">
        <v>-8313</v>
      </c>
      <c r="C59" s="8">
        <v>15751.1</v>
      </c>
      <c r="D59" s="8">
        <v>15700.35</v>
      </c>
      <c r="E59" s="8">
        <v>0</v>
      </c>
      <c r="F59" s="9">
        <v>-4999</v>
      </c>
      <c r="G59" s="8">
        <v>190.77</v>
      </c>
      <c r="H59" s="8">
        <v>189.89</v>
      </c>
      <c r="I59" s="8">
        <v>194.63</v>
      </c>
      <c r="J59" s="8">
        <v>194.53</v>
      </c>
      <c r="K59" s="8">
        <v>271.79</v>
      </c>
      <c r="L59" s="8">
        <v>271.79</v>
      </c>
      <c r="M59" s="8">
        <v>501.15</v>
      </c>
      <c r="N59" s="8">
        <v>0</v>
      </c>
      <c r="O59" s="8">
        <v>0</v>
      </c>
      <c r="P59" s="8">
        <v>242.1</v>
      </c>
      <c r="Q59" s="8">
        <v>105.03</v>
      </c>
      <c r="R59" s="8">
        <v>104.87</v>
      </c>
      <c r="S59" s="8">
        <v>22218.723</v>
      </c>
      <c r="T59" s="8">
        <v>8468.254</v>
      </c>
      <c r="U59" s="8">
        <v>4560.265</v>
      </c>
      <c r="V59" s="8">
        <v>12431.997</v>
      </c>
      <c r="W59" s="8">
        <v>16992.262</v>
      </c>
      <c r="X59" s="8">
        <v>-790.51</v>
      </c>
      <c r="Y59" s="8">
        <v>50.022</v>
      </c>
      <c r="Z59" s="8">
        <v>21388.8</v>
      </c>
      <c r="AA59" s="8">
        <v>913.996</v>
      </c>
      <c r="AB59" s="8">
        <v>833.26</v>
      </c>
      <c r="AC59" s="8" t="s">
        <v>60</v>
      </c>
      <c r="AD59" s="9">
        <v>-3679.5083</v>
      </c>
      <c r="AE59" s="8">
        <v>0</v>
      </c>
      <c r="AF59" s="8">
        <v>0</v>
      </c>
      <c r="AG59" s="8">
        <v>0</v>
      </c>
      <c r="AH59" s="8">
        <v>0</v>
      </c>
      <c r="AI59" s="8">
        <v>0</v>
      </c>
      <c r="AJ59" s="8">
        <v>0</v>
      </c>
      <c r="AK59" s="8">
        <v>8316</v>
      </c>
      <c r="AL59" s="8">
        <v>21594.5</v>
      </c>
      <c r="AM59" s="8">
        <v>29910.5</v>
      </c>
      <c r="AN59" s="8">
        <v>25041.78</v>
      </c>
      <c r="AO59" s="8">
        <v>6016.91</v>
      </c>
      <c r="AP59" s="8">
        <v>19024.87</v>
      </c>
      <c r="AQ59" s="8">
        <v>0</v>
      </c>
      <c r="AR59" s="8">
        <v>0</v>
      </c>
      <c r="AS59" s="8"/>
      <c r="AT59" s="8"/>
      <c r="AU59" s="8">
        <v>0</v>
      </c>
      <c r="AV59" s="16">
        <v>0</v>
      </c>
      <c r="AW59" s="9">
        <v>0</v>
      </c>
      <c r="AX59" s="9">
        <v>0</v>
      </c>
      <c r="AY59" s="9">
        <v>240</v>
      </c>
      <c r="AZ59" s="20">
        <v>240</v>
      </c>
      <c r="BA59" s="9">
        <v>0</v>
      </c>
      <c r="BB59" s="9">
        <v>0</v>
      </c>
      <c r="BC59" s="8"/>
      <c r="BD59" s="8"/>
      <c r="BE59" s="24">
        <f t="shared" si="0"/>
        <v>0</v>
      </c>
      <c r="BF59" s="24">
        <f t="shared" ref="BF59:BH59" si="126">AH59</f>
        <v>0</v>
      </c>
      <c r="BG59" s="24">
        <f t="shared" si="126"/>
        <v>0</v>
      </c>
      <c r="BH59" s="24">
        <f t="shared" si="126"/>
        <v>0</v>
      </c>
      <c r="BI59" s="2">
        <f t="shared" si="5"/>
        <v>1</v>
      </c>
      <c r="BJ59" s="2">
        <f t="shared" si="6"/>
        <v>0</v>
      </c>
      <c r="BK59" s="2">
        <f t="shared" si="7"/>
        <v>1</v>
      </c>
      <c r="BL59" s="2">
        <f t="shared" si="8"/>
        <v>0</v>
      </c>
      <c r="BM59" s="23">
        <f t="shared" si="2"/>
        <v>0</v>
      </c>
      <c r="BN59" s="23">
        <f t="shared" ref="BN59:BP59" si="127">AE59</f>
        <v>0</v>
      </c>
      <c r="BO59" s="23">
        <f t="shared" si="127"/>
        <v>0</v>
      </c>
      <c r="BP59" s="23">
        <f t="shared" si="127"/>
        <v>0</v>
      </c>
      <c r="BQ59" s="2">
        <f t="shared" si="10"/>
        <v>1</v>
      </c>
      <c r="BR59" s="2">
        <f t="shared" si="11"/>
        <v>0</v>
      </c>
      <c r="BS59" s="2">
        <f t="shared" si="12"/>
        <v>1</v>
      </c>
      <c r="BT59" s="2">
        <f t="shared" si="13"/>
        <v>0</v>
      </c>
    </row>
    <row r="60" s="2" customFormat="1" spans="1:72">
      <c r="A60" s="8">
        <v>22868.89</v>
      </c>
      <c r="B60" s="8">
        <v>-8299</v>
      </c>
      <c r="C60" s="8">
        <v>15761.39</v>
      </c>
      <c r="D60" s="8">
        <v>15941.61</v>
      </c>
      <c r="E60" s="8">
        <v>0</v>
      </c>
      <c r="F60" s="9">
        <v>-4999</v>
      </c>
      <c r="G60" s="8">
        <v>189.89</v>
      </c>
      <c r="H60" s="8">
        <v>189.89</v>
      </c>
      <c r="I60" s="8">
        <v>194.73</v>
      </c>
      <c r="J60" s="8">
        <v>195.04</v>
      </c>
      <c r="K60" s="8">
        <v>271.1</v>
      </c>
      <c r="L60" s="8">
        <v>271.79</v>
      </c>
      <c r="M60" s="8">
        <v>502.38</v>
      </c>
      <c r="N60" s="8">
        <v>0</v>
      </c>
      <c r="O60" s="8">
        <v>0</v>
      </c>
      <c r="P60" s="8">
        <v>241.4</v>
      </c>
      <c r="Q60" s="8">
        <v>104.87</v>
      </c>
      <c r="R60" s="8">
        <v>105.03</v>
      </c>
      <c r="S60" s="8">
        <v>23017.107</v>
      </c>
      <c r="T60" s="8">
        <v>8320.885</v>
      </c>
      <c r="U60" s="8">
        <v>4890.758</v>
      </c>
      <c r="V60" s="8">
        <v>12319.148</v>
      </c>
      <c r="W60" s="8">
        <v>17209.906</v>
      </c>
      <c r="X60" s="8">
        <v>-787.86</v>
      </c>
      <c r="Y60" s="8">
        <v>50.029</v>
      </c>
      <c r="Z60" s="8">
        <v>21127.23</v>
      </c>
      <c r="AA60" s="8">
        <v>1072.334</v>
      </c>
      <c r="AB60" s="8">
        <v>842.6</v>
      </c>
      <c r="AC60" s="8" t="s">
        <v>60</v>
      </c>
      <c r="AD60" s="9">
        <v>-3679.228</v>
      </c>
      <c r="AE60" s="8">
        <v>0</v>
      </c>
      <c r="AF60" s="8">
        <v>0</v>
      </c>
      <c r="AG60" s="8">
        <v>0</v>
      </c>
      <c r="AH60" s="8">
        <v>0</v>
      </c>
      <c r="AI60" s="8">
        <v>0</v>
      </c>
      <c r="AJ60" s="8">
        <v>0</v>
      </c>
      <c r="AK60" s="8">
        <v>8302</v>
      </c>
      <c r="AL60" s="8">
        <v>21919.5</v>
      </c>
      <c r="AM60" s="8">
        <v>30221.5</v>
      </c>
      <c r="AN60" s="8">
        <v>24258.03</v>
      </c>
      <c r="AO60" s="8">
        <v>6139.91</v>
      </c>
      <c r="AP60" s="8">
        <v>18118.12</v>
      </c>
      <c r="AQ60" s="8">
        <v>0</v>
      </c>
      <c r="AR60" s="8">
        <v>0</v>
      </c>
      <c r="AS60" s="8"/>
      <c r="AT60" s="8"/>
      <c r="AU60" s="8">
        <v>0</v>
      </c>
      <c r="AV60" s="16">
        <v>0</v>
      </c>
      <c r="AW60" s="9">
        <v>0</v>
      </c>
      <c r="AX60" s="9">
        <v>0</v>
      </c>
      <c r="AY60" s="9">
        <v>240</v>
      </c>
      <c r="AZ60" s="20">
        <v>240</v>
      </c>
      <c r="BA60" s="9">
        <v>0</v>
      </c>
      <c r="BB60" s="9">
        <v>0</v>
      </c>
      <c r="BC60" s="8"/>
      <c r="BD60" s="8"/>
      <c r="BE60" s="24">
        <f t="shared" si="0"/>
        <v>0</v>
      </c>
      <c r="BF60" s="24">
        <f t="shared" ref="BF60:BH60" si="128">AH60</f>
        <v>0</v>
      </c>
      <c r="BG60" s="24">
        <f t="shared" si="128"/>
        <v>0</v>
      </c>
      <c r="BH60" s="24">
        <f t="shared" si="128"/>
        <v>0</v>
      </c>
      <c r="BI60" s="2">
        <f t="shared" si="5"/>
        <v>1</v>
      </c>
      <c r="BJ60" s="2">
        <f t="shared" si="6"/>
        <v>0</v>
      </c>
      <c r="BK60" s="2">
        <f t="shared" si="7"/>
        <v>1</v>
      </c>
      <c r="BL60" s="2">
        <f t="shared" si="8"/>
        <v>0</v>
      </c>
      <c r="BM60" s="23">
        <f t="shared" si="2"/>
        <v>0</v>
      </c>
      <c r="BN60" s="23">
        <f t="shared" ref="BN60:BP60" si="129">AE60</f>
        <v>0</v>
      </c>
      <c r="BO60" s="23">
        <f t="shared" si="129"/>
        <v>0</v>
      </c>
      <c r="BP60" s="23">
        <f t="shared" si="129"/>
        <v>0</v>
      </c>
      <c r="BQ60" s="2">
        <f t="shared" si="10"/>
        <v>1</v>
      </c>
      <c r="BR60" s="2">
        <f t="shared" si="11"/>
        <v>0</v>
      </c>
      <c r="BS60" s="2">
        <f t="shared" si="12"/>
        <v>1</v>
      </c>
      <c r="BT60" s="2">
        <f t="shared" si="13"/>
        <v>0</v>
      </c>
    </row>
    <row r="61" s="2" customFormat="1" spans="1:72">
      <c r="A61" s="8">
        <v>23274.87</v>
      </c>
      <c r="B61" s="8">
        <v>-8285</v>
      </c>
      <c r="C61" s="8">
        <v>15740.05</v>
      </c>
      <c r="D61" s="8">
        <v>16427.37</v>
      </c>
      <c r="E61" s="8">
        <v>0</v>
      </c>
      <c r="F61" s="9">
        <v>-4999</v>
      </c>
      <c r="G61" s="8">
        <v>189.89</v>
      </c>
      <c r="H61" s="8">
        <v>190.77</v>
      </c>
      <c r="I61" s="8">
        <v>194.66</v>
      </c>
      <c r="J61" s="8">
        <v>194.89</v>
      </c>
      <c r="K61" s="8">
        <v>271.33</v>
      </c>
      <c r="L61" s="8">
        <v>271.79</v>
      </c>
      <c r="M61" s="8">
        <v>502.38</v>
      </c>
      <c r="N61" s="8">
        <v>0</v>
      </c>
      <c r="O61" s="8">
        <v>0</v>
      </c>
      <c r="P61" s="8">
        <v>242</v>
      </c>
      <c r="Q61" s="8">
        <v>105.29</v>
      </c>
      <c r="R61" s="8">
        <v>105.29</v>
      </c>
      <c r="S61" s="8">
        <v>23451.584</v>
      </c>
      <c r="T61" s="8">
        <v>8182.781</v>
      </c>
      <c r="U61" s="8">
        <v>5108.262</v>
      </c>
      <c r="V61" s="8">
        <v>12231.374</v>
      </c>
      <c r="W61" s="8">
        <v>17339.636</v>
      </c>
      <c r="X61" s="8">
        <v>-784.11</v>
      </c>
      <c r="Y61" s="8">
        <v>50.019</v>
      </c>
      <c r="Z61" s="8">
        <v>21049.406</v>
      </c>
      <c r="AA61" s="8">
        <v>1160.844</v>
      </c>
      <c r="AB61" s="8">
        <v>843.42</v>
      </c>
      <c r="AC61" s="8" t="s">
        <v>60</v>
      </c>
      <c r="AD61" s="9">
        <v>-3678.2476</v>
      </c>
      <c r="AE61" s="8">
        <v>0</v>
      </c>
      <c r="AF61" s="8">
        <v>0</v>
      </c>
      <c r="AG61" s="8">
        <v>0</v>
      </c>
      <c r="AH61" s="8">
        <v>0</v>
      </c>
      <c r="AI61" s="8">
        <v>0</v>
      </c>
      <c r="AJ61" s="8">
        <v>0</v>
      </c>
      <c r="AK61" s="8">
        <v>8288</v>
      </c>
      <c r="AL61" s="8">
        <v>22244.4</v>
      </c>
      <c r="AM61" s="8">
        <v>30532.4</v>
      </c>
      <c r="AN61" s="8">
        <v>23417.38</v>
      </c>
      <c r="AO61" s="8">
        <v>6289.82</v>
      </c>
      <c r="AP61" s="8">
        <v>17127.56</v>
      </c>
      <c r="AQ61" s="8">
        <v>0</v>
      </c>
      <c r="AR61" s="8">
        <v>0</v>
      </c>
      <c r="AS61" s="8"/>
      <c r="AT61" s="8"/>
      <c r="AU61" s="8">
        <v>0</v>
      </c>
      <c r="AV61" s="16">
        <v>0</v>
      </c>
      <c r="AW61" s="9">
        <v>0</v>
      </c>
      <c r="AX61" s="9">
        <v>0</v>
      </c>
      <c r="AY61" s="9">
        <v>240</v>
      </c>
      <c r="AZ61" s="20">
        <v>240</v>
      </c>
      <c r="BA61" s="9">
        <v>0</v>
      </c>
      <c r="BB61" s="9">
        <v>0</v>
      </c>
      <c r="BC61" s="8"/>
      <c r="BD61" s="8"/>
      <c r="BE61" s="24">
        <f t="shared" si="0"/>
        <v>0</v>
      </c>
      <c r="BF61" s="24">
        <f t="shared" ref="BF61:BH61" si="130">AH61</f>
        <v>0</v>
      </c>
      <c r="BG61" s="24">
        <f t="shared" si="130"/>
        <v>0</v>
      </c>
      <c r="BH61" s="24">
        <f t="shared" si="130"/>
        <v>0</v>
      </c>
      <c r="BI61" s="2">
        <f t="shared" si="5"/>
        <v>1</v>
      </c>
      <c r="BJ61" s="2">
        <f t="shared" si="6"/>
        <v>0</v>
      </c>
      <c r="BK61" s="2">
        <f t="shared" si="7"/>
        <v>1</v>
      </c>
      <c r="BL61" s="2">
        <f t="shared" si="8"/>
        <v>0</v>
      </c>
      <c r="BM61" s="23">
        <f t="shared" si="2"/>
        <v>0</v>
      </c>
      <c r="BN61" s="23">
        <f t="shared" ref="BN61:BP61" si="131">AE61</f>
        <v>0</v>
      </c>
      <c r="BO61" s="23">
        <f t="shared" si="131"/>
        <v>0</v>
      </c>
      <c r="BP61" s="23">
        <f t="shared" si="131"/>
        <v>0</v>
      </c>
      <c r="BQ61" s="2">
        <f t="shared" si="10"/>
        <v>1</v>
      </c>
      <c r="BR61" s="2">
        <f t="shared" si="11"/>
        <v>0</v>
      </c>
      <c r="BS61" s="2">
        <f t="shared" si="12"/>
        <v>1</v>
      </c>
      <c r="BT61" s="2">
        <f t="shared" si="13"/>
        <v>0</v>
      </c>
    </row>
    <row r="62" s="2" customFormat="1" spans="1:72">
      <c r="A62" s="8">
        <v>23912.05</v>
      </c>
      <c r="B62" s="8">
        <v>-8275</v>
      </c>
      <c r="C62" s="8">
        <v>15770.72</v>
      </c>
      <c r="D62" s="8">
        <v>16847.24</v>
      </c>
      <c r="E62" s="8">
        <v>0</v>
      </c>
      <c r="F62" s="9">
        <v>-5000</v>
      </c>
      <c r="G62" s="8">
        <v>190.77</v>
      </c>
      <c r="H62" s="8">
        <v>189.89</v>
      </c>
      <c r="I62" s="8">
        <v>195.27</v>
      </c>
      <c r="J62" s="8">
        <v>195.18</v>
      </c>
      <c r="K62" s="8">
        <v>271.33</v>
      </c>
      <c r="L62" s="8">
        <v>272.26</v>
      </c>
      <c r="M62" s="8">
        <v>501.56</v>
      </c>
      <c r="N62" s="8">
        <v>0</v>
      </c>
      <c r="O62" s="8">
        <v>0</v>
      </c>
      <c r="P62" s="8">
        <v>246.4</v>
      </c>
      <c r="Q62" s="8">
        <v>105.82</v>
      </c>
      <c r="R62" s="8">
        <v>105.88</v>
      </c>
      <c r="S62" s="8">
        <v>23930.738</v>
      </c>
      <c r="T62" s="8">
        <v>8274.402</v>
      </c>
      <c r="U62" s="8">
        <v>5532.119</v>
      </c>
      <c r="V62" s="8">
        <v>12028.865</v>
      </c>
      <c r="W62" s="8">
        <v>17560.984</v>
      </c>
      <c r="X62" s="8">
        <v>-494.92</v>
      </c>
      <c r="Y62" s="8">
        <v>49.963</v>
      </c>
      <c r="Z62" s="8">
        <v>21264.355</v>
      </c>
      <c r="AA62" s="8">
        <v>1085.129</v>
      </c>
      <c r="AB62" s="8">
        <v>850.82</v>
      </c>
      <c r="AC62" s="8" t="s">
        <v>60</v>
      </c>
      <c r="AD62" s="9">
        <v>-3667.4617</v>
      </c>
      <c r="AE62" s="8">
        <v>0</v>
      </c>
      <c r="AF62" s="8">
        <v>0</v>
      </c>
      <c r="AG62" s="8">
        <v>0</v>
      </c>
      <c r="AH62" s="8">
        <v>0</v>
      </c>
      <c r="AI62" s="8">
        <v>0</v>
      </c>
      <c r="AJ62" s="8">
        <v>0</v>
      </c>
      <c r="AK62" s="8">
        <v>8278</v>
      </c>
      <c r="AL62" s="8">
        <v>22569.4</v>
      </c>
      <c r="AM62" s="8">
        <v>30847.4</v>
      </c>
      <c r="AN62" s="8">
        <v>22473.27</v>
      </c>
      <c r="AO62" s="8">
        <v>6392.11</v>
      </c>
      <c r="AP62" s="8">
        <v>16081.16</v>
      </c>
      <c r="AQ62" s="8">
        <v>0</v>
      </c>
      <c r="AR62" s="8">
        <v>0</v>
      </c>
      <c r="AS62" s="8"/>
      <c r="AT62" s="8"/>
      <c r="AU62" s="8">
        <v>0</v>
      </c>
      <c r="AV62" s="16">
        <v>0</v>
      </c>
      <c r="AW62" s="9">
        <v>0</v>
      </c>
      <c r="AX62" s="9">
        <v>0</v>
      </c>
      <c r="AY62" s="9">
        <v>240</v>
      </c>
      <c r="AZ62" s="20">
        <v>240</v>
      </c>
      <c r="BA62" s="9">
        <v>0</v>
      </c>
      <c r="BB62" s="9">
        <v>0</v>
      </c>
      <c r="BC62" s="8"/>
      <c r="BD62" s="8"/>
      <c r="BE62" s="24">
        <f t="shared" si="0"/>
        <v>0</v>
      </c>
      <c r="BF62" s="24">
        <f t="shared" ref="BF62:BH62" si="132">AH62</f>
        <v>0</v>
      </c>
      <c r="BG62" s="24">
        <f t="shared" si="132"/>
        <v>0</v>
      </c>
      <c r="BH62" s="24">
        <f t="shared" si="132"/>
        <v>0</v>
      </c>
      <c r="BI62" s="2">
        <f t="shared" si="5"/>
        <v>1</v>
      </c>
      <c r="BJ62" s="2">
        <f t="shared" si="6"/>
        <v>0</v>
      </c>
      <c r="BK62" s="2">
        <f t="shared" si="7"/>
        <v>1</v>
      </c>
      <c r="BL62" s="2">
        <f t="shared" si="8"/>
        <v>0</v>
      </c>
      <c r="BM62" s="23">
        <f t="shared" si="2"/>
        <v>0</v>
      </c>
      <c r="BN62" s="23">
        <f t="shared" ref="BN62:BP62" si="133">AE62</f>
        <v>0</v>
      </c>
      <c r="BO62" s="23">
        <f t="shared" si="133"/>
        <v>0</v>
      </c>
      <c r="BP62" s="23">
        <f t="shared" si="133"/>
        <v>0</v>
      </c>
      <c r="BQ62" s="2">
        <f t="shared" si="10"/>
        <v>1</v>
      </c>
      <c r="BR62" s="2">
        <f t="shared" si="11"/>
        <v>0</v>
      </c>
      <c r="BS62" s="2">
        <f t="shared" si="12"/>
        <v>1</v>
      </c>
      <c r="BT62" s="2">
        <f t="shared" si="13"/>
        <v>0</v>
      </c>
    </row>
    <row r="63" s="2" customFormat="1" spans="1:72">
      <c r="A63" s="8">
        <v>24223.27</v>
      </c>
      <c r="B63" s="8">
        <v>-8180</v>
      </c>
      <c r="C63" s="8">
        <v>15752.44</v>
      </c>
      <c r="D63" s="8">
        <v>16780.62</v>
      </c>
      <c r="E63" s="8">
        <v>0</v>
      </c>
      <c r="F63" s="9">
        <v>-4999</v>
      </c>
      <c r="G63" s="8">
        <v>189.89</v>
      </c>
      <c r="H63" s="8">
        <v>190.77</v>
      </c>
      <c r="I63" s="8">
        <v>194.72</v>
      </c>
      <c r="J63" s="8">
        <v>194.34</v>
      </c>
      <c r="K63" s="8">
        <v>271.33</v>
      </c>
      <c r="L63" s="8">
        <v>271.79</v>
      </c>
      <c r="M63" s="8">
        <v>501.15</v>
      </c>
      <c r="N63" s="8">
        <v>0</v>
      </c>
      <c r="O63" s="8">
        <v>0</v>
      </c>
      <c r="P63" s="8">
        <v>242.8</v>
      </c>
      <c r="Q63" s="8">
        <v>104.87</v>
      </c>
      <c r="R63" s="8">
        <v>104.82</v>
      </c>
      <c r="S63" s="8">
        <v>23993.844</v>
      </c>
      <c r="T63" s="8">
        <v>8287.286</v>
      </c>
      <c r="U63" s="8">
        <v>5709.933</v>
      </c>
      <c r="V63" s="8">
        <v>11729.373</v>
      </c>
      <c r="W63" s="8">
        <v>17439.306</v>
      </c>
      <c r="X63" s="8">
        <v>-214.96</v>
      </c>
      <c r="Y63" s="8">
        <v>49.966</v>
      </c>
      <c r="Z63" s="8">
        <v>20905.066</v>
      </c>
      <c r="AA63" s="8">
        <v>1078.074</v>
      </c>
      <c r="AB63" s="8">
        <v>852.66</v>
      </c>
      <c r="AC63" s="8" t="s">
        <v>60</v>
      </c>
      <c r="AD63" s="9">
        <v>-3665.3604</v>
      </c>
      <c r="AE63" s="8">
        <v>0</v>
      </c>
      <c r="AF63" s="8">
        <v>0</v>
      </c>
      <c r="AG63" s="8">
        <v>0</v>
      </c>
      <c r="AH63" s="8">
        <v>0</v>
      </c>
      <c r="AI63" s="8">
        <v>0</v>
      </c>
      <c r="AJ63" s="8">
        <v>0</v>
      </c>
      <c r="AK63" s="8">
        <v>8160</v>
      </c>
      <c r="AL63" s="8">
        <v>23042.1</v>
      </c>
      <c r="AM63" s="8">
        <v>31202.1</v>
      </c>
      <c r="AN63" s="8">
        <v>21459.46</v>
      </c>
      <c r="AO63" s="8">
        <v>6486.69</v>
      </c>
      <c r="AP63" s="8">
        <v>14972.77</v>
      </c>
      <c r="AQ63" s="8">
        <v>0</v>
      </c>
      <c r="AR63" s="8">
        <v>0</v>
      </c>
      <c r="AS63" s="8"/>
      <c r="AT63" s="8"/>
      <c r="AU63" s="8">
        <v>0</v>
      </c>
      <c r="AV63" s="16">
        <v>0</v>
      </c>
      <c r="AW63" s="9">
        <v>0</v>
      </c>
      <c r="AX63" s="9">
        <v>0</v>
      </c>
      <c r="AY63" s="9">
        <v>240</v>
      </c>
      <c r="AZ63" s="20">
        <v>240</v>
      </c>
      <c r="BA63" s="9">
        <v>0</v>
      </c>
      <c r="BB63" s="9">
        <v>0</v>
      </c>
      <c r="BC63" s="8"/>
      <c r="BD63" s="8"/>
      <c r="BE63" s="24">
        <f t="shared" si="0"/>
        <v>0</v>
      </c>
      <c r="BF63" s="24">
        <f t="shared" ref="BF63:BH63" si="134">AH63</f>
        <v>0</v>
      </c>
      <c r="BG63" s="24">
        <f t="shared" si="134"/>
        <v>0</v>
      </c>
      <c r="BH63" s="24">
        <f t="shared" si="134"/>
        <v>0</v>
      </c>
      <c r="BI63" s="2">
        <f t="shared" si="5"/>
        <v>1</v>
      </c>
      <c r="BJ63" s="2">
        <f t="shared" si="6"/>
        <v>0</v>
      </c>
      <c r="BK63" s="2">
        <f t="shared" si="7"/>
        <v>1</v>
      </c>
      <c r="BL63" s="2">
        <f t="shared" si="8"/>
        <v>0</v>
      </c>
      <c r="BM63" s="23">
        <f t="shared" si="2"/>
        <v>0</v>
      </c>
      <c r="BN63" s="23">
        <f t="shared" ref="BN63:BP63" si="135">AE63</f>
        <v>0</v>
      </c>
      <c r="BO63" s="23">
        <f t="shared" si="135"/>
        <v>0</v>
      </c>
      <c r="BP63" s="23">
        <f t="shared" si="135"/>
        <v>0</v>
      </c>
      <c r="BQ63" s="2">
        <f t="shared" si="10"/>
        <v>1</v>
      </c>
      <c r="BR63" s="2">
        <f t="shared" si="11"/>
        <v>0</v>
      </c>
      <c r="BS63" s="2">
        <f t="shared" si="12"/>
        <v>1</v>
      </c>
      <c r="BT63" s="2">
        <f t="shared" si="13"/>
        <v>0</v>
      </c>
    </row>
    <row r="64" s="2" customFormat="1" spans="1:72">
      <c r="A64" s="8">
        <v>24376.18</v>
      </c>
      <c r="B64" s="8">
        <v>-8087</v>
      </c>
      <c r="C64" s="8">
        <v>15707.68</v>
      </c>
      <c r="D64" s="8">
        <v>16594.96</v>
      </c>
      <c r="E64" s="8">
        <v>0</v>
      </c>
      <c r="F64" s="9">
        <v>-4999</v>
      </c>
      <c r="G64" s="8">
        <v>190.77</v>
      </c>
      <c r="H64" s="8">
        <v>192.46</v>
      </c>
      <c r="I64" s="8">
        <v>195.16</v>
      </c>
      <c r="J64" s="8">
        <v>195.19</v>
      </c>
      <c r="K64" s="8">
        <v>271.33</v>
      </c>
      <c r="L64" s="8">
        <v>271.79</v>
      </c>
      <c r="M64" s="8">
        <v>501.97</v>
      </c>
      <c r="N64" s="8">
        <v>0</v>
      </c>
      <c r="O64" s="8">
        <v>0</v>
      </c>
      <c r="P64" s="8">
        <v>243.3</v>
      </c>
      <c r="Q64" s="8">
        <v>105.08</v>
      </c>
      <c r="R64" s="8">
        <v>105.51</v>
      </c>
      <c r="S64" s="8">
        <v>24439.062</v>
      </c>
      <c r="T64" s="8">
        <v>7995.478</v>
      </c>
      <c r="U64" s="8">
        <v>6141.299</v>
      </c>
      <c r="V64" s="8">
        <v>11217.264</v>
      </c>
      <c r="W64" s="8">
        <v>17358.563</v>
      </c>
      <c r="X64" s="8">
        <v>66.99</v>
      </c>
      <c r="Y64" s="8">
        <v>49.992</v>
      </c>
      <c r="Z64" s="8">
        <v>21174.6</v>
      </c>
      <c r="AA64" s="8">
        <v>1166.172</v>
      </c>
      <c r="AB64" s="8">
        <v>862.45</v>
      </c>
      <c r="AC64" s="8" t="s">
        <v>60</v>
      </c>
      <c r="AD64" s="9">
        <v>-3667.6018</v>
      </c>
      <c r="AE64" s="8">
        <v>0</v>
      </c>
      <c r="AF64" s="8">
        <v>0</v>
      </c>
      <c r="AG64" s="8">
        <v>0</v>
      </c>
      <c r="AH64" s="8">
        <v>0</v>
      </c>
      <c r="AI64" s="8">
        <v>0</v>
      </c>
      <c r="AJ64" s="8">
        <v>0</v>
      </c>
      <c r="AK64" s="8">
        <v>8044</v>
      </c>
      <c r="AL64" s="8">
        <v>23485.3</v>
      </c>
      <c r="AM64" s="8">
        <v>31529.3</v>
      </c>
      <c r="AN64" s="8">
        <v>20407.66</v>
      </c>
      <c r="AO64" s="8">
        <v>6574.71</v>
      </c>
      <c r="AP64" s="8">
        <v>13832.95</v>
      </c>
      <c r="AQ64" s="8">
        <v>0</v>
      </c>
      <c r="AR64" s="8">
        <v>0</v>
      </c>
      <c r="AS64" s="8"/>
      <c r="AT64" s="8"/>
      <c r="AU64" s="8">
        <v>0</v>
      </c>
      <c r="AV64" s="16">
        <v>0</v>
      </c>
      <c r="AW64" s="9">
        <v>0</v>
      </c>
      <c r="AX64" s="9">
        <v>0</v>
      </c>
      <c r="AY64" s="9">
        <v>240</v>
      </c>
      <c r="AZ64" s="20">
        <v>240</v>
      </c>
      <c r="BA64" s="9">
        <v>0</v>
      </c>
      <c r="BB64" s="9">
        <v>0</v>
      </c>
      <c r="BC64" s="8"/>
      <c r="BD64" s="8"/>
      <c r="BE64" s="24">
        <f t="shared" si="0"/>
        <v>0</v>
      </c>
      <c r="BF64" s="24">
        <f t="shared" ref="BF64:BH64" si="136">AH64</f>
        <v>0</v>
      </c>
      <c r="BG64" s="24">
        <f t="shared" si="136"/>
        <v>0</v>
      </c>
      <c r="BH64" s="24">
        <f t="shared" si="136"/>
        <v>0</v>
      </c>
      <c r="BI64" s="2">
        <f t="shared" si="5"/>
        <v>1</v>
      </c>
      <c r="BJ64" s="2">
        <f t="shared" si="6"/>
        <v>0</v>
      </c>
      <c r="BK64" s="2">
        <f t="shared" si="7"/>
        <v>1</v>
      </c>
      <c r="BL64" s="2">
        <f t="shared" si="8"/>
        <v>0</v>
      </c>
      <c r="BM64" s="23">
        <f t="shared" si="2"/>
        <v>0</v>
      </c>
      <c r="BN64" s="23">
        <f t="shared" ref="BN64:BP64" si="137">AE64</f>
        <v>0</v>
      </c>
      <c r="BO64" s="23">
        <f t="shared" si="137"/>
        <v>0</v>
      </c>
      <c r="BP64" s="23">
        <f t="shared" si="137"/>
        <v>0</v>
      </c>
      <c r="BQ64" s="2">
        <f t="shared" si="10"/>
        <v>1</v>
      </c>
      <c r="BR64" s="2">
        <f t="shared" si="11"/>
        <v>0</v>
      </c>
      <c r="BS64" s="2">
        <f t="shared" si="12"/>
        <v>1</v>
      </c>
      <c r="BT64" s="2">
        <f t="shared" si="13"/>
        <v>0</v>
      </c>
    </row>
    <row r="65" s="2" customFormat="1" spans="1:72">
      <c r="A65" s="8">
        <v>24407.3</v>
      </c>
      <c r="B65" s="8">
        <v>-7993</v>
      </c>
      <c r="C65" s="8">
        <v>15792.18</v>
      </c>
      <c r="D65" s="8">
        <v>16183.07</v>
      </c>
      <c r="E65" s="8">
        <v>0</v>
      </c>
      <c r="F65" s="9">
        <v>-4999</v>
      </c>
      <c r="G65" s="8">
        <v>188.2</v>
      </c>
      <c r="H65" s="8">
        <v>191.61</v>
      </c>
      <c r="I65" s="8">
        <v>193.88</v>
      </c>
      <c r="J65" s="8">
        <v>193.76</v>
      </c>
      <c r="K65" s="8">
        <v>270.86</v>
      </c>
      <c r="L65" s="8">
        <v>271.56</v>
      </c>
      <c r="M65" s="8">
        <v>501.56</v>
      </c>
      <c r="N65" s="8">
        <v>0</v>
      </c>
      <c r="O65" s="8">
        <v>0</v>
      </c>
      <c r="P65" s="8">
        <v>236.3</v>
      </c>
      <c r="Q65" s="8">
        <v>104.82</v>
      </c>
      <c r="R65" s="8">
        <v>103.66</v>
      </c>
      <c r="S65" s="8">
        <v>24466.504</v>
      </c>
      <c r="T65" s="8">
        <v>8316.199</v>
      </c>
      <c r="U65" s="8">
        <v>6590.946</v>
      </c>
      <c r="V65" s="8">
        <v>10812.469</v>
      </c>
      <c r="W65" s="8">
        <v>17403.415</v>
      </c>
      <c r="X65" s="8">
        <v>71.84</v>
      </c>
      <c r="Y65" s="8">
        <v>50.034</v>
      </c>
      <c r="Z65" s="8">
        <v>21009.531</v>
      </c>
      <c r="AA65" s="8">
        <v>1338.627</v>
      </c>
      <c r="AB65" s="8">
        <v>845.01</v>
      </c>
      <c r="AC65" s="8" t="s">
        <v>60</v>
      </c>
      <c r="AD65" s="9">
        <v>-3672.7844</v>
      </c>
      <c r="AE65" s="8">
        <v>0</v>
      </c>
      <c r="AF65" s="8">
        <v>0</v>
      </c>
      <c r="AG65" s="8">
        <v>0</v>
      </c>
      <c r="AH65" s="8">
        <v>0</v>
      </c>
      <c r="AI65" s="8">
        <v>0</v>
      </c>
      <c r="AJ65" s="8">
        <v>0</v>
      </c>
      <c r="AK65" s="8">
        <v>7927</v>
      </c>
      <c r="AL65" s="8">
        <v>23662.6</v>
      </c>
      <c r="AM65" s="8">
        <v>31589.6</v>
      </c>
      <c r="AN65" s="8">
        <v>19351.12</v>
      </c>
      <c r="AO65" s="8">
        <v>6698.99</v>
      </c>
      <c r="AP65" s="8">
        <v>12652.13</v>
      </c>
      <c r="AQ65" s="8">
        <v>0</v>
      </c>
      <c r="AR65" s="8">
        <v>0</v>
      </c>
      <c r="AS65" s="8"/>
      <c r="AT65" s="8"/>
      <c r="AU65" s="8">
        <v>0</v>
      </c>
      <c r="AV65" s="16">
        <v>0</v>
      </c>
      <c r="AW65" s="9">
        <v>0</v>
      </c>
      <c r="AX65" s="9">
        <v>0</v>
      </c>
      <c r="AY65" s="9">
        <v>240</v>
      </c>
      <c r="AZ65" s="20">
        <v>240</v>
      </c>
      <c r="BA65" s="9">
        <v>0</v>
      </c>
      <c r="BB65" s="9">
        <v>0</v>
      </c>
      <c r="BC65" s="8"/>
      <c r="BD65" s="8"/>
      <c r="BE65" s="24">
        <f t="shared" ref="BE65:BE97" si="138">AW65</f>
        <v>0</v>
      </c>
      <c r="BF65" s="24">
        <f t="shared" ref="BF65:BH65" si="139">AH65</f>
        <v>0</v>
      </c>
      <c r="BG65" s="24">
        <f t="shared" si="139"/>
        <v>0</v>
      </c>
      <c r="BH65" s="24">
        <f t="shared" si="139"/>
        <v>0</v>
      </c>
      <c r="BI65" s="2">
        <f t="shared" si="5"/>
        <v>1</v>
      </c>
      <c r="BJ65" s="2">
        <f t="shared" si="6"/>
        <v>0</v>
      </c>
      <c r="BK65" s="2">
        <f t="shared" si="7"/>
        <v>1</v>
      </c>
      <c r="BL65" s="2">
        <f t="shared" si="8"/>
        <v>0</v>
      </c>
      <c r="BM65" s="23">
        <f t="shared" ref="BM65:BM97" si="140">AX65</f>
        <v>0</v>
      </c>
      <c r="BN65" s="23">
        <f t="shared" ref="BN65:BP65" si="141">AE65</f>
        <v>0</v>
      </c>
      <c r="BO65" s="23">
        <f t="shared" si="141"/>
        <v>0</v>
      </c>
      <c r="BP65" s="23">
        <f t="shared" si="141"/>
        <v>0</v>
      </c>
      <c r="BQ65" s="2">
        <f t="shared" si="10"/>
        <v>1</v>
      </c>
      <c r="BR65" s="2">
        <f t="shared" si="11"/>
        <v>0</v>
      </c>
      <c r="BS65" s="2">
        <f t="shared" si="12"/>
        <v>1</v>
      </c>
      <c r="BT65" s="2">
        <f t="shared" si="13"/>
        <v>0</v>
      </c>
    </row>
    <row r="66" s="2" customFormat="1" spans="1:72">
      <c r="A66" s="2">
        <v>24952.05</v>
      </c>
      <c r="B66" s="2">
        <v>-7879</v>
      </c>
      <c r="C66" s="2">
        <v>16165.35</v>
      </c>
      <c r="D66" s="2">
        <v>15059.18</v>
      </c>
      <c r="E66" s="2">
        <v>0</v>
      </c>
      <c r="F66" s="7">
        <v>-5000</v>
      </c>
      <c r="G66" s="2">
        <v>189.89</v>
      </c>
      <c r="H66" s="2">
        <v>189.89</v>
      </c>
      <c r="I66" s="2">
        <v>194.69</v>
      </c>
      <c r="J66" s="2">
        <v>195.08</v>
      </c>
      <c r="K66" s="2">
        <v>270.86</v>
      </c>
      <c r="L66" s="2">
        <v>270.86</v>
      </c>
      <c r="M66" s="2">
        <v>501.97</v>
      </c>
      <c r="N66" s="2">
        <v>0</v>
      </c>
      <c r="O66" s="2">
        <v>0</v>
      </c>
      <c r="P66" s="2">
        <v>243</v>
      </c>
      <c r="Q66" s="2">
        <v>105.24</v>
      </c>
      <c r="R66" s="2">
        <v>104.92</v>
      </c>
      <c r="S66" s="2">
        <v>25088.016</v>
      </c>
      <c r="T66" s="2">
        <v>7685.336</v>
      </c>
      <c r="U66" s="2">
        <v>6608.798</v>
      </c>
      <c r="V66" s="2">
        <v>10043.458</v>
      </c>
      <c r="W66" s="2">
        <v>16652.256</v>
      </c>
      <c r="X66" s="2">
        <v>71.99</v>
      </c>
      <c r="Y66" s="2">
        <v>50.012</v>
      </c>
      <c r="Z66" s="2">
        <v>20750.393</v>
      </c>
      <c r="AA66" s="2">
        <v>1237.176</v>
      </c>
      <c r="AB66" s="2">
        <v>877.33</v>
      </c>
      <c r="AC66" s="2" t="s">
        <v>60</v>
      </c>
      <c r="AD66" s="7">
        <v>-3667.3215</v>
      </c>
      <c r="AE66" s="2">
        <v>0</v>
      </c>
      <c r="AF66" s="2">
        <v>0</v>
      </c>
      <c r="AG66" s="2">
        <v>0</v>
      </c>
      <c r="AH66" s="2">
        <v>0</v>
      </c>
      <c r="AI66" s="2">
        <v>0</v>
      </c>
      <c r="AJ66" s="2">
        <v>0</v>
      </c>
      <c r="AK66" s="2">
        <v>7790</v>
      </c>
      <c r="AL66" s="2">
        <v>24283.1</v>
      </c>
      <c r="AM66" s="2">
        <v>32073.1</v>
      </c>
      <c r="AN66" s="2">
        <v>18220.9</v>
      </c>
      <c r="AO66" s="2">
        <v>6777.21</v>
      </c>
      <c r="AP66" s="2">
        <v>11443.69</v>
      </c>
      <c r="AQ66" s="2">
        <v>0</v>
      </c>
      <c r="AR66" s="2">
        <v>0</v>
      </c>
      <c r="AU66" s="2">
        <v>0</v>
      </c>
      <c r="AV66" s="15">
        <v>0</v>
      </c>
      <c r="AW66" s="7">
        <v>0</v>
      </c>
      <c r="AX66" s="7">
        <v>0</v>
      </c>
      <c r="AY66" s="7">
        <v>240</v>
      </c>
      <c r="AZ66" s="19">
        <v>240</v>
      </c>
      <c r="BA66" s="7">
        <v>0</v>
      </c>
      <c r="BB66" s="7">
        <v>0</v>
      </c>
      <c r="BE66" s="23">
        <f t="shared" si="138"/>
        <v>0</v>
      </c>
      <c r="BF66" s="23">
        <f t="shared" ref="BF66:BH66" si="142">AH66</f>
        <v>0</v>
      </c>
      <c r="BG66" s="23">
        <f t="shared" si="142"/>
        <v>0</v>
      </c>
      <c r="BH66" s="23">
        <f t="shared" si="142"/>
        <v>0</v>
      </c>
      <c r="BI66" s="2">
        <f t="shared" ref="BI66:BI97" si="143">IF(BE66=0,1,0)</f>
        <v>1</v>
      </c>
      <c r="BJ66" s="2">
        <f t="shared" ref="BJ66:BJ97" si="144">IF(BG66&gt;100,1,0)</f>
        <v>0</v>
      </c>
      <c r="BK66" s="2">
        <f t="shared" ref="BK66:BK97" si="145">IF(BI66&lt;&gt;BJ66,1,0)</f>
        <v>1</v>
      </c>
      <c r="BL66" s="2">
        <f t="shared" ref="BL66:BL97" si="146">IF(BJ66=1,BG66,0)</f>
        <v>0</v>
      </c>
      <c r="BM66" s="23">
        <f t="shared" si="140"/>
        <v>0</v>
      </c>
      <c r="BN66" s="23">
        <f t="shared" ref="BN66:BP66" si="147">AE66</f>
        <v>0</v>
      </c>
      <c r="BO66" s="23">
        <f t="shared" si="147"/>
        <v>0</v>
      </c>
      <c r="BP66" s="23">
        <f t="shared" si="147"/>
        <v>0</v>
      </c>
      <c r="BQ66" s="2">
        <f t="shared" ref="BQ66:BQ97" si="148">IF(BM66&lt;100,1,0)</f>
        <v>1</v>
      </c>
      <c r="BR66" s="2">
        <f t="shared" ref="BR66:BR97" si="149">IF(BO66&gt;100,1,0)</f>
        <v>0</v>
      </c>
      <c r="BS66" s="2">
        <f t="shared" ref="BS66:BS97" si="150">IF(BQ66&lt;&gt;BR66,1,0)</f>
        <v>1</v>
      </c>
      <c r="BT66" s="2">
        <f t="shared" ref="BT66:BT97" si="151">IF(BR66=1,BO66,0)</f>
        <v>0</v>
      </c>
    </row>
    <row r="67" s="2" customFormat="1" spans="1:72">
      <c r="A67" s="2">
        <v>25616.47</v>
      </c>
      <c r="B67" s="2">
        <v>-7714</v>
      </c>
      <c r="C67" s="2">
        <v>16317.59</v>
      </c>
      <c r="D67" s="2">
        <v>15410.71</v>
      </c>
      <c r="E67" s="2">
        <v>0</v>
      </c>
      <c r="F67" s="7">
        <v>-5000</v>
      </c>
      <c r="G67" s="2">
        <v>190.77</v>
      </c>
      <c r="H67" s="2">
        <v>190.77</v>
      </c>
      <c r="I67" s="2">
        <v>200.88</v>
      </c>
      <c r="J67" s="2">
        <v>194.64</v>
      </c>
      <c r="K67" s="2">
        <v>271.79</v>
      </c>
      <c r="L67" s="2">
        <v>272.26</v>
      </c>
      <c r="M67" s="2">
        <v>501.97</v>
      </c>
      <c r="N67" s="2">
        <v>0</v>
      </c>
      <c r="O67" s="2">
        <v>0</v>
      </c>
      <c r="P67" s="2">
        <v>243.1</v>
      </c>
      <c r="Q67" s="2">
        <v>105.4</v>
      </c>
      <c r="R67" s="2">
        <v>105.61</v>
      </c>
      <c r="S67" s="2">
        <v>25425.305</v>
      </c>
      <c r="T67" s="2">
        <v>7434.171</v>
      </c>
      <c r="U67" s="2">
        <v>6931.823</v>
      </c>
      <c r="V67" s="2">
        <v>9693.827</v>
      </c>
      <c r="W67" s="2">
        <v>16625.65</v>
      </c>
      <c r="X67" s="2">
        <v>71.84</v>
      </c>
      <c r="Y67" s="2">
        <v>49.979</v>
      </c>
      <c r="Z67" s="2">
        <v>20791.574</v>
      </c>
      <c r="AA67" s="2">
        <v>1142.256</v>
      </c>
      <c r="AB67" s="2">
        <v>906.84</v>
      </c>
      <c r="AC67" s="2" t="s">
        <v>60</v>
      </c>
      <c r="AD67" s="7">
        <v>-3671.8037</v>
      </c>
      <c r="AE67" s="2">
        <v>0</v>
      </c>
      <c r="AF67" s="2">
        <v>0</v>
      </c>
      <c r="AG67" s="2">
        <v>0</v>
      </c>
      <c r="AH67" s="2">
        <v>0.01</v>
      </c>
      <c r="AI67" s="2">
        <v>0</v>
      </c>
      <c r="AJ67" s="2">
        <v>0.01</v>
      </c>
      <c r="AK67" s="2">
        <v>7631</v>
      </c>
      <c r="AL67" s="2">
        <v>25027.1</v>
      </c>
      <c r="AM67" s="2">
        <v>32658.1</v>
      </c>
      <c r="AN67" s="2">
        <v>17050.53</v>
      </c>
      <c r="AO67" s="2">
        <v>6846.22</v>
      </c>
      <c r="AP67" s="2">
        <v>10204.31</v>
      </c>
      <c r="AQ67" s="2">
        <v>0</v>
      </c>
      <c r="AR67" s="2">
        <v>0.01</v>
      </c>
      <c r="AU67" s="2">
        <v>0</v>
      </c>
      <c r="AV67" s="15">
        <v>0</v>
      </c>
      <c r="AW67" s="7">
        <v>0.01</v>
      </c>
      <c r="AX67" s="7">
        <v>0</v>
      </c>
      <c r="AY67" s="7">
        <v>241</v>
      </c>
      <c r="AZ67" s="19">
        <v>240.45</v>
      </c>
      <c r="BA67" s="7">
        <v>0.01</v>
      </c>
      <c r="BB67" s="7">
        <v>0</v>
      </c>
      <c r="BE67" s="23">
        <f t="shared" si="138"/>
        <v>0.01</v>
      </c>
      <c r="BF67" s="23">
        <f t="shared" ref="BF67:BH67" si="152">AH67</f>
        <v>0.01</v>
      </c>
      <c r="BG67" s="23">
        <f t="shared" si="152"/>
        <v>0</v>
      </c>
      <c r="BH67" s="23">
        <f t="shared" si="152"/>
        <v>0.01</v>
      </c>
      <c r="BI67" s="2">
        <f t="shared" si="143"/>
        <v>0</v>
      </c>
      <c r="BJ67" s="2">
        <f t="shared" si="144"/>
        <v>0</v>
      </c>
      <c r="BK67" s="2">
        <f t="shared" si="145"/>
        <v>0</v>
      </c>
      <c r="BL67" s="2">
        <f t="shared" si="146"/>
        <v>0</v>
      </c>
      <c r="BM67" s="23">
        <f t="shared" si="140"/>
        <v>0</v>
      </c>
      <c r="BN67" s="23">
        <f t="shared" ref="BN67:BP67" si="153">AE67</f>
        <v>0</v>
      </c>
      <c r="BO67" s="23">
        <f t="shared" si="153"/>
        <v>0</v>
      </c>
      <c r="BP67" s="23">
        <f t="shared" si="153"/>
        <v>0</v>
      </c>
      <c r="BQ67" s="2">
        <f t="shared" si="148"/>
        <v>1</v>
      </c>
      <c r="BR67" s="2">
        <f t="shared" si="149"/>
        <v>0</v>
      </c>
      <c r="BS67" s="2">
        <f t="shared" si="150"/>
        <v>1</v>
      </c>
      <c r="BT67" s="2">
        <f t="shared" si="151"/>
        <v>0</v>
      </c>
    </row>
    <row r="68" s="1" customFormat="1" spans="1:72">
      <c r="A68" s="1">
        <v>26107.95</v>
      </c>
      <c r="B68" s="1">
        <v>-7553</v>
      </c>
      <c r="C68" s="1">
        <v>17433</v>
      </c>
      <c r="D68" s="1">
        <v>14716.28</v>
      </c>
      <c r="E68" s="1">
        <v>215</v>
      </c>
      <c r="F68" s="6">
        <v>-5000</v>
      </c>
      <c r="G68" s="1">
        <v>281.34</v>
      </c>
      <c r="H68" s="1">
        <v>282.18</v>
      </c>
      <c r="I68" s="1">
        <v>273.74</v>
      </c>
      <c r="J68" s="1">
        <v>259.52</v>
      </c>
      <c r="K68" s="1">
        <v>342.5</v>
      </c>
      <c r="L68" s="1">
        <v>342.74</v>
      </c>
      <c r="M68" s="1">
        <v>501.97</v>
      </c>
      <c r="N68" s="1">
        <v>0</v>
      </c>
      <c r="O68" s="1">
        <v>0</v>
      </c>
      <c r="P68" s="1">
        <v>243.2</v>
      </c>
      <c r="Q68" s="1">
        <v>155.83</v>
      </c>
      <c r="R68" s="1">
        <v>154.29</v>
      </c>
      <c r="S68" s="1">
        <v>25927.375</v>
      </c>
      <c r="T68" s="1">
        <v>7364.06</v>
      </c>
      <c r="U68" s="1">
        <v>6944.487</v>
      </c>
      <c r="V68" s="1">
        <v>8655.96</v>
      </c>
      <c r="W68" s="1">
        <v>15600.447</v>
      </c>
      <c r="X68" s="1">
        <v>309.713</v>
      </c>
      <c r="Y68" s="1">
        <v>49.992</v>
      </c>
      <c r="Z68" s="1">
        <v>19324.998</v>
      </c>
      <c r="AA68" s="1">
        <v>1849.533</v>
      </c>
      <c r="AB68" s="1">
        <v>912.35</v>
      </c>
      <c r="AC68" s="1" t="s">
        <v>60</v>
      </c>
      <c r="AD68" s="6">
        <v>-3436.3367</v>
      </c>
      <c r="AE68" s="1">
        <v>215</v>
      </c>
      <c r="AF68" s="1">
        <v>0</v>
      </c>
      <c r="AG68" s="1">
        <v>215</v>
      </c>
      <c r="AH68" s="1">
        <v>192</v>
      </c>
      <c r="AI68" s="1">
        <v>0</v>
      </c>
      <c r="AJ68" s="1">
        <v>192</v>
      </c>
      <c r="AK68" s="1">
        <v>7480</v>
      </c>
      <c r="AL68" s="1">
        <v>25544.1</v>
      </c>
      <c r="AM68" s="1">
        <v>33024.1</v>
      </c>
      <c r="AN68" s="1">
        <v>15851.74</v>
      </c>
      <c r="AO68" s="1">
        <v>6908.88</v>
      </c>
      <c r="AP68" s="1">
        <v>8942.86</v>
      </c>
      <c r="AQ68" s="1">
        <v>215</v>
      </c>
      <c r="AR68" s="1">
        <v>192</v>
      </c>
      <c r="AU68" s="1">
        <v>0</v>
      </c>
      <c r="AV68" s="14">
        <v>0</v>
      </c>
      <c r="AW68" s="6">
        <v>192</v>
      </c>
      <c r="AX68" s="6">
        <v>215</v>
      </c>
      <c r="AY68" s="6">
        <v>241</v>
      </c>
      <c r="AZ68" s="18">
        <v>241</v>
      </c>
      <c r="BA68" s="6">
        <v>192</v>
      </c>
      <c r="BB68" s="6">
        <v>215</v>
      </c>
      <c r="BE68" s="22">
        <f t="shared" si="138"/>
        <v>192</v>
      </c>
      <c r="BF68" s="22">
        <f t="shared" ref="BF68:BH68" si="154">AH68</f>
        <v>192</v>
      </c>
      <c r="BG68" s="22">
        <f t="shared" si="154"/>
        <v>0</v>
      </c>
      <c r="BH68" s="22">
        <f t="shared" si="154"/>
        <v>192</v>
      </c>
      <c r="BI68" s="1">
        <f t="shared" si="143"/>
        <v>0</v>
      </c>
      <c r="BJ68" s="1">
        <f t="shared" si="144"/>
        <v>0</v>
      </c>
      <c r="BK68" s="1">
        <f t="shared" si="145"/>
        <v>0</v>
      </c>
      <c r="BL68" s="1">
        <f t="shared" si="146"/>
        <v>0</v>
      </c>
      <c r="BM68" s="22">
        <f t="shared" si="140"/>
        <v>215</v>
      </c>
      <c r="BN68" s="22">
        <f t="shared" ref="BN68:BP68" si="155">AE68</f>
        <v>215</v>
      </c>
      <c r="BO68" s="22">
        <f t="shared" si="155"/>
        <v>0</v>
      </c>
      <c r="BP68" s="22">
        <f t="shared" si="155"/>
        <v>215</v>
      </c>
      <c r="BQ68" s="1">
        <f t="shared" si="148"/>
        <v>0</v>
      </c>
      <c r="BR68" s="1">
        <f t="shared" si="149"/>
        <v>0</v>
      </c>
      <c r="BS68" s="1">
        <f t="shared" si="150"/>
        <v>0</v>
      </c>
      <c r="BT68" s="1">
        <f t="shared" si="151"/>
        <v>0</v>
      </c>
    </row>
    <row r="69" s="1" customFormat="1" spans="1:72">
      <c r="A69" s="1">
        <v>26350.54</v>
      </c>
      <c r="B69" s="1">
        <v>-7390</v>
      </c>
      <c r="C69" s="1">
        <v>19168.38</v>
      </c>
      <c r="D69" s="1">
        <v>14002.56</v>
      </c>
      <c r="E69" s="1">
        <v>253</v>
      </c>
      <c r="F69" s="6">
        <v>-5000</v>
      </c>
      <c r="G69" s="1">
        <v>400.95</v>
      </c>
      <c r="H69" s="1">
        <v>412.08</v>
      </c>
      <c r="I69" s="1">
        <v>357.13</v>
      </c>
      <c r="J69" s="1">
        <v>344.46</v>
      </c>
      <c r="K69" s="1">
        <v>414.38</v>
      </c>
      <c r="L69" s="1">
        <v>415.31</v>
      </c>
      <c r="M69" s="1">
        <v>501.56</v>
      </c>
      <c r="N69" s="1">
        <v>0</v>
      </c>
      <c r="O69" s="1">
        <v>0</v>
      </c>
      <c r="P69" s="1">
        <v>243.7</v>
      </c>
      <c r="Q69" s="1">
        <v>209.16</v>
      </c>
      <c r="R69" s="1">
        <v>206.1</v>
      </c>
      <c r="S69" s="1">
        <v>26377.822</v>
      </c>
      <c r="T69" s="1">
        <v>7354.837</v>
      </c>
      <c r="U69" s="1">
        <v>6945.989</v>
      </c>
      <c r="V69" s="1">
        <v>7488.435</v>
      </c>
      <c r="W69" s="1">
        <v>14434.424</v>
      </c>
      <c r="X69" s="1">
        <v>350.74</v>
      </c>
      <c r="Y69" s="1">
        <v>49.984</v>
      </c>
      <c r="Z69" s="1">
        <v>17575.074</v>
      </c>
      <c r="AA69" s="1">
        <v>2417.492</v>
      </c>
      <c r="AB69" s="1">
        <v>1149.88</v>
      </c>
      <c r="AC69" s="1" t="s">
        <v>60</v>
      </c>
      <c r="AD69" s="6">
        <v>-3193.1653</v>
      </c>
      <c r="AE69" s="1">
        <v>253</v>
      </c>
      <c r="AF69" s="1">
        <v>0</v>
      </c>
      <c r="AG69" s="1">
        <v>253</v>
      </c>
      <c r="AH69" s="1">
        <v>258</v>
      </c>
      <c r="AI69" s="1">
        <v>0</v>
      </c>
      <c r="AJ69" s="1">
        <v>258</v>
      </c>
      <c r="AK69" s="1">
        <v>7324</v>
      </c>
      <c r="AL69" s="1">
        <v>26384.1</v>
      </c>
      <c r="AM69" s="1">
        <v>33708.1</v>
      </c>
      <c r="AN69" s="1">
        <v>14660.97</v>
      </c>
      <c r="AO69" s="1">
        <v>6987.94</v>
      </c>
      <c r="AP69" s="1">
        <v>7673.03</v>
      </c>
      <c r="AQ69" s="1">
        <v>253</v>
      </c>
      <c r="AR69" s="1">
        <v>258</v>
      </c>
      <c r="AU69" s="1">
        <v>0</v>
      </c>
      <c r="AV69" s="14">
        <v>0</v>
      </c>
      <c r="AW69" s="6">
        <v>258</v>
      </c>
      <c r="AX69" s="6">
        <v>253</v>
      </c>
      <c r="AY69" s="6">
        <v>241</v>
      </c>
      <c r="AZ69" s="18">
        <v>241</v>
      </c>
      <c r="BA69" s="6">
        <v>258</v>
      </c>
      <c r="BB69" s="6">
        <v>253</v>
      </c>
      <c r="BE69" s="22">
        <f t="shared" si="138"/>
        <v>258</v>
      </c>
      <c r="BF69" s="22">
        <f t="shared" ref="BF69:BH69" si="156">AH69</f>
        <v>258</v>
      </c>
      <c r="BG69" s="22">
        <f t="shared" si="156"/>
        <v>0</v>
      </c>
      <c r="BH69" s="22">
        <f t="shared" si="156"/>
        <v>258</v>
      </c>
      <c r="BI69" s="1">
        <f t="shared" si="143"/>
        <v>0</v>
      </c>
      <c r="BJ69" s="1">
        <f t="shared" si="144"/>
        <v>0</v>
      </c>
      <c r="BK69" s="1">
        <f t="shared" si="145"/>
        <v>0</v>
      </c>
      <c r="BL69" s="1">
        <f t="shared" si="146"/>
        <v>0</v>
      </c>
      <c r="BM69" s="22">
        <f t="shared" si="140"/>
        <v>253</v>
      </c>
      <c r="BN69" s="22">
        <f t="shared" ref="BN69:BP69" si="157">AE69</f>
        <v>253</v>
      </c>
      <c r="BO69" s="22">
        <f t="shared" si="157"/>
        <v>0</v>
      </c>
      <c r="BP69" s="22">
        <f t="shared" si="157"/>
        <v>253</v>
      </c>
      <c r="BQ69" s="1">
        <f t="shared" si="148"/>
        <v>0</v>
      </c>
      <c r="BR69" s="1">
        <f t="shared" si="149"/>
        <v>0</v>
      </c>
      <c r="BS69" s="1">
        <f t="shared" si="150"/>
        <v>0</v>
      </c>
      <c r="BT69" s="1">
        <f t="shared" si="151"/>
        <v>0</v>
      </c>
    </row>
    <row r="70" s="1" customFormat="1" spans="1:72">
      <c r="A70" s="1">
        <v>27034.69</v>
      </c>
      <c r="B70" s="1">
        <v>-7091</v>
      </c>
      <c r="C70" s="1">
        <v>21466.63</v>
      </c>
      <c r="D70" s="1">
        <v>13098.23</v>
      </c>
      <c r="E70" s="1">
        <v>261.67</v>
      </c>
      <c r="F70" s="6">
        <v>-4997</v>
      </c>
      <c r="G70" s="1">
        <v>550.49</v>
      </c>
      <c r="H70" s="1">
        <v>548.8</v>
      </c>
      <c r="I70" s="1">
        <v>437.03</v>
      </c>
      <c r="J70" s="1">
        <v>430.27</v>
      </c>
      <c r="K70" s="1">
        <v>486.48</v>
      </c>
      <c r="L70" s="1">
        <v>487.18</v>
      </c>
      <c r="M70" s="1">
        <v>503.2</v>
      </c>
      <c r="N70" s="1">
        <v>0</v>
      </c>
      <c r="O70" s="1">
        <v>0</v>
      </c>
      <c r="P70" s="1">
        <v>245.1</v>
      </c>
      <c r="Q70" s="1">
        <v>246.11</v>
      </c>
      <c r="R70" s="1">
        <v>246.43</v>
      </c>
      <c r="S70" s="1">
        <v>27184.988</v>
      </c>
      <c r="T70" s="1">
        <v>7097.966</v>
      </c>
      <c r="U70" s="1">
        <v>6719.136</v>
      </c>
      <c r="V70" s="1">
        <v>6094.121</v>
      </c>
      <c r="W70" s="1">
        <v>12813.256</v>
      </c>
      <c r="X70" s="1">
        <v>349.41</v>
      </c>
      <c r="Y70" s="1">
        <v>49.992</v>
      </c>
      <c r="Z70" s="1">
        <v>15311.895</v>
      </c>
      <c r="AA70" s="1">
        <v>4187.738</v>
      </c>
      <c r="AB70" s="1">
        <v>1214.15</v>
      </c>
      <c r="AC70" s="1" t="s">
        <v>60</v>
      </c>
      <c r="AD70" s="6">
        <v>-2974.7874</v>
      </c>
      <c r="AE70" s="1">
        <v>261.67</v>
      </c>
      <c r="AF70" s="1">
        <v>0</v>
      </c>
      <c r="AG70" s="1">
        <v>261.67</v>
      </c>
      <c r="AH70" s="1">
        <v>262</v>
      </c>
      <c r="AI70" s="1">
        <v>0</v>
      </c>
      <c r="AJ70" s="1">
        <v>262</v>
      </c>
      <c r="AK70" s="1">
        <v>7013</v>
      </c>
      <c r="AL70" s="1">
        <v>27127.1</v>
      </c>
      <c r="AM70" s="1">
        <v>34140.1</v>
      </c>
      <c r="AN70" s="1">
        <v>13410.33</v>
      </c>
      <c r="AO70" s="1">
        <v>7001.04</v>
      </c>
      <c r="AP70" s="1">
        <v>6409.29</v>
      </c>
      <c r="AQ70" s="1">
        <v>261.67</v>
      </c>
      <c r="AR70" s="1">
        <v>262</v>
      </c>
      <c r="AU70" s="1">
        <v>0</v>
      </c>
      <c r="AV70" s="14">
        <v>0</v>
      </c>
      <c r="AW70" s="6">
        <v>262</v>
      </c>
      <c r="AX70" s="6">
        <v>261.67</v>
      </c>
      <c r="AY70" s="6">
        <v>241</v>
      </c>
      <c r="AZ70" s="18">
        <v>241</v>
      </c>
      <c r="BA70" s="6">
        <v>262</v>
      </c>
      <c r="BB70" s="6">
        <v>261.67</v>
      </c>
      <c r="BE70" s="22">
        <f t="shared" si="138"/>
        <v>262</v>
      </c>
      <c r="BF70" s="22">
        <f t="shared" ref="BF70:BH70" si="158">AH70</f>
        <v>262</v>
      </c>
      <c r="BG70" s="22">
        <f t="shared" si="158"/>
        <v>0</v>
      </c>
      <c r="BH70" s="22">
        <f t="shared" si="158"/>
        <v>262</v>
      </c>
      <c r="BI70" s="1">
        <f t="shared" si="143"/>
        <v>0</v>
      </c>
      <c r="BJ70" s="1">
        <f t="shared" si="144"/>
        <v>0</v>
      </c>
      <c r="BK70" s="1">
        <f t="shared" si="145"/>
        <v>0</v>
      </c>
      <c r="BL70" s="1">
        <f t="shared" si="146"/>
        <v>0</v>
      </c>
      <c r="BM70" s="22">
        <f t="shared" si="140"/>
        <v>261.67</v>
      </c>
      <c r="BN70" s="22">
        <f t="shared" ref="BN70:BP70" si="159">AE70</f>
        <v>261.67</v>
      </c>
      <c r="BO70" s="22">
        <f t="shared" si="159"/>
        <v>0</v>
      </c>
      <c r="BP70" s="22">
        <f t="shared" si="159"/>
        <v>261.67</v>
      </c>
      <c r="BQ70" s="1">
        <f t="shared" si="148"/>
        <v>0</v>
      </c>
      <c r="BR70" s="1">
        <f t="shared" si="149"/>
        <v>0</v>
      </c>
      <c r="BS70" s="1">
        <f t="shared" si="150"/>
        <v>0</v>
      </c>
      <c r="BT70" s="1">
        <f t="shared" si="151"/>
        <v>0</v>
      </c>
    </row>
    <row r="71" s="1" customFormat="1" spans="1:72">
      <c r="A71" s="1">
        <v>27858.07</v>
      </c>
      <c r="B71" s="1">
        <v>-7083</v>
      </c>
      <c r="C71" s="1">
        <v>24136.54</v>
      </c>
      <c r="D71" s="1">
        <v>12076.95</v>
      </c>
      <c r="E71" s="1">
        <v>271</v>
      </c>
      <c r="F71" s="6">
        <v>-4998</v>
      </c>
      <c r="G71" s="1">
        <v>610.33</v>
      </c>
      <c r="H71" s="1">
        <v>606.04</v>
      </c>
      <c r="I71" s="1">
        <v>496.47</v>
      </c>
      <c r="J71" s="1">
        <v>493.09</v>
      </c>
      <c r="K71" s="1">
        <v>556.96</v>
      </c>
      <c r="L71" s="1">
        <v>559.05</v>
      </c>
      <c r="M71" s="1">
        <v>501.97</v>
      </c>
      <c r="N71" s="1">
        <v>0</v>
      </c>
      <c r="O71" s="1">
        <v>0</v>
      </c>
      <c r="P71" s="1">
        <v>266.7</v>
      </c>
      <c r="Q71" s="1">
        <v>269</v>
      </c>
      <c r="R71" s="1">
        <v>269.47</v>
      </c>
      <c r="S71" s="1">
        <v>28043.664</v>
      </c>
      <c r="T71" s="1">
        <v>7093.246</v>
      </c>
      <c r="U71" s="1">
        <v>6439.1</v>
      </c>
      <c r="V71" s="1">
        <v>5098.797</v>
      </c>
      <c r="W71" s="1">
        <v>11537.897</v>
      </c>
      <c r="X71" s="1">
        <v>351.01</v>
      </c>
      <c r="Y71" s="1">
        <v>49.966</v>
      </c>
      <c r="Z71" s="1">
        <v>13098.568</v>
      </c>
      <c r="AA71" s="1">
        <v>6373.238</v>
      </c>
      <c r="AB71" s="1">
        <v>1237.28</v>
      </c>
      <c r="AC71" s="1" t="s">
        <v>60</v>
      </c>
      <c r="AD71" s="6">
        <v>-2777.981</v>
      </c>
      <c r="AE71" s="1">
        <v>271</v>
      </c>
      <c r="AF71" s="1">
        <v>0</v>
      </c>
      <c r="AG71" s="1">
        <v>271</v>
      </c>
      <c r="AH71" s="1">
        <v>268</v>
      </c>
      <c r="AI71" s="1">
        <v>0</v>
      </c>
      <c r="AJ71" s="1">
        <v>268</v>
      </c>
      <c r="AK71" s="1">
        <v>6996</v>
      </c>
      <c r="AL71" s="1">
        <v>27838.1</v>
      </c>
      <c r="AM71" s="1">
        <v>34834.1</v>
      </c>
      <c r="AN71" s="1">
        <v>12170.98</v>
      </c>
      <c r="AO71" s="1">
        <v>6990.7</v>
      </c>
      <c r="AP71" s="1">
        <v>5180.28</v>
      </c>
      <c r="AQ71" s="1">
        <v>271</v>
      </c>
      <c r="AR71" s="1">
        <v>268</v>
      </c>
      <c r="AU71" s="1">
        <v>0</v>
      </c>
      <c r="AV71" s="14">
        <v>0</v>
      </c>
      <c r="AW71" s="6">
        <v>268</v>
      </c>
      <c r="AX71" s="6">
        <v>271</v>
      </c>
      <c r="AY71" s="6">
        <v>256.21</v>
      </c>
      <c r="AZ71" s="18">
        <v>267.4</v>
      </c>
      <c r="BA71" s="6">
        <v>268</v>
      </c>
      <c r="BB71" s="6">
        <v>271</v>
      </c>
      <c r="BE71" s="22">
        <f t="shared" si="138"/>
        <v>268</v>
      </c>
      <c r="BF71" s="22">
        <f t="shared" ref="BF71:BH71" si="160">AH71</f>
        <v>268</v>
      </c>
      <c r="BG71" s="22">
        <f t="shared" si="160"/>
        <v>0</v>
      </c>
      <c r="BH71" s="22">
        <f t="shared" si="160"/>
        <v>268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22">
        <f t="shared" si="140"/>
        <v>271</v>
      </c>
      <c r="BN71" s="22">
        <f t="shared" ref="BN71:BP71" si="161">AE71</f>
        <v>271</v>
      </c>
      <c r="BO71" s="22">
        <f t="shared" si="161"/>
        <v>0</v>
      </c>
      <c r="BP71" s="22">
        <f t="shared" si="161"/>
        <v>271</v>
      </c>
      <c r="BQ71" s="1">
        <f t="shared" si="148"/>
        <v>0</v>
      </c>
      <c r="BR71" s="1">
        <f t="shared" si="149"/>
        <v>0</v>
      </c>
      <c r="BS71" s="1">
        <f t="shared" si="150"/>
        <v>0</v>
      </c>
      <c r="BT71" s="1">
        <f t="shared" si="151"/>
        <v>0</v>
      </c>
    </row>
    <row r="72" s="1" customFormat="1" spans="1:72">
      <c r="A72" s="1">
        <v>28693.49</v>
      </c>
      <c r="B72" s="1">
        <v>-7077</v>
      </c>
      <c r="C72" s="1">
        <v>27213.06</v>
      </c>
      <c r="D72" s="1">
        <v>10943.35</v>
      </c>
      <c r="E72" s="1">
        <v>282.33</v>
      </c>
      <c r="F72" s="6">
        <v>-4999</v>
      </c>
      <c r="G72" s="1">
        <v>650.47</v>
      </c>
      <c r="H72" s="1">
        <v>650.47</v>
      </c>
      <c r="I72" s="1">
        <v>550.27</v>
      </c>
      <c r="J72" s="1">
        <v>554.66</v>
      </c>
      <c r="K72" s="1">
        <v>564.17</v>
      </c>
      <c r="L72" s="1">
        <v>563.01</v>
      </c>
      <c r="M72" s="1">
        <v>501.56</v>
      </c>
      <c r="N72" s="1">
        <v>0</v>
      </c>
      <c r="O72" s="1">
        <v>0</v>
      </c>
      <c r="P72" s="1">
        <v>345.3</v>
      </c>
      <c r="Q72" s="1">
        <v>279.36</v>
      </c>
      <c r="R72" s="1">
        <v>269.79</v>
      </c>
      <c r="S72" s="1">
        <v>28667.32</v>
      </c>
      <c r="T72" s="1">
        <v>7322.862</v>
      </c>
      <c r="U72" s="1">
        <v>6185.096</v>
      </c>
      <c r="V72" s="1">
        <v>4064.341</v>
      </c>
      <c r="W72" s="1">
        <v>10249.437</v>
      </c>
      <c r="X72" s="1">
        <v>296.933</v>
      </c>
      <c r="Y72" s="1">
        <v>49.963</v>
      </c>
      <c r="Z72" s="1">
        <v>10790.463</v>
      </c>
      <c r="AA72" s="1">
        <v>8586.99</v>
      </c>
      <c r="AB72" s="1">
        <v>1244.24</v>
      </c>
      <c r="AC72" s="1" t="s">
        <v>60</v>
      </c>
      <c r="AD72" s="6">
        <v>-2684.5503</v>
      </c>
      <c r="AE72" s="1">
        <v>282.33</v>
      </c>
      <c r="AF72" s="1">
        <v>0</v>
      </c>
      <c r="AG72" s="1">
        <v>282.33</v>
      </c>
      <c r="AH72" s="1">
        <v>277.98</v>
      </c>
      <c r="AI72" s="1">
        <v>0</v>
      </c>
      <c r="AJ72" s="1">
        <v>277.98</v>
      </c>
      <c r="AK72" s="1">
        <v>6981</v>
      </c>
      <c r="AL72" s="1">
        <v>28356.1</v>
      </c>
      <c r="AM72" s="1">
        <v>35337.1</v>
      </c>
      <c r="AN72" s="1">
        <v>11008.96</v>
      </c>
      <c r="AO72" s="1">
        <v>6985.36</v>
      </c>
      <c r="AP72" s="1">
        <v>4023.6</v>
      </c>
      <c r="AQ72" s="1">
        <v>282.33</v>
      </c>
      <c r="AR72" s="1">
        <v>277.98</v>
      </c>
      <c r="AU72" s="1">
        <v>0</v>
      </c>
      <c r="AV72" s="14">
        <v>0</v>
      </c>
      <c r="AW72" s="6">
        <v>277.98</v>
      </c>
      <c r="AX72" s="6">
        <v>282.33</v>
      </c>
      <c r="AY72" s="6">
        <v>335.41</v>
      </c>
      <c r="AZ72" s="18">
        <v>346.6</v>
      </c>
      <c r="BA72" s="6">
        <v>277.98</v>
      </c>
      <c r="BB72" s="6">
        <v>282.33</v>
      </c>
      <c r="BE72" s="22">
        <f t="shared" si="138"/>
        <v>277.98</v>
      </c>
      <c r="BF72" s="22">
        <f t="shared" ref="BF72:BH72" si="162">AH72</f>
        <v>277.98</v>
      </c>
      <c r="BG72" s="22">
        <f t="shared" si="162"/>
        <v>0</v>
      </c>
      <c r="BH72" s="22">
        <f t="shared" si="162"/>
        <v>277.98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22">
        <f t="shared" si="140"/>
        <v>282.33</v>
      </c>
      <c r="BN72" s="22">
        <f t="shared" ref="BN72:BP72" si="163">AE72</f>
        <v>282.33</v>
      </c>
      <c r="BO72" s="22">
        <f t="shared" si="163"/>
        <v>0</v>
      </c>
      <c r="BP72" s="22">
        <f t="shared" si="163"/>
        <v>282.33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28783.07</v>
      </c>
      <c r="B73">
        <v>-7070</v>
      </c>
      <c r="C73">
        <v>28788.11</v>
      </c>
      <c r="D73">
        <v>9564.05</v>
      </c>
      <c r="E73">
        <v>285.67</v>
      </c>
      <c r="F73" s="3">
        <v>-4999</v>
      </c>
      <c r="G73">
        <v>651.34</v>
      </c>
      <c r="H73">
        <v>652.19</v>
      </c>
      <c r="I73">
        <v>553.86</v>
      </c>
      <c r="J73">
        <v>551.7</v>
      </c>
      <c r="K73">
        <v>560.91</v>
      </c>
      <c r="L73">
        <v>562.54</v>
      </c>
      <c r="M73">
        <v>501.56</v>
      </c>
      <c r="N73">
        <v>0</v>
      </c>
      <c r="O73">
        <v>0</v>
      </c>
      <c r="P73">
        <v>421.7</v>
      </c>
      <c r="Q73">
        <v>294.74</v>
      </c>
      <c r="R73">
        <v>281</v>
      </c>
      <c r="S73">
        <v>28799.227</v>
      </c>
      <c r="T73">
        <v>7298.874</v>
      </c>
      <c r="U73">
        <v>6077.487</v>
      </c>
      <c r="V73">
        <v>3150.943</v>
      </c>
      <c r="W73">
        <v>9228.43</v>
      </c>
      <c r="X73">
        <v>130.023</v>
      </c>
      <c r="Y73">
        <v>49.969</v>
      </c>
      <c r="Z73">
        <v>9432.488</v>
      </c>
      <c r="AA73">
        <v>10140.891</v>
      </c>
      <c r="AB73">
        <v>1192.18</v>
      </c>
      <c r="AC73" t="s">
        <v>60</v>
      </c>
      <c r="AD73" s="3">
        <v>-2585.517</v>
      </c>
      <c r="AE73">
        <v>285.67</v>
      </c>
      <c r="AF73">
        <v>0</v>
      </c>
      <c r="AG73">
        <v>285.67</v>
      </c>
      <c r="AH73">
        <v>285</v>
      </c>
      <c r="AI73">
        <v>0</v>
      </c>
      <c r="AJ73">
        <v>285</v>
      </c>
      <c r="AK73">
        <v>6966</v>
      </c>
      <c r="AL73">
        <v>28743.1</v>
      </c>
      <c r="AM73">
        <v>35709.1</v>
      </c>
      <c r="AN73">
        <v>9956.23</v>
      </c>
      <c r="AO73">
        <v>6979.91</v>
      </c>
      <c r="AP73">
        <v>2976.32</v>
      </c>
      <c r="AQ73">
        <v>285.67</v>
      </c>
      <c r="AR73">
        <v>285</v>
      </c>
      <c r="AU73">
        <v>0</v>
      </c>
      <c r="AV73" s="13">
        <v>0</v>
      </c>
      <c r="AW73" s="3">
        <v>285</v>
      </c>
      <c r="AX73" s="3">
        <v>285.67</v>
      </c>
      <c r="AY73" s="3">
        <v>411</v>
      </c>
      <c r="AZ73" s="17">
        <v>425.8</v>
      </c>
      <c r="BA73" s="3">
        <v>285</v>
      </c>
      <c r="BB73" s="3">
        <v>285.67</v>
      </c>
      <c r="BE73" s="21">
        <f t="shared" si="138"/>
        <v>285</v>
      </c>
      <c r="BF73" s="21">
        <f t="shared" ref="BF73:BH73" si="164">AH73</f>
        <v>285</v>
      </c>
      <c r="BG73" s="21">
        <f t="shared" si="164"/>
        <v>0</v>
      </c>
      <c r="BH73" s="21">
        <f t="shared" si="164"/>
        <v>285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21">
        <f t="shared" si="140"/>
        <v>285.67</v>
      </c>
      <c r="BN73" s="21">
        <f t="shared" ref="BN73:BP73" si="165">AE73</f>
        <v>285.67</v>
      </c>
      <c r="BO73" s="21">
        <f t="shared" si="165"/>
        <v>0</v>
      </c>
      <c r="BP73" s="21">
        <f t="shared" si="165"/>
        <v>285.67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29553.83</v>
      </c>
      <c r="B74">
        <v>-7073</v>
      </c>
      <c r="C74">
        <v>32127.27</v>
      </c>
      <c r="D74">
        <v>8529.76</v>
      </c>
      <c r="E74">
        <v>307.33</v>
      </c>
      <c r="F74" s="3">
        <v>-4998</v>
      </c>
      <c r="G74">
        <v>651.34</v>
      </c>
      <c r="H74">
        <v>651.34</v>
      </c>
      <c r="I74">
        <v>620.58</v>
      </c>
      <c r="J74">
        <v>613.19</v>
      </c>
      <c r="K74">
        <v>575.57</v>
      </c>
      <c r="L74">
        <v>577.43</v>
      </c>
      <c r="M74">
        <v>502.38</v>
      </c>
      <c r="N74">
        <v>0</v>
      </c>
      <c r="O74">
        <v>0</v>
      </c>
      <c r="P74">
        <v>481</v>
      </c>
      <c r="Q74">
        <v>315.46</v>
      </c>
      <c r="R74">
        <v>309.38</v>
      </c>
      <c r="S74">
        <v>29710.596</v>
      </c>
      <c r="T74">
        <v>7299.654</v>
      </c>
      <c r="U74">
        <v>5898.241</v>
      </c>
      <c r="V74">
        <v>2237.613</v>
      </c>
      <c r="W74">
        <v>8135.854</v>
      </c>
      <c r="X74">
        <v>130.969</v>
      </c>
      <c r="Y74">
        <v>49.97</v>
      </c>
      <c r="Z74">
        <v>6964.004</v>
      </c>
      <c r="AA74">
        <v>12314.568</v>
      </c>
      <c r="AB74">
        <v>1018.38</v>
      </c>
      <c r="AC74" t="s">
        <v>60</v>
      </c>
      <c r="AD74" s="3">
        <v>-2450.0637</v>
      </c>
      <c r="AE74">
        <v>307.33</v>
      </c>
      <c r="AF74">
        <v>0</v>
      </c>
      <c r="AG74">
        <v>307.33</v>
      </c>
      <c r="AH74">
        <v>284</v>
      </c>
      <c r="AI74">
        <v>0</v>
      </c>
      <c r="AJ74">
        <v>284</v>
      </c>
      <c r="AK74">
        <v>6951</v>
      </c>
      <c r="AL74">
        <v>29293.1</v>
      </c>
      <c r="AM74">
        <v>36244.1</v>
      </c>
      <c r="AN74">
        <v>9030.7</v>
      </c>
      <c r="AO74">
        <v>6982.71</v>
      </c>
      <c r="AP74">
        <v>2047.99</v>
      </c>
      <c r="AQ74">
        <v>307.33</v>
      </c>
      <c r="AR74">
        <v>284</v>
      </c>
      <c r="AU74">
        <v>0</v>
      </c>
      <c r="AV74" s="13">
        <v>0</v>
      </c>
      <c r="AW74" s="3">
        <v>284</v>
      </c>
      <c r="AX74" s="3">
        <v>307.33</v>
      </c>
      <c r="AY74" s="3">
        <v>486.6</v>
      </c>
      <c r="AZ74" s="17">
        <v>505</v>
      </c>
      <c r="BA74" s="3">
        <v>284</v>
      </c>
      <c r="BB74" s="3">
        <v>307.33</v>
      </c>
      <c r="BE74" s="21">
        <f t="shared" si="138"/>
        <v>284</v>
      </c>
      <c r="BF74" s="21">
        <f t="shared" ref="BF74:BH74" si="166">AH74</f>
        <v>284</v>
      </c>
      <c r="BG74" s="21">
        <f t="shared" si="166"/>
        <v>0</v>
      </c>
      <c r="BH74" s="21">
        <f t="shared" si="166"/>
        <v>284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21">
        <f t="shared" si="140"/>
        <v>307.33</v>
      </c>
      <c r="BN74" s="21">
        <f t="shared" ref="BN74:BP74" si="167">AE74</f>
        <v>307.33</v>
      </c>
      <c r="BO74" s="21">
        <f t="shared" si="167"/>
        <v>0</v>
      </c>
      <c r="BP74" s="21">
        <f t="shared" si="167"/>
        <v>307.33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30067.66</v>
      </c>
      <c r="B75">
        <v>-7064</v>
      </c>
      <c r="C75">
        <v>33105.69</v>
      </c>
      <c r="D75">
        <v>7657.21</v>
      </c>
      <c r="E75">
        <v>320</v>
      </c>
      <c r="F75" s="3">
        <v>-4998</v>
      </c>
      <c r="G75">
        <v>651.34</v>
      </c>
      <c r="H75">
        <v>652.19</v>
      </c>
      <c r="I75">
        <v>635.23</v>
      </c>
      <c r="J75">
        <v>632.75</v>
      </c>
      <c r="K75">
        <v>581.15</v>
      </c>
      <c r="L75">
        <v>585.57</v>
      </c>
      <c r="M75">
        <v>501.97</v>
      </c>
      <c r="N75">
        <v>0</v>
      </c>
      <c r="O75">
        <v>0</v>
      </c>
      <c r="P75">
        <v>565.7</v>
      </c>
      <c r="Q75">
        <v>319.8</v>
      </c>
      <c r="R75">
        <v>313.19</v>
      </c>
      <c r="S75">
        <v>30148.23</v>
      </c>
      <c r="T75">
        <v>7210.942</v>
      </c>
      <c r="U75">
        <v>5821.091</v>
      </c>
      <c r="V75">
        <v>1333.025</v>
      </c>
      <c r="W75">
        <v>7154.116</v>
      </c>
      <c r="X75">
        <v>314.512</v>
      </c>
      <c r="Y75">
        <v>49.967</v>
      </c>
      <c r="Z75">
        <v>5808.152</v>
      </c>
      <c r="AA75">
        <v>13544.881</v>
      </c>
      <c r="AB75">
        <v>1023.82</v>
      </c>
      <c r="AC75" t="s">
        <v>60</v>
      </c>
      <c r="AD75" s="3">
        <v>-2350.6099</v>
      </c>
      <c r="AE75">
        <v>320</v>
      </c>
      <c r="AF75">
        <v>0</v>
      </c>
      <c r="AG75">
        <v>320</v>
      </c>
      <c r="AH75">
        <v>295</v>
      </c>
      <c r="AI75">
        <v>0</v>
      </c>
      <c r="AJ75">
        <v>295</v>
      </c>
      <c r="AK75">
        <v>6950</v>
      </c>
      <c r="AL75">
        <v>29713.1</v>
      </c>
      <c r="AM75">
        <v>36663.1</v>
      </c>
      <c r="AN75">
        <v>8196.13</v>
      </c>
      <c r="AO75">
        <v>7002.68</v>
      </c>
      <c r="AP75">
        <v>1193.45</v>
      </c>
      <c r="AQ75">
        <v>320</v>
      </c>
      <c r="AR75">
        <v>295.1</v>
      </c>
      <c r="AU75">
        <v>0</v>
      </c>
      <c r="AV75" s="13">
        <v>0</v>
      </c>
      <c r="AW75" s="3">
        <v>295</v>
      </c>
      <c r="AX75" s="3">
        <v>320</v>
      </c>
      <c r="AY75" s="3">
        <v>565.8</v>
      </c>
      <c r="AZ75" s="17">
        <v>584.2</v>
      </c>
      <c r="BA75" s="3">
        <v>295</v>
      </c>
      <c r="BB75" s="3">
        <v>320</v>
      </c>
      <c r="BE75" s="21">
        <f t="shared" si="138"/>
        <v>295</v>
      </c>
      <c r="BF75" s="21">
        <f t="shared" ref="BF75:BH75" si="168">AH75</f>
        <v>295</v>
      </c>
      <c r="BG75" s="21">
        <f t="shared" si="168"/>
        <v>0</v>
      </c>
      <c r="BH75" s="21">
        <f t="shared" si="168"/>
        <v>295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21">
        <f t="shared" si="140"/>
        <v>320</v>
      </c>
      <c r="BN75" s="21">
        <f t="shared" ref="BN75:BP75" si="169">AE75</f>
        <v>320</v>
      </c>
      <c r="BO75" s="21">
        <f t="shared" si="169"/>
        <v>0</v>
      </c>
      <c r="BP75" s="21">
        <f t="shared" si="169"/>
        <v>320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30406.16</v>
      </c>
      <c r="B76">
        <v>-7064</v>
      </c>
      <c r="C76">
        <v>32806.11</v>
      </c>
      <c r="D76">
        <v>6821.47</v>
      </c>
      <c r="E76">
        <v>319.67</v>
      </c>
      <c r="F76" s="3">
        <v>-4998</v>
      </c>
      <c r="G76">
        <v>651.34</v>
      </c>
      <c r="H76">
        <v>653.03</v>
      </c>
      <c r="I76">
        <v>627.66</v>
      </c>
      <c r="J76">
        <v>627.58</v>
      </c>
      <c r="K76">
        <v>579.99</v>
      </c>
      <c r="L76">
        <v>582.31</v>
      </c>
      <c r="M76">
        <v>501.97</v>
      </c>
      <c r="N76">
        <v>0</v>
      </c>
      <c r="O76">
        <v>0</v>
      </c>
      <c r="P76">
        <v>643.6</v>
      </c>
      <c r="Q76">
        <v>320.01</v>
      </c>
      <c r="R76">
        <v>301.56</v>
      </c>
      <c r="S76">
        <v>30489.086</v>
      </c>
      <c r="T76">
        <v>6928.157</v>
      </c>
      <c r="U76">
        <v>5875.216</v>
      </c>
      <c r="V76">
        <v>711.094</v>
      </c>
      <c r="W76">
        <v>6586.31</v>
      </c>
      <c r="X76">
        <v>251.54</v>
      </c>
      <c r="Y76">
        <v>50.033</v>
      </c>
      <c r="Z76">
        <v>5859.356</v>
      </c>
      <c r="AA76">
        <v>13831.643</v>
      </c>
      <c r="AB76">
        <v>1023.2</v>
      </c>
      <c r="AC76" t="s">
        <v>60</v>
      </c>
      <c r="AD76" s="3">
        <v>-2294.1597</v>
      </c>
      <c r="AE76">
        <v>319.67</v>
      </c>
      <c r="AF76">
        <v>0</v>
      </c>
      <c r="AG76">
        <v>319.67</v>
      </c>
      <c r="AH76">
        <v>305</v>
      </c>
      <c r="AI76">
        <v>0</v>
      </c>
      <c r="AJ76">
        <v>305</v>
      </c>
      <c r="AK76">
        <v>6950</v>
      </c>
      <c r="AL76">
        <v>30198.1</v>
      </c>
      <c r="AM76">
        <v>37148.1</v>
      </c>
      <c r="AN76">
        <v>7627.73</v>
      </c>
      <c r="AO76">
        <v>7028.13</v>
      </c>
      <c r="AP76">
        <v>599.6</v>
      </c>
      <c r="AQ76">
        <v>319.67</v>
      </c>
      <c r="AR76">
        <v>305</v>
      </c>
      <c r="AU76">
        <v>0</v>
      </c>
      <c r="AV76" s="13">
        <v>0</v>
      </c>
      <c r="AW76" s="3">
        <v>305</v>
      </c>
      <c r="AX76" s="3">
        <v>319.67</v>
      </c>
      <c r="AY76" s="3">
        <v>645</v>
      </c>
      <c r="AZ76" s="17">
        <v>645</v>
      </c>
      <c r="BA76" s="3">
        <v>305</v>
      </c>
      <c r="BB76" s="3">
        <v>319.67</v>
      </c>
      <c r="BE76" s="21">
        <f t="shared" si="138"/>
        <v>305</v>
      </c>
      <c r="BF76" s="21">
        <f t="shared" ref="BF76:BH76" si="170">AH76</f>
        <v>305</v>
      </c>
      <c r="BG76" s="21">
        <f t="shared" si="170"/>
        <v>0</v>
      </c>
      <c r="BH76" s="21">
        <f t="shared" si="170"/>
        <v>305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21">
        <f t="shared" si="140"/>
        <v>319.67</v>
      </c>
      <c r="BN76" s="21">
        <f t="shared" ref="BN76:BP76" si="171">AE76</f>
        <v>319.67</v>
      </c>
      <c r="BO76" s="21">
        <f t="shared" si="171"/>
        <v>0</v>
      </c>
      <c r="BP76" s="21">
        <f t="shared" si="171"/>
        <v>319.67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30746.75</v>
      </c>
      <c r="B77">
        <v>-7064</v>
      </c>
      <c r="C77">
        <v>33461.07</v>
      </c>
      <c r="D77">
        <v>6282.04</v>
      </c>
      <c r="E77">
        <v>321.67</v>
      </c>
      <c r="F77" s="3">
        <v>-4999</v>
      </c>
      <c r="G77">
        <v>651.34</v>
      </c>
      <c r="H77">
        <v>653.03</v>
      </c>
      <c r="I77">
        <v>626.66</v>
      </c>
      <c r="J77">
        <v>625.34</v>
      </c>
      <c r="K77">
        <v>579.06</v>
      </c>
      <c r="L77">
        <v>596.74</v>
      </c>
      <c r="M77">
        <v>502.38</v>
      </c>
      <c r="N77">
        <v>0</v>
      </c>
      <c r="O77">
        <v>0</v>
      </c>
      <c r="P77">
        <v>646.6</v>
      </c>
      <c r="Q77">
        <v>320.22</v>
      </c>
      <c r="R77">
        <v>319.64</v>
      </c>
      <c r="S77">
        <v>30709.625</v>
      </c>
      <c r="T77">
        <v>7097.38</v>
      </c>
      <c r="U77">
        <v>5907.933</v>
      </c>
      <c r="V77">
        <v>218.395</v>
      </c>
      <c r="W77">
        <v>6126.328</v>
      </c>
      <c r="X77">
        <v>592.24</v>
      </c>
      <c r="Y77">
        <v>49.988</v>
      </c>
      <c r="Z77">
        <v>5344.984</v>
      </c>
      <c r="AA77">
        <v>14294.646</v>
      </c>
      <c r="AB77">
        <v>965.06</v>
      </c>
      <c r="AC77" t="s">
        <v>60</v>
      </c>
      <c r="AD77" s="3">
        <v>-2251.2964</v>
      </c>
      <c r="AE77">
        <v>321.67</v>
      </c>
      <c r="AF77">
        <v>0</v>
      </c>
      <c r="AG77">
        <v>321.67</v>
      </c>
      <c r="AH77">
        <v>310</v>
      </c>
      <c r="AI77">
        <v>0</v>
      </c>
      <c r="AJ77">
        <v>310</v>
      </c>
      <c r="AK77">
        <v>6949</v>
      </c>
      <c r="AL77">
        <v>30554.1</v>
      </c>
      <c r="AM77">
        <v>37503.1</v>
      </c>
      <c r="AN77">
        <v>7263.98</v>
      </c>
      <c r="AO77">
        <v>7042.72</v>
      </c>
      <c r="AP77">
        <v>221.26</v>
      </c>
      <c r="AQ77">
        <v>321.67</v>
      </c>
      <c r="AR77">
        <v>310</v>
      </c>
      <c r="AU77">
        <v>0</v>
      </c>
      <c r="AV77" s="13">
        <v>0</v>
      </c>
      <c r="AW77" s="3">
        <v>310</v>
      </c>
      <c r="AX77" s="3">
        <v>321.67</v>
      </c>
      <c r="AY77" s="3">
        <v>645</v>
      </c>
      <c r="AZ77" s="17">
        <v>645</v>
      </c>
      <c r="BA77" s="3">
        <v>310</v>
      </c>
      <c r="BB77" s="3">
        <v>321.67</v>
      </c>
      <c r="BE77" s="21">
        <f t="shared" si="138"/>
        <v>310</v>
      </c>
      <c r="BF77" s="21">
        <f t="shared" ref="BF77:BH77" si="172">AH77</f>
        <v>310</v>
      </c>
      <c r="BG77" s="21">
        <f t="shared" si="172"/>
        <v>0</v>
      </c>
      <c r="BH77" s="21">
        <f t="shared" si="172"/>
        <v>310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21">
        <f t="shared" si="140"/>
        <v>321.67</v>
      </c>
      <c r="BN77" s="21">
        <f t="shared" ref="BN77:BP77" si="173">AE77</f>
        <v>321.67</v>
      </c>
      <c r="BO77" s="21">
        <f t="shared" si="173"/>
        <v>0</v>
      </c>
      <c r="BP77" s="21">
        <f t="shared" si="173"/>
        <v>321.67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31205.75</v>
      </c>
      <c r="B78">
        <v>-7064</v>
      </c>
      <c r="C78">
        <v>33245.74</v>
      </c>
      <c r="D78">
        <v>6044.75</v>
      </c>
      <c r="E78">
        <v>318</v>
      </c>
      <c r="F78" s="3">
        <v>-4998</v>
      </c>
      <c r="G78">
        <v>650.47</v>
      </c>
      <c r="H78">
        <v>652.19</v>
      </c>
      <c r="I78">
        <v>628.47</v>
      </c>
      <c r="J78">
        <v>630.23</v>
      </c>
      <c r="K78">
        <v>580.92</v>
      </c>
      <c r="L78">
        <v>578.59</v>
      </c>
      <c r="M78">
        <v>502.38</v>
      </c>
      <c r="N78">
        <v>0</v>
      </c>
      <c r="O78">
        <v>0</v>
      </c>
      <c r="P78">
        <v>646.2</v>
      </c>
      <c r="Q78">
        <v>320.43</v>
      </c>
      <c r="R78">
        <v>310.12</v>
      </c>
      <c r="S78">
        <v>31256.479</v>
      </c>
      <c r="T78">
        <v>7179.612</v>
      </c>
      <c r="U78">
        <v>5949.209</v>
      </c>
      <c r="V78">
        <v>64.806</v>
      </c>
      <c r="W78">
        <v>6014.015</v>
      </c>
      <c r="X78">
        <v>854.34</v>
      </c>
      <c r="Y78">
        <v>50.007</v>
      </c>
      <c r="Z78">
        <v>5129.836</v>
      </c>
      <c r="AA78">
        <v>14509.115</v>
      </c>
      <c r="AB78">
        <v>966.37</v>
      </c>
      <c r="AC78" t="s">
        <v>60</v>
      </c>
      <c r="AD78" s="3">
        <v>-2291.498</v>
      </c>
      <c r="AE78">
        <v>318</v>
      </c>
      <c r="AF78">
        <v>0</v>
      </c>
      <c r="AG78">
        <v>318</v>
      </c>
      <c r="AH78">
        <v>310</v>
      </c>
      <c r="AI78">
        <v>0</v>
      </c>
      <c r="AJ78">
        <v>310</v>
      </c>
      <c r="AK78">
        <v>6949</v>
      </c>
      <c r="AL78">
        <v>30812.1</v>
      </c>
      <c r="AM78">
        <v>37761.1</v>
      </c>
      <c r="AN78">
        <v>7156.22</v>
      </c>
      <c r="AO78">
        <v>7111.67</v>
      </c>
      <c r="AP78">
        <v>44.55</v>
      </c>
      <c r="AQ78">
        <v>318</v>
      </c>
      <c r="AR78">
        <v>310</v>
      </c>
      <c r="AU78">
        <v>0</v>
      </c>
      <c r="AV78" s="13">
        <v>0</v>
      </c>
      <c r="AW78" s="3">
        <v>310</v>
      </c>
      <c r="AX78" s="3">
        <v>318</v>
      </c>
      <c r="AY78" s="3">
        <v>645</v>
      </c>
      <c r="AZ78" s="17">
        <v>645</v>
      </c>
      <c r="BA78" s="3">
        <v>310</v>
      </c>
      <c r="BB78" s="3">
        <v>318</v>
      </c>
      <c r="BE78" s="21">
        <f t="shared" si="138"/>
        <v>310</v>
      </c>
      <c r="BF78" s="21">
        <f t="shared" ref="BF78:BH78" si="174">AH78</f>
        <v>310</v>
      </c>
      <c r="BG78" s="21">
        <f t="shared" si="174"/>
        <v>0</v>
      </c>
      <c r="BH78" s="21">
        <f t="shared" si="174"/>
        <v>310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21">
        <f t="shared" si="140"/>
        <v>318</v>
      </c>
      <c r="BN78" s="21">
        <f t="shared" ref="BN78:BP78" si="175">AE78</f>
        <v>318</v>
      </c>
      <c r="BO78" s="21">
        <f t="shared" si="175"/>
        <v>0</v>
      </c>
      <c r="BP78" s="21">
        <f t="shared" si="175"/>
        <v>318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31445.9</v>
      </c>
      <c r="B79">
        <v>-7062</v>
      </c>
      <c r="C79">
        <v>33454.71</v>
      </c>
      <c r="D79">
        <v>6018.92</v>
      </c>
      <c r="E79">
        <v>320</v>
      </c>
      <c r="F79" s="3">
        <v>-4998</v>
      </c>
      <c r="G79">
        <v>651.34</v>
      </c>
      <c r="H79">
        <v>651.34</v>
      </c>
      <c r="I79">
        <v>629.06</v>
      </c>
      <c r="J79">
        <v>629.73</v>
      </c>
      <c r="K79">
        <v>569.29</v>
      </c>
      <c r="L79">
        <v>587.2</v>
      </c>
      <c r="M79">
        <v>501.15</v>
      </c>
      <c r="N79">
        <v>0</v>
      </c>
      <c r="O79">
        <v>0</v>
      </c>
      <c r="P79">
        <v>649.5</v>
      </c>
      <c r="Q79">
        <v>320.06</v>
      </c>
      <c r="R79">
        <v>310.97</v>
      </c>
      <c r="S79">
        <v>31641.57</v>
      </c>
      <c r="T79">
        <v>7164.036</v>
      </c>
      <c r="U79">
        <v>5928.329</v>
      </c>
      <c r="V79">
        <v>46.967</v>
      </c>
      <c r="W79">
        <v>5975.295</v>
      </c>
      <c r="X79">
        <v>972.09</v>
      </c>
      <c r="Y79">
        <v>49.968</v>
      </c>
      <c r="Z79">
        <v>5116.117</v>
      </c>
      <c r="AA79">
        <v>14661.742</v>
      </c>
      <c r="AB79">
        <v>965.03</v>
      </c>
      <c r="AC79" t="s">
        <v>60</v>
      </c>
      <c r="AD79" s="3">
        <v>-2284.6343</v>
      </c>
      <c r="AE79">
        <v>320</v>
      </c>
      <c r="AF79">
        <v>0</v>
      </c>
      <c r="AG79">
        <v>320</v>
      </c>
      <c r="AH79">
        <v>310</v>
      </c>
      <c r="AI79">
        <v>0</v>
      </c>
      <c r="AJ79">
        <v>310</v>
      </c>
      <c r="AK79">
        <v>6949</v>
      </c>
      <c r="AL79">
        <v>31006.1</v>
      </c>
      <c r="AM79">
        <v>37955.1</v>
      </c>
      <c r="AN79">
        <v>7217.36</v>
      </c>
      <c r="AO79">
        <v>7194.66</v>
      </c>
      <c r="AP79">
        <v>22.7</v>
      </c>
      <c r="AQ79">
        <v>320</v>
      </c>
      <c r="AR79">
        <v>310</v>
      </c>
      <c r="AU79">
        <v>0</v>
      </c>
      <c r="AV79" s="13">
        <v>0</v>
      </c>
      <c r="AW79" s="3">
        <v>310</v>
      </c>
      <c r="AX79" s="3">
        <v>320</v>
      </c>
      <c r="AY79" s="3">
        <v>645</v>
      </c>
      <c r="AZ79" s="17">
        <v>645</v>
      </c>
      <c r="BA79" s="3">
        <v>310</v>
      </c>
      <c r="BB79" s="3">
        <v>320</v>
      </c>
      <c r="BE79" s="21">
        <f t="shared" si="138"/>
        <v>310</v>
      </c>
      <c r="BF79" s="21">
        <f t="shared" ref="BF79:BH79" si="176">AH79</f>
        <v>310</v>
      </c>
      <c r="BG79" s="21">
        <f t="shared" si="176"/>
        <v>0</v>
      </c>
      <c r="BH79" s="21">
        <f t="shared" si="176"/>
        <v>310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21">
        <f t="shared" si="140"/>
        <v>320</v>
      </c>
      <c r="BN79" s="21">
        <f t="shared" ref="BN79:BP79" si="177">AE79</f>
        <v>320</v>
      </c>
      <c r="BO79" s="21">
        <f t="shared" si="177"/>
        <v>0</v>
      </c>
      <c r="BP79" s="21">
        <f t="shared" si="177"/>
        <v>320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31428.96</v>
      </c>
      <c r="B80">
        <v>-7062</v>
      </c>
      <c r="C80">
        <v>33160.06</v>
      </c>
      <c r="D80">
        <v>6049.47</v>
      </c>
      <c r="E80">
        <v>320</v>
      </c>
      <c r="F80" s="3">
        <v>-4998</v>
      </c>
      <c r="G80">
        <v>650.47</v>
      </c>
      <c r="H80">
        <v>651.34</v>
      </c>
      <c r="I80">
        <v>627.78</v>
      </c>
      <c r="J80">
        <v>629.64</v>
      </c>
      <c r="K80">
        <v>595.8</v>
      </c>
      <c r="L80">
        <v>574.17</v>
      </c>
      <c r="M80">
        <v>502.38</v>
      </c>
      <c r="N80">
        <v>0</v>
      </c>
      <c r="O80">
        <v>0</v>
      </c>
      <c r="P80">
        <v>645.7</v>
      </c>
      <c r="Q80">
        <v>318.84</v>
      </c>
      <c r="R80">
        <v>306.37</v>
      </c>
      <c r="S80">
        <v>31649.742</v>
      </c>
      <c r="T80">
        <v>7022.395</v>
      </c>
      <c r="U80">
        <v>6077.145</v>
      </c>
      <c r="V80">
        <v>67.369</v>
      </c>
      <c r="W80">
        <v>6144.514</v>
      </c>
      <c r="X80">
        <v>967.24</v>
      </c>
      <c r="Y80">
        <v>50.032</v>
      </c>
      <c r="Z80">
        <v>5406.356</v>
      </c>
      <c r="AA80">
        <v>14387.051</v>
      </c>
      <c r="AB80">
        <v>962.4</v>
      </c>
      <c r="AC80" t="s">
        <v>60</v>
      </c>
      <c r="AD80" s="3">
        <v>-2276.79</v>
      </c>
      <c r="AE80">
        <v>320</v>
      </c>
      <c r="AF80">
        <v>0</v>
      </c>
      <c r="AG80">
        <v>320</v>
      </c>
      <c r="AH80">
        <v>315</v>
      </c>
      <c r="AI80">
        <v>0</v>
      </c>
      <c r="AJ80">
        <v>315</v>
      </c>
      <c r="AK80">
        <v>6949</v>
      </c>
      <c r="AL80">
        <v>31006.1</v>
      </c>
      <c r="AM80">
        <v>37955.1</v>
      </c>
      <c r="AN80">
        <v>7288.55</v>
      </c>
      <c r="AO80">
        <v>7268.15</v>
      </c>
      <c r="AP80">
        <v>20.4</v>
      </c>
      <c r="AQ80">
        <v>320</v>
      </c>
      <c r="AR80">
        <v>315</v>
      </c>
      <c r="AU80">
        <v>0</v>
      </c>
      <c r="AV80" s="13">
        <v>0</v>
      </c>
      <c r="AW80" s="3">
        <v>315</v>
      </c>
      <c r="AX80" s="3">
        <v>320</v>
      </c>
      <c r="AY80" s="3">
        <v>645</v>
      </c>
      <c r="AZ80" s="17">
        <v>645</v>
      </c>
      <c r="BA80" s="3">
        <v>315</v>
      </c>
      <c r="BB80" s="3">
        <v>320</v>
      </c>
      <c r="BE80" s="21">
        <f t="shared" si="138"/>
        <v>315</v>
      </c>
      <c r="BF80" s="21">
        <f t="shared" ref="BF80:BH80" si="178">AH80</f>
        <v>315</v>
      </c>
      <c r="BG80" s="21">
        <f t="shared" si="178"/>
        <v>0</v>
      </c>
      <c r="BH80" s="21">
        <f t="shared" si="178"/>
        <v>315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21">
        <f t="shared" si="140"/>
        <v>320</v>
      </c>
      <c r="BN80" s="21">
        <f t="shared" ref="BN80:BP80" si="179">AE80</f>
        <v>320</v>
      </c>
      <c r="BO80" s="21">
        <f t="shared" si="179"/>
        <v>0</v>
      </c>
      <c r="BP80" s="21">
        <f t="shared" si="179"/>
        <v>320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31370.64</v>
      </c>
      <c r="B81">
        <v>-7062</v>
      </c>
      <c r="C81">
        <v>33170.21</v>
      </c>
      <c r="D81">
        <v>6233.78</v>
      </c>
      <c r="E81">
        <v>319.67</v>
      </c>
      <c r="F81" s="3">
        <v>-4998</v>
      </c>
      <c r="G81">
        <v>651.34</v>
      </c>
      <c r="H81">
        <v>652.19</v>
      </c>
      <c r="I81">
        <v>629.02</v>
      </c>
      <c r="J81">
        <v>630.66</v>
      </c>
      <c r="K81">
        <v>569.52</v>
      </c>
      <c r="L81">
        <v>564.4</v>
      </c>
      <c r="M81">
        <v>502.38</v>
      </c>
      <c r="N81">
        <v>0</v>
      </c>
      <c r="O81">
        <v>0</v>
      </c>
      <c r="P81">
        <v>647.2</v>
      </c>
      <c r="Q81">
        <v>320.17</v>
      </c>
      <c r="R81">
        <v>301.08</v>
      </c>
      <c r="S81">
        <v>31271.066</v>
      </c>
      <c r="T81">
        <v>7176.731</v>
      </c>
      <c r="U81">
        <v>6167.29</v>
      </c>
      <c r="V81">
        <v>58.107</v>
      </c>
      <c r="W81">
        <v>6225.397</v>
      </c>
      <c r="X81">
        <v>965.39</v>
      </c>
      <c r="Y81">
        <v>50.027</v>
      </c>
      <c r="Z81">
        <v>5651.164</v>
      </c>
      <c r="AA81">
        <v>14026.959</v>
      </c>
      <c r="AB81">
        <v>951.62</v>
      </c>
      <c r="AC81" t="s">
        <v>60</v>
      </c>
      <c r="AD81" s="3">
        <v>-2316.1514</v>
      </c>
      <c r="AE81">
        <v>319.67</v>
      </c>
      <c r="AF81">
        <v>0</v>
      </c>
      <c r="AG81">
        <v>319.67</v>
      </c>
      <c r="AH81">
        <v>305</v>
      </c>
      <c r="AI81">
        <v>0</v>
      </c>
      <c r="AJ81">
        <v>305</v>
      </c>
      <c r="AK81">
        <v>6949</v>
      </c>
      <c r="AL81">
        <v>30844.1</v>
      </c>
      <c r="AM81">
        <v>37793.1</v>
      </c>
      <c r="AN81">
        <v>7442.7</v>
      </c>
      <c r="AO81">
        <v>7422.78</v>
      </c>
      <c r="AP81">
        <v>19.92</v>
      </c>
      <c r="AQ81">
        <v>319.67</v>
      </c>
      <c r="AR81">
        <v>305</v>
      </c>
      <c r="AU81">
        <v>0</v>
      </c>
      <c r="AV81" s="13">
        <v>0</v>
      </c>
      <c r="AW81" s="3">
        <v>305</v>
      </c>
      <c r="AX81" s="3">
        <v>319.67</v>
      </c>
      <c r="AY81" s="3">
        <v>645</v>
      </c>
      <c r="AZ81" s="17">
        <v>645</v>
      </c>
      <c r="BA81" s="3">
        <v>305</v>
      </c>
      <c r="BB81" s="3">
        <v>319.67</v>
      </c>
      <c r="BE81" s="21">
        <f t="shared" si="138"/>
        <v>305</v>
      </c>
      <c r="BF81" s="21">
        <f t="shared" ref="BF81:BH81" si="180">AH81</f>
        <v>305</v>
      </c>
      <c r="BG81" s="21">
        <f t="shared" si="180"/>
        <v>0</v>
      </c>
      <c r="BH81" s="21">
        <f t="shared" si="180"/>
        <v>305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21">
        <f t="shared" si="140"/>
        <v>319.67</v>
      </c>
      <c r="BN81" s="21">
        <f t="shared" ref="BN81:BP81" si="181">AE81</f>
        <v>319.67</v>
      </c>
      <c r="BO81" s="21">
        <f t="shared" si="181"/>
        <v>0</v>
      </c>
      <c r="BP81" s="21">
        <f t="shared" si="181"/>
        <v>319.67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31113.75</v>
      </c>
      <c r="B82">
        <v>-7063</v>
      </c>
      <c r="C82">
        <v>32790.71</v>
      </c>
      <c r="D82">
        <v>6306</v>
      </c>
      <c r="E82">
        <v>312.33</v>
      </c>
      <c r="F82" s="3">
        <v>-4998</v>
      </c>
      <c r="G82">
        <v>651.34</v>
      </c>
      <c r="H82">
        <v>651.34</v>
      </c>
      <c r="I82">
        <v>631.38</v>
      </c>
      <c r="J82">
        <v>630.63</v>
      </c>
      <c r="K82">
        <v>560.45</v>
      </c>
      <c r="L82">
        <v>563.47</v>
      </c>
      <c r="M82">
        <v>501.97</v>
      </c>
      <c r="N82">
        <v>0</v>
      </c>
      <c r="O82">
        <v>0</v>
      </c>
      <c r="P82">
        <v>646.9</v>
      </c>
      <c r="Q82">
        <v>300.98</v>
      </c>
      <c r="R82">
        <v>299.97</v>
      </c>
      <c r="S82">
        <v>31202.65</v>
      </c>
      <c r="T82">
        <v>7193.791</v>
      </c>
      <c r="U82">
        <v>6250.418</v>
      </c>
      <c r="V82">
        <v>30.168</v>
      </c>
      <c r="W82">
        <v>6280.586</v>
      </c>
      <c r="X82">
        <v>968.59</v>
      </c>
      <c r="Y82">
        <v>50.013</v>
      </c>
      <c r="Z82">
        <v>5918.106</v>
      </c>
      <c r="AA82">
        <v>13812.939</v>
      </c>
      <c r="AB82">
        <v>954.36</v>
      </c>
      <c r="AC82" t="s">
        <v>60</v>
      </c>
      <c r="AD82" s="3">
        <v>-2350.6099</v>
      </c>
      <c r="AE82">
        <v>312.33</v>
      </c>
      <c r="AF82">
        <v>0</v>
      </c>
      <c r="AG82">
        <v>312.33</v>
      </c>
      <c r="AH82">
        <v>305</v>
      </c>
      <c r="AI82">
        <v>0</v>
      </c>
      <c r="AJ82">
        <v>305</v>
      </c>
      <c r="AK82">
        <v>6949</v>
      </c>
      <c r="AL82">
        <v>30683.1</v>
      </c>
      <c r="AM82">
        <v>37632.1</v>
      </c>
      <c r="AN82">
        <v>7447.76</v>
      </c>
      <c r="AO82">
        <v>7427.94</v>
      </c>
      <c r="AP82">
        <v>19.82</v>
      </c>
      <c r="AQ82">
        <v>312.33</v>
      </c>
      <c r="AR82">
        <v>305</v>
      </c>
      <c r="AU82">
        <v>0</v>
      </c>
      <c r="AV82" s="13">
        <v>0</v>
      </c>
      <c r="AW82" s="3">
        <v>305</v>
      </c>
      <c r="AX82" s="3">
        <v>312.33</v>
      </c>
      <c r="AY82" s="3">
        <v>645</v>
      </c>
      <c r="AZ82" s="17">
        <v>645</v>
      </c>
      <c r="BA82" s="3">
        <v>305</v>
      </c>
      <c r="BB82" s="3">
        <v>312.33</v>
      </c>
      <c r="BE82" s="21">
        <f t="shared" si="138"/>
        <v>305</v>
      </c>
      <c r="BF82" s="21">
        <f t="shared" ref="BF82:BH82" si="182">AH82</f>
        <v>305</v>
      </c>
      <c r="BG82" s="21">
        <f t="shared" si="182"/>
        <v>0</v>
      </c>
      <c r="BH82" s="21">
        <f t="shared" si="182"/>
        <v>305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21">
        <f t="shared" si="140"/>
        <v>312.33</v>
      </c>
      <c r="BN82" s="21">
        <f t="shared" ref="BN82:BP82" si="183">AE82</f>
        <v>312.33</v>
      </c>
      <c r="BO82" s="21">
        <f t="shared" si="183"/>
        <v>0</v>
      </c>
      <c r="BP82" s="21">
        <f t="shared" si="183"/>
        <v>312.33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31161.63</v>
      </c>
      <c r="B83">
        <v>-6948</v>
      </c>
      <c r="C83">
        <v>32711.74</v>
      </c>
      <c r="D83">
        <v>6316.94</v>
      </c>
      <c r="E83">
        <v>312.67</v>
      </c>
      <c r="F83" s="3">
        <v>-4999</v>
      </c>
      <c r="G83">
        <v>650.47</v>
      </c>
      <c r="H83">
        <v>651.34</v>
      </c>
      <c r="I83">
        <v>628.53</v>
      </c>
      <c r="J83">
        <v>630.61</v>
      </c>
      <c r="K83">
        <v>560.68</v>
      </c>
      <c r="L83">
        <v>563.47</v>
      </c>
      <c r="M83">
        <v>501.56</v>
      </c>
      <c r="N83">
        <v>0</v>
      </c>
      <c r="O83">
        <v>0</v>
      </c>
      <c r="P83">
        <v>648.8</v>
      </c>
      <c r="Q83">
        <v>300.92</v>
      </c>
      <c r="R83">
        <v>300.03</v>
      </c>
      <c r="S83">
        <v>31193.344</v>
      </c>
      <c r="T83">
        <v>6905.599</v>
      </c>
      <c r="U83">
        <v>6344.052</v>
      </c>
      <c r="V83">
        <v>30.028</v>
      </c>
      <c r="W83">
        <v>6374.08</v>
      </c>
      <c r="X83">
        <v>969.39</v>
      </c>
      <c r="Y83">
        <v>50.025</v>
      </c>
      <c r="Z83">
        <v>6116.969</v>
      </c>
      <c r="AA83">
        <v>13769.43</v>
      </c>
      <c r="AB83">
        <v>969.61</v>
      </c>
      <c r="AC83" t="s">
        <v>60</v>
      </c>
      <c r="AD83" s="3">
        <v>-2351.1704</v>
      </c>
      <c r="AE83">
        <v>312.67</v>
      </c>
      <c r="AF83">
        <v>0</v>
      </c>
      <c r="AG83">
        <v>312.67</v>
      </c>
      <c r="AH83">
        <v>305</v>
      </c>
      <c r="AI83">
        <v>0</v>
      </c>
      <c r="AJ83">
        <v>305</v>
      </c>
      <c r="AK83">
        <v>6834</v>
      </c>
      <c r="AL83">
        <v>30489.1</v>
      </c>
      <c r="AM83">
        <v>37323.1</v>
      </c>
      <c r="AN83">
        <v>7443.37</v>
      </c>
      <c r="AO83">
        <v>7443.37</v>
      </c>
      <c r="AP83">
        <v>0</v>
      </c>
      <c r="AQ83">
        <v>312.67</v>
      </c>
      <c r="AR83">
        <v>305</v>
      </c>
      <c r="AU83">
        <v>0</v>
      </c>
      <c r="AV83" s="13">
        <v>0</v>
      </c>
      <c r="AW83" s="3">
        <v>305</v>
      </c>
      <c r="AX83" s="3">
        <v>312.67</v>
      </c>
      <c r="AY83" s="3">
        <v>645</v>
      </c>
      <c r="AZ83" s="17">
        <v>645</v>
      </c>
      <c r="BA83" s="3">
        <v>305</v>
      </c>
      <c r="BB83" s="3">
        <v>312.67</v>
      </c>
      <c r="BE83" s="21">
        <f t="shared" si="138"/>
        <v>305</v>
      </c>
      <c r="BF83" s="21">
        <f t="shared" ref="BF83:BH83" si="184">AH83</f>
        <v>305</v>
      </c>
      <c r="BG83" s="21">
        <f t="shared" si="184"/>
        <v>0</v>
      </c>
      <c r="BH83" s="21">
        <f t="shared" si="184"/>
        <v>305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21">
        <f t="shared" si="140"/>
        <v>312.67</v>
      </c>
      <c r="BN83" s="21">
        <f t="shared" ref="BN83:BP83" si="185">AE83</f>
        <v>312.67</v>
      </c>
      <c r="BO83" s="21">
        <f t="shared" si="185"/>
        <v>0</v>
      </c>
      <c r="BP83" s="21">
        <f t="shared" si="185"/>
        <v>312.67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31129.68</v>
      </c>
      <c r="B84">
        <v>-6834</v>
      </c>
      <c r="C84">
        <v>32399.99</v>
      </c>
      <c r="D84">
        <v>6454.33</v>
      </c>
      <c r="E84">
        <v>310</v>
      </c>
      <c r="F84" s="3">
        <v>-4999</v>
      </c>
      <c r="G84">
        <v>652.19</v>
      </c>
      <c r="H84">
        <v>652.19</v>
      </c>
      <c r="I84">
        <v>629.89</v>
      </c>
      <c r="J84">
        <v>630.44</v>
      </c>
      <c r="K84">
        <v>560.68</v>
      </c>
      <c r="L84">
        <v>562.08</v>
      </c>
      <c r="M84">
        <v>502.38</v>
      </c>
      <c r="N84">
        <v>0</v>
      </c>
      <c r="O84">
        <v>0</v>
      </c>
      <c r="P84">
        <v>646.8</v>
      </c>
      <c r="Q84">
        <v>300.34</v>
      </c>
      <c r="R84">
        <v>300.34</v>
      </c>
      <c r="S84">
        <v>30838.61</v>
      </c>
      <c r="T84">
        <v>7038.769</v>
      </c>
      <c r="U84">
        <v>6454.622</v>
      </c>
      <c r="V84">
        <v>20.652</v>
      </c>
      <c r="W84">
        <v>6475.274</v>
      </c>
      <c r="X84">
        <v>970.34</v>
      </c>
      <c r="Y84">
        <v>50.028</v>
      </c>
      <c r="Z84">
        <v>6020.012</v>
      </c>
      <c r="AA84">
        <v>13724.117</v>
      </c>
      <c r="AB84">
        <v>965.15</v>
      </c>
      <c r="AC84" t="s">
        <v>60</v>
      </c>
      <c r="AD84" s="3">
        <v>-2352.571</v>
      </c>
      <c r="AE84">
        <v>310</v>
      </c>
      <c r="AF84">
        <v>0</v>
      </c>
      <c r="AG84">
        <v>310</v>
      </c>
      <c r="AH84">
        <v>308</v>
      </c>
      <c r="AI84">
        <v>0</v>
      </c>
      <c r="AJ84">
        <v>308</v>
      </c>
      <c r="AK84">
        <v>6719</v>
      </c>
      <c r="AL84">
        <v>30327.1</v>
      </c>
      <c r="AM84">
        <v>37046.1</v>
      </c>
      <c r="AN84">
        <v>7462.85</v>
      </c>
      <c r="AO84">
        <v>7462.85</v>
      </c>
      <c r="AP84">
        <v>0</v>
      </c>
      <c r="AQ84">
        <v>310</v>
      </c>
      <c r="AR84">
        <v>308</v>
      </c>
      <c r="AU84">
        <v>0</v>
      </c>
      <c r="AV84" s="13">
        <v>0</v>
      </c>
      <c r="AW84" s="3">
        <v>308</v>
      </c>
      <c r="AX84" s="3">
        <v>310</v>
      </c>
      <c r="AY84" s="3">
        <v>645</v>
      </c>
      <c r="AZ84" s="17">
        <v>645</v>
      </c>
      <c r="BA84" s="3">
        <v>308</v>
      </c>
      <c r="BB84" s="3">
        <v>310</v>
      </c>
      <c r="BE84" s="21">
        <f t="shared" si="138"/>
        <v>308</v>
      </c>
      <c r="BF84" s="21">
        <f t="shared" ref="BF84:BH84" si="186">AH84</f>
        <v>308</v>
      </c>
      <c r="BG84" s="21">
        <f t="shared" si="186"/>
        <v>0</v>
      </c>
      <c r="BH84" s="21">
        <f t="shared" si="186"/>
        <v>308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21">
        <f t="shared" si="140"/>
        <v>310</v>
      </c>
      <c r="BN84" s="21">
        <f t="shared" ref="BN84:BP84" si="187">AE84</f>
        <v>310</v>
      </c>
      <c r="BO84" s="21">
        <f t="shared" si="187"/>
        <v>0</v>
      </c>
      <c r="BP84" s="21">
        <f t="shared" si="187"/>
        <v>310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30651.33</v>
      </c>
      <c r="B85">
        <v>-6720</v>
      </c>
      <c r="C85">
        <v>31652.57</v>
      </c>
      <c r="D85">
        <v>6528.82</v>
      </c>
      <c r="E85">
        <v>308.67</v>
      </c>
      <c r="F85" s="3">
        <v>-4999</v>
      </c>
      <c r="G85">
        <v>651.34</v>
      </c>
      <c r="H85">
        <v>652.19</v>
      </c>
      <c r="I85">
        <v>629.55</v>
      </c>
      <c r="J85">
        <v>627.77</v>
      </c>
      <c r="K85">
        <v>561.61</v>
      </c>
      <c r="L85">
        <v>563.01</v>
      </c>
      <c r="M85">
        <v>501.97</v>
      </c>
      <c r="N85">
        <v>0</v>
      </c>
      <c r="O85">
        <v>0</v>
      </c>
      <c r="P85">
        <v>647</v>
      </c>
      <c r="Q85">
        <v>300.92</v>
      </c>
      <c r="R85">
        <v>300.5</v>
      </c>
      <c r="S85">
        <v>30676.848</v>
      </c>
      <c r="T85">
        <v>6555.262</v>
      </c>
      <c r="U85">
        <v>6463.606</v>
      </c>
      <c r="V85">
        <v>15.538</v>
      </c>
      <c r="W85">
        <v>6479.145</v>
      </c>
      <c r="X85">
        <v>941.72</v>
      </c>
      <c r="Y85">
        <v>50.03</v>
      </c>
      <c r="Z85">
        <v>6757.93</v>
      </c>
      <c r="AA85">
        <v>13001.758</v>
      </c>
      <c r="AB85">
        <v>969.54</v>
      </c>
      <c r="AC85" t="s">
        <v>60</v>
      </c>
      <c r="AD85" s="3">
        <v>-2348.369</v>
      </c>
      <c r="AE85">
        <v>308.67</v>
      </c>
      <c r="AF85">
        <v>0</v>
      </c>
      <c r="AG85">
        <v>308.67</v>
      </c>
      <c r="AH85">
        <v>300</v>
      </c>
      <c r="AI85">
        <v>0</v>
      </c>
      <c r="AJ85">
        <v>300</v>
      </c>
      <c r="AK85">
        <v>6604</v>
      </c>
      <c r="AL85">
        <v>30101.1</v>
      </c>
      <c r="AM85">
        <v>36705.1</v>
      </c>
      <c r="AN85">
        <v>7486.8</v>
      </c>
      <c r="AO85">
        <v>7486.8</v>
      </c>
      <c r="AP85">
        <v>0</v>
      </c>
      <c r="AQ85">
        <v>308.67</v>
      </c>
      <c r="AR85">
        <v>300</v>
      </c>
      <c r="AU85">
        <v>0</v>
      </c>
      <c r="AV85" s="13">
        <v>0</v>
      </c>
      <c r="AW85" s="3">
        <v>300</v>
      </c>
      <c r="AX85" s="3">
        <v>308.67</v>
      </c>
      <c r="AY85" s="3">
        <v>645</v>
      </c>
      <c r="AZ85" s="17">
        <v>645</v>
      </c>
      <c r="BA85" s="3">
        <v>300</v>
      </c>
      <c r="BB85" s="3">
        <v>308.67</v>
      </c>
      <c r="BE85" s="21">
        <f t="shared" si="138"/>
        <v>300</v>
      </c>
      <c r="BF85" s="21">
        <f t="shared" ref="BF85:BH85" si="188">AH85</f>
        <v>300</v>
      </c>
      <c r="BG85" s="21">
        <f t="shared" si="188"/>
        <v>0</v>
      </c>
      <c r="BH85" s="21">
        <f t="shared" si="188"/>
        <v>300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21">
        <f t="shared" si="140"/>
        <v>308.67</v>
      </c>
      <c r="BN85" s="21">
        <f t="shared" ref="BN85:BP85" si="189">AE85</f>
        <v>308.67</v>
      </c>
      <c r="BO85" s="21">
        <f t="shared" si="189"/>
        <v>0</v>
      </c>
      <c r="BP85" s="21">
        <f t="shared" si="189"/>
        <v>308.67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30477.56</v>
      </c>
      <c r="B86">
        <v>-6621</v>
      </c>
      <c r="C86">
        <v>30211.59</v>
      </c>
      <c r="D86">
        <v>6677.8</v>
      </c>
      <c r="E86">
        <v>299</v>
      </c>
      <c r="F86" s="3">
        <v>-4998</v>
      </c>
      <c r="G86">
        <v>651.34</v>
      </c>
      <c r="H86">
        <v>652.19</v>
      </c>
      <c r="I86">
        <v>585.16</v>
      </c>
      <c r="J86">
        <v>581.16</v>
      </c>
      <c r="K86">
        <v>560.45</v>
      </c>
      <c r="L86">
        <v>562.08</v>
      </c>
      <c r="M86">
        <v>501.15</v>
      </c>
      <c r="N86">
        <v>0</v>
      </c>
      <c r="O86">
        <v>0</v>
      </c>
      <c r="P86">
        <v>646.5</v>
      </c>
      <c r="Q86">
        <v>299.92</v>
      </c>
      <c r="R86">
        <v>299.97</v>
      </c>
      <c r="S86">
        <v>30583.04</v>
      </c>
      <c r="T86">
        <v>6572.078</v>
      </c>
      <c r="U86">
        <v>6450.91</v>
      </c>
      <c r="V86">
        <v>12.021</v>
      </c>
      <c r="W86">
        <v>6462.931</v>
      </c>
      <c r="X86">
        <v>955.56</v>
      </c>
      <c r="Y86">
        <v>49.971</v>
      </c>
      <c r="Z86">
        <v>7104.578</v>
      </c>
      <c r="AA86">
        <v>12299.375</v>
      </c>
      <c r="AB86">
        <v>946.68</v>
      </c>
      <c r="AC86" t="s">
        <v>60</v>
      </c>
      <c r="AD86" s="3">
        <v>-2340.8047</v>
      </c>
      <c r="AE86">
        <v>299</v>
      </c>
      <c r="AF86">
        <v>0</v>
      </c>
      <c r="AG86">
        <v>299</v>
      </c>
      <c r="AH86">
        <v>300</v>
      </c>
      <c r="AI86">
        <v>0</v>
      </c>
      <c r="AJ86">
        <v>300</v>
      </c>
      <c r="AK86">
        <v>6486</v>
      </c>
      <c r="AL86">
        <v>29842.1</v>
      </c>
      <c r="AM86">
        <v>36328.1</v>
      </c>
      <c r="AN86">
        <v>7528.34</v>
      </c>
      <c r="AO86">
        <v>7528.34</v>
      </c>
      <c r="AP86">
        <v>0</v>
      </c>
      <c r="AQ86">
        <v>299</v>
      </c>
      <c r="AR86">
        <v>300</v>
      </c>
      <c r="AU86">
        <v>0</v>
      </c>
      <c r="AV86" s="13">
        <v>0</v>
      </c>
      <c r="AW86" s="3">
        <v>300</v>
      </c>
      <c r="AX86" s="3">
        <v>299</v>
      </c>
      <c r="AY86" s="3">
        <v>645</v>
      </c>
      <c r="AZ86" s="17">
        <v>645</v>
      </c>
      <c r="BA86" s="3">
        <v>300</v>
      </c>
      <c r="BB86" s="3">
        <v>299</v>
      </c>
      <c r="BE86" s="21">
        <f t="shared" si="138"/>
        <v>300</v>
      </c>
      <c r="BF86" s="21">
        <f t="shared" ref="BF86:BH86" si="190">AH86</f>
        <v>300</v>
      </c>
      <c r="BG86" s="21">
        <f t="shared" si="190"/>
        <v>0</v>
      </c>
      <c r="BH86" s="21">
        <f t="shared" si="190"/>
        <v>300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21">
        <f t="shared" si="140"/>
        <v>299</v>
      </c>
      <c r="BN86" s="21">
        <f t="shared" ref="BN86:BP86" si="191">AE86</f>
        <v>299</v>
      </c>
      <c r="BO86" s="21">
        <f t="shared" si="191"/>
        <v>0</v>
      </c>
      <c r="BP86" s="21">
        <f t="shared" si="191"/>
        <v>299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30445.3</v>
      </c>
      <c r="B87">
        <v>-6647</v>
      </c>
      <c r="C87">
        <v>30924.79</v>
      </c>
      <c r="D87">
        <v>6788.94</v>
      </c>
      <c r="E87">
        <v>300</v>
      </c>
      <c r="F87" s="3">
        <v>-4999</v>
      </c>
      <c r="G87">
        <v>651.34</v>
      </c>
      <c r="H87">
        <v>652.19</v>
      </c>
      <c r="I87">
        <v>598.78</v>
      </c>
      <c r="J87">
        <v>602.08</v>
      </c>
      <c r="K87">
        <v>560.91</v>
      </c>
      <c r="L87">
        <v>561.85</v>
      </c>
      <c r="M87">
        <v>502.79</v>
      </c>
      <c r="N87">
        <v>0</v>
      </c>
      <c r="O87">
        <v>0</v>
      </c>
      <c r="P87">
        <v>644</v>
      </c>
      <c r="Q87">
        <v>300.18</v>
      </c>
      <c r="R87">
        <v>300.08</v>
      </c>
      <c r="S87">
        <v>30419.1</v>
      </c>
      <c r="T87">
        <v>6678.904</v>
      </c>
      <c r="U87">
        <v>6379.432</v>
      </c>
      <c r="V87">
        <v>12.181</v>
      </c>
      <c r="W87">
        <v>6391.612</v>
      </c>
      <c r="X87">
        <v>952.32</v>
      </c>
      <c r="Y87">
        <v>50.018</v>
      </c>
      <c r="Z87">
        <v>6837.637</v>
      </c>
      <c r="AA87">
        <v>12551.598</v>
      </c>
      <c r="AB87">
        <v>954.83</v>
      </c>
      <c r="AC87" t="s">
        <v>60</v>
      </c>
      <c r="AD87" s="3">
        <v>-2351.0303</v>
      </c>
      <c r="AE87">
        <v>300</v>
      </c>
      <c r="AF87">
        <v>0</v>
      </c>
      <c r="AG87">
        <v>300</v>
      </c>
      <c r="AH87">
        <v>300</v>
      </c>
      <c r="AI87">
        <v>0</v>
      </c>
      <c r="AJ87">
        <v>300</v>
      </c>
      <c r="AK87">
        <v>6264</v>
      </c>
      <c r="AL87">
        <v>29519.1</v>
      </c>
      <c r="AM87">
        <v>35783.1</v>
      </c>
      <c r="AN87">
        <v>7578.95</v>
      </c>
      <c r="AO87">
        <v>7578.95</v>
      </c>
      <c r="AP87">
        <v>0</v>
      </c>
      <c r="AQ87">
        <v>300</v>
      </c>
      <c r="AR87">
        <v>300</v>
      </c>
      <c r="AU87">
        <v>0</v>
      </c>
      <c r="AV87" s="13">
        <v>0</v>
      </c>
      <c r="AW87" s="3">
        <v>300</v>
      </c>
      <c r="AX87" s="3">
        <v>300</v>
      </c>
      <c r="AY87" s="3">
        <v>645</v>
      </c>
      <c r="AZ87" s="17">
        <v>645</v>
      </c>
      <c r="BA87" s="3">
        <v>300</v>
      </c>
      <c r="BB87" s="3">
        <v>300</v>
      </c>
      <c r="BE87" s="21">
        <f t="shared" si="138"/>
        <v>300</v>
      </c>
      <c r="BF87" s="21">
        <f t="shared" ref="BF87:BH87" si="192">AH87</f>
        <v>300</v>
      </c>
      <c r="BG87" s="21">
        <f t="shared" si="192"/>
        <v>0</v>
      </c>
      <c r="BH87" s="21">
        <f t="shared" si="192"/>
        <v>300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21">
        <f t="shared" si="140"/>
        <v>300</v>
      </c>
      <c r="BN87" s="21">
        <f t="shared" ref="BN87:BP87" si="193">AE87</f>
        <v>300</v>
      </c>
      <c r="BO87" s="21">
        <f t="shared" si="193"/>
        <v>0</v>
      </c>
      <c r="BP87" s="21">
        <f t="shared" si="193"/>
        <v>300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30093.61</v>
      </c>
      <c r="B88">
        <v>-6588</v>
      </c>
      <c r="C88">
        <v>31042.92</v>
      </c>
      <c r="D88">
        <v>6748.65</v>
      </c>
      <c r="E88">
        <v>305.67</v>
      </c>
      <c r="F88" s="3">
        <v>-4999</v>
      </c>
      <c r="G88">
        <v>651.34</v>
      </c>
      <c r="H88">
        <v>652.19</v>
      </c>
      <c r="I88">
        <v>637.56</v>
      </c>
      <c r="J88">
        <v>627.73</v>
      </c>
      <c r="K88">
        <v>560.91</v>
      </c>
      <c r="L88">
        <v>563.01</v>
      </c>
      <c r="M88">
        <v>501.56</v>
      </c>
      <c r="N88">
        <v>0</v>
      </c>
      <c r="O88">
        <v>0</v>
      </c>
      <c r="P88">
        <v>644.3</v>
      </c>
      <c r="Q88">
        <v>299.6</v>
      </c>
      <c r="R88">
        <v>299.71</v>
      </c>
      <c r="S88">
        <v>30169.164</v>
      </c>
      <c r="T88">
        <v>6605.446</v>
      </c>
      <c r="U88">
        <v>6307.373</v>
      </c>
      <c r="V88">
        <v>12.181</v>
      </c>
      <c r="W88">
        <v>6319.554</v>
      </c>
      <c r="X88">
        <v>954.12</v>
      </c>
      <c r="Y88">
        <v>50.007</v>
      </c>
      <c r="Z88">
        <v>6637.053</v>
      </c>
      <c r="AA88">
        <v>12788.902</v>
      </c>
      <c r="AB88">
        <v>950.68</v>
      </c>
      <c r="AC88" t="s">
        <v>60</v>
      </c>
      <c r="AD88" s="3">
        <v>-2354.9524</v>
      </c>
      <c r="AE88">
        <v>305.67</v>
      </c>
      <c r="AF88">
        <v>0</v>
      </c>
      <c r="AG88">
        <v>305.67</v>
      </c>
      <c r="AH88">
        <v>292</v>
      </c>
      <c r="AI88">
        <v>0</v>
      </c>
      <c r="AJ88">
        <v>292</v>
      </c>
      <c r="AK88">
        <v>6045</v>
      </c>
      <c r="AL88">
        <v>29099.1</v>
      </c>
      <c r="AM88">
        <v>35144.1</v>
      </c>
      <c r="AN88">
        <v>7637.28</v>
      </c>
      <c r="AO88">
        <v>7637.28</v>
      </c>
      <c r="AP88">
        <v>0</v>
      </c>
      <c r="AQ88">
        <v>305.67</v>
      </c>
      <c r="AR88">
        <v>292.15</v>
      </c>
      <c r="AU88">
        <v>0</v>
      </c>
      <c r="AV88" s="13">
        <v>0</v>
      </c>
      <c r="AW88" s="3">
        <v>292</v>
      </c>
      <c r="AX88" s="3">
        <v>305.67</v>
      </c>
      <c r="AY88" s="3">
        <v>645</v>
      </c>
      <c r="AZ88" s="17">
        <v>645</v>
      </c>
      <c r="BA88" s="3">
        <v>292</v>
      </c>
      <c r="BB88" s="3">
        <v>305.67</v>
      </c>
      <c r="BE88" s="21">
        <f t="shared" si="138"/>
        <v>292</v>
      </c>
      <c r="BF88" s="21">
        <f t="shared" ref="BF88:BH88" si="194">AH88</f>
        <v>292</v>
      </c>
      <c r="BG88" s="21">
        <f t="shared" si="194"/>
        <v>0</v>
      </c>
      <c r="BH88" s="21">
        <f t="shared" si="194"/>
        <v>292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21">
        <f t="shared" si="140"/>
        <v>305.67</v>
      </c>
      <c r="BN88" s="21">
        <f t="shared" ref="BN88:BP88" si="195">AE88</f>
        <v>305.67</v>
      </c>
      <c r="BO88" s="21">
        <f t="shared" si="195"/>
        <v>0</v>
      </c>
      <c r="BP88" s="21">
        <f t="shared" si="195"/>
        <v>305.67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29683.9</v>
      </c>
      <c r="B89">
        <v>-6460</v>
      </c>
      <c r="C89">
        <v>30377.52</v>
      </c>
      <c r="D89">
        <v>6764.61</v>
      </c>
      <c r="E89">
        <v>300</v>
      </c>
      <c r="F89" s="3">
        <v>-4998</v>
      </c>
      <c r="G89">
        <v>650.47</v>
      </c>
      <c r="H89">
        <v>650.47</v>
      </c>
      <c r="I89">
        <v>581.2</v>
      </c>
      <c r="J89">
        <v>578.03</v>
      </c>
      <c r="K89">
        <v>560.45</v>
      </c>
      <c r="L89">
        <v>561.85</v>
      </c>
      <c r="M89">
        <v>501.56</v>
      </c>
      <c r="N89">
        <v>0</v>
      </c>
      <c r="O89">
        <v>0</v>
      </c>
      <c r="P89">
        <v>642.1</v>
      </c>
      <c r="Q89">
        <v>299.87</v>
      </c>
      <c r="R89">
        <v>299.6</v>
      </c>
      <c r="S89">
        <v>29779.254</v>
      </c>
      <c r="T89">
        <v>6416.813</v>
      </c>
      <c r="U89">
        <v>6404.384</v>
      </c>
      <c r="V89">
        <v>12.187</v>
      </c>
      <c r="W89">
        <v>6416.571</v>
      </c>
      <c r="X89">
        <v>942.41</v>
      </c>
      <c r="Y89">
        <v>50.035</v>
      </c>
      <c r="Z89">
        <v>7264.656</v>
      </c>
      <c r="AA89">
        <v>12135.652</v>
      </c>
      <c r="AB89">
        <v>951.6</v>
      </c>
      <c r="AC89" t="s">
        <v>60</v>
      </c>
      <c r="AD89" s="3">
        <v>-2354.8123</v>
      </c>
      <c r="AE89">
        <v>300</v>
      </c>
      <c r="AF89">
        <v>0</v>
      </c>
      <c r="AG89">
        <v>300</v>
      </c>
      <c r="AH89">
        <v>298</v>
      </c>
      <c r="AI89">
        <v>0</v>
      </c>
      <c r="AJ89">
        <v>298</v>
      </c>
      <c r="AK89">
        <v>5824</v>
      </c>
      <c r="AL89">
        <v>28743.1</v>
      </c>
      <c r="AM89">
        <v>34567.1</v>
      </c>
      <c r="AN89">
        <v>7711.04</v>
      </c>
      <c r="AO89">
        <v>7711.04</v>
      </c>
      <c r="AP89">
        <v>0</v>
      </c>
      <c r="AQ89">
        <v>300</v>
      </c>
      <c r="AR89">
        <v>298.04</v>
      </c>
      <c r="AU89">
        <v>0</v>
      </c>
      <c r="AV89" s="13">
        <v>0</v>
      </c>
      <c r="AW89" s="3">
        <v>298</v>
      </c>
      <c r="AX89" s="3">
        <v>300</v>
      </c>
      <c r="AY89" s="3">
        <v>645</v>
      </c>
      <c r="AZ89" s="17">
        <v>645</v>
      </c>
      <c r="BA89" s="3">
        <v>298</v>
      </c>
      <c r="BB89" s="3">
        <v>300</v>
      </c>
      <c r="BE89" s="21">
        <f t="shared" si="138"/>
        <v>298</v>
      </c>
      <c r="BF89" s="21">
        <f t="shared" ref="BF89:BH89" si="196">AH89</f>
        <v>298</v>
      </c>
      <c r="BG89" s="21">
        <f t="shared" si="196"/>
        <v>0</v>
      </c>
      <c r="BH89" s="21">
        <f t="shared" si="196"/>
        <v>298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21">
        <f t="shared" si="140"/>
        <v>300</v>
      </c>
      <c r="BN89" s="21">
        <f t="shared" ref="BN89:BP89" si="197">AE89</f>
        <v>300</v>
      </c>
      <c r="BO89" s="21">
        <f t="shared" si="197"/>
        <v>0</v>
      </c>
      <c r="BP89" s="21">
        <f t="shared" si="197"/>
        <v>300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29657.07</v>
      </c>
      <c r="B90">
        <v>-6503</v>
      </c>
      <c r="C90">
        <v>30805.35</v>
      </c>
      <c r="D90">
        <v>6619.68</v>
      </c>
      <c r="E90">
        <v>303</v>
      </c>
      <c r="F90" s="3">
        <v>-5000</v>
      </c>
      <c r="G90">
        <v>651.34</v>
      </c>
      <c r="H90">
        <v>652.19</v>
      </c>
      <c r="I90">
        <v>618.95</v>
      </c>
      <c r="J90">
        <v>624.89</v>
      </c>
      <c r="K90">
        <v>560.91</v>
      </c>
      <c r="L90">
        <v>562.08</v>
      </c>
      <c r="M90">
        <v>502.79</v>
      </c>
      <c r="N90">
        <v>0</v>
      </c>
      <c r="O90">
        <v>0</v>
      </c>
      <c r="P90">
        <v>643.3</v>
      </c>
      <c r="Q90">
        <v>300.08</v>
      </c>
      <c r="R90">
        <v>300.24</v>
      </c>
      <c r="S90">
        <v>29584.53</v>
      </c>
      <c r="T90">
        <v>6578.283</v>
      </c>
      <c r="U90">
        <v>6678.699</v>
      </c>
      <c r="V90">
        <v>4.177</v>
      </c>
      <c r="W90">
        <v>6682.876</v>
      </c>
      <c r="X90">
        <v>942.92</v>
      </c>
      <c r="Y90">
        <v>50.033</v>
      </c>
      <c r="Z90">
        <v>7417.551</v>
      </c>
      <c r="AA90">
        <v>12136.219</v>
      </c>
      <c r="AB90">
        <v>949.3</v>
      </c>
      <c r="AC90" t="s">
        <v>60</v>
      </c>
      <c r="AD90" s="3">
        <v>-2356.4932</v>
      </c>
      <c r="AE90">
        <v>303</v>
      </c>
      <c r="AF90">
        <v>0</v>
      </c>
      <c r="AG90">
        <v>303</v>
      </c>
      <c r="AH90">
        <v>290</v>
      </c>
      <c r="AI90">
        <v>0</v>
      </c>
      <c r="AJ90">
        <v>290</v>
      </c>
      <c r="AK90">
        <v>5610</v>
      </c>
      <c r="AL90">
        <v>28420.1</v>
      </c>
      <c r="AM90">
        <v>34030.1</v>
      </c>
      <c r="AN90">
        <v>7790.25</v>
      </c>
      <c r="AO90">
        <v>7790.25</v>
      </c>
      <c r="AP90">
        <v>0</v>
      </c>
      <c r="AQ90">
        <v>303</v>
      </c>
      <c r="AR90">
        <v>290.19</v>
      </c>
      <c r="AU90">
        <v>0</v>
      </c>
      <c r="AV90" s="13">
        <v>0</v>
      </c>
      <c r="AW90" s="3">
        <v>290</v>
      </c>
      <c r="AX90" s="3">
        <v>303</v>
      </c>
      <c r="AY90" s="3">
        <v>565.8</v>
      </c>
      <c r="AZ90" s="17">
        <v>645</v>
      </c>
      <c r="BA90" s="3">
        <v>290</v>
      </c>
      <c r="BB90" s="3">
        <v>303</v>
      </c>
      <c r="BE90" s="21">
        <f t="shared" si="138"/>
        <v>290</v>
      </c>
      <c r="BF90" s="21">
        <f t="shared" ref="BF90:BH90" si="198">AH90</f>
        <v>290</v>
      </c>
      <c r="BG90" s="21">
        <f t="shared" si="198"/>
        <v>0</v>
      </c>
      <c r="BH90" s="21">
        <f t="shared" si="198"/>
        <v>290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21">
        <f t="shared" si="140"/>
        <v>303</v>
      </c>
      <c r="BN90" s="21">
        <f t="shared" ref="BN90:BP90" si="199">AE90</f>
        <v>303</v>
      </c>
      <c r="BO90" s="21">
        <f t="shared" si="199"/>
        <v>0</v>
      </c>
      <c r="BP90" s="21">
        <f t="shared" si="199"/>
        <v>303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29206.66</v>
      </c>
      <c r="B91">
        <v>-6280</v>
      </c>
      <c r="C91">
        <v>29286.45</v>
      </c>
      <c r="D91">
        <v>6616.2</v>
      </c>
      <c r="E91">
        <v>294.33</v>
      </c>
      <c r="F91" s="3">
        <v>-4999</v>
      </c>
      <c r="G91">
        <v>651.34</v>
      </c>
      <c r="H91">
        <v>652.19</v>
      </c>
      <c r="I91">
        <v>559.11</v>
      </c>
      <c r="J91">
        <v>552.14</v>
      </c>
      <c r="K91">
        <v>560.91</v>
      </c>
      <c r="L91">
        <v>558.59</v>
      </c>
      <c r="M91">
        <v>500.32</v>
      </c>
      <c r="N91">
        <v>0</v>
      </c>
      <c r="O91">
        <v>0</v>
      </c>
      <c r="P91">
        <v>592.5</v>
      </c>
      <c r="Q91">
        <v>300.08</v>
      </c>
      <c r="R91">
        <v>280.2</v>
      </c>
      <c r="S91">
        <v>28985.32</v>
      </c>
      <c r="T91">
        <v>6347.692</v>
      </c>
      <c r="U91">
        <v>6884.117</v>
      </c>
      <c r="V91">
        <v>4.192</v>
      </c>
      <c r="W91">
        <v>6888.309</v>
      </c>
      <c r="X91">
        <v>949.93</v>
      </c>
      <c r="Y91">
        <v>50.029</v>
      </c>
      <c r="Z91">
        <v>8383.191</v>
      </c>
      <c r="AA91">
        <v>10986.057</v>
      </c>
      <c r="AB91">
        <v>939.43</v>
      </c>
      <c r="AC91" t="s">
        <v>60</v>
      </c>
      <c r="AD91" s="3">
        <v>-2419.247</v>
      </c>
      <c r="AE91">
        <v>294.33</v>
      </c>
      <c r="AF91">
        <v>0</v>
      </c>
      <c r="AG91">
        <v>294.33</v>
      </c>
      <c r="AH91">
        <v>292</v>
      </c>
      <c r="AI91">
        <v>0</v>
      </c>
      <c r="AJ91">
        <v>292</v>
      </c>
      <c r="AK91">
        <v>5502</v>
      </c>
      <c r="AL91">
        <v>28129.1</v>
      </c>
      <c r="AM91">
        <v>33631.1</v>
      </c>
      <c r="AN91">
        <v>7871.49</v>
      </c>
      <c r="AO91">
        <v>7871.49</v>
      </c>
      <c r="AP91">
        <v>0</v>
      </c>
      <c r="AQ91">
        <v>294.33</v>
      </c>
      <c r="AR91">
        <v>292.16</v>
      </c>
      <c r="AU91">
        <v>0</v>
      </c>
      <c r="AV91" s="13">
        <v>0</v>
      </c>
      <c r="AW91" s="3">
        <v>292</v>
      </c>
      <c r="AX91" s="3">
        <v>294.33</v>
      </c>
      <c r="AY91" s="3">
        <v>490.2</v>
      </c>
      <c r="AZ91" s="17">
        <v>592.2</v>
      </c>
      <c r="BA91" s="3">
        <v>292</v>
      </c>
      <c r="BB91" s="3">
        <v>294.33</v>
      </c>
      <c r="BE91" s="21">
        <f t="shared" si="138"/>
        <v>292</v>
      </c>
      <c r="BF91" s="21">
        <f t="shared" ref="BF91:BH91" si="200">AH91</f>
        <v>292</v>
      </c>
      <c r="BG91" s="21">
        <f t="shared" si="200"/>
        <v>0</v>
      </c>
      <c r="BH91" s="21">
        <f t="shared" si="200"/>
        <v>292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21">
        <f t="shared" si="140"/>
        <v>294.33</v>
      </c>
      <c r="BN91" s="21">
        <f t="shared" ref="BN91:BP91" si="201">AE91</f>
        <v>294.33</v>
      </c>
      <c r="BO91" s="21">
        <f t="shared" si="201"/>
        <v>0</v>
      </c>
      <c r="BP91" s="21">
        <f t="shared" si="201"/>
        <v>294.33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28640.12</v>
      </c>
      <c r="B92">
        <v>-6053</v>
      </c>
      <c r="C92">
        <v>28196</v>
      </c>
      <c r="D92">
        <v>6680.5</v>
      </c>
      <c r="E92">
        <v>286.33</v>
      </c>
      <c r="F92" s="3">
        <v>-4998</v>
      </c>
      <c r="G92">
        <v>650.47</v>
      </c>
      <c r="H92">
        <v>651.34</v>
      </c>
      <c r="I92">
        <v>549.81</v>
      </c>
      <c r="J92">
        <v>550.84</v>
      </c>
      <c r="K92">
        <v>561.61</v>
      </c>
      <c r="L92">
        <v>562.08</v>
      </c>
      <c r="M92">
        <v>500.32</v>
      </c>
      <c r="N92">
        <v>0</v>
      </c>
      <c r="O92">
        <v>0</v>
      </c>
      <c r="P92">
        <v>512</v>
      </c>
      <c r="Q92">
        <v>280.1</v>
      </c>
      <c r="R92">
        <v>270.53</v>
      </c>
      <c r="S92">
        <v>28791.982</v>
      </c>
      <c r="T92">
        <v>5988.072</v>
      </c>
      <c r="U92">
        <v>7089.897</v>
      </c>
      <c r="V92">
        <v>4.432</v>
      </c>
      <c r="W92">
        <v>7094.329</v>
      </c>
      <c r="X92">
        <v>943.47</v>
      </c>
      <c r="Y92">
        <v>50.031</v>
      </c>
      <c r="Z92">
        <v>9186.373</v>
      </c>
      <c r="AA92">
        <v>10175.084</v>
      </c>
      <c r="AB92">
        <v>955.05</v>
      </c>
      <c r="AC92" t="s">
        <v>60</v>
      </c>
      <c r="AD92" s="3">
        <v>-2520.2417</v>
      </c>
      <c r="AE92">
        <v>286.33</v>
      </c>
      <c r="AF92">
        <v>0</v>
      </c>
      <c r="AG92">
        <v>286.33</v>
      </c>
      <c r="AH92">
        <v>282.68</v>
      </c>
      <c r="AI92">
        <v>0</v>
      </c>
      <c r="AJ92">
        <v>282.68</v>
      </c>
      <c r="AK92">
        <v>5397</v>
      </c>
      <c r="AL92">
        <v>27935.1</v>
      </c>
      <c r="AM92">
        <v>33332.1</v>
      </c>
      <c r="AN92">
        <v>7958.55</v>
      </c>
      <c r="AO92">
        <v>7958.55</v>
      </c>
      <c r="AP92">
        <v>0</v>
      </c>
      <c r="AQ92">
        <v>286.33</v>
      </c>
      <c r="AR92">
        <v>282.68</v>
      </c>
      <c r="AU92">
        <v>0</v>
      </c>
      <c r="AV92" s="13">
        <v>0</v>
      </c>
      <c r="AW92" s="3">
        <v>282.68</v>
      </c>
      <c r="AX92" s="3">
        <v>286.33</v>
      </c>
      <c r="AY92" s="3">
        <v>411</v>
      </c>
      <c r="AZ92" s="17">
        <v>513</v>
      </c>
      <c r="BA92" s="3">
        <v>282.68</v>
      </c>
      <c r="BB92" s="3">
        <v>286.33</v>
      </c>
      <c r="BE92" s="21">
        <f t="shared" si="138"/>
        <v>282.68</v>
      </c>
      <c r="BF92" s="21">
        <f t="shared" ref="BF92:BH92" si="202">AH92</f>
        <v>282.68</v>
      </c>
      <c r="BG92" s="21">
        <f t="shared" si="202"/>
        <v>0</v>
      </c>
      <c r="BH92" s="21">
        <f t="shared" si="202"/>
        <v>282.68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21">
        <f t="shared" si="140"/>
        <v>286.33</v>
      </c>
      <c r="BN92" s="21">
        <f t="shared" ref="BN92:BP92" si="203">AE92</f>
        <v>286.33</v>
      </c>
      <c r="BO92" s="21">
        <f t="shared" si="203"/>
        <v>0</v>
      </c>
      <c r="BP92" s="21">
        <f t="shared" si="203"/>
        <v>286.33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28287.94</v>
      </c>
      <c r="B93">
        <v>-5983</v>
      </c>
      <c r="C93">
        <v>27607.55</v>
      </c>
      <c r="D93">
        <v>6899.5</v>
      </c>
      <c r="E93">
        <v>280.67</v>
      </c>
      <c r="F93" s="3">
        <v>-4999</v>
      </c>
      <c r="G93">
        <v>651.34</v>
      </c>
      <c r="H93">
        <v>652.19</v>
      </c>
      <c r="I93">
        <v>549.27</v>
      </c>
      <c r="J93">
        <v>551.11</v>
      </c>
      <c r="K93">
        <v>560.91</v>
      </c>
      <c r="L93">
        <v>563.01</v>
      </c>
      <c r="M93">
        <v>501.97</v>
      </c>
      <c r="N93">
        <v>0</v>
      </c>
      <c r="O93">
        <v>0</v>
      </c>
      <c r="P93">
        <v>434.5</v>
      </c>
      <c r="Q93">
        <v>270.48</v>
      </c>
      <c r="R93">
        <v>270.64</v>
      </c>
      <c r="S93">
        <v>28149.742</v>
      </c>
      <c r="T93">
        <v>6191.603</v>
      </c>
      <c r="U93">
        <v>7339.507</v>
      </c>
      <c r="V93">
        <v>3.975</v>
      </c>
      <c r="W93">
        <v>7343.482</v>
      </c>
      <c r="X93">
        <v>944.29</v>
      </c>
      <c r="Y93">
        <v>49.969</v>
      </c>
      <c r="Z93">
        <v>9728.186</v>
      </c>
      <c r="AA93">
        <v>9646.195</v>
      </c>
      <c r="AB93">
        <v>957.24</v>
      </c>
      <c r="AC93" t="s">
        <v>60</v>
      </c>
      <c r="AD93" s="3">
        <v>-2595.7424</v>
      </c>
      <c r="AE93">
        <v>280.67</v>
      </c>
      <c r="AF93">
        <v>0</v>
      </c>
      <c r="AG93">
        <v>280.67</v>
      </c>
      <c r="AH93">
        <v>280</v>
      </c>
      <c r="AI93">
        <v>0</v>
      </c>
      <c r="AJ93">
        <v>280</v>
      </c>
      <c r="AK93">
        <v>5291</v>
      </c>
      <c r="AL93">
        <v>27612.1</v>
      </c>
      <c r="AM93">
        <v>32903.1</v>
      </c>
      <c r="AN93">
        <v>8049.88</v>
      </c>
      <c r="AO93">
        <v>8049.88</v>
      </c>
      <c r="AP93">
        <v>0</v>
      </c>
      <c r="AQ93">
        <v>280.67</v>
      </c>
      <c r="AR93">
        <v>280</v>
      </c>
      <c r="AU93">
        <v>0</v>
      </c>
      <c r="AV93" s="13">
        <v>0</v>
      </c>
      <c r="AW93" s="3">
        <v>280</v>
      </c>
      <c r="AX93" s="3">
        <v>280.67</v>
      </c>
      <c r="AY93" s="3">
        <v>411</v>
      </c>
      <c r="AZ93" s="17">
        <v>433.8</v>
      </c>
      <c r="BA93" s="3">
        <v>280</v>
      </c>
      <c r="BB93" s="3">
        <v>280.67</v>
      </c>
      <c r="BE93" s="21">
        <f t="shared" si="138"/>
        <v>280</v>
      </c>
      <c r="BF93" s="21">
        <f t="shared" ref="BF93:BH93" si="204">AH93</f>
        <v>280</v>
      </c>
      <c r="BG93" s="21">
        <f t="shared" si="204"/>
        <v>0</v>
      </c>
      <c r="BH93" s="21">
        <f t="shared" si="204"/>
        <v>280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21">
        <f t="shared" si="140"/>
        <v>280.67</v>
      </c>
      <c r="BN93" s="21">
        <f t="shared" ref="BN93:BP93" si="205">AE93</f>
        <v>280.67</v>
      </c>
      <c r="BO93" s="21">
        <f t="shared" si="205"/>
        <v>0</v>
      </c>
      <c r="BP93" s="21">
        <f t="shared" si="205"/>
        <v>280.67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28416.63</v>
      </c>
      <c r="B94">
        <v>-5876</v>
      </c>
      <c r="C94">
        <v>27259.81</v>
      </c>
      <c r="D94">
        <v>7096.09</v>
      </c>
      <c r="E94">
        <v>280.67</v>
      </c>
      <c r="F94" s="3">
        <v>-4998</v>
      </c>
      <c r="G94">
        <v>651.34</v>
      </c>
      <c r="H94">
        <v>652.19</v>
      </c>
      <c r="I94">
        <v>551.16</v>
      </c>
      <c r="J94">
        <v>550.75</v>
      </c>
      <c r="K94">
        <v>563.01</v>
      </c>
      <c r="L94">
        <v>564.4</v>
      </c>
      <c r="M94">
        <v>500.32</v>
      </c>
      <c r="N94">
        <v>0</v>
      </c>
      <c r="O94">
        <v>0</v>
      </c>
      <c r="P94">
        <v>412.4</v>
      </c>
      <c r="Q94">
        <v>270.21</v>
      </c>
      <c r="R94">
        <v>270.32</v>
      </c>
      <c r="S94">
        <v>28302.543</v>
      </c>
      <c r="T94">
        <v>5931.566</v>
      </c>
      <c r="U94">
        <v>7443.291</v>
      </c>
      <c r="V94">
        <v>3.843</v>
      </c>
      <c r="W94">
        <v>7447.133</v>
      </c>
      <c r="X94">
        <v>930.28</v>
      </c>
      <c r="Y94">
        <v>49.963</v>
      </c>
      <c r="Z94">
        <v>9716.424</v>
      </c>
      <c r="AA94">
        <v>9406.428</v>
      </c>
      <c r="AB94">
        <v>942.26</v>
      </c>
      <c r="AC94" t="s">
        <v>60</v>
      </c>
      <c r="AD94" s="3">
        <v>-2607.649</v>
      </c>
      <c r="AE94">
        <v>280.67</v>
      </c>
      <c r="AF94">
        <v>0</v>
      </c>
      <c r="AG94">
        <v>280.67</v>
      </c>
      <c r="AH94">
        <v>276</v>
      </c>
      <c r="AI94">
        <v>0</v>
      </c>
      <c r="AJ94">
        <v>276</v>
      </c>
      <c r="AK94">
        <v>5184</v>
      </c>
      <c r="AL94">
        <v>27192.1</v>
      </c>
      <c r="AM94">
        <v>32376.1</v>
      </c>
      <c r="AN94">
        <v>8139.9</v>
      </c>
      <c r="AO94">
        <v>8139.9</v>
      </c>
      <c r="AP94">
        <v>0</v>
      </c>
      <c r="AQ94">
        <v>280.67</v>
      </c>
      <c r="AR94">
        <v>276</v>
      </c>
      <c r="AU94">
        <v>0</v>
      </c>
      <c r="AV94" s="13">
        <v>0</v>
      </c>
      <c r="AW94" s="3">
        <v>276</v>
      </c>
      <c r="AX94" s="3">
        <v>280.67</v>
      </c>
      <c r="AY94" s="3">
        <v>411</v>
      </c>
      <c r="AZ94" s="17">
        <v>411</v>
      </c>
      <c r="BA94" s="3">
        <v>276</v>
      </c>
      <c r="BB94" s="3">
        <v>280.67</v>
      </c>
      <c r="BE94" s="21">
        <f t="shared" si="138"/>
        <v>276</v>
      </c>
      <c r="BF94" s="21">
        <f t="shared" ref="BF94:BH94" si="206">AH94</f>
        <v>276</v>
      </c>
      <c r="BG94" s="21">
        <f t="shared" si="206"/>
        <v>0</v>
      </c>
      <c r="BH94" s="21">
        <f t="shared" si="206"/>
        <v>276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21">
        <f t="shared" si="140"/>
        <v>280.67</v>
      </c>
      <c r="BN94" s="21">
        <f t="shared" ref="BN94:BP94" si="207">AE94</f>
        <v>280.67</v>
      </c>
      <c r="BO94" s="21">
        <f t="shared" si="207"/>
        <v>0</v>
      </c>
      <c r="BP94" s="21">
        <f t="shared" si="207"/>
        <v>280.67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28022.13</v>
      </c>
      <c r="B95">
        <v>-5877</v>
      </c>
      <c r="C95">
        <v>26662.16</v>
      </c>
      <c r="D95">
        <v>7347.4</v>
      </c>
      <c r="E95">
        <v>280</v>
      </c>
      <c r="F95" s="3">
        <v>-4999</v>
      </c>
      <c r="G95">
        <v>651.34</v>
      </c>
      <c r="H95">
        <v>652.19</v>
      </c>
      <c r="I95">
        <v>550.06</v>
      </c>
      <c r="J95">
        <v>551.34</v>
      </c>
      <c r="K95">
        <v>561.61</v>
      </c>
      <c r="L95">
        <v>563.24</v>
      </c>
      <c r="M95">
        <v>499.91</v>
      </c>
      <c r="N95">
        <v>0</v>
      </c>
      <c r="O95">
        <v>0</v>
      </c>
      <c r="P95">
        <v>410.6</v>
      </c>
      <c r="Q95">
        <v>270.64</v>
      </c>
      <c r="R95">
        <v>270.58</v>
      </c>
      <c r="S95">
        <v>27810.42</v>
      </c>
      <c r="T95">
        <v>5970.146</v>
      </c>
      <c r="U95">
        <v>7494.943</v>
      </c>
      <c r="V95">
        <v>3.619</v>
      </c>
      <c r="W95">
        <v>7498.562</v>
      </c>
      <c r="X95">
        <v>925.63</v>
      </c>
      <c r="Y95">
        <v>50.018</v>
      </c>
      <c r="Z95">
        <v>10145.963</v>
      </c>
      <c r="AA95">
        <v>9024.205</v>
      </c>
      <c r="AB95">
        <v>923.68</v>
      </c>
      <c r="AC95" t="s">
        <v>60</v>
      </c>
      <c r="AD95" s="3">
        <v>-2616.0535</v>
      </c>
      <c r="AE95">
        <v>280</v>
      </c>
      <c r="AF95">
        <v>0</v>
      </c>
      <c r="AG95">
        <v>280</v>
      </c>
      <c r="AH95">
        <v>275</v>
      </c>
      <c r="AI95">
        <v>0</v>
      </c>
      <c r="AJ95">
        <v>275</v>
      </c>
      <c r="AK95">
        <v>5266</v>
      </c>
      <c r="AL95">
        <v>26837.1</v>
      </c>
      <c r="AM95">
        <v>32103.1</v>
      </c>
      <c r="AN95">
        <v>8210.24</v>
      </c>
      <c r="AO95">
        <v>8210.24</v>
      </c>
      <c r="AP95">
        <v>0</v>
      </c>
      <c r="AQ95">
        <v>280</v>
      </c>
      <c r="AR95">
        <v>275</v>
      </c>
      <c r="AU95">
        <v>0</v>
      </c>
      <c r="AV95" s="13">
        <v>0</v>
      </c>
      <c r="AW95" s="3">
        <v>275</v>
      </c>
      <c r="AX95" s="3">
        <v>280</v>
      </c>
      <c r="AY95" s="3">
        <v>411</v>
      </c>
      <c r="AZ95" s="17">
        <v>411</v>
      </c>
      <c r="BA95" s="3">
        <v>275</v>
      </c>
      <c r="BB95" s="3">
        <v>280</v>
      </c>
      <c r="BE95" s="21">
        <f t="shared" si="138"/>
        <v>275</v>
      </c>
      <c r="BF95" s="21">
        <f t="shared" ref="BF95:BH95" si="208">AH95</f>
        <v>275</v>
      </c>
      <c r="BG95" s="21">
        <f t="shared" si="208"/>
        <v>0</v>
      </c>
      <c r="BH95" s="21">
        <f t="shared" si="208"/>
        <v>275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21">
        <f t="shared" si="140"/>
        <v>280</v>
      </c>
      <c r="BN95" s="21">
        <f t="shared" ref="BN95:BP95" si="209">AE95</f>
        <v>280</v>
      </c>
      <c r="BO95" s="21">
        <f t="shared" si="209"/>
        <v>0</v>
      </c>
      <c r="BP95" s="21">
        <f t="shared" si="209"/>
        <v>280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27417.48</v>
      </c>
      <c r="B96">
        <v>-5889</v>
      </c>
      <c r="C96">
        <v>26014.45</v>
      </c>
      <c r="D96">
        <v>7478.11</v>
      </c>
      <c r="E96">
        <v>276.67</v>
      </c>
      <c r="F96" s="3">
        <v>-4999</v>
      </c>
      <c r="G96">
        <v>651.34</v>
      </c>
      <c r="H96">
        <v>651.34</v>
      </c>
      <c r="I96">
        <v>550.02</v>
      </c>
      <c r="J96">
        <v>550.34</v>
      </c>
      <c r="K96">
        <v>560.68</v>
      </c>
      <c r="L96">
        <v>563.01</v>
      </c>
      <c r="M96">
        <v>501.56</v>
      </c>
      <c r="N96">
        <v>0</v>
      </c>
      <c r="O96">
        <v>0</v>
      </c>
      <c r="P96">
        <v>407.5</v>
      </c>
      <c r="Q96">
        <v>270.43</v>
      </c>
      <c r="R96">
        <v>270.43</v>
      </c>
      <c r="S96">
        <v>27133.605</v>
      </c>
      <c r="T96">
        <v>6039.765</v>
      </c>
      <c r="U96">
        <v>7628.538</v>
      </c>
      <c r="V96">
        <v>3.591</v>
      </c>
      <c r="W96">
        <v>7632.128</v>
      </c>
      <c r="X96">
        <v>623.73</v>
      </c>
      <c r="Y96">
        <v>50.033</v>
      </c>
      <c r="Z96">
        <v>10699.199</v>
      </c>
      <c r="AA96">
        <v>8423.59</v>
      </c>
      <c r="AB96">
        <v>925.46</v>
      </c>
      <c r="AC96" t="s">
        <v>60</v>
      </c>
      <c r="AD96" s="3">
        <v>-2618.855</v>
      </c>
      <c r="AE96">
        <v>276.67</v>
      </c>
      <c r="AF96">
        <v>0</v>
      </c>
      <c r="AG96">
        <v>276.67</v>
      </c>
      <c r="AH96">
        <v>275.98</v>
      </c>
      <c r="AI96">
        <v>0</v>
      </c>
      <c r="AJ96">
        <v>275.98</v>
      </c>
      <c r="AK96">
        <v>5356</v>
      </c>
      <c r="AL96">
        <v>26513.1</v>
      </c>
      <c r="AM96">
        <v>31869.1</v>
      </c>
      <c r="AN96">
        <v>8287.07</v>
      </c>
      <c r="AO96">
        <v>8287.07</v>
      </c>
      <c r="AP96">
        <v>0</v>
      </c>
      <c r="AQ96">
        <v>276.67</v>
      </c>
      <c r="AR96">
        <v>275.98</v>
      </c>
      <c r="AU96">
        <v>0</v>
      </c>
      <c r="AV96" s="13">
        <v>0</v>
      </c>
      <c r="AW96" s="3">
        <v>275.98</v>
      </c>
      <c r="AX96" s="3">
        <v>276.67</v>
      </c>
      <c r="AY96" s="3">
        <v>362.41</v>
      </c>
      <c r="AZ96" s="17">
        <v>411</v>
      </c>
      <c r="BA96" s="3">
        <v>275.98</v>
      </c>
      <c r="BB96" s="3">
        <v>276.67</v>
      </c>
      <c r="BE96" s="21">
        <f t="shared" si="138"/>
        <v>275.98</v>
      </c>
      <c r="BF96" s="21">
        <f t="shared" ref="BF96:BH96" si="210">AH96</f>
        <v>275.98</v>
      </c>
      <c r="BG96" s="21">
        <f t="shared" si="210"/>
        <v>0</v>
      </c>
      <c r="BH96" s="21">
        <f t="shared" si="210"/>
        <v>275.98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21">
        <f t="shared" si="140"/>
        <v>276.67</v>
      </c>
      <c r="BN96" s="21">
        <f t="shared" ref="BN96:BP96" si="211">AE96</f>
        <v>276.67</v>
      </c>
      <c r="BO96" s="21">
        <f t="shared" si="211"/>
        <v>0</v>
      </c>
      <c r="BP96" s="21">
        <f t="shared" si="211"/>
        <v>276.67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27112.44</v>
      </c>
      <c r="B97">
        <v>-5680</v>
      </c>
      <c r="C97">
        <v>25713.09</v>
      </c>
      <c r="D97">
        <v>7655.95</v>
      </c>
      <c r="E97">
        <v>272</v>
      </c>
      <c r="F97" s="3">
        <v>-4977</v>
      </c>
      <c r="G97">
        <v>641.93</v>
      </c>
      <c r="H97">
        <v>641.09</v>
      </c>
      <c r="I97">
        <v>539.31</v>
      </c>
      <c r="J97">
        <v>537.13</v>
      </c>
      <c r="K97">
        <v>560.68</v>
      </c>
      <c r="L97">
        <v>563.47</v>
      </c>
      <c r="M97">
        <v>501.15</v>
      </c>
      <c r="N97">
        <v>0</v>
      </c>
      <c r="O97">
        <v>0</v>
      </c>
      <c r="P97">
        <v>379</v>
      </c>
      <c r="Q97">
        <v>271.01</v>
      </c>
      <c r="R97">
        <v>271.22</v>
      </c>
      <c r="S97">
        <v>26947.46</v>
      </c>
      <c r="T97">
        <v>5809.712</v>
      </c>
      <c r="U97">
        <v>7794.98</v>
      </c>
      <c r="V97">
        <v>3.988</v>
      </c>
      <c r="W97">
        <v>7798.969</v>
      </c>
      <c r="X97">
        <v>38.23</v>
      </c>
      <c r="Y97">
        <v>49.965</v>
      </c>
      <c r="Z97">
        <v>10927.934</v>
      </c>
      <c r="AA97">
        <v>8158.717</v>
      </c>
      <c r="AB97">
        <v>909.98</v>
      </c>
      <c r="AC97" t="s">
        <v>60</v>
      </c>
      <c r="AD97" s="3">
        <v>-2622.497</v>
      </c>
      <c r="AE97">
        <v>272</v>
      </c>
      <c r="AF97">
        <v>0</v>
      </c>
      <c r="AG97">
        <v>272</v>
      </c>
      <c r="AH97">
        <v>270</v>
      </c>
      <c r="AI97">
        <v>0</v>
      </c>
      <c r="AJ97">
        <v>270</v>
      </c>
      <c r="AK97">
        <v>5443</v>
      </c>
      <c r="AL97">
        <v>26416.1</v>
      </c>
      <c r="AM97">
        <v>31859.1</v>
      </c>
      <c r="AN97">
        <v>8349.58</v>
      </c>
      <c r="AO97">
        <v>8349.58</v>
      </c>
      <c r="AP97">
        <v>0</v>
      </c>
      <c r="AQ97">
        <v>272</v>
      </c>
      <c r="AR97">
        <v>270</v>
      </c>
      <c r="AU97">
        <v>0</v>
      </c>
      <c r="AV97" s="13">
        <v>0</v>
      </c>
      <c r="AW97" s="3">
        <v>270</v>
      </c>
      <c r="AX97" s="3">
        <v>272</v>
      </c>
      <c r="AY97" s="3">
        <v>283.21</v>
      </c>
      <c r="AZ97" s="17">
        <v>384.6</v>
      </c>
      <c r="BA97" s="3">
        <v>270</v>
      </c>
      <c r="BB97" s="3">
        <v>272</v>
      </c>
      <c r="BE97" s="21">
        <f t="shared" si="138"/>
        <v>270</v>
      </c>
      <c r="BF97" s="21">
        <f t="shared" ref="BF97:BH97" si="212">AH97</f>
        <v>270</v>
      </c>
      <c r="BG97" s="21">
        <f t="shared" si="212"/>
        <v>0</v>
      </c>
      <c r="BH97" s="21">
        <f t="shared" si="212"/>
        <v>270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21">
        <f t="shared" si="140"/>
        <v>272</v>
      </c>
      <c r="BN97" s="21">
        <f t="shared" ref="BN97:BP97" si="213">AE97</f>
        <v>272</v>
      </c>
      <c r="BO97" s="21">
        <f t="shared" si="213"/>
        <v>0</v>
      </c>
      <c r="BP97" s="21">
        <f t="shared" si="213"/>
        <v>272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61:72">
      <c r="BI98">
        <f t="shared" ref="BI98:BL98" si="214">SUM(BI2:BI97)</f>
        <v>31</v>
      </c>
      <c r="BJ98">
        <f t="shared" si="214"/>
        <v>0</v>
      </c>
      <c r="BK98">
        <f t="shared" si="214"/>
        <v>31</v>
      </c>
      <c r="BL98">
        <f t="shared" si="214"/>
        <v>0</v>
      </c>
      <c r="BQ98">
        <f t="shared" ref="BQ98:BT98" si="215">SUM(BQ2:BQ97)</f>
        <v>34</v>
      </c>
      <c r="BR98">
        <f t="shared" si="215"/>
        <v>0</v>
      </c>
      <c r="BS98">
        <f t="shared" si="215"/>
        <v>34</v>
      </c>
      <c r="BT98">
        <f t="shared" si="215"/>
        <v>0</v>
      </c>
    </row>
    <row r="99" spans="61:72">
      <c r="BI99">
        <f t="shared" ref="BI99:BK99" si="216">BI98/4</f>
        <v>7.75</v>
      </c>
      <c r="BJ99">
        <f t="shared" si="216"/>
        <v>0</v>
      </c>
      <c r="BK99">
        <f t="shared" si="216"/>
        <v>7.75</v>
      </c>
      <c r="BL99">
        <f>IF(BJ98=0,0,BL98/BJ98)</f>
        <v>0</v>
      </c>
      <c r="BQ99">
        <f t="shared" ref="BQ99:BS99" si="217">BQ98/4</f>
        <v>8.5</v>
      </c>
      <c r="BR99">
        <f t="shared" si="217"/>
        <v>0</v>
      </c>
      <c r="BS99">
        <f t="shared" si="217"/>
        <v>8.5</v>
      </c>
      <c r="BT99">
        <f>IF(BR98=0,0,BT98/BR98)</f>
        <v>0</v>
      </c>
    </row>
    <row r="101" ht="27" spans="57:64">
      <c r="BE101" s="25" t="s">
        <v>63</v>
      </c>
      <c r="BF101" s="25" t="s">
        <v>64</v>
      </c>
      <c r="BG101" s="25" t="s">
        <v>65</v>
      </c>
      <c r="BH101" s="25" t="s">
        <v>56</v>
      </c>
      <c r="BI101" s="25" t="s">
        <v>66</v>
      </c>
      <c r="BJ101" s="25" t="s">
        <v>67</v>
      </c>
      <c r="BK101" s="25" t="s">
        <v>68</v>
      </c>
      <c r="BL101" s="25" t="s">
        <v>59</v>
      </c>
    </row>
    <row r="102" spans="57:64">
      <c r="BE102" s="26">
        <f>BI99</f>
        <v>7.75</v>
      </c>
      <c r="BF102" s="26">
        <f>BJ99</f>
        <v>0</v>
      </c>
      <c r="BG102" s="27">
        <f>BL99</f>
        <v>0</v>
      </c>
      <c r="BH102" s="26">
        <f>BK99</f>
        <v>7.75</v>
      </c>
      <c r="BI102" s="26">
        <f>BQ99</f>
        <v>8.5</v>
      </c>
      <c r="BJ102" s="26">
        <f>BR99</f>
        <v>0</v>
      </c>
      <c r="BK102" s="27">
        <f>BT99</f>
        <v>0</v>
      </c>
      <c r="BL102" s="26">
        <f>BS99</f>
        <v>8.5</v>
      </c>
    </row>
  </sheetData>
  <pageMargins left="0.7" right="0.7" top="0.75" bottom="0.75" header="0.3" footer="0.3"/>
  <pageSetup paperSize="9" orientation="portrait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5"/>
  <dimension ref="A1:BT102"/>
  <sheetViews>
    <sheetView zoomScale="55" zoomScaleNormal="55" workbookViewId="0">
      <pane ySplit="1" topLeftCell="A62" activePane="bottomLeft" state="frozen"/>
      <selection/>
      <selection pane="bottomLeft" activeCell="BE102" sqref="BE102:BL102"/>
    </sheetView>
  </sheetViews>
  <sheetFormatPr defaultColWidth="9" defaultRowHeight="13.5"/>
  <cols>
    <col min="1" max="1" width="9.375"/>
    <col min="6" max="6" width="8.74166666666667" style="3" customWidth="1"/>
    <col min="7" max="10" width="1.25" customWidth="1"/>
    <col min="11" max="11" width="8.74166666666667" customWidth="1"/>
    <col min="19" max="28" width="9" hidden="1" customWidth="1"/>
    <col min="29" max="29" width="1.775" customWidth="1"/>
    <col min="30" max="30" width="12.35" style="3" customWidth="1"/>
    <col min="31" max="46" width="1.25" customWidth="1"/>
    <col min="47" max="47" width="5.89166666666667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10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10" t="s">
        <v>46</v>
      </c>
      <c r="AV1" s="11" t="s">
        <v>47</v>
      </c>
      <c r="AW1" s="10" t="s">
        <v>48</v>
      </c>
      <c r="AX1" s="10" t="s">
        <v>49</v>
      </c>
      <c r="AY1" s="10" t="s">
        <v>50</v>
      </c>
      <c r="AZ1" s="11" t="s">
        <v>51</v>
      </c>
      <c r="BA1" s="10" t="s">
        <v>52</v>
      </c>
      <c r="BB1" s="10" t="s">
        <v>53</v>
      </c>
      <c r="BE1" s="21" t="str">
        <f t="shared" ref="BE1:BE64" si="0">AW1</f>
        <v>1#日前价格(元/MWh)</v>
      </c>
      <c r="BF1" s="21" t="str">
        <f t="shared" ref="BF1:BH1" si="1">AH1</f>
        <v>日前节点边际电价-电能量价格(元/MWh)</v>
      </c>
      <c r="BG1" s="21" t="str">
        <f t="shared" si="1"/>
        <v>日前节点边际电价-阻塞价格(元/MWh)</v>
      </c>
      <c r="BH1" s="21" t="str">
        <f t="shared" si="1"/>
        <v>日前节点边际电价-节点电价(元/MWh)</v>
      </c>
      <c r="BI1" s="21" t="s">
        <v>54</v>
      </c>
      <c r="BJ1" s="21" t="s">
        <v>55</v>
      </c>
      <c r="BK1" s="21" t="s">
        <v>56</v>
      </c>
      <c r="BL1" s="21"/>
      <c r="BM1" s="21" t="str">
        <f t="shared" ref="BM1:BM64" si="2">AX1</f>
        <v>1#实时价格(元/MWh)</v>
      </c>
      <c r="BN1" s="21" t="str">
        <f t="shared" ref="BN1:BP1" si="3">AE1</f>
        <v>实时节点边际电价-电能量价格(元/MWh)</v>
      </c>
      <c r="BO1" s="21" t="str">
        <f t="shared" si="3"/>
        <v>实时节点边际电价-阻塞价格(元/MWh)</v>
      </c>
      <c r="BP1" s="21" t="str">
        <f t="shared" si="3"/>
        <v>实时节点边际电价-节点电价(元/MWh)</v>
      </c>
      <c r="BQ1" s="21" t="s">
        <v>57</v>
      </c>
      <c r="BR1" s="21" t="s">
        <v>58</v>
      </c>
      <c r="BS1" s="21" t="s">
        <v>59</v>
      </c>
    </row>
    <row r="2" spans="1:72">
      <c r="A2">
        <v>28440.17</v>
      </c>
      <c r="B2">
        <v>-5119</v>
      </c>
      <c r="C2">
        <v>26880.79</v>
      </c>
      <c r="D2">
        <v>7706.3</v>
      </c>
      <c r="E2">
        <v>283.33</v>
      </c>
      <c r="F2" s="3">
        <v>-4999</v>
      </c>
      <c r="G2">
        <v>648.78</v>
      </c>
      <c r="H2">
        <v>648.78</v>
      </c>
      <c r="I2">
        <v>551.33</v>
      </c>
      <c r="J2">
        <v>550.98</v>
      </c>
      <c r="K2">
        <v>560.68</v>
      </c>
      <c r="L2">
        <v>563.01</v>
      </c>
      <c r="M2">
        <v>500.32</v>
      </c>
      <c r="N2">
        <v>0</v>
      </c>
      <c r="O2">
        <v>0</v>
      </c>
      <c r="P2">
        <v>412.3</v>
      </c>
      <c r="Q2">
        <v>270.53</v>
      </c>
      <c r="R2">
        <v>270.85</v>
      </c>
      <c r="S2">
        <v>28656.32</v>
      </c>
      <c r="T2">
        <v>5151.981</v>
      </c>
      <c r="U2">
        <v>7998.837</v>
      </c>
      <c r="V2">
        <v>7.538</v>
      </c>
      <c r="W2">
        <v>8006.375</v>
      </c>
      <c r="X2">
        <v>38.23</v>
      </c>
      <c r="Y2">
        <v>49.967</v>
      </c>
      <c r="Z2">
        <v>10024.586</v>
      </c>
      <c r="AA2">
        <v>9194.469</v>
      </c>
      <c r="AB2">
        <v>910.49</v>
      </c>
      <c r="AC2" t="s">
        <v>60</v>
      </c>
      <c r="AD2" s="3">
        <v>-2611.851</v>
      </c>
      <c r="AE2">
        <v>283.33</v>
      </c>
      <c r="AF2">
        <v>0</v>
      </c>
      <c r="AG2">
        <v>283.33</v>
      </c>
      <c r="AH2">
        <v>271</v>
      </c>
      <c r="AI2">
        <v>0</v>
      </c>
      <c r="AJ2">
        <v>271</v>
      </c>
      <c r="AK2">
        <v>5537</v>
      </c>
      <c r="AL2">
        <v>28310.3</v>
      </c>
      <c r="AM2">
        <v>33847.3</v>
      </c>
      <c r="AN2">
        <v>8991.38</v>
      </c>
      <c r="AO2">
        <v>8991.38</v>
      </c>
      <c r="AP2">
        <v>0</v>
      </c>
      <c r="AQ2">
        <v>283.33</v>
      </c>
      <c r="AR2">
        <v>271</v>
      </c>
      <c r="AS2" s="12" t="s">
        <v>199</v>
      </c>
      <c r="AT2" s="12" t="s">
        <v>200</v>
      </c>
      <c r="AU2">
        <v>0</v>
      </c>
      <c r="AV2" s="13">
        <v>0</v>
      </c>
      <c r="AW2" s="3">
        <v>271</v>
      </c>
      <c r="AX2" s="3">
        <v>283.33</v>
      </c>
      <c r="AY2" s="3">
        <v>330.2</v>
      </c>
      <c r="AZ2" s="17">
        <v>411</v>
      </c>
      <c r="BA2" s="3">
        <v>271</v>
      </c>
      <c r="BB2" s="3">
        <v>283.33</v>
      </c>
      <c r="BE2" s="21">
        <f t="shared" si="0"/>
        <v>271</v>
      </c>
      <c r="BF2" s="21">
        <f t="shared" ref="BF2:BH2" si="4">AH2</f>
        <v>271</v>
      </c>
      <c r="BG2" s="21">
        <f t="shared" si="4"/>
        <v>0</v>
      </c>
      <c r="BH2" s="21">
        <f t="shared" si="4"/>
        <v>271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21">
        <f t="shared" si="2"/>
        <v>283.33</v>
      </c>
      <c r="BN2" s="21">
        <f t="shared" ref="BN2:BP2" si="9">AE2</f>
        <v>283.33</v>
      </c>
      <c r="BO2" s="21">
        <f t="shared" si="9"/>
        <v>0</v>
      </c>
      <c r="BP2" s="21">
        <f t="shared" si="9"/>
        <v>283.33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</row>
    <row r="3" spans="1:72">
      <c r="A3">
        <v>28510.27</v>
      </c>
      <c r="B3">
        <v>-5554</v>
      </c>
      <c r="C3">
        <v>27364.93</v>
      </c>
      <c r="D3">
        <v>7869.41</v>
      </c>
      <c r="E3">
        <v>283.67</v>
      </c>
      <c r="F3" s="3">
        <v>-4999</v>
      </c>
      <c r="G3">
        <v>648.78</v>
      </c>
      <c r="H3">
        <v>648.78</v>
      </c>
      <c r="I3">
        <v>551.08</v>
      </c>
      <c r="J3">
        <v>550.28</v>
      </c>
      <c r="K3">
        <v>560.68</v>
      </c>
      <c r="L3">
        <v>562.08</v>
      </c>
      <c r="M3">
        <v>501.97</v>
      </c>
      <c r="N3">
        <v>0</v>
      </c>
      <c r="O3">
        <v>0</v>
      </c>
      <c r="P3">
        <v>406.8</v>
      </c>
      <c r="Q3">
        <v>271.17</v>
      </c>
      <c r="R3">
        <v>270.64</v>
      </c>
      <c r="S3">
        <v>28233.133</v>
      </c>
      <c r="T3">
        <v>5675.527</v>
      </c>
      <c r="U3">
        <v>8364.264</v>
      </c>
      <c r="V3">
        <v>7.54</v>
      </c>
      <c r="W3">
        <v>8371.804</v>
      </c>
      <c r="X3">
        <v>38.13</v>
      </c>
      <c r="Y3">
        <v>50.036</v>
      </c>
      <c r="Z3">
        <v>10118.703</v>
      </c>
      <c r="AA3">
        <v>9230.02</v>
      </c>
      <c r="AB3">
        <v>914.97</v>
      </c>
      <c r="AC3" t="s">
        <v>60</v>
      </c>
      <c r="AD3" s="3">
        <v>-2618.1545</v>
      </c>
      <c r="AE3">
        <v>283.67</v>
      </c>
      <c r="AF3">
        <v>0</v>
      </c>
      <c r="AG3">
        <v>283.67</v>
      </c>
      <c r="AH3">
        <v>278</v>
      </c>
      <c r="AI3">
        <v>0</v>
      </c>
      <c r="AJ3">
        <v>278</v>
      </c>
      <c r="AK3">
        <v>5538</v>
      </c>
      <c r="AL3">
        <v>28508.3</v>
      </c>
      <c r="AM3">
        <v>34046.3</v>
      </c>
      <c r="AN3">
        <v>9075.42</v>
      </c>
      <c r="AO3">
        <v>9075.42</v>
      </c>
      <c r="AP3">
        <v>0</v>
      </c>
      <c r="AQ3">
        <v>283.67</v>
      </c>
      <c r="AR3">
        <v>278</v>
      </c>
      <c r="AU3">
        <v>0</v>
      </c>
      <c r="AV3" s="13">
        <v>0</v>
      </c>
      <c r="AW3" s="3">
        <v>278</v>
      </c>
      <c r="AX3" s="3">
        <v>283.67</v>
      </c>
      <c r="AY3" s="3">
        <v>409.4</v>
      </c>
      <c r="AZ3" s="17">
        <v>411</v>
      </c>
      <c r="BA3" s="3">
        <v>278</v>
      </c>
      <c r="BB3" s="3">
        <v>283.67</v>
      </c>
      <c r="BE3" s="21">
        <f t="shared" si="0"/>
        <v>278</v>
      </c>
      <c r="BF3" s="21">
        <f t="shared" ref="BF3:BH3" si="14">AH3</f>
        <v>278</v>
      </c>
      <c r="BG3" s="21">
        <f t="shared" si="14"/>
        <v>0</v>
      </c>
      <c r="BH3" s="21">
        <f t="shared" si="14"/>
        <v>278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21">
        <f t="shared" si="2"/>
        <v>283.67</v>
      </c>
      <c r="BN3" s="21">
        <f t="shared" ref="BN3:BP3" si="15">AE3</f>
        <v>283.67</v>
      </c>
      <c r="BO3" s="21">
        <f t="shared" si="15"/>
        <v>0</v>
      </c>
      <c r="BP3" s="21">
        <f t="shared" si="15"/>
        <v>283.67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</row>
    <row r="4" spans="1:72">
      <c r="A4">
        <v>28092.73</v>
      </c>
      <c r="B4">
        <v>-5575.38</v>
      </c>
      <c r="C4">
        <v>26243.7</v>
      </c>
      <c r="D4">
        <v>8083.96</v>
      </c>
      <c r="E4">
        <v>279.33</v>
      </c>
      <c r="F4" s="3">
        <v>-4999</v>
      </c>
      <c r="G4">
        <v>649.63</v>
      </c>
      <c r="H4">
        <v>648.78</v>
      </c>
      <c r="I4">
        <v>551.94</v>
      </c>
      <c r="J4">
        <v>550.45</v>
      </c>
      <c r="K4">
        <v>560.91</v>
      </c>
      <c r="L4">
        <v>562.08</v>
      </c>
      <c r="M4">
        <v>499.91</v>
      </c>
      <c r="N4">
        <v>0</v>
      </c>
      <c r="O4">
        <v>0</v>
      </c>
      <c r="P4">
        <v>408.4</v>
      </c>
      <c r="Q4">
        <v>270.8</v>
      </c>
      <c r="R4">
        <v>270.53</v>
      </c>
      <c r="S4">
        <v>27814.582</v>
      </c>
      <c r="T4">
        <v>5490.386</v>
      </c>
      <c r="U4">
        <v>8687.805</v>
      </c>
      <c r="V4">
        <v>7.102</v>
      </c>
      <c r="W4">
        <v>8694.907</v>
      </c>
      <c r="X4">
        <v>38.18</v>
      </c>
      <c r="Y4">
        <v>50.033</v>
      </c>
      <c r="Z4">
        <v>10999.623</v>
      </c>
      <c r="AA4">
        <v>8314.615</v>
      </c>
      <c r="AB4">
        <v>911.18</v>
      </c>
      <c r="AC4" t="s">
        <v>60</v>
      </c>
      <c r="AD4" s="3">
        <v>-2623.4775</v>
      </c>
      <c r="AE4">
        <v>279.33</v>
      </c>
      <c r="AF4">
        <v>0</v>
      </c>
      <c r="AG4">
        <v>279.33</v>
      </c>
      <c r="AH4">
        <v>270</v>
      </c>
      <c r="AI4">
        <v>0</v>
      </c>
      <c r="AJ4">
        <v>270</v>
      </c>
      <c r="AK4">
        <v>5540</v>
      </c>
      <c r="AL4">
        <v>27887.3</v>
      </c>
      <c r="AM4">
        <v>33427.3</v>
      </c>
      <c r="AN4">
        <v>9173.02</v>
      </c>
      <c r="AO4">
        <v>9173.02</v>
      </c>
      <c r="AP4">
        <v>0</v>
      </c>
      <c r="AQ4">
        <v>279.33</v>
      </c>
      <c r="AR4">
        <v>270</v>
      </c>
      <c r="AU4">
        <v>0</v>
      </c>
      <c r="AV4" s="13">
        <v>0</v>
      </c>
      <c r="AW4" s="3">
        <v>270</v>
      </c>
      <c r="AX4" s="3">
        <v>279.33</v>
      </c>
      <c r="AY4" s="3">
        <v>330.2</v>
      </c>
      <c r="AZ4" s="17">
        <v>411</v>
      </c>
      <c r="BA4" s="3">
        <v>270</v>
      </c>
      <c r="BB4" s="3">
        <v>279.33</v>
      </c>
      <c r="BE4" s="21">
        <f t="shared" si="0"/>
        <v>270</v>
      </c>
      <c r="BF4" s="21">
        <f t="shared" ref="BF4:BH4" si="16">AH4</f>
        <v>270</v>
      </c>
      <c r="BG4" s="21">
        <f t="shared" si="16"/>
        <v>0</v>
      </c>
      <c r="BH4" s="21">
        <f t="shared" si="16"/>
        <v>270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21">
        <f t="shared" si="2"/>
        <v>279.33</v>
      </c>
      <c r="BN4" s="21">
        <f t="shared" ref="BN4:BP4" si="17">AE4</f>
        <v>279.33</v>
      </c>
      <c r="BO4" s="21">
        <f t="shared" si="17"/>
        <v>0</v>
      </c>
      <c r="BP4" s="21">
        <f t="shared" si="17"/>
        <v>279.33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2">
      <c r="A5">
        <v>27489.05</v>
      </c>
      <c r="B5">
        <v>-5561.3</v>
      </c>
      <c r="C5">
        <v>25110.22</v>
      </c>
      <c r="D5">
        <v>8373.99</v>
      </c>
      <c r="E5">
        <v>272.67</v>
      </c>
      <c r="F5" s="3">
        <v>-4999</v>
      </c>
      <c r="G5">
        <v>605.2</v>
      </c>
      <c r="H5">
        <v>604.33</v>
      </c>
      <c r="I5">
        <v>527.25</v>
      </c>
      <c r="J5">
        <v>525.66</v>
      </c>
      <c r="K5">
        <v>560.91</v>
      </c>
      <c r="L5">
        <v>564.64</v>
      </c>
      <c r="M5">
        <v>499.91</v>
      </c>
      <c r="N5">
        <v>0</v>
      </c>
      <c r="O5">
        <v>0</v>
      </c>
      <c r="P5">
        <v>389</v>
      </c>
      <c r="Q5">
        <v>265.98</v>
      </c>
      <c r="R5">
        <v>266.51</v>
      </c>
      <c r="S5">
        <v>27374.193</v>
      </c>
      <c r="T5">
        <v>5597.631</v>
      </c>
      <c r="U5">
        <v>9031.064</v>
      </c>
      <c r="V5">
        <v>7.124</v>
      </c>
      <c r="W5">
        <v>9038.189</v>
      </c>
      <c r="X5">
        <v>37.94</v>
      </c>
      <c r="Y5">
        <v>49.966</v>
      </c>
      <c r="Z5">
        <v>11822.518</v>
      </c>
      <c r="AA5">
        <v>7479.19</v>
      </c>
      <c r="AB5">
        <v>913.68</v>
      </c>
      <c r="AC5" t="s">
        <v>60</v>
      </c>
      <c r="AD5" s="3">
        <v>-2652.4731</v>
      </c>
      <c r="AE5">
        <v>272.67</v>
      </c>
      <c r="AF5">
        <v>0</v>
      </c>
      <c r="AG5">
        <v>272.67</v>
      </c>
      <c r="AH5">
        <v>270</v>
      </c>
      <c r="AI5">
        <v>0</v>
      </c>
      <c r="AJ5">
        <v>270</v>
      </c>
      <c r="AK5">
        <v>5541</v>
      </c>
      <c r="AL5">
        <v>27604.3</v>
      </c>
      <c r="AM5">
        <v>33145.3</v>
      </c>
      <c r="AN5">
        <v>9291.7</v>
      </c>
      <c r="AO5">
        <v>9291.7</v>
      </c>
      <c r="AP5">
        <v>0</v>
      </c>
      <c r="AQ5">
        <v>272.67</v>
      </c>
      <c r="AR5">
        <v>270</v>
      </c>
      <c r="AU5">
        <v>0</v>
      </c>
      <c r="AV5" s="13">
        <v>0</v>
      </c>
      <c r="AW5" s="3">
        <v>270</v>
      </c>
      <c r="AX5" s="3">
        <v>272.67</v>
      </c>
      <c r="AY5" s="3">
        <v>251</v>
      </c>
      <c r="AZ5" s="17">
        <v>384.6</v>
      </c>
      <c r="BA5" s="3">
        <v>270</v>
      </c>
      <c r="BB5" s="3">
        <v>272.67</v>
      </c>
      <c r="BE5" s="21">
        <f t="shared" si="0"/>
        <v>270</v>
      </c>
      <c r="BF5" s="21">
        <f t="shared" ref="BF5:BH5" si="18">AH5</f>
        <v>270</v>
      </c>
      <c r="BG5" s="21">
        <f t="shared" si="18"/>
        <v>0</v>
      </c>
      <c r="BH5" s="21">
        <f t="shared" si="18"/>
        <v>270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21">
        <f t="shared" si="2"/>
        <v>272.67</v>
      </c>
      <c r="BN5" s="21">
        <f t="shared" ref="BN5:BP5" si="19">AE5</f>
        <v>272.67</v>
      </c>
      <c r="BO5" s="21">
        <f t="shared" si="19"/>
        <v>0</v>
      </c>
      <c r="BP5" s="21">
        <f t="shared" si="19"/>
        <v>272.67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2">
      <c r="A6">
        <v>27068.75</v>
      </c>
      <c r="B6">
        <v>-5495</v>
      </c>
      <c r="C6">
        <v>24552.16</v>
      </c>
      <c r="D6">
        <v>8546.56</v>
      </c>
      <c r="E6">
        <v>265</v>
      </c>
      <c r="F6" s="3">
        <v>-4999</v>
      </c>
      <c r="G6">
        <v>599.2</v>
      </c>
      <c r="H6">
        <v>600.92</v>
      </c>
      <c r="I6">
        <v>482.9</v>
      </c>
      <c r="J6">
        <v>478.81</v>
      </c>
      <c r="K6">
        <v>560.68</v>
      </c>
      <c r="L6">
        <v>559.75</v>
      </c>
      <c r="M6">
        <v>501.56</v>
      </c>
      <c r="N6">
        <v>0</v>
      </c>
      <c r="O6">
        <v>0</v>
      </c>
      <c r="P6">
        <v>312.4</v>
      </c>
      <c r="Q6">
        <v>270.64</v>
      </c>
      <c r="R6">
        <v>270.21</v>
      </c>
      <c r="S6">
        <v>27143.969</v>
      </c>
      <c r="T6">
        <v>5478.491</v>
      </c>
      <c r="U6">
        <v>9202.804</v>
      </c>
      <c r="V6">
        <v>6.754</v>
      </c>
      <c r="W6">
        <v>9209.557</v>
      </c>
      <c r="X6">
        <v>38.08</v>
      </c>
      <c r="Y6">
        <v>49.991</v>
      </c>
      <c r="Z6">
        <v>12516.117</v>
      </c>
      <c r="AA6">
        <v>6787.723</v>
      </c>
      <c r="AB6">
        <v>917.75</v>
      </c>
      <c r="AC6" t="s">
        <v>60</v>
      </c>
      <c r="AD6" s="3">
        <v>-2729.935</v>
      </c>
      <c r="AE6">
        <v>265</v>
      </c>
      <c r="AF6">
        <v>0</v>
      </c>
      <c r="AG6">
        <v>265</v>
      </c>
      <c r="AH6">
        <v>270</v>
      </c>
      <c r="AI6">
        <v>0</v>
      </c>
      <c r="AJ6">
        <v>270</v>
      </c>
      <c r="AK6">
        <v>5546</v>
      </c>
      <c r="AL6">
        <v>27435.3</v>
      </c>
      <c r="AM6">
        <v>32981.3</v>
      </c>
      <c r="AN6">
        <v>9371.54</v>
      </c>
      <c r="AO6">
        <v>9371.54</v>
      </c>
      <c r="AP6">
        <v>0</v>
      </c>
      <c r="AQ6">
        <v>265</v>
      </c>
      <c r="AR6">
        <v>270</v>
      </c>
      <c r="AU6">
        <v>0</v>
      </c>
      <c r="AV6" s="13">
        <v>0</v>
      </c>
      <c r="AW6" s="3">
        <v>270</v>
      </c>
      <c r="AX6" s="3">
        <v>265</v>
      </c>
      <c r="AY6" s="3">
        <v>251</v>
      </c>
      <c r="AZ6" s="17">
        <v>305.4</v>
      </c>
      <c r="BA6" s="3">
        <v>270</v>
      </c>
      <c r="BB6" s="3">
        <v>265</v>
      </c>
      <c r="BE6" s="21">
        <f t="shared" si="0"/>
        <v>270</v>
      </c>
      <c r="BF6" s="21">
        <f t="shared" ref="BF6:BH6" si="20">AH6</f>
        <v>270</v>
      </c>
      <c r="BG6" s="21">
        <f t="shared" si="20"/>
        <v>0</v>
      </c>
      <c r="BH6" s="21">
        <f t="shared" si="20"/>
        <v>270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21">
        <f t="shared" si="2"/>
        <v>265</v>
      </c>
      <c r="BN6" s="21">
        <f t="shared" ref="BN6:BP6" si="21">AE6</f>
        <v>265</v>
      </c>
      <c r="BO6" s="21">
        <f t="shared" si="21"/>
        <v>0</v>
      </c>
      <c r="BP6" s="21">
        <f t="shared" si="21"/>
        <v>265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2">
      <c r="A7">
        <v>26857.33</v>
      </c>
      <c r="B7">
        <v>-5466.65</v>
      </c>
      <c r="C7">
        <v>24403.39</v>
      </c>
      <c r="D7">
        <v>8896.19</v>
      </c>
      <c r="E7">
        <v>268.33</v>
      </c>
      <c r="F7" s="3">
        <v>-4999</v>
      </c>
      <c r="G7">
        <v>600.92</v>
      </c>
      <c r="H7">
        <v>600.92</v>
      </c>
      <c r="I7">
        <v>483.27</v>
      </c>
      <c r="J7">
        <v>480.98</v>
      </c>
      <c r="K7">
        <v>560.68</v>
      </c>
      <c r="L7">
        <v>563.01</v>
      </c>
      <c r="M7">
        <v>501.15</v>
      </c>
      <c r="N7">
        <v>0</v>
      </c>
      <c r="O7">
        <v>0</v>
      </c>
      <c r="P7">
        <v>256.4</v>
      </c>
      <c r="Q7">
        <v>270.06</v>
      </c>
      <c r="R7">
        <v>269.58</v>
      </c>
      <c r="S7">
        <v>27202.984</v>
      </c>
      <c r="T7">
        <v>5445.054</v>
      </c>
      <c r="U7">
        <v>9301.41</v>
      </c>
      <c r="V7">
        <v>6.857</v>
      </c>
      <c r="W7">
        <v>9308.266</v>
      </c>
      <c r="X7">
        <v>38.18</v>
      </c>
      <c r="Y7">
        <v>50.016</v>
      </c>
      <c r="Z7">
        <v>12586.506</v>
      </c>
      <c r="AA7">
        <v>6707.145</v>
      </c>
      <c r="AB7">
        <v>908.98</v>
      </c>
      <c r="AC7" t="s">
        <v>60</v>
      </c>
      <c r="AD7" s="3">
        <v>-2779.2417</v>
      </c>
      <c r="AE7">
        <v>268.33</v>
      </c>
      <c r="AF7">
        <v>0</v>
      </c>
      <c r="AG7">
        <v>268.33</v>
      </c>
      <c r="AH7">
        <v>264</v>
      </c>
      <c r="AI7">
        <v>0</v>
      </c>
      <c r="AJ7">
        <v>264</v>
      </c>
      <c r="AK7">
        <v>5547</v>
      </c>
      <c r="AL7">
        <v>27153.3</v>
      </c>
      <c r="AM7">
        <v>32700.3</v>
      </c>
      <c r="AN7">
        <v>9437.72</v>
      </c>
      <c r="AO7">
        <v>9437.72</v>
      </c>
      <c r="AP7">
        <v>0</v>
      </c>
      <c r="AQ7">
        <v>268.33</v>
      </c>
      <c r="AR7">
        <v>264</v>
      </c>
      <c r="AU7">
        <v>0</v>
      </c>
      <c r="AV7" s="13">
        <v>0</v>
      </c>
      <c r="AW7" s="3">
        <v>264</v>
      </c>
      <c r="AX7" s="3">
        <v>268.33</v>
      </c>
      <c r="AY7" s="3">
        <v>251</v>
      </c>
      <c r="AZ7" s="17">
        <v>251</v>
      </c>
      <c r="BA7" s="3">
        <v>264</v>
      </c>
      <c r="BB7" s="3">
        <v>268.33</v>
      </c>
      <c r="BE7" s="21">
        <f t="shared" si="0"/>
        <v>264</v>
      </c>
      <c r="BF7" s="21">
        <f t="shared" ref="BF7:BH7" si="22">AH7</f>
        <v>264</v>
      </c>
      <c r="BG7" s="21">
        <f t="shared" si="22"/>
        <v>0</v>
      </c>
      <c r="BH7" s="21">
        <f t="shared" si="22"/>
        <v>264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21">
        <f t="shared" si="2"/>
        <v>268.33</v>
      </c>
      <c r="BN7" s="21">
        <f t="shared" ref="BN7:BP7" si="23">AE7</f>
        <v>268.33</v>
      </c>
      <c r="BO7" s="21">
        <f t="shared" si="23"/>
        <v>0</v>
      </c>
      <c r="BP7" s="21">
        <f t="shared" si="23"/>
        <v>268.33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2">
      <c r="A8">
        <v>26783.13</v>
      </c>
      <c r="B8">
        <v>-5449.05</v>
      </c>
      <c r="C8">
        <v>24655.55</v>
      </c>
      <c r="D8">
        <v>9072.65</v>
      </c>
      <c r="E8">
        <v>267.33</v>
      </c>
      <c r="F8" s="3">
        <v>-4999</v>
      </c>
      <c r="G8">
        <v>649.63</v>
      </c>
      <c r="H8">
        <v>643.65</v>
      </c>
      <c r="I8">
        <v>502.47</v>
      </c>
      <c r="J8">
        <v>500.75</v>
      </c>
      <c r="K8">
        <v>560.68</v>
      </c>
      <c r="L8">
        <v>563.24</v>
      </c>
      <c r="M8">
        <v>500.32</v>
      </c>
      <c r="N8">
        <v>0</v>
      </c>
      <c r="O8">
        <v>0</v>
      </c>
      <c r="P8">
        <v>256.3</v>
      </c>
      <c r="Q8">
        <v>270.95</v>
      </c>
      <c r="R8">
        <v>269.84</v>
      </c>
      <c r="S8">
        <v>26971.018</v>
      </c>
      <c r="T8">
        <v>5524.414</v>
      </c>
      <c r="U8">
        <v>9332.104</v>
      </c>
      <c r="V8">
        <v>6.85</v>
      </c>
      <c r="W8">
        <v>9338.954</v>
      </c>
      <c r="X8">
        <v>38.08</v>
      </c>
      <c r="Y8">
        <v>50.023</v>
      </c>
      <c r="Z8">
        <v>12637.709</v>
      </c>
      <c r="AA8">
        <v>6656.881</v>
      </c>
      <c r="AB8">
        <v>903.67</v>
      </c>
      <c r="AC8" t="s">
        <v>60</v>
      </c>
      <c r="AD8" s="3">
        <v>-2767.7554</v>
      </c>
      <c r="AE8">
        <v>267.33</v>
      </c>
      <c r="AF8">
        <v>0</v>
      </c>
      <c r="AG8">
        <v>267.33</v>
      </c>
      <c r="AH8">
        <v>265</v>
      </c>
      <c r="AI8">
        <v>0</v>
      </c>
      <c r="AJ8">
        <v>265</v>
      </c>
      <c r="AK8">
        <v>5551</v>
      </c>
      <c r="AL8">
        <v>27153.3</v>
      </c>
      <c r="AM8">
        <v>32704.3</v>
      </c>
      <c r="AN8">
        <v>9482.53</v>
      </c>
      <c r="AO8">
        <v>9482.53</v>
      </c>
      <c r="AP8">
        <v>0</v>
      </c>
      <c r="AQ8">
        <v>267.33</v>
      </c>
      <c r="AR8">
        <v>265</v>
      </c>
      <c r="AU8">
        <v>0</v>
      </c>
      <c r="AV8" s="13">
        <v>0</v>
      </c>
      <c r="AW8" s="3">
        <v>265</v>
      </c>
      <c r="AX8" s="3">
        <v>267.33</v>
      </c>
      <c r="AY8" s="3">
        <v>251</v>
      </c>
      <c r="AZ8" s="17">
        <v>277.4</v>
      </c>
      <c r="BA8" s="3">
        <v>265</v>
      </c>
      <c r="BB8" s="3">
        <v>267.33</v>
      </c>
      <c r="BE8" s="21">
        <f t="shared" si="0"/>
        <v>265</v>
      </c>
      <c r="BF8" s="21">
        <f t="shared" ref="BF8:BH8" si="24">AH8</f>
        <v>265</v>
      </c>
      <c r="BG8" s="21">
        <f t="shared" si="24"/>
        <v>0</v>
      </c>
      <c r="BH8" s="21">
        <f t="shared" si="24"/>
        <v>265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21">
        <f t="shared" si="2"/>
        <v>267.33</v>
      </c>
      <c r="BN8" s="21">
        <f t="shared" ref="BN8:BP8" si="25">AE8</f>
        <v>267.33</v>
      </c>
      <c r="BO8" s="21">
        <f t="shared" si="25"/>
        <v>0</v>
      </c>
      <c r="BP8" s="21">
        <f t="shared" si="25"/>
        <v>267.33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2">
      <c r="A9">
        <v>26698.07</v>
      </c>
      <c r="B9">
        <v>-5487.22</v>
      </c>
      <c r="C9">
        <v>24385.04</v>
      </c>
      <c r="D9">
        <v>9349.12</v>
      </c>
      <c r="E9">
        <v>268.33</v>
      </c>
      <c r="F9" s="3">
        <v>-4999</v>
      </c>
      <c r="G9">
        <v>600.92</v>
      </c>
      <c r="H9">
        <v>600.92</v>
      </c>
      <c r="I9">
        <v>482.52</v>
      </c>
      <c r="J9">
        <v>485.55</v>
      </c>
      <c r="K9">
        <v>561.85</v>
      </c>
      <c r="L9">
        <v>563.94</v>
      </c>
      <c r="M9">
        <v>502.38</v>
      </c>
      <c r="N9">
        <v>0</v>
      </c>
      <c r="O9">
        <v>0</v>
      </c>
      <c r="P9">
        <v>261</v>
      </c>
      <c r="Q9">
        <v>270</v>
      </c>
      <c r="R9">
        <v>269.42</v>
      </c>
      <c r="S9">
        <v>26665.553</v>
      </c>
      <c r="T9">
        <v>5603.591</v>
      </c>
      <c r="U9">
        <v>9277.759</v>
      </c>
      <c r="V9">
        <v>6.857</v>
      </c>
      <c r="W9">
        <v>9284.617</v>
      </c>
      <c r="X9">
        <v>38.23</v>
      </c>
      <c r="Y9">
        <v>50.033</v>
      </c>
      <c r="Z9">
        <v>12842.266</v>
      </c>
      <c r="AA9">
        <v>6470.895</v>
      </c>
      <c r="AB9">
        <v>888.08</v>
      </c>
      <c r="AC9" t="s">
        <v>60</v>
      </c>
      <c r="AD9" s="3">
        <v>-2764.9539</v>
      </c>
      <c r="AE9">
        <v>268.33</v>
      </c>
      <c r="AF9">
        <v>0</v>
      </c>
      <c r="AG9">
        <v>268.33</v>
      </c>
      <c r="AH9">
        <v>262</v>
      </c>
      <c r="AI9">
        <v>0</v>
      </c>
      <c r="AJ9">
        <v>262</v>
      </c>
      <c r="AK9">
        <v>5552</v>
      </c>
      <c r="AL9">
        <v>26898.3</v>
      </c>
      <c r="AM9">
        <v>32450.3</v>
      </c>
      <c r="AN9">
        <v>9501.33</v>
      </c>
      <c r="AO9">
        <v>9501.33</v>
      </c>
      <c r="AP9">
        <v>0</v>
      </c>
      <c r="AQ9">
        <v>268.33</v>
      </c>
      <c r="AR9">
        <v>262</v>
      </c>
      <c r="AU9">
        <v>0</v>
      </c>
      <c r="AV9" s="13">
        <v>0</v>
      </c>
      <c r="AW9" s="3">
        <v>262</v>
      </c>
      <c r="AX9" s="3">
        <v>268.33</v>
      </c>
      <c r="AY9" s="3">
        <v>251</v>
      </c>
      <c r="AZ9" s="17">
        <v>251</v>
      </c>
      <c r="BA9" s="3">
        <v>262</v>
      </c>
      <c r="BB9" s="3">
        <v>268.33</v>
      </c>
      <c r="BE9" s="21">
        <f t="shared" si="0"/>
        <v>262</v>
      </c>
      <c r="BF9" s="21">
        <f t="shared" ref="BF9:BH9" si="26">AH9</f>
        <v>262</v>
      </c>
      <c r="BG9" s="21">
        <f t="shared" si="26"/>
        <v>0</v>
      </c>
      <c r="BH9" s="21">
        <f t="shared" si="26"/>
        <v>262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21">
        <f t="shared" si="2"/>
        <v>268.33</v>
      </c>
      <c r="BN9" s="21">
        <f t="shared" ref="BN9:BP9" si="27">AE9</f>
        <v>268.33</v>
      </c>
      <c r="BO9" s="21">
        <f t="shared" si="27"/>
        <v>0</v>
      </c>
      <c r="BP9" s="21">
        <f t="shared" si="27"/>
        <v>268.33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2">
      <c r="A10">
        <v>26510.79</v>
      </c>
      <c r="B10">
        <v>-5484.01</v>
      </c>
      <c r="C10">
        <v>24315.63</v>
      </c>
      <c r="D10">
        <v>9283.48</v>
      </c>
      <c r="E10">
        <v>266.33</v>
      </c>
      <c r="F10" s="3">
        <v>-4999</v>
      </c>
      <c r="G10">
        <v>604.33</v>
      </c>
      <c r="H10">
        <v>604.33</v>
      </c>
      <c r="I10">
        <v>487.31</v>
      </c>
      <c r="J10">
        <v>488.27</v>
      </c>
      <c r="K10">
        <v>560.91</v>
      </c>
      <c r="L10">
        <v>562.54</v>
      </c>
      <c r="M10">
        <v>500.73</v>
      </c>
      <c r="N10">
        <v>0</v>
      </c>
      <c r="O10">
        <v>0</v>
      </c>
      <c r="P10">
        <v>256</v>
      </c>
      <c r="Q10">
        <v>269.63</v>
      </c>
      <c r="R10">
        <v>269.58</v>
      </c>
      <c r="S10">
        <v>26522.734</v>
      </c>
      <c r="T10">
        <v>5482.368</v>
      </c>
      <c r="U10">
        <v>9281.353</v>
      </c>
      <c r="V10">
        <v>6.873</v>
      </c>
      <c r="W10">
        <v>9288.225</v>
      </c>
      <c r="X10">
        <v>38.08</v>
      </c>
      <c r="Y10">
        <v>49.98</v>
      </c>
      <c r="Z10">
        <v>12976.039</v>
      </c>
      <c r="AA10">
        <v>6302.625</v>
      </c>
      <c r="AB10">
        <v>890.6</v>
      </c>
      <c r="AC10" t="s">
        <v>60</v>
      </c>
      <c r="AD10" s="3">
        <v>-2776.4402</v>
      </c>
      <c r="AE10">
        <v>266.33</v>
      </c>
      <c r="AF10">
        <v>0</v>
      </c>
      <c r="AG10">
        <v>266.33</v>
      </c>
      <c r="AH10">
        <v>260</v>
      </c>
      <c r="AI10">
        <v>0</v>
      </c>
      <c r="AJ10">
        <v>260</v>
      </c>
      <c r="AK10">
        <v>5557</v>
      </c>
      <c r="AL10">
        <v>26616.3</v>
      </c>
      <c r="AM10">
        <v>32173.3</v>
      </c>
      <c r="AN10">
        <v>9402.58</v>
      </c>
      <c r="AO10">
        <v>9402.58</v>
      </c>
      <c r="AP10">
        <v>0</v>
      </c>
      <c r="AQ10">
        <v>266.33</v>
      </c>
      <c r="AR10">
        <v>260</v>
      </c>
      <c r="AU10">
        <v>0</v>
      </c>
      <c r="AV10" s="13">
        <v>0</v>
      </c>
      <c r="AW10" s="3">
        <v>260</v>
      </c>
      <c r="AX10" s="3">
        <v>266.33</v>
      </c>
      <c r="AY10" s="3">
        <v>251</v>
      </c>
      <c r="AZ10" s="17">
        <v>251</v>
      </c>
      <c r="BA10" s="3">
        <v>260</v>
      </c>
      <c r="BB10" s="3">
        <v>266.33</v>
      </c>
      <c r="BE10" s="21">
        <f t="shared" si="0"/>
        <v>260</v>
      </c>
      <c r="BF10" s="21">
        <f t="shared" ref="BF10:BH10" si="28">AH10</f>
        <v>260</v>
      </c>
      <c r="BG10" s="21">
        <f t="shared" si="28"/>
        <v>0</v>
      </c>
      <c r="BH10" s="21">
        <f t="shared" si="28"/>
        <v>260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21">
        <f t="shared" si="2"/>
        <v>266.33</v>
      </c>
      <c r="BN10" s="21">
        <f t="shared" ref="BN10:BP10" si="29">AE10</f>
        <v>266.33</v>
      </c>
      <c r="BO10" s="21">
        <f t="shared" si="29"/>
        <v>0</v>
      </c>
      <c r="BP10" s="21">
        <f t="shared" si="29"/>
        <v>266.33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2">
      <c r="A11">
        <v>26467.42</v>
      </c>
      <c r="B11">
        <v>-5513.01</v>
      </c>
      <c r="C11">
        <v>24420</v>
      </c>
      <c r="D11">
        <v>9182.85</v>
      </c>
      <c r="E11">
        <v>268.33</v>
      </c>
      <c r="F11" s="3">
        <v>-4998</v>
      </c>
      <c r="G11">
        <v>606.89</v>
      </c>
      <c r="H11">
        <v>609.45</v>
      </c>
      <c r="I11">
        <v>491.66</v>
      </c>
      <c r="J11">
        <v>491.88</v>
      </c>
      <c r="K11">
        <v>560.91</v>
      </c>
      <c r="L11">
        <v>562.54</v>
      </c>
      <c r="M11">
        <v>499.91</v>
      </c>
      <c r="N11">
        <v>0</v>
      </c>
      <c r="O11">
        <v>0</v>
      </c>
      <c r="P11">
        <v>254.2</v>
      </c>
      <c r="Q11">
        <v>270.11</v>
      </c>
      <c r="R11">
        <v>269.79</v>
      </c>
      <c r="S11">
        <v>26212.064</v>
      </c>
      <c r="T11">
        <v>5514.841</v>
      </c>
      <c r="U11">
        <v>9189.606</v>
      </c>
      <c r="V11">
        <v>6.856</v>
      </c>
      <c r="W11">
        <v>9196.462</v>
      </c>
      <c r="X11">
        <v>37.88</v>
      </c>
      <c r="Y11">
        <v>50.016</v>
      </c>
      <c r="Z11">
        <v>13068.574</v>
      </c>
      <c r="AA11">
        <v>6094.02</v>
      </c>
      <c r="AB11">
        <v>861.19</v>
      </c>
      <c r="AC11" t="s">
        <v>60</v>
      </c>
      <c r="AD11" s="3">
        <v>-2779.5217</v>
      </c>
      <c r="AE11">
        <v>268.33</v>
      </c>
      <c r="AF11">
        <v>0</v>
      </c>
      <c r="AG11">
        <v>268.33</v>
      </c>
      <c r="AH11">
        <v>261</v>
      </c>
      <c r="AI11">
        <v>0</v>
      </c>
      <c r="AJ11">
        <v>261</v>
      </c>
      <c r="AK11">
        <v>5568</v>
      </c>
      <c r="AL11">
        <v>26560.3</v>
      </c>
      <c r="AM11">
        <v>32128.3</v>
      </c>
      <c r="AN11">
        <v>9287.65</v>
      </c>
      <c r="AO11">
        <v>9287.65</v>
      </c>
      <c r="AP11">
        <v>0</v>
      </c>
      <c r="AQ11">
        <v>268.33</v>
      </c>
      <c r="AR11">
        <v>261</v>
      </c>
      <c r="AU11">
        <v>0</v>
      </c>
      <c r="AV11" s="13">
        <v>0</v>
      </c>
      <c r="AW11" s="3">
        <v>261</v>
      </c>
      <c r="AX11" s="3">
        <v>268.33</v>
      </c>
      <c r="AY11" s="3">
        <v>251</v>
      </c>
      <c r="AZ11" s="17">
        <v>251</v>
      </c>
      <c r="BA11" s="3">
        <v>261</v>
      </c>
      <c r="BB11" s="3">
        <v>268.33</v>
      </c>
      <c r="BE11" s="21">
        <f t="shared" si="0"/>
        <v>261</v>
      </c>
      <c r="BF11" s="21">
        <f t="shared" ref="BF11:BH11" si="30">AH11</f>
        <v>261</v>
      </c>
      <c r="BG11" s="21">
        <f t="shared" si="30"/>
        <v>0</v>
      </c>
      <c r="BH11" s="21">
        <f t="shared" si="30"/>
        <v>261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21">
        <f t="shared" si="2"/>
        <v>268.33</v>
      </c>
      <c r="BN11" s="21">
        <f t="shared" ref="BN11:BP11" si="31">AE11</f>
        <v>268.33</v>
      </c>
      <c r="BO11" s="21">
        <f t="shared" si="31"/>
        <v>0</v>
      </c>
      <c r="BP11" s="21">
        <f t="shared" si="31"/>
        <v>268.33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2">
      <c r="A12">
        <v>26078.62</v>
      </c>
      <c r="B12">
        <v>-5517</v>
      </c>
      <c r="C12">
        <v>23931.5</v>
      </c>
      <c r="D12">
        <v>9005.3</v>
      </c>
      <c r="E12">
        <v>264.67</v>
      </c>
      <c r="F12" s="3">
        <v>-4999</v>
      </c>
      <c r="G12">
        <v>600.07</v>
      </c>
      <c r="H12">
        <v>599.2</v>
      </c>
      <c r="I12">
        <v>479.94</v>
      </c>
      <c r="J12">
        <v>482.07</v>
      </c>
      <c r="K12">
        <v>559.98</v>
      </c>
      <c r="L12">
        <v>563.01</v>
      </c>
      <c r="M12">
        <v>501.97</v>
      </c>
      <c r="N12">
        <v>0</v>
      </c>
      <c r="O12">
        <v>0</v>
      </c>
      <c r="P12">
        <v>254.3</v>
      </c>
      <c r="Q12">
        <v>270.37</v>
      </c>
      <c r="R12">
        <v>269.84</v>
      </c>
      <c r="S12">
        <v>25981.043</v>
      </c>
      <c r="T12">
        <v>5665.323</v>
      </c>
      <c r="U12">
        <v>9132.019</v>
      </c>
      <c r="V12">
        <v>6.851</v>
      </c>
      <c r="W12">
        <v>9138.869</v>
      </c>
      <c r="X12">
        <v>38.08</v>
      </c>
      <c r="Y12">
        <v>50.028</v>
      </c>
      <c r="Z12">
        <v>13154.691</v>
      </c>
      <c r="AA12">
        <v>6002.385</v>
      </c>
      <c r="AB12">
        <v>851.33</v>
      </c>
      <c r="AC12" t="s">
        <v>60</v>
      </c>
      <c r="AD12" s="3">
        <v>-2776.58</v>
      </c>
      <c r="AE12">
        <v>264.67</v>
      </c>
      <c r="AF12">
        <v>0</v>
      </c>
      <c r="AG12">
        <v>264.67</v>
      </c>
      <c r="AH12">
        <v>262</v>
      </c>
      <c r="AI12">
        <v>0</v>
      </c>
      <c r="AJ12">
        <v>262</v>
      </c>
      <c r="AK12">
        <v>5580</v>
      </c>
      <c r="AL12">
        <v>26616.3</v>
      </c>
      <c r="AM12">
        <v>32196.3</v>
      </c>
      <c r="AN12">
        <v>9165.93</v>
      </c>
      <c r="AO12">
        <v>9165.93</v>
      </c>
      <c r="AP12">
        <v>0</v>
      </c>
      <c r="AQ12">
        <v>264.67</v>
      </c>
      <c r="AR12">
        <v>262</v>
      </c>
      <c r="AU12">
        <v>0</v>
      </c>
      <c r="AV12" s="13">
        <v>0</v>
      </c>
      <c r="AW12" s="3">
        <v>262</v>
      </c>
      <c r="AX12" s="3">
        <v>264.67</v>
      </c>
      <c r="AY12" s="3">
        <v>251</v>
      </c>
      <c r="AZ12" s="17">
        <v>251</v>
      </c>
      <c r="BA12" s="3">
        <v>262</v>
      </c>
      <c r="BB12" s="3">
        <v>264.67</v>
      </c>
      <c r="BE12" s="21">
        <f t="shared" si="0"/>
        <v>262</v>
      </c>
      <c r="BF12" s="21">
        <f t="shared" ref="BF12:BH12" si="32">AH12</f>
        <v>262</v>
      </c>
      <c r="BG12" s="21">
        <f t="shared" si="32"/>
        <v>0</v>
      </c>
      <c r="BH12" s="21">
        <f t="shared" si="32"/>
        <v>262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21">
        <f t="shared" si="2"/>
        <v>264.67</v>
      </c>
      <c r="BN12" s="21">
        <f t="shared" ref="BN12:BP12" si="33">AE12</f>
        <v>264.67</v>
      </c>
      <c r="BO12" s="21">
        <f t="shared" si="33"/>
        <v>0</v>
      </c>
      <c r="BP12" s="21">
        <f t="shared" si="33"/>
        <v>264.67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2">
      <c r="A13">
        <v>25871.79</v>
      </c>
      <c r="B13">
        <v>-5523</v>
      </c>
      <c r="C13">
        <v>23896.04</v>
      </c>
      <c r="D13">
        <v>8915.48</v>
      </c>
      <c r="E13">
        <v>266</v>
      </c>
      <c r="F13" s="3">
        <v>-4999</v>
      </c>
      <c r="G13">
        <v>600.07</v>
      </c>
      <c r="H13">
        <v>600.92</v>
      </c>
      <c r="I13">
        <v>481.19</v>
      </c>
      <c r="J13">
        <v>482.45</v>
      </c>
      <c r="K13">
        <v>560.68</v>
      </c>
      <c r="L13">
        <v>562.54</v>
      </c>
      <c r="M13">
        <v>501.56</v>
      </c>
      <c r="N13">
        <v>0</v>
      </c>
      <c r="O13">
        <v>0</v>
      </c>
      <c r="P13">
        <v>256.6</v>
      </c>
      <c r="Q13">
        <v>270.85</v>
      </c>
      <c r="R13">
        <v>269.53</v>
      </c>
      <c r="S13">
        <v>25806.135</v>
      </c>
      <c r="T13">
        <v>5642.1</v>
      </c>
      <c r="U13">
        <v>9067.543</v>
      </c>
      <c r="V13">
        <v>6.759</v>
      </c>
      <c r="W13">
        <v>9074.302</v>
      </c>
      <c r="X13">
        <v>37.94</v>
      </c>
      <c r="Y13">
        <v>49.969</v>
      </c>
      <c r="Z13">
        <v>13316.895</v>
      </c>
      <c r="AA13">
        <v>5844.811</v>
      </c>
      <c r="AB13">
        <v>834.55</v>
      </c>
      <c r="AC13" t="s">
        <v>60</v>
      </c>
      <c r="AD13" s="3">
        <v>-2765.6543</v>
      </c>
      <c r="AE13">
        <v>266</v>
      </c>
      <c r="AF13">
        <v>0</v>
      </c>
      <c r="AG13">
        <v>266</v>
      </c>
      <c r="AH13">
        <v>262</v>
      </c>
      <c r="AI13">
        <v>0</v>
      </c>
      <c r="AJ13">
        <v>262</v>
      </c>
      <c r="AK13">
        <v>5592</v>
      </c>
      <c r="AL13">
        <v>26447.3</v>
      </c>
      <c r="AM13">
        <v>32039.3</v>
      </c>
      <c r="AN13">
        <v>9018.74</v>
      </c>
      <c r="AO13">
        <v>9018.74</v>
      </c>
      <c r="AP13">
        <v>0</v>
      </c>
      <c r="AQ13">
        <v>266</v>
      </c>
      <c r="AR13">
        <v>262</v>
      </c>
      <c r="AU13">
        <v>0</v>
      </c>
      <c r="AV13" s="13">
        <v>0</v>
      </c>
      <c r="AW13" s="3">
        <v>262</v>
      </c>
      <c r="AX13" s="3">
        <v>266</v>
      </c>
      <c r="AY13" s="3">
        <v>251</v>
      </c>
      <c r="AZ13" s="17">
        <v>251</v>
      </c>
      <c r="BA13" s="3">
        <v>262</v>
      </c>
      <c r="BB13" s="3">
        <v>266</v>
      </c>
      <c r="BE13" s="21">
        <f t="shared" si="0"/>
        <v>262</v>
      </c>
      <c r="BF13" s="21">
        <f t="shared" ref="BF13:BH13" si="34">AH13</f>
        <v>262</v>
      </c>
      <c r="BG13" s="21">
        <f t="shared" si="34"/>
        <v>0</v>
      </c>
      <c r="BH13" s="21">
        <f t="shared" si="34"/>
        <v>262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21">
        <f t="shared" si="2"/>
        <v>266</v>
      </c>
      <c r="BN13" s="21">
        <f t="shared" ref="BN13:BP13" si="35">AE13</f>
        <v>266</v>
      </c>
      <c r="BO13" s="21">
        <f t="shared" si="35"/>
        <v>0</v>
      </c>
      <c r="BP13" s="21">
        <f t="shared" si="35"/>
        <v>266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2">
      <c r="A14">
        <v>25822.93</v>
      </c>
      <c r="B14">
        <v>-5523.35</v>
      </c>
      <c r="C14">
        <v>24029.94</v>
      </c>
      <c r="D14">
        <v>8698.56</v>
      </c>
      <c r="E14">
        <v>265.67</v>
      </c>
      <c r="F14" s="3">
        <v>-4999</v>
      </c>
      <c r="G14">
        <v>600.07</v>
      </c>
      <c r="H14">
        <v>600.07</v>
      </c>
      <c r="I14">
        <v>480.97</v>
      </c>
      <c r="J14">
        <v>482.31</v>
      </c>
      <c r="K14">
        <v>560.45</v>
      </c>
      <c r="L14">
        <v>562.54</v>
      </c>
      <c r="M14">
        <v>500.32</v>
      </c>
      <c r="N14">
        <v>0</v>
      </c>
      <c r="O14">
        <v>0</v>
      </c>
      <c r="P14">
        <v>254.8</v>
      </c>
      <c r="Q14">
        <v>270.27</v>
      </c>
      <c r="R14">
        <v>269.84</v>
      </c>
      <c r="S14">
        <v>26186.43</v>
      </c>
      <c r="T14">
        <v>5565.554</v>
      </c>
      <c r="U14">
        <v>8942.172</v>
      </c>
      <c r="V14">
        <v>6.856</v>
      </c>
      <c r="W14">
        <v>8949.028</v>
      </c>
      <c r="X14">
        <v>37.94</v>
      </c>
      <c r="Y14">
        <v>50.019</v>
      </c>
      <c r="Z14">
        <v>13029.145</v>
      </c>
      <c r="AA14">
        <v>6127.012</v>
      </c>
      <c r="AB14">
        <v>841.81</v>
      </c>
      <c r="AC14" t="s">
        <v>60</v>
      </c>
      <c r="AD14" s="3">
        <v>-2777.0005</v>
      </c>
      <c r="AE14">
        <v>265.67</v>
      </c>
      <c r="AF14">
        <v>0</v>
      </c>
      <c r="AG14">
        <v>265.67</v>
      </c>
      <c r="AH14">
        <v>264</v>
      </c>
      <c r="AI14">
        <v>0</v>
      </c>
      <c r="AJ14">
        <v>264</v>
      </c>
      <c r="AK14">
        <v>5605</v>
      </c>
      <c r="AL14">
        <v>26108.3</v>
      </c>
      <c r="AM14">
        <v>31713.3</v>
      </c>
      <c r="AN14">
        <v>8807.9</v>
      </c>
      <c r="AO14">
        <v>8807.9</v>
      </c>
      <c r="AP14">
        <v>0</v>
      </c>
      <c r="AQ14">
        <v>265.67</v>
      </c>
      <c r="AR14">
        <v>264</v>
      </c>
      <c r="AU14">
        <v>0</v>
      </c>
      <c r="AV14" s="13">
        <v>0</v>
      </c>
      <c r="AW14" s="3">
        <v>264</v>
      </c>
      <c r="AX14" s="3">
        <v>265.67</v>
      </c>
      <c r="AY14" s="3">
        <v>251</v>
      </c>
      <c r="AZ14" s="17">
        <v>251</v>
      </c>
      <c r="BA14" s="3">
        <v>264</v>
      </c>
      <c r="BB14" s="3">
        <v>265.67</v>
      </c>
      <c r="BE14" s="21">
        <f t="shared" si="0"/>
        <v>264</v>
      </c>
      <c r="BF14" s="21">
        <f t="shared" ref="BF14:BH14" si="36">AH14</f>
        <v>264</v>
      </c>
      <c r="BG14" s="21">
        <f t="shared" si="36"/>
        <v>0</v>
      </c>
      <c r="BH14" s="21">
        <f t="shared" si="36"/>
        <v>264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21">
        <f t="shared" si="2"/>
        <v>265.67</v>
      </c>
      <c r="BN14" s="21">
        <f t="shared" ref="BN14:BP14" si="37">AE14</f>
        <v>265.67</v>
      </c>
      <c r="BO14" s="21">
        <f t="shared" si="37"/>
        <v>0</v>
      </c>
      <c r="BP14" s="21">
        <f t="shared" si="37"/>
        <v>265.67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2">
      <c r="A15">
        <v>25955.11</v>
      </c>
      <c r="B15">
        <v>-5525</v>
      </c>
      <c r="C15">
        <v>24692.24</v>
      </c>
      <c r="D15">
        <v>8657.78</v>
      </c>
      <c r="E15">
        <v>270.33</v>
      </c>
      <c r="F15" s="3">
        <v>-4998</v>
      </c>
      <c r="G15">
        <v>626.55</v>
      </c>
      <c r="H15">
        <v>628.27</v>
      </c>
      <c r="I15">
        <v>518.97</v>
      </c>
      <c r="J15">
        <v>520.98</v>
      </c>
      <c r="K15">
        <v>560.68</v>
      </c>
      <c r="L15">
        <v>563.24</v>
      </c>
      <c r="M15">
        <v>500.73</v>
      </c>
      <c r="N15">
        <v>0</v>
      </c>
      <c r="O15">
        <v>0</v>
      </c>
      <c r="P15">
        <v>255</v>
      </c>
      <c r="Q15">
        <v>270.27</v>
      </c>
      <c r="R15">
        <v>269.84</v>
      </c>
      <c r="S15">
        <v>26068.545</v>
      </c>
      <c r="T15">
        <v>5246.555</v>
      </c>
      <c r="U15">
        <v>8833.912</v>
      </c>
      <c r="V15">
        <v>6.854</v>
      </c>
      <c r="W15">
        <v>8840.767</v>
      </c>
      <c r="X15">
        <v>37.89</v>
      </c>
      <c r="Y15">
        <v>49.998</v>
      </c>
      <c r="Z15">
        <v>12825.439</v>
      </c>
      <c r="AA15">
        <v>6347.174</v>
      </c>
      <c r="AB15">
        <v>849.69</v>
      </c>
      <c r="AC15" t="s">
        <v>60</v>
      </c>
      <c r="AD15" s="3">
        <v>-2773.4985</v>
      </c>
      <c r="AE15">
        <v>270.33</v>
      </c>
      <c r="AF15">
        <v>0</v>
      </c>
      <c r="AG15">
        <v>270.33</v>
      </c>
      <c r="AH15">
        <v>260</v>
      </c>
      <c r="AI15">
        <v>0</v>
      </c>
      <c r="AJ15">
        <v>260</v>
      </c>
      <c r="AK15">
        <v>5598</v>
      </c>
      <c r="AL15">
        <v>25995.3</v>
      </c>
      <c r="AM15">
        <v>31593.3</v>
      </c>
      <c r="AN15">
        <v>8588.91</v>
      </c>
      <c r="AO15">
        <v>8588.91</v>
      </c>
      <c r="AP15">
        <v>0</v>
      </c>
      <c r="AQ15">
        <v>270.33</v>
      </c>
      <c r="AR15">
        <v>260</v>
      </c>
      <c r="AU15">
        <v>0</v>
      </c>
      <c r="AV15" s="13">
        <v>0</v>
      </c>
      <c r="AW15" s="3">
        <v>260</v>
      </c>
      <c r="AX15" s="3">
        <v>270.33</v>
      </c>
      <c r="AY15" s="3">
        <v>251</v>
      </c>
      <c r="AZ15" s="17">
        <v>251</v>
      </c>
      <c r="BA15" s="3">
        <v>260</v>
      </c>
      <c r="BB15" s="3">
        <v>270.33</v>
      </c>
      <c r="BE15" s="21">
        <f t="shared" si="0"/>
        <v>260</v>
      </c>
      <c r="BF15" s="21">
        <f t="shared" ref="BF15:BH15" si="38">AH15</f>
        <v>260</v>
      </c>
      <c r="BG15" s="21">
        <f t="shared" si="38"/>
        <v>0</v>
      </c>
      <c r="BH15" s="21">
        <f t="shared" si="38"/>
        <v>260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21">
        <f t="shared" si="2"/>
        <v>270.33</v>
      </c>
      <c r="BN15" s="21">
        <f t="shared" ref="BN15:BP15" si="39">AE15</f>
        <v>270.33</v>
      </c>
      <c r="BO15" s="21">
        <f t="shared" si="39"/>
        <v>0</v>
      </c>
      <c r="BP15" s="21">
        <f t="shared" si="39"/>
        <v>270.33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2">
      <c r="A16">
        <v>25859.88</v>
      </c>
      <c r="B16">
        <v>-5522</v>
      </c>
      <c r="C16">
        <v>24590.48</v>
      </c>
      <c r="D16">
        <v>8553.75</v>
      </c>
      <c r="E16">
        <v>268</v>
      </c>
      <c r="F16" s="3">
        <v>-4998</v>
      </c>
      <c r="G16">
        <v>605.2</v>
      </c>
      <c r="H16">
        <v>604.33</v>
      </c>
      <c r="I16">
        <v>486.52</v>
      </c>
      <c r="J16">
        <v>486.31</v>
      </c>
      <c r="K16">
        <v>560.91</v>
      </c>
      <c r="L16">
        <v>562.54</v>
      </c>
      <c r="M16">
        <v>500.73</v>
      </c>
      <c r="N16">
        <v>0</v>
      </c>
      <c r="O16">
        <v>0</v>
      </c>
      <c r="P16">
        <v>254.9</v>
      </c>
      <c r="Q16">
        <v>270.27</v>
      </c>
      <c r="R16">
        <v>269.95</v>
      </c>
      <c r="S16">
        <v>25937.152</v>
      </c>
      <c r="T16">
        <v>5547.107</v>
      </c>
      <c r="U16">
        <v>8726.735</v>
      </c>
      <c r="V16">
        <v>6.856</v>
      </c>
      <c r="W16">
        <v>8733.592</v>
      </c>
      <c r="X16">
        <v>37.89</v>
      </c>
      <c r="Y16">
        <v>50.009</v>
      </c>
      <c r="Z16">
        <v>12848.17</v>
      </c>
      <c r="AA16">
        <v>6319.881</v>
      </c>
      <c r="AB16">
        <v>846.21</v>
      </c>
      <c r="AC16" t="s">
        <v>60</v>
      </c>
      <c r="AD16" s="3">
        <v>-2771.3975</v>
      </c>
      <c r="AE16">
        <v>268</v>
      </c>
      <c r="AF16">
        <v>0</v>
      </c>
      <c r="AG16">
        <v>268</v>
      </c>
      <c r="AH16">
        <v>265</v>
      </c>
      <c r="AI16">
        <v>0</v>
      </c>
      <c r="AJ16">
        <v>265</v>
      </c>
      <c r="AK16">
        <v>5591</v>
      </c>
      <c r="AL16">
        <v>25910.3</v>
      </c>
      <c r="AM16">
        <v>31501.3</v>
      </c>
      <c r="AN16">
        <v>8374.6</v>
      </c>
      <c r="AO16">
        <v>8374.6</v>
      </c>
      <c r="AP16">
        <v>0</v>
      </c>
      <c r="AQ16">
        <v>268</v>
      </c>
      <c r="AR16">
        <v>265</v>
      </c>
      <c r="AU16">
        <v>0</v>
      </c>
      <c r="AV16" s="13">
        <v>0</v>
      </c>
      <c r="AW16" s="3">
        <v>265</v>
      </c>
      <c r="AX16" s="3">
        <v>268</v>
      </c>
      <c r="AY16" s="3">
        <v>251</v>
      </c>
      <c r="AZ16" s="17">
        <v>251</v>
      </c>
      <c r="BA16" s="3">
        <v>265</v>
      </c>
      <c r="BB16" s="3">
        <v>268</v>
      </c>
      <c r="BE16" s="21">
        <f t="shared" si="0"/>
        <v>265</v>
      </c>
      <c r="BF16" s="21">
        <f t="shared" ref="BF16:BH16" si="40">AH16</f>
        <v>265</v>
      </c>
      <c r="BG16" s="21">
        <f t="shared" si="40"/>
        <v>0</v>
      </c>
      <c r="BH16" s="21">
        <f t="shared" si="40"/>
        <v>265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21">
        <f t="shared" si="2"/>
        <v>268</v>
      </c>
      <c r="BN16" s="21">
        <f t="shared" ref="BN16:BP16" si="41">AE16</f>
        <v>268</v>
      </c>
      <c r="BO16" s="21">
        <f t="shared" si="41"/>
        <v>0</v>
      </c>
      <c r="BP16" s="21">
        <f t="shared" si="41"/>
        <v>268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25846.23</v>
      </c>
      <c r="B17">
        <v>-5519</v>
      </c>
      <c r="C17">
        <v>24820.83</v>
      </c>
      <c r="D17">
        <v>8306.47</v>
      </c>
      <c r="E17">
        <v>270</v>
      </c>
      <c r="F17" s="3">
        <v>-4998</v>
      </c>
      <c r="G17">
        <v>618.86</v>
      </c>
      <c r="H17">
        <v>619.71</v>
      </c>
      <c r="I17">
        <v>505.18</v>
      </c>
      <c r="J17">
        <v>506.14</v>
      </c>
      <c r="K17">
        <v>560.91</v>
      </c>
      <c r="L17">
        <v>563.01</v>
      </c>
      <c r="M17">
        <v>500.32</v>
      </c>
      <c r="N17">
        <v>0</v>
      </c>
      <c r="O17">
        <v>0</v>
      </c>
      <c r="P17">
        <v>255.8</v>
      </c>
      <c r="Q17">
        <v>270</v>
      </c>
      <c r="R17">
        <v>269.69</v>
      </c>
      <c r="S17">
        <v>25921.977</v>
      </c>
      <c r="T17">
        <v>5593.224</v>
      </c>
      <c r="U17">
        <v>8343.993</v>
      </c>
      <c r="V17">
        <v>6.748</v>
      </c>
      <c r="W17">
        <v>8350.742</v>
      </c>
      <c r="X17">
        <v>37.98</v>
      </c>
      <c r="Y17">
        <v>49.985</v>
      </c>
      <c r="Z17">
        <v>12431.475</v>
      </c>
      <c r="AA17">
        <v>6719.691</v>
      </c>
      <c r="AB17">
        <v>845.22</v>
      </c>
      <c r="AC17" t="s">
        <v>60</v>
      </c>
      <c r="AD17" s="3">
        <v>-2771.5376</v>
      </c>
      <c r="AE17">
        <v>270</v>
      </c>
      <c r="AF17">
        <v>0</v>
      </c>
      <c r="AG17">
        <v>270</v>
      </c>
      <c r="AH17">
        <v>265</v>
      </c>
      <c r="AI17">
        <v>0</v>
      </c>
      <c r="AJ17">
        <v>265</v>
      </c>
      <c r="AK17">
        <v>5584</v>
      </c>
      <c r="AL17">
        <v>25825.3</v>
      </c>
      <c r="AM17">
        <v>31409.3</v>
      </c>
      <c r="AN17">
        <v>8156.15</v>
      </c>
      <c r="AO17">
        <v>8156.15</v>
      </c>
      <c r="AP17">
        <v>0</v>
      </c>
      <c r="AQ17">
        <v>270</v>
      </c>
      <c r="AR17">
        <v>265</v>
      </c>
      <c r="AU17">
        <v>0</v>
      </c>
      <c r="AV17" s="13">
        <v>0</v>
      </c>
      <c r="AW17" s="3">
        <v>265</v>
      </c>
      <c r="AX17" s="3">
        <v>270</v>
      </c>
      <c r="AY17" s="3">
        <v>251</v>
      </c>
      <c r="AZ17" s="17">
        <v>251</v>
      </c>
      <c r="BA17" s="3">
        <v>265</v>
      </c>
      <c r="BB17" s="3">
        <v>270</v>
      </c>
      <c r="BE17" s="21">
        <f t="shared" si="0"/>
        <v>265</v>
      </c>
      <c r="BF17" s="21">
        <f t="shared" ref="BF17:BH17" si="42">AH17</f>
        <v>265</v>
      </c>
      <c r="BG17" s="21">
        <f t="shared" si="42"/>
        <v>0</v>
      </c>
      <c r="BH17" s="21">
        <f t="shared" si="42"/>
        <v>265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21">
        <f t="shared" si="2"/>
        <v>270</v>
      </c>
      <c r="BN17" s="21">
        <f t="shared" ref="BN17:BP17" si="43">AE17</f>
        <v>270</v>
      </c>
      <c r="BO17" s="21">
        <f t="shared" si="43"/>
        <v>0</v>
      </c>
      <c r="BP17" s="21">
        <f t="shared" si="43"/>
        <v>270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25887.67</v>
      </c>
      <c r="B18">
        <v>-5517</v>
      </c>
      <c r="C18">
        <v>25170.39</v>
      </c>
      <c r="D18">
        <v>8174.15</v>
      </c>
      <c r="E18">
        <v>270.33</v>
      </c>
      <c r="F18" s="3">
        <v>-4999</v>
      </c>
      <c r="G18">
        <v>646.22</v>
      </c>
      <c r="H18">
        <v>646.22</v>
      </c>
      <c r="I18">
        <v>533.47</v>
      </c>
      <c r="J18">
        <v>535.02</v>
      </c>
      <c r="K18">
        <v>560.68</v>
      </c>
      <c r="L18">
        <v>562.08</v>
      </c>
      <c r="M18">
        <v>499.91</v>
      </c>
      <c r="N18">
        <v>0</v>
      </c>
      <c r="O18">
        <v>0</v>
      </c>
      <c r="P18">
        <v>254.6</v>
      </c>
      <c r="Q18">
        <v>269.84</v>
      </c>
      <c r="R18">
        <v>269.26</v>
      </c>
      <c r="S18">
        <v>25847.398</v>
      </c>
      <c r="T18">
        <v>5751.339</v>
      </c>
      <c r="U18">
        <v>8099.612</v>
      </c>
      <c r="V18">
        <v>6.856</v>
      </c>
      <c r="W18">
        <v>8106.468</v>
      </c>
      <c r="X18">
        <v>37.93</v>
      </c>
      <c r="Y18">
        <v>50.023</v>
      </c>
      <c r="Z18">
        <v>12352.035</v>
      </c>
      <c r="AA18">
        <v>6844.945</v>
      </c>
      <c r="AB18">
        <v>857.91</v>
      </c>
      <c r="AC18" t="s">
        <v>60</v>
      </c>
      <c r="AD18" s="3">
        <v>-2774.7593</v>
      </c>
      <c r="AE18">
        <v>270.33</v>
      </c>
      <c r="AF18">
        <v>0</v>
      </c>
      <c r="AG18">
        <v>270.33</v>
      </c>
      <c r="AH18">
        <v>265</v>
      </c>
      <c r="AI18">
        <v>0</v>
      </c>
      <c r="AJ18">
        <v>265</v>
      </c>
      <c r="AK18">
        <v>5578</v>
      </c>
      <c r="AL18">
        <v>25854.3</v>
      </c>
      <c r="AM18">
        <v>31432.3</v>
      </c>
      <c r="AN18">
        <v>7929.31</v>
      </c>
      <c r="AO18">
        <v>7929.31</v>
      </c>
      <c r="AP18">
        <v>0</v>
      </c>
      <c r="AQ18">
        <v>270.33</v>
      </c>
      <c r="AR18">
        <v>265</v>
      </c>
      <c r="AU18">
        <v>0</v>
      </c>
      <c r="AV18" s="13">
        <v>0</v>
      </c>
      <c r="AW18" s="3">
        <v>265</v>
      </c>
      <c r="AX18" s="3">
        <v>270.33</v>
      </c>
      <c r="AY18" s="3">
        <v>251</v>
      </c>
      <c r="AZ18" s="17">
        <v>251</v>
      </c>
      <c r="BA18" s="3">
        <v>265</v>
      </c>
      <c r="BB18" s="3">
        <v>270.33</v>
      </c>
      <c r="BE18" s="21">
        <f t="shared" si="0"/>
        <v>265</v>
      </c>
      <c r="BF18" s="21">
        <f t="shared" ref="BF18:BH18" si="44">AH18</f>
        <v>265</v>
      </c>
      <c r="BG18" s="21">
        <f t="shared" si="44"/>
        <v>0</v>
      </c>
      <c r="BH18" s="21">
        <f t="shared" si="44"/>
        <v>265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21">
        <f t="shared" si="2"/>
        <v>270.33</v>
      </c>
      <c r="BN18" s="21">
        <f t="shared" ref="BN18:BP18" si="45">AE18</f>
        <v>270.33</v>
      </c>
      <c r="BO18" s="21">
        <f t="shared" si="45"/>
        <v>0</v>
      </c>
      <c r="BP18" s="21">
        <f t="shared" si="45"/>
        <v>270.33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25919.45</v>
      </c>
      <c r="B19">
        <v>-5493</v>
      </c>
      <c r="C19">
        <v>25386.83</v>
      </c>
      <c r="D19">
        <v>8031.77</v>
      </c>
      <c r="E19">
        <v>270.67</v>
      </c>
      <c r="F19" s="3">
        <v>-4998</v>
      </c>
      <c r="G19">
        <v>646.22</v>
      </c>
      <c r="H19">
        <v>646.22</v>
      </c>
      <c r="I19">
        <v>547.22</v>
      </c>
      <c r="J19">
        <v>547.41</v>
      </c>
      <c r="K19">
        <v>562.08</v>
      </c>
      <c r="L19">
        <v>563.47</v>
      </c>
      <c r="M19">
        <v>501.56</v>
      </c>
      <c r="N19">
        <v>0</v>
      </c>
      <c r="O19">
        <v>0</v>
      </c>
      <c r="P19">
        <v>275.7</v>
      </c>
      <c r="Q19">
        <v>270.32</v>
      </c>
      <c r="R19">
        <v>269.16</v>
      </c>
      <c r="S19">
        <v>25646.205</v>
      </c>
      <c r="T19">
        <v>5667.443</v>
      </c>
      <c r="U19">
        <v>7782.177</v>
      </c>
      <c r="V19">
        <v>6.745</v>
      </c>
      <c r="W19">
        <v>7788.922</v>
      </c>
      <c r="X19">
        <v>37.89</v>
      </c>
      <c r="Y19">
        <v>49.991</v>
      </c>
      <c r="Z19">
        <v>12318.791</v>
      </c>
      <c r="AA19">
        <v>6891.311</v>
      </c>
      <c r="AB19">
        <v>855.85</v>
      </c>
      <c r="AC19" t="s">
        <v>60</v>
      </c>
      <c r="AD19" s="3">
        <v>-2751.5066</v>
      </c>
      <c r="AE19">
        <v>270.67</v>
      </c>
      <c r="AF19">
        <v>0</v>
      </c>
      <c r="AG19">
        <v>270.67</v>
      </c>
      <c r="AH19">
        <v>270</v>
      </c>
      <c r="AI19">
        <v>0</v>
      </c>
      <c r="AJ19">
        <v>270</v>
      </c>
      <c r="AK19">
        <v>5568</v>
      </c>
      <c r="AL19">
        <v>25825.3</v>
      </c>
      <c r="AM19">
        <v>31393.3</v>
      </c>
      <c r="AN19">
        <v>7706.96</v>
      </c>
      <c r="AO19">
        <v>7706.95</v>
      </c>
      <c r="AP19">
        <v>0.01</v>
      </c>
      <c r="AQ19">
        <v>270.67</v>
      </c>
      <c r="AR19">
        <v>270</v>
      </c>
      <c r="AU19">
        <v>0</v>
      </c>
      <c r="AV19" s="13">
        <v>0</v>
      </c>
      <c r="AW19" s="3">
        <v>270</v>
      </c>
      <c r="AX19" s="3">
        <v>270.67</v>
      </c>
      <c r="AY19" s="3">
        <v>251</v>
      </c>
      <c r="AZ19" s="17">
        <v>277.4</v>
      </c>
      <c r="BA19" s="3">
        <v>270</v>
      </c>
      <c r="BB19" s="3">
        <v>270.67</v>
      </c>
      <c r="BE19" s="21">
        <f t="shared" si="0"/>
        <v>270</v>
      </c>
      <c r="BF19" s="21">
        <f t="shared" ref="BF19:BH19" si="46">AH19</f>
        <v>270</v>
      </c>
      <c r="BG19" s="21">
        <f t="shared" si="46"/>
        <v>0</v>
      </c>
      <c r="BH19" s="21">
        <f t="shared" si="46"/>
        <v>270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21">
        <f t="shared" si="2"/>
        <v>270.67</v>
      </c>
      <c r="BN19" s="21">
        <f t="shared" ref="BN19:BP19" si="47">AE19</f>
        <v>270.67</v>
      </c>
      <c r="BO19" s="21">
        <f t="shared" si="47"/>
        <v>0</v>
      </c>
      <c r="BP19" s="21">
        <f t="shared" si="47"/>
        <v>270.67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25775.09</v>
      </c>
      <c r="B20">
        <v>-5510</v>
      </c>
      <c r="C20">
        <v>25699.3</v>
      </c>
      <c r="D20">
        <v>7623.93</v>
      </c>
      <c r="E20">
        <v>273</v>
      </c>
      <c r="F20" s="3">
        <v>-4998</v>
      </c>
      <c r="G20">
        <v>648.78</v>
      </c>
      <c r="H20">
        <v>649.63</v>
      </c>
      <c r="I20">
        <v>548.52</v>
      </c>
      <c r="J20">
        <v>549.16</v>
      </c>
      <c r="K20">
        <v>560.91</v>
      </c>
      <c r="L20">
        <v>563.24</v>
      </c>
      <c r="M20">
        <v>499.91</v>
      </c>
      <c r="N20">
        <v>0</v>
      </c>
      <c r="O20">
        <v>0</v>
      </c>
      <c r="P20">
        <v>342.6</v>
      </c>
      <c r="Q20">
        <v>270.16</v>
      </c>
      <c r="R20">
        <v>269.9</v>
      </c>
      <c r="S20">
        <v>25659.307</v>
      </c>
      <c r="T20">
        <v>5615.057</v>
      </c>
      <c r="U20">
        <v>7572.35</v>
      </c>
      <c r="V20">
        <v>6.858</v>
      </c>
      <c r="W20">
        <v>7579.209</v>
      </c>
      <c r="X20">
        <v>37.89</v>
      </c>
      <c r="Y20">
        <v>50.023</v>
      </c>
      <c r="Z20">
        <v>11984.736</v>
      </c>
      <c r="AA20">
        <v>7210.385</v>
      </c>
      <c r="AB20">
        <v>852.25</v>
      </c>
      <c r="AC20" t="s">
        <v>60</v>
      </c>
      <c r="AD20" s="3">
        <v>-2694.2158</v>
      </c>
      <c r="AE20">
        <v>273</v>
      </c>
      <c r="AF20">
        <v>0</v>
      </c>
      <c r="AG20">
        <v>273</v>
      </c>
      <c r="AH20">
        <v>270</v>
      </c>
      <c r="AI20">
        <v>0</v>
      </c>
      <c r="AJ20">
        <v>270</v>
      </c>
      <c r="AK20">
        <v>5565</v>
      </c>
      <c r="AL20">
        <v>25825.3</v>
      </c>
      <c r="AM20">
        <v>31390.3</v>
      </c>
      <c r="AN20">
        <v>7462.77</v>
      </c>
      <c r="AO20">
        <v>7462.71</v>
      </c>
      <c r="AP20">
        <v>0.06</v>
      </c>
      <c r="AQ20">
        <v>273</v>
      </c>
      <c r="AR20">
        <v>270</v>
      </c>
      <c r="AU20">
        <v>0</v>
      </c>
      <c r="AV20" s="13">
        <v>0</v>
      </c>
      <c r="AW20" s="3">
        <v>270</v>
      </c>
      <c r="AX20" s="3">
        <v>273</v>
      </c>
      <c r="AY20" s="3">
        <v>251</v>
      </c>
      <c r="AZ20" s="17">
        <v>356.6</v>
      </c>
      <c r="BA20" s="3">
        <v>270</v>
      </c>
      <c r="BB20" s="3">
        <v>273</v>
      </c>
      <c r="BE20" s="21">
        <f t="shared" si="0"/>
        <v>270</v>
      </c>
      <c r="BF20" s="21">
        <f t="shared" ref="BF20:BH20" si="48">AH20</f>
        <v>270</v>
      </c>
      <c r="BG20" s="21">
        <f t="shared" si="48"/>
        <v>0</v>
      </c>
      <c r="BH20" s="21">
        <f t="shared" si="48"/>
        <v>270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21">
        <f t="shared" si="2"/>
        <v>273</v>
      </c>
      <c r="BN20" s="21">
        <f t="shared" ref="BN20:BP20" si="49">AE20</f>
        <v>273</v>
      </c>
      <c r="BO20" s="21">
        <f t="shared" si="49"/>
        <v>0</v>
      </c>
      <c r="BP20" s="21">
        <f t="shared" si="49"/>
        <v>273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25759.91</v>
      </c>
      <c r="B21">
        <v>-5508</v>
      </c>
      <c r="C21">
        <v>25938.08</v>
      </c>
      <c r="D21">
        <v>7413.8</v>
      </c>
      <c r="E21">
        <v>275</v>
      </c>
      <c r="F21" s="3">
        <v>-4998</v>
      </c>
      <c r="G21">
        <v>649.63</v>
      </c>
      <c r="H21">
        <v>649.63</v>
      </c>
      <c r="I21">
        <v>551.13</v>
      </c>
      <c r="J21">
        <v>550.78</v>
      </c>
      <c r="K21">
        <v>560.68</v>
      </c>
      <c r="L21">
        <v>562.54</v>
      </c>
      <c r="M21">
        <v>501.15</v>
      </c>
      <c r="N21">
        <v>0</v>
      </c>
      <c r="O21">
        <v>0</v>
      </c>
      <c r="P21">
        <v>391.7</v>
      </c>
      <c r="Q21">
        <v>270.64</v>
      </c>
      <c r="R21">
        <v>270</v>
      </c>
      <c r="S21">
        <v>25831.574</v>
      </c>
      <c r="T21">
        <v>5512.765</v>
      </c>
      <c r="U21">
        <v>7353.554</v>
      </c>
      <c r="V21">
        <v>6.867</v>
      </c>
      <c r="W21">
        <v>7360.42</v>
      </c>
      <c r="X21">
        <v>37.98</v>
      </c>
      <c r="Y21">
        <v>50.011</v>
      </c>
      <c r="Z21">
        <v>11818.631</v>
      </c>
      <c r="AA21">
        <v>7396.336</v>
      </c>
      <c r="AB21">
        <v>851.89</v>
      </c>
      <c r="AC21" t="s">
        <v>60</v>
      </c>
      <c r="AD21" s="3">
        <v>-2640.1465</v>
      </c>
      <c r="AE21">
        <v>275</v>
      </c>
      <c r="AF21">
        <v>0</v>
      </c>
      <c r="AG21">
        <v>275</v>
      </c>
      <c r="AH21">
        <v>272</v>
      </c>
      <c r="AI21">
        <v>0</v>
      </c>
      <c r="AJ21">
        <v>272</v>
      </c>
      <c r="AK21">
        <v>5556</v>
      </c>
      <c r="AL21">
        <v>25854.3</v>
      </c>
      <c r="AM21">
        <v>31410.3</v>
      </c>
      <c r="AN21">
        <v>7226.65</v>
      </c>
      <c r="AO21">
        <v>7226.36</v>
      </c>
      <c r="AP21">
        <v>0.29</v>
      </c>
      <c r="AQ21">
        <v>275</v>
      </c>
      <c r="AR21">
        <v>272</v>
      </c>
      <c r="AU21">
        <v>0</v>
      </c>
      <c r="AV21" s="13">
        <v>0</v>
      </c>
      <c r="AW21" s="3">
        <v>272</v>
      </c>
      <c r="AX21" s="3">
        <v>275</v>
      </c>
      <c r="AY21" s="3">
        <v>252.6</v>
      </c>
      <c r="AZ21" s="17">
        <v>383</v>
      </c>
      <c r="BA21" s="3">
        <v>272</v>
      </c>
      <c r="BB21" s="3">
        <v>275</v>
      </c>
      <c r="BE21" s="21">
        <f t="shared" si="0"/>
        <v>272</v>
      </c>
      <c r="BF21" s="21">
        <f t="shared" ref="BF21:BH21" si="50">AH21</f>
        <v>272</v>
      </c>
      <c r="BG21" s="21">
        <f t="shared" si="50"/>
        <v>0</v>
      </c>
      <c r="BH21" s="21">
        <f t="shared" si="50"/>
        <v>272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21">
        <f t="shared" si="2"/>
        <v>275</v>
      </c>
      <c r="BN21" s="21">
        <f t="shared" ref="BN21:BP21" si="51">AE21</f>
        <v>275</v>
      </c>
      <c r="BO21" s="21">
        <f t="shared" si="51"/>
        <v>0</v>
      </c>
      <c r="BP21" s="21">
        <f t="shared" si="51"/>
        <v>275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26131.84</v>
      </c>
      <c r="B22">
        <v>-5266</v>
      </c>
      <c r="C22">
        <v>26497.75</v>
      </c>
      <c r="D22">
        <v>7141.46</v>
      </c>
      <c r="E22">
        <v>275</v>
      </c>
      <c r="F22" s="3">
        <v>-4998</v>
      </c>
      <c r="G22">
        <v>650.47</v>
      </c>
      <c r="H22">
        <v>649.63</v>
      </c>
      <c r="I22">
        <v>551.83</v>
      </c>
      <c r="J22">
        <v>550.81</v>
      </c>
      <c r="K22">
        <v>562.08</v>
      </c>
      <c r="L22">
        <v>564.4</v>
      </c>
      <c r="M22">
        <v>501.15</v>
      </c>
      <c r="N22">
        <v>0</v>
      </c>
      <c r="O22">
        <v>0</v>
      </c>
      <c r="P22">
        <v>411.9</v>
      </c>
      <c r="Q22">
        <v>271.01</v>
      </c>
      <c r="R22">
        <v>270.21</v>
      </c>
      <c r="S22">
        <v>26070.695</v>
      </c>
      <c r="T22">
        <v>5465.919</v>
      </c>
      <c r="U22">
        <v>7184.678</v>
      </c>
      <c r="V22">
        <v>6.845</v>
      </c>
      <c r="W22">
        <v>7191.523</v>
      </c>
      <c r="X22">
        <v>37.84</v>
      </c>
      <c r="Y22">
        <v>49.967</v>
      </c>
      <c r="Z22">
        <v>11588.561</v>
      </c>
      <c r="AA22">
        <v>7729.047</v>
      </c>
      <c r="AB22">
        <v>842.51</v>
      </c>
      <c r="AC22" t="s">
        <v>60</v>
      </c>
      <c r="AD22" s="3">
        <v>-2624.738</v>
      </c>
      <c r="AE22">
        <v>275</v>
      </c>
      <c r="AF22">
        <v>0</v>
      </c>
      <c r="AG22">
        <v>275</v>
      </c>
      <c r="AH22">
        <v>270</v>
      </c>
      <c r="AI22">
        <v>0</v>
      </c>
      <c r="AJ22">
        <v>270</v>
      </c>
      <c r="AK22">
        <v>5553</v>
      </c>
      <c r="AL22">
        <v>25938.3</v>
      </c>
      <c r="AM22">
        <v>31491.3</v>
      </c>
      <c r="AN22">
        <v>6966.27</v>
      </c>
      <c r="AO22">
        <v>6965.51</v>
      </c>
      <c r="AP22">
        <v>0.76</v>
      </c>
      <c r="AQ22">
        <v>275</v>
      </c>
      <c r="AR22">
        <v>270</v>
      </c>
      <c r="AU22">
        <v>0</v>
      </c>
      <c r="AV22" s="13">
        <v>0</v>
      </c>
      <c r="AW22" s="3">
        <v>270</v>
      </c>
      <c r="AX22" s="3">
        <v>275</v>
      </c>
      <c r="AY22" s="3">
        <v>331.8</v>
      </c>
      <c r="AZ22" s="17">
        <v>409.4</v>
      </c>
      <c r="BA22" s="3">
        <v>270</v>
      </c>
      <c r="BB22" s="3">
        <v>275</v>
      </c>
      <c r="BE22" s="21">
        <f t="shared" si="0"/>
        <v>270</v>
      </c>
      <c r="BF22" s="21">
        <f t="shared" ref="BF22:BH22" si="52">AH22</f>
        <v>270</v>
      </c>
      <c r="BG22" s="21">
        <f t="shared" si="52"/>
        <v>0</v>
      </c>
      <c r="BH22" s="21">
        <f t="shared" si="52"/>
        <v>270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21">
        <f t="shared" si="2"/>
        <v>275</v>
      </c>
      <c r="BN22" s="21">
        <f t="shared" ref="BN22:BP22" si="53">AE22</f>
        <v>275</v>
      </c>
      <c r="BO22" s="21">
        <f t="shared" si="53"/>
        <v>0</v>
      </c>
      <c r="BP22" s="21">
        <f t="shared" si="53"/>
        <v>275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26353.3</v>
      </c>
      <c r="B23">
        <v>-5470</v>
      </c>
      <c r="C23">
        <v>27012.43</v>
      </c>
      <c r="D23">
        <v>6915.34</v>
      </c>
      <c r="E23">
        <v>279.67</v>
      </c>
      <c r="F23" s="3">
        <v>-4997</v>
      </c>
      <c r="G23">
        <v>648.78</v>
      </c>
      <c r="H23">
        <v>648.78</v>
      </c>
      <c r="I23">
        <v>551.89</v>
      </c>
      <c r="J23">
        <v>550.25</v>
      </c>
      <c r="K23">
        <v>560.68</v>
      </c>
      <c r="L23">
        <v>562.08</v>
      </c>
      <c r="M23">
        <v>499.91</v>
      </c>
      <c r="N23">
        <v>0</v>
      </c>
      <c r="O23">
        <v>0</v>
      </c>
      <c r="P23">
        <v>412.9</v>
      </c>
      <c r="Q23">
        <v>270.27</v>
      </c>
      <c r="R23">
        <v>270.11</v>
      </c>
      <c r="S23">
        <v>26308.89</v>
      </c>
      <c r="T23">
        <v>5464.194</v>
      </c>
      <c r="U23">
        <v>6996.671</v>
      </c>
      <c r="V23">
        <v>6.856</v>
      </c>
      <c r="W23">
        <v>7003.526</v>
      </c>
      <c r="X23">
        <v>37.79</v>
      </c>
      <c r="Y23">
        <v>49.966</v>
      </c>
      <c r="Z23">
        <v>11200.783</v>
      </c>
      <c r="AA23">
        <v>8074.318</v>
      </c>
      <c r="AB23">
        <v>832.99</v>
      </c>
      <c r="AC23" t="s">
        <v>60</v>
      </c>
      <c r="AD23" s="3">
        <v>-2628.1</v>
      </c>
      <c r="AE23">
        <v>279.67</v>
      </c>
      <c r="AF23">
        <v>0</v>
      </c>
      <c r="AG23">
        <v>279.67</v>
      </c>
      <c r="AH23">
        <v>280</v>
      </c>
      <c r="AI23">
        <v>0</v>
      </c>
      <c r="AJ23">
        <v>280</v>
      </c>
      <c r="AK23">
        <v>5757</v>
      </c>
      <c r="AL23">
        <v>26334.3</v>
      </c>
      <c r="AM23">
        <v>32091.3</v>
      </c>
      <c r="AN23">
        <v>6700.59</v>
      </c>
      <c r="AO23">
        <v>6698.79</v>
      </c>
      <c r="AP23">
        <v>1.8</v>
      </c>
      <c r="AQ23">
        <v>279.67</v>
      </c>
      <c r="AR23">
        <v>280</v>
      </c>
      <c r="AU23">
        <v>0</v>
      </c>
      <c r="AV23" s="13">
        <v>0</v>
      </c>
      <c r="AW23" s="3">
        <v>280</v>
      </c>
      <c r="AX23" s="3">
        <v>279.67</v>
      </c>
      <c r="AY23" s="3">
        <v>411</v>
      </c>
      <c r="AZ23" s="17">
        <v>411</v>
      </c>
      <c r="BA23" s="3">
        <v>280</v>
      </c>
      <c r="BB23" s="3">
        <v>279.67</v>
      </c>
      <c r="BE23" s="21">
        <f t="shared" si="0"/>
        <v>280</v>
      </c>
      <c r="BF23" s="21">
        <f t="shared" ref="BF23:BH23" si="54">AH23</f>
        <v>280</v>
      </c>
      <c r="BG23" s="21">
        <f t="shared" si="54"/>
        <v>0</v>
      </c>
      <c r="BH23" s="21">
        <f t="shared" si="54"/>
        <v>280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21">
        <f t="shared" si="2"/>
        <v>279.67</v>
      </c>
      <c r="BN23" s="21">
        <f t="shared" ref="BN23:BP23" si="55">AE23</f>
        <v>279.67</v>
      </c>
      <c r="BO23" s="21">
        <f t="shared" si="55"/>
        <v>0</v>
      </c>
      <c r="BP23" s="21">
        <f t="shared" si="55"/>
        <v>279.67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26601.09</v>
      </c>
      <c r="B24">
        <v>-5701</v>
      </c>
      <c r="C24">
        <v>27785.82</v>
      </c>
      <c r="D24">
        <v>6710.47</v>
      </c>
      <c r="E24">
        <v>279.67</v>
      </c>
      <c r="F24" s="3">
        <v>-4998</v>
      </c>
      <c r="G24">
        <v>649.63</v>
      </c>
      <c r="H24">
        <v>649.63</v>
      </c>
      <c r="I24">
        <v>551.64</v>
      </c>
      <c r="J24">
        <v>550.14</v>
      </c>
      <c r="K24">
        <v>560.91</v>
      </c>
      <c r="L24">
        <v>563.94</v>
      </c>
      <c r="M24">
        <v>501.56</v>
      </c>
      <c r="N24">
        <v>0</v>
      </c>
      <c r="O24">
        <v>0</v>
      </c>
      <c r="P24">
        <v>411.7</v>
      </c>
      <c r="Q24">
        <v>270.32</v>
      </c>
      <c r="R24">
        <v>270.06</v>
      </c>
      <c r="S24">
        <v>26660.105</v>
      </c>
      <c r="T24">
        <v>5762.742</v>
      </c>
      <c r="U24">
        <v>6791.363</v>
      </c>
      <c r="V24">
        <v>20.371</v>
      </c>
      <c r="W24">
        <v>6811.735</v>
      </c>
      <c r="X24">
        <v>37.84</v>
      </c>
      <c r="Y24">
        <v>49.972</v>
      </c>
      <c r="Z24">
        <v>10464.65</v>
      </c>
      <c r="AA24">
        <v>8842.928</v>
      </c>
      <c r="AB24">
        <v>838.59</v>
      </c>
      <c r="AC24" t="s">
        <v>60</v>
      </c>
      <c r="AD24" s="3">
        <v>-2632.8625</v>
      </c>
      <c r="AE24">
        <v>279.67</v>
      </c>
      <c r="AF24">
        <v>0</v>
      </c>
      <c r="AG24">
        <v>279.67</v>
      </c>
      <c r="AH24">
        <v>280</v>
      </c>
      <c r="AI24">
        <v>0</v>
      </c>
      <c r="AJ24">
        <v>280</v>
      </c>
      <c r="AK24">
        <v>5970</v>
      </c>
      <c r="AL24">
        <v>26644.3</v>
      </c>
      <c r="AM24">
        <v>32614.3</v>
      </c>
      <c r="AN24">
        <v>6477.3</v>
      </c>
      <c r="AO24">
        <v>6443.78</v>
      </c>
      <c r="AP24">
        <v>33.52</v>
      </c>
      <c r="AQ24">
        <v>279.67</v>
      </c>
      <c r="AR24">
        <v>280</v>
      </c>
      <c r="AU24">
        <v>0</v>
      </c>
      <c r="AV24" s="13">
        <v>0</v>
      </c>
      <c r="AW24" s="3">
        <v>280</v>
      </c>
      <c r="AX24" s="3">
        <v>279.67</v>
      </c>
      <c r="AY24" s="3">
        <v>411</v>
      </c>
      <c r="AZ24" s="17">
        <v>411</v>
      </c>
      <c r="BA24" s="3">
        <v>280</v>
      </c>
      <c r="BB24" s="3">
        <v>279.67</v>
      </c>
      <c r="BE24" s="21">
        <f t="shared" si="0"/>
        <v>280</v>
      </c>
      <c r="BF24" s="21">
        <f t="shared" ref="BF24:BH24" si="56">AH24</f>
        <v>280</v>
      </c>
      <c r="BG24" s="21">
        <f t="shared" si="56"/>
        <v>0</v>
      </c>
      <c r="BH24" s="21">
        <f t="shared" si="56"/>
        <v>280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21">
        <f t="shared" si="2"/>
        <v>279.67</v>
      </c>
      <c r="BN24" s="21">
        <f t="shared" ref="BN24:BP24" si="57">AE24</f>
        <v>279.67</v>
      </c>
      <c r="BO24" s="21">
        <f t="shared" si="57"/>
        <v>0</v>
      </c>
      <c r="BP24" s="21">
        <f t="shared" si="57"/>
        <v>279.67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26909.61</v>
      </c>
      <c r="B25">
        <v>-5889.97</v>
      </c>
      <c r="C25">
        <v>28457.71</v>
      </c>
      <c r="D25">
        <v>6764.79</v>
      </c>
      <c r="E25">
        <v>281.33</v>
      </c>
      <c r="F25" s="3">
        <v>-4999</v>
      </c>
      <c r="G25">
        <v>649.63</v>
      </c>
      <c r="H25">
        <v>648.78</v>
      </c>
      <c r="I25">
        <v>551.66</v>
      </c>
      <c r="J25">
        <v>549.48</v>
      </c>
      <c r="K25">
        <v>560.91</v>
      </c>
      <c r="L25">
        <v>563.47</v>
      </c>
      <c r="M25">
        <v>501.97</v>
      </c>
      <c r="N25">
        <v>0</v>
      </c>
      <c r="O25">
        <v>0</v>
      </c>
      <c r="P25">
        <v>410.1</v>
      </c>
      <c r="Q25">
        <v>269.79</v>
      </c>
      <c r="R25">
        <v>269.47</v>
      </c>
      <c r="S25">
        <v>27086.297</v>
      </c>
      <c r="T25">
        <v>5855.263</v>
      </c>
      <c r="U25">
        <v>6471.453</v>
      </c>
      <c r="V25">
        <v>201.02</v>
      </c>
      <c r="W25">
        <v>6672.473</v>
      </c>
      <c r="X25">
        <v>37.94</v>
      </c>
      <c r="Y25">
        <v>49.986</v>
      </c>
      <c r="Z25">
        <v>9954.475</v>
      </c>
      <c r="AA25">
        <v>9369.738</v>
      </c>
      <c r="AB25">
        <v>846.93</v>
      </c>
      <c r="AC25" t="s">
        <v>60</v>
      </c>
      <c r="AD25" s="3">
        <v>-2627.2595</v>
      </c>
      <c r="AE25">
        <v>281.33</v>
      </c>
      <c r="AF25">
        <v>0</v>
      </c>
      <c r="AG25">
        <v>281.33</v>
      </c>
      <c r="AH25">
        <v>280</v>
      </c>
      <c r="AI25">
        <v>0</v>
      </c>
      <c r="AJ25">
        <v>280</v>
      </c>
      <c r="AK25">
        <v>6178</v>
      </c>
      <c r="AL25">
        <v>26785.3</v>
      </c>
      <c r="AM25">
        <v>32963.3</v>
      </c>
      <c r="AN25">
        <v>6359.61</v>
      </c>
      <c r="AO25">
        <v>6191.42</v>
      </c>
      <c r="AP25">
        <v>168.19</v>
      </c>
      <c r="AQ25">
        <v>281.33</v>
      </c>
      <c r="AR25">
        <v>280</v>
      </c>
      <c r="AU25">
        <v>0</v>
      </c>
      <c r="AV25" s="13">
        <v>0</v>
      </c>
      <c r="AW25" s="3">
        <v>280</v>
      </c>
      <c r="AX25" s="3">
        <v>281.33</v>
      </c>
      <c r="AY25" s="3">
        <v>411</v>
      </c>
      <c r="AZ25" s="17">
        <v>411</v>
      </c>
      <c r="BA25" s="3">
        <v>280</v>
      </c>
      <c r="BB25" s="3">
        <v>281.33</v>
      </c>
      <c r="BE25" s="21">
        <f t="shared" si="0"/>
        <v>280</v>
      </c>
      <c r="BF25" s="21">
        <f t="shared" ref="BF25:BH25" si="58">AH25</f>
        <v>280</v>
      </c>
      <c r="BG25" s="21">
        <f t="shared" si="58"/>
        <v>0</v>
      </c>
      <c r="BH25" s="21">
        <f t="shared" si="58"/>
        <v>280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21">
        <f t="shared" si="2"/>
        <v>281.33</v>
      </c>
      <c r="BN25" s="21">
        <f t="shared" ref="BN25:BP25" si="59">AE25</f>
        <v>281.33</v>
      </c>
      <c r="BO25" s="21">
        <f t="shared" si="59"/>
        <v>0</v>
      </c>
      <c r="BP25" s="21">
        <f t="shared" si="59"/>
        <v>281.33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27284.71</v>
      </c>
      <c r="B26">
        <v>-6007</v>
      </c>
      <c r="C26">
        <v>29077.97</v>
      </c>
      <c r="D26">
        <v>6859.77</v>
      </c>
      <c r="E26">
        <v>287.67</v>
      </c>
      <c r="F26" s="3">
        <v>-4999</v>
      </c>
      <c r="G26">
        <v>649.63</v>
      </c>
      <c r="H26">
        <v>648.78</v>
      </c>
      <c r="I26">
        <v>551.22</v>
      </c>
      <c r="J26">
        <v>549.69</v>
      </c>
      <c r="K26">
        <v>560.91</v>
      </c>
      <c r="L26">
        <v>563.24</v>
      </c>
      <c r="M26">
        <v>500.32</v>
      </c>
      <c r="N26">
        <v>0</v>
      </c>
      <c r="O26">
        <v>0</v>
      </c>
      <c r="P26">
        <v>433.4</v>
      </c>
      <c r="Q26">
        <v>300.34</v>
      </c>
      <c r="R26">
        <v>277.19</v>
      </c>
      <c r="S26">
        <v>27255.574</v>
      </c>
      <c r="T26">
        <v>5960.934</v>
      </c>
      <c r="U26">
        <v>6144.477</v>
      </c>
      <c r="V26">
        <v>693.519</v>
      </c>
      <c r="W26">
        <v>6837.996</v>
      </c>
      <c r="X26">
        <v>37.94</v>
      </c>
      <c r="Y26">
        <v>49.967</v>
      </c>
      <c r="Z26">
        <v>9622.523</v>
      </c>
      <c r="AA26">
        <v>10146.967</v>
      </c>
      <c r="AB26">
        <v>845.3</v>
      </c>
      <c r="AC26" t="s">
        <v>60</v>
      </c>
      <c r="AD26" s="3">
        <v>-2576.5522</v>
      </c>
      <c r="AE26">
        <v>287.67</v>
      </c>
      <c r="AF26">
        <v>0</v>
      </c>
      <c r="AG26">
        <v>287.67</v>
      </c>
      <c r="AH26">
        <v>280</v>
      </c>
      <c r="AI26">
        <v>0</v>
      </c>
      <c r="AJ26">
        <v>280</v>
      </c>
      <c r="AK26">
        <v>6392</v>
      </c>
      <c r="AL26">
        <v>26814.3</v>
      </c>
      <c r="AM26">
        <v>33206.3</v>
      </c>
      <c r="AN26">
        <v>6423.46</v>
      </c>
      <c r="AO26">
        <v>5930.36</v>
      </c>
      <c r="AP26">
        <v>493.1</v>
      </c>
      <c r="AQ26">
        <v>287.67</v>
      </c>
      <c r="AR26">
        <v>280</v>
      </c>
      <c r="AU26">
        <v>0</v>
      </c>
      <c r="AV26" s="13">
        <v>0</v>
      </c>
      <c r="AW26" s="3">
        <v>280</v>
      </c>
      <c r="AX26" s="3">
        <v>287.67</v>
      </c>
      <c r="AY26" s="3">
        <v>411</v>
      </c>
      <c r="AZ26" s="17">
        <v>437.4</v>
      </c>
      <c r="BA26" s="3">
        <v>280</v>
      </c>
      <c r="BB26" s="3">
        <v>287.67</v>
      </c>
      <c r="BE26" s="21">
        <f t="shared" si="0"/>
        <v>280</v>
      </c>
      <c r="BF26" s="21">
        <f t="shared" ref="BF26:BH26" si="60">AH26</f>
        <v>280</v>
      </c>
      <c r="BG26" s="21">
        <f t="shared" si="60"/>
        <v>0</v>
      </c>
      <c r="BH26" s="21">
        <f t="shared" si="60"/>
        <v>280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21">
        <f t="shared" si="2"/>
        <v>287.67</v>
      </c>
      <c r="BN26" s="21">
        <f t="shared" ref="BN26:BP26" si="61">AE26</f>
        <v>287.67</v>
      </c>
      <c r="BO26" s="21">
        <f t="shared" si="61"/>
        <v>0</v>
      </c>
      <c r="BP26" s="21">
        <f t="shared" si="61"/>
        <v>287.67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27240.4</v>
      </c>
      <c r="B27">
        <v>-6017</v>
      </c>
      <c r="C27">
        <v>28420.26</v>
      </c>
      <c r="D27">
        <v>7037.16</v>
      </c>
      <c r="E27">
        <v>283</v>
      </c>
      <c r="F27" s="3">
        <v>-4997</v>
      </c>
      <c r="G27">
        <v>648.78</v>
      </c>
      <c r="H27">
        <v>649.63</v>
      </c>
      <c r="I27">
        <v>551.72</v>
      </c>
      <c r="J27">
        <v>551.11</v>
      </c>
      <c r="K27">
        <v>562.08</v>
      </c>
      <c r="L27">
        <v>563.94</v>
      </c>
      <c r="M27">
        <v>500.73</v>
      </c>
      <c r="N27">
        <v>0</v>
      </c>
      <c r="O27">
        <v>0</v>
      </c>
      <c r="P27">
        <v>414.1</v>
      </c>
      <c r="Q27">
        <v>271.59</v>
      </c>
      <c r="R27">
        <v>270.58</v>
      </c>
      <c r="S27">
        <v>26958.994</v>
      </c>
      <c r="T27">
        <v>6223.826</v>
      </c>
      <c r="U27">
        <v>5789.439</v>
      </c>
      <c r="V27">
        <v>1347.999</v>
      </c>
      <c r="W27">
        <v>7137.438</v>
      </c>
      <c r="X27">
        <v>31.1</v>
      </c>
      <c r="Y27">
        <v>49.966</v>
      </c>
      <c r="Z27">
        <v>10199.275</v>
      </c>
      <c r="AA27">
        <v>9574.42</v>
      </c>
      <c r="AB27">
        <v>845.01</v>
      </c>
      <c r="AC27" t="s">
        <v>60</v>
      </c>
      <c r="AD27" s="3">
        <v>-2620.2559</v>
      </c>
      <c r="AE27">
        <v>283</v>
      </c>
      <c r="AF27">
        <v>0</v>
      </c>
      <c r="AG27">
        <v>283</v>
      </c>
      <c r="AH27">
        <v>280</v>
      </c>
      <c r="AI27">
        <v>0</v>
      </c>
      <c r="AJ27">
        <v>280</v>
      </c>
      <c r="AK27">
        <v>6393</v>
      </c>
      <c r="AL27">
        <v>26701.3</v>
      </c>
      <c r="AM27">
        <v>33094.3</v>
      </c>
      <c r="AN27">
        <v>6669.65</v>
      </c>
      <c r="AO27">
        <v>5670.51</v>
      </c>
      <c r="AP27">
        <v>999.14</v>
      </c>
      <c r="AQ27">
        <v>283</v>
      </c>
      <c r="AR27">
        <v>280</v>
      </c>
      <c r="AU27">
        <v>0</v>
      </c>
      <c r="AV27" s="13">
        <v>0</v>
      </c>
      <c r="AW27" s="3">
        <v>280</v>
      </c>
      <c r="AX27" s="3">
        <v>283</v>
      </c>
      <c r="AY27" s="3">
        <v>411</v>
      </c>
      <c r="AZ27" s="17">
        <v>411</v>
      </c>
      <c r="BA27" s="3">
        <v>280</v>
      </c>
      <c r="BB27" s="3">
        <v>283</v>
      </c>
      <c r="BE27" s="21">
        <f t="shared" si="0"/>
        <v>280</v>
      </c>
      <c r="BF27" s="21">
        <f t="shared" ref="BF27:BH27" si="62">AH27</f>
        <v>280</v>
      </c>
      <c r="BG27" s="21">
        <f t="shared" si="62"/>
        <v>0</v>
      </c>
      <c r="BH27" s="21">
        <f t="shared" si="62"/>
        <v>280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21">
        <f t="shared" si="2"/>
        <v>283</v>
      </c>
      <c r="BN27" s="21">
        <f t="shared" ref="BN27:BP27" si="63">AE27</f>
        <v>283</v>
      </c>
      <c r="BO27" s="21">
        <f t="shared" si="63"/>
        <v>0</v>
      </c>
      <c r="BP27" s="21">
        <f t="shared" si="63"/>
        <v>283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27015.55</v>
      </c>
      <c r="B28" s="1">
        <v>-6030</v>
      </c>
      <c r="C28" s="1">
        <v>27289.27</v>
      </c>
      <c r="D28" s="1">
        <v>7538.56</v>
      </c>
      <c r="E28" s="1">
        <v>279.67</v>
      </c>
      <c r="F28" s="6">
        <v>-4998</v>
      </c>
      <c r="G28" s="1">
        <v>649.63</v>
      </c>
      <c r="H28" s="1">
        <v>648.78</v>
      </c>
      <c r="I28" s="1">
        <v>552.41</v>
      </c>
      <c r="J28" s="1">
        <v>550.5</v>
      </c>
      <c r="K28" s="1">
        <v>560.68</v>
      </c>
      <c r="L28" s="1">
        <v>562.54</v>
      </c>
      <c r="M28" s="1">
        <v>501.56</v>
      </c>
      <c r="N28" s="1">
        <v>0</v>
      </c>
      <c r="O28" s="1">
        <v>0</v>
      </c>
      <c r="P28" s="1">
        <v>413.5</v>
      </c>
      <c r="Q28" s="1">
        <v>270.58</v>
      </c>
      <c r="R28" s="1">
        <v>269.84</v>
      </c>
      <c r="S28" s="1">
        <v>26703.742</v>
      </c>
      <c r="T28" s="1">
        <v>6017.812</v>
      </c>
      <c r="U28" s="1">
        <v>5321.269</v>
      </c>
      <c r="V28" s="1">
        <v>2073.921</v>
      </c>
      <c r="W28" s="1">
        <v>7395.191</v>
      </c>
      <c r="X28" s="1">
        <v>31.43</v>
      </c>
      <c r="Y28" s="1">
        <v>49.979</v>
      </c>
      <c r="Z28" s="1">
        <v>11149.906</v>
      </c>
      <c r="AA28" s="1">
        <v>8665.436</v>
      </c>
      <c r="AB28" s="1">
        <v>822.67</v>
      </c>
      <c r="AC28" s="1" t="s">
        <v>60</v>
      </c>
      <c r="AD28" s="6">
        <v>-2623.1973</v>
      </c>
      <c r="AE28" s="1">
        <v>279.67</v>
      </c>
      <c r="AF28" s="1">
        <v>0</v>
      </c>
      <c r="AG28" s="1">
        <v>279.67</v>
      </c>
      <c r="AH28" s="1">
        <v>275</v>
      </c>
      <c r="AI28" s="1">
        <v>0</v>
      </c>
      <c r="AJ28" s="1">
        <v>275</v>
      </c>
      <c r="AK28" s="1">
        <v>6400</v>
      </c>
      <c r="AL28" s="1">
        <v>26249.3</v>
      </c>
      <c r="AM28" s="1">
        <v>32649.3</v>
      </c>
      <c r="AN28" s="1">
        <v>7062.25</v>
      </c>
      <c r="AO28" s="1">
        <v>5426.59</v>
      </c>
      <c r="AP28" s="1">
        <v>1635.66</v>
      </c>
      <c r="AQ28" s="1">
        <v>279.67</v>
      </c>
      <c r="AR28" s="1">
        <v>275</v>
      </c>
      <c r="AU28" s="1">
        <v>0</v>
      </c>
      <c r="AV28" s="14">
        <v>0</v>
      </c>
      <c r="AW28" s="6">
        <v>275</v>
      </c>
      <c r="AX28" s="6">
        <v>279.67</v>
      </c>
      <c r="AY28" s="6">
        <v>331.8</v>
      </c>
      <c r="AZ28" s="18">
        <v>411</v>
      </c>
      <c r="BA28" s="6">
        <v>275</v>
      </c>
      <c r="BB28" s="6">
        <v>279.67</v>
      </c>
      <c r="BE28" s="22">
        <f t="shared" si="0"/>
        <v>275</v>
      </c>
      <c r="BF28" s="22">
        <f t="shared" ref="BF28:BH28" si="64">AH28</f>
        <v>275</v>
      </c>
      <c r="BG28" s="22">
        <f t="shared" si="64"/>
        <v>0</v>
      </c>
      <c r="BH28" s="22">
        <f t="shared" si="64"/>
        <v>275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22">
        <f t="shared" si="2"/>
        <v>279.67</v>
      </c>
      <c r="BN28" s="22">
        <f t="shared" ref="BN28:BP28" si="65">AE28</f>
        <v>279.67</v>
      </c>
      <c r="BO28" s="22">
        <f t="shared" si="65"/>
        <v>0</v>
      </c>
      <c r="BP28" s="22">
        <f t="shared" si="65"/>
        <v>279.67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26240.77</v>
      </c>
      <c r="B29" s="1">
        <v>-6015</v>
      </c>
      <c r="C29" s="1">
        <v>26219.49</v>
      </c>
      <c r="D29" s="1">
        <v>7941.66</v>
      </c>
      <c r="E29" s="1">
        <v>274.67</v>
      </c>
      <c r="F29" s="6">
        <v>-4998</v>
      </c>
      <c r="G29" s="1">
        <v>646.22</v>
      </c>
      <c r="H29" s="1">
        <v>646.22</v>
      </c>
      <c r="I29" s="1">
        <v>544.03</v>
      </c>
      <c r="J29" s="1">
        <v>541.36</v>
      </c>
      <c r="K29" s="1">
        <v>560.68</v>
      </c>
      <c r="L29" s="1">
        <v>563.01</v>
      </c>
      <c r="M29" s="1">
        <v>500.73</v>
      </c>
      <c r="N29" s="1">
        <v>0</v>
      </c>
      <c r="O29" s="1">
        <v>0</v>
      </c>
      <c r="P29" s="1">
        <v>364.2</v>
      </c>
      <c r="Q29" s="1">
        <v>270.11</v>
      </c>
      <c r="R29" s="1">
        <v>270.06</v>
      </c>
      <c r="S29" s="1">
        <v>26530.512</v>
      </c>
      <c r="T29" s="1">
        <v>6003.536</v>
      </c>
      <c r="U29" s="1">
        <v>4903.992</v>
      </c>
      <c r="V29" s="1">
        <v>3049.578</v>
      </c>
      <c r="W29" s="1">
        <v>7953.571</v>
      </c>
      <c r="X29" s="1">
        <v>31.18</v>
      </c>
      <c r="Y29" s="1">
        <v>49.992</v>
      </c>
      <c r="Z29" s="1">
        <v>11962.559</v>
      </c>
      <c r="AA29" s="1">
        <v>7747.115</v>
      </c>
      <c r="AB29" s="1">
        <v>816.78</v>
      </c>
      <c r="AC29" s="1" t="s">
        <v>60</v>
      </c>
      <c r="AD29" s="6">
        <v>-2667.041</v>
      </c>
      <c r="AE29" s="1">
        <v>274.67</v>
      </c>
      <c r="AF29" s="1">
        <v>0</v>
      </c>
      <c r="AG29" s="1">
        <v>274.67</v>
      </c>
      <c r="AH29" s="1">
        <v>265</v>
      </c>
      <c r="AI29" s="1">
        <v>0</v>
      </c>
      <c r="AJ29" s="1">
        <v>265</v>
      </c>
      <c r="AK29" s="1">
        <v>6406</v>
      </c>
      <c r="AL29" s="1">
        <v>25712.3</v>
      </c>
      <c r="AM29" s="1">
        <v>32118.3</v>
      </c>
      <c r="AN29" s="1">
        <v>7576.64</v>
      </c>
      <c r="AO29" s="1">
        <v>5213.92</v>
      </c>
      <c r="AP29" s="1">
        <v>2362.72</v>
      </c>
      <c r="AQ29" s="1">
        <v>274.67</v>
      </c>
      <c r="AR29" s="1">
        <v>265</v>
      </c>
      <c r="AU29" s="1">
        <v>0</v>
      </c>
      <c r="AV29" s="14">
        <v>0</v>
      </c>
      <c r="AW29" s="6">
        <v>265</v>
      </c>
      <c r="AX29" s="6">
        <v>274.67</v>
      </c>
      <c r="AY29" s="6">
        <v>252.6</v>
      </c>
      <c r="AZ29" s="18">
        <v>356.6</v>
      </c>
      <c r="BA29" s="6">
        <v>265</v>
      </c>
      <c r="BB29" s="6">
        <v>274.67</v>
      </c>
      <c r="BE29" s="22">
        <f t="shared" si="0"/>
        <v>265</v>
      </c>
      <c r="BF29" s="22">
        <f t="shared" ref="BF29:BH29" si="66">AH29</f>
        <v>265</v>
      </c>
      <c r="BG29" s="22">
        <f t="shared" si="66"/>
        <v>0</v>
      </c>
      <c r="BH29" s="22">
        <f t="shared" si="66"/>
        <v>265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22">
        <f t="shared" si="2"/>
        <v>274.67</v>
      </c>
      <c r="BN29" s="22">
        <f t="shared" ref="BN29:BP29" si="67">AE29</f>
        <v>274.67</v>
      </c>
      <c r="BO29" s="22">
        <f t="shared" si="67"/>
        <v>0</v>
      </c>
      <c r="BP29" s="22">
        <f t="shared" si="67"/>
        <v>274.67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26176.13</v>
      </c>
      <c r="B30" s="2">
        <v>-6031</v>
      </c>
      <c r="C30" s="2">
        <v>25806.78</v>
      </c>
      <c r="D30" s="2">
        <v>8527.63</v>
      </c>
      <c r="E30" s="2">
        <v>271</v>
      </c>
      <c r="F30" s="7">
        <v>-5000</v>
      </c>
      <c r="G30" s="2">
        <v>648.78</v>
      </c>
      <c r="H30" s="2">
        <v>647.91</v>
      </c>
      <c r="I30" s="2">
        <v>547.69</v>
      </c>
      <c r="J30" s="2">
        <v>546.22</v>
      </c>
      <c r="K30" s="2">
        <v>560.68</v>
      </c>
      <c r="L30" s="2">
        <v>563.01</v>
      </c>
      <c r="M30" s="2">
        <v>499.5</v>
      </c>
      <c r="N30" s="2">
        <v>0</v>
      </c>
      <c r="O30" s="2">
        <v>0</v>
      </c>
      <c r="P30" s="2">
        <v>291.8</v>
      </c>
      <c r="Q30" s="2">
        <v>269.9</v>
      </c>
      <c r="R30" s="2">
        <v>270.11</v>
      </c>
      <c r="S30" s="2">
        <v>26304.39</v>
      </c>
      <c r="T30" s="2">
        <v>5975.186</v>
      </c>
      <c r="U30" s="2">
        <v>4586.965</v>
      </c>
      <c r="V30" s="2">
        <v>4127.029</v>
      </c>
      <c r="W30" s="2">
        <v>8713.994</v>
      </c>
      <c r="X30" s="2">
        <v>31.35</v>
      </c>
      <c r="Y30" s="2">
        <v>50.033</v>
      </c>
      <c r="Z30" s="2">
        <v>12752.752</v>
      </c>
      <c r="AA30" s="2">
        <v>6929.004</v>
      </c>
      <c r="AB30" s="2">
        <v>797.39</v>
      </c>
      <c r="AC30" s="2" t="s">
        <v>60</v>
      </c>
      <c r="AD30" s="7">
        <v>-2742.2617</v>
      </c>
      <c r="AE30" s="2">
        <v>271</v>
      </c>
      <c r="AF30" s="2">
        <v>0</v>
      </c>
      <c r="AG30" s="2">
        <v>271</v>
      </c>
      <c r="AH30" s="2">
        <v>260</v>
      </c>
      <c r="AI30" s="2">
        <v>0</v>
      </c>
      <c r="AJ30" s="2">
        <v>260</v>
      </c>
      <c r="AK30" s="2">
        <v>6416</v>
      </c>
      <c r="AL30" s="2">
        <v>25176.3</v>
      </c>
      <c r="AM30" s="2">
        <v>31592.3</v>
      </c>
      <c r="AN30" s="2">
        <v>8135.44</v>
      </c>
      <c r="AO30" s="2">
        <v>4943.13</v>
      </c>
      <c r="AP30" s="2">
        <v>3192.31</v>
      </c>
      <c r="AQ30" s="2">
        <v>271</v>
      </c>
      <c r="AR30" s="2">
        <v>260</v>
      </c>
      <c r="AU30" s="2">
        <v>0</v>
      </c>
      <c r="AV30" s="15">
        <v>0</v>
      </c>
      <c r="AW30" s="7">
        <v>260</v>
      </c>
      <c r="AX30" s="7">
        <v>271</v>
      </c>
      <c r="AY30" s="7">
        <v>251</v>
      </c>
      <c r="AZ30" s="19">
        <v>277.4</v>
      </c>
      <c r="BA30" s="7">
        <v>260</v>
      </c>
      <c r="BB30" s="7">
        <v>271</v>
      </c>
      <c r="BE30" s="23">
        <f t="shared" si="0"/>
        <v>260</v>
      </c>
      <c r="BF30" s="23">
        <f t="shared" ref="BF30:BH30" si="68">AH30</f>
        <v>260</v>
      </c>
      <c r="BG30" s="23">
        <f t="shared" si="68"/>
        <v>0</v>
      </c>
      <c r="BH30" s="23">
        <f t="shared" si="68"/>
        <v>260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23">
        <f t="shared" si="2"/>
        <v>271</v>
      </c>
      <c r="BN30" s="23">
        <f t="shared" ref="BN30:BP30" si="69">AE30</f>
        <v>271</v>
      </c>
      <c r="BO30" s="23">
        <f t="shared" si="69"/>
        <v>0</v>
      </c>
      <c r="BP30" s="23">
        <f t="shared" si="69"/>
        <v>271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25507.19</v>
      </c>
      <c r="B31" s="2">
        <v>-6437</v>
      </c>
      <c r="C31" s="2">
        <v>24649.3</v>
      </c>
      <c r="D31" s="2">
        <v>9015.49</v>
      </c>
      <c r="E31" s="2">
        <v>266.8</v>
      </c>
      <c r="F31" s="7">
        <v>-4997</v>
      </c>
      <c r="G31" s="2">
        <v>600.07</v>
      </c>
      <c r="H31" s="2">
        <v>601.76</v>
      </c>
      <c r="I31" s="2">
        <v>479.44</v>
      </c>
      <c r="J31" s="2">
        <v>478.84</v>
      </c>
      <c r="K31" s="2">
        <v>561.61</v>
      </c>
      <c r="L31" s="2">
        <v>562.54</v>
      </c>
      <c r="M31" s="2">
        <v>501.97</v>
      </c>
      <c r="N31" s="2">
        <v>0</v>
      </c>
      <c r="O31" s="2">
        <v>0</v>
      </c>
      <c r="P31" s="2">
        <v>277.9</v>
      </c>
      <c r="Q31" s="2">
        <v>270.16</v>
      </c>
      <c r="R31" s="2">
        <v>270.11</v>
      </c>
      <c r="S31" s="2">
        <v>25566.195</v>
      </c>
      <c r="T31" s="2">
        <v>6488.137</v>
      </c>
      <c r="U31" s="2">
        <v>4366.264</v>
      </c>
      <c r="V31" s="2">
        <v>5204.989</v>
      </c>
      <c r="W31" s="2">
        <v>9571.253</v>
      </c>
      <c r="X31" s="2">
        <v>31.38</v>
      </c>
      <c r="Y31" s="2">
        <v>50.004</v>
      </c>
      <c r="Z31" s="2">
        <v>13785.502</v>
      </c>
      <c r="AA31" s="2">
        <v>5844.197</v>
      </c>
      <c r="AB31" s="2">
        <v>784.04</v>
      </c>
      <c r="AC31" s="2" t="s">
        <v>60</v>
      </c>
      <c r="AD31" s="7">
        <v>-2747.5845</v>
      </c>
      <c r="AE31" s="2">
        <v>266.8</v>
      </c>
      <c r="AF31" s="2">
        <v>0</v>
      </c>
      <c r="AG31" s="2">
        <v>266.8</v>
      </c>
      <c r="AH31" s="2">
        <v>260</v>
      </c>
      <c r="AI31" s="2">
        <v>0</v>
      </c>
      <c r="AJ31" s="2">
        <v>260</v>
      </c>
      <c r="AK31" s="2">
        <v>6800</v>
      </c>
      <c r="AL31" s="2">
        <v>24894.3</v>
      </c>
      <c r="AM31" s="2">
        <v>31694.3</v>
      </c>
      <c r="AN31" s="2">
        <v>8790.83</v>
      </c>
      <c r="AO31" s="2">
        <v>4680.91</v>
      </c>
      <c r="AP31" s="2">
        <v>4109.92</v>
      </c>
      <c r="AQ31" s="2">
        <v>266.8</v>
      </c>
      <c r="AR31" s="2">
        <v>260</v>
      </c>
      <c r="AU31" s="2">
        <v>0</v>
      </c>
      <c r="AV31" s="15">
        <v>0</v>
      </c>
      <c r="AW31" s="7">
        <v>260</v>
      </c>
      <c r="AX31" s="7">
        <v>266.8</v>
      </c>
      <c r="AY31" s="7">
        <v>251</v>
      </c>
      <c r="AZ31" s="19">
        <v>251</v>
      </c>
      <c r="BA31" s="7">
        <v>260</v>
      </c>
      <c r="BB31" s="7">
        <v>266.8</v>
      </c>
      <c r="BE31" s="23">
        <f t="shared" si="0"/>
        <v>260</v>
      </c>
      <c r="BF31" s="23">
        <f t="shared" ref="BF31:BH31" si="70">AH31</f>
        <v>260</v>
      </c>
      <c r="BG31" s="23">
        <f t="shared" si="70"/>
        <v>0</v>
      </c>
      <c r="BH31" s="23">
        <f t="shared" si="70"/>
        <v>260</v>
      </c>
      <c r="BI31" s="2">
        <f t="shared" si="5"/>
        <v>0</v>
      </c>
      <c r="BJ31" s="2">
        <f t="shared" si="6"/>
        <v>0</v>
      </c>
      <c r="BK31" s="2">
        <f t="shared" si="7"/>
        <v>0</v>
      </c>
      <c r="BL31" s="2">
        <f t="shared" si="8"/>
        <v>0</v>
      </c>
      <c r="BM31" s="23">
        <f t="shared" si="2"/>
        <v>266.8</v>
      </c>
      <c r="BN31" s="23">
        <f t="shared" ref="BN31:BP31" si="71">AE31</f>
        <v>266.8</v>
      </c>
      <c r="BO31" s="23">
        <f t="shared" si="71"/>
        <v>0</v>
      </c>
      <c r="BP31" s="23">
        <f t="shared" si="71"/>
        <v>266.8</v>
      </c>
      <c r="BQ31" s="2">
        <f t="shared" si="10"/>
        <v>0</v>
      </c>
      <c r="BR31" s="2">
        <f t="shared" si="11"/>
        <v>0</v>
      </c>
      <c r="BS31" s="2">
        <f t="shared" si="12"/>
        <v>0</v>
      </c>
      <c r="BT31" s="2">
        <f t="shared" si="13"/>
        <v>0</v>
      </c>
    </row>
    <row r="32" s="2" customFormat="1" spans="1:72">
      <c r="A32" s="2">
        <v>24816.17</v>
      </c>
      <c r="B32" s="2">
        <v>-6981.97</v>
      </c>
      <c r="C32" s="2">
        <v>22961.48</v>
      </c>
      <c r="D32" s="2">
        <v>9956.07</v>
      </c>
      <c r="E32" s="2">
        <v>258.67</v>
      </c>
      <c r="F32" s="7">
        <v>-5000</v>
      </c>
      <c r="G32" s="2">
        <v>600.07</v>
      </c>
      <c r="H32" s="2">
        <v>599.2</v>
      </c>
      <c r="I32" s="2">
        <v>480.86</v>
      </c>
      <c r="J32" s="2">
        <v>479.76</v>
      </c>
      <c r="K32" s="2">
        <v>560.68</v>
      </c>
      <c r="L32" s="2">
        <v>563.24</v>
      </c>
      <c r="M32" s="2">
        <v>500.32</v>
      </c>
      <c r="N32" s="2">
        <v>0</v>
      </c>
      <c r="O32" s="2">
        <v>0</v>
      </c>
      <c r="P32" s="2">
        <v>247.9</v>
      </c>
      <c r="Q32" s="2">
        <v>234.53</v>
      </c>
      <c r="R32" s="2">
        <v>234.53</v>
      </c>
      <c r="S32" s="2">
        <v>25455.236</v>
      </c>
      <c r="T32" s="2">
        <v>7003.916</v>
      </c>
      <c r="U32" s="2">
        <v>4012.598</v>
      </c>
      <c r="V32" s="2">
        <v>6288.834</v>
      </c>
      <c r="W32" s="2">
        <v>10301.432</v>
      </c>
      <c r="X32" s="2">
        <v>76.17</v>
      </c>
      <c r="Y32" s="2">
        <v>49.973</v>
      </c>
      <c r="Z32" s="2">
        <v>14728.648</v>
      </c>
      <c r="AA32" s="2">
        <v>4872.607</v>
      </c>
      <c r="AB32" s="2">
        <v>776.66</v>
      </c>
      <c r="AC32" s="2" t="s">
        <v>60</v>
      </c>
      <c r="AD32" s="7">
        <v>-2851.5205</v>
      </c>
      <c r="AE32" s="2">
        <v>258.67</v>
      </c>
      <c r="AF32" s="2">
        <v>0</v>
      </c>
      <c r="AG32" s="2">
        <v>258.67</v>
      </c>
      <c r="AH32" s="2">
        <v>258</v>
      </c>
      <c r="AI32" s="2">
        <v>0</v>
      </c>
      <c r="AJ32" s="2">
        <v>258</v>
      </c>
      <c r="AK32" s="2">
        <v>7190</v>
      </c>
      <c r="AL32" s="2">
        <v>24385.3</v>
      </c>
      <c r="AM32" s="2">
        <v>31575.3</v>
      </c>
      <c r="AN32" s="2">
        <v>9527.73</v>
      </c>
      <c r="AO32" s="2">
        <v>4423.96</v>
      </c>
      <c r="AP32" s="2">
        <v>5103.77</v>
      </c>
      <c r="AQ32" s="2">
        <v>258.67</v>
      </c>
      <c r="AR32" s="2">
        <v>258</v>
      </c>
      <c r="AU32" s="2">
        <v>0</v>
      </c>
      <c r="AV32" s="15">
        <v>0</v>
      </c>
      <c r="AW32" s="7">
        <v>258</v>
      </c>
      <c r="AX32" s="7">
        <v>258.67</v>
      </c>
      <c r="AY32" s="7">
        <v>251</v>
      </c>
      <c r="AZ32" s="19">
        <v>251</v>
      </c>
      <c r="BA32" s="7">
        <v>258</v>
      </c>
      <c r="BB32" s="7">
        <v>258.67</v>
      </c>
      <c r="BE32" s="23">
        <f t="shared" si="0"/>
        <v>258</v>
      </c>
      <c r="BF32" s="23">
        <f t="shared" ref="BF32:BH32" si="72">AH32</f>
        <v>258</v>
      </c>
      <c r="BG32" s="23">
        <f t="shared" si="72"/>
        <v>0</v>
      </c>
      <c r="BH32" s="23">
        <f t="shared" si="72"/>
        <v>258</v>
      </c>
      <c r="BI32" s="2">
        <f t="shared" si="5"/>
        <v>0</v>
      </c>
      <c r="BJ32" s="2">
        <f t="shared" si="6"/>
        <v>0</v>
      </c>
      <c r="BK32" s="2">
        <f t="shared" si="7"/>
        <v>0</v>
      </c>
      <c r="BL32" s="2">
        <f t="shared" si="8"/>
        <v>0</v>
      </c>
      <c r="BM32" s="23">
        <f t="shared" si="2"/>
        <v>258.67</v>
      </c>
      <c r="BN32" s="23">
        <f t="shared" ref="BN32:BP32" si="73">AE32</f>
        <v>258.67</v>
      </c>
      <c r="BO32" s="23">
        <f t="shared" si="73"/>
        <v>0</v>
      </c>
      <c r="BP32" s="23">
        <f t="shared" si="73"/>
        <v>258.67</v>
      </c>
      <c r="BQ32" s="2">
        <f t="shared" si="10"/>
        <v>0</v>
      </c>
      <c r="BR32" s="2">
        <f t="shared" si="11"/>
        <v>0</v>
      </c>
      <c r="BS32" s="2">
        <f t="shared" si="12"/>
        <v>0</v>
      </c>
      <c r="BT32" s="2">
        <f t="shared" si="13"/>
        <v>0</v>
      </c>
    </row>
    <row r="33" s="2" customFormat="1" spans="1:72">
      <c r="A33" s="2">
        <v>25093.62</v>
      </c>
      <c r="B33" s="2">
        <v>-7236</v>
      </c>
      <c r="C33" s="2">
        <v>23779.67</v>
      </c>
      <c r="D33" s="2">
        <v>10780.26</v>
      </c>
      <c r="E33" s="2">
        <v>260</v>
      </c>
      <c r="F33" s="7">
        <v>-5000</v>
      </c>
      <c r="G33" s="2">
        <v>599.2</v>
      </c>
      <c r="H33" s="2">
        <v>599.2</v>
      </c>
      <c r="I33" s="2">
        <v>480.88</v>
      </c>
      <c r="J33" s="2">
        <v>480.32</v>
      </c>
      <c r="K33" s="2">
        <v>560.45</v>
      </c>
      <c r="L33" s="2">
        <v>562.54</v>
      </c>
      <c r="M33" s="2">
        <v>500.73</v>
      </c>
      <c r="N33" s="2">
        <v>0</v>
      </c>
      <c r="O33" s="2">
        <v>0</v>
      </c>
      <c r="P33" s="2">
        <v>250.4</v>
      </c>
      <c r="Q33" s="2">
        <v>250.81</v>
      </c>
      <c r="R33" s="2">
        <v>252.82</v>
      </c>
      <c r="S33" s="2">
        <v>25031.057</v>
      </c>
      <c r="T33" s="2">
        <v>7152.883</v>
      </c>
      <c r="U33" s="2">
        <v>3701.846</v>
      </c>
      <c r="V33" s="2">
        <v>7571.865</v>
      </c>
      <c r="W33" s="2">
        <v>11273.711</v>
      </c>
      <c r="X33" s="2">
        <v>77.12</v>
      </c>
      <c r="Y33" s="2">
        <v>50.031</v>
      </c>
      <c r="Z33" s="2">
        <v>14936.9</v>
      </c>
      <c r="AA33" s="2">
        <v>4637.383</v>
      </c>
      <c r="AB33" s="2">
        <v>804.91</v>
      </c>
      <c r="AC33" s="2" t="s">
        <v>60</v>
      </c>
      <c r="AD33" s="7">
        <v>-2814.5408</v>
      </c>
      <c r="AE33" s="2">
        <v>260</v>
      </c>
      <c r="AF33" s="2">
        <v>0</v>
      </c>
      <c r="AG33" s="2">
        <v>260</v>
      </c>
      <c r="AH33" s="2">
        <v>250</v>
      </c>
      <c r="AI33" s="2">
        <v>0</v>
      </c>
      <c r="AJ33" s="2">
        <v>250</v>
      </c>
      <c r="AK33" s="2">
        <v>7578</v>
      </c>
      <c r="AL33" s="2">
        <v>24026.7</v>
      </c>
      <c r="AM33" s="2">
        <v>31604.7</v>
      </c>
      <c r="AN33" s="2">
        <v>10263.82</v>
      </c>
      <c r="AO33" s="2">
        <v>4131.28</v>
      </c>
      <c r="AP33" s="2">
        <v>6132.54</v>
      </c>
      <c r="AQ33" s="2">
        <v>260</v>
      </c>
      <c r="AR33" s="2">
        <v>250</v>
      </c>
      <c r="AU33" s="2">
        <v>0</v>
      </c>
      <c r="AV33" s="15">
        <v>0</v>
      </c>
      <c r="AW33" s="7">
        <v>250</v>
      </c>
      <c r="AX33" s="7">
        <v>260</v>
      </c>
      <c r="AY33" s="7">
        <v>251</v>
      </c>
      <c r="AZ33" s="19">
        <v>251</v>
      </c>
      <c r="BA33" s="7">
        <v>250</v>
      </c>
      <c r="BB33" s="7">
        <v>260</v>
      </c>
      <c r="BE33" s="23">
        <f t="shared" si="0"/>
        <v>250</v>
      </c>
      <c r="BF33" s="23">
        <f t="shared" ref="BF33:BH33" si="74">AH33</f>
        <v>250</v>
      </c>
      <c r="BG33" s="23">
        <f t="shared" si="74"/>
        <v>0</v>
      </c>
      <c r="BH33" s="23">
        <f t="shared" si="74"/>
        <v>250</v>
      </c>
      <c r="BI33" s="2">
        <f t="shared" si="5"/>
        <v>0</v>
      </c>
      <c r="BJ33" s="2">
        <f t="shared" si="6"/>
        <v>0</v>
      </c>
      <c r="BK33" s="2">
        <f t="shared" si="7"/>
        <v>0</v>
      </c>
      <c r="BL33" s="2">
        <f t="shared" si="8"/>
        <v>0</v>
      </c>
      <c r="BM33" s="23">
        <f t="shared" si="2"/>
        <v>260</v>
      </c>
      <c r="BN33" s="23">
        <f t="shared" ref="BN33:BP33" si="75">AE33</f>
        <v>260</v>
      </c>
      <c r="BO33" s="23">
        <f t="shared" si="75"/>
        <v>0</v>
      </c>
      <c r="BP33" s="23">
        <f t="shared" si="75"/>
        <v>260</v>
      </c>
      <c r="BQ33" s="2">
        <f t="shared" si="10"/>
        <v>0</v>
      </c>
      <c r="BR33" s="2">
        <f t="shared" si="11"/>
        <v>0</v>
      </c>
      <c r="BS33" s="2">
        <f t="shared" si="12"/>
        <v>0</v>
      </c>
      <c r="BT33" s="2">
        <f t="shared" si="13"/>
        <v>0</v>
      </c>
    </row>
    <row r="34" s="2" customFormat="1" spans="1:72">
      <c r="A34" s="2">
        <v>24919.47</v>
      </c>
      <c r="B34" s="2">
        <v>-7756</v>
      </c>
      <c r="C34" s="2">
        <v>23179.42</v>
      </c>
      <c r="D34" s="2">
        <v>11670.38</v>
      </c>
      <c r="E34" s="2">
        <v>256.33</v>
      </c>
      <c r="F34" s="7">
        <v>-5000</v>
      </c>
      <c r="G34" s="2">
        <v>599.2</v>
      </c>
      <c r="H34" s="2">
        <v>599.2</v>
      </c>
      <c r="I34" s="2">
        <v>479.9</v>
      </c>
      <c r="J34" s="2">
        <v>480.2</v>
      </c>
      <c r="K34" s="2">
        <v>560.68</v>
      </c>
      <c r="L34" s="2">
        <v>562.08</v>
      </c>
      <c r="M34" s="2">
        <v>501.56</v>
      </c>
      <c r="N34" s="2">
        <v>0</v>
      </c>
      <c r="O34" s="2">
        <v>0</v>
      </c>
      <c r="P34" s="2">
        <v>250</v>
      </c>
      <c r="Q34" s="2">
        <v>229.83</v>
      </c>
      <c r="R34" s="2">
        <v>230.09</v>
      </c>
      <c r="S34" s="2">
        <v>25007.957</v>
      </c>
      <c r="T34" s="2">
        <v>7790.945</v>
      </c>
      <c r="U34" s="2">
        <v>3505.756</v>
      </c>
      <c r="V34" s="2">
        <v>8845.814</v>
      </c>
      <c r="W34" s="2">
        <v>12351.571</v>
      </c>
      <c r="X34" s="2">
        <v>75.21</v>
      </c>
      <c r="Y34" s="2">
        <v>49.996</v>
      </c>
      <c r="Z34" s="2">
        <v>15372.93</v>
      </c>
      <c r="AA34" s="2">
        <v>4218.518</v>
      </c>
      <c r="AB34" s="2">
        <v>808.65</v>
      </c>
      <c r="AC34" s="2" t="s">
        <v>60</v>
      </c>
      <c r="AD34" s="7">
        <v>-2853.9019</v>
      </c>
      <c r="AE34" s="2">
        <v>256.33</v>
      </c>
      <c r="AF34" s="2">
        <v>0</v>
      </c>
      <c r="AG34" s="2">
        <v>256.33</v>
      </c>
      <c r="AH34" s="2">
        <v>255</v>
      </c>
      <c r="AI34" s="2">
        <v>0</v>
      </c>
      <c r="AJ34" s="2">
        <v>255</v>
      </c>
      <c r="AK34" s="2">
        <v>8084</v>
      </c>
      <c r="AL34" s="2">
        <v>23789</v>
      </c>
      <c r="AM34" s="2">
        <v>31873</v>
      </c>
      <c r="AN34" s="2">
        <v>11105.95</v>
      </c>
      <c r="AO34" s="2">
        <v>3936.45</v>
      </c>
      <c r="AP34" s="2">
        <v>7169.5</v>
      </c>
      <c r="AQ34" s="2">
        <v>256.33</v>
      </c>
      <c r="AR34" s="2">
        <v>255</v>
      </c>
      <c r="AU34" s="2">
        <v>0</v>
      </c>
      <c r="AV34" s="15">
        <v>0</v>
      </c>
      <c r="AW34" s="7">
        <v>255</v>
      </c>
      <c r="AX34" s="7">
        <v>256.33</v>
      </c>
      <c r="AY34" s="7">
        <v>251</v>
      </c>
      <c r="AZ34" s="19">
        <v>251</v>
      </c>
      <c r="BA34" s="7">
        <v>255</v>
      </c>
      <c r="BB34" s="7">
        <v>256.33</v>
      </c>
      <c r="BE34" s="23">
        <f t="shared" si="0"/>
        <v>255</v>
      </c>
      <c r="BF34" s="23">
        <f t="shared" ref="BF34:BH34" si="76">AH34</f>
        <v>255</v>
      </c>
      <c r="BG34" s="23">
        <f t="shared" si="76"/>
        <v>0</v>
      </c>
      <c r="BH34" s="23">
        <f t="shared" si="76"/>
        <v>255</v>
      </c>
      <c r="BI34" s="2">
        <f t="shared" si="5"/>
        <v>0</v>
      </c>
      <c r="BJ34" s="2">
        <f t="shared" si="6"/>
        <v>0</v>
      </c>
      <c r="BK34" s="2">
        <f t="shared" si="7"/>
        <v>0</v>
      </c>
      <c r="BL34" s="2">
        <f t="shared" si="8"/>
        <v>0</v>
      </c>
      <c r="BM34" s="23">
        <f t="shared" si="2"/>
        <v>256.33</v>
      </c>
      <c r="BN34" s="23">
        <f t="shared" ref="BN34:BP34" si="77">AE34</f>
        <v>256.33</v>
      </c>
      <c r="BO34" s="23">
        <f t="shared" si="77"/>
        <v>0</v>
      </c>
      <c r="BP34" s="23">
        <f t="shared" si="77"/>
        <v>256.33</v>
      </c>
      <c r="BQ34" s="2">
        <f t="shared" si="10"/>
        <v>0</v>
      </c>
      <c r="BR34" s="2">
        <f t="shared" si="11"/>
        <v>0</v>
      </c>
      <c r="BS34" s="2">
        <f t="shared" si="12"/>
        <v>0</v>
      </c>
      <c r="BT34" s="2">
        <f t="shared" si="13"/>
        <v>0</v>
      </c>
    </row>
    <row r="35" s="2" customFormat="1" spans="1:72">
      <c r="A35" s="2">
        <v>24669.96</v>
      </c>
      <c r="B35" s="2">
        <v>-7928</v>
      </c>
      <c r="C35" s="2">
        <v>21979.72</v>
      </c>
      <c r="D35" s="2">
        <v>12688.31</v>
      </c>
      <c r="E35" s="2">
        <v>251</v>
      </c>
      <c r="F35" s="7">
        <v>-5000</v>
      </c>
      <c r="G35" s="2">
        <v>575.28</v>
      </c>
      <c r="H35" s="2">
        <v>575.28</v>
      </c>
      <c r="I35" s="2">
        <v>480.38</v>
      </c>
      <c r="J35" s="2">
        <v>481.1</v>
      </c>
      <c r="K35" s="2">
        <v>531.37</v>
      </c>
      <c r="L35" s="2">
        <v>536.03</v>
      </c>
      <c r="M35" s="2">
        <v>506.9</v>
      </c>
      <c r="N35" s="2">
        <v>0</v>
      </c>
      <c r="O35" s="2">
        <v>0</v>
      </c>
      <c r="P35" s="2">
        <v>250.3</v>
      </c>
      <c r="Q35" s="2">
        <v>230.09</v>
      </c>
      <c r="R35" s="2">
        <v>230.31</v>
      </c>
      <c r="S35" s="2">
        <v>24670.305</v>
      </c>
      <c r="T35" s="2">
        <v>7944.62</v>
      </c>
      <c r="U35" s="2">
        <v>3337.101</v>
      </c>
      <c r="V35" s="2">
        <v>10129.378</v>
      </c>
      <c r="W35" s="2">
        <v>13466.479</v>
      </c>
      <c r="X35" s="2">
        <v>76.35</v>
      </c>
      <c r="Y35" s="2">
        <v>50</v>
      </c>
      <c r="Z35" s="2">
        <v>16566.006</v>
      </c>
      <c r="AA35" s="2">
        <v>3035.799</v>
      </c>
      <c r="AB35" s="2">
        <v>778.31</v>
      </c>
      <c r="AC35" s="2" t="s">
        <v>60</v>
      </c>
      <c r="AD35" s="7">
        <v>-2904.8896</v>
      </c>
      <c r="AE35" s="2">
        <v>251</v>
      </c>
      <c r="AF35" s="2">
        <v>0</v>
      </c>
      <c r="AG35" s="2">
        <v>251</v>
      </c>
      <c r="AH35" s="2">
        <v>245</v>
      </c>
      <c r="AI35" s="2">
        <v>0</v>
      </c>
      <c r="AJ35" s="2">
        <v>245</v>
      </c>
      <c r="AK35" s="2">
        <v>8213</v>
      </c>
      <c r="AL35" s="2">
        <v>23498.5</v>
      </c>
      <c r="AM35" s="2">
        <v>31711.5</v>
      </c>
      <c r="AN35" s="2">
        <v>11949.11</v>
      </c>
      <c r="AO35" s="2">
        <v>3742.82</v>
      </c>
      <c r="AP35" s="2">
        <v>8206.29</v>
      </c>
      <c r="AQ35" s="2">
        <v>251</v>
      </c>
      <c r="AR35" s="2">
        <v>245</v>
      </c>
      <c r="AU35" s="2">
        <v>0</v>
      </c>
      <c r="AV35" s="15">
        <v>0</v>
      </c>
      <c r="AW35" s="7">
        <v>245</v>
      </c>
      <c r="AX35" s="7">
        <v>251</v>
      </c>
      <c r="AY35" s="7">
        <v>251</v>
      </c>
      <c r="AZ35" s="19">
        <v>251</v>
      </c>
      <c r="BA35" s="7">
        <v>245</v>
      </c>
      <c r="BB35" s="7">
        <v>251</v>
      </c>
      <c r="BE35" s="23">
        <f t="shared" si="0"/>
        <v>245</v>
      </c>
      <c r="BF35" s="23">
        <f t="shared" ref="BF35:BH35" si="78">AH35</f>
        <v>245</v>
      </c>
      <c r="BG35" s="23">
        <f t="shared" si="78"/>
        <v>0</v>
      </c>
      <c r="BH35" s="23">
        <f t="shared" si="78"/>
        <v>245</v>
      </c>
      <c r="BI35" s="2">
        <f t="shared" si="5"/>
        <v>0</v>
      </c>
      <c r="BJ35" s="2">
        <f t="shared" si="6"/>
        <v>0</v>
      </c>
      <c r="BK35" s="2">
        <f t="shared" si="7"/>
        <v>0</v>
      </c>
      <c r="BL35" s="2">
        <f t="shared" si="8"/>
        <v>0</v>
      </c>
      <c r="BM35" s="23">
        <f t="shared" si="2"/>
        <v>251</v>
      </c>
      <c r="BN35" s="23">
        <f t="shared" ref="BN35:BP35" si="79">AE35</f>
        <v>251</v>
      </c>
      <c r="BO35" s="23">
        <f t="shared" si="79"/>
        <v>0</v>
      </c>
      <c r="BP35" s="23">
        <f t="shared" si="79"/>
        <v>251</v>
      </c>
      <c r="BQ35" s="2">
        <f t="shared" si="10"/>
        <v>0</v>
      </c>
      <c r="BR35" s="2">
        <f t="shared" si="11"/>
        <v>0</v>
      </c>
      <c r="BS35" s="2">
        <f t="shared" si="12"/>
        <v>0</v>
      </c>
      <c r="BT35" s="2">
        <f t="shared" si="13"/>
        <v>0</v>
      </c>
    </row>
    <row r="36" s="2" customFormat="1" spans="1:72">
      <c r="A36" s="2">
        <v>24601.66</v>
      </c>
      <c r="B36" s="2">
        <v>-8104</v>
      </c>
      <c r="C36" s="2">
        <v>20701.43</v>
      </c>
      <c r="D36" s="2">
        <v>13572.87</v>
      </c>
      <c r="E36" s="2">
        <v>242.33</v>
      </c>
      <c r="F36" s="7">
        <v>-4964</v>
      </c>
      <c r="G36" s="2">
        <v>443.69</v>
      </c>
      <c r="H36" s="2">
        <v>442.84</v>
      </c>
      <c r="I36" s="2">
        <v>453.04</v>
      </c>
      <c r="J36" s="2">
        <v>445.44</v>
      </c>
      <c r="K36" s="2">
        <v>493.23</v>
      </c>
      <c r="L36" s="2">
        <v>493.93</v>
      </c>
      <c r="M36" s="2">
        <v>506.49</v>
      </c>
      <c r="N36" s="2">
        <v>0</v>
      </c>
      <c r="O36" s="2">
        <v>0</v>
      </c>
      <c r="P36" s="2">
        <v>250.7</v>
      </c>
      <c r="Q36" s="2">
        <v>230.25</v>
      </c>
      <c r="R36" s="2">
        <v>229.99</v>
      </c>
      <c r="S36" s="2">
        <v>24796.494</v>
      </c>
      <c r="T36" s="2">
        <v>8217.557</v>
      </c>
      <c r="U36" s="2">
        <v>3275.203</v>
      </c>
      <c r="V36" s="2">
        <v>11321.923</v>
      </c>
      <c r="W36" s="2">
        <v>14597.127</v>
      </c>
      <c r="X36" s="2">
        <v>51.3</v>
      </c>
      <c r="Y36" s="2">
        <v>49.984</v>
      </c>
      <c r="Z36" s="2">
        <v>17323.086</v>
      </c>
      <c r="AA36" s="2">
        <v>2548.168</v>
      </c>
      <c r="AB36" s="2">
        <v>758.87</v>
      </c>
      <c r="AC36" s="2" t="s">
        <v>60</v>
      </c>
      <c r="AD36" s="7">
        <v>-2948.1729</v>
      </c>
      <c r="AE36" s="2">
        <v>242.33</v>
      </c>
      <c r="AF36" s="2">
        <v>0</v>
      </c>
      <c r="AG36" s="2">
        <v>242.33</v>
      </c>
      <c r="AH36" s="2">
        <v>240</v>
      </c>
      <c r="AI36" s="2">
        <v>0</v>
      </c>
      <c r="AJ36" s="2">
        <v>240</v>
      </c>
      <c r="AK36" s="2">
        <v>8347</v>
      </c>
      <c r="AL36" s="2">
        <v>23234.4</v>
      </c>
      <c r="AM36" s="2">
        <v>31581.4</v>
      </c>
      <c r="AN36" s="2">
        <v>12790.88</v>
      </c>
      <c r="AO36" s="2">
        <v>3561.89</v>
      </c>
      <c r="AP36" s="2">
        <v>9228.99</v>
      </c>
      <c r="AQ36" s="2">
        <v>242.33</v>
      </c>
      <c r="AR36" s="2">
        <v>240</v>
      </c>
      <c r="AU36" s="2">
        <v>0</v>
      </c>
      <c r="AV36" s="15">
        <v>0</v>
      </c>
      <c r="AW36" s="7">
        <v>240</v>
      </c>
      <c r="AX36" s="7">
        <v>242.33</v>
      </c>
      <c r="AY36" s="7">
        <v>251</v>
      </c>
      <c r="AZ36" s="19">
        <v>251</v>
      </c>
      <c r="BA36" s="7">
        <v>240</v>
      </c>
      <c r="BB36" s="7">
        <v>242.33</v>
      </c>
      <c r="BE36" s="23">
        <f t="shared" si="0"/>
        <v>240</v>
      </c>
      <c r="BF36" s="23">
        <f t="shared" ref="BF36:BH36" si="80">AH36</f>
        <v>240</v>
      </c>
      <c r="BG36" s="23">
        <f t="shared" si="80"/>
        <v>0</v>
      </c>
      <c r="BH36" s="23">
        <f t="shared" si="80"/>
        <v>240</v>
      </c>
      <c r="BI36" s="2">
        <f t="shared" si="5"/>
        <v>0</v>
      </c>
      <c r="BJ36" s="2">
        <f t="shared" si="6"/>
        <v>0</v>
      </c>
      <c r="BK36" s="2">
        <f t="shared" si="7"/>
        <v>0</v>
      </c>
      <c r="BL36" s="2">
        <f t="shared" si="8"/>
        <v>0</v>
      </c>
      <c r="BM36" s="23">
        <f t="shared" si="2"/>
        <v>242.33</v>
      </c>
      <c r="BN36" s="23">
        <f t="shared" ref="BN36:BP36" si="81">AE36</f>
        <v>242.33</v>
      </c>
      <c r="BO36" s="23">
        <f t="shared" si="81"/>
        <v>0</v>
      </c>
      <c r="BP36" s="23">
        <f t="shared" si="81"/>
        <v>242.33</v>
      </c>
      <c r="BQ36" s="2">
        <f t="shared" si="10"/>
        <v>0</v>
      </c>
      <c r="BR36" s="2">
        <f t="shared" si="11"/>
        <v>0</v>
      </c>
      <c r="BS36" s="2">
        <f t="shared" si="12"/>
        <v>0</v>
      </c>
      <c r="BT36" s="2">
        <f t="shared" si="13"/>
        <v>0</v>
      </c>
    </row>
    <row r="37" s="2" customFormat="1" spans="1:72">
      <c r="A37" s="8">
        <v>24656.43</v>
      </c>
      <c r="B37" s="8">
        <v>-8276</v>
      </c>
      <c r="C37" s="8">
        <v>19398.89</v>
      </c>
      <c r="D37" s="8">
        <v>14538.75</v>
      </c>
      <c r="E37" s="8">
        <v>160</v>
      </c>
      <c r="F37" s="9">
        <v>-4945</v>
      </c>
      <c r="G37" s="8">
        <v>300.13</v>
      </c>
      <c r="H37" s="8">
        <v>301.85</v>
      </c>
      <c r="I37" s="8">
        <v>428.13</v>
      </c>
      <c r="J37" s="8">
        <v>421.98</v>
      </c>
      <c r="K37" s="8">
        <v>475.09</v>
      </c>
      <c r="L37" s="8">
        <v>480.9</v>
      </c>
      <c r="M37" s="8">
        <v>508.55</v>
      </c>
      <c r="N37" s="8">
        <v>0</v>
      </c>
      <c r="O37" s="8">
        <v>0</v>
      </c>
      <c r="P37" s="8">
        <v>251.1</v>
      </c>
      <c r="Q37" s="8">
        <v>212.23</v>
      </c>
      <c r="R37" s="8">
        <v>212.91</v>
      </c>
      <c r="S37" s="8">
        <v>24781.168</v>
      </c>
      <c r="T37" s="8">
        <v>8202.147</v>
      </c>
      <c r="U37" s="8">
        <v>3108.311</v>
      </c>
      <c r="V37" s="8">
        <v>12215.619</v>
      </c>
      <c r="W37" s="8">
        <v>15323.931</v>
      </c>
      <c r="X37" s="8">
        <v>51.03</v>
      </c>
      <c r="Y37" s="8">
        <v>49.977</v>
      </c>
      <c r="Z37" s="8">
        <v>18087.086</v>
      </c>
      <c r="AA37" s="8">
        <v>2047.652</v>
      </c>
      <c r="AB37" s="8">
        <v>742.02</v>
      </c>
      <c r="AC37" s="8" t="s">
        <v>60</v>
      </c>
      <c r="AD37" s="9">
        <v>-2987.6743</v>
      </c>
      <c r="AE37" s="8">
        <v>160</v>
      </c>
      <c r="AF37" s="8">
        <v>0</v>
      </c>
      <c r="AG37" s="8">
        <v>160</v>
      </c>
      <c r="AH37" s="8">
        <v>230</v>
      </c>
      <c r="AI37" s="8">
        <v>0</v>
      </c>
      <c r="AJ37" s="8">
        <v>230</v>
      </c>
      <c r="AK37" s="8">
        <v>8478</v>
      </c>
      <c r="AL37" s="8">
        <v>23208</v>
      </c>
      <c r="AM37" s="8">
        <v>31686</v>
      </c>
      <c r="AN37" s="8">
        <v>13566.12</v>
      </c>
      <c r="AO37" s="8">
        <v>3345.18</v>
      </c>
      <c r="AP37" s="8">
        <v>10220.94</v>
      </c>
      <c r="AQ37" s="8">
        <v>160</v>
      </c>
      <c r="AR37" s="8">
        <v>230</v>
      </c>
      <c r="AS37" s="8"/>
      <c r="AT37" s="8"/>
      <c r="AU37" s="8">
        <v>0</v>
      </c>
      <c r="AV37" s="16">
        <v>0</v>
      </c>
      <c r="AW37" s="9">
        <v>230</v>
      </c>
      <c r="AX37" s="9">
        <v>160</v>
      </c>
      <c r="AY37" s="9">
        <v>251</v>
      </c>
      <c r="AZ37" s="20">
        <v>250</v>
      </c>
      <c r="BA37" s="9">
        <v>230</v>
      </c>
      <c r="BB37" s="9">
        <v>160</v>
      </c>
      <c r="BC37" s="8"/>
      <c r="BD37" s="8"/>
      <c r="BE37" s="24">
        <f t="shared" si="0"/>
        <v>230</v>
      </c>
      <c r="BF37" s="24">
        <f t="shared" ref="BF37:BH37" si="82">AH37</f>
        <v>230</v>
      </c>
      <c r="BG37" s="24">
        <f t="shared" si="82"/>
        <v>0</v>
      </c>
      <c r="BH37" s="24">
        <f t="shared" si="82"/>
        <v>230</v>
      </c>
      <c r="BI37" s="2">
        <f t="shared" si="5"/>
        <v>0</v>
      </c>
      <c r="BJ37" s="2">
        <f t="shared" si="6"/>
        <v>0</v>
      </c>
      <c r="BK37" s="2">
        <f t="shared" si="7"/>
        <v>0</v>
      </c>
      <c r="BL37" s="2">
        <f t="shared" si="8"/>
        <v>0</v>
      </c>
      <c r="BM37" s="23">
        <f t="shared" si="2"/>
        <v>160</v>
      </c>
      <c r="BN37" s="23">
        <f t="shared" ref="BN37:BP37" si="83">AE37</f>
        <v>160</v>
      </c>
      <c r="BO37" s="23">
        <f t="shared" si="83"/>
        <v>0</v>
      </c>
      <c r="BP37" s="23">
        <f t="shared" si="83"/>
        <v>160</v>
      </c>
      <c r="BQ37" s="2">
        <f t="shared" si="10"/>
        <v>0</v>
      </c>
      <c r="BR37" s="2">
        <f t="shared" si="11"/>
        <v>0</v>
      </c>
      <c r="BS37" s="2">
        <f t="shared" si="12"/>
        <v>0</v>
      </c>
      <c r="BT37" s="2">
        <f t="shared" si="13"/>
        <v>0</v>
      </c>
    </row>
    <row r="38" s="2" customFormat="1" spans="1:72">
      <c r="A38" s="8">
        <v>24941.94</v>
      </c>
      <c r="B38" s="8">
        <v>-8525</v>
      </c>
      <c r="C38" s="8">
        <v>18618.12</v>
      </c>
      <c r="D38" s="8">
        <v>15757.27</v>
      </c>
      <c r="E38" s="8">
        <v>153.33</v>
      </c>
      <c r="F38" s="9">
        <v>-4999</v>
      </c>
      <c r="G38" s="8">
        <v>300.13</v>
      </c>
      <c r="H38" s="8">
        <v>299.28</v>
      </c>
      <c r="I38" s="8">
        <v>348.41</v>
      </c>
      <c r="J38" s="8">
        <v>340.79</v>
      </c>
      <c r="K38" s="8">
        <v>411.12</v>
      </c>
      <c r="L38" s="8">
        <v>415.77</v>
      </c>
      <c r="M38" s="8">
        <v>499.5</v>
      </c>
      <c r="N38" s="8">
        <v>0</v>
      </c>
      <c r="O38" s="8">
        <v>0</v>
      </c>
      <c r="P38" s="8">
        <v>248.9</v>
      </c>
      <c r="Q38" s="8">
        <v>193.94</v>
      </c>
      <c r="R38" s="8">
        <v>194.89</v>
      </c>
      <c r="S38" s="8">
        <v>25127.82</v>
      </c>
      <c r="T38" s="8">
        <v>8440.767</v>
      </c>
      <c r="U38" s="8">
        <v>2759.415</v>
      </c>
      <c r="V38" s="8">
        <v>13152.455</v>
      </c>
      <c r="W38" s="8">
        <v>15911.87</v>
      </c>
      <c r="X38" s="8">
        <v>152.12</v>
      </c>
      <c r="Y38" s="8">
        <v>50.034</v>
      </c>
      <c r="Z38" s="8">
        <v>18137.592</v>
      </c>
      <c r="AA38" s="8">
        <v>2202.207</v>
      </c>
      <c r="AB38" s="8">
        <v>743.01</v>
      </c>
      <c r="AC38" s="8" t="s">
        <v>60</v>
      </c>
      <c r="AD38" s="9">
        <v>-3219.3594</v>
      </c>
      <c r="AE38" s="8">
        <v>153.33</v>
      </c>
      <c r="AF38" s="8">
        <v>0</v>
      </c>
      <c r="AG38" s="8">
        <v>153.33</v>
      </c>
      <c r="AH38" s="8">
        <v>230</v>
      </c>
      <c r="AI38" s="8">
        <v>0</v>
      </c>
      <c r="AJ38" s="8">
        <v>230</v>
      </c>
      <c r="AK38" s="8">
        <v>8681</v>
      </c>
      <c r="AL38" s="8">
        <v>23445.7</v>
      </c>
      <c r="AM38" s="8">
        <v>32126.7</v>
      </c>
      <c r="AN38" s="8">
        <v>14386.61</v>
      </c>
      <c r="AO38" s="8">
        <v>3206.3</v>
      </c>
      <c r="AP38" s="8">
        <v>11180.31</v>
      </c>
      <c r="AQ38" s="8">
        <v>153.33</v>
      </c>
      <c r="AR38" s="8">
        <v>230</v>
      </c>
      <c r="AS38" s="8"/>
      <c r="AT38" s="8"/>
      <c r="AU38" s="8">
        <v>0</v>
      </c>
      <c r="AV38" s="16">
        <v>0</v>
      </c>
      <c r="AW38" s="9">
        <v>230</v>
      </c>
      <c r="AX38" s="9">
        <v>153.33</v>
      </c>
      <c r="AY38" s="9">
        <v>251</v>
      </c>
      <c r="AZ38" s="20">
        <v>250.88</v>
      </c>
      <c r="BA38" s="9">
        <v>230</v>
      </c>
      <c r="BB38" s="9">
        <v>153.33</v>
      </c>
      <c r="BC38" s="8"/>
      <c r="BD38" s="8"/>
      <c r="BE38" s="24">
        <f t="shared" si="0"/>
        <v>230</v>
      </c>
      <c r="BF38" s="24">
        <f t="shared" ref="BF38:BH38" si="84">AH38</f>
        <v>230</v>
      </c>
      <c r="BG38" s="24">
        <f t="shared" si="84"/>
        <v>0</v>
      </c>
      <c r="BH38" s="24">
        <f t="shared" si="84"/>
        <v>230</v>
      </c>
      <c r="BI38" s="2">
        <f t="shared" si="5"/>
        <v>0</v>
      </c>
      <c r="BJ38" s="2">
        <f t="shared" si="6"/>
        <v>0</v>
      </c>
      <c r="BK38" s="2">
        <f t="shared" si="7"/>
        <v>0</v>
      </c>
      <c r="BL38" s="2">
        <f t="shared" si="8"/>
        <v>0</v>
      </c>
      <c r="BM38" s="23">
        <f t="shared" si="2"/>
        <v>153.33</v>
      </c>
      <c r="BN38" s="23">
        <f t="shared" ref="BN38:BP38" si="85">AE38</f>
        <v>153.33</v>
      </c>
      <c r="BO38" s="23">
        <f t="shared" si="85"/>
        <v>0</v>
      </c>
      <c r="BP38" s="23">
        <f t="shared" si="85"/>
        <v>153.33</v>
      </c>
      <c r="BQ38" s="2">
        <f t="shared" si="10"/>
        <v>0</v>
      </c>
      <c r="BR38" s="2">
        <f t="shared" si="11"/>
        <v>0</v>
      </c>
      <c r="BS38" s="2">
        <f t="shared" si="12"/>
        <v>0</v>
      </c>
      <c r="BT38" s="2">
        <f t="shared" si="13"/>
        <v>0</v>
      </c>
    </row>
    <row r="39" s="2" customFormat="1" spans="1:72">
      <c r="A39" s="8">
        <v>25034.46</v>
      </c>
      <c r="B39" s="8">
        <v>-8566</v>
      </c>
      <c r="C39" s="8">
        <v>18885.28</v>
      </c>
      <c r="D39" s="8">
        <v>16551.29</v>
      </c>
      <c r="E39" s="8">
        <v>231.67</v>
      </c>
      <c r="F39" s="9">
        <v>-5000</v>
      </c>
      <c r="G39" s="8">
        <v>322.36</v>
      </c>
      <c r="H39" s="8">
        <v>324.05</v>
      </c>
      <c r="I39" s="8">
        <v>280.54</v>
      </c>
      <c r="J39" s="8">
        <v>282.2</v>
      </c>
      <c r="K39" s="8">
        <v>394.61</v>
      </c>
      <c r="L39" s="8">
        <v>397.4</v>
      </c>
      <c r="M39" s="8">
        <v>499.09</v>
      </c>
      <c r="N39" s="8">
        <v>0</v>
      </c>
      <c r="O39" s="8">
        <v>0</v>
      </c>
      <c r="P39" s="8">
        <v>251</v>
      </c>
      <c r="Q39" s="8">
        <v>229.25</v>
      </c>
      <c r="R39" s="8">
        <v>225.55</v>
      </c>
      <c r="S39" s="8">
        <v>24930.545</v>
      </c>
      <c r="T39" s="8">
        <v>8433.564</v>
      </c>
      <c r="U39" s="8">
        <v>2447.529</v>
      </c>
      <c r="V39" s="8">
        <v>13953.721</v>
      </c>
      <c r="W39" s="8">
        <v>16401.25</v>
      </c>
      <c r="X39" s="8">
        <v>-450.52</v>
      </c>
      <c r="Y39" s="8">
        <v>49.964</v>
      </c>
      <c r="Z39" s="8">
        <v>18238.504</v>
      </c>
      <c r="AA39" s="8">
        <v>2239.551</v>
      </c>
      <c r="AB39" s="8">
        <v>846.76</v>
      </c>
      <c r="AC39" s="8" t="s">
        <v>60</v>
      </c>
      <c r="AD39" s="9">
        <v>-3182.5195</v>
      </c>
      <c r="AE39" s="8">
        <v>231.67</v>
      </c>
      <c r="AF39" s="8">
        <v>0</v>
      </c>
      <c r="AG39" s="8">
        <v>231.67</v>
      </c>
      <c r="AH39" s="8">
        <v>219</v>
      </c>
      <c r="AI39" s="8">
        <v>0</v>
      </c>
      <c r="AJ39" s="8">
        <v>219</v>
      </c>
      <c r="AK39" s="8">
        <v>8701</v>
      </c>
      <c r="AL39" s="8">
        <v>23340</v>
      </c>
      <c r="AM39" s="8">
        <v>32041</v>
      </c>
      <c r="AN39" s="8">
        <v>15158.01</v>
      </c>
      <c r="AO39" s="8">
        <v>3079.28</v>
      </c>
      <c r="AP39" s="8">
        <v>12078.73</v>
      </c>
      <c r="AQ39" s="8">
        <v>231.67</v>
      </c>
      <c r="AR39" s="8">
        <v>219</v>
      </c>
      <c r="AS39" s="8"/>
      <c r="AT39" s="8"/>
      <c r="AU39" s="8">
        <v>0</v>
      </c>
      <c r="AV39" s="16">
        <v>0</v>
      </c>
      <c r="AW39" s="9">
        <v>219</v>
      </c>
      <c r="AX39" s="9">
        <v>231.67</v>
      </c>
      <c r="AY39" s="9">
        <v>251</v>
      </c>
      <c r="AZ39" s="20">
        <v>251</v>
      </c>
      <c r="BA39" s="9">
        <v>219</v>
      </c>
      <c r="BB39" s="9">
        <v>231.67</v>
      </c>
      <c r="BC39" s="8"/>
      <c r="BD39" s="8"/>
      <c r="BE39" s="24">
        <f t="shared" si="0"/>
        <v>219</v>
      </c>
      <c r="BF39" s="24">
        <f t="shared" ref="BF39:BH39" si="86">AH39</f>
        <v>219</v>
      </c>
      <c r="BG39" s="24">
        <f t="shared" si="86"/>
        <v>0</v>
      </c>
      <c r="BH39" s="24">
        <f t="shared" si="86"/>
        <v>219</v>
      </c>
      <c r="BI39" s="2">
        <f t="shared" si="5"/>
        <v>0</v>
      </c>
      <c r="BJ39" s="2">
        <f t="shared" si="6"/>
        <v>0</v>
      </c>
      <c r="BK39" s="2">
        <f t="shared" si="7"/>
        <v>0</v>
      </c>
      <c r="BL39" s="2">
        <f t="shared" si="8"/>
        <v>0</v>
      </c>
      <c r="BM39" s="23">
        <f t="shared" si="2"/>
        <v>231.67</v>
      </c>
      <c r="BN39" s="23">
        <f t="shared" ref="BN39:BP39" si="87">AE39</f>
        <v>231.67</v>
      </c>
      <c r="BO39" s="23">
        <f t="shared" si="87"/>
        <v>0</v>
      </c>
      <c r="BP39" s="23">
        <f t="shared" si="87"/>
        <v>231.67</v>
      </c>
      <c r="BQ39" s="2">
        <f t="shared" si="10"/>
        <v>0</v>
      </c>
      <c r="BR39" s="2">
        <f t="shared" si="11"/>
        <v>0</v>
      </c>
      <c r="BS39" s="2">
        <f t="shared" si="12"/>
        <v>0</v>
      </c>
      <c r="BT39" s="2">
        <f t="shared" si="13"/>
        <v>0</v>
      </c>
    </row>
    <row r="40" s="2" customFormat="1" spans="1:72">
      <c r="A40" s="8">
        <v>24694.73</v>
      </c>
      <c r="B40" s="8">
        <v>-8610</v>
      </c>
      <c r="C40" s="8">
        <v>18446.65</v>
      </c>
      <c r="D40" s="8">
        <v>17338.61</v>
      </c>
      <c r="E40" s="8">
        <v>231.67</v>
      </c>
      <c r="F40" s="9">
        <v>-5000</v>
      </c>
      <c r="G40" s="8">
        <v>347.99</v>
      </c>
      <c r="H40" s="8">
        <v>349.68</v>
      </c>
      <c r="I40" s="8">
        <v>288.6</v>
      </c>
      <c r="J40" s="8">
        <v>287.63</v>
      </c>
      <c r="K40" s="8">
        <v>365.07</v>
      </c>
      <c r="L40" s="8">
        <v>362.97</v>
      </c>
      <c r="M40" s="8">
        <v>501.56</v>
      </c>
      <c r="N40" s="8">
        <v>0</v>
      </c>
      <c r="O40" s="8">
        <v>0</v>
      </c>
      <c r="P40" s="8">
        <v>250.8</v>
      </c>
      <c r="Q40" s="8">
        <v>208.16</v>
      </c>
      <c r="R40" s="8">
        <v>207.95</v>
      </c>
      <c r="S40" s="8">
        <v>24535.777</v>
      </c>
      <c r="T40" s="8">
        <v>8481.688</v>
      </c>
      <c r="U40" s="8">
        <v>2091.174</v>
      </c>
      <c r="V40" s="8">
        <v>14167.155</v>
      </c>
      <c r="W40" s="8">
        <v>16258.329</v>
      </c>
      <c r="X40" s="8">
        <v>-861.02</v>
      </c>
      <c r="Y40" s="8">
        <v>49.991</v>
      </c>
      <c r="Z40" s="8">
        <v>18425.89</v>
      </c>
      <c r="AA40" s="8">
        <v>2548.883</v>
      </c>
      <c r="AB40" s="8">
        <v>847.19</v>
      </c>
      <c r="AC40" s="8" t="s">
        <v>60</v>
      </c>
      <c r="AD40" s="9">
        <v>-3287.9966</v>
      </c>
      <c r="AE40" s="8">
        <v>231.67</v>
      </c>
      <c r="AF40" s="8">
        <v>0</v>
      </c>
      <c r="AG40" s="8">
        <v>231.67</v>
      </c>
      <c r="AH40" s="8">
        <v>181</v>
      </c>
      <c r="AI40" s="8">
        <v>0</v>
      </c>
      <c r="AJ40" s="8">
        <v>181</v>
      </c>
      <c r="AK40" s="8">
        <v>8722</v>
      </c>
      <c r="AL40" s="8">
        <v>23049.5</v>
      </c>
      <c r="AM40" s="8">
        <v>31771.5</v>
      </c>
      <c r="AN40" s="8">
        <v>15937.68</v>
      </c>
      <c r="AO40" s="8">
        <v>2976.85</v>
      </c>
      <c r="AP40" s="8">
        <v>12960.83</v>
      </c>
      <c r="AQ40" s="8">
        <v>231.67</v>
      </c>
      <c r="AR40" s="8">
        <v>181</v>
      </c>
      <c r="AS40" s="8"/>
      <c r="AT40" s="8"/>
      <c r="AU40" s="8">
        <v>0</v>
      </c>
      <c r="AV40" s="16">
        <v>0</v>
      </c>
      <c r="AW40" s="9">
        <v>181</v>
      </c>
      <c r="AX40" s="9">
        <v>231.67</v>
      </c>
      <c r="AY40" s="9">
        <v>251</v>
      </c>
      <c r="AZ40" s="20">
        <v>251</v>
      </c>
      <c r="BA40" s="9">
        <v>181</v>
      </c>
      <c r="BB40" s="9">
        <v>231.67</v>
      </c>
      <c r="BC40" s="8"/>
      <c r="BD40" s="8"/>
      <c r="BE40" s="24">
        <f t="shared" si="0"/>
        <v>181</v>
      </c>
      <c r="BF40" s="24">
        <f t="shared" ref="BF40:BH40" si="88">AH40</f>
        <v>181</v>
      </c>
      <c r="BG40" s="24">
        <f t="shared" si="88"/>
        <v>0</v>
      </c>
      <c r="BH40" s="24">
        <f t="shared" si="88"/>
        <v>181</v>
      </c>
      <c r="BI40" s="2">
        <f t="shared" si="5"/>
        <v>0</v>
      </c>
      <c r="BJ40" s="2">
        <f t="shared" si="6"/>
        <v>0</v>
      </c>
      <c r="BK40" s="2">
        <f t="shared" si="7"/>
        <v>0</v>
      </c>
      <c r="BL40" s="2">
        <f t="shared" si="8"/>
        <v>0</v>
      </c>
      <c r="BM40" s="23">
        <f t="shared" si="2"/>
        <v>231.67</v>
      </c>
      <c r="BN40" s="23">
        <f t="shared" ref="BN40:BP40" si="89">AE40</f>
        <v>231.67</v>
      </c>
      <c r="BO40" s="23">
        <f t="shared" si="89"/>
        <v>0</v>
      </c>
      <c r="BP40" s="23">
        <f t="shared" si="89"/>
        <v>231.67</v>
      </c>
      <c r="BQ40" s="2">
        <f t="shared" si="10"/>
        <v>0</v>
      </c>
      <c r="BR40" s="2">
        <f t="shared" si="11"/>
        <v>0</v>
      </c>
      <c r="BS40" s="2">
        <f t="shared" si="12"/>
        <v>0</v>
      </c>
      <c r="BT40" s="2">
        <f t="shared" si="13"/>
        <v>0</v>
      </c>
    </row>
    <row r="41" s="2" customFormat="1" spans="1:72">
      <c r="A41" s="8">
        <v>24277.33</v>
      </c>
      <c r="B41" s="8">
        <v>-8653</v>
      </c>
      <c r="C41" s="8">
        <v>17932.11</v>
      </c>
      <c r="D41" s="8">
        <v>17922.26</v>
      </c>
      <c r="E41" s="8">
        <v>233.33</v>
      </c>
      <c r="F41" s="9">
        <v>-5000</v>
      </c>
      <c r="G41" s="8">
        <v>347.12</v>
      </c>
      <c r="H41" s="8">
        <v>349.68</v>
      </c>
      <c r="I41" s="8">
        <v>281.12</v>
      </c>
      <c r="J41" s="8">
        <v>280.95</v>
      </c>
      <c r="K41" s="8">
        <v>373.44</v>
      </c>
      <c r="L41" s="8">
        <v>373.44</v>
      </c>
      <c r="M41" s="8">
        <v>501.97</v>
      </c>
      <c r="N41" s="8">
        <v>0</v>
      </c>
      <c r="O41" s="8">
        <v>0</v>
      </c>
      <c r="P41" s="8">
        <v>251.3</v>
      </c>
      <c r="Q41" s="8">
        <v>196.16</v>
      </c>
      <c r="R41" s="8">
        <v>198.7</v>
      </c>
      <c r="S41" s="8">
        <v>24196.555</v>
      </c>
      <c r="T41" s="8">
        <v>8596.151</v>
      </c>
      <c r="U41" s="8">
        <v>1857.608</v>
      </c>
      <c r="V41" s="8">
        <v>15516.485</v>
      </c>
      <c r="W41" s="8">
        <v>17374.093</v>
      </c>
      <c r="X41" s="8">
        <v>-860.42</v>
      </c>
      <c r="Y41" s="8">
        <v>49.985</v>
      </c>
      <c r="Z41" s="8">
        <v>19026.895</v>
      </c>
      <c r="AA41" s="8">
        <v>1881.207</v>
      </c>
      <c r="AB41" s="8">
        <v>739.11</v>
      </c>
      <c r="AC41" s="8" t="s">
        <v>60</v>
      </c>
      <c r="AD41" s="9">
        <v>-3292.1987</v>
      </c>
      <c r="AE41" s="8">
        <v>233.33</v>
      </c>
      <c r="AF41" s="8">
        <v>0</v>
      </c>
      <c r="AG41" s="8">
        <v>233.33</v>
      </c>
      <c r="AH41" s="8">
        <v>0</v>
      </c>
      <c r="AI41" s="8">
        <v>0</v>
      </c>
      <c r="AJ41" s="8">
        <v>0</v>
      </c>
      <c r="AK41" s="8">
        <v>8742</v>
      </c>
      <c r="AL41" s="8">
        <v>22943.9</v>
      </c>
      <c r="AM41" s="8">
        <v>31685.9</v>
      </c>
      <c r="AN41" s="8">
        <v>16649.07</v>
      </c>
      <c r="AO41" s="8">
        <v>2851.76</v>
      </c>
      <c r="AP41" s="8">
        <v>13797.31</v>
      </c>
      <c r="AQ41" s="8">
        <v>233.33</v>
      </c>
      <c r="AR41" s="8">
        <v>0</v>
      </c>
      <c r="AS41" s="8"/>
      <c r="AT41" s="8"/>
      <c r="AU41" s="8">
        <v>0</v>
      </c>
      <c r="AV41" s="16">
        <v>0</v>
      </c>
      <c r="AW41" s="9">
        <v>0</v>
      </c>
      <c r="AX41" s="9">
        <v>233.33</v>
      </c>
      <c r="AY41" s="9">
        <v>250</v>
      </c>
      <c r="AZ41" s="20">
        <v>251</v>
      </c>
      <c r="BA41" s="9">
        <v>0</v>
      </c>
      <c r="BB41" s="9">
        <v>233.33</v>
      </c>
      <c r="BC41" s="8"/>
      <c r="BD41" s="8"/>
      <c r="BE41" s="24">
        <f t="shared" si="0"/>
        <v>0</v>
      </c>
      <c r="BF41" s="24">
        <f t="shared" ref="BF41:BH41" si="90">AH41</f>
        <v>0</v>
      </c>
      <c r="BG41" s="24">
        <f t="shared" si="90"/>
        <v>0</v>
      </c>
      <c r="BH41" s="24">
        <f t="shared" si="90"/>
        <v>0</v>
      </c>
      <c r="BI41" s="2">
        <f t="shared" si="5"/>
        <v>1</v>
      </c>
      <c r="BJ41" s="2">
        <f t="shared" si="6"/>
        <v>0</v>
      </c>
      <c r="BK41" s="2">
        <f t="shared" si="7"/>
        <v>1</v>
      </c>
      <c r="BL41" s="2">
        <f t="shared" si="8"/>
        <v>0</v>
      </c>
      <c r="BM41" s="23">
        <f t="shared" si="2"/>
        <v>233.33</v>
      </c>
      <c r="BN41" s="23">
        <f t="shared" ref="BN41:BP41" si="91">AE41</f>
        <v>233.33</v>
      </c>
      <c r="BO41" s="23">
        <f t="shared" si="91"/>
        <v>0</v>
      </c>
      <c r="BP41" s="23">
        <f t="shared" si="91"/>
        <v>233.33</v>
      </c>
      <c r="BQ41" s="2">
        <f t="shared" si="10"/>
        <v>0</v>
      </c>
      <c r="BR41" s="2">
        <f t="shared" si="11"/>
        <v>0</v>
      </c>
      <c r="BS41" s="2">
        <f t="shared" si="12"/>
        <v>0</v>
      </c>
      <c r="BT41" s="2">
        <f t="shared" si="13"/>
        <v>0</v>
      </c>
    </row>
    <row r="42" s="2" customFormat="1" spans="1:72">
      <c r="A42" s="8">
        <v>24157.96</v>
      </c>
      <c r="B42" s="8">
        <v>-8698</v>
      </c>
      <c r="C42" s="8">
        <v>16873.64</v>
      </c>
      <c r="D42" s="8">
        <v>18199.45</v>
      </c>
      <c r="E42" s="8">
        <v>181.33</v>
      </c>
      <c r="F42" s="9">
        <v>-5000</v>
      </c>
      <c r="G42" s="8">
        <v>248.01</v>
      </c>
      <c r="H42" s="8">
        <v>248.86</v>
      </c>
      <c r="I42" s="8">
        <v>251.96</v>
      </c>
      <c r="J42" s="8">
        <v>244.02</v>
      </c>
      <c r="K42" s="8">
        <v>304.59</v>
      </c>
      <c r="L42" s="8">
        <v>306.92</v>
      </c>
      <c r="M42" s="8">
        <v>500.32</v>
      </c>
      <c r="N42" s="8">
        <v>0</v>
      </c>
      <c r="O42" s="8">
        <v>0</v>
      </c>
      <c r="P42" s="8">
        <v>249</v>
      </c>
      <c r="Q42" s="8">
        <v>159.05</v>
      </c>
      <c r="R42" s="8">
        <v>159.42</v>
      </c>
      <c r="S42" s="8">
        <v>23878.877</v>
      </c>
      <c r="T42" s="8">
        <v>8714.049</v>
      </c>
      <c r="U42" s="8">
        <v>1561.891</v>
      </c>
      <c r="V42" s="8">
        <v>16806.033</v>
      </c>
      <c r="W42" s="8">
        <v>18367.924</v>
      </c>
      <c r="X42" s="8">
        <v>-883.62</v>
      </c>
      <c r="Y42" s="8">
        <v>50.033</v>
      </c>
      <c r="Z42" s="8">
        <v>20418.684</v>
      </c>
      <c r="AA42" s="8">
        <v>1233.871</v>
      </c>
      <c r="AB42" s="8">
        <v>744.23</v>
      </c>
      <c r="AC42" s="8" t="s">
        <v>60</v>
      </c>
      <c r="AD42" s="9">
        <v>-3492.787</v>
      </c>
      <c r="AE42" s="8">
        <v>181.33</v>
      </c>
      <c r="AF42" s="8">
        <v>0</v>
      </c>
      <c r="AG42" s="8">
        <v>181.33</v>
      </c>
      <c r="AH42" s="8">
        <v>200</v>
      </c>
      <c r="AI42" s="8">
        <v>0</v>
      </c>
      <c r="AJ42" s="8">
        <v>200</v>
      </c>
      <c r="AK42" s="8">
        <v>8766</v>
      </c>
      <c r="AL42" s="8">
        <v>22891</v>
      </c>
      <c r="AM42" s="8">
        <v>31657</v>
      </c>
      <c r="AN42" s="8">
        <v>17330.67</v>
      </c>
      <c r="AO42" s="8">
        <v>2756.91</v>
      </c>
      <c r="AP42" s="8">
        <v>14573.76</v>
      </c>
      <c r="AQ42" s="8">
        <v>181.33</v>
      </c>
      <c r="AR42" s="8">
        <v>200</v>
      </c>
      <c r="AS42" s="8"/>
      <c r="AT42" s="8"/>
      <c r="AU42" s="8">
        <v>0</v>
      </c>
      <c r="AV42" s="16">
        <v>0</v>
      </c>
      <c r="AW42" s="9">
        <v>200</v>
      </c>
      <c r="AX42" s="9">
        <v>181.33</v>
      </c>
      <c r="AY42" s="9">
        <v>251</v>
      </c>
      <c r="AZ42" s="20">
        <v>251</v>
      </c>
      <c r="BA42" s="9">
        <v>200</v>
      </c>
      <c r="BB42" s="9">
        <v>181.33</v>
      </c>
      <c r="BC42" s="8"/>
      <c r="BD42" s="8"/>
      <c r="BE42" s="24">
        <f t="shared" si="0"/>
        <v>200</v>
      </c>
      <c r="BF42" s="24">
        <f t="shared" ref="BF42:BH42" si="92">AH42</f>
        <v>200</v>
      </c>
      <c r="BG42" s="24">
        <f t="shared" si="92"/>
        <v>0</v>
      </c>
      <c r="BH42" s="24">
        <f t="shared" si="92"/>
        <v>200</v>
      </c>
      <c r="BI42" s="2">
        <f t="shared" si="5"/>
        <v>0</v>
      </c>
      <c r="BJ42" s="2">
        <f t="shared" si="6"/>
        <v>0</v>
      </c>
      <c r="BK42" s="2">
        <f t="shared" si="7"/>
        <v>0</v>
      </c>
      <c r="BL42" s="2">
        <f t="shared" si="8"/>
        <v>0</v>
      </c>
      <c r="BM42" s="23">
        <f t="shared" si="2"/>
        <v>181.33</v>
      </c>
      <c r="BN42" s="23">
        <f t="shared" ref="BN42:BP42" si="93">AE42</f>
        <v>181.33</v>
      </c>
      <c r="BO42" s="23">
        <f t="shared" si="93"/>
        <v>0</v>
      </c>
      <c r="BP42" s="23">
        <f t="shared" si="93"/>
        <v>181.33</v>
      </c>
      <c r="BQ42" s="2">
        <f t="shared" si="10"/>
        <v>0</v>
      </c>
      <c r="BR42" s="2">
        <f t="shared" si="11"/>
        <v>0</v>
      </c>
      <c r="BS42" s="2">
        <f t="shared" si="12"/>
        <v>0</v>
      </c>
      <c r="BT42" s="2">
        <f t="shared" si="13"/>
        <v>0</v>
      </c>
    </row>
    <row r="43" s="2" customFormat="1" spans="1:72">
      <c r="A43" s="8">
        <v>23846.48</v>
      </c>
      <c r="B43" s="8">
        <v>-8482</v>
      </c>
      <c r="C43" s="8">
        <v>15843.26</v>
      </c>
      <c r="D43" s="8">
        <v>17102.5</v>
      </c>
      <c r="E43" s="8">
        <v>0</v>
      </c>
      <c r="F43" s="9">
        <v>-4997</v>
      </c>
      <c r="G43" s="8">
        <v>189.89</v>
      </c>
      <c r="H43" s="8">
        <v>198.46</v>
      </c>
      <c r="I43" s="8">
        <v>212.99</v>
      </c>
      <c r="J43" s="8">
        <v>207.26</v>
      </c>
      <c r="K43" s="8">
        <v>271.1</v>
      </c>
      <c r="L43" s="8">
        <v>269.23</v>
      </c>
      <c r="M43" s="8">
        <v>501.15</v>
      </c>
      <c r="N43" s="8">
        <v>0</v>
      </c>
      <c r="O43" s="8">
        <v>0</v>
      </c>
      <c r="P43" s="8">
        <v>251</v>
      </c>
      <c r="Q43" s="8">
        <v>111.16</v>
      </c>
      <c r="R43" s="8">
        <v>112.64</v>
      </c>
      <c r="S43" s="8">
        <v>23645.602</v>
      </c>
      <c r="T43" s="8">
        <v>8578.536</v>
      </c>
      <c r="U43" s="8">
        <v>1295.31</v>
      </c>
      <c r="V43" s="8">
        <v>17826.185</v>
      </c>
      <c r="W43" s="8">
        <v>19121.495</v>
      </c>
      <c r="X43" s="8">
        <v>-874.64</v>
      </c>
      <c r="Y43" s="8">
        <v>49.986</v>
      </c>
      <c r="Z43" s="8">
        <v>21592.676</v>
      </c>
      <c r="AA43" s="8">
        <v>559.451</v>
      </c>
      <c r="AB43" s="8">
        <v>722.49</v>
      </c>
      <c r="AC43" s="8" t="s">
        <v>60</v>
      </c>
      <c r="AD43" s="9">
        <v>-3642.9482</v>
      </c>
      <c r="AE43" s="8">
        <v>0</v>
      </c>
      <c r="AF43" s="8">
        <v>0</v>
      </c>
      <c r="AG43" s="8">
        <v>0</v>
      </c>
      <c r="AH43" s="8">
        <v>220</v>
      </c>
      <c r="AI43" s="8">
        <v>0</v>
      </c>
      <c r="AJ43" s="8">
        <v>220</v>
      </c>
      <c r="AK43" s="8">
        <v>8632</v>
      </c>
      <c r="AL43" s="8">
        <v>23023.1</v>
      </c>
      <c r="AM43" s="8">
        <v>31655.1</v>
      </c>
      <c r="AN43" s="8">
        <v>17951.4</v>
      </c>
      <c r="AO43" s="8">
        <v>2649.53</v>
      </c>
      <c r="AP43" s="8">
        <v>15301.87</v>
      </c>
      <c r="AQ43" s="8">
        <v>0</v>
      </c>
      <c r="AR43" s="8">
        <v>220</v>
      </c>
      <c r="AS43" s="8"/>
      <c r="AT43" s="8"/>
      <c r="AU43" s="8">
        <v>0</v>
      </c>
      <c r="AV43" s="16">
        <v>0</v>
      </c>
      <c r="AW43" s="9">
        <v>220</v>
      </c>
      <c r="AX43" s="9">
        <v>0</v>
      </c>
      <c r="AY43" s="9">
        <v>251</v>
      </c>
      <c r="AZ43" s="20">
        <v>250</v>
      </c>
      <c r="BA43" s="9">
        <v>220</v>
      </c>
      <c r="BB43" s="9">
        <v>0</v>
      </c>
      <c r="BC43" s="8"/>
      <c r="BD43" s="8"/>
      <c r="BE43" s="24">
        <f t="shared" si="0"/>
        <v>220</v>
      </c>
      <c r="BF43" s="24">
        <f t="shared" ref="BF43:BH43" si="94">AH43</f>
        <v>220</v>
      </c>
      <c r="BG43" s="24">
        <f t="shared" si="94"/>
        <v>0</v>
      </c>
      <c r="BH43" s="24">
        <f t="shared" si="94"/>
        <v>220</v>
      </c>
      <c r="BI43" s="2">
        <f t="shared" si="5"/>
        <v>0</v>
      </c>
      <c r="BJ43" s="2">
        <f t="shared" si="6"/>
        <v>0</v>
      </c>
      <c r="BK43" s="2">
        <f t="shared" si="7"/>
        <v>0</v>
      </c>
      <c r="BL43" s="2">
        <f t="shared" si="8"/>
        <v>0</v>
      </c>
      <c r="BM43" s="23">
        <f t="shared" si="2"/>
        <v>0</v>
      </c>
      <c r="BN43" s="23">
        <f t="shared" ref="BN43:BP43" si="95">AE43</f>
        <v>0</v>
      </c>
      <c r="BO43" s="23">
        <f t="shared" si="95"/>
        <v>0</v>
      </c>
      <c r="BP43" s="23">
        <f t="shared" si="95"/>
        <v>0</v>
      </c>
      <c r="BQ43" s="2">
        <f t="shared" si="10"/>
        <v>1</v>
      </c>
      <c r="BR43" s="2">
        <f t="shared" si="11"/>
        <v>0</v>
      </c>
      <c r="BS43" s="2">
        <f t="shared" si="12"/>
        <v>1</v>
      </c>
      <c r="BT43" s="2">
        <f t="shared" si="13"/>
        <v>0</v>
      </c>
    </row>
    <row r="44" s="2" customFormat="1" spans="1:72">
      <c r="A44" s="8">
        <v>23476.49</v>
      </c>
      <c r="B44" s="8">
        <v>-8267</v>
      </c>
      <c r="C44" s="8">
        <v>15778.65</v>
      </c>
      <c r="D44" s="8">
        <v>16550.41</v>
      </c>
      <c r="E44" s="8">
        <v>0</v>
      </c>
      <c r="F44" s="9">
        <v>-4997</v>
      </c>
      <c r="G44" s="8">
        <v>189.89</v>
      </c>
      <c r="H44" s="8">
        <v>189.89</v>
      </c>
      <c r="I44" s="8">
        <v>195.46</v>
      </c>
      <c r="J44" s="8">
        <v>194.72</v>
      </c>
      <c r="K44" s="8">
        <v>272.49</v>
      </c>
      <c r="L44" s="8">
        <v>272.26</v>
      </c>
      <c r="M44" s="8">
        <v>501.15</v>
      </c>
      <c r="N44" s="8">
        <v>0</v>
      </c>
      <c r="O44" s="8">
        <v>0</v>
      </c>
      <c r="P44" s="8">
        <v>251.3</v>
      </c>
      <c r="Q44" s="8">
        <v>105.29</v>
      </c>
      <c r="R44" s="8">
        <v>104.92</v>
      </c>
      <c r="S44" s="8">
        <v>23255.057</v>
      </c>
      <c r="T44" s="8">
        <v>8309.127</v>
      </c>
      <c r="U44" s="8">
        <v>1169.896</v>
      </c>
      <c r="V44" s="8">
        <v>17890.574</v>
      </c>
      <c r="W44" s="8">
        <v>19060.47</v>
      </c>
      <c r="X44" s="8">
        <v>-872.99</v>
      </c>
      <c r="Y44" s="8">
        <v>50.026</v>
      </c>
      <c r="Z44" s="8">
        <v>21931.938</v>
      </c>
      <c r="AA44" s="8">
        <v>626.477</v>
      </c>
      <c r="AB44" s="8">
        <v>713.7</v>
      </c>
      <c r="AC44" s="8" t="s">
        <v>60</v>
      </c>
      <c r="AD44" s="9">
        <v>-3657.3762</v>
      </c>
      <c r="AE44" s="8">
        <v>0</v>
      </c>
      <c r="AF44" s="8">
        <v>0</v>
      </c>
      <c r="AG44" s="8">
        <v>0</v>
      </c>
      <c r="AH44" s="8">
        <v>219</v>
      </c>
      <c r="AI44" s="8">
        <v>0</v>
      </c>
      <c r="AJ44" s="8">
        <v>219</v>
      </c>
      <c r="AK44" s="8">
        <v>8501</v>
      </c>
      <c r="AL44" s="8">
        <v>22996.7</v>
      </c>
      <c r="AM44" s="8">
        <v>31497.7</v>
      </c>
      <c r="AN44" s="8">
        <v>18559.48</v>
      </c>
      <c r="AO44" s="8">
        <v>2561.48</v>
      </c>
      <c r="AP44" s="8">
        <v>15998</v>
      </c>
      <c r="AQ44" s="8">
        <v>0</v>
      </c>
      <c r="AR44" s="8">
        <v>219</v>
      </c>
      <c r="AS44" s="8"/>
      <c r="AT44" s="8"/>
      <c r="AU44" s="8">
        <v>0</v>
      </c>
      <c r="AV44" s="16">
        <v>0</v>
      </c>
      <c r="AW44" s="9">
        <v>219</v>
      </c>
      <c r="AX44" s="9">
        <v>0</v>
      </c>
      <c r="AY44" s="9">
        <v>251</v>
      </c>
      <c r="AZ44" s="20">
        <v>250</v>
      </c>
      <c r="BA44" s="9">
        <v>219</v>
      </c>
      <c r="BB44" s="9">
        <v>0</v>
      </c>
      <c r="BC44" s="8"/>
      <c r="BD44" s="8"/>
      <c r="BE44" s="24">
        <f t="shared" si="0"/>
        <v>219</v>
      </c>
      <c r="BF44" s="24">
        <f t="shared" ref="BF44:BH44" si="96">AH44</f>
        <v>219</v>
      </c>
      <c r="BG44" s="24">
        <f t="shared" si="96"/>
        <v>0</v>
      </c>
      <c r="BH44" s="24">
        <f t="shared" si="96"/>
        <v>219</v>
      </c>
      <c r="BI44" s="2">
        <f t="shared" si="5"/>
        <v>0</v>
      </c>
      <c r="BJ44" s="2">
        <f t="shared" si="6"/>
        <v>0</v>
      </c>
      <c r="BK44" s="2">
        <f t="shared" si="7"/>
        <v>0</v>
      </c>
      <c r="BL44" s="2">
        <f t="shared" si="8"/>
        <v>0</v>
      </c>
      <c r="BM44" s="23">
        <f t="shared" si="2"/>
        <v>0</v>
      </c>
      <c r="BN44" s="23">
        <f t="shared" ref="BN44:BP44" si="97">AE44</f>
        <v>0</v>
      </c>
      <c r="BO44" s="23">
        <f t="shared" si="97"/>
        <v>0</v>
      </c>
      <c r="BP44" s="23">
        <f t="shared" si="97"/>
        <v>0</v>
      </c>
      <c r="BQ44" s="2">
        <f t="shared" si="10"/>
        <v>1</v>
      </c>
      <c r="BR44" s="2">
        <f t="shared" si="11"/>
        <v>0</v>
      </c>
      <c r="BS44" s="2">
        <f t="shared" si="12"/>
        <v>1</v>
      </c>
      <c r="BT44" s="2">
        <f t="shared" si="13"/>
        <v>0</v>
      </c>
    </row>
    <row r="45" s="2" customFormat="1" spans="1:72">
      <c r="A45" s="8">
        <v>23563.55</v>
      </c>
      <c r="B45" s="8">
        <v>-8052</v>
      </c>
      <c r="C45" s="8">
        <v>15813.53</v>
      </c>
      <c r="D45" s="8">
        <v>16428.41</v>
      </c>
      <c r="E45" s="8">
        <v>0</v>
      </c>
      <c r="F45" s="9">
        <v>-4996</v>
      </c>
      <c r="G45" s="8">
        <v>189.89</v>
      </c>
      <c r="H45" s="8">
        <v>189.05</v>
      </c>
      <c r="I45" s="8">
        <v>194.85</v>
      </c>
      <c r="J45" s="8">
        <v>194.57</v>
      </c>
      <c r="K45" s="8">
        <v>271.1</v>
      </c>
      <c r="L45" s="8">
        <v>272.26</v>
      </c>
      <c r="M45" s="8">
        <v>500.73</v>
      </c>
      <c r="N45" s="8">
        <v>0</v>
      </c>
      <c r="O45" s="8">
        <v>0</v>
      </c>
      <c r="P45" s="8">
        <v>250.7</v>
      </c>
      <c r="Q45" s="8">
        <v>105.03</v>
      </c>
      <c r="R45" s="8">
        <v>104.87</v>
      </c>
      <c r="S45" s="8">
        <v>23810.79</v>
      </c>
      <c r="T45" s="8">
        <v>7741.286</v>
      </c>
      <c r="U45" s="8">
        <v>919.199</v>
      </c>
      <c r="V45" s="8">
        <v>17809.218</v>
      </c>
      <c r="W45" s="8">
        <v>18728.417</v>
      </c>
      <c r="X45" s="8">
        <v>-868.98</v>
      </c>
      <c r="Y45" s="8">
        <v>49.997</v>
      </c>
      <c r="Z45" s="8">
        <v>21659.09</v>
      </c>
      <c r="AA45" s="8">
        <v>820.732</v>
      </c>
      <c r="AB45" s="8">
        <v>707.79</v>
      </c>
      <c r="AC45" s="8" t="s">
        <v>60</v>
      </c>
      <c r="AD45" s="9">
        <v>-3661.1582</v>
      </c>
      <c r="AE45" s="8">
        <v>0</v>
      </c>
      <c r="AF45" s="8">
        <v>0</v>
      </c>
      <c r="AG45" s="8">
        <v>0</v>
      </c>
      <c r="AH45" s="8">
        <v>181</v>
      </c>
      <c r="AI45" s="8">
        <v>0</v>
      </c>
      <c r="AJ45" s="8">
        <v>181</v>
      </c>
      <c r="AK45" s="8">
        <v>8369</v>
      </c>
      <c r="AL45" s="8">
        <v>23102.3</v>
      </c>
      <c r="AM45" s="8">
        <v>31471.3</v>
      </c>
      <c r="AN45" s="8">
        <v>19078.31</v>
      </c>
      <c r="AO45" s="8">
        <v>2449.05</v>
      </c>
      <c r="AP45" s="8">
        <v>16629.26</v>
      </c>
      <c r="AQ45" s="8">
        <v>0</v>
      </c>
      <c r="AR45" s="8">
        <v>181</v>
      </c>
      <c r="AS45" s="8"/>
      <c r="AT45" s="8"/>
      <c r="AU45" s="8">
        <v>0</v>
      </c>
      <c r="AV45" s="16">
        <v>0</v>
      </c>
      <c r="AW45" s="9">
        <v>181</v>
      </c>
      <c r="AX45" s="9">
        <v>0</v>
      </c>
      <c r="AY45" s="9">
        <v>251</v>
      </c>
      <c r="AZ45" s="20">
        <v>250</v>
      </c>
      <c r="BA45" s="9">
        <v>181</v>
      </c>
      <c r="BB45" s="9">
        <v>0</v>
      </c>
      <c r="BC45" s="8"/>
      <c r="BD45" s="8"/>
      <c r="BE45" s="24">
        <f t="shared" si="0"/>
        <v>181</v>
      </c>
      <c r="BF45" s="24">
        <f t="shared" ref="BF45:BH45" si="98">AH45</f>
        <v>181</v>
      </c>
      <c r="BG45" s="24">
        <f t="shared" si="98"/>
        <v>0</v>
      </c>
      <c r="BH45" s="24">
        <f t="shared" si="98"/>
        <v>181</v>
      </c>
      <c r="BI45" s="2">
        <f t="shared" si="5"/>
        <v>0</v>
      </c>
      <c r="BJ45" s="2">
        <f t="shared" si="6"/>
        <v>0</v>
      </c>
      <c r="BK45" s="2">
        <f t="shared" si="7"/>
        <v>0</v>
      </c>
      <c r="BL45" s="2">
        <f t="shared" si="8"/>
        <v>0</v>
      </c>
      <c r="BM45" s="23">
        <f t="shared" si="2"/>
        <v>0</v>
      </c>
      <c r="BN45" s="23">
        <f t="shared" ref="BN45:BP45" si="99">AE45</f>
        <v>0</v>
      </c>
      <c r="BO45" s="23">
        <f t="shared" si="99"/>
        <v>0</v>
      </c>
      <c r="BP45" s="23">
        <f t="shared" si="99"/>
        <v>0</v>
      </c>
      <c r="BQ45" s="2">
        <f t="shared" si="10"/>
        <v>1</v>
      </c>
      <c r="BR45" s="2">
        <f t="shared" si="11"/>
        <v>0</v>
      </c>
      <c r="BS45" s="2">
        <f t="shared" si="12"/>
        <v>1</v>
      </c>
      <c r="BT45" s="2">
        <f t="shared" si="13"/>
        <v>0</v>
      </c>
    </row>
    <row r="46" s="2" customFormat="1" spans="1:72">
      <c r="A46" s="8">
        <v>24859.68</v>
      </c>
      <c r="B46" s="8">
        <v>-7841</v>
      </c>
      <c r="C46" s="8">
        <v>15811.9</v>
      </c>
      <c r="D46" s="8">
        <v>18822.85</v>
      </c>
      <c r="E46" s="8">
        <v>0</v>
      </c>
      <c r="F46" s="9">
        <v>-5000</v>
      </c>
      <c r="G46" s="8">
        <v>189.89</v>
      </c>
      <c r="H46" s="8">
        <v>191.61</v>
      </c>
      <c r="I46" s="8">
        <v>195.18</v>
      </c>
      <c r="J46" s="8">
        <v>195.13</v>
      </c>
      <c r="K46" s="8">
        <v>271.1</v>
      </c>
      <c r="L46" s="8">
        <v>271.79</v>
      </c>
      <c r="M46" s="8">
        <v>501.56</v>
      </c>
      <c r="N46" s="8">
        <v>0</v>
      </c>
      <c r="O46" s="8">
        <v>0</v>
      </c>
      <c r="P46" s="8">
        <v>250.5</v>
      </c>
      <c r="Q46" s="8">
        <v>104.92</v>
      </c>
      <c r="R46" s="8">
        <v>105.4</v>
      </c>
      <c r="S46" s="8">
        <v>24344.566</v>
      </c>
      <c r="T46" s="8">
        <v>8087.437</v>
      </c>
      <c r="U46" s="8">
        <v>856.484</v>
      </c>
      <c r="V46" s="8">
        <v>18784.483</v>
      </c>
      <c r="W46" s="8">
        <v>19640.967</v>
      </c>
      <c r="X46" s="8">
        <v>-864.63</v>
      </c>
      <c r="Y46" s="8">
        <v>49.972</v>
      </c>
      <c r="Z46" s="8">
        <v>21844.484</v>
      </c>
      <c r="AA46" s="8">
        <v>674.654</v>
      </c>
      <c r="AB46" s="8">
        <v>699.87</v>
      </c>
      <c r="AC46" s="8" t="s">
        <v>60</v>
      </c>
      <c r="AD46" s="9">
        <v>-3665.08</v>
      </c>
      <c r="AE46" s="8">
        <v>0</v>
      </c>
      <c r="AF46" s="8">
        <v>0</v>
      </c>
      <c r="AG46" s="8">
        <v>0</v>
      </c>
      <c r="AH46" s="8">
        <v>200</v>
      </c>
      <c r="AI46" s="8">
        <v>0</v>
      </c>
      <c r="AJ46" s="8">
        <v>200</v>
      </c>
      <c r="AK46" s="8">
        <v>8243</v>
      </c>
      <c r="AL46" s="8">
        <v>24924.6</v>
      </c>
      <c r="AM46" s="8">
        <v>33167.6</v>
      </c>
      <c r="AN46" s="8">
        <v>19520.44</v>
      </c>
      <c r="AO46" s="8">
        <v>2340.85</v>
      </c>
      <c r="AP46" s="8">
        <v>17179.59</v>
      </c>
      <c r="AQ46" s="8">
        <v>0</v>
      </c>
      <c r="AR46" s="8">
        <v>200</v>
      </c>
      <c r="AS46" s="8"/>
      <c r="AT46" s="8"/>
      <c r="AU46" s="8">
        <v>0</v>
      </c>
      <c r="AV46" s="16">
        <v>0</v>
      </c>
      <c r="AW46" s="9">
        <v>200</v>
      </c>
      <c r="AX46" s="9">
        <v>0</v>
      </c>
      <c r="AY46" s="9">
        <v>251</v>
      </c>
      <c r="AZ46" s="20">
        <v>250</v>
      </c>
      <c r="BA46" s="9">
        <v>200</v>
      </c>
      <c r="BB46" s="9">
        <v>0</v>
      </c>
      <c r="BC46" s="8"/>
      <c r="BD46" s="8"/>
      <c r="BE46" s="24">
        <f t="shared" si="0"/>
        <v>200</v>
      </c>
      <c r="BF46" s="24">
        <f t="shared" ref="BF46:BH46" si="100">AH46</f>
        <v>200</v>
      </c>
      <c r="BG46" s="24">
        <f t="shared" si="100"/>
        <v>0</v>
      </c>
      <c r="BH46" s="24">
        <f t="shared" si="100"/>
        <v>200</v>
      </c>
      <c r="BI46" s="2">
        <f t="shared" si="5"/>
        <v>0</v>
      </c>
      <c r="BJ46" s="2">
        <f t="shared" si="6"/>
        <v>0</v>
      </c>
      <c r="BK46" s="2">
        <f t="shared" si="7"/>
        <v>0</v>
      </c>
      <c r="BL46" s="2">
        <f t="shared" si="8"/>
        <v>0</v>
      </c>
      <c r="BM46" s="23">
        <f t="shared" si="2"/>
        <v>0</v>
      </c>
      <c r="BN46" s="23">
        <f t="shared" ref="BN46:BP46" si="101">AE46</f>
        <v>0</v>
      </c>
      <c r="BO46" s="23">
        <f t="shared" si="101"/>
        <v>0</v>
      </c>
      <c r="BP46" s="23">
        <f t="shared" si="101"/>
        <v>0</v>
      </c>
      <c r="BQ46" s="2">
        <f t="shared" si="10"/>
        <v>1</v>
      </c>
      <c r="BR46" s="2">
        <f t="shared" si="11"/>
        <v>0</v>
      </c>
      <c r="BS46" s="2">
        <f t="shared" si="12"/>
        <v>1</v>
      </c>
      <c r="BT46" s="2">
        <f t="shared" si="13"/>
        <v>0</v>
      </c>
    </row>
    <row r="47" s="2" customFormat="1" spans="1:72">
      <c r="A47" s="8">
        <v>24449.95</v>
      </c>
      <c r="B47" s="8">
        <v>-7742</v>
      </c>
      <c r="C47" s="8">
        <v>15816.43</v>
      </c>
      <c r="D47" s="8">
        <v>18436.87</v>
      </c>
      <c r="E47" s="8">
        <v>0</v>
      </c>
      <c r="F47" s="9">
        <v>-5000</v>
      </c>
      <c r="G47" s="8">
        <v>189.89</v>
      </c>
      <c r="H47" s="8">
        <v>190.77</v>
      </c>
      <c r="I47" s="8">
        <v>194.67</v>
      </c>
      <c r="J47" s="8">
        <v>194.65</v>
      </c>
      <c r="K47" s="8">
        <v>270.86</v>
      </c>
      <c r="L47" s="8">
        <v>271.1</v>
      </c>
      <c r="M47" s="8">
        <v>500.32</v>
      </c>
      <c r="N47" s="8">
        <v>0</v>
      </c>
      <c r="O47" s="8">
        <v>0</v>
      </c>
      <c r="P47" s="8">
        <v>249.7</v>
      </c>
      <c r="Q47" s="8">
        <v>105.45</v>
      </c>
      <c r="R47" s="8">
        <v>104.82</v>
      </c>
      <c r="S47" s="8">
        <v>24395.549</v>
      </c>
      <c r="T47" s="8">
        <v>7821.649</v>
      </c>
      <c r="U47" s="8">
        <v>794.498</v>
      </c>
      <c r="V47" s="8">
        <v>17960.535</v>
      </c>
      <c r="W47" s="8">
        <v>18755.033</v>
      </c>
      <c r="X47" s="8">
        <v>-864.43</v>
      </c>
      <c r="Y47" s="8">
        <v>50.004</v>
      </c>
      <c r="Z47" s="8">
        <v>21477.965</v>
      </c>
      <c r="AA47" s="8">
        <v>938.051</v>
      </c>
      <c r="AB47" s="8">
        <v>692.94</v>
      </c>
      <c r="AC47" s="8" t="s">
        <v>60</v>
      </c>
      <c r="AD47" s="9">
        <v>-3666.0608</v>
      </c>
      <c r="AE47" s="8">
        <v>0</v>
      </c>
      <c r="AF47" s="8">
        <v>0</v>
      </c>
      <c r="AG47" s="8">
        <v>0</v>
      </c>
      <c r="AH47" s="8">
        <v>0</v>
      </c>
      <c r="AI47" s="8">
        <v>0</v>
      </c>
      <c r="AJ47" s="8">
        <v>0</v>
      </c>
      <c r="AK47" s="8">
        <v>8145</v>
      </c>
      <c r="AL47" s="8">
        <v>24977.4</v>
      </c>
      <c r="AM47" s="8">
        <v>33122.4</v>
      </c>
      <c r="AN47" s="8">
        <v>19882.82</v>
      </c>
      <c r="AO47" s="8">
        <v>2238.01</v>
      </c>
      <c r="AP47" s="8">
        <v>17644.81</v>
      </c>
      <c r="AQ47" s="8">
        <v>0</v>
      </c>
      <c r="AR47" s="8">
        <v>0</v>
      </c>
      <c r="AS47" s="8"/>
      <c r="AT47" s="8"/>
      <c r="AU47" s="8">
        <v>0</v>
      </c>
      <c r="AV47" s="16">
        <v>0</v>
      </c>
      <c r="AW47" s="9">
        <v>0</v>
      </c>
      <c r="AX47" s="9">
        <v>0</v>
      </c>
      <c r="AY47" s="9">
        <v>250</v>
      </c>
      <c r="AZ47" s="20">
        <v>250</v>
      </c>
      <c r="BA47" s="9">
        <v>0</v>
      </c>
      <c r="BB47" s="9">
        <v>0</v>
      </c>
      <c r="BC47" s="8"/>
      <c r="BD47" s="8"/>
      <c r="BE47" s="24">
        <f t="shared" si="0"/>
        <v>0</v>
      </c>
      <c r="BF47" s="24">
        <f t="shared" ref="BF47:BH47" si="102">AH47</f>
        <v>0</v>
      </c>
      <c r="BG47" s="24">
        <f t="shared" si="102"/>
        <v>0</v>
      </c>
      <c r="BH47" s="24">
        <f t="shared" si="102"/>
        <v>0</v>
      </c>
      <c r="BI47" s="2">
        <f t="shared" si="5"/>
        <v>1</v>
      </c>
      <c r="BJ47" s="2">
        <f t="shared" si="6"/>
        <v>0</v>
      </c>
      <c r="BK47" s="2">
        <f t="shared" si="7"/>
        <v>1</v>
      </c>
      <c r="BL47" s="2">
        <f t="shared" si="8"/>
        <v>0</v>
      </c>
      <c r="BM47" s="23">
        <f t="shared" si="2"/>
        <v>0</v>
      </c>
      <c r="BN47" s="23">
        <f t="shared" ref="BN47:BP47" si="103">AE47</f>
        <v>0</v>
      </c>
      <c r="BO47" s="23">
        <f t="shared" si="103"/>
        <v>0</v>
      </c>
      <c r="BP47" s="23">
        <f t="shared" si="103"/>
        <v>0</v>
      </c>
      <c r="BQ47" s="2">
        <f t="shared" si="10"/>
        <v>1</v>
      </c>
      <c r="BR47" s="2">
        <f t="shared" si="11"/>
        <v>0</v>
      </c>
      <c r="BS47" s="2">
        <f t="shared" si="12"/>
        <v>1</v>
      </c>
      <c r="BT47" s="2">
        <f t="shared" si="13"/>
        <v>0</v>
      </c>
    </row>
    <row r="48" s="2" customFormat="1" spans="1:72">
      <c r="A48" s="8">
        <v>24181.67</v>
      </c>
      <c r="B48" s="8">
        <v>-7644</v>
      </c>
      <c r="C48" s="8">
        <v>15813.5</v>
      </c>
      <c r="D48" s="8">
        <v>18443.38</v>
      </c>
      <c r="E48" s="8">
        <v>0</v>
      </c>
      <c r="F48" s="9">
        <v>-5000</v>
      </c>
      <c r="G48" s="8">
        <v>189.89</v>
      </c>
      <c r="H48" s="8">
        <v>189.89</v>
      </c>
      <c r="I48" s="8">
        <v>195.23</v>
      </c>
      <c r="J48" s="8">
        <v>195.72</v>
      </c>
      <c r="K48" s="8">
        <v>270.86</v>
      </c>
      <c r="L48" s="8">
        <v>271.79</v>
      </c>
      <c r="M48" s="8">
        <v>501.15</v>
      </c>
      <c r="N48" s="8">
        <v>0</v>
      </c>
      <c r="O48" s="8">
        <v>0</v>
      </c>
      <c r="P48" s="8">
        <v>248.9</v>
      </c>
      <c r="Q48" s="8">
        <v>105.03</v>
      </c>
      <c r="R48" s="8">
        <v>105.14</v>
      </c>
      <c r="S48" s="8">
        <v>24048.562</v>
      </c>
      <c r="T48" s="8">
        <v>7834.098</v>
      </c>
      <c r="U48" s="8">
        <v>822.273</v>
      </c>
      <c r="V48" s="8">
        <v>17935.879</v>
      </c>
      <c r="W48" s="8">
        <v>18758.151</v>
      </c>
      <c r="X48" s="8">
        <v>-860.03</v>
      </c>
      <c r="Y48" s="8">
        <v>49.968</v>
      </c>
      <c r="Z48" s="8">
        <v>21581.496</v>
      </c>
      <c r="AA48" s="8">
        <v>800.947</v>
      </c>
      <c r="AB48" s="8">
        <v>690.05</v>
      </c>
      <c r="AC48" s="8" t="s">
        <v>60</v>
      </c>
      <c r="AD48" s="9">
        <v>-3662.2788</v>
      </c>
      <c r="AE48" s="8">
        <v>0</v>
      </c>
      <c r="AF48" s="8">
        <v>0</v>
      </c>
      <c r="AG48" s="8">
        <v>0</v>
      </c>
      <c r="AH48" s="8">
        <v>0</v>
      </c>
      <c r="AI48" s="8">
        <v>0</v>
      </c>
      <c r="AJ48" s="8">
        <v>0</v>
      </c>
      <c r="AK48" s="8">
        <v>8047</v>
      </c>
      <c r="AL48" s="8">
        <v>24977.4</v>
      </c>
      <c r="AM48" s="8">
        <v>33024.4</v>
      </c>
      <c r="AN48" s="8">
        <v>20162.02</v>
      </c>
      <c r="AO48" s="8">
        <v>2139.09</v>
      </c>
      <c r="AP48" s="8">
        <v>18022.93</v>
      </c>
      <c r="AQ48" s="8">
        <v>0</v>
      </c>
      <c r="AR48" s="8">
        <v>0</v>
      </c>
      <c r="AS48" s="8"/>
      <c r="AT48" s="8"/>
      <c r="AU48" s="8">
        <v>0</v>
      </c>
      <c r="AV48" s="16">
        <v>0</v>
      </c>
      <c r="AW48" s="9">
        <v>0</v>
      </c>
      <c r="AX48" s="9">
        <v>0</v>
      </c>
      <c r="AY48" s="9">
        <v>250</v>
      </c>
      <c r="AZ48" s="20">
        <v>250</v>
      </c>
      <c r="BA48" s="9">
        <v>0</v>
      </c>
      <c r="BB48" s="9">
        <v>0</v>
      </c>
      <c r="BC48" s="8"/>
      <c r="BD48" s="8"/>
      <c r="BE48" s="24">
        <f t="shared" si="0"/>
        <v>0</v>
      </c>
      <c r="BF48" s="24">
        <f t="shared" ref="BF48:BH48" si="104">AH48</f>
        <v>0</v>
      </c>
      <c r="BG48" s="24">
        <f t="shared" si="104"/>
        <v>0</v>
      </c>
      <c r="BH48" s="24">
        <f t="shared" si="104"/>
        <v>0</v>
      </c>
      <c r="BI48" s="2">
        <f t="shared" si="5"/>
        <v>1</v>
      </c>
      <c r="BJ48" s="2">
        <f t="shared" si="6"/>
        <v>0</v>
      </c>
      <c r="BK48" s="2">
        <f t="shared" si="7"/>
        <v>1</v>
      </c>
      <c r="BL48" s="2">
        <f t="shared" si="8"/>
        <v>0</v>
      </c>
      <c r="BM48" s="23">
        <f t="shared" si="2"/>
        <v>0</v>
      </c>
      <c r="BN48" s="23">
        <f t="shared" ref="BN48:BP48" si="105">AE48</f>
        <v>0</v>
      </c>
      <c r="BO48" s="23">
        <f t="shared" si="105"/>
        <v>0</v>
      </c>
      <c r="BP48" s="23">
        <f t="shared" si="105"/>
        <v>0</v>
      </c>
      <c r="BQ48" s="2">
        <f t="shared" si="10"/>
        <v>1</v>
      </c>
      <c r="BR48" s="2">
        <f t="shared" si="11"/>
        <v>0</v>
      </c>
      <c r="BS48" s="2">
        <f t="shared" si="12"/>
        <v>1</v>
      </c>
      <c r="BT48" s="2">
        <f t="shared" si="13"/>
        <v>0</v>
      </c>
    </row>
    <row r="49" s="2" customFormat="1" spans="1:72">
      <c r="A49" s="8">
        <v>23424.29</v>
      </c>
      <c r="B49" s="8">
        <v>-7546</v>
      </c>
      <c r="C49" s="8">
        <v>15653.73</v>
      </c>
      <c r="D49" s="8">
        <v>18044.55</v>
      </c>
      <c r="E49" s="8">
        <v>0</v>
      </c>
      <c r="F49" s="9">
        <v>-5000</v>
      </c>
      <c r="G49" s="8">
        <v>189.89</v>
      </c>
      <c r="H49" s="8">
        <v>189.05</v>
      </c>
      <c r="I49" s="8">
        <v>193</v>
      </c>
      <c r="J49" s="8">
        <v>193.42</v>
      </c>
      <c r="K49" s="8">
        <v>271.33</v>
      </c>
      <c r="L49" s="8">
        <v>271.56</v>
      </c>
      <c r="M49" s="8">
        <v>501.56</v>
      </c>
      <c r="N49" s="8">
        <v>0</v>
      </c>
      <c r="O49" s="8">
        <v>0</v>
      </c>
      <c r="P49" s="8">
        <v>246.2</v>
      </c>
      <c r="Q49" s="8">
        <v>104.61</v>
      </c>
      <c r="R49" s="8">
        <v>104.71</v>
      </c>
      <c r="S49" s="8">
        <v>23108.592</v>
      </c>
      <c r="T49" s="8">
        <v>7509.727</v>
      </c>
      <c r="U49" s="8">
        <v>706.784</v>
      </c>
      <c r="V49" s="8">
        <v>17393.168</v>
      </c>
      <c r="W49" s="8">
        <v>18099.953</v>
      </c>
      <c r="X49" s="8">
        <v>-868.75</v>
      </c>
      <c r="Y49" s="8">
        <v>50.036</v>
      </c>
      <c r="Z49" s="8">
        <v>21857.86</v>
      </c>
      <c r="AA49" s="8">
        <v>663.91</v>
      </c>
      <c r="AB49" s="8">
        <v>694.07</v>
      </c>
      <c r="AC49" s="8" t="s">
        <v>60</v>
      </c>
      <c r="AD49" s="9">
        <v>-3666.621</v>
      </c>
      <c r="AE49" s="8">
        <v>0</v>
      </c>
      <c r="AF49" s="8">
        <v>0</v>
      </c>
      <c r="AG49" s="8">
        <v>0</v>
      </c>
      <c r="AH49" s="8">
        <v>0</v>
      </c>
      <c r="AI49" s="8">
        <v>0</v>
      </c>
      <c r="AJ49" s="8">
        <v>0</v>
      </c>
      <c r="AK49" s="8">
        <v>7949</v>
      </c>
      <c r="AL49" s="8">
        <v>24607.7</v>
      </c>
      <c r="AM49" s="8">
        <v>32556.7</v>
      </c>
      <c r="AN49" s="8">
        <v>20332.1</v>
      </c>
      <c r="AO49" s="8">
        <v>2034.66</v>
      </c>
      <c r="AP49" s="8">
        <v>18297.44</v>
      </c>
      <c r="AQ49" s="8">
        <v>0</v>
      </c>
      <c r="AR49" s="8">
        <v>0</v>
      </c>
      <c r="AS49" s="8"/>
      <c r="AT49" s="8"/>
      <c r="AU49" s="8">
        <v>0</v>
      </c>
      <c r="AV49" s="16">
        <v>0</v>
      </c>
      <c r="AW49" s="9">
        <v>0</v>
      </c>
      <c r="AX49" s="9">
        <v>0</v>
      </c>
      <c r="AY49" s="9">
        <v>250</v>
      </c>
      <c r="AZ49" s="20">
        <v>250</v>
      </c>
      <c r="BA49" s="9">
        <v>0</v>
      </c>
      <c r="BB49" s="9">
        <v>0</v>
      </c>
      <c r="BC49" s="8"/>
      <c r="BD49" s="8"/>
      <c r="BE49" s="24">
        <f t="shared" si="0"/>
        <v>0</v>
      </c>
      <c r="BF49" s="24">
        <f t="shared" ref="BF49:BH49" si="106">AH49</f>
        <v>0</v>
      </c>
      <c r="BG49" s="24">
        <f t="shared" si="106"/>
        <v>0</v>
      </c>
      <c r="BH49" s="24">
        <f t="shared" si="106"/>
        <v>0</v>
      </c>
      <c r="BI49" s="2">
        <f t="shared" si="5"/>
        <v>1</v>
      </c>
      <c r="BJ49" s="2">
        <f t="shared" si="6"/>
        <v>0</v>
      </c>
      <c r="BK49" s="2">
        <f t="shared" si="7"/>
        <v>1</v>
      </c>
      <c r="BL49" s="2">
        <f t="shared" si="8"/>
        <v>0</v>
      </c>
      <c r="BM49" s="23">
        <f t="shared" si="2"/>
        <v>0</v>
      </c>
      <c r="BN49" s="23">
        <f t="shared" ref="BN49:BP49" si="107">AE49</f>
        <v>0</v>
      </c>
      <c r="BO49" s="23">
        <f t="shared" si="107"/>
        <v>0</v>
      </c>
      <c r="BP49" s="23">
        <f t="shared" si="107"/>
        <v>0</v>
      </c>
      <c r="BQ49" s="2">
        <f t="shared" si="10"/>
        <v>1</v>
      </c>
      <c r="BR49" s="2">
        <f t="shared" si="11"/>
        <v>0</v>
      </c>
      <c r="BS49" s="2">
        <f t="shared" si="12"/>
        <v>1</v>
      </c>
      <c r="BT49" s="2">
        <f t="shared" si="13"/>
        <v>0</v>
      </c>
    </row>
    <row r="50" s="2" customFormat="1" spans="1:72">
      <c r="A50" s="8">
        <v>22775.29</v>
      </c>
      <c r="B50" s="8">
        <v>-7447</v>
      </c>
      <c r="C50" s="8">
        <v>15714.17</v>
      </c>
      <c r="D50" s="8">
        <v>17432.29</v>
      </c>
      <c r="E50" s="8">
        <v>0</v>
      </c>
      <c r="F50" s="9">
        <v>-5000</v>
      </c>
      <c r="G50" s="8">
        <v>189.89</v>
      </c>
      <c r="H50" s="8">
        <v>189.89</v>
      </c>
      <c r="I50" s="8">
        <v>195</v>
      </c>
      <c r="J50" s="8">
        <v>194.6</v>
      </c>
      <c r="K50" s="8">
        <v>271.33</v>
      </c>
      <c r="L50" s="8">
        <v>271.79</v>
      </c>
      <c r="M50" s="8">
        <v>501.15</v>
      </c>
      <c r="N50" s="8">
        <v>0</v>
      </c>
      <c r="O50" s="8">
        <v>0</v>
      </c>
      <c r="P50" s="8">
        <v>249.6</v>
      </c>
      <c r="Q50" s="8">
        <v>104.77</v>
      </c>
      <c r="R50" s="8">
        <v>105.14</v>
      </c>
      <c r="S50" s="8">
        <v>22642.006</v>
      </c>
      <c r="T50" s="8">
        <v>7505.417</v>
      </c>
      <c r="U50" s="8">
        <v>644.592</v>
      </c>
      <c r="V50" s="8">
        <v>16844.461</v>
      </c>
      <c r="W50" s="8">
        <v>17489.053</v>
      </c>
      <c r="X50" s="8">
        <v>-869.66</v>
      </c>
      <c r="Y50" s="8">
        <v>50.022</v>
      </c>
      <c r="Z50" s="8">
        <v>21821.93</v>
      </c>
      <c r="AA50" s="8">
        <v>661.23</v>
      </c>
      <c r="AB50" s="8">
        <v>687.85</v>
      </c>
      <c r="AC50" s="8" t="s">
        <v>60</v>
      </c>
      <c r="AD50" s="9">
        <v>-3664.9402</v>
      </c>
      <c r="AE50" s="8">
        <v>0</v>
      </c>
      <c r="AF50" s="8">
        <v>0</v>
      </c>
      <c r="AG50" s="8">
        <v>0</v>
      </c>
      <c r="AH50" s="8">
        <v>125</v>
      </c>
      <c r="AI50" s="8">
        <v>0</v>
      </c>
      <c r="AJ50" s="8">
        <v>125</v>
      </c>
      <c r="AK50" s="8">
        <v>7850</v>
      </c>
      <c r="AL50" s="8">
        <v>24290.8</v>
      </c>
      <c r="AM50" s="8">
        <v>32140.8</v>
      </c>
      <c r="AN50" s="8">
        <v>20456.48</v>
      </c>
      <c r="AO50" s="8">
        <v>1956.45</v>
      </c>
      <c r="AP50" s="8">
        <v>18500.03</v>
      </c>
      <c r="AQ50" s="8">
        <v>0</v>
      </c>
      <c r="AR50" s="8">
        <v>125</v>
      </c>
      <c r="AS50" s="8"/>
      <c r="AT50" s="8"/>
      <c r="AU50" s="8">
        <v>0</v>
      </c>
      <c r="AV50" s="16">
        <v>0</v>
      </c>
      <c r="AW50" s="9">
        <v>125</v>
      </c>
      <c r="AX50" s="9">
        <v>0</v>
      </c>
      <c r="AY50" s="9">
        <v>251</v>
      </c>
      <c r="AZ50" s="20">
        <v>250</v>
      </c>
      <c r="BA50" s="9">
        <v>125</v>
      </c>
      <c r="BB50" s="9">
        <v>0</v>
      </c>
      <c r="BC50" s="8"/>
      <c r="BD50" s="8"/>
      <c r="BE50" s="24">
        <f t="shared" si="0"/>
        <v>125</v>
      </c>
      <c r="BF50" s="24">
        <f t="shared" ref="BF50:BH50" si="108">AH50</f>
        <v>125</v>
      </c>
      <c r="BG50" s="24">
        <f t="shared" si="108"/>
        <v>0</v>
      </c>
      <c r="BH50" s="24">
        <f t="shared" si="108"/>
        <v>125</v>
      </c>
      <c r="BI50" s="2">
        <f t="shared" si="5"/>
        <v>0</v>
      </c>
      <c r="BJ50" s="2">
        <f t="shared" si="6"/>
        <v>0</v>
      </c>
      <c r="BK50" s="2">
        <f t="shared" si="7"/>
        <v>0</v>
      </c>
      <c r="BL50" s="2">
        <f t="shared" si="8"/>
        <v>0</v>
      </c>
      <c r="BM50" s="23">
        <f t="shared" si="2"/>
        <v>0</v>
      </c>
      <c r="BN50" s="23">
        <f t="shared" ref="BN50:BP50" si="109">AE50</f>
        <v>0</v>
      </c>
      <c r="BO50" s="23">
        <f t="shared" si="109"/>
        <v>0</v>
      </c>
      <c r="BP50" s="23">
        <f t="shared" si="109"/>
        <v>0</v>
      </c>
      <c r="BQ50" s="2">
        <f t="shared" si="10"/>
        <v>1</v>
      </c>
      <c r="BR50" s="2">
        <f t="shared" si="11"/>
        <v>0</v>
      </c>
      <c r="BS50" s="2">
        <f t="shared" si="12"/>
        <v>1</v>
      </c>
      <c r="BT50" s="2">
        <f t="shared" si="13"/>
        <v>0</v>
      </c>
    </row>
    <row r="51" s="2" customFormat="1" spans="1:72">
      <c r="A51" s="8">
        <v>22287.31</v>
      </c>
      <c r="B51" s="8">
        <v>-7661</v>
      </c>
      <c r="C51" s="8">
        <v>15692.45</v>
      </c>
      <c r="D51" s="8">
        <v>17198.6</v>
      </c>
      <c r="E51" s="8">
        <v>0</v>
      </c>
      <c r="F51" s="9">
        <v>-4996</v>
      </c>
      <c r="G51" s="8">
        <v>190.77</v>
      </c>
      <c r="H51" s="8">
        <v>190.77</v>
      </c>
      <c r="I51" s="8">
        <v>194.75</v>
      </c>
      <c r="J51" s="8">
        <v>194.65</v>
      </c>
      <c r="K51" s="8">
        <v>270.4</v>
      </c>
      <c r="L51" s="8">
        <v>272.49</v>
      </c>
      <c r="M51" s="8">
        <v>500.73</v>
      </c>
      <c r="N51" s="8">
        <v>0</v>
      </c>
      <c r="O51" s="8">
        <v>0</v>
      </c>
      <c r="P51" s="8">
        <v>250.3</v>
      </c>
      <c r="Q51" s="8">
        <v>105.4</v>
      </c>
      <c r="R51" s="8">
        <v>105.03</v>
      </c>
      <c r="S51" s="8">
        <v>22141.535</v>
      </c>
      <c r="T51" s="8">
        <v>7598.159</v>
      </c>
      <c r="U51" s="8">
        <v>605.432</v>
      </c>
      <c r="V51" s="8">
        <v>16272.066</v>
      </c>
      <c r="W51" s="8">
        <v>16877.498</v>
      </c>
      <c r="X51" s="8">
        <v>-861.36</v>
      </c>
      <c r="Y51" s="8">
        <v>49.986</v>
      </c>
      <c r="Z51" s="8">
        <v>21782.383</v>
      </c>
      <c r="AA51" s="8">
        <v>583.348</v>
      </c>
      <c r="AB51" s="8">
        <v>691.3</v>
      </c>
      <c r="AC51" s="8" t="s">
        <v>60</v>
      </c>
      <c r="AD51" s="9">
        <v>-3658.2163</v>
      </c>
      <c r="AE51" s="8">
        <v>0</v>
      </c>
      <c r="AF51" s="8">
        <v>0</v>
      </c>
      <c r="AG51" s="8">
        <v>0</v>
      </c>
      <c r="AH51" s="8">
        <v>0</v>
      </c>
      <c r="AI51" s="8">
        <v>0</v>
      </c>
      <c r="AJ51" s="8">
        <v>0</v>
      </c>
      <c r="AK51" s="8">
        <v>7970</v>
      </c>
      <c r="AL51" s="8">
        <v>23973.8</v>
      </c>
      <c r="AM51" s="8">
        <v>31943.8</v>
      </c>
      <c r="AN51" s="8">
        <v>20517.79</v>
      </c>
      <c r="AO51" s="8">
        <v>1888.12</v>
      </c>
      <c r="AP51" s="8">
        <v>18629.67</v>
      </c>
      <c r="AQ51" s="8">
        <v>0</v>
      </c>
      <c r="AR51" s="8">
        <v>0</v>
      </c>
      <c r="AS51" s="8"/>
      <c r="AT51" s="8"/>
      <c r="AU51" s="8">
        <v>0</v>
      </c>
      <c r="AV51" s="16">
        <v>0</v>
      </c>
      <c r="AW51" s="9">
        <v>0</v>
      </c>
      <c r="AX51" s="9">
        <v>0</v>
      </c>
      <c r="AY51" s="9">
        <v>250</v>
      </c>
      <c r="AZ51" s="20">
        <v>250</v>
      </c>
      <c r="BA51" s="9">
        <v>0</v>
      </c>
      <c r="BB51" s="9">
        <v>0</v>
      </c>
      <c r="BC51" s="8"/>
      <c r="BD51" s="8"/>
      <c r="BE51" s="24">
        <f t="shared" si="0"/>
        <v>0</v>
      </c>
      <c r="BF51" s="24">
        <f t="shared" ref="BF51:BH51" si="110">AH51</f>
        <v>0</v>
      </c>
      <c r="BG51" s="24">
        <f t="shared" si="110"/>
        <v>0</v>
      </c>
      <c r="BH51" s="24">
        <f t="shared" si="110"/>
        <v>0</v>
      </c>
      <c r="BI51" s="2">
        <f t="shared" si="5"/>
        <v>1</v>
      </c>
      <c r="BJ51" s="2">
        <f t="shared" si="6"/>
        <v>0</v>
      </c>
      <c r="BK51" s="2">
        <f t="shared" si="7"/>
        <v>1</v>
      </c>
      <c r="BL51" s="2">
        <f t="shared" si="8"/>
        <v>0</v>
      </c>
      <c r="BM51" s="23">
        <f t="shared" si="2"/>
        <v>0</v>
      </c>
      <c r="BN51" s="23">
        <f t="shared" ref="BN51:BP51" si="111">AE51</f>
        <v>0</v>
      </c>
      <c r="BO51" s="23">
        <f t="shared" si="111"/>
        <v>0</v>
      </c>
      <c r="BP51" s="23">
        <f t="shared" si="111"/>
        <v>0</v>
      </c>
      <c r="BQ51" s="2">
        <f t="shared" si="10"/>
        <v>1</v>
      </c>
      <c r="BR51" s="2">
        <f t="shared" si="11"/>
        <v>0</v>
      </c>
      <c r="BS51" s="2">
        <f t="shared" si="12"/>
        <v>1</v>
      </c>
      <c r="BT51" s="2">
        <f t="shared" si="13"/>
        <v>0</v>
      </c>
    </row>
    <row r="52" s="2" customFormat="1" spans="1:72">
      <c r="A52" s="8">
        <v>21952.67</v>
      </c>
      <c r="B52" s="8">
        <v>-7877</v>
      </c>
      <c r="C52" s="8">
        <v>15681.61</v>
      </c>
      <c r="D52" s="8">
        <v>17068.86</v>
      </c>
      <c r="E52" s="8">
        <v>0</v>
      </c>
      <c r="F52" s="9">
        <v>-4996</v>
      </c>
      <c r="G52" s="8">
        <v>189.89</v>
      </c>
      <c r="H52" s="8">
        <v>191.61</v>
      </c>
      <c r="I52" s="8">
        <v>195.4</v>
      </c>
      <c r="J52" s="8">
        <v>194.81</v>
      </c>
      <c r="K52" s="8">
        <v>271.1</v>
      </c>
      <c r="L52" s="8">
        <v>272.26</v>
      </c>
      <c r="M52" s="8">
        <v>497.86</v>
      </c>
      <c r="N52" s="8">
        <v>0</v>
      </c>
      <c r="O52" s="8">
        <v>0</v>
      </c>
      <c r="P52" s="8">
        <v>249.8</v>
      </c>
      <c r="Q52" s="8">
        <v>105.45</v>
      </c>
      <c r="R52" s="8">
        <v>105.14</v>
      </c>
      <c r="S52" s="8">
        <v>21698.613</v>
      </c>
      <c r="T52" s="8">
        <v>7852.247</v>
      </c>
      <c r="U52" s="8">
        <v>621.211</v>
      </c>
      <c r="V52" s="8">
        <v>16006.839</v>
      </c>
      <c r="W52" s="8">
        <v>16628.05</v>
      </c>
      <c r="X52" s="8">
        <v>-862.22</v>
      </c>
      <c r="Y52" s="8">
        <v>50.01</v>
      </c>
      <c r="Z52" s="8">
        <v>21721.662</v>
      </c>
      <c r="AA52" s="8">
        <v>738.418</v>
      </c>
      <c r="AB52" s="8">
        <v>694.18</v>
      </c>
      <c r="AC52" s="8" t="s">
        <v>60</v>
      </c>
      <c r="AD52" s="9">
        <v>-3662.419</v>
      </c>
      <c r="AE52" s="8">
        <v>0</v>
      </c>
      <c r="AF52" s="8">
        <v>0</v>
      </c>
      <c r="AG52" s="8">
        <v>0</v>
      </c>
      <c r="AH52" s="8">
        <v>0</v>
      </c>
      <c r="AI52" s="8">
        <v>0</v>
      </c>
      <c r="AJ52" s="8">
        <v>0</v>
      </c>
      <c r="AK52" s="8">
        <v>8091</v>
      </c>
      <c r="AL52" s="8">
        <v>23709.8</v>
      </c>
      <c r="AM52" s="8">
        <v>31800.8</v>
      </c>
      <c r="AN52" s="8">
        <v>20500.96</v>
      </c>
      <c r="AO52" s="8">
        <v>1838.4</v>
      </c>
      <c r="AP52" s="8">
        <v>18662.56</v>
      </c>
      <c r="AQ52" s="8">
        <v>0</v>
      </c>
      <c r="AR52" s="8">
        <v>0</v>
      </c>
      <c r="AS52" s="8"/>
      <c r="AT52" s="8"/>
      <c r="AU52" s="8">
        <v>0</v>
      </c>
      <c r="AV52" s="16">
        <v>0</v>
      </c>
      <c r="AW52" s="9">
        <v>0</v>
      </c>
      <c r="AX52" s="9">
        <v>0</v>
      </c>
      <c r="AY52" s="9">
        <v>250</v>
      </c>
      <c r="AZ52" s="20">
        <v>250</v>
      </c>
      <c r="BA52" s="9">
        <v>0</v>
      </c>
      <c r="BB52" s="9">
        <v>0</v>
      </c>
      <c r="BC52" s="8"/>
      <c r="BD52" s="8"/>
      <c r="BE52" s="24">
        <f t="shared" si="0"/>
        <v>0</v>
      </c>
      <c r="BF52" s="24">
        <f t="shared" ref="BF52:BH52" si="112">AH52</f>
        <v>0</v>
      </c>
      <c r="BG52" s="24">
        <f t="shared" si="112"/>
        <v>0</v>
      </c>
      <c r="BH52" s="24">
        <f t="shared" si="112"/>
        <v>0</v>
      </c>
      <c r="BI52" s="2">
        <f t="shared" si="5"/>
        <v>1</v>
      </c>
      <c r="BJ52" s="2">
        <f t="shared" si="6"/>
        <v>0</v>
      </c>
      <c r="BK52" s="2">
        <f t="shared" si="7"/>
        <v>1</v>
      </c>
      <c r="BL52" s="2">
        <f t="shared" si="8"/>
        <v>0</v>
      </c>
      <c r="BM52" s="23">
        <f t="shared" si="2"/>
        <v>0</v>
      </c>
      <c r="BN52" s="23">
        <f t="shared" ref="BN52:BP52" si="113">AE52</f>
        <v>0</v>
      </c>
      <c r="BO52" s="23">
        <f t="shared" si="113"/>
        <v>0</v>
      </c>
      <c r="BP52" s="23">
        <f t="shared" si="113"/>
        <v>0</v>
      </c>
      <c r="BQ52" s="2">
        <f t="shared" si="10"/>
        <v>1</v>
      </c>
      <c r="BR52" s="2">
        <f t="shared" si="11"/>
        <v>0</v>
      </c>
      <c r="BS52" s="2">
        <f t="shared" si="12"/>
        <v>1</v>
      </c>
      <c r="BT52" s="2">
        <f t="shared" si="13"/>
        <v>0</v>
      </c>
    </row>
    <row r="53" s="2" customFormat="1" spans="1:72">
      <c r="A53" s="8">
        <v>21272.09</v>
      </c>
      <c r="B53" s="8">
        <v>-8093</v>
      </c>
      <c r="C53" s="8">
        <v>15678.16</v>
      </c>
      <c r="D53" s="8">
        <v>16598.46</v>
      </c>
      <c r="E53" s="8">
        <v>0</v>
      </c>
      <c r="F53" s="9">
        <v>-4997</v>
      </c>
      <c r="G53" s="8">
        <v>189.89</v>
      </c>
      <c r="H53" s="8">
        <v>189.89</v>
      </c>
      <c r="I53" s="8">
        <v>194.79</v>
      </c>
      <c r="J53" s="8">
        <v>194.27</v>
      </c>
      <c r="K53" s="8">
        <v>271.1</v>
      </c>
      <c r="L53" s="8">
        <v>271.1</v>
      </c>
      <c r="M53" s="8">
        <v>497.45</v>
      </c>
      <c r="N53" s="8">
        <v>0</v>
      </c>
      <c r="O53" s="8">
        <v>0</v>
      </c>
      <c r="P53" s="8">
        <v>247.4</v>
      </c>
      <c r="Q53" s="8">
        <v>104.92</v>
      </c>
      <c r="R53" s="8">
        <v>105.19</v>
      </c>
      <c r="S53" s="8">
        <v>21282.043</v>
      </c>
      <c r="T53" s="8">
        <v>8172.087</v>
      </c>
      <c r="U53" s="8">
        <v>733.24</v>
      </c>
      <c r="V53" s="8">
        <v>15991.18</v>
      </c>
      <c r="W53" s="8">
        <v>16724.42</v>
      </c>
      <c r="X53" s="8">
        <v>-860.76</v>
      </c>
      <c r="Y53" s="8">
        <v>49.976</v>
      </c>
      <c r="Z53" s="8">
        <v>21949.582</v>
      </c>
      <c r="AA53" s="8">
        <v>465.023</v>
      </c>
      <c r="AB53" s="8">
        <v>700.98</v>
      </c>
      <c r="AC53" s="8" t="s">
        <v>60</v>
      </c>
      <c r="AD53" s="9">
        <v>-3678.2473</v>
      </c>
      <c r="AE53" s="8">
        <v>0</v>
      </c>
      <c r="AF53" s="8">
        <v>0</v>
      </c>
      <c r="AG53" s="8">
        <v>0</v>
      </c>
      <c r="AH53" s="8">
        <v>0</v>
      </c>
      <c r="AI53" s="8">
        <v>0</v>
      </c>
      <c r="AJ53" s="8">
        <v>0</v>
      </c>
      <c r="AK53" s="8">
        <v>8212</v>
      </c>
      <c r="AL53" s="8">
        <v>23313.6</v>
      </c>
      <c r="AM53" s="8">
        <v>31525.6</v>
      </c>
      <c r="AN53" s="8">
        <v>20395.85</v>
      </c>
      <c r="AO53" s="8">
        <v>1796.09</v>
      </c>
      <c r="AP53" s="8">
        <v>18599.76</v>
      </c>
      <c r="AQ53" s="8">
        <v>0</v>
      </c>
      <c r="AR53" s="8">
        <v>0</v>
      </c>
      <c r="AS53" s="8"/>
      <c r="AT53" s="8"/>
      <c r="AU53" s="8">
        <v>0</v>
      </c>
      <c r="AV53" s="16">
        <v>0</v>
      </c>
      <c r="AW53" s="9">
        <v>0</v>
      </c>
      <c r="AX53" s="9">
        <v>0</v>
      </c>
      <c r="AY53" s="9">
        <v>250</v>
      </c>
      <c r="AZ53" s="20">
        <v>250</v>
      </c>
      <c r="BA53" s="9">
        <v>0</v>
      </c>
      <c r="BB53" s="9">
        <v>0</v>
      </c>
      <c r="BC53" s="8"/>
      <c r="BD53" s="8"/>
      <c r="BE53" s="24">
        <f t="shared" si="0"/>
        <v>0</v>
      </c>
      <c r="BF53" s="24">
        <f t="shared" ref="BF53:BH53" si="114">AH53</f>
        <v>0</v>
      </c>
      <c r="BG53" s="24">
        <f t="shared" si="114"/>
        <v>0</v>
      </c>
      <c r="BH53" s="24">
        <f t="shared" si="114"/>
        <v>0</v>
      </c>
      <c r="BI53" s="2">
        <f t="shared" si="5"/>
        <v>1</v>
      </c>
      <c r="BJ53" s="2">
        <f t="shared" si="6"/>
        <v>0</v>
      </c>
      <c r="BK53" s="2">
        <f t="shared" si="7"/>
        <v>1</v>
      </c>
      <c r="BL53" s="2">
        <f t="shared" si="8"/>
        <v>0</v>
      </c>
      <c r="BM53" s="23">
        <f t="shared" si="2"/>
        <v>0</v>
      </c>
      <c r="BN53" s="23">
        <f t="shared" ref="BN53:BP53" si="115">AE53</f>
        <v>0</v>
      </c>
      <c r="BO53" s="23">
        <f t="shared" si="115"/>
        <v>0</v>
      </c>
      <c r="BP53" s="23">
        <f t="shared" si="115"/>
        <v>0</v>
      </c>
      <c r="BQ53" s="2">
        <f t="shared" si="10"/>
        <v>1</v>
      </c>
      <c r="BR53" s="2">
        <f t="shared" si="11"/>
        <v>0</v>
      </c>
      <c r="BS53" s="2">
        <f t="shared" si="12"/>
        <v>1</v>
      </c>
      <c r="BT53" s="2">
        <f t="shared" si="13"/>
        <v>0</v>
      </c>
    </row>
    <row r="54" s="2" customFormat="1" spans="1:72">
      <c r="A54" s="8">
        <v>21047.53</v>
      </c>
      <c r="B54" s="8">
        <v>-8318</v>
      </c>
      <c r="C54" s="8">
        <v>15793.95</v>
      </c>
      <c r="D54" s="8">
        <v>16582.61</v>
      </c>
      <c r="E54" s="8">
        <v>0</v>
      </c>
      <c r="F54" s="9">
        <v>-5000</v>
      </c>
      <c r="G54" s="8">
        <v>189.89</v>
      </c>
      <c r="H54" s="8">
        <v>189.89</v>
      </c>
      <c r="I54" s="8">
        <v>195.07</v>
      </c>
      <c r="J54" s="8">
        <v>195.41</v>
      </c>
      <c r="K54" s="8">
        <v>270.86</v>
      </c>
      <c r="L54" s="8">
        <v>271.79</v>
      </c>
      <c r="M54" s="8">
        <v>501.15</v>
      </c>
      <c r="N54" s="8">
        <v>0</v>
      </c>
      <c r="O54" s="8">
        <v>0</v>
      </c>
      <c r="P54" s="8">
        <v>247.5</v>
      </c>
      <c r="Q54" s="8">
        <v>105.14</v>
      </c>
      <c r="R54" s="8">
        <v>105.08</v>
      </c>
      <c r="S54" s="8">
        <v>21300.955</v>
      </c>
      <c r="T54" s="8">
        <v>8333.119</v>
      </c>
      <c r="U54" s="8">
        <v>833.275</v>
      </c>
      <c r="V54" s="8">
        <v>15245.431</v>
      </c>
      <c r="W54" s="8">
        <v>16078.705</v>
      </c>
      <c r="X54" s="8">
        <v>-862.16</v>
      </c>
      <c r="Y54" s="8">
        <v>50.006</v>
      </c>
      <c r="Z54" s="8">
        <v>21549.562</v>
      </c>
      <c r="AA54" s="8">
        <v>799.797</v>
      </c>
      <c r="AB54" s="8">
        <v>694.29</v>
      </c>
      <c r="AC54" s="8" t="s">
        <v>60</v>
      </c>
      <c r="AD54" s="9">
        <v>-3665.08</v>
      </c>
      <c r="AE54" s="8">
        <v>0</v>
      </c>
      <c r="AF54" s="8">
        <v>0</v>
      </c>
      <c r="AG54" s="8">
        <v>0</v>
      </c>
      <c r="AH54" s="8">
        <v>0</v>
      </c>
      <c r="AI54" s="8">
        <v>0</v>
      </c>
      <c r="AJ54" s="8">
        <v>0</v>
      </c>
      <c r="AK54" s="8">
        <v>8331</v>
      </c>
      <c r="AL54" s="8">
        <v>23128.7</v>
      </c>
      <c r="AM54" s="8">
        <v>31459.7</v>
      </c>
      <c r="AN54" s="8">
        <v>20269.48</v>
      </c>
      <c r="AO54" s="8">
        <v>1778.1</v>
      </c>
      <c r="AP54" s="8">
        <v>18491.38</v>
      </c>
      <c r="AQ54" s="8">
        <v>0</v>
      </c>
      <c r="AR54" s="8">
        <v>0</v>
      </c>
      <c r="AS54" s="8"/>
      <c r="AT54" s="8"/>
      <c r="AU54" s="8">
        <v>0</v>
      </c>
      <c r="AV54" s="16">
        <v>0</v>
      </c>
      <c r="AW54" s="9">
        <v>0</v>
      </c>
      <c r="AX54" s="9">
        <v>0</v>
      </c>
      <c r="AY54" s="9">
        <v>250</v>
      </c>
      <c r="AZ54" s="20">
        <v>250</v>
      </c>
      <c r="BA54" s="9">
        <v>0</v>
      </c>
      <c r="BB54" s="9">
        <v>0</v>
      </c>
      <c r="BC54" s="8"/>
      <c r="BD54" s="8"/>
      <c r="BE54" s="24">
        <f t="shared" si="0"/>
        <v>0</v>
      </c>
      <c r="BF54" s="24">
        <f t="shared" ref="BF54:BH54" si="116">AH54</f>
        <v>0</v>
      </c>
      <c r="BG54" s="24">
        <f t="shared" si="116"/>
        <v>0</v>
      </c>
      <c r="BH54" s="24">
        <f t="shared" si="116"/>
        <v>0</v>
      </c>
      <c r="BI54" s="2">
        <f t="shared" si="5"/>
        <v>1</v>
      </c>
      <c r="BJ54" s="2">
        <f t="shared" si="6"/>
        <v>0</v>
      </c>
      <c r="BK54" s="2">
        <f t="shared" si="7"/>
        <v>1</v>
      </c>
      <c r="BL54" s="2">
        <f t="shared" si="8"/>
        <v>0</v>
      </c>
      <c r="BM54" s="23">
        <f t="shared" si="2"/>
        <v>0</v>
      </c>
      <c r="BN54" s="23">
        <f t="shared" ref="BN54:BP54" si="117">AE54</f>
        <v>0</v>
      </c>
      <c r="BO54" s="23">
        <f t="shared" si="117"/>
        <v>0</v>
      </c>
      <c r="BP54" s="23">
        <f t="shared" si="117"/>
        <v>0</v>
      </c>
      <c r="BQ54" s="2">
        <f t="shared" si="10"/>
        <v>1</v>
      </c>
      <c r="BR54" s="2">
        <f t="shared" si="11"/>
        <v>0</v>
      </c>
      <c r="BS54" s="2">
        <f t="shared" si="12"/>
        <v>1</v>
      </c>
      <c r="BT54" s="2">
        <f t="shared" si="13"/>
        <v>0</v>
      </c>
    </row>
    <row r="55" s="2" customFormat="1" spans="1:72">
      <c r="A55" s="8">
        <v>21235.33</v>
      </c>
      <c r="B55" s="8">
        <v>-8302</v>
      </c>
      <c r="C55" s="8">
        <v>15702.93</v>
      </c>
      <c r="D55" s="8">
        <v>16657.6</v>
      </c>
      <c r="E55" s="8">
        <v>0</v>
      </c>
      <c r="F55" s="9">
        <v>-4998</v>
      </c>
      <c r="G55" s="8">
        <v>190.77</v>
      </c>
      <c r="H55" s="8">
        <v>189.05</v>
      </c>
      <c r="I55" s="8">
        <v>195.16</v>
      </c>
      <c r="J55" s="8">
        <v>194.29</v>
      </c>
      <c r="K55" s="8">
        <v>270.86</v>
      </c>
      <c r="L55" s="8">
        <v>272.26</v>
      </c>
      <c r="M55" s="8">
        <v>499.91</v>
      </c>
      <c r="N55" s="8">
        <v>0</v>
      </c>
      <c r="O55" s="8">
        <v>0</v>
      </c>
      <c r="P55" s="8">
        <v>249.3</v>
      </c>
      <c r="Q55" s="8">
        <v>104.45</v>
      </c>
      <c r="R55" s="8">
        <v>104.87</v>
      </c>
      <c r="S55" s="8">
        <v>21561.52</v>
      </c>
      <c r="T55" s="8">
        <v>8353.739</v>
      </c>
      <c r="U55" s="8">
        <v>1047.309</v>
      </c>
      <c r="V55" s="8">
        <v>15530.119</v>
      </c>
      <c r="W55" s="8">
        <v>16577.428</v>
      </c>
      <c r="X55" s="8">
        <v>-853.36</v>
      </c>
      <c r="Y55" s="8">
        <v>49.969</v>
      </c>
      <c r="Z55" s="8">
        <v>21715.174</v>
      </c>
      <c r="AA55" s="8">
        <v>669.611</v>
      </c>
      <c r="AB55" s="8">
        <v>702.49</v>
      </c>
      <c r="AC55" s="8" t="s">
        <v>60</v>
      </c>
      <c r="AD55" s="9">
        <v>-3661.5786</v>
      </c>
      <c r="AE55" s="8">
        <v>0</v>
      </c>
      <c r="AF55" s="8">
        <v>0</v>
      </c>
      <c r="AG55" s="8">
        <v>0</v>
      </c>
      <c r="AH55" s="8">
        <v>0</v>
      </c>
      <c r="AI55" s="8">
        <v>0</v>
      </c>
      <c r="AJ55" s="8">
        <v>0</v>
      </c>
      <c r="AK55" s="8">
        <v>8330</v>
      </c>
      <c r="AL55" s="8">
        <v>23102.3</v>
      </c>
      <c r="AM55" s="8">
        <v>31432.3</v>
      </c>
      <c r="AN55" s="8">
        <v>20054.57</v>
      </c>
      <c r="AO55" s="8">
        <v>1773.76</v>
      </c>
      <c r="AP55" s="8">
        <v>18280.81</v>
      </c>
      <c r="AQ55" s="8">
        <v>0</v>
      </c>
      <c r="AR55" s="8">
        <v>0</v>
      </c>
      <c r="AS55" s="8"/>
      <c r="AT55" s="8"/>
      <c r="AU55" s="8">
        <v>0</v>
      </c>
      <c r="AV55" s="16">
        <v>0</v>
      </c>
      <c r="AW55" s="9">
        <v>0</v>
      </c>
      <c r="AX55" s="9">
        <v>0</v>
      </c>
      <c r="AY55" s="9">
        <v>250</v>
      </c>
      <c r="AZ55" s="20">
        <v>250</v>
      </c>
      <c r="BA55" s="9">
        <v>0</v>
      </c>
      <c r="BB55" s="9">
        <v>0</v>
      </c>
      <c r="BC55" s="8"/>
      <c r="BD55" s="8"/>
      <c r="BE55" s="24">
        <f t="shared" si="0"/>
        <v>0</v>
      </c>
      <c r="BF55" s="24">
        <f t="shared" ref="BF55:BH55" si="118">AH55</f>
        <v>0</v>
      </c>
      <c r="BG55" s="24">
        <f t="shared" si="118"/>
        <v>0</v>
      </c>
      <c r="BH55" s="24">
        <f t="shared" si="118"/>
        <v>0</v>
      </c>
      <c r="BI55" s="2">
        <f t="shared" si="5"/>
        <v>1</v>
      </c>
      <c r="BJ55" s="2">
        <f t="shared" si="6"/>
        <v>0</v>
      </c>
      <c r="BK55" s="2">
        <f t="shared" si="7"/>
        <v>1</v>
      </c>
      <c r="BL55" s="2">
        <f t="shared" si="8"/>
        <v>0</v>
      </c>
      <c r="BM55" s="23">
        <f t="shared" si="2"/>
        <v>0</v>
      </c>
      <c r="BN55" s="23">
        <f t="shared" ref="BN55:BP55" si="119">AE55</f>
        <v>0</v>
      </c>
      <c r="BO55" s="23">
        <f t="shared" si="119"/>
        <v>0</v>
      </c>
      <c r="BP55" s="23">
        <f t="shared" si="119"/>
        <v>0</v>
      </c>
      <c r="BQ55" s="2">
        <f t="shared" si="10"/>
        <v>1</v>
      </c>
      <c r="BR55" s="2">
        <f t="shared" si="11"/>
        <v>0</v>
      </c>
      <c r="BS55" s="2">
        <f t="shared" si="12"/>
        <v>1</v>
      </c>
      <c r="BT55" s="2">
        <f t="shared" si="13"/>
        <v>0</v>
      </c>
    </row>
    <row r="56" s="2" customFormat="1" spans="1:72">
      <c r="A56" s="8">
        <v>21638.53</v>
      </c>
      <c r="B56" s="8">
        <v>-8288</v>
      </c>
      <c r="C56" s="8">
        <v>15635.74</v>
      </c>
      <c r="D56" s="8">
        <v>16824.36</v>
      </c>
      <c r="E56" s="8">
        <v>0</v>
      </c>
      <c r="F56" s="9">
        <v>-5000</v>
      </c>
      <c r="G56" s="8">
        <v>189.89</v>
      </c>
      <c r="H56" s="8">
        <v>190.77</v>
      </c>
      <c r="I56" s="8">
        <v>194.66</v>
      </c>
      <c r="J56" s="8">
        <v>194.02</v>
      </c>
      <c r="K56" s="8">
        <v>270.86</v>
      </c>
      <c r="L56" s="8">
        <v>270.86</v>
      </c>
      <c r="M56" s="8">
        <v>501.15</v>
      </c>
      <c r="N56" s="8">
        <v>0</v>
      </c>
      <c r="O56" s="8">
        <v>0</v>
      </c>
      <c r="P56" s="8">
        <v>243.7</v>
      </c>
      <c r="Q56" s="8">
        <v>104.66</v>
      </c>
      <c r="R56" s="8">
        <v>104.87</v>
      </c>
      <c r="S56" s="8">
        <v>21508.293</v>
      </c>
      <c r="T56" s="8">
        <v>8265.199</v>
      </c>
      <c r="U56" s="8">
        <v>1080.754</v>
      </c>
      <c r="V56" s="8">
        <v>15463.417</v>
      </c>
      <c r="W56" s="8">
        <v>16544.172</v>
      </c>
      <c r="X56" s="8">
        <v>-855.31</v>
      </c>
      <c r="Y56" s="8">
        <v>50.033</v>
      </c>
      <c r="Z56" s="8">
        <v>21714.346</v>
      </c>
      <c r="AA56" s="8">
        <v>655.588</v>
      </c>
      <c r="AB56" s="8">
        <v>707.92</v>
      </c>
      <c r="AC56" s="8" t="s">
        <v>60</v>
      </c>
      <c r="AD56" s="9">
        <v>-3674.0452</v>
      </c>
      <c r="AE56" s="8">
        <v>0</v>
      </c>
      <c r="AF56" s="8">
        <v>0</v>
      </c>
      <c r="AG56" s="8">
        <v>0</v>
      </c>
      <c r="AH56" s="8">
        <v>0</v>
      </c>
      <c r="AI56" s="8">
        <v>0</v>
      </c>
      <c r="AJ56" s="8">
        <v>0</v>
      </c>
      <c r="AK56" s="8">
        <v>8330</v>
      </c>
      <c r="AL56" s="8">
        <v>23287.2</v>
      </c>
      <c r="AM56" s="8">
        <v>31617.2</v>
      </c>
      <c r="AN56" s="8">
        <v>19795.26</v>
      </c>
      <c r="AO56" s="8">
        <v>1780.7</v>
      </c>
      <c r="AP56" s="8">
        <v>18014.56</v>
      </c>
      <c r="AQ56" s="8">
        <v>0</v>
      </c>
      <c r="AR56" s="8">
        <v>0</v>
      </c>
      <c r="AS56" s="8"/>
      <c r="AT56" s="8"/>
      <c r="AU56" s="8">
        <v>0</v>
      </c>
      <c r="AV56" s="16">
        <v>0</v>
      </c>
      <c r="AW56" s="9">
        <v>0</v>
      </c>
      <c r="AX56" s="9">
        <v>0</v>
      </c>
      <c r="AY56" s="9">
        <v>250</v>
      </c>
      <c r="AZ56" s="20">
        <v>250</v>
      </c>
      <c r="BA56" s="9">
        <v>0</v>
      </c>
      <c r="BB56" s="9">
        <v>0</v>
      </c>
      <c r="BC56" s="8"/>
      <c r="BD56" s="8"/>
      <c r="BE56" s="24">
        <f t="shared" si="0"/>
        <v>0</v>
      </c>
      <c r="BF56" s="24">
        <f t="shared" ref="BF56:BH56" si="120">AH56</f>
        <v>0</v>
      </c>
      <c r="BG56" s="24">
        <f t="shared" si="120"/>
        <v>0</v>
      </c>
      <c r="BH56" s="24">
        <f t="shared" si="120"/>
        <v>0</v>
      </c>
      <c r="BI56" s="2">
        <f t="shared" si="5"/>
        <v>1</v>
      </c>
      <c r="BJ56" s="2">
        <f t="shared" si="6"/>
        <v>0</v>
      </c>
      <c r="BK56" s="2">
        <f t="shared" si="7"/>
        <v>1</v>
      </c>
      <c r="BL56" s="2">
        <f t="shared" si="8"/>
        <v>0</v>
      </c>
      <c r="BM56" s="23">
        <f t="shared" si="2"/>
        <v>0</v>
      </c>
      <c r="BN56" s="23">
        <f t="shared" ref="BN56:BP56" si="121">AE56</f>
        <v>0</v>
      </c>
      <c r="BO56" s="23">
        <f t="shared" si="121"/>
        <v>0</v>
      </c>
      <c r="BP56" s="23">
        <f t="shared" si="121"/>
        <v>0</v>
      </c>
      <c r="BQ56" s="2">
        <f t="shared" si="10"/>
        <v>1</v>
      </c>
      <c r="BR56" s="2">
        <f t="shared" si="11"/>
        <v>0</v>
      </c>
      <c r="BS56" s="2">
        <f t="shared" si="12"/>
        <v>1</v>
      </c>
      <c r="BT56" s="2">
        <f t="shared" si="13"/>
        <v>0</v>
      </c>
    </row>
    <row r="57" s="2" customFormat="1" spans="1:72">
      <c r="A57" s="8">
        <v>21557.69</v>
      </c>
      <c r="B57" s="8">
        <v>-8272</v>
      </c>
      <c r="C57" s="8">
        <v>15633.51</v>
      </c>
      <c r="D57" s="8">
        <v>16130.03</v>
      </c>
      <c r="E57" s="8">
        <v>0</v>
      </c>
      <c r="F57" s="9">
        <v>-4998</v>
      </c>
      <c r="G57" s="8">
        <v>190.77</v>
      </c>
      <c r="H57" s="8">
        <v>190.77</v>
      </c>
      <c r="I57" s="8">
        <v>195.12</v>
      </c>
      <c r="J57" s="8">
        <v>195.31</v>
      </c>
      <c r="K57" s="8">
        <v>270.86</v>
      </c>
      <c r="L57" s="8">
        <v>271.1</v>
      </c>
      <c r="M57" s="8">
        <v>500.73</v>
      </c>
      <c r="N57" s="8">
        <v>0</v>
      </c>
      <c r="O57" s="8">
        <v>0</v>
      </c>
      <c r="P57" s="8">
        <v>247.1</v>
      </c>
      <c r="Q57" s="8">
        <v>105.72</v>
      </c>
      <c r="R57" s="8">
        <v>104.82</v>
      </c>
      <c r="S57" s="8">
        <v>21612.6</v>
      </c>
      <c r="T57" s="8">
        <v>8240.674</v>
      </c>
      <c r="U57" s="8">
        <v>1198.04</v>
      </c>
      <c r="V57" s="8">
        <v>15273.803</v>
      </c>
      <c r="W57" s="8">
        <v>16471.844</v>
      </c>
      <c r="X57" s="8">
        <v>-849.61</v>
      </c>
      <c r="Y57" s="8">
        <v>49.988</v>
      </c>
      <c r="Z57" s="8">
        <v>21735.676</v>
      </c>
      <c r="AA57" s="8">
        <v>613.49</v>
      </c>
      <c r="AB57" s="8">
        <v>682.55</v>
      </c>
      <c r="AC57" s="8" t="s">
        <v>60</v>
      </c>
      <c r="AD57" s="9">
        <v>-3669.2827</v>
      </c>
      <c r="AE57" s="8">
        <v>0</v>
      </c>
      <c r="AF57" s="8">
        <v>0</v>
      </c>
      <c r="AG57" s="8">
        <v>0</v>
      </c>
      <c r="AH57" s="8">
        <v>0</v>
      </c>
      <c r="AI57" s="8">
        <v>0</v>
      </c>
      <c r="AJ57" s="8">
        <v>0</v>
      </c>
      <c r="AK57" s="8">
        <v>8329</v>
      </c>
      <c r="AL57" s="8">
        <v>23445.7</v>
      </c>
      <c r="AM57" s="8">
        <v>31774.7</v>
      </c>
      <c r="AN57" s="8">
        <v>19487.13</v>
      </c>
      <c r="AO57" s="8">
        <v>1802.84</v>
      </c>
      <c r="AP57" s="8">
        <v>17684.29</v>
      </c>
      <c r="AQ57" s="8">
        <v>0</v>
      </c>
      <c r="AR57" s="8">
        <v>0</v>
      </c>
      <c r="AS57" s="8"/>
      <c r="AT57" s="8"/>
      <c r="AU57" s="8">
        <v>0</v>
      </c>
      <c r="AV57" s="16">
        <v>0</v>
      </c>
      <c r="AW57" s="9">
        <v>0</v>
      </c>
      <c r="AX57" s="9">
        <v>0</v>
      </c>
      <c r="AY57" s="9">
        <v>250</v>
      </c>
      <c r="AZ57" s="20">
        <v>250</v>
      </c>
      <c r="BA57" s="9">
        <v>0</v>
      </c>
      <c r="BB57" s="9">
        <v>0</v>
      </c>
      <c r="BC57" s="8"/>
      <c r="BD57" s="8"/>
      <c r="BE57" s="24">
        <f t="shared" si="0"/>
        <v>0</v>
      </c>
      <c r="BF57" s="24">
        <f t="shared" ref="BF57:BH57" si="122">AH57</f>
        <v>0</v>
      </c>
      <c r="BG57" s="24">
        <f t="shared" si="122"/>
        <v>0</v>
      </c>
      <c r="BH57" s="24">
        <f t="shared" si="122"/>
        <v>0</v>
      </c>
      <c r="BI57" s="2">
        <f t="shared" si="5"/>
        <v>1</v>
      </c>
      <c r="BJ57" s="2">
        <f t="shared" si="6"/>
        <v>0</v>
      </c>
      <c r="BK57" s="2">
        <f t="shared" si="7"/>
        <v>1</v>
      </c>
      <c r="BL57" s="2">
        <f t="shared" si="8"/>
        <v>0</v>
      </c>
      <c r="BM57" s="23">
        <f t="shared" si="2"/>
        <v>0</v>
      </c>
      <c r="BN57" s="23">
        <f t="shared" ref="BN57:BP57" si="123">AE57</f>
        <v>0</v>
      </c>
      <c r="BO57" s="23">
        <f t="shared" si="123"/>
        <v>0</v>
      </c>
      <c r="BP57" s="23">
        <f t="shared" si="123"/>
        <v>0</v>
      </c>
      <c r="BQ57" s="2">
        <f t="shared" si="10"/>
        <v>1</v>
      </c>
      <c r="BR57" s="2">
        <f t="shared" si="11"/>
        <v>0</v>
      </c>
      <c r="BS57" s="2">
        <f t="shared" si="12"/>
        <v>1</v>
      </c>
      <c r="BT57" s="2">
        <f t="shared" si="13"/>
        <v>0</v>
      </c>
    </row>
    <row r="58" s="2" customFormat="1" spans="1:72">
      <c r="A58" s="8">
        <v>21785.7</v>
      </c>
      <c r="B58" s="8">
        <v>-8259</v>
      </c>
      <c r="C58" s="8">
        <v>15632.59</v>
      </c>
      <c r="D58" s="8">
        <v>16154.63</v>
      </c>
      <c r="E58" s="8">
        <v>0</v>
      </c>
      <c r="F58" s="9">
        <v>-5000</v>
      </c>
      <c r="G58" s="8">
        <v>189.89</v>
      </c>
      <c r="H58" s="8">
        <v>190.77</v>
      </c>
      <c r="I58" s="8">
        <v>194.48</v>
      </c>
      <c r="J58" s="8">
        <v>194.7</v>
      </c>
      <c r="K58" s="8">
        <v>271.1</v>
      </c>
      <c r="L58" s="8">
        <v>272.26</v>
      </c>
      <c r="M58" s="8">
        <v>500.73</v>
      </c>
      <c r="N58" s="8">
        <v>0</v>
      </c>
      <c r="O58" s="8">
        <v>0</v>
      </c>
      <c r="P58" s="8">
        <v>247</v>
      </c>
      <c r="Q58" s="8">
        <v>105.19</v>
      </c>
      <c r="R58" s="8">
        <v>105.19</v>
      </c>
      <c r="S58" s="8">
        <v>21974.111</v>
      </c>
      <c r="T58" s="8">
        <v>8211.119</v>
      </c>
      <c r="U58" s="8">
        <v>1328.778</v>
      </c>
      <c r="V58" s="8">
        <v>15351.202</v>
      </c>
      <c r="W58" s="8">
        <v>16679.98</v>
      </c>
      <c r="X58" s="8">
        <v>-849.31</v>
      </c>
      <c r="Y58" s="8">
        <v>50.028</v>
      </c>
      <c r="Z58" s="8">
        <v>21464.656</v>
      </c>
      <c r="AA58" s="8">
        <v>919.072</v>
      </c>
      <c r="AB58" s="8">
        <v>691.16</v>
      </c>
      <c r="AC58" s="8" t="s">
        <v>60</v>
      </c>
      <c r="AD58" s="9">
        <v>-3670.9634</v>
      </c>
      <c r="AE58" s="8">
        <v>0</v>
      </c>
      <c r="AF58" s="8">
        <v>0</v>
      </c>
      <c r="AG58" s="8">
        <v>0</v>
      </c>
      <c r="AH58" s="8">
        <v>0</v>
      </c>
      <c r="AI58" s="8">
        <v>0</v>
      </c>
      <c r="AJ58" s="8">
        <v>0</v>
      </c>
      <c r="AK58" s="8">
        <v>8328</v>
      </c>
      <c r="AL58" s="8">
        <v>23551.3</v>
      </c>
      <c r="AM58" s="8">
        <v>31879.3</v>
      </c>
      <c r="AN58" s="8">
        <v>19078.4</v>
      </c>
      <c r="AO58" s="8">
        <v>1813.67</v>
      </c>
      <c r="AP58" s="8">
        <v>17264.73</v>
      </c>
      <c r="AQ58" s="8">
        <v>0</v>
      </c>
      <c r="AR58" s="8">
        <v>0</v>
      </c>
      <c r="AS58" s="8"/>
      <c r="AT58" s="8"/>
      <c r="AU58" s="8">
        <v>0</v>
      </c>
      <c r="AV58" s="16">
        <v>0</v>
      </c>
      <c r="AW58" s="9">
        <v>0</v>
      </c>
      <c r="AX58" s="9">
        <v>0</v>
      </c>
      <c r="AY58" s="9">
        <v>250</v>
      </c>
      <c r="AZ58" s="20">
        <v>250</v>
      </c>
      <c r="BA58" s="9">
        <v>0</v>
      </c>
      <c r="BB58" s="9">
        <v>0</v>
      </c>
      <c r="BC58" s="8"/>
      <c r="BD58" s="8"/>
      <c r="BE58" s="24">
        <f t="shared" si="0"/>
        <v>0</v>
      </c>
      <c r="BF58" s="24">
        <f t="shared" ref="BF58:BH58" si="124">AH58</f>
        <v>0</v>
      </c>
      <c r="BG58" s="24">
        <f t="shared" si="124"/>
        <v>0</v>
      </c>
      <c r="BH58" s="24">
        <f t="shared" si="124"/>
        <v>0</v>
      </c>
      <c r="BI58" s="2">
        <f t="shared" si="5"/>
        <v>1</v>
      </c>
      <c r="BJ58" s="2">
        <f t="shared" si="6"/>
        <v>0</v>
      </c>
      <c r="BK58" s="2">
        <f t="shared" si="7"/>
        <v>1</v>
      </c>
      <c r="BL58" s="2">
        <f t="shared" si="8"/>
        <v>0</v>
      </c>
      <c r="BM58" s="23">
        <f t="shared" si="2"/>
        <v>0</v>
      </c>
      <c r="BN58" s="23">
        <f t="shared" ref="BN58:BP58" si="125">AE58</f>
        <v>0</v>
      </c>
      <c r="BO58" s="23">
        <f t="shared" si="125"/>
        <v>0</v>
      </c>
      <c r="BP58" s="23">
        <f t="shared" si="125"/>
        <v>0</v>
      </c>
      <c r="BQ58" s="2">
        <f t="shared" si="10"/>
        <v>1</v>
      </c>
      <c r="BR58" s="2">
        <f t="shared" si="11"/>
        <v>0</v>
      </c>
      <c r="BS58" s="2">
        <f t="shared" si="12"/>
        <v>1</v>
      </c>
      <c r="BT58" s="2">
        <f t="shared" si="13"/>
        <v>0</v>
      </c>
    </row>
    <row r="59" s="2" customFormat="1" spans="1:72">
      <c r="A59" s="8">
        <v>22216.61</v>
      </c>
      <c r="B59" s="8">
        <v>-8235</v>
      </c>
      <c r="C59" s="8">
        <v>15777.3</v>
      </c>
      <c r="D59" s="8">
        <v>16539.57</v>
      </c>
      <c r="E59" s="8">
        <v>0</v>
      </c>
      <c r="F59" s="9">
        <v>-4999</v>
      </c>
      <c r="G59" s="8">
        <v>189.89</v>
      </c>
      <c r="H59" s="8">
        <v>189.89</v>
      </c>
      <c r="I59" s="8">
        <v>194.77</v>
      </c>
      <c r="J59" s="8">
        <v>194.28</v>
      </c>
      <c r="K59" s="8">
        <v>271.1</v>
      </c>
      <c r="L59" s="8">
        <v>271.79</v>
      </c>
      <c r="M59" s="8">
        <v>500.73</v>
      </c>
      <c r="N59" s="8">
        <v>0</v>
      </c>
      <c r="O59" s="8">
        <v>0</v>
      </c>
      <c r="P59" s="8">
        <v>247</v>
      </c>
      <c r="Q59" s="8">
        <v>104.92</v>
      </c>
      <c r="R59" s="8">
        <v>104.61</v>
      </c>
      <c r="S59" s="8">
        <v>21859.512</v>
      </c>
      <c r="T59" s="8">
        <v>8463.431</v>
      </c>
      <c r="U59" s="8">
        <v>1578.741</v>
      </c>
      <c r="V59" s="8">
        <v>15383.606</v>
      </c>
      <c r="W59" s="8">
        <v>16962.347</v>
      </c>
      <c r="X59" s="8">
        <v>-843.76</v>
      </c>
      <c r="Y59" s="8">
        <v>49.974</v>
      </c>
      <c r="Z59" s="8">
        <v>21638.121</v>
      </c>
      <c r="AA59" s="8">
        <v>810.645</v>
      </c>
      <c r="AB59" s="8">
        <v>710.85</v>
      </c>
      <c r="AC59" s="8" t="s">
        <v>60</v>
      </c>
      <c r="AD59" s="9">
        <v>-3660.1775</v>
      </c>
      <c r="AE59" s="8">
        <v>0</v>
      </c>
      <c r="AF59" s="8">
        <v>0</v>
      </c>
      <c r="AG59" s="8">
        <v>0</v>
      </c>
      <c r="AH59" s="8">
        <v>0</v>
      </c>
      <c r="AI59" s="8">
        <v>0</v>
      </c>
      <c r="AJ59" s="8">
        <v>0</v>
      </c>
      <c r="AK59" s="8">
        <v>8313</v>
      </c>
      <c r="AL59" s="8">
        <v>23762.6</v>
      </c>
      <c r="AM59" s="8">
        <v>32075.6</v>
      </c>
      <c r="AN59" s="8">
        <v>18597.15</v>
      </c>
      <c r="AO59" s="8">
        <v>1840.95</v>
      </c>
      <c r="AP59" s="8">
        <v>16756.2</v>
      </c>
      <c r="AQ59" s="8">
        <v>0</v>
      </c>
      <c r="AR59" s="8">
        <v>0</v>
      </c>
      <c r="AS59" s="8"/>
      <c r="AT59" s="8"/>
      <c r="AU59" s="8">
        <v>0</v>
      </c>
      <c r="AV59" s="16">
        <v>0</v>
      </c>
      <c r="AW59" s="9">
        <v>0</v>
      </c>
      <c r="AX59" s="9">
        <v>0</v>
      </c>
      <c r="AY59" s="9">
        <v>250</v>
      </c>
      <c r="AZ59" s="20">
        <v>250</v>
      </c>
      <c r="BA59" s="9">
        <v>0</v>
      </c>
      <c r="BB59" s="9">
        <v>0</v>
      </c>
      <c r="BC59" s="8"/>
      <c r="BD59" s="8"/>
      <c r="BE59" s="24">
        <f t="shared" si="0"/>
        <v>0</v>
      </c>
      <c r="BF59" s="24">
        <f t="shared" ref="BF59:BH59" si="126">AH59</f>
        <v>0</v>
      </c>
      <c r="BG59" s="24">
        <f t="shared" si="126"/>
        <v>0</v>
      </c>
      <c r="BH59" s="24">
        <f t="shared" si="126"/>
        <v>0</v>
      </c>
      <c r="BI59" s="2">
        <f t="shared" si="5"/>
        <v>1</v>
      </c>
      <c r="BJ59" s="2">
        <f t="shared" si="6"/>
        <v>0</v>
      </c>
      <c r="BK59" s="2">
        <f t="shared" si="7"/>
        <v>1</v>
      </c>
      <c r="BL59" s="2">
        <f t="shared" si="8"/>
        <v>0</v>
      </c>
      <c r="BM59" s="23">
        <f t="shared" si="2"/>
        <v>0</v>
      </c>
      <c r="BN59" s="23">
        <f t="shared" ref="BN59:BP59" si="127">AE59</f>
        <v>0</v>
      </c>
      <c r="BO59" s="23">
        <f t="shared" si="127"/>
        <v>0</v>
      </c>
      <c r="BP59" s="23">
        <f t="shared" si="127"/>
        <v>0</v>
      </c>
      <c r="BQ59" s="2">
        <f t="shared" si="10"/>
        <v>1</v>
      </c>
      <c r="BR59" s="2">
        <f t="shared" si="11"/>
        <v>0</v>
      </c>
      <c r="BS59" s="2">
        <f t="shared" si="12"/>
        <v>1</v>
      </c>
      <c r="BT59" s="2">
        <f t="shared" si="13"/>
        <v>0</v>
      </c>
    </row>
    <row r="60" s="2" customFormat="1" spans="1:72">
      <c r="A60" s="8">
        <v>22407.67</v>
      </c>
      <c r="B60" s="8">
        <v>-8212</v>
      </c>
      <c r="C60" s="8">
        <v>16069.27</v>
      </c>
      <c r="D60" s="8">
        <v>16427.18</v>
      </c>
      <c r="E60" s="8">
        <v>6.67</v>
      </c>
      <c r="F60" s="9">
        <v>-4998</v>
      </c>
      <c r="G60" s="8">
        <v>190.77</v>
      </c>
      <c r="H60" s="8">
        <v>190.77</v>
      </c>
      <c r="I60" s="8">
        <v>198.02</v>
      </c>
      <c r="J60" s="8">
        <v>194.54</v>
      </c>
      <c r="K60" s="8">
        <v>270.16</v>
      </c>
      <c r="L60" s="8">
        <v>270.86</v>
      </c>
      <c r="M60" s="8">
        <v>501.56</v>
      </c>
      <c r="N60" s="8">
        <v>0</v>
      </c>
      <c r="O60" s="8">
        <v>0</v>
      </c>
      <c r="P60" s="8">
        <v>249.1</v>
      </c>
      <c r="Q60" s="8">
        <v>106.51</v>
      </c>
      <c r="R60" s="8">
        <v>105.51</v>
      </c>
      <c r="S60" s="8">
        <v>22731.213</v>
      </c>
      <c r="T60" s="8">
        <v>8277.268</v>
      </c>
      <c r="U60" s="8">
        <v>1882.416</v>
      </c>
      <c r="V60" s="8">
        <v>15190.161</v>
      </c>
      <c r="W60" s="8">
        <v>17072.577</v>
      </c>
      <c r="X60" s="8">
        <v>-838.65</v>
      </c>
      <c r="Y60" s="8">
        <v>49.972</v>
      </c>
      <c r="Z60" s="8">
        <v>21318.742</v>
      </c>
      <c r="AA60" s="8">
        <v>1052.916</v>
      </c>
      <c r="AB60" s="8">
        <v>725.86</v>
      </c>
      <c r="AC60" s="8" t="s">
        <v>60</v>
      </c>
      <c r="AD60" s="9">
        <v>-3655.415</v>
      </c>
      <c r="AE60" s="8">
        <v>6.67</v>
      </c>
      <c r="AF60" s="8">
        <v>0</v>
      </c>
      <c r="AG60" s="8">
        <v>6.67</v>
      </c>
      <c r="AH60" s="8">
        <v>190</v>
      </c>
      <c r="AI60" s="8">
        <v>0</v>
      </c>
      <c r="AJ60" s="8">
        <v>190</v>
      </c>
      <c r="AK60" s="8">
        <v>8299</v>
      </c>
      <c r="AL60" s="8">
        <v>24053.1</v>
      </c>
      <c r="AM60" s="8">
        <v>32352.1</v>
      </c>
      <c r="AN60" s="8">
        <v>18025.82</v>
      </c>
      <c r="AO60" s="8">
        <v>1879.47</v>
      </c>
      <c r="AP60" s="8">
        <v>16146.35</v>
      </c>
      <c r="AQ60" s="8">
        <v>6.67</v>
      </c>
      <c r="AR60" s="8">
        <v>190</v>
      </c>
      <c r="AS60" s="8"/>
      <c r="AT60" s="8"/>
      <c r="AU60" s="8">
        <v>0</v>
      </c>
      <c r="AV60" s="16">
        <v>0</v>
      </c>
      <c r="AW60" s="9">
        <v>190</v>
      </c>
      <c r="AX60" s="9">
        <v>6.67</v>
      </c>
      <c r="AY60" s="9">
        <v>251</v>
      </c>
      <c r="AZ60" s="20">
        <v>251</v>
      </c>
      <c r="BA60" s="9">
        <v>190</v>
      </c>
      <c r="BB60" s="9">
        <v>6.67</v>
      </c>
      <c r="BC60" s="8"/>
      <c r="BD60" s="8"/>
      <c r="BE60" s="24">
        <f t="shared" si="0"/>
        <v>190</v>
      </c>
      <c r="BF60" s="24">
        <f t="shared" ref="BF60:BH60" si="128">AH60</f>
        <v>190</v>
      </c>
      <c r="BG60" s="24">
        <f t="shared" si="128"/>
        <v>0</v>
      </c>
      <c r="BH60" s="24">
        <f t="shared" si="128"/>
        <v>190</v>
      </c>
      <c r="BI60" s="2">
        <f t="shared" si="5"/>
        <v>0</v>
      </c>
      <c r="BJ60" s="2">
        <f t="shared" si="6"/>
        <v>0</v>
      </c>
      <c r="BK60" s="2">
        <f t="shared" si="7"/>
        <v>0</v>
      </c>
      <c r="BL60" s="2">
        <f t="shared" si="8"/>
        <v>0</v>
      </c>
      <c r="BM60" s="23">
        <f t="shared" si="2"/>
        <v>6.67</v>
      </c>
      <c r="BN60" s="23">
        <f t="shared" ref="BN60:BP60" si="129">AE60</f>
        <v>6.67</v>
      </c>
      <c r="BO60" s="23">
        <f t="shared" si="129"/>
        <v>0</v>
      </c>
      <c r="BP60" s="23">
        <f t="shared" si="129"/>
        <v>6.67</v>
      </c>
      <c r="BQ60" s="2">
        <f t="shared" si="10"/>
        <v>1</v>
      </c>
      <c r="BR60" s="2">
        <f t="shared" si="11"/>
        <v>0</v>
      </c>
      <c r="BS60" s="2">
        <f t="shared" si="12"/>
        <v>1</v>
      </c>
      <c r="BT60" s="2">
        <f t="shared" si="13"/>
        <v>0</v>
      </c>
    </row>
    <row r="61" s="2" customFormat="1" spans="1:72">
      <c r="A61" s="8">
        <v>22966.71</v>
      </c>
      <c r="B61" s="8">
        <v>-8188</v>
      </c>
      <c r="C61" s="8">
        <v>16908.11</v>
      </c>
      <c r="D61" s="8">
        <v>16162.11</v>
      </c>
      <c r="E61" s="8">
        <v>212.73</v>
      </c>
      <c r="F61" s="9">
        <v>-5000</v>
      </c>
      <c r="G61" s="8">
        <v>252.29</v>
      </c>
      <c r="H61" s="8">
        <v>251.42</v>
      </c>
      <c r="I61" s="8">
        <v>274.19</v>
      </c>
      <c r="J61" s="8">
        <v>264.58</v>
      </c>
      <c r="K61" s="8">
        <v>305.52</v>
      </c>
      <c r="L61" s="8">
        <v>309.94</v>
      </c>
      <c r="M61" s="8">
        <v>500.73</v>
      </c>
      <c r="N61" s="8">
        <v>0</v>
      </c>
      <c r="O61" s="8">
        <v>0</v>
      </c>
      <c r="P61" s="8">
        <v>247.9</v>
      </c>
      <c r="Q61" s="8">
        <v>155.09</v>
      </c>
      <c r="R61" s="8">
        <v>153.13</v>
      </c>
      <c r="S61" s="8">
        <v>23189.576</v>
      </c>
      <c r="T61" s="8">
        <v>8096.213</v>
      </c>
      <c r="U61" s="8">
        <v>2100.447</v>
      </c>
      <c r="V61" s="8">
        <v>14841.484</v>
      </c>
      <c r="W61" s="8">
        <v>16941.931</v>
      </c>
      <c r="X61" s="8">
        <v>-838.41</v>
      </c>
      <c r="Y61" s="8">
        <v>49.993</v>
      </c>
      <c r="Z61" s="8">
        <v>20643.496</v>
      </c>
      <c r="AA61" s="8">
        <v>1702.912</v>
      </c>
      <c r="AB61" s="8">
        <v>725.58</v>
      </c>
      <c r="AC61" s="8" t="s">
        <v>60</v>
      </c>
      <c r="AD61" s="9">
        <v>-3509.316</v>
      </c>
      <c r="AE61" s="8">
        <v>213.33</v>
      </c>
      <c r="AF61" s="8">
        <v>0</v>
      </c>
      <c r="AG61" s="8">
        <v>213.33</v>
      </c>
      <c r="AH61" s="8">
        <v>0</v>
      </c>
      <c r="AI61" s="8">
        <v>0</v>
      </c>
      <c r="AJ61" s="8">
        <v>0</v>
      </c>
      <c r="AK61" s="8">
        <v>8285</v>
      </c>
      <c r="AL61" s="8">
        <v>24396.4</v>
      </c>
      <c r="AM61" s="8">
        <v>32681.4</v>
      </c>
      <c r="AN61" s="8">
        <v>17389.5</v>
      </c>
      <c r="AO61" s="8">
        <v>1957.72</v>
      </c>
      <c r="AP61" s="8">
        <v>15431.78</v>
      </c>
      <c r="AQ61" s="8">
        <v>212.73</v>
      </c>
      <c r="AR61" s="8">
        <v>0</v>
      </c>
      <c r="AS61" s="8"/>
      <c r="AT61" s="8"/>
      <c r="AU61" s="8">
        <v>0</v>
      </c>
      <c r="AV61" s="16">
        <v>0</v>
      </c>
      <c r="AW61" s="9">
        <v>0</v>
      </c>
      <c r="AX61" s="9">
        <v>213.33</v>
      </c>
      <c r="AY61" s="9">
        <v>250</v>
      </c>
      <c r="AZ61" s="20">
        <v>251</v>
      </c>
      <c r="BA61" s="9">
        <v>0</v>
      </c>
      <c r="BB61" s="9">
        <v>213.33</v>
      </c>
      <c r="BC61" s="8"/>
      <c r="BD61" s="8"/>
      <c r="BE61" s="24">
        <f t="shared" si="0"/>
        <v>0</v>
      </c>
      <c r="BF61" s="24">
        <f t="shared" ref="BF61:BH61" si="130">AH61</f>
        <v>0</v>
      </c>
      <c r="BG61" s="24">
        <f t="shared" si="130"/>
        <v>0</v>
      </c>
      <c r="BH61" s="24">
        <f t="shared" si="130"/>
        <v>0</v>
      </c>
      <c r="BI61" s="2">
        <f t="shared" si="5"/>
        <v>1</v>
      </c>
      <c r="BJ61" s="2">
        <f t="shared" si="6"/>
        <v>0</v>
      </c>
      <c r="BK61" s="2">
        <f t="shared" si="7"/>
        <v>1</v>
      </c>
      <c r="BL61" s="2">
        <f t="shared" si="8"/>
        <v>0</v>
      </c>
      <c r="BM61" s="23">
        <f t="shared" si="2"/>
        <v>213.33</v>
      </c>
      <c r="BN61" s="23">
        <f t="shared" ref="BN61:BP61" si="131">AE61</f>
        <v>213.33</v>
      </c>
      <c r="BO61" s="23">
        <f t="shared" si="131"/>
        <v>0</v>
      </c>
      <c r="BP61" s="23">
        <f t="shared" si="131"/>
        <v>213.33</v>
      </c>
      <c r="BQ61" s="2">
        <f t="shared" si="10"/>
        <v>0</v>
      </c>
      <c r="BR61" s="2">
        <f t="shared" si="11"/>
        <v>0</v>
      </c>
      <c r="BS61" s="2">
        <f t="shared" si="12"/>
        <v>0</v>
      </c>
      <c r="BT61" s="2">
        <f t="shared" si="13"/>
        <v>0</v>
      </c>
    </row>
    <row r="62" s="2" customFormat="1" spans="1:72">
      <c r="A62" s="8">
        <v>23762.11</v>
      </c>
      <c r="B62" s="8">
        <v>-8168</v>
      </c>
      <c r="C62" s="8">
        <v>17845.08</v>
      </c>
      <c r="D62" s="8">
        <v>15987.43</v>
      </c>
      <c r="E62" s="8">
        <v>228.33</v>
      </c>
      <c r="F62" s="9">
        <v>-4999</v>
      </c>
      <c r="G62" s="8">
        <v>349.68</v>
      </c>
      <c r="H62" s="8">
        <v>351.4</v>
      </c>
      <c r="I62" s="8">
        <v>281.98</v>
      </c>
      <c r="J62" s="8">
        <v>283.45</v>
      </c>
      <c r="K62" s="8">
        <v>379.95</v>
      </c>
      <c r="L62" s="8">
        <v>382.74</v>
      </c>
      <c r="M62" s="8">
        <v>501.56</v>
      </c>
      <c r="N62" s="8">
        <v>0</v>
      </c>
      <c r="O62" s="8">
        <v>0</v>
      </c>
      <c r="P62" s="8">
        <v>246.9</v>
      </c>
      <c r="Q62" s="8">
        <v>190.77</v>
      </c>
      <c r="R62" s="8">
        <v>190.5</v>
      </c>
      <c r="S62" s="8">
        <v>23627.03</v>
      </c>
      <c r="T62" s="8">
        <v>8001.303</v>
      </c>
      <c r="U62" s="8">
        <v>2462.544</v>
      </c>
      <c r="V62" s="8">
        <v>14145.064</v>
      </c>
      <c r="W62" s="8">
        <v>16607.608</v>
      </c>
      <c r="X62" s="8">
        <v>-838.66</v>
      </c>
      <c r="Y62" s="8">
        <v>50.035</v>
      </c>
      <c r="Z62" s="8">
        <v>19770.385</v>
      </c>
      <c r="AA62" s="8">
        <v>2628.598</v>
      </c>
      <c r="AB62" s="8">
        <v>718.38</v>
      </c>
      <c r="AC62" s="8" t="s">
        <v>60</v>
      </c>
      <c r="AD62" s="9">
        <v>-3289.9578</v>
      </c>
      <c r="AE62" s="8">
        <v>228.33</v>
      </c>
      <c r="AF62" s="8">
        <v>0</v>
      </c>
      <c r="AG62" s="8">
        <v>228.33</v>
      </c>
      <c r="AH62" s="8">
        <v>42</v>
      </c>
      <c r="AI62" s="8">
        <v>0</v>
      </c>
      <c r="AJ62" s="8">
        <v>42</v>
      </c>
      <c r="AK62" s="8">
        <v>8275</v>
      </c>
      <c r="AL62" s="8">
        <v>24951</v>
      </c>
      <c r="AM62" s="8">
        <v>33226</v>
      </c>
      <c r="AN62" s="8">
        <v>16659.97</v>
      </c>
      <c r="AO62" s="8">
        <v>2016.9</v>
      </c>
      <c r="AP62" s="8">
        <v>14643.07</v>
      </c>
      <c r="AQ62" s="8">
        <v>228.33</v>
      </c>
      <c r="AR62" s="8">
        <v>42</v>
      </c>
      <c r="AS62" s="8"/>
      <c r="AT62" s="8"/>
      <c r="AU62" s="8">
        <v>0</v>
      </c>
      <c r="AV62" s="16">
        <v>0</v>
      </c>
      <c r="AW62" s="9">
        <v>42</v>
      </c>
      <c r="AX62" s="9">
        <v>228.33</v>
      </c>
      <c r="AY62" s="9">
        <v>251</v>
      </c>
      <c r="AZ62" s="20">
        <v>251</v>
      </c>
      <c r="BA62" s="9">
        <v>42</v>
      </c>
      <c r="BB62" s="9">
        <v>228.33</v>
      </c>
      <c r="BC62" s="8"/>
      <c r="BD62" s="8"/>
      <c r="BE62" s="24">
        <f t="shared" si="0"/>
        <v>42</v>
      </c>
      <c r="BF62" s="24">
        <f t="shared" ref="BF62:BH62" si="132">AH62</f>
        <v>42</v>
      </c>
      <c r="BG62" s="24">
        <f t="shared" si="132"/>
        <v>0</v>
      </c>
      <c r="BH62" s="24">
        <f t="shared" si="132"/>
        <v>42</v>
      </c>
      <c r="BI62" s="2">
        <f t="shared" si="5"/>
        <v>0</v>
      </c>
      <c r="BJ62" s="2">
        <f t="shared" si="6"/>
        <v>0</v>
      </c>
      <c r="BK62" s="2">
        <f t="shared" si="7"/>
        <v>0</v>
      </c>
      <c r="BL62" s="2">
        <f t="shared" si="8"/>
        <v>0</v>
      </c>
      <c r="BM62" s="23">
        <f t="shared" si="2"/>
        <v>228.33</v>
      </c>
      <c r="BN62" s="23">
        <f t="shared" ref="BN62:BP62" si="133">AE62</f>
        <v>228.33</v>
      </c>
      <c r="BO62" s="23">
        <f t="shared" si="133"/>
        <v>0</v>
      </c>
      <c r="BP62" s="23">
        <f t="shared" si="133"/>
        <v>228.33</v>
      </c>
      <c r="BQ62" s="2">
        <f t="shared" si="10"/>
        <v>0</v>
      </c>
      <c r="BR62" s="2">
        <f t="shared" si="11"/>
        <v>0</v>
      </c>
      <c r="BS62" s="2">
        <f t="shared" si="12"/>
        <v>0</v>
      </c>
      <c r="BT62" s="2">
        <f t="shared" si="13"/>
        <v>0</v>
      </c>
    </row>
    <row r="63" s="2" customFormat="1" spans="1:72">
      <c r="A63" s="8">
        <v>23864</v>
      </c>
      <c r="B63" s="8">
        <v>-8013</v>
      </c>
      <c r="C63" s="8">
        <v>18330.75</v>
      </c>
      <c r="D63" s="8">
        <v>15549.6</v>
      </c>
      <c r="E63" s="8">
        <v>231.67</v>
      </c>
      <c r="F63" s="9">
        <v>-4995</v>
      </c>
      <c r="G63" s="8">
        <v>349.68</v>
      </c>
      <c r="H63" s="8">
        <v>349.68</v>
      </c>
      <c r="I63" s="8">
        <v>296.1</v>
      </c>
      <c r="J63" s="8">
        <v>301.4</v>
      </c>
      <c r="K63" s="8">
        <v>432.05</v>
      </c>
      <c r="L63" s="8">
        <v>434.85</v>
      </c>
      <c r="M63" s="8">
        <v>500.73</v>
      </c>
      <c r="N63" s="8">
        <v>0</v>
      </c>
      <c r="O63" s="8">
        <v>0</v>
      </c>
      <c r="P63" s="8">
        <v>249.1</v>
      </c>
      <c r="Q63" s="8">
        <v>197.43</v>
      </c>
      <c r="R63" s="8">
        <v>197.85</v>
      </c>
      <c r="S63" s="8">
        <v>24220.117</v>
      </c>
      <c r="T63" s="8">
        <v>7960.491</v>
      </c>
      <c r="U63" s="8">
        <v>2802.66</v>
      </c>
      <c r="V63" s="8">
        <v>13879.946</v>
      </c>
      <c r="W63" s="8">
        <v>16682.607</v>
      </c>
      <c r="X63" s="8">
        <v>-833.96</v>
      </c>
      <c r="Y63" s="8">
        <v>50.019</v>
      </c>
      <c r="Z63" s="8">
        <v>19288.941</v>
      </c>
      <c r="AA63" s="8">
        <v>3072.475</v>
      </c>
      <c r="AB63" s="8">
        <v>720.29</v>
      </c>
      <c r="AC63" s="8" t="s">
        <v>60</v>
      </c>
      <c r="AD63" s="9">
        <v>-3168.5117</v>
      </c>
      <c r="AE63" s="8">
        <v>231.67</v>
      </c>
      <c r="AF63" s="8">
        <v>0</v>
      </c>
      <c r="AG63" s="8">
        <v>231.67</v>
      </c>
      <c r="AH63" s="8">
        <v>219</v>
      </c>
      <c r="AI63" s="8">
        <v>0</v>
      </c>
      <c r="AJ63" s="8">
        <v>219</v>
      </c>
      <c r="AK63" s="8">
        <v>8180</v>
      </c>
      <c r="AL63" s="8">
        <v>25347.2</v>
      </c>
      <c r="AM63" s="8">
        <v>33527.2</v>
      </c>
      <c r="AN63" s="8">
        <v>15846.49</v>
      </c>
      <c r="AO63" s="8">
        <v>2085.33</v>
      </c>
      <c r="AP63" s="8">
        <v>13761.16</v>
      </c>
      <c r="AQ63" s="8">
        <v>231.67</v>
      </c>
      <c r="AR63" s="8">
        <v>219</v>
      </c>
      <c r="AS63" s="8"/>
      <c r="AT63" s="8"/>
      <c r="AU63" s="8">
        <v>0</v>
      </c>
      <c r="AV63" s="16">
        <v>0</v>
      </c>
      <c r="AW63" s="9">
        <v>219</v>
      </c>
      <c r="AX63" s="9">
        <v>231.67</v>
      </c>
      <c r="AY63" s="9">
        <v>251</v>
      </c>
      <c r="AZ63" s="20">
        <v>251</v>
      </c>
      <c r="BA63" s="9">
        <v>219</v>
      </c>
      <c r="BB63" s="9">
        <v>231.67</v>
      </c>
      <c r="BC63" s="8"/>
      <c r="BD63" s="8"/>
      <c r="BE63" s="24">
        <f t="shared" si="0"/>
        <v>219</v>
      </c>
      <c r="BF63" s="24">
        <f t="shared" ref="BF63:BH63" si="134">AH63</f>
        <v>219</v>
      </c>
      <c r="BG63" s="24">
        <f t="shared" si="134"/>
        <v>0</v>
      </c>
      <c r="BH63" s="24">
        <f t="shared" si="134"/>
        <v>219</v>
      </c>
      <c r="BI63" s="2">
        <f t="shared" si="5"/>
        <v>0</v>
      </c>
      <c r="BJ63" s="2">
        <f t="shared" si="6"/>
        <v>0</v>
      </c>
      <c r="BK63" s="2">
        <f t="shared" si="7"/>
        <v>0</v>
      </c>
      <c r="BL63" s="2">
        <f t="shared" si="8"/>
        <v>0</v>
      </c>
      <c r="BM63" s="23">
        <f t="shared" si="2"/>
        <v>231.67</v>
      </c>
      <c r="BN63" s="23">
        <f t="shared" ref="BN63:BP63" si="135">AE63</f>
        <v>231.67</v>
      </c>
      <c r="BO63" s="23">
        <f t="shared" si="135"/>
        <v>0</v>
      </c>
      <c r="BP63" s="23">
        <f t="shared" si="135"/>
        <v>231.67</v>
      </c>
      <c r="BQ63" s="2">
        <f t="shared" si="10"/>
        <v>0</v>
      </c>
      <c r="BR63" s="2">
        <f t="shared" si="11"/>
        <v>0</v>
      </c>
      <c r="BS63" s="2">
        <f t="shared" si="12"/>
        <v>0</v>
      </c>
      <c r="BT63" s="2">
        <f t="shared" si="13"/>
        <v>0</v>
      </c>
    </row>
    <row r="64" s="2" customFormat="1" spans="1:72">
      <c r="A64" s="8">
        <v>24652.68</v>
      </c>
      <c r="B64" s="8">
        <v>-7860</v>
      </c>
      <c r="C64" s="8">
        <v>18158.64</v>
      </c>
      <c r="D64" s="8">
        <v>14916.15</v>
      </c>
      <c r="E64" s="8">
        <v>152.43</v>
      </c>
      <c r="F64" s="9">
        <v>-4997</v>
      </c>
      <c r="G64" s="8">
        <v>347.12</v>
      </c>
      <c r="H64" s="8">
        <v>347.12</v>
      </c>
      <c r="I64" s="8">
        <v>282.56</v>
      </c>
      <c r="J64" s="8">
        <v>286.74</v>
      </c>
      <c r="K64" s="8">
        <v>412.28</v>
      </c>
      <c r="L64" s="8">
        <v>426.47</v>
      </c>
      <c r="M64" s="8">
        <v>501.56</v>
      </c>
      <c r="N64" s="8">
        <v>0</v>
      </c>
      <c r="O64" s="8">
        <v>0</v>
      </c>
      <c r="P64" s="8">
        <v>252.6</v>
      </c>
      <c r="Q64" s="8">
        <v>199.81</v>
      </c>
      <c r="R64" s="8">
        <v>202.4</v>
      </c>
      <c r="S64" s="8">
        <v>24555.754</v>
      </c>
      <c r="T64" s="8">
        <v>8243.642</v>
      </c>
      <c r="U64" s="8">
        <v>3026.387</v>
      </c>
      <c r="V64" s="8">
        <v>13316.122</v>
      </c>
      <c r="W64" s="8">
        <v>16342.509</v>
      </c>
      <c r="X64" s="8">
        <v>-502.55</v>
      </c>
      <c r="Y64" s="8">
        <v>49.966</v>
      </c>
      <c r="Z64" s="8">
        <v>19262.86</v>
      </c>
      <c r="AA64" s="8">
        <v>3030.139</v>
      </c>
      <c r="AB64" s="8">
        <v>710.6</v>
      </c>
      <c r="AC64" s="8" t="s">
        <v>60</v>
      </c>
      <c r="AD64" s="9">
        <v>-3187.4224</v>
      </c>
      <c r="AE64" s="8">
        <v>153.33</v>
      </c>
      <c r="AF64" s="8">
        <v>0</v>
      </c>
      <c r="AG64" s="8">
        <v>153.33</v>
      </c>
      <c r="AH64" s="8">
        <v>230</v>
      </c>
      <c r="AI64" s="8">
        <v>0</v>
      </c>
      <c r="AJ64" s="8">
        <v>230</v>
      </c>
      <c r="AK64" s="8">
        <v>8087</v>
      </c>
      <c r="AL64" s="8">
        <v>25796.1</v>
      </c>
      <c r="AM64" s="8">
        <v>33883.1</v>
      </c>
      <c r="AN64" s="8">
        <v>14946.58</v>
      </c>
      <c r="AO64" s="8">
        <v>2166.78</v>
      </c>
      <c r="AP64" s="8">
        <v>12779.8</v>
      </c>
      <c r="AQ64" s="8">
        <v>152.43</v>
      </c>
      <c r="AR64" s="8">
        <v>230</v>
      </c>
      <c r="AS64" s="8"/>
      <c r="AT64" s="8"/>
      <c r="AU64" s="8">
        <v>0</v>
      </c>
      <c r="AV64" s="16">
        <v>0</v>
      </c>
      <c r="AW64" s="9">
        <v>230</v>
      </c>
      <c r="AX64" s="9">
        <v>153.33</v>
      </c>
      <c r="AY64" s="9">
        <v>251</v>
      </c>
      <c r="AZ64" s="20">
        <v>251</v>
      </c>
      <c r="BA64" s="9">
        <v>230</v>
      </c>
      <c r="BB64" s="9">
        <v>153.33</v>
      </c>
      <c r="BC64" s="8"/>
      <c r="BD64" s="8"/>
      <c r="BE64" s="24">
        <f t="shared" si="0"/>
        <v>230</v>
      </c>
      <c r="BF64" s="24">
        <f t="shared" ref="BF64:BH64" si="136">AH64</f>
        <v>230</v>
      </c>
      <c r="BG64" s="24">
        <f t="shared" si="136"/>
        <v>0</v>
      </c>
      <c r="BH64" s="24">
        <f t="shared" si="136"/>
        <v>230</v>
      </c>
      <c r="BI64" s="2">
        <f t="shared" si="5"/>
        <v>0</v>
      </c>
      <c r="BJ64" s="2">
        <f t="shared" si="6"/>
        <v>0</v>
      </c>
      <c r="BK64" s="2">
        <f t="shared" si="7"/>
        <v>0</v>
      </c>
      <c r="BL64" s="2">
        <f t="shared" si="8"/>
        <v>0</v>
      </c>
      <c r="BM64" s="23">
        <f t="shared" si="2"/>
        <v>153.33</v>
      </c>
      <c r="BN64" s="23">
        <f t="shared" ref="BN64:BP64" si="137">AE64</f>
        <v>153.33</v>
      </c>
      <c r="BO64" s="23">
        <f t="shared" si="137"/>
        <v>0</v>
      </c>
      <c r="BP64" s="23">
        <f t="shared" si="137"/>
        <v>153.33</v>
      </c>
      <c r="BQ64" s="2">
        <f t="shared" si="10"/>
        <v>0</v>
      </c>
      <c r="BR64" s="2">
        <f t="shared" si="11"/>
        <v>0</v>
      </c>
      <c r="BS64" s="2">
        <f t="shared" si="12"/>
        <v>0</v>
      </c>
      <c r="BT64" s="2">
        <f t="shared" si="13"/>
        <v>0</v>
      </c>
    </row>
    <row r="65" s="2" customFormat="1" spans="1:72">
      <c r="A65" s="8">
        <v>24679.86</v>
      </c>
      <c r="B65" s="8">
        <v>-7706</v>
      </c>
      <c r="C65" s="8">
        <v>19243.89</v>
      </c>
      <c r="D65" s="8">
        <v>14481.07</v>
      </c>
      <c r="E65" s="8">
        <v>250.68</v>
      </c>
      <c r="F65" s="9">
        <v>-4996</v>
      </c>
      <c r="G65" s="8">
        <v>400.11</v>
      </c>
      <c r="H65" s="8">
        <v>399.26</v>
      </c>
      <c r="I65" s="8">
        <v>309.59</v>
      </c>
      <c r="J65" s="8">
        <v>317.31</v>
      </c>
      <c r="K65" s="8">
        <v>452.99</v>
      </c>
      <c r="L65" s="8">
        <v>454.15</v>
      </c>
      <c r="M65" s="8">
        <v>501.97</v>
      </c>
      <c r="N65" s="8">
        <v>0</v>
      </c>
      <c r="O65" s="8">
        <v>0</v>
      </c>
      <c r="P65" s="8">
        <v>248.1</v>
      </c>
      <c r="Q65" s="8">
        <v>229.04</v>
      </c>
      <c r="R65" s="8">
        <v>228.46</v>
      </c>
      <c r="S65" s="8">
        <v>24984.223</v>
      </c>
      <c r="T65" s="8">
        <v>7480.524</v>
      </c>
      <c r="U65" s="8">
        <v>3298.694</v>
      </c>
      <c r="V65" s="8">
        <v>12082.544</v>
      </c>
      <c r="W65" s="8">
        <v>15381.238</v>
      </c>
      <c r="X65" s="8">
        <v>65.65</v>
      </c>
      <c r="Y65" s="8">
        <v>50.033</v>
      </c>
      <c r="Z65" s="8">
        <v>18576.578</v>
      </c>
      <c r="AA65" s="8">
        <v>3679.934</v>
      </c>
      <c r="AB65" s="8">
        <v>743.75</v>
      </c>
      <c r="AC65" s="8" t="s">
        <v>60</v>
      </c>
      <c r="AD65" s="9">
        <v>-3067.6575</v>
      </c>
      <c r="AE65" s="8">
        <v>250.67</v>
      </c>
      <c r="AF65" s="8">
        <v>0</v>
      </c>
      <c r="AG65" s="8">
        <v>250.67</v>
      </c>
      <c r="AH65" s="8">
        <v>250</v>
      </c>
      <c r="AI65" s="8">
        <v>0</v>
      </c>
      <c r="AJ65" s="8">
        <v>250</v>
      </c>
      <c r="AK65" s="8">
        <v>7993</v>
      </c>
      <c r="AL65" s="8">
        <v>26297.9</v>
      </c>
      <c r="AM65" s="8">
        <v>34290.9</v>
      </c>
      <c r="AN65" s="8">
        <v>14051.94</v>
      </c>
      <c r="AO65" s="8">
        <v>2291.48</v>
      </c>
      <c r="AP65" s="8">
        <v>11760.46</v>
      </c>
      <c r="AQ65" s="8">
        <v>250.68</v>
      </c>
      <c r="AR65" s="8">
        <v>250</v>
      </c>
      <c r="AS65" s="8"/>
      <c r="AT65" s="8"/>
      <c r="AU65" s="8">
        <v>0</v>
      </c>
      <c r="AV65" s="16">
        <v>0</v>
      </c>
      <c r="AW65" s="9">
        <v>250</v>
      </c>
      <c r="AX65" s="9">
        <v>250.67</v>
      </c>
      <c r="AY65" s="9">
        <v>251</v>
      </c>
      <c r="AZ65" s="20">
        <v>251</v>
      </c>
      <c r="BA65" s="9">
        <v>250</v>
      </c>
      <c r="BB65" s="9">
        <v>250.67</v>
      </c>
      <c r="BC65" s="8"/>
      <c r="BD65" s="8"/>
      <c r="BE65" s="24">
        <f t="shared" ref="BE65:BE97" si="138">AW65</f>
        <v>250</v>
      </c>
      <c r="BF65" s="24">
        <f t="shared" ref="BF65:BH65" si="139">AH65</f>
        <v>250</v>
      </c>
      <c r="BG65" s="24">
        <f t="shared" si="139"/>
        <v>0</v>
      </c>
      <c r="BH65" s="24">
        <f t="shared" si="139"/>
        <v>250</v>
      </c>
      <c r="BI65" s="2">
        <f t="shared" si="5"/>
        <v>0</v>
      </c>
      <c r="BJ65" s="2">
        <f t="shared" si="6"/>
        <v>0</v>
      </c>
      <c r="BK65" s="2">
        <f t="shared" si="7"/>
        <v>0</v>
      </c>
      <c r="BL65" s="2">
        <f t="shared" si="8"/>
        <v>0</v>
      </c>
      <c r="BM65" s="23">
        <f t="shared" ref="BM65:BM97" si="140">AX65</f>
        <v>250.67</v>
      </c>
      <c r="BN65" s="23">
        <f t="shared" ref="BN65:BP65" si="141">AE65</f>
        <v>250.67</v>
      </c>
      <c r="BO65" s="23">
        <f t="shared" si="141"/>
        <v>0</v>
      </c>
      <c r="BP65" s="23">
        <f t="shared" si="141"/>
        <v>250.67</v>
      </c>
      <c r="BQ65" s="2">
        <f t="shared" si="10"/>
        <v>0</v>
      </c>
      <c r="BR65" s="2">
        <f t="shared" si="11"/>
        <v>0</v>
      </c>
      <c r="BS65" s="2">
        <f t="shared" si="12"/>
        <v>0</v>
      </c>
      <c r="BT65" s="2">
        <f t="shared" si="13"/>
        <v>0</v>
      </c>
    </row>
    <row r="66" s="2" customFormat="1" spans="1:72">
      <c r="A66" s="2">
        <v>25527.85</v>
      </c>
      <c r="B66" s="2">
        <v>-7531</v>
      </c>
      <c r="C66" s="2">
        <v>20608.16</v>
      </c>
      <c r="D66" s="2">
        <v>13964.7</v>
      </c>
      <c r="E66" s="2">
        <v>244</v>
      </c>
      <c r="F66" s="7">
        <v>-5000</v>
      </c>
      <c r="G66" s="2">
        <v>468.48</v>
      </c>
      <c r="H66" s="2">
        <v>468.48</v>
      </c>
      <c r="I66" s="2">
        <v>385.47</v>
      </c>
      <c r="J66" s="2">
        <v>387.6</v>
      </c>
      <c r="K66" s="2">
        <v>500.9</v>
      </c>
      <c r="L66" s="2">
        <v>503</v>
      </c>
      <c r="M66" s="2">
        <v>501.56</v>
      </c>
      <c r="N66" s="2">
        <v>0</v>
      </c>
      <c r="O66" s="2">
        <v>0</v>
      </c>
      <c r="P66" s="2">
        <v>249.1</v>
      </c>
      <c r="Q66" s="2">
        <v>229.83</v>
      </c>
      <c r="R66" s="2">
        <v>229.83</v>
      </c>
      <c r="S66" s="2">
        <v>25473.062</v>
      </c>
      <c r="T66" s="2">
        <v>7571.598</v>
      </c>
      <c r="U66" s="2">
        <v>3648.828</v>
      </c>
      <c r="V66" s="2">
        <v>11161.561</v>
      </c>
      <c r="W66" s="2">
        <v>14810.389</v>
      </c>
      <c r="X66" s="2">
        <v>268.3</v>
      </c>
      <c r="Y66" s="2">
        <v>50.009</v>
      </c>
      <c r="Z66" s="2">
        <v>17566.988</v>
      </c>
      <c r="AA66" s="2">
        <v>4262.643</v>
      </c>
      <c r="AB66" s="2">
        <v>772.16</v>
      </c>
      <c r="AC66" s="2" t="s">
        <v>60</v>
      </c>
      <c r="AD66" s="7">
        <v>-2969.3242</v>
      </c>
      <c r="AE66" s="2">
        <v>244</v>
      </c>
      <c r="AF66" s="2">
        <v>0</v>
      </c>
      <c r="AG66" s="2">
        <v>244</v>
      </c>
      <c r="AH66" s="2">
        <v>249</v>
      </c>
      <c r="AI66" s="2">
        <v>0</v>
      </c>
      <c r="AJ66" s="2">
        <v>249</v>
      </c>
      <c r="AK66" s="2">
        <v>7879</v>
      </c>
      <c r="AL66" s="2">
        <v>26614.8</v>
      </c>
      <c r="AM66" s="2">
        <v>34493.8</v>
      </c>
      <c r="AN66" s="2">
        <v>13081.63</v>
      </c>
      <c r="AO66" s="2">
        <v>2391.02</v>
      </c>
      <c r="AP66" s="2">
        <v>10690.61</v>
      </c>
      <c r="AQ66" s="2">
        <v>244</v>
      </c>
      <c r="AR66" s="2">
        <v>249</v>
      </c>
      <c r="AU66" s="2">
        <v>0</v>
      </c>
      <c r="AV66" s="15">
        <v>0</v>
      </c>
      <c r="AW66" s="7">
        <v>249</v>
      </c>
      <c r="AX66" s="7">
        <v>244</v>
      </c>
      <c r="AY66" s="7">
        <v>251</v>
      </c>
      <c r="AZ66" s="19">
        <v>251</v>
      </c>
      <c r="BA66" s="7">
        <v>249</v>
      </c>
      <c r="BB66" s="7">
        <v>244</v>
      </c>
      <c r="BE66" s="23">
        <f t="shared" si="138"/>
        <v>249</v>
      </c>
      <c r="BF66" s="23">
        <f t="shared" ref="BF66:BH66" si="142">AH66</f>
        <v>249</v>
      </c>
      <c r="BG66" s="23">
        <f t="shared" si="142"/>
        <v>0</v>
      </c>
      <c r="BH66" s="23">
        <f t="shared" si="142"/>
        <v>249</v>
      </c>
      <c r="BI66" s="2">
        <f t="shared" ref="BI66:BI97" si="143">IF(BE66=0,1,0)</f>
        <v>0</v>
      </c>
      <c r="BJ66" s="2">
        <f t="shared" ref="BJ66:BJ97" si="144">IF(BG66&gt;100,1,0)</f>
        <v>0</v>
      </c>
      <c r="BK66" s="2">
        <f t="shared" ref="BK66:BK97" si="145">IF(BI66&lt;&gt;BJ66,1,0)</f>
        <v>0</v>
      </c>
      <c r="BL66" s="2">
        <f t="shared" ref="BL66:BL97" si="146">IF(BJ66=1,BG66,0)</f>
        <v>0</v>
      </c>
      <c r="BM66" s="23">
        <f t="shared" si="140"/>
        <v>244</v>
      </c>
      <c r="BN66" s="23">
        <f t="shared" ref="BN66:BP66" si="147">AE66</f>
        <v>244</v>
      </c>
      <c r="BO66" s="23">
        <f t="shared" si="147"/>
        <v>0</v>
      </c>
      <c r="BP66" s="23">
        <f t="shared" si="147"/>
        <v>244</v>
      </c>
      <c r="BQ66" s="2">
        <f t="shared" ref="BQ66:BQ97" si="148">IF(BM66&lt;100,1,0)</f>
        <v>0</v>
      </c>
      <c r="BR66" s="2">
        <f t="shared" ref="BR66:BR97" si="149">IF(BO66&gt;100,1,0)</f>
        <v>0</v>
      </c>
      <c r="BS66" s="2">
        <f t="shared" ref="BS66:BS97" si="150">IF(BQ66&lt;&gt;BR66,1,0)</f>
        <v>0</v>
      </c>
      <c r="BT66" s="2">
        <f t="shared" ref="BT66:BT97" si="151">IF(BR66=1,BO66,0)</f>
        <v>0</v>
      </c>
    </row>
    <row r="67" s="2" customFormat="1" spans="1:72">
      <c r="A67" s="2">
        <v>26105.04</v>
      </c>
      <c r="B67" s="2">
        <v>-7362</v>
      </c>
      <c r="C67" s="2">
        <v>21619</v>
      </c>
      <c r="D67" s="2">
        <v>13182.49</v>
      </c>
      <c r="E67" s="2">
        <v>244.67</v>
      </c>
      <c r="F67" s="7">
        <v>-4998</v>
      </c>
      <c r="G67" s="2">
        <v>556.49</v>
      </c>
      <c r="H67" s="2">
        <v>557.34</v>
      </c>
      <c r="I67" s="2">
        <v>465.16</v>
      </c>
      <c r="J67" s="2">
        <v>464.38</v>
      </c>
      <c r="K67" s="2">
        <v>506.25</v>
      </c>
      <c r="L67" s="2">
        <v>507.42</v>
      </c>
      <c r="M67" s="2">
        <v>501.15</v>
      </c>
      <c r="N67" s="2">
        <v>0</v>
      </c>
      <c r="O67" s="2">
        <v>0</v>
      </c>
      <c r="P67" s="2">
        <v>252.2</v>
      </c>
      <c r="Q67" s="2">
        <v>229.41</v>
      </c>
      <c r="R67" s="2">
        <v>230.09</v>
      </c>
      <c r="S67" s="2">
        <v>25972.432</v>
      </c>
      <c r="T67" s="2">
        <v>7373.729</v>
      </c>
      <c r="U67" s="2">
        <v>3818.25</v>
      </c>
      <c r="V67" s="2">
        <v>9936.983</v>
      </c>
      <c r="W67" s="2">
        <v>13755.233</v>
      </c>
      <c r="X67" s="2">
        <v>268.2</v>
      </c>
      <c r="Y67" s="2">
        <v>49.964</v>
      </c>
      <c r="Z67" s="2">
        <v>16443.254</v>
      </c>
      <c r="AA67" s="2">
        <v>5323.656</v>
      </c>
      <c r="AB67" s="2">
        <v>1003</v>
      </c>
      <c r="AC67" s="2" t="s">
        <v>60</v>
      </c>
      <c r="AD67" s="7">
        <v>-2956.2974</v>
      </c>
      <c r="AE67" s="2">
        <v>244.67</v>
      </c>
      <c r="AF67" s="2">
        <v>0</v>
      </c>
      <c r="AG67" s="2">
        <v>244.67</v>
      </c>
      <c r="AH67" s="2">
        <v>264</v>
      </c>
      <c r="AI67" s="2">
        <v>0</v>
      </c>
      <c r="AJ67" s="2">
        <v>264</v>
      </c>
      <c r="AK67" s="2">
        <v>7714</v>
      </c>
      <c r="AL67" s="2">
        <v>27090.2</v>
      </c>
      <c r="AM67" s="2">
        <v>34804.2</v>
      </c>
      <c r="AN67" s="2">
        <v>12084.41</v>
      </c>
      <c r="AO67" s="2">
        <v>2494.53</v>
      </c>
      <c r="AP67" s="2">
        <v>9589.88</v>
      </c>
      <c r="AQ67" s="2">
        <v>244.67</v>
      </c>
      <c r="AR67" s="2">
        <v>264</v>
      </c>
      <c r="AU67" s="2">
        <v>0</v>
      </c>
      <c r="AV67" s="15">
        <v>0</v>
      </c>
      <c r="AW67" s="7">
        <v>264</v>
      </c>
      <c r="AX67" s="7">
        <v>244.67</v>
      </c>
      <c r="AY67" s="7">
        <v>251</v>
      </c>
      <c r="AZ67" s="19">
        <v>251</v>
      </c>
      <c r="BA67" s="7">
        <v>264</v>
      </c>
      <c r="BB67" s="7">
        <v>244.67</v>
      </c>
      <c r="BE67" s="23">
        <f t="shared" si="138"/>
        <v>264</v>
      </c>
      <c r="BF67" s="23">
        <f t="shared" ref="BF67:BH67" si="152">AH67</f>
        <v>264</v>
      </c>
      <c r="BG67" s="23">
        <f t="shared" si="152"/>
        <v>0</v>
      </c>
      <c r="BH67" s="23">
        <f t="shared" si="152"/>
        <v>264</v>
      </c>
      <c r="BI67" s="2">
        <f t="shared" si="143"/>
        <v>0</v>
      </c>
      <c r="BJ67" s="2">
        <f t="shared" si="144"/>
        <v>0</v>
      </c>
      <c r="BK67" s="2">
        <f t="shared" si="145"/>
        <v>0</v>
      </c>
      <c r="BL67" s="2">
        <f t="shared" si="146"/>
        <v>0</v>
      </c>
      <c r="BM67" s="23">
        <f t="shared" si="140"/>
        <v>244.67</v>
      </c>
      <c r="BN67" s="23">
        <f t="shared" ref="BN67:BP67" si="153">AE67</f>
        <v>244.67</v>
      </c>
      <c r="BO67" s="23">
        <f t="shared" si="153"/>
        <v>0</v>
      </c>
      <c r="BP67" s="23">
        <f t="shared" si="153"/>
        <v>244.67</v>
      </c>
      <c r="BQ67" s="2">
        <f t="shared" si="148"/>
        <v>0</v>
      </c>
      <c r="BR67" s="2">
        <f t="shared" si="149"/>
        <v>0</v>
      </c>
      <c r="BS67" s="2">
        <f t="shared" si="150"/>
        <v>0</v>
      </c>
      <c r="BT67" s="2">
        <f t="shared" si="151"/>
        <v>0</v>
      </c>
    </row>
    <row r="68" s="1" customFormat="1" spans="1:72">
      <c r="A68" s="1">
        <v>26540.53</v>
      </c>
      <c r="B68" s="1">
        <v>-7201</v>
      </c>
      <c r="C68" s="1">
        <v>23087.89</v>
      </c>
      <c r="D68" s="1">
        <v>12456.62</v>
      </c>
      <c r="E68" s="1">
        <v>251.67</v>
      </c>
      <c r="F68" s="6">
        <v>-4998</v>
      </c>
      <c r="G68" s="1">
        <v>600.07</v>
      </c>
      <c r="H68" s="1">
        <v>598.35</v>
      </c>
      <c r="I68" s="1">
        <v>481.64</v>
      </c>
      <c r="J68" s="1">
        <v>484.41</v>
      </c>
      <c r="K68" s="1">
        <v>558.36</v>
      </c>
      <c r="L68" s="1">
        <v>559.52</v>
      </c>
      <c r="M68" s="1">
        <v>500.32</v>
      </c>
      <c r="N68" s="1">
        <v>0</v>
      </c>
      <c r="O68" s="1">
        <v>0</v>
      </c>
      <c r="P68" s="1">
        <v>250.9</v>
      </c>
      <c r="Q68" s="1">
        <v>229.25</v>
      </c>
      <c r="R68" s="1">
        <v>230.62</v>
      </c>
      <c r="S68" s="1">
        <v>26758.875</v>
      </c>
      <c r="T68" s="1">
        <v>7238.836</v>
      </c>
      <c r="U68" s="1">
        <v>3964.223</v>
      </c>
      <c r="V68" s="1">
        <v>8578.692</v>
      </c>
      <c r="W68" s="1">
        <v>12542.915</v>
      </c>
      <c r="X68" s="1">
        <v>272.34</v>
      </c>
      <c r="Y68" s="1">
        <v>50.026</v>
      </c>
      <c r="Z68" s="1">
        <v>14848.213</v>
      </c>
      <c r="AA68" s="1">
        <v>6904.338</v>
      </c>
      <c r="AB68" s="1">
        <v>1000.16</v>
      </c>
      <c r="AC68" s="1" t="s">
        <v>60</v>
      </c>
      <c r="AD68" s="6">
        <v>-2859.365</v>
      </c>
      <c r="AE68" s="1">
        <v>251.67</v>
      </c>
      <c r="AF68" s="1">
        <v>0</v>
      </c>
      <c r="AG68" s="1">
        <v>251.67</v>
      </c>
      <c r="AH68" s="1">
        <v>260</v>
      </c>
      <c r="AI68" s="1">
        <v>0</v>
      </c>
      <c r="AJ68" s="1">
        <v>260</v>
      </c>
      <c r="AK68" s="1">
        <v>7553</v>
      </c>
      <c r="AL68" s="1">
        <v>27407.1</v>
      </c>
      <c r="AM68" s="1">
        <v>34960.1</v>
      </c>
      <c r="AN68" s="1">
        <v>11063.27</v>
      </c>
      <c r="AO68" s="1">
        <v>2604.17</v>
      </c>
      <c r="AP68" s="1">
        <v>8459.1</v>
      </c>
      <c r="AQ68" s="1">
        <v>251.67</v>
      </c>
      <c r="AR68" s="1">
        <v>260</v>
      </c>
      <c r="AU68" s="1">
        <v>0</v>
      </c>
      <c r="AV68" s="14">
        <v>0</v>
      </c>
      <c r="AW68" s="6">
        <v>260</v>
      </c>
      <c r="AX68" s="6">
        <v>251.67</v>
      </c>
      <c r="AY68" s="6">
        <v>254</v>
      </c>
      <c r="AZ68" s="18">
        <v>251</v>
      </c>
      <c r="BA68" s="6">
        <v>260</v>
      </c>
      <c r="BB68" s="6">
        <v>251.67</v>
      </c>
      <c r="BE68" s="22">
        <f t="shared" si="138"/>
        <v>260</v>
      </c>
      <c r="BF68" s="22">
        <f t="shared" ref="BF68:BH68" si="154">AH68</f>
        <v>260</v>
      </c>
      <c r="BG68" s="22">
        <f t="shared" si="154"/>
        <v>0</v>
      </c>
      <c r="BH68" s="22">
        <f t="shared" si="154"/>
        <v>260</v>
      </c>
      <c r="BI68" s="1">
        <f t="shared" si="143"/>
        <v>0</v>
      </c>
      <c r="BJ68" s="1">
        <f t="shared" si="144"/>
        <v>0</v>
      </c>
      <c r="BK68" s="1">
        <f t="shared" si="145"/>
        <v>0</v>
      </c>
      <c r="BL68" s="1">
        <f t="shared" si="146"/>
        <v>0</v>
      </c>
      <c r="BM68" s="22">
        <f t="shared" si="140"/>
        <v>251.67</v>
      </c>
      <c r="BN68" s="22">
        <f t="shared" ref="BN68:BP68" si="155">AE68</f>
        <v>251.67</v>
      </c>
      <c r="BO68" s="22">
        <f t="shared" si="155"/>
        <v>0</v>
      </c>
      <c r="BP68" s="22">
        <f t="shared" si="155"/>
        <v>251.67</v>
      </c>
      <c r="BQ68" s="1">
        <f t="shared" si="148"/>
        <v>0</v>
      </c>
      <c r="BR68" s="1">
        <f t="shared" si="149"/>
        <v>0</v>
      </c>
      <c r="BS68" s="1">
        <f t="shared" si="150"/>
        <v>0</v>
      </c>
      <c r="BT68" s="1">
        <f t="shared" si="151"/>
        <v>0</v>
      </c>
    </row>
    <row r="69" s="1" customFormat="1" spans="1:72">
      <c r="A69" s="1">
        <v>27241.79</v>
      </c>
      <c r="B69" s="1">
        <v>-7197</v>
      </c>
      <c r="C69" s="1">
        <v>26006.37</v>
      </c>
      <c r="D69" s="1">
        <v>11386.92</v>
      </c>
      <c r="E69" s="1">
        <v>273.33</v>
      </c>
      <c r="F69" s="6">
        <v>-4998</v>
      </c>
      <c r="G69" s="1">
        <v>647.91</v>
      </c>
      <c r="H69" s="1">
        <v>650.47</v>
      </c>
      <c r="I69" s="1">
        <v>529.92</v>
      </c>
      <c r="J69" s="1">
        <v>533.16</v>
      </c>
      <c r="K69" s="1">
        <v>561.85</v>
      </c>
      <c r="L69" s="1">
        <v>559.75</v>
      </c>
      <c r="M69" s="1">
        <v>501.15</v>
      </c>
      <c r="N69" s="1">
        <v>0</v>
      </c>
      <c r="O69" s="1">
        <v>0</v>
      </c>
      <c r="P69" s="1">
        <v>298</v>
      </c>
      <c r="Q69" s="1">
        <v>269.95</v>
      </c>
      <c r="R69" s="1">
        <v>270.16</v>
      </c>
      <c r="S69" s="1">
        <v>27359.785</v>
      </c>
      <c r="T69" s="1">
        <v>7227.265</v>
      </c>
      <c r="U69" s="1">
        <v>3973.443</v>
      </c>
      <c r="V69" s="1">
        <v>7265.588</v>
      </c>
      <c r="W69" s="1">
        <v>11239.031</v>
      </c>
      <c r="X69" s="1">
        <v>281.49</v>
      </c>
      <c r="Y69" s="1">
        <v>50.021</v>
      </c>
      <c r="Z69" s="1">
        <v>12684.098</v>
      </c>
      <c r="AA69" s="1">
        <v>8986.482</v>
      </c>
      <c r="AB69" s="1">
        <v>995.01</v>
      </c>
      <c r="AC69" s="1" t="s">
        <v>60</v>
      </c>
      <c r="AD69" s="6">
        <v>-2746.1838</v>
      </c>
      <c r="AE69" s="1">
        <v>273.33</v>
      </c>
      <c r="AF69" s="1">
        <v>0</v>
      </c>
      <c r="AG69" s="1">
        <v>273.33</v>
      </c>
      <c r="AH69" s="1">
        <v>280</v>
      </c>
      <c r="AI69" s="1">
        <v>0</v>
      </c>
      <c r="AJ69" s="1">
        <v>280</v>
      </c>
      <c r="AK69" s="1">
        <v>7390</v>
      </c>
      <c r="AL69" s="1">
        <v>27724</v>
      </c>
      <c r="AM69" s="1">
        <v>35114</v>
      </c>
      <c r="AN69" s="1">
        <v>10033.42</v>
      </c>
      <c r="AO69" s="1">
        <v>2733.23</v>
      </c>
      <c r="AP69" s="1">
        <v>7300.19</v>
      </c>
      <c r="AQ69" s="1">
        <v>273.33</v>
      </c>
      <c r="AR69" s="1">
        <v>280</v>
      </c>
      <c r="AU69" s="1">
        <v>0</v>
      </c>
      <c r="AV69" s="14">
        <v>0</v>
      </c>
      <c r="AW69" s="6">
        <v>280</v>
      </c>
      <c r="AX69" s="6">
        <v>273.33</v>
      </c>
      <c r="AY69" s="6">
        <v>333.2</v>
      </c>
      <c r="AZ69" s="18">
        <v>303.8</v>
      </c>
      <c r="BA69" s="6">
        <v>280</v>
      </c>
      <c r="BB69" s="6">
        <v>273.33</v>
      </c>
      <c r="BE69" s="22">
        <f t="shared" si="138"/>
        <v>280</v>
      </c>
      <c r="BF69" s="22">
        <f t="shared" ref="BF69:BH69" si="156">AH69</f>
        <v>280</v>
      </c>
      <c r="BG69" s="22">
        <f t="shared" si="156"/>
        <v>0</v>
      </c>
      <c r="BH69" s="22">
        <f t="shared" si="156"/>
        <v>280</v>
      </c>
      <c r="BI69" s="1">
        <f t="shared" si="143"/>
        <v>0</v>
      </c>
      <c r="BJ69" s="1">
        <f t="shared" si="144"/>
        <v>0</v>
      </c>
      <c r="BK69" s="1">
        <f t="shared" si="145"/>
        <v>0</v>
      </c>
      <c r="BL69" s="1">
        <f t="shared" si="146"/>
        <v>0</v>
      </c>
      <c r="BM69" s="22">
        <f t="shared" si="140"/>
        <v>273.33</v>
      </c>
      <c r="BN69" s="22">
        <f t="shared" ref="BN69:BP69" si="157">AE69</f>
        <v>273.33</v>
      </c>
      <c r="BO69" s="22">
        <f t="shared" si="157"/>
        <v>0</v>
      </c>
      <c r="BP69" s="22">
        <f t="shared" si="157"/>
        <v>273.33</v>
      </c>
      <c r="BQ69" s="1">
        <f t="shared" si="148"/>
        <v>0</v>
      </c>
      <c r="BR69" s="1">
        <f t="shared" si="149"/>
        <v>0</v>
      </c>
      <c r="BS69" s="1">
        <f t="shared" si="150"/>
        <v>0</v>
      </c>
      <c r="BT69" s="1">
        <f t="shared" si="151"/>
        <v>0</v>
      </c>
    </row>
    <row r="70" s="1" customFormat="1" spans="1:72">
      <c r="A70" s="1">
        <v>27756.02</v>
      </c>
      <c r="B70" s="1">
        <v>-6971</v>
      </c>
      <c r="C70" s="1">
        <v>27885.64</v>
      </c>
      <c r="D70" s="1">
        <v>10343.57</v>
      </c>
      <c r="E70" s="1">
        <v>280.67</v>
      </c>
      <c r="F70" s="6">
        <v>-4821</v>
      </c>
      <c r="G70" s="1">
        <v>655.6</v>
      </c>
      <c r="H70" s="1">
        <v>650.47</v>
      </c>
      <c r="I70" s="1">
        <v>551.23</v>
      </c>
      <c r="J70" s="1">
        <v>551.09</v>
      </c>
      <c r="K70" s="1">
        <v>560.45</v>
      </c>
      <c r="L70" s="1">
        <v>560.45</v>
      </c>
      <c r="M70" s="1">
        <v>500.73</v>
      </c>
      <c r="N70" s="1">
        <v>0</v>
      </c>
      <c r="O70" s="1">
        <v>0</v>
      </c>
      <c r="P70" s="1">
        <v>369.9</v>
      </c>
      <c r="Q70" s="1">
        <v>268.89</v>
      </c>
      <c r="R70" s="1">
        <v>269.16</v>
      </c>
      <c r="S70" s="1">
        <v>28098.053</v>
      </c>
      <c r="T70" s="1">
        <v>6909.627</v>
      </c>
      <c r="U70" s="1">
        <v>3916.645</v>
      </c>
      <c r="V70" s="1">
        <v>6008.22</v>
      </c>
      <c r="W70" s="1">
        <v>9924.864</v>
      </c>
      <c r="X70" s="1">
        <v>281.69</v>
      </c>
      <c r="Y70" s="1">
        <v>49.972</v>
      </c>
      <c r="Z70" s="1">
        <v>11376.166</v>
      </c>
      <c r="AA70" s="1">
        <v>10523.947</v>
      </c>
      <c r="AB70" s="1">
        <v>991.26</v>
      </c>
      <c r="AC70" s="1" t="s">
        <v>60</v>
      </c>
      <c r="AD70" s="6">
        <v>-2496.5688</v>
      </c>
      <c r="AE70" s="1">
        <v>280.67</v>
      </c>
      <c r="AF70" s="1">
        <v>0</v>
      </c>
      <c r="AG70" s="1">
        <v>280.67</v>
      </c>
      <c r="AH70" s="1">
        <v>280</v>
      </c>
      <c r="AI70" s="1">
        <v>0</v>
      </c>
      <c r="AJ70" s="1">
        <v>280</v>
      </c>
      <c r="AK70" s="1">
        <v>7091</v>
      </c>
      <c r="AL70" s="1">
        <v>28225.8</v>
      </c>
      <c r="AM70" s="1">
        <v>35316.8</v>
      </c>
      <c r="AN70" s="1">
        <v>8980.76</v>
      </c>
      <c r="AO70" s="1">
        <v>2852.57</v>
      </c>
      <c r="AP70" s="1">
        <v>6128.19</v>
      </c>
      <c r="AQ70" s="1">
        <v>280.67</v>
      </c>
      <c r="AR70" s="1">
        <v>280</v>
      </c>
      <c r="AU70" s="1">
        <v>0</v>
      </c>
      <c r="AV70" s="14">
        <v>0</v>
      </c>
      <c r="AW70" s="6">
        <v>280</v>
      </c>
      <c r="AX70" s="6">
        <v>280.67</v>
      </c>
      <c r="AY70" s="6">
        <v>412.4</v>
      </c>
      <c r="AZ70" s="18">
        <v>383</v>
      </c>
      <c r="BA70" s="6">
        <v>280</v>
      </c>
      <c r="BB70" s="6">
        <v>280.67</v>
      </c>
      <c r="BE70" s="22">
        <f t="shared" si="138"/>
        <v>280</v>
      </c>
      <c r="BF70" s="22">
        <f t="shared" ref="BF70:BH70" si="158">AH70</f>
        <v>280</v>
      </c>
      <c r="BG70" s="22">
        <f t="shared" si="158"/>
        <v>0</v>
      </c>
      <c r="BH70" s="22">
        <f t="shared" si="158"/>
        <v>280</v>
      </c>
      <c r="BI70" s="1">
        <f t="shared" si="143"/>
        <v>0</v>
      </c>
      <c r="BJ70" s="1">
        <f t="shared" si="144"/>
        <v>0</v>
      </c>
      <c r="BK70" s="1">
        <f t="shared" si="145"/>
        <v>0</v>
      </c>
      <c r="BL70" s="1">
        <f t="shared" si="146"/>
        <v>0</v>
      </c>
      <c r="BM70" s="22">
        <f t="shared" si="140"/>
        <v>280.67</v>
      </c>
      <c r="BN70" s="22">
        <f t="shared" ref="BN70:BP70" si="159">AE70</f>
        <v>280.67</v>
      </c>
      <c r="BO70" s="22">
        <f t="shared" si="159"/>
        <v>0</v>
      </c>
      <c r="BP70" s="22">
        <f t="shared" si="159"/>
        <v>280.67</v>
      </c>
      <c r="BQ70" s="1">
        <f t="shared" si="148"/>
        <v>0</v>
      </c>
      <c r="BR70" s="1">
        <f t="shared" si="149"/>
        <v>0</v>
      </c>
      <c r="BS70" s="1">
        <f t="shared" si="150"/>
        <v>0</v>
      </c>
      <c r="BT70" s="1">
        <f t="shared" si="151"/>
        <v>0</v>
      </c>
    </row>
    <row r="71" s="1" customFormat="1" spans="1:72">
      <c r="A71" s="1">
        <v>28598.61</v>
      </c>
      <c r="B71" s="1">
        <v>-6700</v>
      </c>
      <c r="C71" s="1">
        <v>29780.89</v>
      </c>
      <c r="D71" s="1">
        <v>9221.73</v>
      </c>
      <c r="E71" s="1">
        <v>287.33</v>
      </c>
      <c r="F71" s="6">
        <v>-4397</v>
      </c>
      <c r="G71" s="1">
        <v>650.47</v>
      </c>
      <c r="H71" s="1">
        <v>649.63</v>
      </c>
      <c r="I71" s="1">
        <v>553.56</v>
      </c>
      <c r="J71" s="1">
        <v>554.05</v>
      </c>
      <c r="K71" s="1">
        <v>560.68</v>
      </c>
      <c r="L71" s="1">
        <v>561.15</v>
      </c>
      <c r="M71" s="1">
        <v>500.73</v>
      </c>
      <c r="N71" s="1">
        <v>0</v>
      </c>
      <c r="O71" s="1">
        <v>0</v>
      </c>
      <c r="P71" s="1">
        <v>453.1</v>
      </c>
      <c r="Q71" s="1">
        <v>300.71</v>
      </c>
      <c r="R71" s="1">
        <v>287.45</v>
      </c>
      <c r="S71" s="1">
        <v>28552.348</v>
      </c>
      <c r="T71" s="1">
        <v>6722.438</v>
      </c>
      <c r="U71" s="1">
        <v>3967.493</v>
      </c>
      <c r="V71" s="1">
        <v>4964.455</v>
      </c>
      <c r="W71" s="1">
        <v>8931.949</v>
      </c>
      <c r="X71" s="1">
        <v>293.19</v>
      </c>
      <c r="Y71" s="1">
        <v>49.997</v>
      </c>
      <c r="Z71" s="1">
        <v>9936.242</v>
      </c>
      <c r="AA71" s="1">
        <v>11923.264</v>
      </c>
      <c r="AB71" s="1">
        <v>1020.1</v>
      </c>
      <c r="AC71" s="1" t="s">
        <v>60</v>
      </c>
      <c r="AD71" s="6">
        <v>-1945.7913</v>
      </c>
      <c r="AE71" s="1">
        <v>287.33</v>
      </c>
      <c r="AF71" s="1">
        <v>0</v>
      </c>
      <c r="AG71" s="1">
        <v>287.33</v>
      </c>
      <c r="AH71" s="1">
        <v>288</v>
      </c>
      <c r="AI71" s="1">
        <v>0</v>
      </c>
      <c r="AJ71" s="1">
        <v>288</v>
      </c>
      <c r="AK71" s="1">
        <v>7083</v>
      </c>
      <c r="AL71" s="1">
        <v>28701.2</v>
      </c>
      <c r="AM71" s="1">
        <v>35784.2</v>
      </c>
      <c r="AN71" s="1">
        <v>7949.69</v>
      </c>
      <c r="AO71" s="1">
        <v>2977.89</v>
      </c>
      <c r="AP71" s="1">
        <v>4971.8</v>
      </c>
      <c r="AQ71" s="1">
        <v>287.33</v>
      </c>
      <c r="AR71" s="1">
        <v>288.24</v>
      </c>
      <c r="AU71" s="1">
        <v>0</v>
      </c>
      <c r="AV71" s="14">
        <v>0</v>
      </c>
      <c r="AW71" s="6">
        <v>288</v>
      </c>
      <c r="AX71" s="6">
        <v>287.33</v>
      </c>
      <c r="AY71" s="6">
        <v>491.6</v>
      </c>
      <c r="AZ71" s="18">
        <v>462.2</v>
      </c>
      <c r="BA71" s="6">
        <v>288</v>
      </c>
      <c r="BB71" s="6">
        <v>287.33</v>
      </c>
      <c r="BE71" s="22">
        <f t="shared" si="138"/>
        <v>288</v>
      </c>
      <c r="BF71" s="22">
        <f t="shared" ref="BF71:BH71" si="160">AH71</f>
        <v>288</v>
      </c>
      <c r="BG71" s="22">
        <f t="shared" si="160"/>
        <v>0</v>
      </c>
      <c r="BH71" s="22">
        <f t="shared" si="160"/>
        <v>288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22">
        <f t="shared" si="140"/>
        <v>287.33</v>
      </c>
      <c r="BN71" s="22">
        <f t="shared" ref="BN71:BP71" si="161">AE71</f>
        <v>287.33</v>
      </c>
      <c r="BO71" s="22">
        <f t="shared" si="161"/>
        <v>0</v>
      </c>
      <c r="BP71" s="22">
        <f t="shared" si="161"/>
        <v>287.33</v>
      </c>
      <c r="BQ71" s="1">
        <f t="shared" si="148"/>
        <v>0</v>
      </c>
      <c r="BR71" s="1">
        <f t="shared" si="149"/>
        <v>0</v>
      </c>
      <c r="BS71" s="1">
        <f t="shared" si="150"/>
        <v>0</v>
      </c>
      <c r="BT71" s="1">
        <f t="shared" si="151"/>
        <v>0</v>
      </c>
    </row>
    <row r="72" s="1" customFormat="1" spans="1:72">
      <c r="A72" s="1">
        <v>29102.77</v>
      </c>
      <c r="B72" s="1">
        <v>-6687</v>
      </c>
      <c r="C72" s="1">
        <v>31023.87</v>
      </c>
      <c r="D72" s="1">
        <v>7979.1</v>
      </c>
      <c r="E72" s="1">
        <v>299.33</v>
      </c>
      <c r="F72" s="6">
        <v>-4291</v>
      </c>
      <c r="G72" s="1">
        <v>652.19</v>
      </c>
      <c r="H72" s="1">
        <v>650.47</v>
      </c>
      <c r="I72" s="1">
        <v>577.83</v>
      </c>
      <c r="J72" s="1">
        <v>576.78</v>
      </c>
      <c r="K72" s="1">
        <v>574.17</v>
      </c>
      <c r="L72" s="1">
        <v>574.17</v>
      </c>
      <c r="M72" s="1">
        <v>500.73</v>
      </c>
      <c r="N72" s="1">
        <v>0</v>
      </c>
      <c r="O72" s="1">
        <v>0</v>
      </c>
      <c r="P72" s="1">
        <v>541.3</v>
      </c>
      <c r="Q72" s="1">
        <v>299.97</v>
      </c>
      <c r="R72" s="1">
        <v>300.55</v>
      </c>
      <c r="S72" s="1">
        <v>29102.887</v>
      </c>
      <c r="T72" s="1">
        <v>6549.352</v>
      </c>
      <c r="U72" s="1">
        <v>4030.96</v>
      </c>
      <c r="V72" s="1">
        <v>3832.088</v>
      </c>
      <c r="W72" s="1">
        <v>7863.047</v>
      </c>
      <c r="X72" s="1">
        <v>292.69</v>
      </c>
      <c r="Y72" s="1">
        <v>49.969</v>
      </c>
      <c r="Z72" s="1">
        <v>8523.805</v>
      </c>
      <c r="AA72" s="1">
        <v>13296.031</v>
      </c>
      <c r="AB72" s="1">
        <v>1048.61</v>
      </c>
      <c r="AC72" s="1" t="s">
        <v>60</v>
      </c>
      <c r="AD72" s="6">
        <v>-1714.2462</v>
      </c>
      <c r="AE72" s="1">
        <v>299.33</v>
      </c>
      <c r="AF72" s="1">
        <v>0</v>
      </c>
      <c r="AG72" s="1">
        <v>299.33</v>
      </c>
      <c r="AH72" s="1">
        <v>300</v>
      </c>
      <c r="AI72" s="1">
        <v>0</v>
      </c>
      <c r="AJ72" s="1">
        <v>300</v>
      </c>
      <c r="AK72" s="1">
        <v>7077</v>
      </c>
      <c r="AL72" s="1">
        <v>29308.6</v>
      </c>
      <c r="AM72" s="1">
        <v>36385.6</v>
      </c>
      <c r="AN72" s="1">
        <v>6999.72</v>
      </c>
      <c r="AO72" s="1">
        <v>3115.22</v>
      </c>
      <c r="AP72" s="1">
        <v>3884.5</v>
      </c>
      <c r="AQ72" s="1">
        <v>299.33</v>
      </c>
      <c r="AR72" s="1">
        <v>300</v>
      </c>
      <c r="AU72" s="1">
        <v>0</v>
      </c>
      <c r="AV72" s="14">
        <v>0</v>
      </c>
      <c r="AW72" s="6">
        <v>300</v>
      </c>
      <c r="AX72" s="6">
        <v>299.33</v>
      </c>
      <c r="AY72" s="6">
        <v>570.8</v>
      </c>
      <c r="AZ72" s="18">
        <v>541.4</v>
      </c>
      <c r="BA72" s="6">
        <v>300</v>
      </c>
      <c r="BB72" s="6">
        <v>299.33</v>
      </c>
      <c r="BE72" s="22">
        <f t="shared" si="138"/>
        <v>300</v>
      </c>
      <c r="BF72" s="22">
        <f t="shared" ref="BF72:BH72" si="162">AH72</f>
        <v>300</v>
      </c>
      <c r="BG72" s="22">
        <f t="shared" si="162"/>
        <v>0</v>
      </c>
      <c r="BH72" s="22">
        <f t="shared" si="162"/>
        <v>300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22">
        <f t="shared" si="140"/>
        <v>299.33</v>
      </c>
      <c r="BN72" s="22">
        <f t="shared" ref="BN72:BP72" si="163">AE72</f>
        <v>299.33</v>
      </c>
      <c r="BO72" s="22">
        <f t="shared" si="163"/>
        <v>0</v>
      </c>
      <c r="BP72" s="22">
        <f t="shared" si="163"/>
        <v>299.33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29153.12</v>
      </c>
      <c r="B73">
        <v>-6673</v>
      </c>
      <c r="C73">
        <v>31654.44</v>
      </c>
      <c r="D73">
        <v>6988.44</v>
      </c>
      <c r="E73">
        <v>300</v>
      </c>
      <c r="F73" s="3">
        <v>-4181</v>
      </c>
      <c r="G73">
        <v>651.34</v>
      </c>
      <c r="H73">
        <v>650.47</v>
      </c>
      <c r="I73">
        <v>603.78</v>
      </c>
      <c r="J73">
        <v>598.67</v>
      </c>
      <c r="K73">
        <v>584.64</v>
      </c>
      <c r="L73">
        <v>593.94</v>
      </c>
      <c r="M73">
        <v>501.15</v>
      </c>
      <c r="N73">
        <v>0</v>
      </c>
      <c r="O73">
        <v>0</v>
      </c>
      <c r="P73">
        <v>613.8</v>
      </c>
      <c r="Q73">
        <v>301.08</v>
      </c>
      <c r="R73">
        <v>300.18</v>
      </c>
      <c r="S73">
        <v>29205.594</v>
      </c>
      <c r="T73">
        <v>6701.398</v>
      </c>
      <c r="U73">
        <v>4204.518</v>
      </c>
      <c r="V73">
        <v>2860.193</v>
      </c>
      <c r="W73">
        <v>7064.711</v>
      </c>
      <c r="X73">
        <v>294.64</v>
      </c>
      <c r="Y73">
        <v>49.982</v>
      </c>
      <c r="Z73">
        <v>7670.289</v>
      </c>
      <c r="AA73">
        <v>14193.68</v>
      </c>
      <c r="AB73">
        <v>1071.51</v>
      </c>
      <c r="AC73" t="s">
        <v>60</v>
      </c>
      <c r="AD73" s="3">
        <v>-1503.8525</v>
      </c>
      <c r="AE73">
        <v>300</v>
      </c>
      <c r="AF73">
        <v>0</v>
      </c>
      <c r="AG73">
        <v>300</v>
      </c>
      <c r="AH73">
        <v>308</v>
      </c>
      <c r="AI73">
        <v>0</v>
      </c>
      <c r="AJ73">
        <v>308</v>
      </c>
      <c r="AK73">
        <v>7070</v>
      </c>
      <c r="AL73">
        <v>29784</v>
      </c>
      <c r="AM73">
        <v>36854</v>
      </c>
      <c r="AN73">
        <v>6158.81</v>
      </c>
      <c r="AO73">
        <v>3271.54</v>
      </c>
      <c r="AP73">
        <v>2887.27</v>
      </c>
      <c r="AQ73">
        <v>300</v>
      </c>
      <c r="AR73">
        <v>308</v>
      </c>
      <c r="AU73">
        <v>0</v>
      </c>
      <c r="AV73" s="13">
        <v>0</v>
      </c>
      <c r="AW73" s="3">
        <v>308</v>
      </c>
      <c r="AX73" s="3">
        <v>300</v>
      </c>
      <c r="AY73" s="3">
        <v>650</v>
      </c>
      <c r="AZ73" s="17">
        <v>620.6</v>
      </c>
      <c r="BA73" s="3">
        <v>308</v>
      </c>
      <c r="BB73" s="3">
        <v>300</v>
      </c>
      <c r="BE73" s="21">
        <f t="shared" si="138"/>
        <v>308</v>
      </c>
      <c r="BF73" s="21">
        <f t="shared" ref="BF73:BH73" si="164">AH73</f>
        <v>308</v>
      </c>
      <c r="BG73" s="21">
        <f t="shared" si="164"/>
        <v>0</v>
      </c>
      <c r="BH73" s="21">
        <f t="shared" si="164"/>
        <v>308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21">
        <f t="shared" si="140"/>
        <v>300</v>
      </c>
      <c r="BN73" s="21">
        <f t="shared" ref="BN73:BP73" si="165">AE73</f>
        <v>300</v>
      </c>
      <c r="BO73" s="21">
        <f t="shared" si="165"/>
        <v>0</v>
      </c>
      <c r="BP73" s="21">
        <f t="shared" si="165"/>
        <v>300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29973.41</v>
      </c>
      <c r="B74">
        <v>-6660</v>
      </c>
      <c r="C74">
        <v>34348.35</v>
      </c>
      <c r="D74">
        <v>6174.38</v>
      </c>
      <c r="E74">
        <v>318.67</v>
      </c>
      <c r="F74" s="3">
        <v>-4077</v>
      </c>
      <c r="G74">
        <v>661.6</v>
      </c>
      <c r="H74">
        <v>659.88</v>
      </c>
      <c r="I74">
        <v>625.09</v>
      </c>
      <c r="J74">
        <v>621.22</v>
      </c>
      <c r="K74">
        <v>590.22</v>
      </c>
      <c r="L74">
        <v>599.06</v>
      </c>
      <c r="M74">
        <v>500.73</v>
      </c>
      <c r="N74">
        <v>0</v>
      </c>
      <c r="O74">
        <v>0</v>
      </c>
      <c r="P74">
        <v>641.6</v>
      </c>
      <c r="Q74">
        <v>319</v>
      </c>
      <c r="R74">
        <v>319.32</v>
      </c>
      <c r="S74">
        <v>30126.64</v>
      </c>
      <c r="T74">
        <v>6702.043</v>
      </c>
      <c r="U74">
        <v>4235.379</v>
      </c>
      <c r="V74">
        <v>1937.655</v>
      </c>
      <c r="W74">
        <v>6173.035</v>
      </c>
      <c r="X74">
        <v>471.09</v>
      </c>
      <c r="Y74">
        <v>49.983</v>
      </c>
      <c r="Z74">
        <v>5796.492</v>
      </c>
      <c r="AA74">
        <v>16045.668</v>
      </c>
      <c r="AB74">
        <v>1067.08</v>
      </c>
      <c r="AC74" t="s">
        <v>60</v>
      </c>
      <c r="AD74" s="3">
        <v>-1327.3572</v>
      </c>
      <c r="AE74">
        <v>318.67</v>
      </c>
      <c r="AF74">
        <v>0</v>
      </c>
      <c r="AG74">
        <v>318.67</v>
      </c>
      <c r="AH74">
        <v>310</v>
      </c>
      <c r="AI74">
        <v>0</v>
      </c>
      <c r="AJ74">
        <v>310</v>
      </c>
      <c r="AK74">
        <v>7065</v>
      </c>
      <c r="AL74">
        <v>30048.1</v>
      </c>
      <c r="AM74">
        <v>37113.1</v>
      </c>
      <c r="AN74">
        <v>5447.97</v>
      </c>
      <c r="AO74">
        <v>3444.86</v>
      </c>
      <c r="AP74">
        <v>2003.11</v>
      </c>
      <c r="AQ74">
        <v>318.67</v>
      </c>
      <c r="AR74">
        <v>310</v>
      </c>
      <c r="AU74">
        <v>0</v>
      </c>
      <c r="AV74" s="13">
        <v>0</v>
      </c>
      <c r="AW74" s="3">
        <v>310</v>
      </c>
      <c r="AX74" s="3">
        <v>318.67</v>
      </c>
      <c r="AY74" s="3">
        <v>650</v>
      </c>
      <c r="AZ74" s="17">
        <v>650</v>
      </c>
      <c r="BA74" s="3">
        <v>310</v>
      </c>
      <c r="BB74" s="3">
        <v>318.67</v>
      </c>
      <c r="BE74" s="21">
        <f t="shared" si="138"/>
        <v>310</v>
      </c>
      <c r="BF74" s="21">
        <f t="shared" ref="BF74:BH74" si="166">AH74</f>
        <v>310</v>
      </c>
      <c r="BG74" s="21">
        <f t="shared" si="166"/>
        <v>0</v>
      </c>
      <c r="BH74" s="21">
        <f t="shared" si="166"/>
        <v>310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21">
        <f t="shared" si="140"/>
        <v>318.67</v>
      </c>
      <c r="BN74" s="21">
        <f t="shared" ref="BN74:BP74" si="167">AE74</f>
        <v>318.67</v>
      </c>
      <c r="BO74" s="21">
        <f t="shared" si="167"/>
        <v>0</v>
      </c>
      <c r="BP74" s="21">
        <f t="shared" si="167"/>
        <v>318.67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30517.03</v>
      </c>
      <c r="B75">
        <v>-6659</v>
      </c>
      <c r="C75">
        <v>35538.29</v>
      </c>
      <c r="D75">
        <v>5615.68</v>
      </c>
      <c r="E75">
        <v>343.33</v>
      </c>
      <c r="F75" s="3">
        <v>-4039</v>
      </c>
      <c r="G75">
        <v>661.6</v>
      </c>
      <c r="H75">
        <v>660.73</v>
      </c>
      <c r="I75">
        <v>623.44</v>
      </c>
      <c r="J75">
        <v>633.47</v>
      </c>
      <c r="K75">
        <v>590.22</v>
      </c>
      <c r="L75">
        <v>600.69</v>
      </c>
      <c r="M75">
        <v>499.91</v>
      </c>
      <c r="N75">
        <v>0</v>
      </c>
      <c r="O75">
        <v>0</v>
      </c>
      <c r="P75">
        <v>651.6</v>
      </c>
      <c r="Q75">
        <v>350.03</v>
      </c>
      <c r="R75">
        <v>336.87</v>
      </c>
      <c r="S75">
        <v>30156.734</v>
      </c>
      <c r="T75">
        <v>7051.374</v>
      </c>
      <c r="U75">
        <v>4377.046</v>
      </c>
      <c r="V75">
        <v>1227.205</v>
      </c>
      <c r="W75">
        <v>5604.251</v>
      </c>
      <c r="X75">
        <v>956.29</v>
      </c>
      <c r="Y75">
        <v>50.012</v>
      </c>
      <c r="Z75">
        <v>5221.082</v>
      </c>
      <c r="AA75">
        <v>16624.28</v>
      </c>
      <c r="AB75">
        <v>1076.8</v>
      </c>
      <c r="AC75" t="s">
        <v>60</v>
      </c>
      <c r="AD75" s="3">
        <v>-1236.308</v>
      </c>
      <c r="AE75">
        <v>343.33</v>
      </c>
      <c r="AF75">
        <v>0</v>
      </c>
      <c r="AG75">
        <v>343.33</v>
      </c>
      <c r="AH75">
        <v>320</v>
      </c>
      <c r="AI75">
        <v>0</v>
      </c>
      <c r="AJ75">
        <v>320</v>
      </c>
      <c r="AK75">
        <v>7064</v>
      </c>
      <c r="AL75">
        <v>30312.2</v>
      </c>
      <c r="AM75">
        <v>37376.2</v>
      </c>
      <c r="AN75">
        <v>4829.92</v>
      </c>
      <c r="AO75">
        <v>3642.61</v>
      </c>
      <c r="AP75">
        <v>1187.31</v>
      </c>
      <c r="AQ75">
        <v>343.33</v>
      </c>
      <c r="AR75">
        <v>320</v>
      </c>
      <c r="AU75">
        <v>0</v>
      </c>
      <c r="AV75" s="13">
        <v>0</v>
      </c>
      <c r="AW75" s="3">
        <v>320</v>
      </c>
      <c r="AX75" s="3">
        <v>343.33</v>
      </c>
      <c r="AY75" s="3">
        <v>650</v>
      </c>
      <c r="AZ75" s="17">
        <v>650</v>
      </c>
      <c r="BA75" s="3">
        <v>320</v>
      </c>
      <c r="BB75" s="3">
        <v>343.33</v>
      </c>
      <c r="BE75" s="21">
        <f t="shared" si="138"/>
        <v>320</v>
      </c>
      <c r="BF75" s="21">
        <f t="shared" ref="BF75:BH75" si="168">AH75</f>
        <v>320</v>
      </c>
      <c r="BG75" s="21">
        <f t="shared" si="168"/>
        <v>0</v>
      </c>
      <c r="BH75" s="21">
        <f t="shared" si="168"/>
        <v>320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21">
        <f t="shared" si="140"/>
        <v>343.33</v>
      </c>
      <c r="BN75" s="21">
        <f t="shared" ref="BN75:BP75" si="169">AE75</f>
        <v>343.33</v>
      </c>
      <c r="BO75" s="21">
        <f t="shared" si="169"/>
        <v>0</v>
      </c>
      <c r="BP75" s="21">
        <f t="shared" si="169"/>
        <v>343.33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30602.46</v>
      </c>
      <c r="B76">
        <v>-6659</v>
      </c>
      <c r="C76">
        <v>34096.11</v>
      </c>
      <c r="D76">
        <v>5036.97</v>
      </c>
      <c r="E76">
        <v>327</v>
      </c>
      <c r="F76" s="3">
        <v>-4003</v>
      </c>
      <c r="G76">
        <v>653.03</v>
      </c>
      <c r="H76">
        <v>651.34</v>
      </c>
      <c r="I76">
        <v>622.72</v>
      </c>
      <c r="J76">
        <v>629.88</v>
      </c>
      <c r="K76">
        <v>583.71</v>
      </c>
      <c r="L76">
        <v>601.15</v>
      </c>
      <c r="M76">
        <v>501.56</v>
      </c>
      <c r="N76">
        <v>0</v>
      </c>
      <c r="O76">
        <v>0</v>
      </c>
      <c r="P76">
        <v>651.9</v>
      </c>
      <c r="Q76">
        <v>321.59</v>
      </c>
      <c r="R76">
        <v>320.38</v>
      </c>
      <c r="S76">
        <v>30514.648</v>
      </c>
      <c r="T76">
        <v>6570.14</v>
      </c>
      <c r="U76">
        <v>4580.02</v>
      </c>
      <c r="V76">
        <v>675.412</v>
      </c>
      <c r="W76">
        <v>5255.432</v>
      </c>
      <c r="X76">
        <v>1188.49</v>
      </c>
      <c r="Y76">
        <v>50.022</v>
      </c>
      <c r="Z76">
        <v>5793.707</v>
      </c>
      <c r="AA76">
        <v>16058.744</v>
      </c>
      <c r="AB76">
        <v>1105.32</v>
      </c>
      <c r="AC76" t="s">
        <v>60</v>
      </c>
      <c r="AD76" s="3">
        <v>-1243.5919</v>
      </c>
      <c r="AE76">
        <v>327</v>
      </c>
      <c r="AF76">
        <v>0</v>
      </c>
      <c r="AG76">
        <v>327</v>
      </c>
      <c r="AH76">
        <v>321</v>
      </c>
      <c r="AI76">
        <v>0</v>
      </c>
      <c r="AJ76">
        <v>321</v>
      </c>
      <c r="AK76">
        <v>7064</v>
      </c>
      <c r="AL76">
        <v>30767.3</v>
      </c>
      <c r="AM76">
        <v>37831.3</v>
      </c>
      <c r="AN76">
        <v>4459.94</v>
      </c>
      <c r="AO76">
        <v>3858.04</v>
      </c>
      <c r="AP76">
        <v>601.9</v>
      </c>
      <c r="AQ76">
        <v>327</v>
      </c>
      <c r="AR76">
        <v>321</v>
      </c>
      <c r="AU76">
        <v>0</v>
      </c>
      <c r="AV76" s="13">
        <v>0</v>
      </c>
      <c r="AW76" s="3">
        <v>321</v>
      </c>
      <c r="AX76" s="3">
        <v>327</v>
      </c>
      <c r="AY76" s="3">
        <v>650</v>
      </c>
      <c r="AZ76" s="17">
        <v>650</v>
      </c>
      <c r="BA76" s="3">
        <v>321</v>
      </c>
      <c r="BB76" s="3">
        <v>327</v>
      </c>
      <c r="BE76" s="21">
        <f t="shared" si="138"/>
        <v>321</v>
      </c>
      <c r="BF76" s="21">
        <f t="shared" ref="BF76:BH76" si="170">AH76</f>
        <v>321</v>
      </c>
      <c r="BG76" s="21">
        <f t="shared" si="170"/>
        <v>0</v>
      </c>
      <c r="BH76" s="21">
        <f t="shared" si="170"/>
        <v>321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21">
        <f t="shared" si="140"/>
        <v>327</v>
      </c>
      <c r="BN76" s="21">
        <f t="shared" ref="BN76:BP76" si="171">AE76</f>
        <v>327</v>
      </c>
      <c r="BO76" s="21">
        <f t="shared" si="171"/>
        <v>0</v>
      </c>
      <c r="BP76" s="21">
        <f t="shared" si="171"/>
        <v>327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30867.79</v>
      </c>
      <c r="B77">
        <v>-6659</v>
      </c>
      <c r="C77">
        <v>34581.35</v>
      </c>
      <c r="D77">
        <v>4794.01</v>
      </c>
      <c r="E77">
        <v>328.33</v>
      </c>
      <c r="F77" s="3">
        <v>-3966</v>
      </c>
      <c r="G77">
        <v>656.47</v>
      </c>
      <c r="H77">
        <v>656.47</v>
      </c>
      <c r="I77">
        <v>620.47</v>
      </c>
      <c r="J77">
        <v>630.27</v>
      </c>
      <c r="K77">
        <v>576.27</v>
      </c>
      <c r="L77">
        <v>600.22</v>
      </c>
      <c r="M77">
        <v>500.73</v>
      </c>
      <c r="N77">
        <v>0</v>
      </c>
      <c r="O77">
        <v>0</v>
      </c>
      <c r="P77">
        <v>653.1</v>
      </c>
      <c r="Q77">
        <v>320.54</v>
      </c>
      <c r="R77">
        <v>320.27</v>
      </c>
      <c r="S77">
        <v>30892.193</v>
      </c>
      <c r="T77">
        <v>6593.385</v>
      </c>
      <c r="U77">
        <v>4889.519</v>
      </c>
      <c r="V77">
        <v>230.396</v>
      </c>
      <c r="W77">
        <v>5119.915</v>
      </c>
      <c r="X77">
        <v>1189.5</v>
      </c>
      <c r="Y77">
        <v>50.002</v>
      </c>
      <c r="Z77">
        <v>5389.141</v>
      </c>
      <c r="AA77">
        <v>16478.836</v>
      </c>
      <c r="AB77">
        <v>1114.28</v>
      </c>
      <c r="AC77" t="s">
        <v>60</v>
      </c>
      <c r="AD77" s="3">
        <v>-1210.2539</v>
      </c>
      <c r="AE77">
        <v>328.33</v>
      </c>
      <c r="AF77">
        <v>0</v>
      </c>
      <c r="AG77">
        <v>328.33</v>
      </c>
      <c r="AH77">
        <v>330</v>
      </c>
      <c r="AI77">
        <v>0</v>
      </c>
      <c r="AJ77">
        <v>330</v>
      </c>
      <c r="AK77">
        <v>7064</v>
      </c>
      <c r="AL77">
        <v>31106.3</v>
      </c>
      <c r="AM77">
        <v>38170.3</v>
      </c>
      <c r="AN77">
        <v>4303.8</v>
      </c>
      <c r="AO77">
        <v>4071.88</v>
      </c>
      <c r="AP77">
        <v>231.92</v>
      </c>
      <c r="AQ77">
        <v>328.33</v>
      </c>
      <c r="AR77">
        <v>330</v>
      </c>
      <c r="AU77">
        <v>0</v>
      </c>
      <c r="AV77" s="13">
        <v>0</v>
      </c>
      <c r="AW77" s="3">
        <v>330</v>
      </c>
      <c r="AX77" s="3">
        <v>328.33</v>
      </c>
      <c r="AY77" s="3">
        <v>650</v>
      </c>
      <c r="AZ77" s="17">
        <v>650</v>
      </c>
      <c r="BA77" s="3">
        <v>330</v>
      </c>
      <c r="BB77" s="3">
        <v>328.33</v>
      </c>
      <c r="BE77" s="21">
        <f t="shared" si="138"/>
        <v>330</v>
      </c>
      <c r="BF77" s="21">
        <f t="shared" ref="BF77:BH77" si="172">AH77</f>
        <v>330</v>
      </c>
      <c r="BG77" s="21">
        <f t="shared" si="172"/>
        <v>0</v>
      </c>
      <c r="BH77" s="21">
        <f t="shared" si="172"/>
        <v>330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21">
        <f t="shared" si="140"/>
        <v>328.33</v>
      </c>
      <c r="BN77" s="21">
        <f t="shared" ref="BN77:BP77" si="173">AE77</f>
        <v>328.33</v>
      </c>
      <c r="BO77" s="21">
        <f t="shared" si="173"/>
        <v>0</v>
      </c>
      <c r="BP77" s="21">
        <f t="shared" si="173"/>
        <v>328.33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31345.98</v>
      </c>
      <c r="B78">
        <v>-6659</v>
      </c>
      <c r="C78">
        <v>35259.97</v>
      </c>
      <c r="D78">
        <v>4746.16</v>
      </c>
      <c r="E78">
        <v>335</v>
      </c>
      <c r="F78" s="3">
        <v>-3930</v>
      </c>
      <c r="G78">
        <v>658.16</v>
      </c>
      <c r="H78">
        <v>659.88</v>
      </c>
      <c r="I78">
        <v>619.08</v>
      </c>
      <c r="J78">
        <v>629.03</v>
      </c>
      <c r="K78">
        <v>570.92</v>
      </c>
      <c r="L78">
        <v>593.25</v>
      </c>
      <c r="M78">
        <v>500.32</v>
      </c>
      <c r="N78">
        <v>0</v>
      </c>
      <c r="O78">
        <v>0</v>
      </c>
      <c r="P78">
        <v>650.7</v>
      </c>
      <c r="Q78">
        <v>347.18</v>
      </c>
      <c r="R78">
        <v>320.43</v>
      </c>
      <c r="S78">
        <v>31273.412</v>
      </c>
      <c r="T78">
        <v>6893.389</v>
      </c>
      <c r="U78">
        <v>5217.917</v>
      </c>
      <c r="V78">
        <v>70.373</v>
      </c>
      <c r="W78">
        <v>5288.29</v>
      </c>
      <c r="X78">
        <v>1193.75</v>
      </c>
      <c r="Y78">
        <v>49.99</v>
      </c>
      <c r="Z78">
        <v>4759.125</v>
      </c>
      <c r="AA78">
        <v>17151.42</v>
      </c>
      <c r="AB78">
        <v>1128.25</v>
      </c>
      <c r="AC78" t="s">
        <v>60</v>
      </c>
      <c r="AD78" s="3">
        <v>-1164.8694</v>
      </c>
      <c r="AE78">
        <v>335</v>
      </c>
      <c r="AF78">
        <v>0</v>
      </c>
      <c r="AG78">
        <v>335</v>
      </c>
      <c r="AH78">
        <v>340</v>
      </c>
      <c r="AI78">
        <v>0</v>
      </c>
      <c r="AJ78">
        <v>340</v>
      </c>
      <c r="AK78">
        <v>7064</v>
      </c>
      <c r="AL78">
        <v>31332.3</v>
      </c>
      <c r="AM78">
        <v>38396.3</v>
      </c>
      <c r="AN78">
        <v>4347.42</v>
      </c>
      <c r="AO78">
        <v>4306.69</v>
      </c>
      <c r="AP78">
        <v>40.73</v>
      </c>
      <c r="AQ78">
        <v>335</v>
      </c>
      <c r="AR78">
        <v>340</v>
      </c>
      <c r="AU78">
        <v>0</v>
      </c>
      <c r="AV78" s="13">
        <v>0</v>
      </c>
      <c r="AW78" s="3">
        <v>340</v>
      </c>
      <c r="AX78" s="3">
        <v>335</v>
      </c>
      <c r="AY78" s="3">
        <v>650</v>
      </c>
      <c r="AZ78" s="17">
        <v>650</v>
      </c>
      <c r="BA78" s="3">
        <v>340</v>
      </c>
      <c r="BB78" s="3">
        <v>335</v>
      </c>
      <c r="BE78" s="21">
        <f t="shared" si="138"/>
        <v>340</v>
      </c>
      <c r="BF78" s="21">
        <f t="shared" ref="BF78:BH78" si="174">AH78</f>
        <v>340</v>
      </c>
      <c r="BG78" s="21">
        <f t="shared" si="174"/>
        <v>0</v>
      </c>
      <c r="BH78" s="21">
        <f t="shared" si="174"/>
        <v>340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21">
        <f t="shared" si="140"/>
        <v>335</v>
      </c>
      <c r="BN78" s="21">
        <f t="shared" ref="BN78:BP78" si="175">AE78</f>
        <v>335</v>
      </c>
      <c r="BO78" s="21">
        <f t="shared" si="175"/>
        <v>0</v>
      </c>
      <c r="BP78" s="21">
        <f t="shared" si="175"/>
        <v>335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31617.34</v>
      </c>
      <c r="B79">
        <v>-6659</v>
      </c>
      <c r="C79">
        <v>34987.11</v>
      </c>
      <c r="D79">
        <v>5008.5</v>
      </c>
      <c r="E79">
        <v>337.33</v>
      </c>
      <c r="F79" s="3">
        <v>-4073</v>
      </c>
      <c r="G79">
        <v>662.44</v>
      </c>
      <c r="H79">
        <v>659.88</v>
      </c>
      <c r="I79">
        <v>620.73</v>
      </c>
      <c r="J79">
        <v>629.75</v>
      </c>
      <c r="K79">
        <v>570.92</v>
      </c>
      <c r="L79">
        <v>606.97</v>
      </c>
      <c r="M79">
        <v>500.73</v>
      </c>
      <c r="N79">
        <v>0</v>
      </c>
      <c r="O79">
        <v>0</v>
      </c>
      <c r="P79">
        <v>653.6</v>
      </c>
      <c r="Q79">
        <v>333.27</v>
      </c>
      <c r="R79">
        <v>319.9</v>
      </c>
      <c r="S79">
        <v>31919.607</v>
      </c>
      <c r="T79">
        <v>6553.166</v>
      </c>
      <c r="U79">
        <v>5697.939</v>
      </c>
      <c r="V79">
        <v>71.535</v>
      </c>
      <c r="W79">
        <v>5769.474</v>
      </c>
      <c r="X79">
        <v>1191.05</v>
      </c>
      <c r="Y79">
        <v>49.97</v>
      </c>
      <c r="Z79">
        <v>4841.637</v>
      </c>
      <c r="AA79">
        <v>16964.3</v>
      </c>
      <c r="AB79">
        <v>1133.27</v>
      </c>
      <c r="AC79" t="s">
        <v>60</v>
      </c>
      <c r="AD79" s="3">
        <v>-1304.5249</v>
      </c>
      <c r="AE79">
        <v>337.33</v>
      </c>
      <c r="AF79">
        <v>0</v>
      </c>
      <c r="AG79">
        <v>337.33</v>
      </c>
      <c r="AH79">
        <v>336</v>
      </c>
      <c r="AI79">
        <v>0</v>
      </c>
      <c r="AJ79">
        <v>336</v>
      </c>
      <c r="AK79">
        <v>7062</v>
      </c>
      <c r="AL79">
        <v>31501.3</v>
      </c>
      <c r="AM79">
        <v>38563.3</v>
      </c>
      <c r="AN79">
        <v>4567.33</v>
      </c>
      <c r="AO79">
        <v>4544.98</v>
      </c>
      <c r="AP79">
        <v>22.35</v>
      </c>
      <c r="AQ79">
        <v>337.33</v>
      </c>
      <c r="AR79">
        <v>336</v>
      </c>
      <c r="AU79">
        <v>0</v>
      </c>
      <c r="AV79" s="13">
        <v>0</v>
      </c>
      <c r="AW79" s="3">
        <v>336</v>
      </c>
      <c r="AX79" s="3">
        <v>337.33</v>
      </c>
      <c r="AY79" s="3">
        <v>650</v>
      </c>
      <c r="AZ79" s="17">
        <v>650</v>
      </c>
      <c r="BA79" s="3">
        <v>336</v>
      </c>
      <c r="BB79" s="3">
        <v>337.33</v>
      </c>
      <c r="BE79" s="21">
        <f t="shared" si="138"/>
        <v>336</v>
      </c>
      <c r="BF79" s="21">
        <f t="shared" ref="BF79:BH79" si="176">AH79</f>
        <v>336</v>
      </c>
      <c r="BG79" s="21">
        <f t="shared" si="176"/>
        <v>0</v>
      </c>
      <c r="BH79" s="21">
        <f t="shared" si="176"/>
        <v>336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21">
        <f t="shared" si="140"/>
        <v>337.33</v>
      </c>
      <c r="BN79" s="21">
        <f t="shared" ref="BN79:BP79" si="177">AE79</f>
        <v>337.33</v>
      </c>
      <c r="BO79" s="21">
        <f t="shared" si="177"/>
        <v>0</v>
      </c>
      <c r="BP79" s="21">
        <f t="shared" si="177"/>
        <v>337.33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31858.46</v>
      </c>
      <c r="B80">
        <v>-6659</v>
      </c>
      <c r="C80">
        <v>35100.75</v>
      </c>
      <c r="D80">
        <v>5244.6</v>
      </c>
      <c r="E80">
        <v>336.67</v>
      </c>
      <c r="F80" s="3">
        <v>-4215</v>
      </c>
      <c r="G80">
        <v>661.6</v>
      </c>
      <c r="H80">
        <v>659.88</v>
      </c>
      <c r="I80">
        <v>623.38</v>
      </c>
      <c r="J80">
        <v>628.61</v>
      </c>
      <c r="K80">
        <v>573.48</v>
      </c>
      <c r="L80">
        <v>601.15</v>
      </c>
      <c r="M80">
        <v>501.97</v>
      </c>
      <c r="N80">
        <v>0</v>
      </c>
      <c r="O80">
        <v>0</v>
      </c>
      <c r="P80">
        <v>651.1</v>
      </c>
      <c r="Q80">
        <v>348.92</v>
      </c>
      <c r="R80">
        <v>319.32</v>
      </c>
      <c r="S80">
        <v>32019.586</v>
      </c>
      <c r="T80">
        <v>6632.901</v>
      </c>
      <c r="U80">
        <v>6107.124</v>
      </c>
      <c r="V80">
        <v>45.026</v>
      </c>
      <c r="W80">
        <v>6152.15</v>
      </c>
      <c r="X80">
        <v>1191.95</v>
      </c>
      <c r="Y80">
        <v>50.038</v>
      </c>
      <c r="Z80">
        <v>4975.906</v>
      </c>
      <c r="AA80">
        <v>16849.523</v>
      </c>
      <c r="AB80">
        <v>1122.24</v>
      </c>
      <c r="AC80" t="s">
        <v>60</v>
      </c>
      <c r="AD80" s="3">
        <v>-1443.62</v>
      </c>
      <c r="AE80">
        <v>336.67</v>
      </c>
      <c r="AF80">
        <v>0</v>
      </c>
      <c r="AG80">
        <v>336.67</v>
      </c>
      <c r="AH80">
        <v>330</v>
      </c>
      <c r="AI80">
        <v>0</v>
      </c>
      <c r="AJ80">
        <v>330</v>
      </c>
      <c r="AK80">
        <v>7062</v>
      </c>
      <c r="AL80">
        <v>31501.3</v>
      </c>
      <c r="AM80">
        <v>38563.3</v>
      </c>
      <c r="AN80">
        <v>4805.48</v>
      </c>
      <c r="AO80">
        <v>4784.98</v>
      </c>
      <c r="AP80">
        <v>20.5</v>
      </c>
      <c r="AQ80">
        <v>336.67</v>
      </c>
      <c r="AR80">
        <v>330</v>
      </c>
      <c r="AU80">
        <v>0</v>
      </c>
      <c r="AV80" s="13">
        <v>0</v>
      </c>
      <c r="AW80" s="3">
        <v>330</v>
      </c>
      <c r="AX80" s="3">
        <v>336.67</v>
      </c>
      <c r="AY80" s="3">
        <v>650</v>
      </c>
      <c r="AZ80" s="17">
        <v>650</v>
      </c>
      <c r="BA80" s="3">
        <v>330</v>
      </c>
      <c r="BB80" s="3">
        <v>336.67</v>
      </c>
      <c r="BE80" s="21">
        <f t="shared" si="138"/>
        <v>330</v>
      </c>
      <c r="BF80" s="21">
        <f t="shared" ref="BF80:BH80" si="178">AH80</f>
        <v>330</v>
      </c>
      <c r="BG80" s="21">
        <f t="shared" si="178"/>
        <v>0</v>
      </c>
      <c r="BH80" s="21">
        <f t="shared" si="178"/>
        <v>330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21">
        <f t="shared" si="140"/>
        <v>336.67</v>
      </c>
      <c r="BN80" s="21">
        <f t="shared" ref="BN80:BP80" si="179">AE80</f>
        <v>336.67</v>
      </c>
      <c r="BO80" s="21">
        <f t="shared" si="179"/>
        <v>0</v>
      </c>
      <c r="BP80" s="21">
        <f t="shared" si="179"/>
        <v>336.67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31630.09</v>
      </c>
      <c r="B81">
        <v>-6659</v>
      </c>
      <c r="C81">
        <v>34274.37</v>
      </c>
      <c r="D81">
        <v>5735.9</v>
      </c>
      <c r="E81">
        <v>328.33</v>
      </c>
      <c r="F81" s="3">
        <v>-4358</v>
      </c>
      <c r="G81">
        <v>653.03</v>
      </c>
      <c r="H81">
        <v>651.34</v>
      </c>
      <c r="I81">
        <v>623.47</v>
      </c>
      <c r="J81">
        <v>630.33</v>
      </c>
      <c r="K81">
        <v>573.94</v>
      </c>
      <c r="L81">
        <v>603.95</v>
      </c>
      <c r="M81">
        <v>499.91</v>
      </c>
      <c r="N81">
        <v>0</v>
      </c>
      <c r="O81">
        <v>0</v>
      </c>
      <c r="P81">
        <v>651.3</v>
      </c>
      <c r="Q81">
        <v>319.74</v>
      </c>
      <c r="R81">
        <v>319.8</v>
      </c>
      <c r="S81">
        <v>31593.152</v>
      </c>
      <c r="T81">
        <v>6650.965</v>
      </c>
      <c r="U81">
        <v>6557.158</v>
      </c>
      <c r="V81">
        <v>45.128</v>
      </c>
      <c r="W81">
        <v>6602.287</v>
      </c>
      <c r="X81">
        <v>1184.1</v>
      </c>
      <c r="Y81">
        <v>50.036</v>
      </c>
      <c r="Z81">
        <v>5765.434</v>
      </c>
      <c r="AA81">
        <v>16055.043</v>
      </c>
      <c r="AB81">
        <v>1102.87</v>
      </c>
      <c r="AC81" t="s">
        <v>60</v>
      </c>
      <c r="AD81" s="3">
        <v>-1607.5085</v>
      </c>
      <c r="AE81">
        <v>328.33</v>
      </c>
      <c r="AF81">
        <v>0</v>
      </c>
      <c r="AG81">
        <v>328.33</v>
      </c>
      <c r="AH81">
        <v>320</v>
      </c>
      <c r="AI81">
        <v>0</v>
      </c>
      <c r="AJ81">
        <v>320</v>
      </c>
      <c r="AK81">
        <v>7062</v>
      </c>
      <c r="AL81">
        <v>31388.3</v>
      </c>
      <c r="AM81">
        <v>38450.3</v>
      </c>
      <c r="AN81">
        <v>5097.48</v>
      </c>
      <c r="AO81">
        <v>5077.51</v>
      </c>
      <c r="AP81">
        <v>19.97</v>
      </c>
      <c r="AQ81">
        <v>328.33</v>
      </c>
      <c r="AR81">
        <v>320</v>
      </c>
      <c r="AU81">
        <v>0</v>
      </c>
      <c r="AV81" s="13">
        <v>0</v>
      </c>
      <c r="AW81" s="3">
        <v>320</v>
      </c>
      <c r="AX81" s="3">
        <v>328.33</v>
      </c>
      <c r="AY81" s="3">
        <v>650</v>
      </c>
      <c r="AZ81" s="17">
        <v>650</v>
      </c>
      <c r="BA81" s="3">
        <v>320</v>
      </c>
      <c r="BB81" s="3">
        <v>328.33</v>
      </c>
      <c r="BE81" s="21">
        <f t="shared" si="138"/>
        <v>320</v>
      </c>
      <c r="BF81" s="21">
        <f t="shared" ref="BF81:BH81" si="180">AH81</f>
        <v>320</v>
      </c>
      <c r="BG81" s="21">
        <f t="shared" si="180"/>
        <v>0</v>
      </c>
      <c r="BH81" s="21">
        <f t="shared" si="180"/>
        <v>320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21">
        <f t="shared" si="140"/>
        <v>328.33</v>
      </c>
      <c r="BN81" s="21">
        <f t="shared" ref="BN81:BP81" si="181">AE81</f>
        <v>328.33</v>
      </c>
      <c r="BO81" s="21">
        <f t="shared" si="181"/>
        <v>0</v>
      </c>
      <c r="BP81" s="21">
        <f t="shared" si="181"/>
        <v>328.33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31459.23</v>
      </c>
      <c r="B82">
        <v>-6659</v>
      </c>
      <c r="C82">
        <v>33451.39</v>
      </c>
      <c r="D82">
        <v>6183.4</v>
      </c>
      <c r="E82">
        <v>316</v>
      </c>
      <c r="F82" s="3">
        <v>-4505</v>
      </c>
      <c r="G82">
        <v>652.19</v>
      </c>
      <c r="H82">
        <v>651.34</v>
      </c>
      <c r="I82">
        <v>624.31</v>
      </c>
      <c r="J82">
        <v>628.86</v>
      </c>
      <c r="K82">
        <v>574.17</v>
      </c>
      <c r="L82">
        <v>600.22</v>
      </c>
      <c r="M82">
        <v>500.73</v>
      </c>
      <c r="N82">
        <v>0</v>
      </c>
      <c r="O82">
        <v>0</v>
      </c>
      <c r="P82">
        <v>650.3</v>
      </c>
      <c r="Q82">
        <v>320.27</v>
      </c>
      <c r="R82">
        <v>303.94</v>
      </c>
      <c r="S82">
        <v>31262.297</v>
      </c>
      <c r="T82">
        <v>6750.581</v>
      </c>
      <c r="U82">
        <v>6987.322</v>
      </c>
      <c r="V82">
        <v>19.955</v>
      </c>
      <c r="W82">
        <v>7007.277</v>
      </c>
      <c r="X82">
        <v>1190.48</v>
      </c>
      <c r="Y82">
        <v>49.978</v>
      </c>
      <c r="Z82">
        <v>6566.195</v>
      </c>
      <c r="AA82">
        <v>15244.824</v>
      </c>
      <c r="AB82">
        <v>1112.23</v>
      </c>
      <c r="AC82" t="s">
        <v>60</v>
      </c>
      <c r="AD82" s="3">
        <v>-1776.4397</v>
      </c>
      <c r="AE82">
        <v>316</v>
      </c>
      <c r="AF82">
        <v>0</v>
      </c>
      <c r="AG82">
        <v>316</v>
      </c>
      <c r="AH82">
        <v>325</v>
      </c>
      <c r="AI82">
        <v>0</v>
      </c>
      <c r="AJ82">
        <v>325</v>
      </c>
      <c r="AK82">
        <v>7063</v>
      </c>
      <c r="AL82">
        <v>31247.3</v>
      </c>
      <c r="AM82">
        <v>38310.3</v>
      </c>
      <c r="AN82">
        <v>5276.36</v>
      </c>
      <c r="AO82">
        <v>5256.51</v>
      </c>
      <c r="AP82">
        <v>19.85</v>
      </c>
      <c r="AQ82">
        <v>316</v>
      </c>
      <c r="AR82">
        <v>325</v>
      </c>
      <c r="AU82">
        <v>0</v>
      </c>
      <c r="AV82" s="13">
        <v>0</v>
      </c>
      <c r="AW82" s="3">
        <v>325</v>
      </c>
      <c r="AX82" s="3">
        <v>316</v>
      </c>
      <c r="AY82" s="3">
        <v>650</v>
      </c>
      <c r="AZ82" s="17">
        <v>650</v>
      </c>
      <c r="BA82" s="3">
        <v>325</v>
      </c>
      <c r="BB82" s="3">
        <v>316</v>
      </c>
      <c r="BE82" s="21">
        <f t="shared" si="138"/>
        <v>325</v>
      </c>
      <c r="BF82" s="21">
        <f t="shared" ref="BF82:BH82" si="182">AH82</f>
        <v>325</v>
      </c>
      <c r="BG82" s="21">
        <f t="shared" si="182"/>
        <v>0</v>
      </c>
      <c r="BH82" s="21">
        <f t="shared" si="182"/>
        <v>325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21">
        <f t="shared" si="140"/>
        <v>316</v>
      </c>
      <c r="BN82" s="21">
        <f t="shared" ref="BN82:BP82" si="183">AE82</f>
        <v>316</v>
      </c>
      <c r="BO82" s="21">
        <f t="shared" si="183"/>
        <v>0</v>
      </c>
      <c r="BP82" s="21">
        <f t="shared" si="183"/>
        <v>316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31163.22</v>
      </c>
      <c r="B83">
        <v>-6544</v>
      </c>
      <c r="C83">
        <v>33109.04</v>
      </c>
      <c r="D83">
        <v>6390.84</v>
      </c>
      <c r="E83">
        <v>309.33</v>
      </c>
      <c r="F83" s="3">
        <v>-4414</v>
      </c>
      <c r="G83">
        <v>652.19</v>
      </c>
      <c r="H83">
        <v>652.19</v>
      </c>
      <c r="I83">
        <v>623.55</v>
      </c>
      <c r="J83">
        <v>629.77</v>
      </c>
      <c r="K83">
        <v>579.99</v>
      </c>
      <c r="L83">
        <v>600.22</v>
      </c>
      <c r="M83">
        <v>501.15</v>
      </c>
      <c r="N83">
        <v>0</v>
      </c>
      <c r="O83">
        <v>0</v>
      </c>
      <c r="P83">
        <v>651.9</v>
      </c>
      <c r="Q83">
        <v>320.06</v>
      </c>
      <c r="R83">
        <v>299.71</v>
      </c>
      <c r="S83">
        <v>31150.775</v>
      </c>
      <c r="T83">
        <v>6555.373</v>
      </c>
      <c r="U83">
        <v>7218.918</v>
      </c>
      <c r="V83">
        <v>12.157</v>
      </c>
      <c r="W83">
        <v>7231.076</v>
      </c>
      <c r="X83">
        <v>1187.58</v>
      </c>
      <c r="Y83">
        <v>49.991</v>
      </c>
      <c r="Z83">
        <v>6802.711</v>
      </c>
      <c r="AA83">
        <v>14934.633</v>
      </c>
      <c r="AB83">
        <v>1105.02</v>
      </c>
      <c r="AC83" t="s">
        <v>60</v>
      </c>
      <c r="AD83" s="3">
        <v>-1682.0288</v>
      </c>
      <c r="AE83">
        <v>309.33</v>
      </c>
      <c r="AF83">
        <v>0</v>
      </c>
      <c r="AG83">
        <v>309.33</v>
      </c>
      <c r="AH83">
        <v>320</v>
      </c>
      <c r="AI83">
        <v>0</v>
      </c>
      <c r="AJ83">
        <v>320</v>
      </c>
      <c r="AK83">
        <v>6948</v>
      </c>
      <c r="AL83">
        <v>31190.3</v>
      </c>
      <c r="AM83">
        <v>38138.3</v>
      </c>
      <c r="AN83">
        <v>5428.19</v>
      </c>
      <c r="AO83">
        <v>5428.18</v>
      </c>
      <c r="AP83">
        <v>0.01</v>
      </c>
      <c r="AQ83">
        <v>309.33</v>
      </c>
      <c r="AR83">
        <v>320</v>
      </c>
      <c r="AU83">
        <v>0</v>
      </c>
      <c r="AV83" s="13">
        <v>0</v>
      </c>
      <c r="AW83" s="3">
        <v>320</v>
      </c>
      <c r="AX83" s="3">
        <v>309.33</v>
      </c>
      <c r="AY83" s="3">
        <v>650</v>
      </c>
      <c r="AZ83" s="17">
        <v>650</v>
      </c>
      <c r="BA83" s="3">
        <v>320</v>
      </c>
      <c r="BB83" s="3">
        <v>309.33</v>
      </c>
      <c r="BE83" s="21">
        <f t="shared" si="138"/>
        <v>320</v>
      </c>
      <c r="BF83" s="21">
        <f t="shared" ref="BF83:BH83" si="184">AH83</f>
        <v>320</v>
      </c>
      <c r="BG83" s="21">
        <f t="shared" si="184"/>
        <v>0</v>
      </c>
      <c r="BH83" s="21">
        <f t="shared" si="184"/>
        <v>320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21">
        <f t="shared" si="140"/>
        <v>309.33</v>
      </c>
      <c r="BN83" s="21">
        <f t="shared" ref="BN83:BP83" si="185">AE83</f>
        <v>309.33</v>
      </c>
      <c r="BO83" s="21">
        <f t="shared" si="185"/>
        <v>0</v>
      </c>
      <c r="BP83" s="21">
        <f t="shared" si="185"/>
        <v>309.33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31082.11</v>
      </c>
      <c r="B84">
        <v>-6429</v>
      </c>
      <c r="C84">
        <v>32699.33</v>
      </c>
      <c r="D84">
        <v>6794.49</v>
      </c>
      <c r="E84">
        <v>309</v>
      </c>
      <c r="F84" s="3">
        <v>-4328</v>
      </c>
      <c r="G84">
        <v>652.19</v>
      </c>
      <c r="H84">
        <v>651.34</v>
      </c>
      <c r="I84">
        <v>626.22</v>
      </c>
      <c r="J84">
        <v>629.75</v>
      </c>
      <c r="K84">
        <v>582.08</v>
      </c>
      <c r="L84">
        <v>602.32</v>
      </c>
      <c r="M84">
        <v>500.32</v>
      </c>
      <c r="N84">
        <v>0</v>
      </c>
      <c r="O84">
        <v>0</v>
      </c>
      <c r="P84">
        <v>650.4</v>
      </c>
      <c r="Q84">
        <v>320.48</v>
      </c>
      <c r="R84">
        <v>300.4</v>
      </c>
      <c r="S84">
        <v>31008.96</v>
      </c>
      <c r="T84">
        <v>6488.009</v>
      </c>
      <c r="U84">
        <v>7435.749</v>
      </c>
      <c r="V84">
        <v>12.188</v>
      </c>
      <c r="W84">
        <v>7447.937</v>
      </c>
      <c r="X84">
        <v>1187.63</v>
      </c>
      <c r="Y84">
        <v>50.013</v>
      </c>
      <c r="Z84">
        <v>7228.961</v>
      </c>
      <c r="AA84">
        <v>14626.174</v>
      </c>
      <c r="AB84">
        <v>1114.98</v>
      </c>
      <c r="AC84" t="s">
        <v>60</v>
      </c>
      <c r="AD84" s="3">
        <v>-1591.6799</v>
      </c>
      <c r="AE84">
        <v>309</v>
      </c>
      <c r="AF84">
        <v>0</v>
      </c>
      <c r="AG84">
        <v>309</v>
      </c>
      <c r="AH84">
        <v>320</v>
      </c>
      <c r="AI84">
        <v>0</v>
      </c>
      <c r="AJ84">
        <v>320</v>
      </c>
      <c r="AK84">
        <v>6834</v>
      </c>
      <c r="AL84">
        <v>31049.3</v>
      </c>
      <c r="AM84">
        <v>37883.3</v>
      </c>
      <c r="AN84">
        <v>5596.27</v>
      </c>
      <c r="AO84">
        <v>5596.27</v>
      </c>
      <c r="AP84">
        <v>0</v>
      </c>
      <c r="AQ84">
        <v>309</v>
      </c>
      <c r="AR84">
        <v>320</v>
      </c>
      <c r="AU84">
        <v>0</v>
      </c>
      <c r="AV84" s="13">
        <v>0</v>
      </c>
      <c r="AW84" s="3">
        <v>320</v>
      </c>
      <c r="AX84" s="3">
        <v>309</v>
      </c>
      <c r="AY84" s="3">
        <v>650</v>
      </c>
      <c r="AZ84" s="17">
        <v>650</v>
      </c>
      <c r="BA84" s="3">
        <v>320</v>
      </c>
      <c r="BB84" s="3">
        <v>309</v>
      </c>
      <c r="BE84" s="21">
        <f t="shared" si="138"/>
        <v>320</v>
      </c>
      <c r="BF84" s="21">
        <f t="shared" ref="BF84:BH84" si="186">AH84</f>
        <v>320</v>
      </c>
      <c r="BG84" s="21">
        <f t="shared" si="186"/>
        <v>0</v>
      </c>
      <c r="BH84" s="21">
        <f t="shared" si="186"/>
        <v>320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21">
        <f t="shared" si="140"/>
        <v>309</v>
      </c>
      <c r="BN84" s="21">
        <f t="shared" ref="BN84:BP84" si="187">AE84</f>
        <v>309</v>
      </c>
      <c r="BO84" s="21">
        <f t="shared" si="187"/>
        <v>0</v>
      </c>
      <c r="BP84" s="21">
        <f t="shared" si="187"/>
        <v>309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30708.93</v>
      </c>
      <c r="B85">
        <v>-6314</v>
      </c>
      <c r="C85">
        <v>31570.4</v>
      </c>
      <c r="D85">
        <v>7192.77</v>
      </c>
      <c r="E85">
        <v>301.67</v>
      </c>
      <c r="F85" s="3">
        <v>-4241</v>
      </c>
      <c r="G85">
        <v>651.34</v>
      </c>
      <c r="H85">
        <v>652.19</v>
      </c>
      <c r="I85">
        <v>586.41</v>
      </c>
      <c r="J85">
        <v>588.92</v>
      </c>
      <c r="K85">
        <v>583.24</v>
      </c>
      <c r="L85">
        <v>586.73</v>
      </c>
      <c r="M85">
        <v>500.73</v>
      </c>
      <c r="N85">
        <v>0</v>
      </c>
      <c r="O85">
        <v>0</v>
      </c>
      <c r="P85">
        <v>623.2</v>
      </c>
      <c r="Q85">
        <v>300.08</v>
      </c>
      <c r="R85">
        <v>300.24</v>
      </c>
      <c r="S85">
        <v>30794.834</v>
      </c>
      <c r="T85">
        <v>6384.928</v>
      </c>
      <c r="U85">
        <v>7923.802</v>
      </c>
      <c r="V85">
        <v>15.079</v>
      </c>
      <c r="W85">
        <v>7938.881</v>
      </c>
      <c r="X85">
        <v>1182.03</v>
      </c>
      <c r="Y85">
        <v>50.028</v>
      </c>
      <c r="Z85">
        <v>8026.41</v>
      </c>
      <c r="AA85">
        <v>13748.447</v>
      </c>
      <c r="AB85">
        <v>1129.34</v>
      </c>
      <c r="AC85" t="s">
        <v>60</v>
      </c>
      <c r="AD85" s="3">
        <v>-1557.3615</v>
      </c>
      <c r="AE85">
        <v>301.67</v>
      </c>
      <c r="AF85">
        <v>0</v>
      </c>
      <c r="AG85">
        <v>301.67</v>
      </c>
      <c r="AH85">
        <v>310</v>
      </c>
      <c r="AI85">
        <v>0</v>
      </c>
      <c r="AJ85">
        <v>310</v>
      </c>
      <c r="AK85">
        <v>6720</v>
      </c>
      <c r="AL85">
        <v>30936.3</v>
      </c>
      <c r="AM85">
        <v>37656.3</v>
      </c>
      <c r="AN85">
        <v>5779.42</v>
      </c>
      <c r="AO85">
        <v>5779.42</v>
      </c>
      <c r="AP85">
        <v>0</v>
      </c>
      <c r="AQ85">
        <v>301.67</v>
      </c>
      <c r="AR85">
        <v>310</v>
      </c>
      <c r="AU85">
        <v>0</v>
      </c>
      <c r="AV85" s="13">
        <v>0</v>
      </c>
      <c r="AW85" s="3">
        <v>310</v>
      </c>
      <c r="AX85" s="3">
        <v>301.67</v>
      </c>
      <c r="AY85" s="3">
        <v>650</v>
      </c>
      <c r="AZ85" s="17">
        <v>622.2</v>
      </c>
      <c r="BA85" s="3">
        <v>310</v>
      </c>
      <c r="BB85" s="3">
        <v>301.67</v>
      </c>
      <c r="BE85" s="21">
        <f t="shared" si="138"/>
        <v>310</v>
      </c>
      <c r="BF85" s="21">
        <f t="shared" ref="BF85:BH85" si="188">AH85</f>
        <v>310</v>
      </c>
      <c r="BG85" s="21">
        <f t="shared" si="188"/>
        <v>0</v>
      </c>
      <c r="BH85" s="21">
        <f t="shared" si="188"/>
        <v>310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21">
        <f t="shared" si="140"/>
        <v>301.67</v>
      </c>
      <c r="BN85" s="21">
        <f t="shared" ref="BN85:BP85" si="189">AE85</f>
        <v>301.67</v>
      </c>
      <c r="BO85" s="21">
        <f t="shared" si="189"/>
        <v>0</v>
      </c>
      <c r="BP85" s="21">
        <f t="shared" si="189"/>
        <v>301.67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30711.34</v>
      </c>
      <c r="B86">
        <v>-6196</v>
      </c>
      <c r="C86">
        <v>29735.02</v>
      </c>
      <c r="D86">
        <v>7508.14</v>
      </c>
      <c r="E86">
        <v>295.67</v>
      </c>
      <c r="F86" s="3">
        <v>-4155</v>
      </c>
      <c r="G86">
        <v>652.19</v>
      </c>
      <c r="H86">
        <v>651.34</v>
      </c>
      <c r="I86">
        <v>551.83</v>
      </c>
      <c r="J86">
        <v>550.63</v>
      </c>
      <c r="K86">
        <v>560.45</v>
      </c>
      <c r="L86">
        <v>562.08</v>
      </c>
      <c r="M86">
        <v>501.15</v>
      </c>
      <c r="N86">
        <v>0</v>
      </c>
      <c r="O86">
        <v>0</v>
      </c>
      <c r="P86">
        <v>546</v>
      </c>
      <c r="Q86">
        <v>300.5</v>
      </c>
      <c r="R86">
        <v>293.15</v>
      </c>
      <c r="S86">
        <v>30499.086</v>
      </c>
      <c r="T86">
        <v>6170.954</v>
      </c>
      <c r="U86">
        <v>8483.034</v>
      </c>
      <c r="V86">
        <v>11.575</v>
      </c>
      <c r="W86">
        <v>8494.609</v>
      </c>
      <c r="X86">
        <v>1185.18</v>
      </c>
      <c r="Y86">
        <v>50.037</v>
      </c>
      <c r="Z86">
        <v>9088.047</v>
      </c>
      <c r="AA86">
        <v>12451.795</v>
      </c>
      <c r="AB86">
        <v>1127.51</v>
      </c>
      <c r="AC86" t="s">
        <v>60</v>
      </c>
      <c r="AD86" s="3">
        <v>-1606.5281</v>
      </c>
      <c r="AE86">
        <v>295.67</v>
      </c>
      <c r="AF86">
        <v>0</v>
      </c>
      <c r="AG86">
        <v>295.67</v>
      </c>
      <c r="AH86">
        <v>310</v>
      </c>
      <c r="AI86">
        <v>0</v>
      </c>
      <c r="AJ86">
        <v>310</v>
      </c>
      <c r="AK86">
        <v>6603</v>
      </c>
      <c r="AL86">
        <v>30654.3</v>
      </c>
      <c r="AM86">
        <v>37257.3</v>
      </c>
      <c r="AN86">
        <v>5926.75</v>
      </c>
      <c r="AO86">
        <v>5926.75</v>
      </c>
      <c r="AP86">
        <v>0</v>
      </c>
      <c r="AQ86">
        <v>295.67</v>
      </c>
      <c r="AR86">
        <v>310</v>
      </c>
      <c r="AU86">
        <v>0</v>
      </c>
      <c r="AV86" s="13">
        <v>0</v>
      </c>
      <c r="AW86" s="3">
        <v>310</v>
      </c>
      <c r="AX86" s="3">
        <v>295.67</v>
      </c>
      <c r="AY86" s="3">
        <v>650</v>
      </c>
      <c r="AZ86" s="17">
        <v>543</v>
      </c>
      <c r="BA86" s="3">
        <v>310</v>
      </c>
      <c r="BB86" s="3">
        <v>295.67</v>
      </c>
      <c r="BE86" s="21">
        <f t="shared" si="138"/>
        <v>310</v>
      </c>
      <c r="BF86" s="21">
        <f t="shared" ref="BF86:BH86" si="190">AH86</f>
        <v>310</v>
      </c>
      <c r="BG86" s="21">
        <f t="shared" si="190"/>
        <v>0</v>
      </c>
      <c r="BH86" s="21">
        <f t="shared" si="190"/>
        <v>310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21">
        <f t="shared" si="140"/>
        <v>295.67</v>
      </c>
      <c r="BN86" s="21">
        <f t="shared" ref="BN86:BP86" si="191">AE86</f>
        <v>295.67</v>
      </c>
      <c r="BO86" s="21">
        <f t="shared" si="191"/>
        <v>0</v>
      </c>
      <c r="BP86" s="21">
        <f t="shared" si="191"/>
        <v>295.67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30304.2</v>
      </c>
      <c r="B87">
        <v>-5975</v>
      </c>
      <c r="C87">
        <v>28236.35</v>
      </c>
      <c r="D87">
        <v>7847.32</v>
      </c>
      <c r="E87">
        <v>283.33</v>
      </c>
      <c r="F87" s="3">
        <v>-4083</v>
      </c>
      <c r="G87">
        <v>653.03</v>
      </c>
      <c r="H87">
        <v>651.34</v>
      </c>
      <c r="I87">
        <v>551.23</v>
      </c>
      <c r="J87">
        <v>551.52</v>
      </c>
      <c r="K87">
        <v>560.91</v>
      </c>
      <c r="L87">
        <v>562.54</v>
      </c>
      <c r="M87">
        <v>500.73</v>
      </c>
      <c r="N87">
        <v>0</v>
      </c>
      <c r="O87">
        <v>0</v>
      </c>
      <c r="P87">
        <v>466.5</v>
      </c>
      <c r="Q87">
        <v>270.64</v>
      </c>
      <c r="R87">
        <v>270</v>
      </c>
      <c r="S87">
        <v>30252.926</v>
      </c>
      <c r="T87">
        <v>5965.765</v>
      </c>
      <c r="U87">
        <v>8965.412</v>
      </c>
      <c r="V87">
        <v>3.736</v>
      </c>
      <c r="W87">
        <v>8969.148</v>
      </c>
      <c r="X87">
        <v>1178.28</v>
      </c>
      <c r="Y87">
        <v>49.991</v>
      </c>
      <c r="Z87">
        <v>9995.488</v>
      </c>
      <c r="AA87">
        <v>11490.176</v>
      </c>
      <c r="AB87">
        <v>1117.18</v>
      </c>
      <c r="AC87" t="s">
        <v>60</v>
      </c>
      <c r="AD87" s="3">
        <v>-1649.8113</v>
      </c>
      <c r="AE87">
        <v>283.33</v>
      </c>
      <c r="AF87">
        <v>0</v>
      </c>
      <c r="AG87">
        <v>283.33</v>
      </c>
      <c r="AH87">
        <v>300</v>
      </c>
      <c r="AI87">
        <v>0</v>
      </c>
      <c r="AJ87">
        <v>300</v>
      </c>
      <c r="AK87">
        <v>6381</v>
      </c>
      <c r="AL87">
        <v>30400.3</v>
      </c>
      <c r="AM87">
        <v>36781.3</v>
      </c>
      <c r="AN87">
        <v>6060.56</v>
      </c>
      <c r="AO87">
        <v>6060.56</v>
      </c>
      <c r="AP87">
        <v>0</v>
      </c>
      <c r="AQ87">
        <v>283.33</v>
      </c>
      <c r="AR87">
        <v>300</v>
      </c>
      <c r="AU87">
        <v>0</v>
      </c>
      <c r="AV87" s="13">
        <v>0</v>
      </c>
      <c r="AW87" s="3">
        <v>300</v>
      </c>
      <c r="AX87" s="3">
        <v>283.33</v>
      </c>
      <c r="AY87" s="3">
        <v>650</v>
      </c>
      <c r="AZ87" s="17">
        <v>463.8</v>
      </c>
      <c r="BA87" s="3">
        <v>300</v>
      </c>
      <c r="BB87" s="3">
        <v>283.33</v>
      </c>
      <c r="BE87" s="21">
        <f t="shared" si="138"/>
        <v>300</v>
      </c>
      <c r="BF87" s="21">
        <f t="shared" ref="BF87:BH87" si="192">AH87</f>
        <v>300</v>
      </c>
      <c r="BG87" s="21">
        <f t="shared" si="192"/>
        <v>0</v>
      </c>
      <c r="BH87" s="21">
        <f t="shared" si="192"/>
        <v>300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21">
        <f t="shared" si="140"/>
        <v>283.33</v>
      </c>
      <c r="BN87" s="21">
        <f t="shared" ref="BN87:BP87" si="193">AE87</f>
        <v>283.33</v>
      </c>
      <c r="BO87" s="21">
        <f t="shared" si="193"/>
        <v>0</v>
      </c>
      <c r="BP87" s="21">
        <f t="shared" si="193"/>
        <v>283.33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30026.88</v>
      </c>
      <c r="B88">
        <v>-5755</v>
      </c>
      <c r="C88">
        <v>26976.34</v>
      </c>
      <c r="D88">
        <v>8394.96</v>
      </c>
      <c r="E88">
        <v>279.33</v>
      </c>
      <c r="F88" s="3">
        <v>-4017</v>
      </c>
      <c r="G88">
        <v>648.78</v>
      </c>
      <c r="H88">
        <v>649.63</v>
      </c>
      <c r="I88">
        <v>551.02</v>
      </c>
      <c r="J88">
        <v>550.09</v>
      </c>
      <c r="K88">
        <v>560.45</v>
      </c>
      <c r="L88">
        <v>563.94</v>
      </c>
      <c r="M88">
        <v>500.73</v>
      </c>
      <c r="N88">
        <v>0</v>
      </c>
      <c r="O88">
        <v>0</v>
      </c>
      <c r="P88">
        <v>383.2</v>
      </c>
      <c r="Q88">
        <v>270.74</v>
      </c>
      <c r="R88">
        <v>270.69</v>
      </c>
      <c r="S88">
        <v>29836.02</v>
      </c>
      <c r="T88">
        <v>5586.457</v>
      </c>
      <c r="U88">
        <v>9226.321</v>
      </c>
      <c r="V88">
        <v>4.016</v>
      </c>
      <c r="W88">
        <v>9230.338</v>
      </c>
      <c r="X88">
        <v>1177.13</v>
      </c>
      <c r="Y88">
        <v>50.03</v>
      </c>
      <c r="Z88">
        <v>11064.086</v>
      </c>
      <c r="AA88">
        <v>10411.246</v>
      </c>
      <c r="AB88">
        <v>1112.25</v>
      </c>
      <c r="AC88" t="s">
        <v>60</v>
      </c>
      <c r="AD88" s="3">
        <v>-1663.8188</v>
      </c>
      <c r="AE88">
        <v>279.33</v>
      </c>
      <c r="AF88">
        <v>0</v>
      </c>
      <c r="AG88">
        <v>279.33</v>
      </c>
      <c r="AH88">
        <v>300</v>
      </c>
      <c r="AI88">
        <v>0</v>
      </c>
      <c r="AJ88">
        <v>300</v>
      </c>
      <c r="AK88">
        <v>6161</v>
      </c>
      <c r="AL88">
        <v>30117.3</v>
      </c>
      <c r="AM88">
        <v>36278.3</v>
      </c>
      <c r="AN88">
        <v>6220.23</v>
      </c>
      <c r="AO88">
        <v>6220.23</v>
      </c>
      <c r="AP88">
        <v>0</v>
      </c>
      <c r="AQ88">
        <v>279.33</v>
      </c>
      <c r="AR88">
        <v>300</v>
      </c>
      <c r="AU88">
        <v>0</v>
      </c>
      <c r="AV88" s="13">
        <v>0</v>
      </c>
      <c r="AW88" s="3">
        <v>300</v>
      </c>
      <c r="AX88" s="3">
        <v>279.33</v>
      </c>
      <c r="AY88" s="3">
        <v>650</v>
      </c>
      <c r="AZ88" s="17">
        <v>384.6</v>
      </c>
      <c r="BA88" s="3">
        <v>300</v>
      </c>
      <c r="BB88" s="3">
        <v>279.33</v>
      </c>
      <c r="BE88" s="21">
        <f t="shared" si="138"/>
        <v>300</v>
      </c>
      <c r="BF88" s="21">
        <f t="shared" ref="BF88:BH88" si="194">AH88</f>
        <v>300</v>
      </c>
      <c r="BG88" s="21">
        <f t="shared" si="194"/>
        <v>0</v>
      </c>
      <c r="BH88" s="21">
        <f t="shared" si="194"/>
        <v>300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21">
        <f t="shared" si="140"/>
        <v>279.33</v>
      </c>
      <c r="BN88" s="21">
        <f t="shared" ref="BN88:BP88" si="195">AE88</f>
        <v>279.33</v>
      </c>
      <c r="BO88" s="21">
        <f t="shared" si="195"/>
        <v>0</v>
      </c>
      <c r="BP88" s="21">
        <f t="shared" si="195"/>
        <v>279.33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29359.15</v>
      </c>
      <c r="B89">
        <v>-5535</v>
      </c>
      <c r="C89">
        <v>25839.71</v>
      </c>
      <c r="D89">
        <v>8643.38</v>
      </c>
      <c r="E89">
        <v>271.67</v>
      </c>
      <c r="F89" s="3">
        <v>-3947</v>
      </c>
      <c r="G89">
        <v>642.78</v>
      </c>
      <c r="H89">
        <v>643.65</v>
      </c>
      <c r="I89">
        <v>535.72</v>
      </c>
      <c r="J89">
        <v>538.28</v>
      </c>
      <c r="K89">
        <v>561.61</v>
      </c>
      <c r="L89">
        <v>563.24</v>
      </c>
      <c r="M89">
        <v>501.15</v>
      </c>
      <c r="N89">
        <v>0</v>
      </c>
      <c r="O89">
        <v>0</v>
      </c>
      <c r="P89">
        <v>319.9</v>
      </c>
      <c r="Q89">
        <v>270.85</v>
      </c>
      <c r="R89">
        <v>270.64</v>
      </c>
      <c r="S89">
        <v>29148.568</v>
      </c>
      <c r="T89">
        <v>5753.283</v>
      </c>
      <c r="U89">
        <v>9440.347</v>
      </c>
      <c r="V89">
        <v>4.021</v>
      </c>
      <c r="W89">
        <v>9444.367</v>
      </c>
      <c r="X89">
        <v>1183.08</v>
      </c>
      <c r="Y89">
        <v>49.985</v>
      </c>
      <c r="Z89">
        <v>11954.313</v>
      </c>
      <c r="AA89">
        <v>9423.252</v>
      </c>
      <c r="AB89">
        <v>1116.57</v>
      </c>
      <c r="AC89" t="s">
        <v>60</v>
      </c>
      <c r="AD89" s="3">
        <v>-1647.8503</v>
      </c>
      <c r="AE89">
        <v>271.67</v>
      </c>
      <c r="AF89">
        <v>0</v>
      </c>
      <c r="AG89">
        <v>271.67</v>
      </c>
      <c r="AH89">
        <v>298</v>
      </c>
      <c r="AI89">
        <v>0</v>
      </c>
      <c r="AJ89">
        <v>298</v>
      </c>
      <c r="AK89">
        <v>5940</v>
      </c>
      <c r="AL89">
        <v>29835.3</v>
      </c>
      <c r="AM89">
        <v>35775.3</v>
      </c>
      <c r="AN89">
        <v>6385.41</v>
      </c>
      <c r="AO89">
        <v>6385.41</v>
      </c>
      <c r="AP89">
        <v>0</v>
      </c>
      <c r="AQ89">
        <v>271.67</v>
      </c>
      <c r="AR89">
        <v>298.04</v>
      </c>
      <c r="AU89">
        <v>0</v>
      </c>
      <c r="AV89" s="13">
        <v>0</v>
      </c>
      <c r="AW89" s="3">
        <v>298</v>
      </c>
      <c r="AX89" s="3">
        <v>271.67</v>
      </c>
      <c r="AY89" s="3">
        <v>650</v>
      </c>
      <c r="AZ89" s="17">
        <v>305.4</v>
      </c>
      <c r="BA89" s="3">
        <v>298</v>
      </c>
      <c r="BB89" s="3">
        <v>271.67</v>
      </c>
      <c r="BE89" s="21">
        <f t="shared" si="138"/>
        <v>298</v>
      </c>
      <c r="BF89" s="21">
        <f t="shared" ref="BF89:BH89" si="196">AH89</f>
        <v>298</v>
      </c>
      <c r="BG89" s="21">
        <f t="shared" si="196"/>
        <v>0</v>
      </c>
      <c r="BH89" s="21">
        <f t="shared" si="196"/>
        <v>298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21">
        <f t="shared" si="140"/>
        <v>271.67</v>
      </c>
      <c r="BN89" s="21">
        <f t="shared" ref="BN89:BP89" si="197">AE89</f>
        <v>271.67</v>
      </c>
      <c r="BO89" s="21">
        <f t="shared" si="197"/>
        <v>0</v>
      </c>
      <c r="BP89" s="21">
        <f t="shared" si="197"/>
        <v>271.67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29017.9</v>
      </c>
      <c r="B90">
        <v>-5319</v>
      </c>
      <c r="C90">
        <v>24699.7</v>
      </c>
      <c r="D90">
        <v>9148.77</v>
      </c>
      <c r="E90">
        <v>266.33</v>
      </c>
      <c r="F90" s="3">
        <v>-3813</v>
      </c>
      <c r="G90">
        <v>600.92</v>
      </c>
      <c r="H90">
        <v>599.2</v>
      </c>
      <c r="I90">
        <v>479.02</v>
      </c>
      <c r="J90">
        <v>483.26</v>
      </c>
      <c r="K90">
        <v>560.68</v>
      </c>
      <c r="L90">
        <v>561.85</v>
      </c>
      <c r="M90">
        <v>500.32</v>
      </c>
      <c r="N90">
        <v>0</v>
      </c>
      <c r="O90">
        <v>0</v>
      </c>
      <c r="P90">
        <v>288</v>
      </c>
      <c r="Q90">
        <v>270.16</v>
      </c>
      <c r="R90">
        <v>270.43</v>
      </c>
      <c r="S90">
        <v>29021.725</v>
      </c>
      <c r="T90">
        <v>5257.018</v>
      </c>
      <c r="U90">
        <v>9759.807</v>
      </c>
      <c r="V90">
        <v>4.031</v>
      </c>
      <c r="W90">
        <v>9763.838</v>
      </c>
      <c r="X90">
        <v>1171.08</v>
      </c>
      <c r="Y90">
        <v>50.035</v>
      </c>
      <c r="Z90">
        <v>12934.701</v>
      </c>
      <c r="AA90">
        <v>8440.609</v>
      </c>
      <c r="AB90">
        <v>1107.75</v>
      </c>
      <c r="AC90" t="s">
        <v>60</v>
      </c>
      <c r="AD90" s="3">
        <v>-1554.4199</v>
      </c>
      <c r="AE90">
        <v>266.33</v>
      </c>
      <c r="AF90">
        <v>0</v>
      </c>
      <c r="AG90">
        <v>266.33</v>
      </c>
      <c r="AH90">
        <v>290</v>
      </c>
      <c r="AI90">
        <v>0</v>
      </c>
      <c r="AJ90">
        <v>290</v>
      </c>
      <c r="AK90">
        <v>5725</v>
      </c>
      <c r="AL90">
        <v>29581.3</v>
      </c>
      <c r="AM90">
        <v>35306.3</v>
      </c>
      <c r="AN90">
        <v>6569.03</v>
      </c>
      <c r="AO90">
        <v>6569.03</v>
      </c>
      <c r="AP90">
        <v>0</v>
      </c>
      <c r="AQ90">
        <v>266.33</v>
      </c>
      <c r="AR90">
        <v>290.2</v>
      </c>
      <c r="AU90">
        <v>0</v>
      </c>
      <c r="AV90" s="13">
        <v>0</v>
      </c>
      <c r="AW90" s="3">
        <v>290</v>
      </c>
      <c r="AX90" s="3">
        <v>266.33</v>
      </c>
      <c r="AY90" s="3">
        <v>638.05</v>
      </c>
      <c r="AZ90" s="17">
        <v>251</v>
      </c>
      <c r="BA90" s="3">
        <v>290</v>
      </c>
      <c r="BB90" s="3">
        <v>266.33</v>
      </c>
      <c r="BE90" s="21">
        <f t="shared" si="138"/>
        <v>290</v>
      </c>
      <c r="BF90" s="21">
        <f t="shared" ref="BF90:BH90" si="198">AH90</f>
        <v>290</v>
      </c>
      <c r="BG90" s="21">
        <f t="shared" si="198"/>
        <v>0</v>
      </c>
      <c r="BH90" s="21">
        <f t="shared" si="198"/>
        <v>290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21">
        <f t="shared" si="140"/>
        <v>266.33</v>
      </c>
      <c r="BN90" s="21">
        <f t="shared" ref="BN90:BP90" si="199">AE90</f>
        <v>266.33</v>
      </c>
      <c r="BO90" s="21">
        <f t="shared" si="199"/>
        <v>0</v>
      </c>
      <c r="BP90" s="21">
        <f t="shared" si="199"/>
        <v>266.33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28658.51</v>
      </c>
      <c r="B91">
        <v>-5534</v>
      </c>
      <c r="C91">
        <v>24866.23</v>
      </c>
      <c r="D91">
        <v>9303.65</v>
      </c>
      <c r="E91">
        <v>266.67</v>
      </c>
      <c r="F91" s="3">
        <v>-4410</v>
      </c>
      <c r="G91">
        <v>599.2</v>
      </c>
      <c r="H91">
        <v>610.33</v>
      </c>
      <c r="I91">
        <v>493.18</v>
      </c>
      <c r="J91">
        <v>497.57</v>
      </c>
      <c r="K91">
        <v>560.91</v>
      </c>
      <c r="L91">
        <v>563.24</v>
      </c>
      <c r="M91">
        <v>500.32</v>
      </c>
      <c r="N91">
        <v>0</v>
      </c>
      <c r="O91">
        <v>0</v>
      </c>
      <c r="P91">
        <v>291.2</v>
      </c>
      <c r="Q91">
        <v>270.53</v>
      </c>
      <c r="R91">
        <v>270.53</v>
      </c>
      <c r="S91">
        <v>28616.895</v>
      </c>
      <c r="T91">
        <v>5641.675</v>
      </c>
      <c r="U91">
        <v>9856.784</v>
      </c>
      <c r="V91">
        <v>4.078</v>
      </c>
      <c r="W91">
        <v>9860.863</v>
      </c>
      <c r="X91">
        <v>1169.26</v>
      </c>
      <c r="Y91">
        <v>50.033</v>
      </c>
      <c r="Z91">
        <v>12697.725</v>
      </c>
      <c r="AA91">
        <v>8426.797</v>
      </c>
      <c r="AB91">
        <v>1100.49</v>
      </c>
      <c r="AC91" t="s">
        <v>60</v>
      </c>
      <c r="AD91" s="3">
        <v>-2145.9595</v>
      </c>
      <c r="AE91">
        <v>266.67</v>
      </c>
      <c r="AF91">
        <v>0</v>
      </c>
      <c r="AG91">
        <v>266.67</v>
      </c>
      <c r="AH91">
        <v>290</v>
      </c>
      <c r="AI91">
        <v>0</v>
      </c>
      <c r="AJ91">
        <v>290</v>
      </c>
      <c r="AK91">
        <v>5620</v>
      </c>
      <c r="AL91">
        <v>29270.3</v>
      </c>
      <c r="AM91">
        <v>34890.3</v>
      </c>
      <c r="AN91">
        <v>6774.79</v>
      </c>
      <c r="AO91">
        <v>6774.79</v>
      </c>
      <c r="AP91">
        <v>0</v>
      </c>
      <c r="AQ91">
        <v>266.67</v>
      </c>
      <c r="AR91">
        <v>290.2</v>
      </c>
      <c r="AU91">
        <v>0</v>
      </c>
      <c r="AV91" s="13">
        <v>0</v>
      </c>
      <c r="AW91" s="3">
        <v>290</v>
      </c>
      <c r="AX91" s="3">
        <v>266.67</v>
      </c>
      <c r="AY91" s="3">
        <v>569.4</v>
      </c>
      <c r="AZ91" s="17">
        <v>251</v>
      </c>
      <c r="BA91" s="3">
        <v>290</v>
      </c>
      <c r="BB91" s="3">
        <v>266.67</v>
      </c>
      <c r="BE91" s="21">
        <f t="shared" si="138"/>
        <v>290</v>
      </c>
      <c r="BF91" s="21">
        <f t="shared" ref="BF91:BH91" si="200">AH91</f>
        <v>290</v>
      </c>
      <c r="BG91" s="21">
        <f t="shared" si="200"/>
        <v>0</v>
      </c>
      <c r="BH91" s="21">
        <f t="shared" si="200"/>
        <v>290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21">
        <f t="shared" si="140"/>
        <v>266.67</v>
      </c>
      <c r="BN91" s="21">
        <f t="shared" ref="BN91:BP91" si="201">AE91</f>
        <v>266.67</v>
      </c>
      <c r="BO91" s="21">
        <f t="shared" si="201"/>
        <v>0</v>
      </c>
      <c r="BP91" s="21">
        <f t="shared" si="201"/>
        <v>266.67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28128.14</v>
      </c>
      <c r="B92">
        <v>-5862</v>
      </c>
      <c r="C92">
        <v>24385.04</v>
      </c>
      <c r="D92">
        <v>9616.08</v>
      </c>
      <c r="E92">
        <v>268.67</v>
      </c>
      <c r="F92" s="3">
        <v>-4998</v>
      </c>
      <c r="G92">
        <v>600.92</v>
      </c>
      <c r="H92">
        <v>601.76</v>
      </c>
      <c r="I92">
        <v>479.7</v>
      </c>
      <c r="J92">
        <v>482.15</v>
      </c>
      <c r="K92">
        <v>560.45</v>
      </c>
      <c r="L92">
        <v>563.01</v>
      </c>
      <c r="M92">
        <v>501.56</v>
      </c>
      <c r="N92">
        <v>0</v>
      </c>
      <c r="O92">
        <v>0</v>
      </c>
      <c r="P92">
        <v>278.6</v>
      </c>
      <c r="Q92">
        <v>270.37</v>
      </c>
      <c r="R92">
        <v>270.48</v>
      </c>
      <c r="S92">
        <v>27977.504</v>
      </c>
      <c r="T92">
        <v>5814.996</v>
      </c>
      <c r="U92">
        <v>10702.207</v>
      </c>
      <c r="V92">
        <v>4.074</v>
      </c>
      <c r="W92">
        <v>10706.281</v>
      </c>
      <c r="X92">
        <v>576.41</v>
      </c>
      <c r="Y92">
        <v>50.034</v>
      </c>
      <c r="Z92">
        <v>13246.367</v>
      </c>
      <c r="AA92">
        <v>7939.272</v>
      </c>
      <c r="AB92">
        <v>1112.04</v>
      </c>
      <c r="AC92" t="s">
        <v>60</v>
      </c>
      <c r="AD92" s="3">
        <v>-2756.1292</v>
      </c>
      <c r="AE92">
        <v>268.67</v>
      </c>
      <c r="AF92">
        <v>0</v>
      </c>
      <c r="AG92">
        <v>268.67</v>
      </c>
      <c r="AH92">
        <v>290</v>
      </c>
      <c r="AI92">
        <v>0</v>
      </c>
      <c r="AJ92">
        <v>290</v>
      </c>
      <c r="AK92">
        <v>5520</v>
      </c>
      <c r="AL92">
        <v>28988.3</v>
      </c>
      <c r="AM92">
        <v>34508.3</v>
      </c>
      <c r="AN92">
        <v>6964.47</v>
      </c>
      <c r="AO92">
        <v>6964.47</v>
      </c>
      <c r="AP92">
        <v>0</v>
      </c>
      <c r="AQ92">
        <v>268.67</v>
      </c>
      <c r="AR92">
        <v>290.2</v>
      </c>
      <c r="AU92">
        <v>0</v>
      </c>
      <c r="AV92" s="13">
        <v>0</v>
      </c>
      <c r="AW92" s="3">
        <v>290</v>
      </c>
      <c r="AX92" s="3">
        <v>268.67</v>
      </c>
      <c r="AY92" s="3">
        <v>490.2</v>
      </c>
      <c r="AZ92" s="17">
        <v>251</v>
      </c>
      <c r="BA92" s="3">
        <v>290</v>
      </c>
      <c r="BB92" s="3">
        <v>268.67</v>
      </c>
      <c r="BE92" s="21">
        <f t="shared" si="138"/>
        <v>290</v>
      </c>
      <c r="BF92" s="21">
        <f t="shared" ref="BF92:BH92" si="202">AH92</f>
        <v>290</v>
      </c>
      <c r="BG92" s="21">
        <f t="shared" si="202"/>
        <v>0</v>
      </c>
      <c r="BH92" s="21">
        <f t="shared" si="202"/>
        <v>290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21">
        <f t="shared" si="140"/>
        <v>268.67</v>
      </c>
      <c r="BN92" s="21">
        <f t="shared" ref="BN92:BP92" si="203">AE92</f>
        <v>268.67</v>
      </c>
      <c r="BO92" s="21">
        <f t="shared" si="203"/>
        <v>0</v>
      </c>
      <c r="BP92" s="21">
        <f t="shared" si="203"/>
        <v>268.67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27608.09</v>
      </c>
      <c r="B93">
        <v>-5625</v>
      </c>
      <c r="C93">
        <v>23195.18</v>
      </c>
      <c r="D93">
        <v>9848.47</v>
      </c>
      <c r="E93">
        <v>262.67</v>
      </c>
      <c r="F93" s="3">
        <v>-4999</v>
      </c>
      <c r="G93">
        <v>598.35</v>
      </c>
      <c r="H93">
        <v>598.35</v>
      </c>
      <c r="I93">
        <v>478.42</v>
      </c>
      <c r="J93">
        <v>482.02</v>
      </c>
      <c r="K93">
        <v>560.68</v>
      </c>
      <c r="L93">
        <v>563.47</v>
      </c>
      <c r="M93">
        <v>500.32</v>
      </c>
      <c r="N93">
        <v>0</v>
      </c>
      <c r="O93">
        <v>0</v>
      </c>
      <c r="P93">
        <v>276.9</v>
      </c>
      <c r="Q93">
        <v>244.21</v>
      </c>
      <c r="R93">
        <v>244.26</v>
      </c>
      <c r="S93">
        <v>27581.133</v>
      </c>
      <c r="T93">
        <v>5465.507</v>
      </c>
      <c r="U93">
        <v>10952.766</v>
      </c>
      <c r="V93">
        <v>3.693</v>
      </c>
      <c r="W93">
        <v>10956.46</v>
      </c>
      <c r="X93">
        <v>283.21</v>
      </c>
      <c r="Y93">
        <v>50.035</v>
      </c>
      <c r="Z93">
        <v>13969.484</v>
      </c>
      <c r="AA93">
        <v>7285.52</v>
      </c>
      <c r="AB93">
        <v>1108.43</v>
      </c>
      <c r="AC93" t="s">
        <v>60</v>
      </c>
      <c r="AD93" s="3">
        <v>-2806.4163</v>
      </c>
      <c r="AE93">
        <v>262.67</v>
      </c>
      <c r="AF93">
        <v>0</v>
      </c>
      <c r="AG93">
        <v>262.67</v>
      </c>
      <c r="AH93">
        <v>284</v>
      </c>
      <c r="AI93">
        <v>0</v>
      </c>
      <c r="AJ93">
        <v>284</v>
      </c>
      <c r="AK93">
        <v>5419</v>
      </c>
      <c r="AL93">
        <v>28705.3</v>
      </c>
      <c r="AM93">
        <v>34124.3</v>
      </c>
      <c r="AN93">
        <v>7163.78</v>
      </c>
      <c r="AO93">
        <v>7163.78</v>
      </c>
      <c r="AP93">
        <v>0</v>
      </c>
      <c r="AQ93">
        <v>262.67</v>
      </c>
      <c r="AR93">
        <v>284</v>
      </c>
      <c r="AU93">
        <v>0</v>
      </c>
      <c r="AV93" s="13">
        <v>0</v>
      </c>
      <c r="AW93" s="3">
        <v>284</v>
      </c>
      <c r="AX93" s="3">
        <v>262.67</v>
      </c>
      <c r="AY93" s="3">
        <v>411</v>
      </c>
      <c r="AZ93" s="17">
        <v>251</v>
      </c>
      <c r="BA93" s="3">
        <v>284</v>
      </c>
      <c r="BB93" s="3">
        <v>262.67</v>
      </c>
      <c r="BE93" s="21">
        <f t="shared" si="138"/>
        <v>284</v>
      </c>
      <c r="BF93" s="21">
        <f t="shared" ref="BF93:BH93" si="204">AH93</f>
        <v>284</v>
      </c>
      <c r="BG93" s="21">
        <f t="shared" si="204"/>
        <v>0</v>
      </c>
      <c r="BH93" s="21">
        <f t="shared" si="204"/>
        <v>284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21">
        <f t="shared" si="140"/>
        <v>262.67</v>
      </c>
      <c r="BN93" s="21">
        <f t="shared" ref="BN93:BP93" si="205">AE93</f>
        <v>262.67</v>
      </c>
      <c r="BO93" s="21">
        <f t="shared" si="205"/>
        <v>0</v>
      </c>
      <c r="BP93" s="21">
        <f t="shared" si="205"/>
        <v>262.67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27812.24</v>
      </c>
      <c r="B94">
        <v>-5163</v>
      </c>
      <c r="C94">
        <v>22871.64</v>
      </c>
      <c r="D94">
        <v>10012.01</v>
      </c>
      <c r="E94">
        <v>260</v>
      </c>
      <c r="F94" s="3">
        <v>-4996</v>
      </c>
      <c r="G94">
        <v>598.35</v>
      </c>
      <c r="H94">
        <v>599.2</v>
      </c>
      <c r="I94">
        <v>478.59</v>
      </c>
      <c r="J94">
        <v>481.57</v>
      </c>
      <c r="K94">
        <v>560.68</v>
      </c>
      <c r="L94">
        <v>562.08</v>
      </c>
      <c r="M94">
        <v>500.73</v>
      </c>
      <c r="N94">
        <v>0</v>
      </c>
      <c r="O94">
        <v>0</v>
      </c>
      <c r="P94">
        <v>255.8</v>
      </c>
      <c r="Q94">
        <v>239.03</v>
      </c>
      <c r="R94">
        <v>238.08</v>
      </c>
      <c r="S94">
        <v>27865.898</v>
      </c>
      <c r="T94">
        <v>5248.202</v>
      </c>
      <c r="U94">
        <v>10985.776</v>
      </c>
      <c r="V94">
        <v>3.655</v>
      </c>
      <c r="W94">
        <v>10989.431</v>
      </c>
      <c r="X94">
        <v>286.97</v>
      </c>
      <c r="Y94">
        <v>50.017</v>
      </c>
      <c r="Z94">
        <v>13749.367</v>
      </c>
      <c r="AA94">
        <v>7167.871</v>
      </c>
      <c r="AB94">
        <v>1107.47</v>
      </c>
      <c r="AC94" t="s">
        <v>60</v>
      </c>
      <c r="AD94" s="3">
        <v>-2830.3691</v>
      </c>
      <c r="AE94">
        <v>260</v>
      </c>
      <c r="AF94">
        <v>0</v>
      </c>
      <c r="AG94">
        <v>260</v>
      </c>
      <c r="AH94">
        <v>280</v>
      </c>
      <c r="AI94">
        <v>0</v>
      </c>
      <c r="AJ94">
        <v>280</v>
      </c>
      <c r="AK94">
        <v>5317</v>
      </c>
      <c r="AL94">
        <v>28508.3</v>
      </c>
      <c r="AM94">
        <v>33825.3</v>
      </c>
      <c r="AN94">
        <v>7425.34</v>
      </c>
      <c r="AO94">
        <v>7425.34</v>
      </c>
      <c r="AP94">
        <v>0</v>
      </c>
      <c r="AQ94">
        <v>260</v>
      </c>
      <c r="AR94">
        <v>280</v>
      </c>
      <c r="AU94">
        <v>0</v>
      </c>
      <c r="AV94" s="13">
        <v>0</v>
      </c>
      <c r="AW94" s="3">
        <v>280</v>
      </c>
      <c r="AX94" s="3">
        <v>260</v>
      </c>
      <c r="AY94" s="3">
        <v>411</v>
      </c>
      <c r="AZ94" s="17">
        <v>251</v>
      </c>
      <c r="BA94" s="3">
        <v>280</v>
      </c>
      <c r="BB94" s="3">
        <v>260</v>
      </c>
      <c r="BE94" s="21">
        <f t="shared" si="138"/>
        <v>280</v>
      </c>
      <c r="BF94" s="21">
        <f t="shared" ref="BF94:BH94" si="206">AH94</f>
        <v>280</v>
      </c>
      <c r="BG94" s="21">
        <f t="shared" si="206"/>
        <v>0</v>
      </c>
      <c r="BH94" s="21">
        <f t="shared" si="206"/>
        <v>280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21">
        <f t="shared" si="140"/>
        <v>260</v>
      </c>
      <c r="BN94" s="21">
        <f t="shared" ref="BN94:BP94" si="207">AE94</f>
        <v>260</v>
      </c>
      <c r="BO94" s="21">
        <f t="shared" si="207"/>
        <v>0</v>
      </c>
      <c r="BP94" s="21">
        <f t="shared" si="207"/>
        <v>260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27552.6</v>
      </c>
      <c r="B95">
        <v>-5180</v>
      </c>
      <c r="C95">
        <v>22661.32</v>
      </c>
      <c r="D95">
        <v>10493.64</v>
      </c>
      <c r="E95">
        <v>261.67</v>
      </c>
      <c r="F95" s="3">
        <v>-4997</v>
      </c>
      <c r="G95">
        <v>599.2</v>
      </c>
      <c r="H95">
        <v>599.2</v>
      </c>
      <c r="I95">
        <v>479.21</v>
      </c>
      <c r="J95">
        <v>481.72</v>
      </c>
      <c r="K95">
        <v>561.85</v>
      </c>
      <c r="L95">
        <v>563.47</v>
      </c>
      <c r="M95">
        <v>501.97</v>
      </c>
      <c r="N95">
        <v>0</v>
      </c>
      <c r="O95">
        <v>0</v>
      </c>
      <c r="P95">
        <v>261</v>
      </c>
      <c r="Q95">
        <v>234.16</v>
      </c>
      <c r="R95">
        <v>233.58</v>
      </c>
      <c r="S95">
        <v>27390.41</v>
      </c>
      <c r="T95">
        <v>5253.501</v>
      </c>
      <c r="U95">
        <v>11427.534</v>
      </c>
      <c r="V95">
        <v>3.713</v>
      </c>
      <c r="W95">
        <v>11431.247</v>
      </c>
      <c r="X95">
        <v>61.67</v>
      </c>
      <c r="Y95">
        <v>49.991</v>
      </c>
      <c r="Z95">
        <v>14226.898</v>
      </c>
      <c r="AA95">
        <v>6971.072</v>
      </c>
      <c r="AB95">
        <v>1113.35</v>
      </c>
      <c r="AC95" t="s">
        <v>60</v>
      </c>
      <c r="AD95" s="3">
        <v>-2828.6885</v>
      </c>
      <c r="AE95">
        <v>261.67</v>
      </c>
      <c r="AF95">
        <v>0</v>
      </c>
      <c r="AG95">
        <v>261.67</v>
      </c>
      <c r="AH95">
        <v>280</v>
      </c>
      <c r="AI95">
        <v>0</v>
      </c>
      <c r="AJ95">
        <v>280</v>
      </c>
      <c r="AK95">
        <v>5265</v>
      </c>
      <c r="AL95">
        <v>28226.3</v>
      </c>
      <c r="AM95">
        <v>33491.3</v>
      </c>
      <c r="AN95">
        <v>7660.91</v>
      </c>
      <c r="AO95">
        <v>7660.91</v>
      </c>
      <c r="AP95">
        <v>0</v>
      </c>
      <c r="AQ95">
        <v>261.67</v>
      </c>
      <c r="AR95">
        <v>280</v>
      </c>
      <c r="AU95">
        <v>0</v>
      </c>
      <c r="AV95" s="13">
        <v>0</v>
      </c>
      <c r="AW95" s="3">
        <v>280</v>
      </c>
      <c r="AX95" s="3">
        <v>261.67</v>
      </c>
      <c r="AY95" s="3">
        <v>411</v>
      </c>
      <c r="AZ95" s="17">
        <v>251</v>
      </c>
      <c r="BA95" s="3">
        <v>280</v>
      </c>
      <c r="BB95" s="3">
        <v>261.67</v>
      </c>
      <c r="BE95" s="21">
        <f t="shared" si="138"/>
        <v>280</v>
      </c>
      <c r="BF95" s="21">
        <f t="shared" ref="BF95:BH95" si="208">AH95</f>
        <v>280</v>
      </c>
      <c r="BG95" s="21">
        <f t="shared" si="208"/>
        <v>0</v>
      </c>
      <c r="BH95" s="21">
        <f t="shared" si="208"/>
        <v>280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21">
        <f t="shared" si="140"/>
        <v>261.67</v>
      </c>
      <c r="BN95" s="21">
        <f t="shared" ref="BN95:BP95" si="209">AE95</f>
        <v>261.67</v>
      </c>
      <c r="BO95" s="21">
        <f t="shared" si="209"/>
        <v>0</v>
      </c>
      <c r="BP95" s="21">
        <f t="shared" si="209"/>
        <v>261.67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26902.64</v>
      </c>
      <c r="B96">
        <v>-5217</v>
      </c>
      <c r="C96">
        <v>21650.61</v>
      </c>
      <c r="D96">
        <v>10694.8</v>
      </c>
      <c r="E96">
        <v>250</v>
      </c>
      <c r="F96" s="3">
        <v>-4998</v>
      </c>
      <c r="G96">
        <v>599.2</v>
      </c>
      <c r="H96">
        <v>599.2</v>
      </c>
      <c r="I96">
        <v>478.92</v>
      </c>
      <c r="J96">
        <v>481.16</v>
      </c>
      <c r="K96">
        <v>532.54</v>
      </c>
      <c r="L96">
        <v>534.17</v>
      </c>
      <c r="M96">
        <v>500.32</v>
      </c>
      <c r="N96">
        <v>0</v>
      </c>
      <c r="O96">
        <v>0</v>
      </c>
      <c r="P96">
        <v>261.5</v>
      </c>
      <c r="Q96">
        <v>230.31</v>
      </c>
      <c r="R96">
        <v>230.2</v>
      </c>
      <c r="S96">
        <v>26944.521</v>
      </c>
      <c r="T96">
        <v>5251.987</v>
      </c>
      <c r="U96">
        <v>11728.84</v>
      </c>
      <c r="V96">
        <v>3.488</v>
      </c>
      <c r="W96">
        <v>11732.328</v>
      </c>
      <c r="X96">
        <v>61.07</v>
      </c>
      <c r="Y96">
        <v>49.999</v>
      </c>
      <c r="Z96">
        <v>15009.783</v>
      </c>
      <c r="AA96">
        <v>6176.215</v>
      </c>
      <c r="AB96">
        <v>883.03</v>
      </c>
      <c r="AC96" t="s">
        <v>60</v>
      </c>
      <c r="AD96" s="3">
        <v>-2894.524</v>
      </c>
      <c r="AE96">
        <v>250</v>
      </c>
      <c r="AF96">
        <v>0</v>
      </c>
      <c r="AG96">
        <v>250</v>
      </c>
      <c r="AH96">
        <v>279</v>
      </c>
      <c r="AI96">
        <v>0</v>
      </c>
      <c r="AJ96">
        <v>279</v>
      </c>
      <c r="AK96">
        <v>5224</v>
      </c>
      <c r="AL96">
        <v>27604.3</v>
      </c>
      <c r="AM96">
        <v>32828.3</v>
      </c>
      <c r="AN96">
        <v>7921.1</v>
      </c>
      <c r="AO96">
        <v>7921.1</v>
      </c>
      <c r="AP96">
        <v>0</v>
      </c>
      <c r="AQ96">
        <v>250</v>
      </c>
      <c r="AR96">
        <v>279</v>
      </c>
      <c r="AU96">
        <v>0</v>
      </c>
      <c r="AV96" s="13">
        <v>0</v>
      </c>
      <c r="AW96" s="3">
        <v>279</v>
      </c>
      <c r="AX96" s="3">
        <v>250</v>
      </c>
      <c r="AY96" s="3">
        <v>411</v>
      </c>
      <c r="AZ96" s="17">
        <v>251</v>
      </c>
      <c r="BA96" s="3">
        <v>279</v>
      </c>
      <c r="BB96" s="3">
        <v>250</v>
      </c>
      <c r="BE96" s="21">
        <f t="shared" si="138"/>
        <v>279</v>
      </c>
      <c r="BF96" s="21">
        <f t="shared" ref="BF96:BH96" si="210">AH96</f>
        <v>279</v>
      </c>
      <c r="BG96" s="21">
        <f t="shared" si="210"/>
        <v>0</v>
      </c>
      <c r="BH96" s="21">
        <f t="shared" si="210"/>
        <v>279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21">
        <f t="shared" si="140"/>
        <v>250</v>
      </c>
      <c r="BN96" s="21">
        <f t="shared" ref="BN96:BP96" si="211">AE96</f>
        <v>250</v>
      </c>
      <c r="BO96" s="21">
        <f t="shared" si="211"/>
        <v>0</v>
      </c>
      <c r="BP96" s="21">
        <f t="shared" si="211"/>
        <v>250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26687.81</v>
      </c>
      <c r="B97">
        <v>-5157</v>
      </c>
      <c r="C97">
        <v>21161.51</v>
      </c>
      <c r="D97">
        <v>10954.22</v>
      </c>
      <c r="E97">
        <v>246.67</v>
      </c>
      <c r="F97" s="3">
        <v>-4998</v>
      </c>
      <c r="G97">
        <v>550.49</v>
      </c>
      <c r="H97">
        <v>550.49</v>
      </c>
      <c r="I97">
        <v>455.09</v>
      </c>
      <c r="J97">
        <v>457.3</v>
      </c>
      <c r="K97">
        <v>533.7</v>
      </c>
      <c r="L97">
        <v>533.7</v>
      </c>
      <c r="M97">
        <v>500.73</v>
      </c>
      <c r="N97">
        <v>0</v>
      </c>
      <c r="O97">
        <v>0</v>
      </c>
      <c r="P97">
        <v>267.6</v>
      </c>
      <c r="Q97">
        <v>230.15</v>
      </c>
      <c r="R97">
        <v>230.52</v>
      </c>
      <c r="S97">
        <v>26819.246</v>
      </c>
      <c r="T97">
        <v>5111.82</v>
      </c>
      <c r="U97">
        <v>12094.26</v>
      </c>
      <c r="V97">
        <v>3.434</v>
      </c>
      <c r="W97">
        <v>12097.695</v>
      </c>
      <c r="X97">
        <v>61.57</v>
      </c>
      <c r="Y97">
        <v>50.035</v>
      </c>
      <c r="Z97">
        <v>15549.664</v>
      </c>
      <c r="AA97">
        <v>5653.059</v>
      </c>
      <c r="AB97">
        <v>877.97</v>
      </c>
      <c r="AC97" t="s">
        <v>60</v>
      </c>
      <c r="AD97" s="3">
        <v>-2892.1426</v>
      </c>
      <c r="AE97">
        <v>246.67</v>
      </c>
      <c r="AF97">
        <v>0</v>
      </c>
      <c r="AG97">
        <v>246.67</v>
      </c>
      <c r="AH97">
        <v>270</v>
      </c>
      <c r="AI97">
        <v>0</v>
      </c>
      <c r="AJ97">
        <v>270</v>
      </c>
      <c r="AK97">
        <v>5181</v>
      </c>
      <c r="AL97">
        <v>27435.3</v>
      </c>
      <c r="AM97">
        <v>32616.3</v>
      </c>
      <c r="AN97">
        <v>8224.57</v>
      </c>
      <c r="AO97">
        <v>8224.57</v>
      </c>
      <c r="AP97">
        <v>0</v>
      </c>
      <c r="AQ97">
        <v>246.67</v>
      </c>
      <c r="AR97">
        <v>270</v>
      </c>
      <c r="AU97">
        <v>0</v>
      </c>
      <c r="AV97" s="13">
        <v>0</v>
      </c>
      <c r="AW97" s="3">
        <v>270</v>
      </c>
      <c r="AX97" s="3">
        <v>246.67</v>
      </c>
      <c r="AY97" s="3">
        <v>331.8</v>
      </c>
      <c r="AZ97" s="17">
        <v>251</v>
      </c>
      <c r="BA97" s="3">
        <v>270</v>
      </c>
      <c r="BB97" s="3">
        <v>246.67</v>
      </c>
      <c r="BE97" s="21">
        <f t="shared" si="138"/>
        <v>270</v>
      </c>
      <c r="BF97" s="21">
        <f t="shared" ref="BF97:BH97" si="212">AH97</f>
        <v>270</v>
      </c>
      <c r="BG97" s="21">
        <f t="shared" si="212"/>
        <v>0</v>
      </c>
      <c r="BH97" s="21">
        <f t="shared" si="212"/>
        <v>270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21">
        <f t="shared" si="140"/>
        <v>246.67</v>
      </c>
      <c r="BN97" s="21">
        <f t="shared" ref="BN97:BP97" si="213">AE97</f>
        <v>246.67</v>
      </c>
      <c r="BO97" s="21">
        <f t="shared" si="213"/>
        <v>0</v>
      </c>
      <c r="BP97" s="21">
        <f t="shared" si="213"/>
        <v>246.67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61:72">
      <c r="BI98">
        <f t="shared" ref="BI98:BL98" si="214">SUM(BI2:BI97)</f>
        <v>14</v>
      </c>
      <c r="BJ98">
        <f t="shared" si="214"/>
        <v>0</v>
      </c>
      <c r="BK98">
        <f t="shared" si="214"/>
        <v>14</v>
      </c>
      <c r="BL98">
        <f t="shared" si="214"/>
        <v>0</v>
      </c>
      <c r="BQ98">
        <f t="shared" ref="BQ98:BT98" si="215">SUM(BQ2:BQ97)</f>
        <v>18</v>
      </c>
      <c r="BR98">
        <f t="shared" si="215"/>
        <v>0</v>
      </c>
      <c r="BS98">
        <f t="shared" si="215"/>
        <v>18</v>
      </c>
      <c r="BT98">
        <f t="shared" si="215"/>
        <v>0</v>
      </c>
    </row>
    <row r="99" spans="61:72">
      <c r="BI99">
        <f t="shared" ref="BI99:BK99" si="216">BI98/4</f>
        <v>3.5</v>
      </c>
      <c r="BJ99">
        <f t="shared" si="216"/>
        <v>0</v>
      </c>
      <c r="BK99">
        <f t="shared" si="216"/>
        <v>3.5</v>
      </c>
      <c r="BL99">
        <f>IF(BJ98=0,0,BL98/BJ98)</f>
        <v>0</v>
      </c>
      <c r="BQ99">
        <f t="shared" ref="BQ99:BS99" si="217">BQ98/4</f>
        <v>4.5</v>
      </c>
      <c r="BR99">
        <f t="shared" si="217"/>
        <v>0</v>
      </c>
      <c r="BS99">
        <f t="shared" si="217"/>
        <v>4.5</v>
      </c>
      <c r="BT99">
        <f>IF(BR98=0,0,BT98/BR98)</f>
        <v>0</v>
      </c>
    </row>
    <row r="101" ht="27" spans="57:64">
      <c r="BE101" s="25" t="s">
        <v>63</v>
      </c>
      <c r="BF101" s="25" t="s">
        <v>64</v>
      </c>
      <c r="BG101" s="25" t="s">
        <v>65</v>
      </c>
      <c r="BH101" s="25" t="s">
        <v>56</v>
      </c>
      <c r="BI101" s="25" t="s">
        <v>66</v>
      </c>
      <c r="BJ101" s="25" t="s">
        <v>67</v>
      </c>
      <c r="BK101" s="25" t="s">
        <v>68</v>
      </c>
      <c r="BL101" s="25" t="s">
        <v>59</v>
      </c>
    </row>
    <row r="102" spans="57:64">
      <c r="BE102" s="26">
        <f>BI99</f>
        <v>3.5</v>
      </c>
      <c r="BF102" s="26">
        <f>BJ99</f>
        <v>0</v>
      </c>
      <c r="BG102" s="27">
        <f>BL99</f>
        <v>0</v>
      </c>
      <c r="BH102" s="26">
        <f>BK99</f>
        <v>3.5</v>
      </c>
      <c r="BI102" s="26">
        <f>BQ99</f>
        <v>4.5</v>
      </c>
      <c r="BJ102" s="26">
        <f>BR99</f>
        <v>0</v>
      </c>
      <c r="BK102" s="27">
        <f>BT99</f>
        <v>0</v>
      </c>
      <c r="BL102" s="26">
        <f>BS99</f>
        <v>4.5</v>
      </c>
    </row>
  </sheetData>
  <pageMargins left="0.7" right="0.7" top="0.75" bottom="0.75" header="0.3" footer="0.3"/>
  <pageSetup paperSize="9" orientation="portrait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6"/>
  <dimension ref="A1:BT102"/>
  <sheetViews>
    <sheetView zoomScale="70" zoomScaleNormal="70" workbookViewId="0">
      <pane ySplit="1" topLeftCell="A2" activePane="bottomLeft" state="frozen"/>
      <selection/>
      <selection pane="bottomLeft" activeCell="A2" sqref="A2:BB97"/>
    </sheetView>
  </sheetViews>
  <sheetFormatPr defaultColWidth="9" defaultRowHeight="13.5"/>
  <cols>
    <col min="1" max="1" width="9.375"/>
    <col min="6" max="6" width="8.74166666666667" style="3" customWidth="1"/>
    <col min="7" max="10" width="1.25" customWidth="1"/>
    <col min="11" max="11" width="8.74166666666667" customWidth="1"/>
    <col min="19" max="28" width="9" hidden="1" customWidth="1"/>
    <col min="29" max="29" width="1.775" customWidth="1"/>
    <col min="30" max="30" width="12.35" style="3" customWidth="1"/>
    <col min="31" max="46" width="1.25" customWidth="1"/>
    <col min="47" max="47" width="5.89166666666667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10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10" t="s">
        <v>46</v>
      </c>
      <c r="AV1" s="11" t="s">
        <v>47</v>
      </c>
      <c r="AW1" s="10" t="s">
        <v>48</v>
      </c>
      <c r="AX1" s="10" t="s">
        <v>49</v>
      </c>
      <c r="AY1" s="10" t="s">
        <v>50</v>
      </c>
      <c r="AZ1" s="11" t="s">
        <v>51</v>
      </c>
      <c r="BA1" s="10" t="s">
        <v>52</v>
      </c>
      <c r="BB1" s="10" t="s">
        <v>53</v>
      </c>
      <c r="BE1" s="21" t="str">
        <f t="shared" ref="BE1:BE64" si="0">AW1</f>
        <v>1#日前价格(元/MWh)</v>
      </c>
      <c r="BF1" s="21" t="str">
        <f t="shared" ref="BF1:BH1" si="1">AH1</f>
        <v>日前节点边际电价-电能量价格(元/MWh)</v>
      </c>
      <c r="BG1" s="21" t="str">
        <f t="shared" si="1"/>
        <v>日前节点边际电价-阻塞价格(元/MWh)</v>
      </c>
      <c r="BH1" s="21" t="str">
        <f t="shared" si="1"/>
        <v>日前节点边际电价-节点电价(元/MWh)</v>
      </c>
      <c r="BI1" s="21" t="s">
        <v>54</v>
      </c>
      <c r="BJ1" s="21" t="s">
        <v>55</v>
      </c>
      <c r="BK1" s="21" t="s">
        <v>56</v>
      </c>
      <c r="BL1" s="21"/>
      <c r="BM1" s="21" t="str">
        <f t="shared" ref="BM1:BM64" si="2">AX1</f>
        <v>1#实时价格(元/MWh)</v>
      </c>
      <c r="BN1" s="21" t="str">
        <f t="shared" ref="BN1:BP1" si="3">AE1</f>
        <v>实时节点边际电价-电能量价格(元/MWh)</v>
      </c>
      <c r="BO1" s="21" t="str">
        <f t="shared" si="3"/>
        <v>实时节点边际电价-阻塞价格(元/MWh)</v>
      </c>
      <c r="BP1" s="21" t="str">
        <f t="shared" si="3"/>
        <v>实时节点边际电价-节点电价(元/MWh)</v>
      </c>
      <c r="BQ1" s="21" t="s">
        <v>57</v>
      </c>
      <c r="BR1" s="21" t="s">
        <v>58</v>
      </c>
      <c r="BS1" s="21" t="s">
        <v>59</v>
      </c>
    </row>
    <row r="2" spans="1:72">
      <c r="A2">
        <v>28246.93</v>
      </c>
      <c r="B2">
        <v>-5735.73</v>
      </c>
      <c r="C2">
        <v>22625.26</v>
      </c>
      <c r="D2">
        <v>11336.91</v>
      </c>
      <c r="E2">
        <v>265</v>
      </c>
      <c r="F2" s="3">
        <v>-5000</v>
      </c>
      <c r="G2">
        <v>600.07</v>
      </c>
      <c r="H2">
        <v>599.2</v>
      </c>
      <c r="I2">
        <v>477.93</v>
      </c>
      <c r="J2">
        <v>479.2</v>
      </c>
      <c r="K2">
        <v>559.75</v>
      </c>
      <c r="L2">
        <v>563.94</v>
      </c>
      <c r="M2">
        <v>501.97</v>
      </c>
      <c r="N2">
        <v>0</v>
      </c>
      <c r="O2">
        <v>0</v>
      </c>
      <c r="P2">
        <v>263.6</v>
      </c>
      <c r="Q2">
        <v>279.31</v>
      </c>
      <c r="R2">
        <v>238.13</v>
      </c>
      <c r="S2">
        <v>28071.074</v>
      </c>
      <c r="T2">
        <v>5631.56</v>
      </c>
      <c r="U2">
        <v>12500.239</v>
      </c>
      <c r="V2">
        <v>7.268</v>
      </c>
      <c r="W2">
        <v>12507.507</v>
      </c>
      <c r="X2">
        <v>165.07</v>
      </c>
      <c r="Y2">
        <v>50.032</v>
      </c>
      <c r="Z2">
        <v>14087.58</v>
      </c>
      <c r="AA2">
        <v>6996.057</v>
      </c>
      <c r="AB2">
        <v>873.62</v>
      </c>
      <c r="AC2" t="s">
        <v>60</v>
      </c>
      <c r="AD2" s="3">
        <v>-2793.5293</v>
      </c>
      <c r="AE2">
        <v>265</v>
      </c>
      <c r="AF2">
        <v>0</v>
      </c>
      <c r="AG2">
        <v>265</v>
      </c>
      <c r="AH2">
        <v>270</v>
      </c>
      <c r="AI2">
        <v>0</v>
      </c>
      <c r="AJ2">
        <v>270</v>
      </c>
      <c r="AK2">
        <v>5131</v>
      </c>
      <c r="AL2">
        <v>28800.5</v>
      </c>
      <c r="AM2">
        <v>33931.5</v>
      </c>
      <c r="AN2">
        <v>10829.85</v>
      </c>
      <c r="AO2">
        <v>10829.85</v>
      </c>
      <c r="AP2">
        <v>0</v>
      </c>
      <c r="AQ2">
        <v>265</v>
      </c>
      <c r="AR2">
        <v>270</v>
      </c>
      <c r="AS2" s="12" t="s">
        <v>201</v>
      </c>
      <c r="AT2" s="12" t="s">
        <v>202</v>
      </c>
      <c r="AU2">
        <v>0</v>
      </c>
      <c r="AV2" s="13">
        <v>0</v>
      </c>
      <c r="AW2" s="3">
        <v>270</v>
      </c>
      <c r="AX2" s="3">
        <v>265</v>
      </c>
      <c r="AY2" s="3">
        <v>261</v>
      </c>
      <c r="AZ2" s="17">
        <v>261</v>
      </c>
      <c r="BA2" s="3">
        <v>270</v>
      </c>
      <c r="BB2" s="3">
        <v>265</v>
      </c>
      <c r="BE2" s="21">
        <f t="shared" si="0"/>
        <v>270</v>
      </c>
      <c r="BF2" s="21">
        <f t="shared" ref="BF2:BH2" si="4">AH2</f>
        <v>270</v>
      </c>
      <c r="BG2" s="21">
        <f t="shared" si="4"/>
        <v>0</v>
      </c>
      <c r="BH2" s="21">
        <f t="shared" si="4"/>
        <v>270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21">
        <f t="shared" si="2"/>
        <v>265</v>
      </c>
      <c r="BN2" s="21">
        <f t="shared" ref="BN2:BP2" si="9">AE2</f>
        <v>265</v>
      </c>
      <c r="BO2" s="21">
        <f t="shared" si="9"/>
        <v>0</v>
      </c>
      <c r="BP2" s="21">
        <f t="shared" si="9"/>
        <v>265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</row>
    <row r="3" spans="1:72">
      <c r="A3">
        <v>27909.78</v>
      </c>
      <c r="B3">
        <v>-5795</v>
      </c>
      <c r="C3">
        <v>21876.45</v>
      </c>
      <c r="D3">
        <v>11706.51</v>
      </c>
      <c r="E3">
        <v>259</v>
      </c>
      <c r="F3" s="3">
        <v>-5000</v>
      </c>
      <c r="G3">
        <v>599.2</v>
      </c>
      <c r="H3">
        <v>600.07</v>
      </c>
      <c r="I3">
        <v>414.35</v>
      </c>
      <c r="J3">
        <v>421.73</v>
      </c>
      <c r="K3">
        <v>560.68</v>
      </c>
      <c r="L3">
        <v>562.54</v>
      </c>
      <c r="M3">
        <v>500.73</v>
      </c>
      <c r="N3">
        <v>0</v>
      </c>
      <c r="O3">
        <v>0</v>
      </c>
      <c r="P3">
        <v>264</v>
      </c>
      <c r="Q3">
        <v>239.4</v>
      </c>
      <c r="R3">
        <v>230.2</v>
      </c>
      <c r="S3">
        <v>27880.879</v>
      </c>
      <c r="T3">
        <v>5791.188</v>
      </c>
      <c r="U3">
        <v>12948.982</v>
      </c>
      <c r="V3">
        <v>6.921</v>
      </c>
      <c r="W3">
        <v>12955.903</v>
      </c>
      <c r="X3">
        <v>165.22</v>
      </c>
      <c r="Y3">
        <v>50.027</v>
      </c>
      <c r="Z3">
        <v>14723.584</v>
      </c>
      <c r="AA3">
        <v>6276.494</v>
      </c>
      <c r="AB3">
        <v>964.53</v>
      </c>
      <c r="AC3" t="s">
        <v>60</v>
      </c>
      <c r="AD3" s="3">
        <v>-2838.3535</v>
      </c>
      <c r="AE3">
        <v>259</v>
      </c>
      <c r="AF3">
        <v>0</v>
      </c>
      <c r="AG3">
        <v>259</v>
      </c>
      <c r="AH3">
        <v>265</v>
      </c>
      <c r="AI3">
        <v>0</v>
      </c>
      <c r="AJ3">
        <v>265</v>
      </c>
      <c r="AK3">
        <v>5132</v>
      </c>
      <c r="AL3">
        <v>28594</v>
      </c>
      <c r="AM3">
        <v>33726</v>
      </c>
      <c r="AN3">
        <v>11129.86</v>
      </c>
      <c r="AO3">
        <v>11129.86</v>
      </c>
      <c r="AP3">
        <v>0</v>
      </c>
      <c r="AQ3">
        <v>259</v>
      </c>
      <c r="AR3">
        <v>265</v>
      </c>
      <c r="AU3">
        <v>0</v>
      </c>
      <c r="AV3" s="13">
        <v>0</v>
      </c>
      <c r="AW3" s="3">
        <v>265</v>
      </c>
      <c r="AX3" s="3">
        <v>259</v>
      </c>
      <c r="AY3" s="3">
        <v>261</v>
      </c>
      <c r="AZ3" s="17">
        <v>261</v>
      </c>
      <c r="BA3" s="3">
        <v>265</v>
      </c>
      <c r="BB3" s="3">
        <v>259</v>
      </c>
      <c r="BE3" s="21">
        <f t="shared" si="0"/>
        <v>265</v>
      </c>
      <c r="BF3" s="21">
        <f t="shared" ref="BF3:BH3" si="14">AH3</f>
        <v>265</v>
      </c>
      <c r="BG3" s="21">
        <f t="shared" si="14"/>
        <v>0</v>
      </c>
      <c r="BH3" s="21">
        <f t="shared" si="14"/>
        <v>265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21">
        <f t="shared" si="2"/>
        <v>259</v>
      </c>
      <c r="BN3" s="21">
        <f t="shared" ref="BN3:BP3" si="15">AE3</f>
        <v>259</v>
      </c>
      <c r="BO3" s="21">
        <f t="shared" si="15"/>
        <v>0</v>
      </c>
      <c r="BP3" s="21">
        <f t="shared" si="15"/>
        <v>259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</row>
    <row r="4" spans="1:72">
      <c r="A4">
        <v>27498.37</v>
      </c>
      <c r="B4">
        <v>-5831</v>
      </c>
      <c r="C4">
        <v>21274.66</v>
      </c>
      <c r="D4">
        <v>11934.52</v>
      </c>
      <c r="E4">
        <v>253</v>
      </c>
      <c r="F4" s="3">
        <v>-5000</v>
      </c>
      <c r="G4">
        <v>596.64</v>
      </c>
      <c r="H4">
        <v>598.35</v>
      </c>
      <c r="I4">
        <v>333.69</v>
      </c>
      <c r="J4">
        <v>338.02</v>
      </c>
      <c r="K4">
        <v>566.03</v>
      </c>
      <c r="L4">
        <v>560.91</v>
      </c>
      <c r="M4">
        <v>501.15</v>
      </c>
      <c r="N4">
        <v>0</v>
      </c>
      <c r="O4">
        <v>0</v>
      </c>
      <c r="P4">
        <v>260.2</v>
      </c>
      <c r="Q4">
        <v>229.88</v>
      </c>
      <c r="R4">
        <v>229.62</v>
      </c>
      <c r="S4">
        <v>27441.328</v>
      </c>
      <c r="T4">
        <v>5705.22</v>
      </c>
      <c r="U4">
        <v>13050.412</v>
      </c>
      <c r="V4">
        <v>6.913</v>
      </c>
      <c r="W4">
        <v>13057.324</v>
      </c>
      <c r="X4">
        <v>164.61</v>
      </c>
      <c r="Y4">
        <v>50.033</v>
      </c>
      <c r="Z4">
        <v>15223.711</v>
      </c>
      <c r="AA4">
        <v>5866.897</v>
      </c>
      <c r="AB4">
        <v>957.77</v>
      </c>
      <c r="AC4" t="s">
        <v>60</v>
      </c>
      <c r="AD4" s="3">
        <v>-2841.7153</v>
      </c>
      <c r="AE4">
        <v>253</v>
      </c>
      <c r="AF4">
        <v>0</v>
      </c>
      <c r="AG4">
        <v>253</v>
      </c>
      <c r="AH4">
        <v>264</v>
      </c>
      <c r="AI4">
        <v>0</v>
      </c>
      <c r="AJ4">
        <v>264</v>
      </c>
      <c r="AK4">
        <v>5133</v>
      </c>
      <c r="AL4">
        <v>28222.2</v>
      </c>
      <c r="AM4">
        <v>33355.2</v>
      </c>
      <c r="AN4">
        <v>11419.39</v>
      </c>
      <c r="AO4">
        <v>11419.39</v>
      </c>
      <c r="AP4">
        <v>0</v>
      </c>
      <c r="AQ4">
        <v>253</v>
      </c>
      <c r="AR4">
        <v>264</v>
      </c>
      <c r="AU4">
        <v>0</v>
      </c>
      <c r="AV4" s="13">
        <v>0</v>
      </c>
      <c r="AW4" s="3">
        <v>264</v>
      </c>
      <c r="AX4" s="3">
        <v>253</v>
      </c>
      <c r="AY4" s="3">
        <v>261</v>
      </c>
      <c r="AZ4" s="17">
        <v>261</v>
      </c>
      <c r="BA4" s="3">
        <v>264</v>
      </c>
      <c r="BB4" s="3">
        <v>253</v>
      </c>
      <c r="BE4" s="21">
        <f t="shared" si="0"/>
        <v>264</v>
      </c>
      <c r="BF4" s="21">
        <f t="shared" ref="BF4:BH4" si="16">AH4</f>
        <v>264</v>
      </c>
      <c r="BG4" s="21">
        <f t="shared" si="16"/>
        <v>0</v>
      </c>
      <c r="BH4" s="21">
        <f t="shared" si="16"/>
        <v>264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21">
        <f t="shared" si="2"/>
        <v>253</v>
      </c>
      <c r="BN4" s="21">
        <f t="shared" ref="BN4:BP4" si="17">AE4</f>
        <v>253</v>
      </c>
      <c r="BO4" s="21">
        <f t="shared" si="17"/>
        <v>0</v>
      </c>
      <c r="BP4" s="21">
        <f t="shared" si="17"/>
        <v>253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2">
      <c r="A5">
        <v>26946.41</v>
      </c>
      <c r="B5">
        <v>-5847</v>
      </c>
      <c r="C5">
        <v>20337.29</v>
      </c>
      <c r="D5">
        <v>12373.37</v>
      </c>
      <c r="E5">
        <v>253</v>
      </c>
      <c r="F5" s="3">
        <v>-5000</v>
      </c>
      <c r="G5">
        <v>550.49</v>
      </c>
      <c r="H5">
        <v>551.36</v>
      </c>
      <c r="I5">
        <v>281.06</v>
      </c>
      <c r="J5">
        <v>280.1</v>
      </c>
      <c r="K5">
        <v>521.61</v>
      </c>
      <c r="L5">
        <v>522.07</v>
      </c>
      <c r="M5">
        <v>501.15</v>
      </c>
      <c r="N5">
        <v>0</v>
      </c>
      <c r="O5">
        <v>0</v>
      </c>
      <c r="P5">
        <v>247</v>
      </c>
      <c r="Q5">
        <v>230.04</v>
      </c>
      <c r="R5">
        <v>230.09</v>
      </c>
      <c r="S5">
        <v>27073.975</v>
      </c>
      <c r="T5">
        <v>5616.479</v>
      </c>
      <c r="U5">
        <v>13020.376</v>
      </c>
      <c r="V5">
        <v>6.956</v>
      </c>
      <c r="W5">
        <v>13027.333</v>
      </c>
      <c r="X5">
        <v>164.81</v>
      </c>
      <c r="Y5">
        <v>50.03</v>
      </c>
      <c r="Z5">
        <v>15753.162</v>
      </c>
      <c r="AA5">
        <v>5347.004</v>
      </c>
      <c r="AB5">
        <v>962.49</v>
      </c>
      <c r="AC5" t="s">
        <v>60</v>
      </c>
      <c r="AD5" s="3">
        <v>-2933.325</v>
      </c>
      <c r="AE5">
        <v>253</v>
      </c>
      <c r="AF5">
        <v>0</v>
      </c>
      <c r="AG5">
        <v>253</v>
      </c>
      <c r="AH5">
        <v>257</v>
      </c>
      <c r="AI5">
        <v>0</v>
      </c>
      <c r="AJ5">
        <v>257</v>
      </c>
      <c r="AK5">
        <v>5134</v>
      </c>
      <c r="AL5">
        <v>27933.1</v>
      </c>
      <c r="AM5">
        <v>33067.1</v>
      </c>
      <c r="AN5">
        <v>11712.26</v>
      </c>
      <c r="AO5">
        <v>11712.26</v>
      </c>
      <c r="AP5">
        <v>0</v>
      </c>
      <c r="AQ5">
        <v>253</v>
      </c>
      <c r="AR5">
        <v>257</v>
      </c>
      <c r="AU5">
        <v>0</v>
      </c>
      <c r="AV5" s="13">
        <v>0</v>
      </c>
      <c r="AW5" s="3">
        <v>257</v>
      </c>
      <c r="AX5" s="3">
        <v>253</v>
      </c>
      <c r="AY5" s="3">
        <v>261</v>
      </c>
      <c r="AZ5" s="17">
        <v>261</v>
      </c>
      <c r="BA5" s="3">
        <v>257</v>
      </c>
      <c r="BB5" s="3">
        <v>253</v>
      </c>
      <c r="BE5" s="21">
        <f t="shared" si="0"/>
        <v>257</v>
      </c>
      <c r="BF5" s="21">
        <f t="shared" ref="BF5:BH5" si="18">AH5</f>
        <v>257</v>
      </c>
      <c r="BG5" s="21">
        <f t="shared" si="18"/>
        <v>0</v>
      </c>
      <c r="BH5" s="21">
        <f t="shared" si="18"/>
        <v>257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21">
        <f t="shared" si="2"/>
        <v>253</v>
      </c>
      <c r="BN5" s="21">
        <f t="shared" ref="BN5:BP5" si="19">AE5</f>
        <v>253</v>
      </c>
      <c r="BO5" s="21">
        <f t="shared" si="19"/>
        <v>0</v>
      </c>
      <c r="BP5" s="21">
        <f t="shared" si="19"/>
        <v>253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2">
      <c r="A6">
        <v>26842.8</v>
      </c>
      <c r="B6">
        <v>-5832</v>
      </c>
      <c r="C6">
        <v>20353.75</v>
      </c>
      <c r="D6">
        <v>12637.45</v>
      </c>
      <c r="E6">
        <v>249.67</v>
      </c>
      <c r="F6" s="3">
        <v>-4999</v>
      </c>
      <c r="G6">
        <v>546.24</v>
      </c>
      <c r="H6">
        <v>547.08</v>
      </c>
      <c r="I6">
        <v>278.72</v>
      </c>
      <c r="J6">
        <v>279.03</v>
      </c>
      <c r="K6">
        <v>501.37</v>
      </c>
      <c r="L6">
        <v>504.86</v>
      </c>
      <c r="M6">
        <v>501.56</v>
      </c>
      <c r="N6">
        <v>0</v>
      </c>
      <c r="O6">
        <v>0</v>
      </c>
      <c r="P6">
        <v>259.5</v>
      </c>
      <c r="Q6">
        <v>230.94</v>
      </c>
      <c r="R6">
        <v>229.99</v>
      </c>
      <c r="S6">
        <v>26931.996</v>
      </c>
      <c r="T6">
        <v>5713.922</v>
      </c>
      <c r="U6">
        <v>13224.324</v>
      </c>
      <c r="V6">
        <v>6.894</v>
      </c>
      <c r="W6">
        <v>13231.218</v>
      </c>
      <c r="X6">
        <v>165.11</v>
      </c>
      <c r="Y6">
        <v>49.994</v>
      </c>
      <c r="Z6">
        <v>16021.732</v>
      </c>
      <c r="AA6">
        <v>5108.518</v>
      </c>
      <c r="AB6">
        <v>962.28</v>
      </c>
      <c r="AC6" t="s">
        <v>60</v>
      </c>
      <c r="AD6" s="3">
        <v>-2961.62</v>
      </c>
      <c r="AE6">
        <v>249.67</v>
      </c>
      <c r="AF6">
        <v>0</v>
      </c>
      <c r="AG6">
        <v>249.67</v>
      </c>
      <c r="AH6">
        <v>259</v>
      </c>
      <c r="AI6">
        <v>0</v>
      </c>
      <c r="AJ6">
        <v>259</v>
      </c>
      <c r="AK6">
        <v>5138</v>
      </c>
      <c r="AL6">
        <v>27561.4</v>
      </c>
      <c r="AM6">
        <v>32699.4</v>
      </c>
      <c r="AN6">
        <v>11989.6</v>
      </c>
      <c r="AO6">
        <v>11989.6</v>
      </c>
      <c r="AP6">
        <v>0</v>
      </c>
      <c r="AQ6">
        <v>249.67</v>
      </c>
      <c r="AR6">
        <v>259</v>
      </c>
      <c r="AU6">
        <v>0</v>
      </c>
      <c r="AV6" s="13">
        <v>0</v>
      </c>
      <c r="AW6" s="3">
        <v>259</v>
      </c>
      <c r="AX6" s="3">
        <v>249.67</v>
      </c>
      <c r="AY6" s="3">
        <v>261</v>
      </c>
      <c r="AZ6" s="17">
        <v>261</v>
      </c>
      <c r="BA6" s="3">
        <v>259</v>
      </c>
      <c r="BB6" s="3">
        <v>249.67</v>
      </c>
      <c r="BE6" s="21">
        <f t="shared" si="0"/>
        <v>259</v>
      </c>
      <c r="BF6" s="21">
        <f t="shared" ref="BF6:BH6" si="20">AH6</f>
        <v>259</v>
      </c>
      <c r="BG6" s="21">
        <f t="shared" si="20"/>
        <v>0</v>
      </c>
      <c r="BH6" s="21">
        <f t="shared" si="20"/>
        <v>259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21">
        <f t="shared" si="2"/>
        <v>249.67</v>
      </c>
      <c r="BN6" s="21">
        <f t="shared" ref="BN6:BP6" si="21">AE6</f>
        <v>249.67</v>
      </c>
      <c r="BO6" s="21">
        <f t="shared" si="21"/>
        <v>0</v>
      </c>
      <c r="BP6" s="21">
        <f t="shared" si="21"/>
        <v>249.67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2">
      <c r="A7">
        <v>26676.55</v>
      </c>
      <c r="B7">
        <v>-5823</v>
      </c>
      <c r="C7">
        <v>20078.42</v>
      </c>
      <c r="D7">
        <v>12821.22</v>
      </c>
      <c r="E7">
        <v>244</v>
      </c>
      <c r="F7" s="3">
        <v>-4999</v>
      </c>
      <c r="G7">
        <v>449.66</v>
      </c>
      <c r="H7">
        <v>449.66</v>
      </c>
      <c r="I7">
        <v>277.68</v>
      </c>
      <c r="J7">
        <v>279.69</v>
      </c>
      <c r="K7">
        <v>502.53</v>
      </c>
      <c r="L7">
        <v>502.53</v>
      </c>
      <c r="M7">
        <v>500.32</v>
      </c>
      <c r="N7">
        <v>0</v>
      </c>
      <c r="O7">
        <v>0</v>
      </c>
      <c r="P7">
        <v>255.9</v>
      </c>
      <c r="Q7">
        <v>230.46</v>
      </c>
      <c r="R7">
        <v>230.31</v>
      </c>
      <c r="S7">
        <v>26801.543</v>
      </c>
      <c r="T7">
        <v>5854.856</v>
      </c>
      <c r="U7">
        <v>13677.542</v>
      </c>
      <c r="V7">
        <v>6.932</v>
      </c>
      <c r="W7">
        <v>13684.474</v>
      </c>
      <c r="X7">
        <v>164.96</v>
      </c>
      <c r="Y7">
        <v>50.03</v>
      </c>
      <c r="Z7">
        <v>16430.959</v>
      </c>
      <c r="AA7">
        <v>4768.34</v>
      </c>
      <c r="AB7">
        <v>965.5</v>
      </c>
      <c r="AC7" t="s">
        <v>60</v>
      </c>
      <c r="AD7" s="3">
        <v>-2967.083</v>
      </c>
      <c r="AE7">
        <v>244</v>
      </c>
      <c r="AF7">
        <v>0</v>
      </c>
      <c r="AG7">
        <v>244</v>
      </c>
      <c r="AH7">
        <v>255</v>
      </c>
      <c r="AI7">
        <v>0</v>
      </c>
      <c r="AJ7">
        <v>255</v>
      </c>
      <c r="AK7">
        <v>5140</v>
      </c>
      <c r="AL7">
        <v>27292.9</v>
      </c>
      <c r="AM7">
        <v>32432.9</v>
      </c>
      <c r="AN7">
        <v>12244.47</v>
      </c>
      <c r="AO7">
        <v>12244.47</v>
      </c>
      <c r="AP7">
        <v>0</v>
      </c>
      <c r="AQ7">
        <v>244</v>
      </c>
      <c r="AR7">
        <v>255</v>
      </c>
      <c r="AU7">
        <v>0</v>
      </c>
      <c r="AV7" s="13">
        <v>0</v>
      </c>
      <c r="AW7" s="3">
        <v>255</v>
      </c>
      <c r="AX7" s="3">
        <v>244</v>
      </c>
      <c r="AY7" s="3">
        <v>261</v>
      </c>
      <c r="AZ7" s="17">
        <v>261</v>
      </c>
      <c r="BA7" s="3">
        <v>255</v>
      </c>
      <c r="BB7" s="3">
        <v>244</v>
      </c>
      <c r="BE7" s="21">
        <f t="shared" si="0"/>
        <v>255</v>
      </c>
      <c r="BF7" s="21">
        <f t="shared" ref="BF7:BH7" si="22">AH7</f>
        <v>255</v>
      </c>
      <c r="BG7" s="21">
        <f t="shared" si="22"/>
        <v>0</v>
      </c>
      <c r="BH7" s="21">
        <f t="shared" si="22"/>
        <v>255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21">
        <f t="shared" si="2"/>
        <v>244</v>
      </c>
      <c r="BN7" s="21">
        <f t="shared" ref="BN7:BP7" si="23">AE7</f>
        <v>244</v>
      </c>
      <c r="BO7" s="21">
        <f t="shared" si="23"/>
        <v>0</v>
      </c>
      <c r="BP7" s="21">
        <f t="shared" si="23"/>
        <v>244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2">
      <c r="A8">
        <v>26547.37</v>
      </c>
      <c r="B8">
        <v>-5826</v>
      </c>
      <c r="C8">
        <v>19924.9</v>
      </c>
      <c r="D8">
        <v>12897.56</v>
      </c>
      <c r="E8">
        <v>243.33</v>
      </c>
      <c r="F8" s="3">
        <v>-4999</v>
      </c>
      <c r="G8">
        <v>383.01</v>
      </c>
      <c r="H8">
        <v>383.01</v>
      </c>
      <c r="I8">
        <v>282.08</v>
      </c>
      <c r="J8">
        <v>279.57</v>
      </c>
      <c r="K8">
        <v>498.81</v>
      </c>
      <c r="L8">
        <v>501.6</v>
      </c>
      <c r="M8">
        <v>500.32</v>
      </c>
      <c r="N8">
        <v>0</v>
      </c>
      <c r="O8">
        <v>0</v>
      </c>
      <c r="P8">
        <v>259</v>
      </c>
      <c r="Q8">
        <v>230.62</v>
      </c>
      <c r="R8">
        <v>230.36</v>
      </c>
      <c r="S8">
        <v>26484.572</v>
      </c>
      <c r="T8">
        <v>6047.229</v>
      </c>
      <c r="U8">
        <v>13879.387</v>
      </c>
      <c r="V8">
        <v>6.766</v>
      </c>
      <c r="W8">
        <v>13886.153</v>
      </c>
      <c r="X8">
        <v>165.5</v>
      </c>
      <c r="Y8">
        <v>50.009</v>
      </c>
      <c r="Z8">
        <v>16775.332</v>
      </c>
      <c r="AA8">
        <v>4529.02</v>
      </c>
      <c r="AB8">
        <v>967.92</v>
      </c>
      <c r="AC8" t="s">
        <v>60</v>
      </c>
      <c r="AD8" s="3">
        <v>-2969.6045</v>
      </c>
      <c r="AE8">
        <v>243.33</v>
      </c>
      <c r="AF8">
        <v>0</v>
      </c>
      <c r="AG8">
        <v>243.33</v>
      </c>
      <c r="AH8">
        <v>255</v>
      </c>
      <c r="AI8">
        <v>0</v>
      </c>
      <c r="AJ8">
        <v>255</v>
      </c>
      <c r="AK8">
        <v>5144</v>
      </c>
      <c r="AL8">
        <v>27107</v>
      </c>
      <c r="AM8">
        <v>32251</v>
      </c>
      <c r="AN8">
        <v>12498.67</v>
      </c>
      <c r="AO8">
        <v>12498.67</v>
      </c>
      <c r="AP8">
        <v>0</v>
      </c>
      <c r="AQ8">
        <v>243.33</v>
      </c>
      <c r="AR8">
        <v>255</v>
      </c>
      <c r="AU8">
        <v>0</v>
      </c>
      <c r="AV8" s="13">
        <v>0</v>
      </c>
      <c r="AW8" s="3">
        <v>255</v>
      </c>
      <c r="AX8" s="3">
        <v>243.33</v>
      </c>
      <c r="AY8" s="3">
        <v>261</v>
      </c>
      <c r="AZ8" s="17">
        <v>261</v>
      </c>
      <c r="BA8" s="3">
        <v>255</v>
      </c>
      <c r="BB8" s="3">
        <v>243.33</v>
      </c>
      <c r="BE8" s="21">
        <f t="shared" si="0"/>
        <v>255</v>
      </c>
      <c r="BF8" s="21">
        <f t="shared" ref="BF8:BH8" si="24">AH8</f>
        <v>255</v>
      </c>
      <c r="BG8" s="21">
        <f t="shared" si="24"/>
        <v>0</v>
      </c>
      <c r="BH8" s="21">
        <f t="shared" si="24"/>
        <v>255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21">
        <f t="shared" si="2"/>
        <v>243.33</v>
      </c>
      <c r="BN8" s="21">
        <f t="shared" ref="BN8:BP8" si="25">AE8</f>
        <v>243.33</v>
      </c>
      <c r="BO8" s="21">
        <f t="shared" si="25"/>
        <v>0</v>
      </c>
      <c r="BP8" s="21">
        <f t="shared" si="25"/>
        <v>243.33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2">
      <c r="A9">
        <v>26155.57</v>
      </c>
      <c r="B9">
        <v>-5787</v>
      </c>
      <c r="C9">
        <v>19051.37</v>
      </c>
      <c r="D9">
        <v>13292.14</v>
      </c>
      <c r="E9">
        <v>238.33</v>
      </c>
      <c r="F9" s="3">
        <v>-4999</v>
      </c>
      <c r="G9">
        <v>349.68</v>
      </c>
      <c r="H9">
        <v>351.4</v>
      </c>
      <c r="I9">
        <v>282</v>
      </c>
      <c r="J9">
        <v>279.59</v>
      </c>
      <c r="K9">
        <v>453.69</v>
      </c>
      <c r="L9">
        <v>453.69</v>
      </c>
      <c r="M9">
        <v>500.73</v>
      </c>
      <c r="N9">
        <v>0</v>
      </c>
      <c r="O9">
        <v>0</v>
      </c>
      <c r="P9">
        <v>259.1</v>
      </c>
      <c r="Q9">
        <v>225.18</v>
      </c>
      <c r="R9">
        <v>224.91</v>
      </c>
      <c r="S9">
        <v>26230.02</v>
      </c>
      <c r="T9">
        <v>5829.653</v>
      </c>
      <c r="U9">
        <v>13990.694</v>
      </c>
      <c r="V9">
        <v>6.608</v>
      </c>
      <c r="W9">
        <v>13997.302</v>
      </c>
      <c r="X9">
        <v>165.85</v>
      </c>
      <c r="Y9">
        <v>49.994</v>
      </c>
      <c r="Z9">
        <v>17436.592</v>
      </c>
      <c r="AA9">
        <v>3882.67</v>
      </c>
      <c r="AB9">
        <v>962.16</v>
      </c>
      <c r="AC9" t="s">
        <v>60</v>
      </c>
      <c r="AD9" s="3">
        <v>-3068.638</v>
      </c>
      <c r="AE9">
        <v>238.33</v>
      </c>
      <c r="AF9">
        <v>0</v>
      </c>
      <c r="AG9">
        <v>238.33</v>
      </c>
      <c r="AH9">
        <v>245</v>
      </c>
      <c r="AI9">
        <v>0</v>
      </c>
      <c r="AJ9">
        <v>245</v>
      </c>
      <c r="AK9">
        <v>5146</v>
      </c>
      <c r="AL9">
        <v>26776.6</v>
      </c>
      <c r="AM9">
        <v>31922.6</v>
      </c>
      <c r="AN9">
        <v>12741.58</v>
      </c>
      <c r="AO9">
        <v>12741.58</v>
      </c>
      <c r="AP9">
        <v>0</v>
      </c>
      <c r="AQ9">
        <v>238.33</v>
      </c>
      <c r="AR9">
        <v>245</v>
      </c>
      <c r="AU9">
        <v>0</v>
      </c>
      <c r="AV9" s="13">
        <v>0</v>
      </c>
      <c r="AW9" s="3">
        <v>245</v>
      </c>
      <c r="AX9" s="3">
        <v>238.33</v>
      </c>
      <c r="AY9" s="3">
        <v>261</v>
      </c>
      <c r="AZ9" s="17">
        <v>261</v>
      </c>
      <c r="BA9" s="3">
        <v>245</v>
      </c>
      <c r="BB9" s="3">
        <v>238.33</v>
      </c>
      <c r="BE9" s="21">
        <f t="shared" si="0"/>
        <v>245</v>
      </c>
      <c r="BF9" s="21">
        <f t="shared" ref="BF9:BH9" si="26">AH9</f>
        <v>245</v>
      </c>
      <c r="BG9" s="21">
        <f t="shared" si="26"/>
        <v>0</v>
      </c>
      <c r="BH9" s="21">
        <f t="shared" si="26"/>
        <v>245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21">
        <f t="shared" si="2"/>
        <v>238.33</v>
      </c>
      <c r="BN9" s="21">
        <f t="shared" ref="BN9:BP9" si="27">AE9</f>
        <v>238.33</v>
      </c>
      <c r="BO9" s="21">
        <f t="shared" si="27"/>
        <v>0</v>
      </c>
      <c r="BP9" s="21">
        <f t="shared" si="27"/>
        <v>238.33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2">
      <c r="A10">
        <v>26105.84</v>
      </c>
      <c r="B10">
        <v>-5688</v>
      </c>
      <c r="C10">
        <v>18777.97</v>
      </c>
      <c r="D10">
        <v>13471.01</v>
      </c>
      <c r="E10">
        <v>235</v>
      </c>
      <c r="F10" s="3">
        <v>-4999</v>
      </c>
      <c r="G10">
        <v>349.68</v>
      </c>
      <c r="H10">
        <v>350.55</v>
      </c>
      <c r="I10">
        <v>281.99</v>
      </c>
      <c r="J10">
        <v>279.48</v>
      </c>
      <c r="K10">
        <v>451.13</v>
      </c>
      <c r="L10">
        <v>452.99</v>
      </c>
      <c r="M10">
        <v>501.15</v>
      </c>
      <c r="N10">
        <v>0</v>
      </c>
      <c r="O10">
        <v>0</v>
      </c>
      <c r="P10">
        <v>258.4</v>
      </c>
      <c r="Q10">
        <v>215.56</v>
      </c>
      <c r="R10">
        <v>214.66</v>
      </c>
      <c r="S10">
        <v>25929.863</v>
      </c>
      <c r="T10">
        <v>5760.871</v>
      </c>
      <c r="U10">
        <v>14241.116</v>
      </c>
      <c r="V10">
        <v>6.634</v>
      </c>
      <c r="W10">
        <v>14247.75</v>
      </c>
      <c r="X10">
        <v>166.2</v>
      </c>
      <c r="Y10">
        <v>49.997</v>
      </c>
      <c r="Z10">
        <v>17853.844</v>
      </c>
      <c r="AA10">
        <v>3500.877</v>
      </c>
      <c r="AB10">
        <v>960.32</v>
      </c>
      <c r="AC10" t="s">
        <v>60</v>
      </c>
      <c r="AD10" s="3">
        <v>-3090.77</v>
      </c>
      <c r="AE10">
        <v>235</v>
      </c>
      <c r="AF10">
        <v>0</v>
      </c>
      <c r="AG10">
        <v>235</v>
      </c>
      <c r="AH10">
        <v>245</v>
      </c>
      <c r="AI10">
        <v>0</v>
      </c>
      <c r="AJ10">
        <v>245</v>
      </c>
      <c r="AK10">
        <v>5151</v>
      </c>
      <c r="AL10">
        <v>26570.1</v>
      </c>
      <c r="AM10">
        <v>31721.1</v>
      </c>
      <c r="AN10">
        <v>12922.45</v>
      </c>
      <c r="AO10">
        <v>12922.45</v>
      </c>
      <c r="AP10">
        <v>0</v>
      </c>
      <c r="AQ10">
        <v>235</v>
      </c>
      <c r="AR10">
        <v>245</v>
      </c>
      <c r="AU10">
        <v>0</v>
      </c>
      <c r="AV10" s="13">
        <v>0</v>
      </c>
      <c r="AW10" s="3">
        <v>245</v>
      </c>
      <c r="AX10" s="3">
        <v>235</v>
      </c>
      <c r="AY10" s="3">
        <v>261</v>
      </c>
      <c r="AZ10" s="17">
        <v>261</v>
      </c>
      <c r="BA10" s="3">
        <v>245</v>
      </c>
      <c r="BB10" s="3">
        <v>235</v>
      </c>
      <c r="BE10" s="21">
        <f t="shared" si="0"/>
        <v>245</v>
      </c>
      <c r="BF10" s="21">
        <f t="shared" ref="BF10:BH10" si="28">AH10</f>
        <v>245</v>
      </c>
      <c r="BG10" s="21">
        <f t="shared" si="28"/>
        <v>0</v>
      </c>
      <c r="BH10" s="21">
        <f t="shared" si="28"/>
        <v>245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21">
        <f t="shared" si="2"/>
        <v>235</v>
      </c>
      <c r="BN10" s="21">
        <f t="shared" ref="BN10:BP10" si="29">AE10</f>
        <v>235</v>
      </c>
      <c r="BO10" s="21">
        <f t="shared" si="29"/>
        <v>0</v>
      </c>
      <c r="BP10" s="21">
        <f t="shared" si="29"/>
        <v>235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2">
      <c r="A11">
        <v>25875.98</v>
      </c>
      <c r="B11">
        <v>-5936.26</v>
      </c>
      <c r="C11">
        <v>18668.36</v>
      </c>
      <c r="D11">
        <v>13547.26</v>
      </c>
      <c r="E11">
        <v>231.67</v>
      </c>
      <c r="F11" s="3">
        <v>-4999</v>
      </c>
      <c r="G11">
        <v>347.99</v>
      </c>
      <c r="H11">
        <v>347.99</v>
      </c>
      <c r="I11">
        <v>282.08</v>
      </c>
      <c r="J11">
        <v>279.55</v>
      </c>
      <c r="K11">
        <v>422.98</v>
      </c>
      <c r="L11">
        <v>423.91</v>
      </c>
      <c r="M11">
        <v>500.32</v>
      </c>
      <c r="N11">
        <v>0</v>
      </c>
      <c r="O11">
        <v>0</v>
      </c>
      <c r="P11">
        <v>258.3</v>
      </c>
      <c r="Q11">
        <v>209.32</v>
      </c>
      <c r="R11">
        <v>209.16</v>
      </c>
      <c r="S11">
        <v>25872.496</v>
      </c>
      <c r="T11">
        <v>6036.162</v>
      </c>
      <c r="U11">
        <v>14083.686</v>
      </c>
      <c r="V11">
        <v>6.553</v>
      </c>
      <c r="W11">
        <v>14090.239</v>
      </c>
      <c r="X11">
        <v>166.3</v>
      </c>
      <c r="Y11">
        <v>50.016</v>
      </c>
      <c r="Z11">
        <v>17655.494</v>
      </c>
      <c r="AA11">
        <v>3709.084</v>
      </c>
      <c r="AB11">
        <v>952.23</v>
      </c>
      <c r="AC11" t="s">
        <v>60</v>
      </c>
      <c r="AD11" s="3">
        <v>-3166.4106</v>
      </c>
      <c r="AE11">
        <v>231.67</v>
      </c>
      <c r="AF11">
        <v>0</v>
      </c>
      <c r="AG11">
        <v>231.67</v>
      </c>
      <c r="AH11">
        <v>240</v>
      </c>
      <c r="AI11">
        <v>0</v>
      </c>
      <c r="AJ11">
        <v>240</v>
      </c>
      <c r="AK11">
        <v>5155</v>
      </c>
      <c r="AL11">
        <v>26384.2</v>
      </c>
      <c r="AM11">
        <v>31539.2</v>
      </c>
      <c r="AN11">
        <v>13077.22</v>
      </c>
      <c r="AO11">
        <v>13077.22</v>
      </c>
      <c r="AP11">
        <v>0</v>
      </c>
      <c r="AQ11">
        <v>231.67</v>
      </c>
      <c r="AR11">
        <v>240</v>
      </c>
      <c r="AU11">
        <v>0</v>
      </c>
      <c r="AV11" s="13">
        <v>0</v>
      </c>
      <c r="AW11" s="3">
        <v>240</v>
      </c>
      <c r="AX11" s="3">
        <v>231.67</v>
      </c>
      <c r="AY11" s="3">
        <v>261</v>
      </c>
      <c r="AZ11" s="17">
        <v>261</v>
      </c>
      <c r="BA11" s="3">
        <v>240</v>
      </c>
      <c r="BB11" s="3">
        <v>231.67</v>
      </c>
      <c r="BE11" s="21">
        <f t="shared" si="0"/>
        <v>240</v>
      </c>
      <c r="BF11" s="21">
        <f t="shared" ref="BF11:BH11" si="30">AH11</f>
        <v>240</v>
      </c>
      <c r="BG11" s="21">
        <f t="shared" si="30"/>
        <v>0</v>
      </c>
      <c r="BH11" s="21">
        <f t="shared" si="30"/>
        <v>240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21">
        <f t="shared" si="2"/>
        <v>231.67</v>
      </c>
      <c r="BN11" s="21">
        <f t="shared" ref="BN11:BP11" si="31">AE11</f>
        <v>231.67</v>
      </c>
      <c r="BO11" s="21">
        <f t="shared" si="31"/>
        <v>0</v>
      </c>
      <c r="BP11" s="21">
        <f t="shared" si="31"/>
        <v>231.67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2">
      <c r="A12">
        <v>25761.35</v>
      </c>
      <c r="B12">
        <v>-5847.71</v>
      </c>
      <c r="C12">
        <v>18282.75</v>
      </c>
      <c r="D12">
        <v>13706.6</v>
      </c>
      <c r="E12">
        <v>230</v>
      </c>
      <c r="F12" s="3">
        <v>-4999</v>
      </c>
      <c r="G12">
        <v>347.99</v>
      </c>
      <c r="H12">
        <v>347.99</v>
      </c>
      <c r="I12">
        <v>282.35</v>
      </c>
      <c r="J12">
        <v>279.52</v>
      </c>
      <c r="K12">
        <v>352.97</v>
      </c>
      <c r="L12">
        <v>353.9</v>
      </c>
      <c r="M12">
        <v>500.73</v>
      </c>
      <c r="N12">
        <v>0</v>
      </c>
      <c r="O12">
        <v>0</v>
      </c>
      <c r="P12">
        <v>257.8</v>
      </c>
      <c r="Q12">
        <v>191.77</v>
      </c>
      <c r="R12">
        <v>190.61</v>
      </c>
      <c r="S12">
        <v>25627.69</v>
      </c>
      <c r="T12">
        <v>5835.129</v>
      </c>
      <c r="U12">
        <v>14165.629</v>
      </c>
      <c r="V12">
        <v>6.634</v>
      </c>
      <c r="W12">
        <v>14172.263</v>
      </c>
      <c r="X12">
        <v>165.55</v>
      </c>
      <c r="Y12">
        <v>49.99</v>
      </c>
      <c r="Z12">
        <v>18127.598</v>
      </c>
      <c r="AA12">
        <v>3128.422</v>
      </c>
      <c r="AB12">
        <v>950.95</v>
      </c>
      <c r="AC12" t="s">
        <v>60</v>
      </c>
      <c r="AD12" s="3">
        <v>-3326.9375</v>
      </c>
      <c r="AE12">
        <v>230</v>
      </c>
      <c r="AF12">
        <v>0</v>
      </c>
      <c r="AG12">
        <v>230</v>
      </c>
      <c r="AH12">
        <v>240</v>
      </c>
      <c r="AI12">
        <v>0</v>
      </c>
      <c r="AJ12">
        <v>240</v>
      </c>
      <c r="AK12">
        <v>5160</v>
      </c>
      <c r="AL12">
        <v>26301.6</v>
      </c>
      <c r="AM12">
        <v>31461.6</v>
      </c>
      <c r="AN12">
        <v>13212.76</v>
      </c>
      <c r="AO12">
        <v>13212.76</v>
      </c>
      <c r="AP12">
        <v>0</v>
      </c>
      <c r="AQ12">
        <v>230</v>
      </c>
      <c r="AR12">
        <v>240</v>
      </c>
      <c r="AU12">
        <v>0</v>
      </c>
      <c r="AV12" s="13">
        <v>0</v>
      </c>
      <c r="AW12" s="3">
        <v>240</v>
      </c>
      <c r="AX12" s="3">
        <v>230</v>
      </c>
      <c r="AY12" s="3">
        <v>261</v>
      </c>
      <c r="AZ12" s="17">
        <v>261</v>
      </c>
      <c r="BA12" s="3">
        <v>240</v>
      </c>
      <c r="BB12" s="3">
        <v>230</v>
      </c>
      <c r="BE12" s="21">
        <f t="shared" si="0"/>
        <v>240</v>
      </c>
      <c r="BF12" s="21">
        <f t="shared" ref="BF12:BH12" si="32">AH12</f>
        <v>240</v>
      </c>
      <c r="BG12" s="21">
        <f t="shared" si="32"/>
        <v>0</v>
      </c>
      <c r="BH12" s="21">
        <f t="shared" si="32"/>
        <v>240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21">
        <f t="shared" si="2"/>
        <v>230</v>
      </c>
      <c r="BN12" s="21">
        <f t="shared" ref="BN12:BP12" si="33">AE12</f>
        <v>230</v>
      </c>
      <c r="BO12" s="21">
        <f t="shared" si="33"/>
        <v>0</v>
      </c>
      <c r="BP12" s="21">
        <f t="shared" si="33"/>
        <v>230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2">
      <c r="A13">
        <v>25466.97</v>
      </c>
      <c r="B13">
        <v>-5823.19</v>
      </c>
      <c r="C13">
        <v>17736.46</v>
      </c>
      <c r="D13">
        <v>13917.76</v>
      </c>
      <c r="E13">
        <v>213.33</v>
      </c>
      <c r="F13" s="3">
        <v>-4999</v>
      </c>
      <c r="G13">
        <v>250.57</v>
      </c>
      <c r="H13">
        <v>251.42</v>
      </c>
      <c r="I13">
        <v>281.95</v>
      </c>
      <c r="J13">
        <v>279.84</v>
      </c>
      <c r="K13">
        <v>281.33</v>
      </c>
      <c r="L13">
        <v>284.59</v>
      </c>
      <c r="M13">
        <v>501.97</v>
      </c>
      <c r="N13">
        <v>0</v>
      </c>
      <c r="O13">
        <v>0</v>
      </c>
      <c r="P13">
        <v>258.8</v>
      </c>
      <c r="Q13">
        <v>175.07</v>
      </c>
      <c r="R13">
        <v>173.01</v>
      </c>
      <c r="S13">
        <v>25717.684</v>
      </c>
      <c r="T13">
        <v>5847.848</v>
      </c>
      <c r="U13">
        <v>14353.224</v>
      </c>
      <c r="V13">
        <v>6.664</v>
      </c>
      <c r="W13">
        <v>14359.888</v>
      </c>
      <c r="X13">
        <v>166.69</v>
      </c>
      <c r="Y13">
        <v>49.97</v>
      </c>
      <c r="Z13">
        <v>18238.531</v>
      </c>
      <c r="AA13">
        <v>3024.139</v>
      </c>
      <c r="AB13">
        <v>951.3</v>
      </c>
      <c r="AC13" t="s">
        <v>60</v>
      </c>
      <c r="AD13" s="3">
        <v>-3496.0088</v>
      </c>
      <c r="AE13">
        <v>213.33</v>
      </c>
      <c r="AF13">
        <v>0</v>
      </c>
      <c r="AG13">
        <v>213.33</v>
      </c>
      <c r="AH13">
        <v>240</v>
      </c>
      <c r="AI13">
        <v>0</v>
      </c>
      <c r="AJ13">
        <v>240</v>
      </c>
      <c r="AK13">
        <v>5165</v>
      </c>
      <c r="AL13">
        <v>26280.9</v>
      </c>
      <c r="AM13">
        <v>31445.9</v>
      </c>
      <c r="AN13">
        <v>13339.66</v>
      </c>
      <c r="AO13">
        <v>13339.66</v>
      </c>
      <c r="AP13">
        <v>0</v>
      </c>
      <c r="AQ13">
        <v>213.33</v>
      </c>
      <c r="AR13">
        <v>240</v>
      </c>
      <c r="AU13">
        <v>0</v>
      </c>
      <c r="AV13" s="13">
        <v>0</v>
      </c>
      <c r="AW13" s="3">
        <v>240</v>
      </c>
      <c r="AX13" s="3">
        <v>213.33</v>
      </c>
      <c r="AY13" s="3">
        <v>261</v>
      </c>
      <c r="AZ13" s="17">
        <v>261</v>
      </c>
      <c r="BA13" s="3">
        <v>240</v>
      </c>
      <c r="BB13" s="3">
        <v>213.33</v>
      </c>
      <c r="BE13" s="21">
        <f t="shared" si="0"/>
        <v>240</v>
      </c>
      <c r="BF13" s="21">
        <f t="shared" ref="BF13:BH13" si="34">AH13</f>
        <v>240</v>
      </c>
      <c r="BG13" s="21">
        <f t="shared" si="34"/>
        <v>0</v>
      </c>
      <c r="BH13" s="21">
        <f t="shared" si="34"/>
        <v>240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21">
        <f t="shared" si="2"/>
        <v>213.33</v>
      </c>
      <c r="BN13" s="21">
        <f t="shared" ref="BN13:BP13" si="35">AE13</f>
        <v>213.33</v>
      </c>
      <c r="BO13" s="21">
        <f t="shared" si="35"/>
        <v>0</v>
      </c>
      <c r="BP13" s="21">
        <f t="shared" si="35"/>
        <v>213.33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2">
      <c r="A14">
        <v>25577.81</v>
      </c>
      <c r="B14">
        <v>-5818.02</v>
      </c>
      <c r="C14">
        <v>17873.04</v>
      </c>
      <c r="D14">
        <v>13863.51</v>
      </c>
      <c r="E14">
        <v>208</v>
      </c>
      <c r="F14" s="3">
        <v>-4999</v>
      </c>
      <c r="G14">
        <v>276.21</v>
      </c>
      <c r="H14">
        <v>274.49</v>
      </c>
      <c r="I14">
        <v>280.69</v>
      </c>
      <c r="J14">
        <v>279.52</v>
      </c>
      <c r="K14">
        <v>283.42</v>
      </c>
      <c r="L14">
        <v>283.19</v>
      </c>
      <c r="M14">
        <v>496.62</v>
      </c>
      <c r="N14">
        <v>0</v>
      </c>
      <c r="O14">
        <v>0</v>
      </c>
      <c r="P14">
        <v>262.4</v>
      </c>
      <c r="Q14">
        <v>164.23</v>
      </c>
      <c r="R14">
        <v>166.88</v>
      </c>
      <c r="S14">
        <v>25708.06</v>
      </c>
      <c r="T14">
        <v>5920.947</v>
      </c>
      <c r="U14">
        <v>14304.771</v>
      </c>
      <c r="V14">
        <v>6.541</v>
      </c>
      <c r="W14">
        <v>14311.313</v>
      </c>
      <c r="X14">
        <v>166.09</v>
      </c>
      <c r="Y14">
        <v>49.966</v>
      </c>
      <c r="Z14">
        <v>18201.24</v>
      </c>
      <c r="AA14">
        <v>3051.406</v>
      </c>
      <c r="AB14">
        <v>965.2</v>
      </c>
      <c r="AC14" t="s">
        <v>60</v>
      </c>
      <c r="AD14" s="3">
        <v>-3507.2148</v>
      </c>
      <c r="AE14">
        <v>208</v>
      </c>
      <c r="AF14">
        <v>0</v>
      </c>
      <c r="AG14">
        <v>208</v>
      </c>
      <c r="AH14">
        <v>240</v>
      </c>
      <c r="AI14">
        <v>0</v>
      </c>
      <c r="AJ14">
        <v>240</v>
      </c>
      <c r="AK14">
        <v>5171</v>
      </c>
      <c r="AL14">
        <v>26280.9</v>
      </c>
      <c r="AM14">
        <v>31451.9</v>
      </c>
      <c r="AN14">
        <v>13425.61</v>
      </c>
      <c r="AO14">
        <v>13425.61</v>
      </c>
      <c r="AP14">
        <v>0</v>
      </c>
      <c r="AQ14">
        <v>208</v>
      </c>
      <c r="AR14">
        <v>240</v>
      </c>
      <c r="AU14">
        <v>0</v>
      </c>
      <c r="AV14" s="13">
        <v>0</v>
      </c>
      <c r="AW14" s="3">
        <v>240</v>
      </c>
      <c r="AX14" s="3">
        <v>208</v>
      </c>
      <c r="AY14" s="3">
        <v>261</v>
      </c>
      <c r="AZ14" s="17">
        <v>261</v>
      </c>
      <c r="BA14" s="3">
        <v>240</v>
      </c>
      <c r="BB14" s="3">
        <v>208</v>
      </c>
      <c r="BE14" s="21">
        <f t="shared" si="0"/>
        <v>240</v>
      </c>
      <c r="BF14" s="21">
        <f t="shared" ref="BF14:BH14" si="36">AH14</f>
        <v>240</v>
      </c>
      <c r="BG14" s="21">
        <f t="shared" si="36"/>
        <v>0</v>
      </c>
      <c r="BH14" s="21">
        <f t="shared" si="36"/>
        <v>240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21">
        <f t="shared" si="2"/>
        <v>208</v>
      </c>
      <c r="BN14" s="21">
        <f t="shared" ref="BN14:BP14" si="37">AE14</f>
        <v>208</v>
      </c>
      <c r="BO14" s="21">
        <f t="shared" si="37"/>
        <v>0</v>
      </c>
      <c r="BP14" s="21">
        <f t="shared" si="37"/>
        <v>208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2">
      <c r="A15">
        <v>25492.27</v>
      </c>
      <c r="B15">
        <v>-5520</v>
      </c>
      <c r="C15">
        <v>17306.76</v>
      </c>
      <c r="D15">
        <v>14047.36</v>
      </c>
      <c r="E15">
        <v>203.33</v>
      </c>
      <c r="F15" s="3">
        <v>-4999</v>
      </c>
      <c r="G15">
        <v>230.06</v>
      </c>
      <c r="H15">
        <v>232.63</v>
      </c>
      <c r="I15">
        <v>255.46</v>
      </c>
      <c r="J15">
        <v>258.23</v>
      </c>
      <c r="K15">
        <v>271.79</v>
      </c>
      <c r="L15">
        <v>273.89</v>
      </c>
      <c r="M15">
        <v>501.56</v>
      </c>
      <c r="N15">
        <v>0</v>
      </c>
      <c r="O15">
        <v>0</v>
      </c>
      <c r="P15">
        <v>263.1</v>
      </c>
      <c r="Q15">
        <v>150.12</v>
      </c>
      <c r="R15">
        <v>149.91</v>
      </c>
      <c r="S15">
        <v>25792.148</v>
      </c>
      <c r="T15">
        <v>5531.398</v>
      </c>
      <c r="U15">
        <v>14434.85</v>
      </c>
      <c r="V15">
        <v>6.555</v>
      </c>
      <c r="W15">
        <v>14441.405</v>
      </c>
      <c r="X15">
        <v>166.94</v>
      </c>
      <c r="Y15">
        <v>50.028</v>
      </c>
      <c r="Z15">
        <v>18589.338</v>
      </c>
      <c r="AA15">
        <v>2667.945</v>
      </c>
      <c r="AB15">
        <v>956.74</v>
      </c>
      <c r="AC15" t="s">
        <v>60</v>
      </c>
      <c r="AD15" s="3">
        <v>-3556.3816</v>
      </c>
      <c r="AE15">
        <v>203.33</v>
      </c>
      <c r="AF15">
        <v>0</v>
      </c>
      <c r="AG15">
        <v>203.33</v>
      </c>
      <c r="AH15">
        <v>220</v>
      </c>
      <c r="AI15">
        <v>0</v>
      </c>
      <c r="AJ15">
        <v>220</v>
      </c>
      <c r="AK15">
        <v>5168</v>
      </c>
      <c r="AL15">
        <v>26177.7</v>
      </c>
      <c r="AM15">
        <v>31345.7</v>
      </c>
      <c r="AN15">
        <v>13488.91</v>
      </c>
      <c r="AO15">
        <v>13488.91</v>
      </c>
      <c r="AP15">
        <v>0</v>
      </c>
      <c r="AQ15">
        <v>203.33</v>
      </c>
      <c r="AR15">
        <v>220</v>
      </c>
      <c r="AU15">
        <v>0</v>
      </c>
      <c r="AV15" s="13">
        <v>0</v>
      </c>
      <c r="AW15" s="3">
        <v>220</v>
      </c>
      <c r="AX15" s="3">
        <v>203.33</v>
      </c>
      <c r="AY15" s="3">
        <v>261</v>
      </c>
      <c r="AZ15" s="17">
        <v>261</v>
      </c>
      <c r="BA15" s="3">
        <v>220</v>
      </c>
      <c r="BB15" s="3">
        <v>203.33</v>
      </c>
      <c r="BE15" s="21">
        <f t="shared" si="0"/>
        <v>220</v>
      </c>
      <c r="BF15" s="21">
        <f t="shared" ref="BF15:BH15" si="38">AH15</f>
        <v>220</v>
      </c>
      <c r="BG15" s="21">
        <f t="shared" si="38"/>
        <v>0</v>
      </c>
      <c r="BH15" s="21">
        <f t="shared" si="38"/>
        <v>220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21">
        <f t="shared" si="2"/>
        <v>203.33</v>
      </c>
      <c r="BN15" s="21">
        <f t="shared" ref="BN15:BP15" si="39">AE15</f>
        <v>203.33</v>
      </c>
      <c r="BO15" s="21">
        <f t="shared" si="39"/>
        <v>0</v>
      </c>
      <c r="BP15" s="21">
        <f t="shared" si="39"/>
        <v>203.33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2">
      <c r="A16">
        <v>25449.24</v>
      </c>
      <c r="B16">
        <v>-5517</v>
      </c>
      <c r="C16">
        <v>17243.28</v>
      </c>
      <c r="D16">
        <v>14063.37</v>
      </c>
      <c r="E16">
        <v>200</v>
      </c>
      <c r="F16" s="3">
        <v>-4999</v>
      </c>
      <c r="G16">
        <v>228.35</v>
      </c>
      <c r="H16">
        <v>226.66</v>
      </c>
      <c r="I16">
        <v>248.32</v>
      </c>
      <c r="J16">
        <v>249.12</v>
      </c>
      <c r="K16">
        <v>272.49</v>
      </c>
      <c r="L16">
        <v>272.49</v>
      </c>
      <c r="M16">
        <v>501.56</v>
      </c>
      <c r="N16">
        <v>0</v>
      </c>
      <c r="O16">
        <v>0</v>
      </c>
      <c r="P16">
        <v>261.1</v>
      </c>
      <c r="Q16">
        <v>150.33</v>
      </c>
      <c r="R16">
        <v>150.01</v>
      </c>
      <c r="S16">
        <v>25555.24</v>
      </c>
      <c r="T16">
        <v>5355.704</v>
      </c>
      <c r="U16">
        <v>14564.682</v>
      </c>
      <c r="V16">
        <v>6.524</v>
      </c>
      <c r="W16">
        <v>14571.206</v>
      </c>
      <c r="X16">
        <v>166.49</v>
      </c>
      <c r="Y16">
        <v>50.035</v>
      </c>
      <c r="Z16">
        <v>18946.459</v>
      </c>
      <c r="AA16">
        <v>2425.973</v>
      </c>
      <c r="AB16">
        <v>955.94</v>
      </c>
      <c r="AC16" t="s">
        <v>60</v>
      </c>
      <c r="AD16" s="3">
        <v>-3557.9224</v>
      </c>
      <c r="AE16">
        <v>200</v>
      </c>
      <c r="AF16">
        <v>0</v>
      </c>
      <c r="AG16">
        <v>200</v>
      </c>
      <c r="AH16">
        <v>235</v>
      </c>
      <c r="AI16">
        <v>0</v>
      </c>
      <c r="AJ16">
        <v>235</v>
      </c>
      <c r="AK16">
        <v>5165</v>
      </c>
      <c r="AL16">
        <v>26012.5</v>
      </c>
      <c r="AM16">
        <v>31177.5</v>
      </c>
      <c r="AN16">
        <v>13538.17</v>
      </c>
      <c r="AO16">
        <v>13538.17</v>
      </c>
      <c r="AP16">
        <v>0</v>
      </c>
      <c r="AQ16">
        <v>200</v>
      </c>
      <c r="AR16">
        <v>235</v>
      </c>
      <c r="AU16">
        <v>0</v>
      </c>
      <c r="AV16" s="13">
        <v>0</v>
      </c>
      <c r="AW16" s="3">
        <v>235</v>
      </c>
      <c r="AX16" s="3">
        <v>200</v>
      </c>
      <c r="AY16" s="3">
        <v>261</v>
      </c>
      <c r="AZ16" s="17">
        <v>261</v>
      </c>
      <c r="BA16" s="3">
        <v>235</v>
      </c>
      <c r="BB16" s="3">
        <v>200</v>
      </c>
      <c r="BE16" s="21">
        <f t="shared" si="0"/>
        <v>235</v>
      </c>
      <c r="BF16" s="21">
        <f t="shared" ref="BF16:BH16" si="40">AH16</f>
        <v>235</v>
      </c>
      <c r="BG16" s="21">
        <f t="shared" si="40"/>
        <v>0</v>
      </c>
      <c r="BH16" s="21">
        <f t="shared" si="40"/>
        <v>235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21">
        <f t="shared" si="2"/>
        <v>200</v>
      </c>
      <c r="BN16" s="21">
        <f t="shared" ref="BN16:BP16" si="41">AE16</f>
        <v>200</v>
      </c>
      <c r="BO16" s="21">
        <f t="shared" si="41"/>
        <v>0</v>
      </c>
      <c r="BP16" s="21">
        <f t="shared" si="41"/>
        <v>200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25304.3</v>
      </c>
      <c r="B17">
        <v>-5514</v>
      </c>
      <c r="C17">
        <v>17114.98</v>
      </c>
      <c r="D17">
        <v>14057.47</v>
      </c>
      <c r="E17">
        <v>200</v>
      </c>
      <c r="F17" s="3">
        <v>-4999</v>
      </c>
      <c r="G17">
        <v>223.22</v>
      </c>
      <c r="H17">
        <v>223.22</v>
      </c>
      <c r="I17">
        <v>243.84</v>
      </c>
      <c r="J17">
        <v>244.19</v>
      </c>
      <c r="K17">
        <v>271.33</v>
      </c>
      <c r="L17">
        <v>272.49</v>
      </c>
      <c r="M17">
        <v>500.32</v>
      </c>
      <c r="N17">
        <v>0</v>
      </c>
      <c r="O17">
        <v>0</v>
      </c>
      <c r="P17">
        <v>263.7</v>
      </c>
      <c r="Q17">
        <v>150.28</v>
      </c>
      <c r="R17">
        <v>150.07</v>
      </c>
      <c r="S17">
        <v>25176.822</v>
      </c>
      <c r="T17">
        <v>5580.289</v>
      </c>
      <c r="U17">
        <v>14509.417</v>
      </c>
      <c r="V17">
        <v>6.56</v>
      </c>
      <c r="W17">
        <v>14515.977</v>
      </c>
      <c r="X17">
        <v>164.99</v>
      </c>
      <c r="Y17">
        <v>49.976</v>
      </c>
      <c r="Z17">
        <v>18766.39</v>
      </c>
      <c r="AA17">
        <v>2299.902</v>
      </c>
      <c r="AB17">
        <v>948.61</v>
      </c>
      <c r="AC17" t="s">
        <v>60</v>
      </c>
      <c r="AD17" s="3">
        <v>-3560.3035</v>
      </c>
      <c r="AE17">
        <v>200</v>
      </c>
      <c r="AF17">
        <v>0</v>
      </c>
      <c r="AG17">
        <v>200</v>
      </c>
      <c r="AH17">
        <v>219</v>
      </c>
      <c r="AI17">
        <v>0</v>
      </c>
      <c r="AJ17">
        <v>219</v>
      </c>
      <c r="AK17">
        <v>5162</v>
      </c>
      <c r="AL17">
        <v>25929.9</v>
      </c>
      <c r="AM17">
        <v>31091.9</v>
      </c>
      <c r="AN17">
        <v>13567.33</v>
      </c>
      <c r="AO17">
        <v>13567.33</v>
      </c>
      <c r="AP17">
        <v>0</v>
      </c>
      <c r="AQ17">
        <v>200</v>
      </c>
      <c r="AR17">
        <v>219</v>
      </c>
      <c r="AU17">
        <v>0</v>
      </c>
      <c r="AV17" s="13">
        <v>0</v>
      </c>
      <c r="AW17" s="3">
        <v>219</v>
      </c>
      <c r="AX17" s="3">
        <v>200</v>
      </c>
      <c r="AY17" s="3">
        <v>261</v>
      </c>
      <c r="AZ17" s="17">
        <v>261</v>
      </c>
      <c r="BA17" s="3">
        <v>219</v>
      </c>
      <c r="BB17" s="3">
        <v>200</v>
      </c>
      <c r="BE17" s="21">
        <f t="shared" si="0"/>
        <v>219</v>
      </c>
      <c r="BF17" s="21">
        <f t="shared" ref="BF17:BH17" si="42">AH17</f>
        <v>219</v>
      </c>
      <c r="BG17" s="21">
        <f t="shared" si="42"/>
        <v>0</v>
      </c>
      <c r="BH17" s="21">
        <f t="shared" si="42"/>
        <v>219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21">
        <f t="shared" si="2"/>
        <v>200</v>
      </c>
      <c r="BN17" s="21">
        <f t="shared" ref="BN17:BP17" si="43">AE17</f>
        <v>200</v>
      </c>
      <c r="BO17" s="21">
        <f t="shared" si="43"/>
        <v>0</v>
      </c>
      <c r="BP17" s="21">
        <f t="shared" si="43"/>
        <v>200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25264.6</v>
      </c>
      <c r="B18">
        <v>-5884</v>
      </c>
      <c r="C18">
        <v>17419.77</v>
      </c>
      <c r="D18">
        <v>14079.31</v>
      </c>
      <c r="E18">
        <v>200</v>
      </c>
      <c r="F18" s="3">
        <v>-4999</v>
      </c>
      <c r="G18">
        <v>245.45</v>
      </c>
      <c r="H18">
        <v>244.6</v>
      </c>
      <c r="I18">
        <v>271.39</v>
      </c>
      <c r="J18">
        <v>271.88</v>
      </c>
      <c r="K18">
        <v>272.26</v>
      </c>
      <c r="L18">
        <v>272.49</v>
      </c>
      <c r="M18">
        <v>500.73</v>
      </c>
      <c r="N18">
        <v>0</v>
      </c>
      <c r="O18">
        <v>0</v>
      </c>
      <c r="P18">
        <v>263.5</v>
      </c>
      <c r="Q18">
        <v>150.38</v>
      </c>
      <c r="R18">
        <v>150.28</v>
      </c>
      <c r="S18">
        <v>25281.72</v>
      </c>
      <c r="T18">
        <v>5846.376</v>
      </c>
      <c r="U18">
        <v>14524.381</v>
      </c>
      <c r="V18">
        <v>6.451</v>
      </c>
      <c r="W18">
        <v>14530.833</v>
      </c>
      <c r="X18">
        <v>42.44</v>
      </c>
      <c r="Y18">
        <v>50</v>
      </c>
      <c r="Z18">
        <v>18372.182</v>
      </c>
      <c r="AA18">
        <v>2857.012</v>
      </c>
      <c r="AB18">
        <v>954.17</v>
      </c>
      <c r="AC18" t="s">
        <v>60</v>
      </c>
      <c r="AD18" s="3">
        <v>-3555.9612</v>
      </c>
      <c r="AE18">
        <v>200</v>
      </c>
      <c r="AF18">
        <v>0</v>
      </c>
      <c r="AG18">
        <v>200</v>
      </c>
      <c r="AH18">
        <v>220</v>
      </c>
      <c r="AI18">
        <v>0</v>
      </c>
      <c r="AJ18">
        <v>220</v>
      </c>
      <c r="AK18">
        <v>5160</v>
      </c>
      <c r="AL18">
        <v>25909.2</v>
      </c>
      <c r="AM18">
        <v>31069.2</v>
      </c>
      <c r="AN18">
        <v>13552.95</v>
      </c>
      <c r="AO18">
        <v>13552.95</v>
      </c>
      <c r="AP18">
        <v>0</v>
      </c>
      <c r="AQ18">
        <v>200</v>
      </c>
      <c r="AR18">
        <v>220</v>
      </c>
      <c r="AU18">
        <v>0</v>
      </c>
      <c r="AV18" s="13">
        <v>0</v>
      </c>
      <c r="AW18" s="3">
        <v>220</v>
      </c>
      <c r="AX18" s="3">
        <v>200</v>
      </c>
      <c r="AY18" s="3">
        <v>261</v>
      </c>
      <c r="AZ18" s="17">
        <v>261</v>
      </c>
      <c r="BA18" s="3">
        <v>220</v>
      </c>
      <c r="BB18" s="3">
        <v>200</v>
      </c>
      <c r="BE18" s="21">
        <f t="shared" si="0"/>
        <v>220</v>
      </c>
      <c r="BF18" s="21">
        <f t="shared" ref="BF18:BH18" si="44">AH18</f>
        <v>220</v>
      </c>
      <c r="BG18" s="21">
        <f t="shared" si="44"/>
        <v>0</v>
      </c>
      <c r="BH18" s="21">
        <f t="shared" si="44"/>
        <v>220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21">
        <f t="shared" si="2"/>
        <v>200</v>
      </c>
      <c r="BN18" s="21">
        <f t="shared" ref="BN18:BP18" si="45">AE18</f>
        <v>200</v>
      </c>
      <c r="BO18" s="21">
        <f t="shared" si="45"/>
        <v>0</v>
      </c>
      <c r="BP18" s="21">
        <f t="shared" si="45"/>
        <v>200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25276.75</v>
      </c>
      <c r="B19">
        <v>-5988</v>
      </c>
      <c r="C19">
        <v>17695.94</v>
      </c>
      <c r="D19">
        <v>14243.66</v>
      </c>
      <c r="E19">
        <v>207.33</v>
      </c>
      <c r="F19" s="3">
        <v>-4999</v>
      </c>
      <c r="G19">
        <v>265.11</v>
      </c>
      <c r="H19">
        <v>264.24</v>
      </c>
      <c r="I19">
        <v>278.13</v>
      </c>
      <c r="J19">
        <v>277.77</v>
      </c>
      <c r="K19">
        <v>282.03</v>
      </c>
      <c r="L19">
        <v>281.79</v>
      </c>
      <c r="M19">
        <v>501.15</v>
      </c>
      <c r="N19">
        <v>0</v>
      </c>
      <c r="O19">
        <v>0</v>
      </c>
      <c r="P19">
        <v>262.4</v>
      </c>
      <c r="Q19">
        <v>167.35</v>
      </c>
      <c r="R19">
        <v>169.47</v>
      </c>
      <c r="S19">
        <v>24954.438</v>
      </c>
      <c r="T19">
        <v>6222.094</v>
      </c>
      <c r="U19">
        <v>14194.513</v>
      </c>
      <c r="V19">
        <v>6.563</v>
      </c>
      <c r="W19">
        <v>14201.077</v>
      </c>
      <c r="X19">
        <v>42.59</v>
      </c>
      <c r="Y19">
        <v>50.029</v>
      </c>
      <c r="Z19">
        <v>18182.025</v>
      </c>
      <c r="AA19">
        <v>3086.176</v>
      </c>
      <c r="AB19">
        <v>830.37</v>
      </c>
      <c r="AC19" t="s">
        <v>60</v>
      </c>
      <c r="AD19" s="3">
        <v>-3503.1528</v>
      </c>
      <c r="AE19">
        <v>207.33</v>
      </c>
      <c r="AF19">
        <v>0</v>
      </c>
      <c r="AG19">
        <v>207.33</v>
      </c>
      <c r="AH19">
        <v>220</v>
      </c>
      <c r="AI19">
        <v>0</v>
      </c>
      <c r="AJ19">
        <v>220</v>
      </c>
      <c r="AK19">
        <v>5155</v>
      </c>
      <c r="AL19">
        <v>25888.6</v>
      </c>
      <c r="AM19">
        <v>31043.6</v>
      </c>
      <c r="AN19">
        <v>13525.93</v>
      </c>
      <c r="AO19">
        <v>13525.92</v>
      </c>
      <c r="AP19">
        <v>0.01</v>
      </c>
      <c r="AQ19">
        <v>207.33</v>
      </c>
      <c r="AR19">
        <v>220</v>
      </c>
      <c r="AU19">
        <v>0</v>
      </c>
      <c r="AV19" s="13">
        <v>0</v>
      </c>
      <c r="AW19" s="3">
        <v>220</v>
      </c>
      <c r="AX19" s="3">
        <v>207.33</v>
      </c>
      <c r="AY19" s="3">
        <v>261</v>
      </c>
      <c r="AZ19" s="17">
        <v>261</v>
      </c>
      <c r="BA19" s="3">
        <v>220</v>
      </c>
      <c r="BB19" s="3">
        <v>207.33</v>
      </c>
      <c r="BE19" s="21">
        <f t="shared" si="0"/>
        <v>220</v>
      </c>
      <c r="BF19" s="21">
        <f t="shared" ref="BF19:BH19" si="46">AH19</f>
        <v>220</v>
      </c>
      <c r="BG19" s="21">
        <f t="shared" si="46"/>
        <v>0</v>
      </c>
      <c r="BH19" s="21">
        <f t="shared" si="46"/>
        <v>220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21">
        <f t="shared" si="2"/>
        <v>207.33</v>
      </c>
      <c r="BN19" s="21">
        <f t="shared" ref="BN19:BP19" si="47">AE19</f>
        <v>207.33</v>
      </c>
      <c r="BO19" s="21">
        <f t="shared" si="47"/>
        <v>0</v>
      </c>
      <c r="BP19" s="21">
        <f t="shared" si="47"/>
        <v>207.33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25014.95</v>
      </c>
      <c r="B20">
        <v>-6005</v>
      </c>
      <c r="C20">
        <v>17658.77</v>
      </c>
      <c r="D20">
        <v>14028.12</v>
      </c>
      <c r="E20">
        <v>213.33</v>
      </c>
      <c r="F20" s="3">
        <v>-4999</v>
      </c>
      <c r="G20">
        <v>249.73</v>
      </c>
      <c r="H20">
        <v>249.73</v>
      </c>
      <c r="I20">
        <v>278.99</v>
      </c>
      <c r="J20">
        <v>280.87</v>
      </c>
      <c r="K20">
        <v>271.79</v>
      </c>
      <c r="L20">
        <v>272.26</v>
      </c>
      <c r="M20">
        <v>500.32</v>
      </c>
      <c r="N20">
        <v>0</v>
      </c>
      <c r="O20">
        <v>0</v>
      </c>
      <c r="P20">
        <v>262.1</v>
      </c>
      <c r="Q20">
        <v>186.17</v>
      </c>
      <c r="R20">
        <v>186.64</v>
      </c>
      <c r="S20">
        <v>25391.54</v>
      </c>
      <c r="T20">
        <v>5925.719</v>
      </c>
      <c r="U20">
        <v>13941.92</v>
      </c>
      <c r="V20">
        <v>6.468</v>
      </c>
      <c r="W20">
        <v>13948.388</v>
      </c>
      <c r="X20">
        <v>42.64</v>
      </c>
      <c r="Y20">
        <v>49.996</v>
      </c>
      <c r="Z20">
        <v>17912.879</v>
      </c>
      <c r="AA20">
        <v>3325.289</v>
      </c>
      <c r="AB20">
        <v>836.57</v>
      </c>
      <c r="AC20" t="s">
        <v>60</v>
      </c>
      <c r="AD20" s="3">
        <v>-3485.5032</v>
      </c>
      <c r="AE20">
        <v>213.33</v>
      </c>
      <c r="AF20">
        <v>0</v>
      </c>
      <c r="AG20">
        <v>213.33</v>
      </c>
      <c r="AH20">
        <v>220</v>
      </c>
      <c r="AI20">
        <v>0</v>
      </c>
      <c r="AJ20">
        <v>220</v>
      </c>
      <c r="AK20">
        <v>5153</v>
      </c>
      <c r="AL20">
        <v>26053.8</v>
      </c>
      <c r="AM20">
        <v>31206.8</v>
      </c>
      <c r="AN20">
        <v>13485.77</v>
      </c>
      <c r="AO20">
        <v>13485.72</v>
      </c>
      <c r="AP20">
        <v>0.05</v>
      </c>
      <c r="AQ20">
        <v>213.33</v>
      </c>
      <c r="AR20">
        <v>220</v>
      </c>
      <c r="AU20">
        <v>0</v>
      </c>
      <c r="AV20" s="13">
        <v>0</v>
      </c>
      <c r="AW20" s="3">
        <v>220</v>
      </c>
      <c r="AX20" s="3">
        <v>213.33</v>
      </c>
      <c r="AY20" s="3">
        <v>261</v>
      </c>
      <c r="AZ20" s="17">
        <v>261</v>
      </c>
      <c r="BA20" s="3">
        <v>220</v>
      </c>
      <c r="BB20" s="3">
        <v>213.33</v>
      </c>
      <c r="BE20" s="21">
        <f t="shared" si="0"/>
        <v>220</v>
      </c>
      <c r="BF20" s="21">
        <f t="shared" ref="BF20:BH20" si="48">AH20</f>
        <v>220</v>
      </c>
      <c r="BG20" s="21">
        <f t="shared" si="48"/>
        <v>0</v>
      </c>
      <c r="BH20" s="21">
        <f t="shared" si="48"/>
        <v>220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21">
        <f t="shared" si="2"/>
        <v>213.33</v>
      </c>
      <c r="BN20" s="21">
        <f t="shared" ref="BN20:BP20" si="49">AE20</f>
        <v>213.33</v>
      </c>
      <c r="BO20" s="21">
        <f t="shared" si="49"/>
        <v>0</v>
      </c>
      <c r="BP20" s="21">
        <f t="shared" si="49"/>
        <v>213.33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25261.06</v>
      </c>
      <c r="B21">
        <v>-6001</v>
      </c>
      <c r="C21">
        <v>18314.36</v>
      </c>
      <c r="D21">
        <v>13914.31</v>
      </c>
      <c r="E21">
        <v>231.67</v>
      </c>
      <c r="F21" s="3">
        <v>-4999</v>
      </c>
      <c r="G21">
        <v>348.84</v>
      </c>
      <c r="H21">
        <v>350.55</v>
      </c>
      <c r="I21">
        <v>279.42</v>
      </c>
      <c r="J21">
        <v>280.58</v>
      </c>
      <c r="K21">
        <v>310.4</v>
      </c>
      <c r="L21">
        <v>314.59</v>
      </c>
      <c r="M21">
        <v>500.73</v>
      </c>
      <c r="N21">
        <v>0</v>
      </c>
      <c r="O21">
        <v>0</v>
      </c>
      <c r="P21">
        <v>263.5</v>
      </c>
      <c r="Q21">
        <v>215.82</v>
      </c>
      <c r="R21">
        <v>215.24</v>
      </c>
      <c r="S21">
        <v>24964.791</v>
      </c>
      <c r="T21">
        <v>6194.977</v>
      </c>
      <c r="U21">
        <v>13664.089</v>
      </c>
      <c r="V21">
        <v>6.564</v>
      </c>
      <c r="W21">
        <v>13670.653</v>
      </c>
      <c r="X21">
        <v>42.68</v>
      </c>
      <c r="Y21">
        <v>50.01</v>
      </c>
      <c r="Z21">
        <v>17627.525</v>
      </c>
      <c r="AA21">
        <v>3698.371</v>
      </c>
      <c r="AB21">
        <v>836.45</v>
      </c>
      <c r="AC21" t="s">
        <v>60</v>
      </c>
      <c r="AD21" s="3">
        <v>-3351.731</v>
      </c>
      <c r="AE21">
        <v>231.67</v>
      </c>
      <c r="AF21">
        <v>0</v>
      </c>
      <c r="AG21">
        <v>231.67</v>
      </c>
      <c r="AH21">
        <v>220</v>
      </c>
      <c r="AI21">
        <v>0</v>
      </c>
      <c r="AJ21">
        <v>220</v>
      </c>
      <c r="AK21">
        <v>5149</v>
      </c>
      <c r="AL21">
        <v>26177.7</v>
      </c>
      <c r="AM21">
        <v>31326.7</v>
      </c>
      <c r="AN21">
        <v>13427.48</v>
      </c>
      <c r="AO21">
        <v>13427.27</v>
      </c>
      <c r="AP21">
        <v>0.21</v>
      </c>
      <c r="AQ21">
        <v>231.67</v>
      </c>
      <c r="AR21">
        <v>220</v>
      </c>
      <c r="AU21">
        <v>0</v>
      </c>
      <c r="AV21" s="13">
        <v>0</v>
      </c>
      <c r="AW21" s="3">
        <v>220</v>
      </c>
      <c r="AX21" s="3">
        <v>231.67</v>
      </c>
      <c r="AY21" s="3">
        <v>261</v>
      </c>
      <c r="AZ21" s="17">
        <v>261</v>
      </c>
      <c r="BA21" s="3">
        <v>220</v>
      </c>
      <c r="BB21" s="3">
        <v>231.67</v>
      </c>
      <c r="BE21" s="21">
        <f t="shared" si="0"/>
        <v>220</v>
      </c>
      <c r="BF21" s="21">
        <f t="shared" ref="BF21:BH21" si="50">AH21</f>
        <v>220</v>
      </c>
      <c r="BG21" s="21">
        <f t="shared" si="50"/>
        <v>0</v>
      </c>
      <c r="BH21" s="21">
        <f t="shared" si="50"/>
        <v>220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21">
        <f t="shared" si="2"/>
        <v>231.67</v>
      </c>
      <c r="BN21" s="21">
        <f t="shared" ref="BN21:BP21" si="51">AE21</f>
        <v>231.67</v>
      </c>
      <c r="BO21" s="21">
        <f t="shared" si="51"/>
        <v>0</v>
      </c>
      <c r="BP21" s="21">
        <f t="shared" si="51"/>
        <v>231.67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25383.11</v>
      </c>
      <c r="B22">
        <v>-5759</v>
      </c>
      <c r="C22">
        <v>18397.67</v>
      </c>
      <c r="D22">
        <v>13706.77</v>
      </c>
      <c r="E22">
        <v>230</v>
      </c>
      <c r="F22" s="3">
        <v>-4999</v>
      </c>
      <c r="G22">
        <v>349.68</v>
      </c>
      <c r="H22">
        <v>350.55</v>
      </c>
      <c r="I22">
        <v>279.47</v>
      </c>
      <c r="J22">
        <v>280.63</v>
      </c>
      <c r="K22">
        <v>377.16</v>
      </c>
      <c r="L22">
        <v>377.39</v>
      </c>
      <c r="M22">
        <v>501.15</v>
      </c>
      <c r="N22">
        <v>0</v>
      </c>
      <c r="O22">
        <v>0</v>
      </c>
      <c r="P22">
        <v>263.9</v>
      </c>
      <c r="Q22">
        <v>209.8</v>
      </c>
      <c r="R22">
        <v>210.01</v>
      </c>
      <c r="S22">
        <v>25874.541</v>
      </c>
      <c r="T22">
        <v>5731.981</v>
      </c>
      <c r="U22">
        <v>13459.73</v>
      </c>
      <c r="V22">
        <v>6.568</v>
      </c>
      <c r="W22">
        <v>13466.298</v>
      </c>
      <c r="X22">
        <v>42.68</v>
      </c>
      <c r="Y22">
        <v>50.01</v>
      </c>
      <c r="Z22">
        <v>17218.334</v>
      </c>
      <c r="AA22">
        <v>4016.859</v>
      </c>
      <c r="AB22">
        <v>841.28</v>
      </c>
      <c r="AC22" t="s">
        <v>60</v>
      </c>
      <c r="AD22" s="3">
        <v>-3234.3474</v>
      </c>
      <c r="AE22">
        <v>230</v>
      </c>
      <c r="AF22">
        <v>0</v>
      </c>
      <c r="AG22">
        <v>230</v>
      </c>
      <c r="AH22">
        <v>230</v>
      </c>
      <c r="AI22">
        <v>0</v>
      </c>
      <c r="AJ22">
        <v>230</v>
      </c>
      <c r="AK22">
        <v>5147</v>
      </c>
      <c r="AL22">
        <v>26260.3</v>
      </c>
      <c r="AM22">
        <v>31407.3</v>
      </c>
      <c r="AN22">
        <v>13317.8</v>
      </c>
      <c r="AO22">
        <v>13316.96</v>
      </c>
      <c r="AP22">
        <v>0.84</v>
      </c>
      <c r="AQ22">
        <v>230</v>
      </c>
      <c r="AR22">
        <v>230</v>
      </c>
      <c r="AU22">
        <v>0</v>
      </c>
      <c r="AV22" s="13">
        <v>0</v>
      </c>
      <c r="AW22" s="3">
        <v>230</v>
      </c>
      <c r="AX22" s="3">
        <v>230</v>
      </c>
      <c r="AY22" s="3">
        <v>261</v>
      </c>
      <c r="AZ22" s="17">
        <v>261</v>
      </c>
      <c r="BA22" s="3">
        <v>230</v>
      </c>
      <c r="BB22" s="3">
        <v>230</v>
      </c>
      <c r="BE22" s="21">
        <f t="shared" si="0"/>
        <v>230</v>
      </c>
      <c r="BF22" s="21">
        <f t="shared" ref="BF22:BH22" si="52">AH22</f>
        <v>230</v>
      </c>
      <c r="BG22" s="21">
        <f t="shared" si="52"/>
        <v>0</v>
      </c>
      <c r="BH22" s="21">
        <f t="shared" si="52"/>
        <v>230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21">
        <f t="shared" si="2"/>
        <v>230</v>
      </c>
      <c r="BN22" s="21">
        <f t="shared" ref="BN22:BP22" si="53">AE22</f>
        <v>230</v>
      </c>
      <c r="BO22" s="21">
        <f t="shared" si="53"/>
        <v>0</v>
      </c>
      <c r="BP22" s="21">
        <f t="shared" si="53"/>
        <v>230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25887.57</v>
      </c>
      <c r="B23">
        <v>-5963</v>
      </c>
      <c r="C23">
        <v>19436.71</v>
      </c>
      <c r="D23">
        <v>13376.18</v>
      </c>
      <c r="E23">
        <v>242.33</v>
      </c>
      <c r="F23" s="3">
        <v>-4999</v>
      </c>
      <c r="G23">
        <v>397.55</v>
      </c>
      <c r="H23">
        <v>400.95</v>
      </c>
      <c r="I23">
        <v>278.92</v>
      </c>
      <c r="J23">
        <v>280.77</v>
      </c>
      <c r="K23">
        <v>447.87</v>
      </c>
      <c r="L23">
        <v>450.43</v>
      </c>
      <c r="M23">
        <v>501.15</v>
      </c>
      <c r="N23">
        <v>0</v>
      </c>
      <c r="O23">
        <v>0</v>
      </c>
      <c r="P23">
        <v>264.1</v>
      </c>
      <c r="Q23">
        <v>230.62</v>
      </c>
      <c r="R23">
        <v>229.78</v>
      </c>
      <c r="S23">
        <v>26135.844</v>
      </c>
      <c r="T23">
        <v>5962.955</v>
      </c>
      <c r="U23">
        <v>13239.012</v>
      </c>
      <c r="V23">
        <v>5.598</v>
      </c>
      <c r="W23">
        <v>13244.61</v>
      </c>
      <c r="X23">
        <v>42.73</v>
      </c>
      <c r="Y23">
        <v>49.973</v>
      </c>
      <c r="Z23">
        <v>16478.512</v>
      </c>
      <c r="AA23">
        <v>4775.211</v>
      </c>
      <c r="AB23">
        <v>835.59</v>
      </c>
      <c r="AC23" t="s">
        <v>60</v>
      </c>
      <c r="AD23" s="3">
        <v>-3055.1907</v>
      </c>
      <c r="AE23">
        <v>242.33</v>
      </c>
      <c r="AF23">
        <v>0</v>
      </c>
      <c r="AG23">
        <v>242.33</v>
      </c>
      <c r="AH23">
        <v>240</v>
      </c>
      <c r="AI23">
        <v>0</v>
      </c>
      <c r="AJ23">
        <v>240</v>
      </c>
      <c r="AK23">
        <v>5351</v>
      </c>
      <c r="AL23">
        <v>26632</v>
      </c>
      <c r="AM23">
        <v>31983</v>
      </c>
      <c r="AN23">
        <v>13190.34</v>
      </c>
      <c r="AO23">
        <v>13187.94</v>
      </c>
      <c r="AP23">
        <v>2.4</v>
      </c>
      <c r="AQ23">
        <v>242.33</v>
      </c>
      <c r="AR23">
        <v>240</v>
      </c>
      <c r="AU23">
        <v>0</v>
      </c>
      <c r="AV23" s="13">
        <v>0</v>
      </c>
      <c r="AW23" s="3">
        <v>240</v>
      </c>
      <c r="AX23" s="3">
        <v>242.33</v>
      </c>
      <c r="AY23" s="3">
        <v>261</v>
      </c>
      <c r="AZ23" s="17">
        <v>261</v>
      </c>
      <c r="BA23" s="3">
        <v>240</v>
      </c>
      <c r="BB23" s="3">
        <v>242.33</v>
      </c>
      <c r="BE23" s="21">
        <f t="shared" si="0"/>
        <v>240</v>
      </c>
      <c r="BF23" s="21">
        <f t="shared" ref="BF23:BH23" si="54">AH23</f>
        <v>240</v>
      </c>
      <c r="BG23" s="21">
        <f t="shared" si="54"/>
        <v>0</v>
      </c>
      <c r="BH23" s="21">
        <f t="shared" si="54"/>
        <v>240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21">
        <f t="shared" si="2"/>
        <v>242.33</v>
      </c>
      <c r="BN23" s="21">
        <f t="shared" ref="BN23:BP23" si="55">AE23</f>
        <v>242.33</v>
      </c>
      <c r="BO23" s="21">
        <f t="shared" si="55"/>
        <v>0</v>
      </c>
      <c r="BP23" s="21">
        <f t="shared" si="55"/>
        <v>242.33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26483.29</v>
      </c>
      <c r="B24">
        <v>-6173</v>
      </c>
      <c r="C24">
        <v>21000.68</v>
      </c>
      <c r="D24">
        <v>13138.92</v>
      </c>
      <c r="E24">
        <v>261.3</v>
      </c>
      <c r="F24" s="3">
        <v>-5000</v>
      </c>
      <c r="G24">
        <v>549.64</v>
      </c>
      <c r="H24">
        <v>550.49</v>
      </c>
      <c r="I24">
        <v>298.17</v>
      </c>
      <c r="J24">
        <v>296.49</v>
      </c>
      <c r="K24">
        <v>521.84</v>
      </c>
      <c r="L24">
        <v>524.4</v>
      </c>
      <c r="M24">
        <v>500.73</v>
      </c>
      <c r="N24">
        <v>0</v>
      </c>
      <c r="O24">
        <v>0</v>
      </c>
      <c r="P24">
        <v>265.4</v>
      </c>
      <c r="Q24">
        <v>237.81</v>
      </c>
      <c r="R24">
        <v>229.67</v>
      </c>
      <c r="S24">
        <v>26442.96</v>
      </c>
      <c r="T24">
        <v>6370.901</v>
      </c>
      <c r="U24">
        <v>12884.631</v>
      </c>
      <c r="V24">
        <v>44.911</v>
      </c>
      <c r="W24">
        <v>12929.542</v>
      </c>
      <c r="X24">
        <v>50.2</v>
      </c>
      <c r="Y24">
        <v>49.966</v>
      </c>
      <c r="Z24">
        <v>15206.568</v>
      </c>
      <c r="AA24">
        <v>5930.65</v>
      </c>
      <c r="AB24">
        <v>833.48</v>
      </c>
      <c r="AC24" t="s">
        <v>60</v>
      </c>
      <c r="AD24" s="3">
        <v>-2908.3914</v>
      </c>
      <c r="AE24">
        <v>261.3</v>
      </c>
      <c r="AF24">
        <v>0</v>
      </c>
      <c r="AG24">
        <v>261.3</v>
      </c>
      <c r="AH24">
        <v>242</v>
      </c>
      <c r="AI24">
        <v>0</v>
      </c>
      <c r="AJ24">
        <v>242</v>
      </c>
      <c r="AK24">
        <v>5561</v>
      </c>
      <c r="AL24">
        <v>26797.2</v>
      </c>
      <c r="AM24">
        <v>32358.2</v>
      </c>
      <c r="AN24">
        <v>13113.96</v>
      </c>
      <c r="AO24">
        <v>13066.91</v>
      </c>
      <c r="AP24">
        <v>47.05</v>
      </c>
      <c r="AQ24">
        <v>261.3</v>
      </c>
      <c r="AR24">
        <v>242</v>
      </c>
      <c r="AU24">
        <v>0</v>
      </c>
      <c r="AV24" s="13">
        <v>0</v>
      </c>
      <c r="AW24" s="3">
        <v>242</v>
      </c>
      <c r="AX24" s="3">
        <v>261.3</v>
      </c>
      <c r="AY24" s="3">
        <v>261</v>
      </c>
      <c r="AZ24" s="17">
        <v>261</v>
      </c>
      <c r="BA24" s="3">
        <v>242</v>
      </c>
      <c r="BB24" s="3">
        <v>261.3</v>
      </c>
      <c r="BE24" s="21">
        <f t="shared" si="0"/>
        <v>242</v>
      </c>
      <c r="BF24" s="21">
        <f t="shared" ref="BF24:BH24" si="56">AH24</f>
        <v>242</v>
      </c>
      <c r="BG24" s="21">
        <f t="shared" si="56"/>
        <v>0</v>
      </c>
      <c r="BH24" s="21">
        <f t="shared" si="56"/>
        <v>242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21">
        <f t="shared" si="2"/>
        <v>261.3</v>
      </c>
      <c r="BN24" s="21">
        <f t="shared" ref="BN24:BP24" si="57">AE24</f>
        <v>261.3</v>
      </c>
      <c r="BO24" s="21">
        <f t="shared" si="57"/>
        <v>0</v>
      </c>
      <c r="BP24" s="21">
        <f t="shared" si="57"/>
        <v>261.3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26740.01</v>
      </c>
      <c r="B25">
        <v>-6382</v>
      </c>
      <c r="C25">
        <v>21387.12</v>
      </c>
      <c r="D25">
        <v>13180.32</v>
      </c>
      <c r="E25">
        <v>259.83</v>
      </c>
      <c r="F25" s="3">
        <v>-5000</v>
      </c>
      <c r="G25">
        <v>606.89</v>
      </c>
      <c r="H25">
        <v>597.51</v>
      </c>
      <c r="I25">
        <v>304.72</v>
      </c>
      <c r="J25">
        <v>294.3</v>
      </c>
      <c r="K25">
        <v>559.05</v>
      </c>
      <c r="L25">
        <v>562.08</v>
      </c>
      <c r="M25">
        <v>500.32</v>
      </c>
      <c r="N25">
        <v>0</v>
      </c>
      <c r="O25">
        <v>0</v>
      </c>
      <c r="P25">
        <v>262.4</v>
      </c>
      <c r="Q25">
        <v>242.83</v>
      </c>
      <c r="R25">
        <v>230.25</v>
      </c>
      <c r="S25">
        <v>26665.326</v>
      </c>
      <c r="T25">
        <v>6431.185</v>
      </c>
      <c r="U25">
        <v>12451.636</v>
      </c>
      <c r="V25">
        <v>364.356</v>
      </c>
      <c r="W25">
        <v>12815.992</v>
      </c>
      <c r="X25">
        <v>50.06</v>
      </c>
      <c r="Y25">
        <v>49.993</v>
      </c>
      <c r="Z25">
        <v>14764.689</v>
      </c>
      <c r="AA25">
        <v>6291.625</v>
      </c>
      <c r="AB25">
        <v>847.02</v>
      </c>
      <c r="AC25" t="s">
        <v>60</v>
      </c>
      <c r="AD25" s="3">
        <v>-2834.9917</v>
      </c>
      <c r="AE25">
        <v>259.83</v>
      </c>
      <c r="AF25">
        <v>0</v>
      </c>
      <c r="AG25">
        <v>259.83</v>
      </c>
      <c r="AH25">
        <v>245</v>
      </c>
      <c r="AI25">
        <v>0</v>
      </c>
      <c r="AJ25">
        <v>245</v>
      </c>
      <c r="AK25">
        <v>5770</v>
      </c>
      <c r="AL25">
        <v>27334.2</v>
      </c>
      <c r="AM25">
        <v>33104.2</v>
      </c>
      <c r="AN25">
        <v>13164.07</v>
      </c>
      <c r="AO25">
        <v>12927.39</v>
      </c>
      <c r="AP25">
        <v>236.68</v>
      </c>
      <c r="AQ25">
        <v>259.83</v>
      </c>
      <c r="AR25">
        <v>245</v>
      </c>
      <c r="AU25">
        <v>0</v>
      </c>
      <c r="AV25" s="13">
        <v>0</v>
      </c>
      <c r="AW25" s="3">
        <v>245</v>
      </c>
      <c r="AX25" s="3">
        <v>259.83</v>
      </c>
      <c r="AY25" s="3">
        <v>261</v>
      </c>
      <c r="AZ25" s="17">
        <v>261</v>
      </c>
      <c r="BA25" s="3">
        <v>245</v>
      </c>
      <c r="BB25" s="3">
        <v>259.83</v>
      </c>
      <c r="BE25" s="21">
        <f t="shared" si="0"/>
        <v>245</v>
      </c>
      <c r="BF25" s="21">
        <f t="shared" ref="BF25:BH25" si="58">AH25</f>
        <v>245</v>
      </c>
      <c r="BG25" s="21">
        <f t="shared" si="58"/>
        <v>0</v>
      </c>
      <c r="BH25" s="21">
        <f t="shared" si="58"/>
        <v>245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21">
        <f t="shared" si="2"/>
        <v>259.83</v>
      </c>
      <c r="BN25" s="21">
        <f t="shared" ref="BN25:BP25" si="59">AE25</f>
        <v>259.83</v>
      </c>
      <c r="BO25" s="21">
        <f t="shared" si="59"/>
        <v>0</v>
      </c>
      <c r="BP25" s="21">
        <f t="shared" si="59"/>
        <v>259.83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26997.09</v>
      </c>
      <c r="B26">
        <v>-6521.65</v>
      </c>
      <c r="C26">
        <v>21605.4</v>
      </c>
      <c r="D26">
        <v>13362.9</v>
      </c>
      <c r="E26">
        <v>260</v>
      </c>
      <c r="F26" s="3">
        <v>-5000</v>
      </c>
      <c r="G26">
        <v>599.2</v>
      </c>
      <c r="H26">
        <v>606.04</v>
      </c>
      <c r="I26">
        <v>364.23</v>
      </c>
      <c r="J26">
        <v>364.66</v>
      </c>
      <c r="K26">
        <v>559.52</v>
      </c>
      <c r="L26">
        <v>563.94</v>
      </c>
      <c r="M26">
        <v>501.15</v>
      </c>
      <c r="N26">
        <v>0</v>
      </c>
      <c r="O26">
        <v>0</v>
      </c>
      <c r="P26">
        <v>261.6</v>
      </c>
      <c r="Q26">
        <v>250.97</v>
      </c>
      <c r="R26">
        <v>229.88</v>
      </c>
      <c r="S26">
        <v>26834.543</v>
      </c>
      <c r="T26">
        <v>6663.148</v>
      </c>
      <c r="U26">
        <v>11942.866</v>
      </c>
      <c r="V26">
        <v>918.821</v>
      </c>
      <c r="W26">
        <v>12861.687</v>
      </c>
      <c r="X26">
        <v>56.17</v>
      </c>
      <c r="Y26">
        <v>49.973</v>
      </c>
      <c r="Z26">
        <v>14538.131</v>
      </c>
      <c r="AA26">
        <v>6851.836</v>
      </c>
      <c r="AB26">
        <v>851.71</v>
      </c>
      <c r="AC26" t="s">
        <v>60</v>
      </c>
      <c r="AD26" s="3">
        <v>-2826.5872</v>
      </c>
      <c r="AE26">
        <v>260</v>
      </c>
      <c r="AF26">
        <v>0</v>
      </c>
      <c r="AG26">
        <v>260</v>
      </c>
      <c r="AH26">
        <v>250</v>
      </c>
      <c r="AI26">
        <v>0</v>
      </c>
      <c r="AJ26">
        <v>250</v>
      </c>
      <c r="AK26">
        <v>5981</v>
      </c>
      <c r="AL26">
        <v>27458.1</v>
      </c>
      <c r="AM26">
        <v>33439.1</v>
      </c>
      <c r="AN26">
        <v>13449.85</v>
      </c>
      <c r="AO26">
        <v>12751.87</v>
      </c>
      <c r="AP26">
        <v>697.98</v>
      </c>
      <c r="AQ26">
        <v>260</v>
      </c>
      <c r="AR26">
        <v>250</v>
      </c>
      <c r="AU26">
        <v>0</v>
      </c>
      <c r="AV26" s="13">
        <v>0</v>
      </c>
      <c r="AW26" s="3">
        <v>250</v>
      </c>
      <c r="AX26" s="3">
        <v>260</v>
      </c>
      <c r="AY26" s="3">
        <v>261</v>
      </c>
      <c r="AZ26" s="17">
        <v>261</v>
      </c>
      <c r="BA26" s="3">
        <v>250</v>
      </c>
      <c r="BB26" s="3">
        <v>260</v>
      </c>
      <c r="BE26" s="21">
        <f t="shared" si="0"/>
        <v>250</v>
      </c>
      <c r="BF26" s="21">
        <f t="shared" ref="BF26:BH26" si="60">AH26</f>
        <v>250</v>
      </c>
      <c r="BG26" s="21">
        <f t="shared" si="60"/>
        <v>0</v>
      </c>
      <c r="BH26" s="21">
        <f t="shared" si="60"/>
        <v>250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21">
        <f t="shared" si="2"/>
        <v>260</v>
      </c>
      <c r="BN26" s="21">
        <f t="shared" ref="BN26:BP26" si="61">AE26</f>
        <v>260</v>
      </c>
      <c r="BO26" s="21">
        <f t="shared" si="61"/>
        <v>0</v>
      </c>
      <c r="BP26" s="21">
        <f t="shared" si="61"/>
        <v>260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26777.92</v>
      </c>
      <c r="B27">
        <v>-6616</v>
      </c>
      <c r="C27">
        <v>21271.8</v>
      </c>
      <c r="D27">
        <v>13562.41</v>
      </c>
      <c r="E27">
        <v>259.67</v>
      </c>
      <c r="F27" s="3">
        <v>-5000</v>
      </c>
      <c r="G27">
        <v>600.92</v>
      </c>
      <c r="H27">
        <v>599.2</v>
      </c>
      <c r="I27">
        <v>324.6</v>
      </c>
      <c r="J27">
        <v>322.59</v>
      </c>
      <c r="K27">
        <v>559.75</v>
      </c>
      <c r="L27">
        <v>563.24</v>
      </c>
      <c r="M27">
        <v>500.73</v>
      </c>
      <c r="N27">
        <v>0</v>
      </c>
      <c r="O27">
        <v>0</v>
      </c>
      <c r="P27">
        <v>261.8</v>
      </c>
      <c r="Q27">
        <v>240.51</v>
      </c>
      <c r="R27">
        <v>229.88</v>
      </c>
      <c r="S27">
        <v>27214.863</v>
      </c>
      <c r="T27">
        <v>6594.957</v>
      </c>
      <c r="U27">
        <v>11369.771</v>
      </c>
      <c r="V27">
        <v>1642.275</v>
      </c>
      <c r="W27">
        <v>13012.046</v>
      </c>
      <c r="X27">
        <v>56.27</v>
      </c>
      <c r="Y27">
        <v>49.997</v>
      </c>
      <c r="Z27">
        <v>14519.557</v>
      </c>
      <c r="AA27">
        <v>6811.033</v>
      </c>
      <c r="AB27">
        <v>850.58</v>
      </c>
      <c r="AC27" t="s">
        <v>60</v>
      </c>
      <c r="AD27" s="3">
        <v>-2835.412</v>
      </c>
      <c r="AE27">
        <v>259.67</v>
      </c>
      <c r="AF27">
        <v>0</v>
      </c>
      <c r="AG27">
        <v>259.67</v>
      </c>
      <c r="AH27">
        <v>240</v>
      </c>
      <c r="AI27">
        <v>0</v>
      </c>
      <c r="AJ27">
        <v>240</v>
      </c>
      <c r="AK27">
        <v>5989</v>
      </c>
      <c r="AL27">
        <v>27396.2</v>
      </c>
      <c r="AM27">
        <v>33385.2</v>
      </c>
      <c r="AN27">
        <v>13995.64</v>
      </c>
      <c r="AO27">
        <v>12574.48</v>
      </c>
      <c r="AP27">
        <v>1421.16</v>
      </c>
      <c r="AQ27">
        <v>259.67</v>
      </c>
      <c r="AR27">
        <v>240</v>
      </c>
      <c r="AU27">
        <v>0</v>
      </c>
      <c r="AV27" s="13">
        <v>0</v>
      </c>
      <c r="AW27" s="3">
        <v>240</v>
      </c>
      <c r="AX27" s="3">
        <v>259.67</v>
      </c>
      <c r="AY27" s="3">
        <v>261</v>
      </c>
      <c r="AZ27" s="17">
        <v>261</v>
      </c>
      <c r="BA27" s="3">
        <v>240</v>
      </c>
      <c r="BB27" s="3">
        <v>259.67</v>
      </c>
      <c r="BE27" s="21">
        <f t="shared" si="0"/>
        <v>240</v>
      </c>
      <c r="BF27" s="21">
        <f t="shared" ref="BF27:BH27" si="62">AH27</f>
        <v>240</v>
      </c>
      <c r="BG27" s="21">
        <f t="shared" si="62"/>
        <v>0</v>
      </c>
      <c r="BH27" s="21">
        <f t="shared" si="62"/>
        <v>240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21">
        <f t="shared" si="2"/>
        <v>259.67</v>
      </c>
      <c r="BN27" s="21">
        <f t="shared" ref="BN27:BP27" si="63">AE27</f>
        <v>259.67</v>
      </c>
      <c r="BO27" s="21">
        <f t="shared" si="63"/>
        <v>0</v>
      </c>
      <c r="BP27" s="21">
        <f t="shared" si="63"/>
        <v>259.67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26971.81</v>
      </c>
      <c r="B28" s="1">
        <v>-6613</v>
      </c>
      <c r="C28" s="1">
        <v>20873.23</v>
      </c>
      <c r="D28" s="1">
        <v>14162.51</v>
      </c>
      <c r="E28" s="1">
        <v>260</v>
      </c>
      <c r="F28" s="6">
        <v>-4999</v>
      </c>
      <c r="G28" s="1">
        <v>599.2</v>
      </c>
      <c r="H28" s="1">
        <v>598.35</v>
      </c>
      <c r="I28" s="1">
        <v>299.28</v>
      </c>
      <c r="J28" s="1">
        <v>300.41</v>
      </c>
      <c r="K28" s="1">
        <v>536.26</v>
      </c>
      <c r="L28" s="1">
        <v>537.42</v>
      </c>
      <c r="M28" s="1">
        <v>500.73</v>
      </c>
      <c r="N28" s="1">
        <v>0</v>
      </c>
      <c r="O28" s="1">
        <v>0</v>
      </c>
      <c r="P28" s="1">
        <v>262.4</v>
      </c>
      <c r="Q28" s="1">
        <v>236.12</v>
      </c>
      <c r="R28" s="1">
        <v>230.15</v>
      </c>
      <c r="S28" s="1">
        <v>26964.445</v>
      </c>
      <c r="T28" s="1">
        <v>6645.723</v>
      </c>
      <c r="U28" s="1">
        <v>11011.468</v>
      </c>
      <c r="V28" s="1">
        <v>2463.749</v>
      </c>
      <c r="W28" s="1">
        <v>13475.217</v>
      </c>
      <c r="X28" s="1">
        <v>56.27</v>
      </c>
      <c r="Y28" s="1">
        <v>50.029</v>
      </c>
      <c r="Z28" s="1">
        <v>15053.217</v>
      </c>
      <c r="AA28" s="1">
        <v>6307.334</v>
      </c>
      <c r="AB28" s="1">
        <v>856.35</v>
      </c>
      <c r="AC28" s="1" t="s">
        <v>60</v>
      </c>
      <c r="AD28" s="6">
        <v>-2889.061</v>
      </c>
      <c r="AE28" s="1">
        <v>260</v>
      </c>
      <c r="AF28" s="1">
        <v>0</v>
      </c>
      <c r="AG28" s="1">
        <v>260</v>
      </c>
      <c r="AH28" s="1">
        <v>230</v>
      </c>
      <c r="AI28" s="1">
        <v>0</v>
      </c>
      <c r="AJ28" s="1">
        <v>230</v>
      </c>
      <c r="AK28" s="1">
        <v>6000</v>
      </c>
      <c r="AL28" s="1">
        <v>26838.6</v>
      </c>
      <c r="AM28" s="1">
        <v>32838.6</v>
      </c>
      <c r="AN28" s="1">
        <v>14741.45</v>
      </c>
      <c r="AO28" s="1">
        <v>12398.94</v>
      </c>
      <c r="AP28" s="1">
        <v>2342.51</v>
      </c>
      <c r="AQ28" s="1">
        <v>260</v>
      </c>
      <c r="AR28" s="1">
        <v>230</v>
      </c>
      <c r="AU28" s="1">
        <v>0</v>
      </c>
      <c r="AV28" s="14">
        <v>0</v>
      </c>
      <c r="AW28" s="6">
        <v>230</v>
      </c>
      <c r="AX28" s="6">
        <v>260</v>
      </c>
      <c r="AY28" s="6">
        <v>261</v>
      </c>
      <c r="AZ28" s="18">
        <v>261</v>
      </c>
      <c r="BA28" s="6">
        <v>230</v>
      </c>
      <c r="BB28" s="6">
        <v>260</v>
      </c>
      <c r="BE28" s="22">
        <f t="shared" si="0"/>
        <v>230</v>
      </c>
      <c r="BF28" s="22">
        <f t="shared" ref="BF28:BH28" si="64">AH28</f>
        <v>230</v>
      </c>
      <c r="BG28" s="22">
        <f t="shared" si="64"/>
        <v>0</v>
      </c>
      <c r="BH28" s="22">
        <f t="shared" si="64"/>
        <v>230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22">
        <f t="shared" si="2"/>
        <v>260</v>
      </c>
      <c r="BN28" s="22">
        <f t="shared" ref="BN28:BP28" si="65">AE28</f>
        <v>260</v>
      </c>
      <c r="BO28" s="22">
        <f t="shared" si="65"/>
        <v>0</v>
      </c>
      <c r="BP28" s="22">
        <f t="shared" si="65"/>
        <v>260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26457.27</v>
      </c>
      <c r="B29" s="1">
        <v>-6622</v>
      </c>
      <c r="C29" s="1">
        <v>19866.27</v>
      </c>
      <c r="D29" s="1">
        <v>14710.16</v>
      </c>
      <c r="E29" s="1">
        <v>250.48</v>
      </c>
      <c r="F29" s="6">
        <v>-5000</v>
      </c>
      <c r="G29" s="1">
        <v>549.64</v>
      </c>
      <c r="H29" s="1">
        <v>549.64</v>
      </c>
      <c r="I29" s="1">
        <v>279.77</v>
      </c>
      <c r="J29" s="1">
        <v>279.04</v>
      </c>
      <c r="K29" s="1">
        <v>468.11</v>
      </c>
      <c r="L29" s="1">
        <v>466.71</v>
      </c>
      <c r="M29" s="1">
        <v>500.73</v>
      </c>
      <c r="N29" s="1">
        <v>0</v>
      </c>
      <c r="O29" s="1">
        <v>0</v>
      </c>
      <c r="P29" s="1">
        <v>262.4</v>
      </c>
      <c r="Q29" s="1">
        <v>230.83</v>
      </c>
      <c r="R29" s="1">
        <v>229.67</v>
      </c>
      <c r="S29" s="1">
        <v>26589.264</v>
      </c>
      <c r="T29" s="1">
        <v>6676.85</v>
      </c>
      <c r="U29" s="1">
        <v>10764.342</v>
      </c>
      <c r="V29" s="1">
        <v>3560.129</v>
      </c>
      <c r="W29" s="1">
        <v>14324.472</v>
      </c>
      <c r="X29" s="1">
        <v>56.32</v>
      </c>
      <c r="Y29" s="1">
        <v>50.016</v>
      </c>
      <c r="Z29" s="1">
        <v>16162.445</v>
      </c>
      <c r="AA29" s="1">
        <v>5161.068</v>
      </c>
      <c r="AB29" s="1">
        <v>853.29</v>
      </c>
      <c r="AC29" s="1" t="s">
        <v>60</v>
      </c>
      <c r="AD29" s="6">
        <v>-3026.7554</v>
      </c>
      <c r="AE29" s="1">
        <v>252</v>
      </c>
      <c r="AF29" s="1">
        <v>0</v>
      </c>
      <c r="AG29" s="1">
        <v>252</v>
      </c>
      <c r="AH29" s="1">
        <v>200</v>
      </c>
      <c r="AI29" s="1">
        <v>0</v>
      </c>
      <c r="AJ29" s="1">
        <v>200</v>
      </c>
      <c r="AK29" s="1">
        <v>6010</v>
      </c>
      <c r="AL29" s="1">
        <v>26694</v>
      </c>
      <c r="AM29" s="1">
        <v>32704</v>
      </c>
      <c r="AN29" s="1">
        <v>15643.64</v>
      </c>
      <c r="AO29" s="1">
        <v>12240.9</v>
      </c>
      <c r="AP29" s="1">
        <v>3402.74</v>
      </c>
      <c r="AQ29" s="1">
        <v>250.48</v>
      </c>
      <c r="AR29" s="1">
        <v>200</v>
      </c>
      <c r="AU29" s="1">
        <v>0</v>
      </c>
      <c r="AV29" s="14">
        <v>0</v>
      </c>
      <c r="AW29" s="6">
        <v>200</v>
      </c>
      <c r="AX29" s="6">
        <v>252</v>
      </c>
      <c r="AY29" s="6">
        <v>261</v>
      </c>
      <c r="AZ29" s="18">
        <v>261</v>
      </c>
      <c r="BA29" s="6">
        <v>200</v>
      </c>
      <c r="BB29" s="6">
        <v>252</v>
      </c>
      <c r="BE29" s="22">
        <f t="shared" si="0"/>
        <v>200</v>
      </c>
      <c r="BF29" s="22">
        <f t="shared" ref="BF29:BH29" si="66">AH29</f>
        <v>200</v>
      </c>
      <c r="BG29" s="22">
        <f t="shared" si="66"/>
        <v>0</v>
      </c>
      <c r="BH29" s="22">
        <f t="shared" si="66"/>
        <v>200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22">
        <f t="shared" si="2"/>
        <v>252</v>
      </c>
      <c r="BN29" s="22">
        <f t="shared" ref="BN29:BP29" si="67">AE29</f>
        <v>252</v>
      </c>
      <c r="BO29" s="22">
        <f t="shared" si="67"/>
        <v>0</v>
      </c>
      <c r="BP29" s="22">
        <f t="shared" si="67"/>
        <v>252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26317.73</v>
      </c>
      <c r="B30" s="2">
        <v>-6826</v>
      </c>
      <c r="C30" s="2">
        <v>19385.18</v>
      </c>
      <c r="D30" s="2">
        <v>15241.51</v>
      </c>
      <c r="E30" s="2">
        <v>245.59</v>
      </c>
      <c r="F30" s="7">
        <v>-5000</v>
      </c>
      <c r="G30" s="2">
        <v>469.33</v>
      </c>
      <c r="H30" s="2">
        <v>465.92</v>
      </c>
      <c r="I30" s="2">
        <v>279.66</v>
      </c>
      <c r="J30" s="2">
        <v>279.59</v>
      </c>
      <c r="K30" s="2">
        <v>417.17</v>
      </c>
      <c r="L30" s="2">
        <v>414.38</v>
      </c>
      <c r="M30" s="2">
        <v>501.15</v>
      </c>
      <c r="N30" s="2">
        <v>0</v>
      </c>
      <c r="O30" s="2">
        <v>0</v>
      </c>
      <c r="P30" s="2">
        <v>263.2</v>
      </c>
      <c r="Q30" s="2">
        <v>230.41</v>
      </c>
      <c r="R30" s="2">
        <v>229.83</v>
      </c>
      <c r="S30" s="2">
        <v>26277.521</v>
      </c>
      <c r="T30" s="2">
        <v>6901.65</v>
      </c>
      <c r="U30" s="2">
        <v>10544.328</v>
      </c>
      <c r="V30" s="2">
        <v>4747.045</v>
      </c>
      <c r="W30" s="2">
        <v>15291.373</v>
      </c>
      <c r="X30" s="2">
        <v>56.17</v>
      </c>
      <c r="Y30" s="2">
        <v>50.029</v>
      </c>
      <c r="Z30" s="2">
        <v>17059.68</v>
      </c>
      <c r="AA30" s="2">
        <v>4334.275</v>
      </c>
      <c r="AB30" s="2">
        <v>858.53</v>
      </c>
      <c r="AC30" s="2" t="s">
        <v>60</v>
      </c>
      <c r="AD30" s="7">
        <v>-3127.75</v>
      </c>
      <c r="AE30" s="2">
        <v>249.51</v>
      </c>
      <c r="AF30" s="2">
        <v>0</v>
      </c>
      <c r="AG30" s="2">
        <v>249.51</v>
      </c>
      <c r="AH30" s="2">
        <v>0</v>
      </c>
      <c r="AI30" s="2">
        <v>0</v>
      </c>
      <c r="AJ30" s="2">
        <v>0</v>
      </c>
      <c r="AK30" s="2">
        <v>6026</v>
      </c>
      <c r="AL30" s="2">
        <v>26549.4</v>
      </c>
      <c r="AM30" s="2">
        <v>32575.4</v>
      </c>
      <c r="AN30" s="2">
        <v>16645.4</v>
      </c>
      <c r="AO30" s="2">
        <v>12021.43</v>
      </c>
      <c r="AP30" s="2">
        <v>4623.97</v>
      </c>
      <c r="AQ30" s="2">
        <v>245.59</v>
      </c>
      <c r="AR30" s="2">
        <v>0</v>
      </c>
      <c r="AU30" s="2">
        <v>0</v>
      </c>
      <c r="AV30" s="15">
        <v>0</v>
      </c>
      <c r="AW30" s="7">
        <v>0</v>
      </c>
      <c r="AX30" s="7">
        <v>249.51</v>
      </c>
      <c r="AY30" s="7">
        <v>260</v>
      </c>
      <c r="AZ30" s="19">
        <v>261</v>
      </c>
      <c r="BA30" s="7">
        <v>0</v>
      </c>
      <c r="BB30" s="7">
        <v>249.51</v>
      </c>
      <c r="BE30" s="23">
        <f t="shared" si="0"/>
        <v>0</v>
      </c>
      <c r="BF30" s="23">
        <f t="shared" ref="BF30:BH30" si="68">AH30</f>
        <v>0</v>
      </c>
      <c r="BG30" s="23">
        <f t="shared" si="68"/>
        <v>0</v>
      </c>
      <c r="BH30" s="23">
        <f t="shared" si="68"/>
        <v>0</v>
      </c>
      <c r="BI30" s="2">
        <f t="shared" si="5"/>
        <v>1</v>
      </c>
      <c r="BJ30" s="2">
        <f t="shared" si="6"/>
        <v>0</v>
      </c>
      <c r="BK30" s="2">
        <f t="shared" si="7"/>
        <v>1</v>
      </c>
      <c r="BL30" s="2">
        <f t="shared" si="8"/>
        <v>0</v>
      </c>
      <c r="BM30" s="23">
        <f t="shared" si="2"/>
        <v>249.51</v>
      </c>
      <c r="BN30" s="23">
        <f t="shared" ref="BN30:BP30" si="69">AE30</f>
        <v>249.51</v>
      </c>
      <c r="BO30" s="23">
        <f t="shared" si="69"/>
        <v>0</v>
      </c>
      <c r="BP30" s="23">
        <f t="shared" si="69"/>
        <v>249.51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25421.47</v>
      </c>
      <c r="B31" s="2">
        <v>-7338</v>
      </c>
      <c r="C31" s="2">
        <v>17292.36</v>
      </c>
      <c r="D31" s="2">
        <v>16028.25</v>
      </c>
      <c r="E31" s="2">
        <v>160</v>
      </c>
      <c r="F31" s="7">
        <v>-4999</v>
      </c>
      <c r="G31" s="2">
        <v>320.64</v>
      </c>
      <c r="H31" s="2">
        <v>320.64</v>
      </c>
      <c r="I31" s="2">
        <v>256.63</v>
      </c>
      <c r="J31" s="2">
        <v>267</v>
      </c>
      <c r="K31" s="2">
        <v>345.06</v>
      </c>
      <c r="L31" s="2">
        <v>345.99</v>
      </c>
      <c r="M31" s="2">
        <v>501.15</v>
      </c>
      <c r="N31" s="2">
        <v>0</v>
      </c>
      <c r="O31" s="2">
        <v>0</v>
      </c>
      <c r="P31" s="2">
        <v>261.7</v>
      </c>
      <c r="Q31" s="2">
        <v>191.72</v>
      </c>
      <c r="R31" s="2">
        <v>191.93</v>
      </c>
      <c r="S31" s="2">
        <v>25545.441</v>
      </c>
      <c r="T31" s="2">
        <v>7337.894</v>
      </c>
      <c r="U31" s="2">
        <v>10413.59</v>
      </c>
      <c r="V31" s="2">
        <v>6103.524</v>
      </c>
      <c r="W31" s="2">
        <v>16517.114</v>
      </c>
      <c r="X31" s="2">
        <v>56.27</v>
      </c>
      <c r="Y31" s="2">
        <v>50.034</v>
      </c>
      <c r="Z31" s="2">
        <v>18656.61</v>
      </c>
      <c r="AA31" s="2">
        <v>2831.5</v>
      </c>
      <c r="AB31" s="2">
        <v>863.68</v>
      </c>
      <c r="AC31" s="2" t="s">
        <v>60</v>
      </c>
      <c r="AD31" s="7">
        <v>-3335.622</v>
      </c>
      <c r="AE31" s="2">
        <v>160</v>
      </c>
      <c r="AF31" s="2">
        <v>0</v>
      </c>
      <c r="AG31" s="2">
        <v>160</v>
      </c>
      <c r="AH31" s="2">
        <v>0</v>
      </c>
      <c r="AI31" s="2">
        <v>0</v>
      </c>
      <c r="AJ31" s="2">
        <v>0</v>
      </c>
      <c r="AK31" s="2">
        <v>6428</v>
      </c>
      <c r="AL31" s="2">
        <v>25826.6</v>
      </c>
      <c r="AM31" s="2">
        <v>32254.6</v>
      </c>
      <c r="AN31" s="2">
        <v>17796.32</v>
      </c>
      <c r="AO31" s="2">
        <v>11804.28</v>
      </c>
      <c r="AP31" s="2">
        <v>5992.04</v>
      </c>
      <c r="AQ31" s="2">
        <v>160</v>
      </c>
      <c r="AR31" s="2">
        <v>0</v>
      </c>
      <c r="AU31" s="2">
        <v>0</v>
      </c>
      <c r="AV31" s="15">
        <v>0</v>
      </c>
      <c r="AW31" s="7">
        <v>0</v>
      </c>
      <c r="AX31" s="7">
        <v>160</v>
      </c>
      <c r="AY31" s="7">
        <v>260</v>
      </c>
      <c r="AZ31" s="19">
        <v>260</v>
      </c>
      <c r="BA31" s="7">
        <v>0</v>
      </c>
      <c r="BB31" s="7">
        <v>160</v>
      </c>
      <c r="BE31" s="23">
        <f t="shared" si="0"/>
        <v>0</v>
      </c>
      <c r="BF31" s="23">
        <f t="shared" ref="BF31:BH31" si="70">AH31</f>
        <v>0</v>
      </c>
      <c r="BG31" s="23">
        <f t="shared" si="70"/>
        <v>0</v>
      </c>
      <c r="BH31" s="23">
        <f t="shared" si="70"/>
        <v>0</v>
      </c>
      <c r="BI31" s="2">
        <f t="shared" si="5"/>
        <v>1</v>
      </c>
      <c r="BJ31" s="2">
        <f t="shared" si="6"/>
        <v>0</v>
      </c>
      <c r="BK31" s="2">
        <f t="shared" si="7"/>
        <v>1</v>
      </c>
      <c r="BL31" s="2">
        <f t="shared" si="8"/>
        <v>0</v>
      </c>
      <c r="BM31" s="23">
        <f t="shared" si="2"/>
        <v>160</v>
      </c>
      <c r="BN31" s="23">
        <f t="shared" ref="BN31:BP31" si="71">AE31</f>
        <v>160</v>
      </c>
      <c r="BO31" s="23">
        <f t="shared" si="71"/>
        <v>0</v>
      </c>
      <c r="BP31" s="23">
        <f t="shared" si="71"/>
        <v>160</v>
      </c>
      <c r="BQ31" s="2">
        <f t="shared" si="10"/>
        <v>0</v>
      </c>
      <c r="BR31" s="2">
        <f t="shared" si="11"/>
        <v>0</v>
      </c>
      <c r="BS31" s="2">
        <f t="shared" si="12"/>
        <v>0</v>
      </c>
      <c r="BT31" s="2">
        <f t="shared" si="13"/>
        <v>0</v>
      </c>
    </row>
    <row r="32" s="2" customFormat="1" spans="1:72">
      <c r="A32" s="2">
        <v>24887.46</v>
      </c>
      <c r="B32" s="2">
        <v>-7554.29</v>
      </c>
      <c r="C32" s="2">
        <v>16129.14</v>
      </c>
      <c r="D32" s="2">
        <v>16927.03</v>
      </c>
      <c r="E32" s="2">
        <v>0</v>
      </c>
      <c r="F32" s="7">
        <v>-5000</v>
      </c>
      <c r="G32" s="2">
        <v>190.77</v>
      </c>
      <c r="H32" s="2">
        <v>196.74</v>
      </c>
      <c r="I32" s="2">
        <v>210.46</v>
      </c>
      <c r="J32" s="2">
        <v>221.96</v>
      </c>
      <c r="K32" s="2">
        <v>276.68</v>
      </c>
      <c r="L32" s="2">
        <v>278.31</v>
      </c>
      <c r="M32" s="2">
        <v>500.32</v>
      </c>
      <c r="N32" s="2">
        <v>0</v>
      </c>
      <c r="O32" s="2">
        <v>0</v>
      </c>
      <c r="P32" s="2">
        <v>262</v>
      </c>
      <c r="Q32" s="2">
        <v>139.44</v>
      </c>
      <c r="R32" s="2">
        <v>136.75</v>
      </c>
      <c r="S32" s="2">
        <v>24721.893</v>
      </c>
      <c r="T32" s="2">
        <v>7637.151</v>
      </c>
      <c r="U32" s="2">
        <v>10091.445</v>
      </c>
      <c r="V32" s="2">
        <v>7429.99</v>
      </c>
      <c r="W32" s="2">
        <v>17521.436</v>
      </c>
      <c r="X32" s="2">
        <v>56.71</v>
      </c>
      <c r="Y32" s="2">
        <v>49.969</v>
      </c>
      <c r="Z32" s="2">
        <v>20099.47</v>
      </c>
      <c r="AA32" s="2">
        <v>1382.076</v>
      </c>
      <c r="AB32" s="2">
        <v>862.62</v>
      </c>
      <c r="AC32" s="2" t="s">
        <v>60</v>
      </c>
      <c r="AD32" s="7">
        <v>-3576.6924</v>
      </c>
      <c r="AE32" s="2">
        <v>0</v>
      </c>
      <c r="AF32" s="2">
        <v>0</v>
      </c>
      <c r="AG32" s="2">
        <v>0</v>
      </c>
      <c r="AH32" s="2">
        <v>0</v>
      </c>
      <c r="AI32" s="2">
        <v>0</v>
      </c>
      <c r="AJ32" s="2">
        <v>0</v>
      </c>
      <c r="AK32" s="2">
        <v>6835</v>
      </c>
      <c r="AL32" s="2">
        <v>25496.2</v>
      </c>
      <c r="AM32" s="2">
        <v>32331.2</v>
      </c>
      <c r="AN32" s="2">
        <v>19061.13</v>
      </c>
      <c r="AO32" s="2">
        <v>11590.88</v>
      </c>
      <c r="AP32" s="2">
        <v>7470.25</v>
      </c>
      <c r="AQ32" s="2">
        <v>0</v>
      </c>
      <c r="AR32" s="2">
        <v>0</v>
      </c>
      <c r="AU32" s="2">
        <v>0</v>
      </c>
      <c r="AV32" s="15">
        <v>0</v>
      </c>
      <c r="AW32" s="7">
        <v>0</v>
      </c>
      <c r="AX32" s="7">
        <v>0</v>
      </c>
      <c r="AY32" s="7">
        <v>260</v>
      </c>
      <c r="AZ32" s="19">
        <v>260</v>
      </c>
      <c r="BA32" s="7">
        <v>0</v>
      </c>
      <c r="BB32" s="7">
        <v>0</v>
      </c>
      <c r="BE32" s="23">
        <f t="shared" si="0"/>
        <v>0</v>
      </c>
      <c r="BF32" s="23">
        <f t="shared" ref="BF32:BH32" si="72">AH32</f>
        <v>0</v>
      </c>
      <c r="BG32" s="23">
        <f t="shared" si="72"/>
        <v>0</v>
      </c>
      <c r="BH32" s="23">
        <f t="shared" si="72"/>
        <v>0</v>
      </c>
      <c r="BI32" s="2">
        <f t="shared" si="5"/>
        <v>1</v>
      </c>
      <c r="BJ32" s="2">
        <f t="shared" si="6"/>
        <v>0</v>
      </c>
      <c r="BK32" s="2">
        <f t="shared" si="7"/>
        <v>1</v>
      </c>
      <c r="BL32" s="2">
        <f t="shared" si="8"/>
        <v>0</v>
      </c>
      <c r="BM32" s="23">
        <f t="shared" si="2"/>
        <v>0</v>
      </c>
      <c r="BN32" s="23">
        <f t="shared" ref="BN32:BP32" si="73">AE32</f>
        <v>0</v>
      </c>
      <c r="BO32" s="23">
        <f t="shared" si="73"/>
        <v>0</v>
      </c>
      <c r="BP32" s="23">
        <f t="shared" si="73"/>
        <v>0</v>
      </c>
      <c r="BQ32" s="2">
        <f t="shared" si="10"/>
        <v>1</v>
      </c>
      <c r="BR32" s="2">
        <f t="shared" si="11"/>
        <v>0</v>
      </c>
      <c r="BS32" s="2">
        <f t="shared" si="12"/>
        <v>1</v>
      </c>
      <c r="BT32" s="2">
        <f t="shared" si="13"/>
        <v>0</v>
      </c>
    </row>
    <row r="33" s="2" customFormat="1" spans="1:72">
      <c r="A33" s="2">
        <v>24393.77</v>
      </c>
      <c r="B33" s="2">
        <v>-8190.77</v>
      </c>
      <c r="C33" s="2">
        <v>15806.2</v>
      </c>
      <c r="D33" s="2">
        <v>15782.67</v>
      </c>
      <c r="E33" s="2">
        <v>0</v>
      </c>
      <c r="F33" s="7">
        <v>-4999</v>
      </c>
      <c r="G33" s="2">
        <v>189.89</v>
      </c>
      <c r="H33" s="2">
        <v>189.89</v>
      </c>
      <c r="I33" s="2">
        <v>195.15</v>
      </c>
      <c r="J33" s="2">
        <v>195.13</v>
      </c>
      <c r="K33" s="2">
        <v>273.19</v>
      </c>
      <c r="L33" s="2">
        <v>271.79</v>
      </c>
      <c r="M33" s="2">
        <v>500.73</v>
      </c>
      <c r="N33" s="2">
        <v>0</v>
      </c>
      <c r="O33" s="2">
        <v>0</v>
      </c>
      <c r="P33" s="2">
        <v>264.1</v>
      </c>
      <c r="Q33" s="2">
        <v>108.25</v>
      </c>
      <c r="R33" s="2">
        <v>106.83</v>
      </c>
      <c r="S33" s="2">
        <v>24345.568</v>
      </c>
      <c r="T33" s="2">
        <v>8101.537</v>
      </c>
      <c r="U33" s="2">
        <v>9619.122</v>
      </c>
      <c r="V33" s="2">
        <v>8951.141</v>
      </c>
      <c r="W33" s="2">
        <v>18570.264</v>
      </c>
      <c r="X33" s="2">
        <v>-546.89</v>
      </c>
      <c r="Y33" s="2">
        <v>49.966</v>
      </c>
      <c r="Z33" s="2">
        <v>20679.523</v>
      </c>
      <c r="AA33" s="2">
        <v>895.266</v>
      </c>
      <c r="AB33" s="2">
        <v>865.91</v>
      </c>
      <c r="AC33" s="2" t="s">
        <v>60</v>
      </c>
      <c r="AD33" s="7">
        <v>-3642.528</v>
      </c>
      <c r="AE33" s="2">
        <v>0</v>
      </c>
      <c r="AF33" s="2">
        <v>0</v>
      </c>
      <c r="AG33" s="2">
        <v>0</v>
      </c>
      <c r="AH33" s="2">
        <v>0</v>
      </c>
      <c r="AI33" s="2">
        <v>0</v>
      </c>
      <c r="AJ33" s="2">
        <v>0</v>
      </c>
      <c r="AK33" s="2">
        <v>7240</v>
      </c>
      <c r="AL33" s="2">
        <v>24979.9</v>
      </c>
      <c r="AM33" s="2">
        <v>32219.9</v>
      </c>
      <c r="AN33" s="2">
        <v>20297.21</v>
      </c>
      <c r="AO33" s="2">
        <v>11289.76</v>
      </c>
      <c r="AP33" s="2">
        <v>9007.45</v>
      </c>
      <c r="AQ33" s="2">
        <v>0</v>
      </c>
      <c r="AR33" s="2">
        <v>0</v>
      </c>
      <c r="AU33" s="2">
        <v>0</v>
      </c>
      <c r="AV33" s="15">
        <v>0</v>
      </c>
      <c r="AW33" s="7">
        <v>0</v>
      </c>
      <c r="AX33" s="7">
        <v>0</v>
      </c>
      <c r="AY33" s="7">
        <v>260</v>
      </c>
      <c r="AZ33" s="19">
        <v>260</v>
      </c>
      <c r="BA33" s="7">
        <v>0</v>
      </c>
      <c r="BB33" s="7">
        <v>0</v>
      </c>
      <c r="BE33" s="23">
        <f t="shared" si="0"/>
        <v>0</v>
      </c>
      <c r="BF33" s="23">
        <f t="shared" ref="BF33:BH33" si="74">AH33</f>
        <v>0</v>
      </c>
      <c r="BG33" s="23">
        <f t="shared" si="74"/>
        <v>0</v>
      </c>
      <c r="BH33" s="23">
        <f t="shared" si="74"/>
        <v>0</v>
      </c>
      <c r="BI33" s="2">
        <f t="shared" si="5"/>
        <v>1</v>
      </c>
      <c r="BJ33" s="2">
        <f t="shared" si="6"/>
        <v>0</v>
      </c>
      <c r="BK33" s="2">
        <f t="shared" si="7"/>
        <v>1</v>
      </c>
      <c r="BL33" s="2">
        <f t="shared" si="8"/>
        <v>0</v>
      </c>
      <c r="BM33" s="23">
        <f t="shared" si="2"/>
        <v>0</v>
      </c>
      <c r="BN33" s="23">
        <f t="shared" ref="BN33:BP33" si="75">AE33</f>
        <v>0</v>
      </c>
      <c r="BO33" s="23">
        <f t="shared" si="75"/>
        <v>0</v>
      </c>
      <c r="BP33" s="23">
        <f t="shared" si="75"/>
        <v>0</v>
      </c>
      <c r="BQ33" s="2">
        <f t="shared" si="10"/>
        <v>1</v>
      </c>
      <c r="BR33" s="2">
        <f t="shared" si="11"/>
        <v>0</v>
      </c>
      <c r="BS33" s="2">
        <f t="shared" si="12"/>
        <v>1</v>
      </c>
      <c r="BT33" s="2">
        <f t="shared" si="13"/>
        <v>0</v>
      </c>
    </row>
    <row r="34" s="2" customFormat="1" spans="1:72">
      <c r="A34" s="2">
        <v>24246.7</v>
      </c>
      <c r="B34" s="2">
        <v>-8479.41</v>
      </c>
      <c r="C34" s="2">
        <v>15770.98</v>
      </c>
      <c r="D34" s="2">
        <v>16029.39</v>
      </c>
      <c r="E34" s="2">
        <v>0</v>
      </c>
      <c r="F34" s="7">
        <v>-5000</v>
      </c>
      <c r="G34" s="2">
        <v>189.89</v>
      </c>
      <c r="H34" s="2">
        <v>189.05</v>
      </c>
      <c r="I34" s="2">
        <v>195.07</v>
      </c>
      <c r="J34" s="2">
        <v>195.69</v>
      </c>
      <c r="K34" s="2">
        <v>271.1</v>
      </c>
      <c r="L34" s="2">
        <v>271.79</v>
      </c>
      <c r="M34" s="2">
        <v>501.15</v>
      </c>
      <c r="N34" s="2">
        <v>0</v>
      </c>
      <c r="O34" s="2">
        <v>0</v>
      </c>
      <c r="P34" s="2">
        <v>262.4</v>
      </c>
      <c r="Q34" s="2">
        <v>105.66</v>
      </c>
      <c r="R34" s="2">
        <v>105.4</v>
      </c>
      <c r="S34" s="2">
        <v>24432.46</v>
      </c>
      <c r="T34" s="2">
        <v>8562.923</v>
      </c>
      <c r="U34" s="2">
        <v>9035.68</v>
      </c>
      <c r="V34" s="2">
        <v>10316.082</v>
      </c>
      <c r="W34" s="2">
        <v>19351.762</v>
      </c>
      <c r="X34" s="2">
        <v>-852.64</v>
      </c>
      <c r="Y34" s="2">
        <v>49.991</v>
      </c>
      <c r="Z34" s="2">
        <v>20686.164</v>
      </c>
      <c r="AA34" s="2">
        <v>943.117</v>
      </c>
      <c r="AB34" s="2">
        <v>874.25</v>
      </c>
      <c r="AC34" s="2" t="s">
        <v>60</v>
      </c>
      <c r="AD34" s="7">
        <v>-3652.6138</v>
      </c>
      <c r="AE34" s="2">
        <v>0</v>
      </c>
      <c r="AF34" s="2">
        <v>0</v>
      </c>
      <c r="AG34" s="2">
        <v>0</v>
      </c>
      <c r="AH34" s="2">
        <v>0</v>
      </c>
      <c r="AI34" s="2">
        <v>0</v>
      </c>
      <c r="AJ34" s="2">
        <v>0</v>
      </c>
      <c r="AK34" s="2">
        <v>7762</v>
      </c>
      <c r="AL34" s="2">
        <v>24572.1</v>
      </c>
      <c r="AM34" s="2">
        <v>32334.1</v>
      </c>
      <c r="AN34" s="2">
        <v>21722.38</v>
      </c>
      <c r="AO34" s="2">
        <v>11147.42</v>
      </c>
      <c r="AP34" s="2">
        <v>10574.96</v>
      </c>
      <c r="AQ34" s="2">
        <v>0</v>
      </c>
      <c r="AR34" s="2">
        <v>0</v>
      </c>
      <c r="AU34" s="2">
        <v>0</v>
      </c>
      <c r="AV34" s="15">
        <v>0</v>
      </c>
      <c r="AW34" s="7">
        <v>0</v>
      </c>
      <c r="AX34" s="7">
        <v>0</v>
      </c>
      <c r="AY34" s="7">
        <v>260</v>
      </c>
      <c r="AZ34" s="19">
        <v>260</v>
      </c>
      <c r="BA34" s="7">
        <v>0</v>
      </c>
      <c r="BB34" s="7">
        <v>0</v>
      </c>
      <c r="BE34" s="23">
        <f t="shared" si="0"/>
        <v>0</v>
      </c>
      <c r="BF34" s="23">
        <f t="shared" ref="BF34:BH34" si="76">AH34</f>
        <v>0</v>
      </c>
      <c r="BG34" s="23">
        <f t="shared" si="76"/>
        <v>0</v>
      </c>
      <c r="BH34" s="23">
        <f t="shared" si="76"/>
        <v>0</v>
      </c>
      <c r="BI34" s="2">
        <f t="shared" si="5"/>
        <v>1</v>
      </c>
      <c r="BJ34" s="2">
        <f t="shared" si="6"/>
        <v>0</v>
      </c>
      <c r="BK34" s="2">
        <f t="shared" si="7"/>
        <v>1</v>
      </c>
      <c r="BL34" s="2">
        <f t="shared" si="8"/>
        <v>0</v>
      </c>
      <c r="BM34" s="23">
        <f t="shared" si="2"/>
        <v>0</v>
      </c>
      <c r="BN34" s="23">
        <f t="shared" ref="BN34:BP34" si="77">AE34</f>
        <v>0</v>
      </c>
      <c r="BO34" s="23">
        <f t="shared" si="77"/>
        <v>0</v>
      </c>
      <c r="BP34" s="23">
        <f t="shared" si="77"/>
        <v>0</v>
      </c>
      <c r="BQ34" s="2">
        <f t="shared" si="10"/>
        <v>1</v>
      </c>
      <c r="BR34" s="2">
        <f t="shared" si="11"/>
        <v>0</v>
      </c>
      <c r="BS34" s="2">
        <f t="shared" si="12"/>
        <v>1</v>
      </c>
      <c r="BT34" s="2">
        <f t="shared" si="13"/>
        <v>0</v>
      </c>
    </row>
    <row r="35" s="2" customFormat="1" spans="1:72">
      <c r="A35" s="2">
        <v>23958.39</v>
      </c>
      <c r="B35" s="2">
        <v>-8659.02</v>
      </c>
      <c r="C35" s="2">
        <v>15753.38</v>
      </c>
      <c r="D35" s="2">
        <v>16259.38</v>
      </c>
      <c r="E35" s="2">
        <v>0</v>
      </c>
      <c r="F35" s="7">
        <v>-5000</v>
      </c>
      <c r="G35" s="2">
        <v>190.77</v>
      </c>
      <c r="H35" s="2">
        <v>189.89</v>
      </c>
      <c r="I35" s="2">
        <v>195.4</v>
      </c>
      <c r="J35" s="2">
        <v>195.34</v>
      </c>
      <c r="K35" s="2">
        <v>270.86</v>
      </c>
      <c r="L35" s="2">
        <v>271.56</v>
      </c>
      <c r="M35" s="2">
        <v>501.56</v>
      </c>
      <c r="N35" s="2">
        <v>0</v>
      </c>
      <c r="O35" s="2">
        <v>0</v>
      </c>
      <c r="P35" s="2">
        <v>262</v>
      </c>
      <c r="Q35" s="2">
        <v>105.14</v>
      </c>
      <c r="R35" s="2">
        <v>104.87</v>
      </c>
      <c r="S35" s="2">
        <v>24273.105</v>
      </c>
      <c r="T35" s="2">
        <v>8639.754</v>
      </c>
      <c r="U35" s="2">
        <v>8642.154</v>
      </c>
      <c r="V35" s="2">
        <v>11150.341</v>
      </c>
      <c r="W35" s="2">
        <v>19792.495</v>
      </c>
      <c r="X35" s="2">
        <v>-853.39</v>
      </c>
      <c r="Y35" s="2">
        <v>50.01</v>
      </c>
      <c r="Z35" s="2">
        <v>20893.512</v>
      </c>
      <c r="AA35" s="2">
        <v>809.777</v>
      </c>
      <c r="AB35" s="2">
        <v>841.32</v>
      </c>
      <c r="AC35" s="2" t="s">
        <v>60</v>
      </c>
      <c r="AD35" s="7">
        <v>-3654.8545</v>
      </c>
      <c r="AE35" s="2">
        <v>0</v>
      </c>
      <c r="AF35" s="2">
        <v>0</v>
      </c>
      <c r="AG35" s="2">
        <v>0</v>
      </c>
      <c r="AH35" s="2">
        <v>0</v>
      </c>
      <c r="AI35" s="2">
        <v>0</v>
      </c>
      <c r="AJ35" s="2">
        <v>0</v>
      </c>
      <c r="AK35" s="2">
        <v>7950</v>
      </c>
      <c r="AL35" s="2">
        <v>24044.1</v>
      </c>
      <c r="AM35" s="2">
        <v>31994.1</v>
      </c>
      <c r="AN35" s="2">
        <v>23164.05</v>
      </c>
      <c r="AO35" s="2">
        <v>11014.55</v>
      </c>
      <c r="AP35" s="2">
        <v>12149.5</v>
      </c>
      <c r="AQ35" s="2">
        <v>0</v>
      </c>
      <c r="AR35" s="2">
        <v>0</v>
      </c>
      <c r="AU35" s="2">
        <v>0</v>
      </c>
      <c r="AV35" s="15">
        <v>0</v>
      </c>
      <c r="AW35" s="7">
        <v>0</v>
      </c>
      <c r="AX35" s="7">
        <v>0</v>
      </c>
      <c r="AY35" s="7">
        <v>260</v>
      </c>
      <c r="AZ35" s="19">
        <v>260</v>
      </c>
      <c r="BA35" s="7">
        <v>0</v>
      </c>
      <c r="BB35" s="7">
        <v>0</v>
      </c>
      <c r="BE35" s="23">
        <f t="shared" si="0"/>
        <v>0</v>
      </c>
      <c r="BF35" s="23">
        <f t="shared" ref="BF35:BH35" si="78">AH35</f>
        <v>0</v>
      </c>
      <c r="BG35" s="23">
        <f t="shared" si="78"/>
        <v>0</v>
      </c>
      <c r="BH35" s="23">
        <f t="shared" si="78"/>
        <v>0</v>
      </c>
      <c r="BI35" s="2">
        <f t="shared" si="5"/>
        <v>1</v>
      </c>
      <c r="BJ35" s="2">
        <f t="shared" si="6"/>
        <v>0</v>
      </c>
      <c r="BK35" s="2">
        <f t="shared" si="7"/>
        <v>1</v>
      </c>
      <c r="BL35" s="2">
        <f t="shared" si="8"/>
        <v>0</v>
      </c>
      <c r="BM35" s="23">
        <f t="shared" si="2"/>
        <v>0</v>
      </c>
      <c r="BN35" s="23">
        <f t="shared" ref="BN35:BP35" si="79">AE35</f>
        <v>0</v>
      </c>
      <c r="BO35" s="23">
        <f t="shared" si="79"/>
        <v>0</v>
      </c>
      <c r="BP35" s="23">
        <f t="shared" si="79"/>
        <v>0</v>
      </c>
      <c r="BQ35" s="2">
        <f t="shared" si="10"/>
        <v>1</v>
      </c>
      <c r="BR35" s="2">
        <f t="shared" si="11"/>
        <v>0</v>
      </c>
      <c r="BS35" s="2">
        <f t="shared" si="12"/>
        <v>1</v>
      </c>
      <c r="BT35" s="2">
        <f t="shared" si="13"/>
        <v>0</v>
      </c>
    </row>
    <row r="36" s="2" customFormat="1" spans="1:72">
      <c r="A36" s="2">
        <v>23936.9</v>
      </c>
      <c r="B36" s="2">
        <v>-9181</v>
      </c>
      <c r="C36" s="2">
        <v>15722.7</v>
      </c>
      <c r="D36" s="2">
        <v>16291.99</v>
      </c>
      <c r="E36" s="2">
        <v>0</v>
      </c>
      <c r="F36" s="7">
        <v>-5000</v>
      </c>
      <c r="G36" s="2">
        <v>190.77</v>
      </c>
      <c r="H36" s="2">
        <v>189.89</v>
      </c>
      <c r="I36" s="2">
        <v>194.49</v>
      </c>
      <c r="J36" s="2">
        <v>194.81</v>
      </c>
      <c r="K36" s="2">
        <v>270.16</v>
      </c>
      <c r="L36" s="2">
        <v>271.79</v>
      </c>
      <c r="M36" s="2">
        <v>500.73</v>
      </c>
      <c r="N36" s="2">
        <v>0</v>
      </c>
      <c r="O36" s="2">
        <v>0</v>
      </c>
      <c r="P36" s="2">
        <v>260</v>
      </c>
      <c r="Q36" s="2">
        <v>105.66</v>
      </c>
      <c r="R36" s="2">
        <v>104.92</v>
      </c>
      <c r="S36" s="2">
        <v>23960.357</v>
      </c>
      <c r="T36" s="2">
        <v>9192.787</v>
      </c>
      <c r="U36" s="2">
        <v>8390.092</v>
      </c>
      <c r="V36" s="2">
        <v>12345.805</v>
      </c>
      <c r="W36" s="2">
        <v>20735.897</v>
      </c>
      <c r="X36" s="2">
        <v>-852.44</v>
      </c>
      <c r="Y36" s="2">
        <v>50.027</v>
      </c>
      <c r="Z36" s="2">
        <v>21161.836</v>
      </c>
      <c r="AA36" s="2">
        <v>508.973</v>
      </c>
      <c r="AB36" s="2">
        <v>810.1</v>
      </c>
      <c r="AC36" s="2" t="s">
        <v>60</v>
      </c>
      <c r="AD36" s="7">
        <v>-3655.6953</v>
      </c>
      <c r="AE36" s="2">
        <v>0</v>
      </c>
      <c r="AF36" s="2">
        <v>0</v>
      </c>
      <c r="AG36" s="2">
        <v>0</v>
      </c>
      <c r="AH36" s="2">
        <v>0</v>
      </c>
      <c r="AI36" s="2">
        <v>0</v>
      </c>
      <c r="AJ36" s="2">
        <v>0</v>
      </c>
      <c r="AK36" s="2">
        <v>8144</v>
      </c>
      <c r="AL36" s="2">
        <v>23758.1</v>
      </c>
      <c r="AM36" s="2">
        <v>31902.1</v>
      </c>
      <c r="AN36" s="2">
        <v>24577.59</v>
      </c>
      <c r="AO36" s="2">
        <v>10880.15</v>
      </c>
      <c r="AP36" s="2">
        <v>13697.44</v>
      </c>
      <c r="AQ36" s="2">
        <v>0</v>
      </c>
      <c r="AR36" s="2">
        <v>0</v>
      </c>
      <c r="AU36" s="2">
        <v>0</v>
      </c>
      <c r="AV36" s="15">
        <v>0</v>
      </c>
      <c r="AW36" s="7">
        <v>0</v>
      </c>
      <c r="AX36" s="7">
        <v>0</v>
      </c>
      <c r="AY36" s="7">
        <v>260</v>
      </c>
      <c r="AZ36" s="19">
        <v>260</v>
      </c>
      <c r="BA36" s="7">
        <v>0</v>
      </c>
      <c r="BB36" s="7">
        <v>0</v>
      </c>
      <c r="BE36" s="23">
        <f t="shared" si="0"/>
        <v>0</v>
      </c>
      <c r="BF36" s="23">
        <f t="shared" ref="BF36:BH36" si="80">AH36</f>
        <v>0</v>
      </c>
      <c r="BG36" s="23">
        <f t="shared" si="80"/>
        <v>0</v>
      </c>
      <c r="BH36" s="23">
        <f t="shared" si="80"/>
        <v>0</v>
      </c>
      <c r="BI36" s="2">
        <f t="shared" si="5"/>
        <v>1</v>
      </c>
      <c r="BJ36" s="2">
        <f t="shared" si="6"/>
        <v>0</v>
      </c>
      <c r="BK36" s="2">
        <f t="shared" si="7"/>
        <v>1</v>
      </c>
      <c r="BL36" s="2">
        <f t="shared" si="8"/>
        <v>0</v>
      </c>
      <c r="BM36" s="23">
        <f t="shared" si="2"/>
        <v>0</v>
      </c>
      <c r="BN36" s="23">
        <f t="shared" ref="BN36:BP36" si="81">AE36</f>
        <v>0</v>
      </c>
      <c r="BO36" s="23">
        <f t="shared" si="81"/>
        <v>0</v>
      </c>
      <c r="BP36" s="23">
        <f t="shared" si="81"/>
        <v>0</v>
      </c>
      <c r="BQ36" s="2">
        <f t="shared" si="10"/>
        <v>1</v>
      </c>
      <c r="BR36" s="2">
        <f t="shared" si="11"/>
        <v>0</v>
      </c>
      <c r="BS36" s="2">
        <f t="shared" si="12"/>
        <v>1</v>
      </c>
      <c r="BT36" s="2">
        <f t="shared" si="13"/>
        <v>0</v>
      </c>
    </row>
    <row r="37" s="2" customFormat="1" spans="1:72">
      <c r="A37" s="8">
        <v>23890.32</v>
      </c>
      <c r="B37" s="8">
        <v>-9390</v>
      </c>
      <c r="C37" s="8">
        <v>15707.67</v>
      </c>
      <c r="D37" s="8">
        <v>16447.35</v>
      </c>
      <c r="E37" s="8">
        <v>0</v>
      </c>
      <c r="F37" s="9">
        <v>-5000</v>
      </c>
      <c r="G37" s="8">
        <v>189.05</v>
      </c>
      <c r="H37" s="8">
        <v>188.2</v>
      </c>
      <c r="I37" s="8">
        <v>194.25</v>
      </c>
      <c r="J37" s="8">
        <v>194.06</v>
      </c>
      <c r="K37" s="8">
        <v>271.1</v>
      </c>
      <c r="L37" s="8">
        <v>272.26</v>
      </c>
      <c r="M37" s="8">
        <v>500.32</v>
      </c>
      <c r="N37" s="8">
        <v>0</v>
      </c>
      <c r="O37" s="8">
        <v>0</v>
      </c>
      <c r="P37" s="8">
        <v>259.4</v>
      </c>
      <c r="Q37" s="8">
        <v>105.4</v>
      </c>
      <c r="R37" s="8">
        <v>104.98</v>
      </c>
      <c r="S37" s="8">
        <v>23705.057</v>
      </c>
      <c r="T37" s="8">
        <v>8995.32</v>
      </c>
      <c r="U37" s="8">
        <v>7742.004</v>
      </c>
      <c r="V37" s="8">
        <v>12104.305</v>
      </c>
      <c r="W37" s="8">
        <v>19846.309</v>
      </c>
      <c r="X37" s="8">
        <v>-814.69</v>
      </c>
      <c r="Y37" s="8">
        <v>50.036</v>
      </c>
      <c r="Z37" s="8">
        <v>21158.41</v>
      </c>
      <c r="AA37" s="8">
        <v>566.906</v>
      </c>
      <c r="AB37" s="8">
        <v>816.24</v>
      </c>
      <c r="AC37" s="8" t="s">
        <v>60</v>
      </c>
      <c r="AD37" s="9">
        <v>-3654.7146</v>
      </c>
      <c r="AE37" s="8">
        <v>0</v>
      </c>
      <c r="AF37" s="8">
        <v>0</v>
      </c>
      <c r="AG37" s="8">
        <v>0</v>
      </c>
      <c r="AH37" s="8">
        <v>0</v>
      </c>
      <c r="AI37" s="8">
        <v>0</v>
      </c>
      <c r="AJ37" s="8">
        <v>0</v>
      </c>
      <c r="AK37" s="8">
        <v>8335</v>
      </c>
      <c r="AL37" s="8">
        <v>23516.1</v>
      </c>
      <c r="AM37" s="8">
        <v>31851.1</v>
      </c>
      <c r="AN37" s="8">
        <v>25866.11</v>
      </c>
      <c r="AO37" s="8">
        <v>10714.32</v>
      </c>
      <c r="AP37" s="8">
        <v>15151.79</v>
      </c>
      <c r="AQ37" s="8">
        <v>0</v>
      </c>
      <c r="AR37" s="8">
        <v>0</v>
      </c>
      <c r="AS37" s="8"/>
      <c r="AT37" s="8"/>
      <c r="AU37" s="8">
        <v>0</v>
      </c>
      <c r="AV37" s="16">
        <v>0</v>
      </c>
      <c r="AW37" s="9">
        <v>0</v>
      </c>
      <c r="AX37" s="9">
        <v>0</v>
      </c>
      <c r="AY37" s="9">
        <v>260</v>
      </c>
      <c r="AZ37" s="20">
        <v>260</v>
      </c>
      <c r="BA37" s="9">
        <v>0</v>
      </c>
      <c r="BB37" s="9">
        <v>0</v>
      </c>
      <c r="BC37" s="8"/>
      <c r="BD37" s="8"/>
      <c r="BE37" s="24">
        <f t="shared" si="0"/>
        <v>0</v>
      </c>
      <c r="BF37" s="24">
        <f t="shared" ref="BF37:BH37" si="82">AH37</f>
        <v>0</v>
      </c>
      <c r="BG37" s="24">
        <f t="shared" si="82"/>
        <v>0</v>
      </c>
      <c r="BH37" s="24">
        <f t="shared" si="82"/>
        <v>0</v>
      </c>
      <c r="BI37" s="2">
        <f t="shared" si="5"/>
        <v>1</v>
      </c>
      <c r="BJ37" s="2">
        <f t="shared" si="6"/>
        <v>0</v>
      </c>
      <c r="BK37" s="2">
        <f t="shared" si="7"/>
        <v>1</v>
      </c>
      <c r="BL37" s="2">
        <f t="shared" si="8"/>
        <v>0</v>
      </c>
      <c r="BM37" s="23">
        <f t="shared" si="2"/>
        <v>0</v>
      </c>
      <c r="BN37" s="23">
        <f t="shared" ref="BN37:BP37" si="83">AE37</f>
        <v>0</v>
      </c>
      <c r="BO37" s="23">
        <f t="shared" si="83"/>
        <v>0</v>
      </c>
      <c r="BP37" s="23">
        <f t="shared" si="83"/>
        <v>0</v>
      </c>
      <c r="BQ37" s="2">
        <f t="shared" si="10"/>
        <v>1</v>
      </c>
      <c r="BR37" s="2">
        <f t="shared" si="11"/>
        <v>0</v>
      </c>
      <c r="BS37" s="2">
        <f t="shared" si="12"/>
        <v>1</v>
      </c>
      <c r="BT37" s="2">
        <f t="shared" si="13"/>
        <v>0</v>
      </c>
    </row>
    <row r="38" s="2" customFormat="1" spans="1:72">
      <c r="A38" s="8">
        <v>23923.73</v>
      </c>
      <c r="B38" s="8">
        <v>-9105</v>
      </c>
      <c r="C38" s="8">
        <v>15666.66</v>
      </c>
      <c r="D38" s="8">
        <v>16163.44</v>
      </c>
      <c r="E38" s="8">
        <v>0</v>
      </c>
      <c r="F38" s="9">
        <v>-5000</v>
      </c>
      <c r="G38" s="8">
        <v>189.89</v>
      </c>
      <c r="H38" s="8">
        <v>190.77</v>
      </c>
      <c r="I38" s="8">
        <v>193.53</v>
      </c>
      <c r="J38" s="8">
        <v>195.49</v>
      </c>
      <c r="K38" s="8">
        <v>270.86</v>
      </c>
      <c r="L38" s="8">
        <v>271.1</v>
      </c>
      <c r="M38" s="8">
        <v>501.15</v>
      </c>
      <c r="N38" s="8">
        <v>0</v>
      </c>
      <c r="O38" s="8">
        <v>0</v>
      </c>
      <c r="P38" s="8">
        <v>262.4</v>
      </c>
      <c r="Q38" s="8">
        <v>105.45</v>
      </c>
      <c r="R38" s="8">
        <v>105.03</v>
      </c>
      <c r="S38" s="8">
        <v>23889.041</v>
      </c>
      <c r="T38" s="8">
        <v>9250.1</v>
      </c>
      <c r="U38" s="8">
        <v>7469.013</v>
      </c>
      <c r="V38" s="8">
        <v>12480.359</v>
      </c>
      <c r="W38" s="8">
        <v>19949.372</v>
      </c>
      <c r="X38" s="8">
        <v>-849.04</v>
      </c>
      <c r="Y38" s="8">
        <v>50.028</v>
      </c>
      <c r="Z38" s="8">
        <v>20933.107</v>
      </c>
      <c r="AA38" s="8">
        <v>599.522</v>
      </c>
      <c r="AB38" s="8">
        <v>810.62</v>
      </c>
      <c r="AC38" s="8" t="s">
        <v>60</v>
      </c>
      <c r="AD38" s="9">
        <v>-3648.8315</v>
      </c>
      <c r="AE38" s="8">
        <v>0</v>
      </c>
      <c r="AF38" s="8">
        <v>0</v>
      </c>
      <c r="AG38" s="8">
        <v>0</v>
      </c>
      <c r="AH38" s="8">
        <v>0</v>
      </c>
      <c r="AI38" s="8">
        <v>0</v>
      </c>
      <c r="AJ38" s="8">
        <v>0</v>
      </c>
      <c r="AK38" s="8">
        <v>8605</v>
      </c>
      <c r="AL38" s="8">
        <v>23274.2</v>
      </c>
      <c r="AM38" s="8">
        <v>31879.2</v>
      </c>
      <c r="AN38" s="8">
        <v>27148.43</v>
      </c>
      <c r="AO38" s="8">
        <v>10631.97</v>
      </c>
      <c r="AP38" s="8">
        <v>16516.46</v>
      </c>
      <c r="AQ38" s="8">
        <v>0</v>
      </c>
      <c r="AR38" s="8">
        <v>0</v>
      </c>
      <c r="AS38" s="8"/>
      <c r="AT38" s="8"/>
      <c r="AU38" s="8">
        <v>0</v>
      </c>
      <c r="AV38" s="16">
        <v>0</v>
      </c>
      <c r="AW38" s="9">
        <v>0</v>
      </c>
      <c r="AX38" s="9">
        <v>0</v>
      </c>
      <c r="AY38" s="9">
        <v>260</v>
      </c>
      <c r="AZ38" s="20">
        <v>260</v>
      </c>
      <c r="BA38" s="9">
        <v>0</v>
      </c>
      <c r="BB38" s="9">
        <v>0</v>
      </c>
      <c r="BC38" s="8"/>
      <c r="BD38" s="8"/>
      <c r="BE38" s="24">
        <f t="shared" si="0"/>
        <v>0</v>
      </c>
      <c r="BF38" s="24">
        <f t="shared" ref="BF38:BH38" si="84">AH38</f>
        <v>0</v>
      </c>
      <c r="BG38" s="24">
        <f t="shared" si="84"/>
        <v>0</v>
      </c>
      <c r="BH38" s="24">
        <f t="shared" si="84"/>
        <v>0</v>
      </c>
      <c r="BI38" s="2">
        <f t="shared" si="5"/>
        <v>1</v>
      </c>
      <c r="BJ38" s="2">
        <f t="shared" si="6"/>
        <v>0</v>
      </c>
      <c r="BK38" s="2">
        <f t="shared" si="7"/>
        <v>1</v>
      </c>
      <c r="BL38" s="2">
        <f t="shared" si="8"/>
        <v>0</v>
      </c>
      <c r="BM38" s="23">
        <f t="shared" si="2"/>
        <v>0</v>
      </c>
      <c r="BN38" s="23">
        <f t="shared" ref="BN38:BP38" si="85">AE38</f>
        <v>0</v>
      </c>
      <c r="BO38" s="23">
        <f t="shared" si="85"/>
        <v>0</v>
      </c>
      <c r="BP38" s="23">
        <f t="shared" si="85"/>
        <v>0</v>
      </c>
      <c r="BQ38" s="2">
        <f t="shared" si="10"/>
        <v>1</v>
      </c>
      <c r="BR38" s="2">
        <f t="shared" si="11"/>
        <v>0</v>
      </c>
      <c r="BS38" s="2">
        <f t="shared" si="12"/>
        <v>1</v>
      </c>
      <c r="BT38" s="2">
        <f t="shared" si="13"/>
        <v>0</v>
      </c>
    </row>
    <row r="39" s="2" customFormat="1" spans="1:72">
      <c r="A39" s="8">
        <v>23820.83</v>
      </c>
      <c r="B39" s="8">
        <v>-9155</v>
      </c>
      <c r="C39" s="8">
        <v>15652.8</v>
      </c>
      <c r="D39" s="8">
        <v>16144.11</v>
      </c>
      <c r="E39" s="8">
        <v>0</v>
      </c>
      <c r="F39" s="9">
        <v>-4999</v>
      </c>
      <c r="G39" s="8">
        <v>189.89</v>
      </c>
      <c r="H39" s="8">
        <v>189.89</v>
      </c>
      <c r="I39" s="8">
        <v>194.8</v>
      </c>
      <c r="J39" s="8">
        <v>194.4</v>
      </c>
      <c r="K39" s="8">
        <v>270.4</v>
      </c>
      <c r="L39" s="8">
        <v>271.56</v>
      </c>
      <c r="M39" s="8">
        <v>500.73</v>
      </c>
      <c r="N39" s="8">
        <v>0</v>
      </c>
      <c r="O39" s="8">
        <v>0</v>
      </c>
      <c r="P39" s="8">
        <v>261.5</v>
      </c>
      <c r="Q39" s="8">
        <v>104.77</v>
      </c>
      <c r="R39" s="8">
        <v>104.77</v>
      </c>
      <c r="S39" s="8">
        <v>23831.803</v>
      </c>
      <c r="T39" s="8">
        <v>9040.537</v>
      </c>
      <c r="U39" s="8">
        <v>7070.698</v>
      </c>
      <c r="V39" s="8">
        <v>12951.93</v>
      </c>
      <c r="W39" s="8">
        <v>20022.628</v>
      </c>
      <c r="X39" s="8">
        <v>-845.74</v>
      </c>
      <c r="Y39" s="8">
        <v>50.033</v>
      </c>
      <c r="Z39" s="8">
        <v>21186.205</v>
      </c>
      <c r="AA39" s="8">
        <v>462.391</v>
      </c>
      <c r="AB39" s="8">
        <v>811.52</v>
      </c>
      <c r="AC39" s="8" t="s">
        <v>60</v>
      </c>
      <c r="AD39" s="9">
        <v>-3651.7732</v>
      </c>
      <c r="AE39" s="8">
        <v>0</v>
      </c>
      <c r="AF39" s="8">
        <v>0</v>
      </c>
      <c r="AG39" s="8">
        <v>0</v>
      </c>
      <c r="AH39" s="8">
        <v>0</v>
      </c>
      <c r="AI39" s="8">
        <v>0</v>
      </c>
      <c r="AJ39" s="8">
        <v>0</v>
      </c>
      <c r="AK39" s="8">
        <v>8655</v>
      </c>
      <c r="AL39" s="8">
        <v>23098.2</v>
      </c>
      <c r="AM39" s="8">
        <v>31753.2</v>
      </c>
      <c r="AN39" s="8">
        <v>28325.54</v>
      </c>
      <c r="AO39" s="8">
        <v>10545.54</v>
      </c>
      <c r="AP39" s="8">
        <v>17780</v>
      </c>
      <c r="AQ39" s="8">
        <v>0</v>
      </c>
      <c r="AR39" s="8">
        <v>0</v>
      </c>
      <c r="AS39" s="8"/>
      <c r="AT39" s="8"/>
      <c r="AU39" s="8">
        <v>0</v>
      </c>
      <c r="AV39" s="16">
        <v>0</v>
      </c>
      <c r="AW39" s="9">
        <v>0</v>
      </c>
      <c r="AX39" s="9">
        <v>0</v>
      </c>
      <c r="AY39" s="9">
        <v>260</v>
      </c>
      <c r="AZ39" s="20">
        <v>260</v>
      </c>
      <c r="BA39" s="9">
        <v>0</v>
      </c>
      <c r="BB39" s="9">
        <v>0</v>
      </c>
      <c r="BC39" s="8"/>
      <c r="BD39" s="8"/>
      <c r="BE39" s="24">
        <f t="shared" si="0"/>
        <v>0</v>
      </c>
      <c r="BF39" s="24">
        <f t="shared" ref="BF39:BH39" si="86">AH39</f>
        <v>0</v>
      </c>
      <c r="BG39" s="24">
        <f t="shared" si="86"/>
        <v>0</v>
      </c>
      <c r="BH39" s="24">
        <f t="shared" si="86"/>
        <v>0</v>
      </c>
      <c r="BI39" s="2">
        <f t="shared" si="5"/>
        <v>1</v>
      </c>
      <c r="BJ39" s="2">
        <f t="shared" si="6"/>
        <v>0</v>
      </c>
      <c r="BK39" s="2">
        <f t="shared" si="7"/>
        <v>1</v>
      </c>
      <c r="BL39" s="2">
        <f t="shared" si="8"/>
        <v>0</v>
      </c>
      <c r="BM39" s="23">
        <f t="shared" si="2"/>
        <v>0</v>
      </c>
      <c r="BN39" s="23">
        <f t="shared" ref="BN39:BP39" si="87">AE39</f>
        <v>0</v>
      </c>
      <c r="BO39" s="23">
        <f t="shared" si="87"/>
        <v>0</v>
      </c>
      <c r="BP39" s="23">
        <f t="shared" si="87"/>
        <v>0</v>
      </c>
      <c r="BQ39" s="2">
        <f t="shared" si="10"/>
        <v>1</v>
      </c>
      <c r="BR39" s="2">
        <f t="shared" si="11"/>
        <v>0</v>
      </c>
      <c r="BS39" s="2">
        <f t="shared" si="12"/>
        <v>1</v>
      </c>
      <c r="BT39" s="2">
        <f t="shared" si="13"/>
        <v>0</v>
      </c>
    </row>
    <row r="40" s="2" customFormat="1" spans="1:72">
      <c r="A40" s="8">
        <v>23564.37</v>
      </c>
      <c r="B40" s="8">
        <v>-9111.92</v>
      </c>
      <c r="C40" s="8">
        <v>15667.5</v>
      </c>
      <c r="D40" s="8">
        <v>15840.97</v>
      </c>
      <c r="E40" s="8">
        <v>0</v>
      </c>
      <c r="F40" s="9">
        <v>-4999</v>
      </c>
      <c r="G40" s="8">
        <v>190.77</v>
      </c>
      <c r="H40" s="8">
        <v>189.05</v>
      </c>
      <c r="I40" s="8">
        <v>194.7</v>
      </c>
      <c r="J40" s="8">
        <v>194.49</v>
      </c>
      <c r="K40" s="8">
        <v>271.33</v>
      </c>
      <c r="L40" s="8">
        <v>271.79</v>
      </c>
      <c r="M40" s="8">
        <v>500.73</v>
      </c>
      <c r="N40" s="8">
        <v>0</v>
      </c>
      <c r="O40" s="8">
        <v>0</v>
      </c>
      <c r="P40" s="8">
        <v>261.9</v>
      </c>
      <c r="Q40" s="8">
        <v>105.24</v>
      </c>
      <c r="R40" s="8">
        <v>104.77</v>
      </c>
      <c r="S40" s="8">
        <v>23475.662</v>
      </c>
      <c r="T40" s="8">
        <v>9083.521</v>
      </c>
      <c r="U40" s="8">
        <v>6637.228</v>
      </c>
      <c r="V40" s="8">
        <v>13311.267</v>
      </c>
      <c r="W40" s="8">
        <v>19948.495</v>
      </c>
      <c r="X40" s="8">
        <v>-840.39</v>
      </c>
      <c r="Y40" s="8">
        <v>50.012</v>
      </c>
      <c r="Z40" s="8">
        <v>21094.898</v>
      </c>
      <c r="AA40" s="8">
        <v>481.756</v>
      </c>
      <c r="AB40" s="8">
        <v>804.31</v>
      </c>
      <c r="AC40" s="8" t="s">
        <v>60</v>
      </c>
      <c r="AD40" s="9">
        <v>-3649.812</v>
      </c>
      <c r="AE40" s="8">
        <v>0</v>
      </c>
      <c r="AF40" s="8">
        <v>0</v>
      </c>
      <c r="AG40" s="8">
        <v>0</v>
      </c>
      <c r="AH40" s="8">
        <v>0</v>
      </c>
      <c r="AI40" s="8">
        <v>0</v>
      </c>
      <c r="AJ40" s="8">
        <v>0</v>
      </c>
      <c r="AK40" s="8">
        <v>8705</v>
      </c>
      <c r="AL40" s="8">
        <v>22900.2</v>
      </c>
      <c r="AM40" s="8">
        <v>31605.2</v>
      </c>
      <c r="AN40" s="8">
        <v>29423.27</v>
      </c>
      <c r="AO40" s="8">
        <v>10479.6</v>
      </c>
      <c r="AP40" s="8">
        <v>18943.67</v>
      </c>
      <c r="AQ40" s="8">
        <v>0</v>
      </c>
      <c r="AR40" s="8">
        <v>0</v>
      </c>
      <c r="AS40" s="8"/>
      <c r="AT40" s="8"/>
      <c r="AU40" s="8">
        <v>0</v>
      </c>
      <c r="AV40" s="16">
        <v>0</v>
      </c>
      <c r="AW40" s="9">
        <v>0</v>
      </c>
      <c r="AX40" s="9">
        <v>0</v>
      </c>
      <c r="AY40" s="9">
        <v>260</v>
      </c>
      <c r="AZ40" s="20">
        <v>260</v>
      </c>
      <c r="BA40" s="9">
        <v>0</v>
      </c>
      <c r="BB40" s="9">
        <v>0</v>
      </c>
      <c r="BC40" s="8"/>
      <c r="BD40" s="8"/>
      <c r="BE40" s="24">
        <f t="shared" si="0"/>
        <v>0</v>
      </c>
      <c r="BF40" s="24">
        <f t="shared" ref="BF40:BH40" si="88">AH40</f>
        <v>0</v>
      </c>
      <c r="BG40" s="24">
        <f t="shared" si="88"/>
        <v>0</v>
      </c>
      <c r="BH40" s="24">
        <f t="shared" si="88"/>
        <v>0</v>
      </c>
      <c r="BI40" s="2">
        <f t="shared" si="5"/>
        <v>1</v>
      </c>
      <c r="BJ40" s="2">
        <f t="shared" si="6"/>
        <v>0</v>
      </c>
      <c r="BK40" s="2">
        <f t="shared" si="7"/>
        <v>1</v>
      </c>
      <c r="BL40" s="2">
        <f t="shared" si="8"/>
        <v>0</v>
      </c>
      <c r="BM40" s="23">
        <f t="shared" si="2"/>
        <v>0</v>
      </c>
      <c r="BN40" s="23">
        <f t="shared" ref="BN40:BP40" si="89">AE40</f>
        <v>0</v>
      </c>
      <c r="BO40" s="23">
        <f t="shared" si="89"/>
        <v>0</v>
      </c>
      <c r="BP40" s="23">
        <f t="shared" si="89"/>
        <v>0</v>
      </c>
      <c r="BQ40" s="2">
        <f t="shared" si="10"/>
        <v>1</v>
      </c>
      <c r="BR40" s="2">
        <f t="shared" si="11"/>
        <v>0</v>
      </c>
      <c r="BS40" s="2">
        <f t="shared" si="12"/>
        <v>1</v>
      </c>
      <c r="BT40" s="2">
        <f t="shared" si="13"/>
        <v>0</v>
      </c>
    </row>
    <row r="41" s="2" customFormat="1" spans="1:72">
      <c r="A41" s="8">
        <v>23266.32</v>
      </c>
      <c r="B41" s="8">
        <v>-9060.19</v>
      </c>
      <c r="C41" s="8">
        <v>15670.44</v>
      </c>
      <c r="D41" s="8">
        <v>15569.69</v>
      </c>
      <c r="E41" s="8">
        <v>0</v>
      </c>
      <c r="F41" s="9">
        <v>-4999</v>
      </c>
      <c r="G41" s="8">
        <v>189.89</v>
      </c>
      <c r="H41" s="8">
        <v>189.89</v>
      </c>
      <c r="I41" s="8">
        <v>194.58</v>
      </c>
      <c r="J41" s="8">
        <v>194.61</v>
      </c>
      <c r="K41" s="8">
        <v>270.86</v>
      </c>
      <c r="L41" s="8">
        <v>271.56</v>
      </c>
      <c r="M41" s="8">
        <v>501.15</v>
      </c>
      <c r="N41" s="8">
        <v>0</v>
      </c>
      <c r="O41" s="8">
        <v>0</v>
      </c>
      <c r="P41" s="8">
        <v>262</v>
      </c>
      <c r="Q41" s="8">
        <v>105.66</v>
      </c>
      <c r="R41" s="8">
        <v>104.55</v>
      </c>
      <c r="S41" s="8">
        <v>22999.605</v>
      </c>
      <c r="T41" s="8">
        <v>9162.588</v>
      </c>
      <c r="U41" s="8">
        <v>6145.822</v>
      </c>
      <c r="V41" s="8">
        <v>13321.219</v>
      </c>
      <c r="W41" s="8">
        <v>19467.042</v>
      </c>
      <c r="X41" s="8">
        <v>-835.89</v>
      </c>
      <c r="Y41" s="8">
        <v>49.971</v>
      </c>
      <c r="Z41" s="8">
        <v>20984.367</v>
      </c>
      <c r="AA41" s="8">
        <v>582.637</v>
      </c>
      <c r="AB41" s="8">
        <v>807.86</v>
      </c>
      <c r="AC41" s="8" t="s">
        <v>60</v>
      </c>
      <c r="AD41" s="9">
        <v>-3650.5125</v>
      </c>
      <c r="AE41" s="8">
        <v>0</v>
      </c>
      <c r="AF41" s="8">
        <v>0</v>
      </c>
      <c r="AG41" s="8">
        <v>0</v>
      </c>
      <c r="AH41" s="8">
        <v>0</v>
      </c>
      <c r="AI41" s="8">
        <v>0</v>
      </c>
      <c r="AJ41" s="8">
        <v>0</v>
      </c>
      <c r="AK41" s="8">
        <v>8755</v>
      </c>
      <c r="AL41" s="8">
        <v>22592.2</v>
      </c>
      <c r="AM41" s="8">
        <v>31347.2</v>
      </c>
      <c r="AN41" s="8">
        <v>30391.58</v>
      </c>
      <c r="AO41" s="8">
        <v>10382.58</v>
      </c>
      <c r="AP41" s="8">
        <v>20009</v>
      </c>
      <c r="AQ41" s="8">
        <v>0</v>
      </c>
      <c r="AR41" s="8">
        <v>0</v>
      </c>
      <c r="AS41" s="8"/>
      <c r="AT41" s="8"/>
      <c r="AU41" s="8">
        <v>0</v>
      </c>
      <c r="AV41" s="16">
        <v>0</v>
      </c>
      <c r="AW41" s="9">
        <v>0</v>
      </c>
      <c r="AX41" s="9">
        <v>0</v>
      </c>
      <c r="AY41" s="9">
        <v>260</v>
      </c>
      <c r="AZ41" s="20">
        <v>260</v>
      </c>
      <c r="BA41" s="9">
        <v>0</v>
      </c>
      <c r="BB41" s="9">
        <v>0</v>
      </c>
      <c r="BC41" s="8"/>
      <c r="BD41" s="8"/>
      <c r="BE41" s="24">
        <f t="shared" si="0"/>
        <v>0</v>
      </c>
      <c r="BF41" s="24">
        <f t="shared" ref="BF41:BH41" si="90">AH41</f>
        <v>0</v>
      </c>
      <c r="BG41" s="24">
        <f t="shared" si="90"/>
        <v>0</v>
      </c>
      <c r="BH41" s="24">
        <f t="shared" si="90"/>
        <v>0</v>
      </c>
      <c r="BI41" s="2">
        <f t="shared" si="5"/>
        <v>1</v>
      </c>
      <c r="BJ41" s="2">
        <f t="shared" si="6"/>
        <v>0</v>
      </c>
      <c r="BK41" s="2">
        <f t="shared" si="7"/>
        <v>1</v>
      </c>
      <c r="BL41" s="2">
        <f t="shared" si="8"/>
        <v>0</v>
      </c>
      <c r="BM41" s="23">
        <f t="shared" si="2"/>
        <v>0</v>
      </c>
      <c r="BN41" s="23">
        <f t="shared" ref="BN41:BP41" si="91">AE41</f>
        <v>0</v>
      </c>
      <c r="BO41" s="23">
        <f t="shared" si="91"/>
        <v>0</v>
      </c>
      <c r="BP41" s="23">
        <f t="shared" si="91"/>
        <v>0</v>
      </c>
      <c r="BQ41" s="2">
        <f t="shared" si="10"/>
        <v>1</v>
      </c>
      <c r="BR41" s="2">
        <f t="shared" si="11"/>
        <v>0</v>
      </c>
      <c r="BS41" s="2">
        <f t="shared" si="12"/>
        <v>1</v>
      </c>
      <c r="BT41" s="2">
        <f t="shared" si="13"/>
        <v>0</v>
      </c>
    </row>
    <row r="42" s="2" customFormat="1" spans="1:72">
      <c r="A42" s="8">
        <v>22883.12</v>
      </c>
      <c r="B42" s="8">
        <v>-9310</v>
      </c>
      <c r="C42" s="8">
        <v>15291.68</v>
      </c>
      <c r="D42" s="8">
        <v>15817.06</v>
      </c>
      <c r="E42" s="8">
        <v>0</v>
      </c>
      <c r="F42" s="9">
        <v>-5000</v>
      </c>
      <c r="G42" s="8">
        <v>189.89</v>
      </c>
      <c r="H42" s="8">
        <v>189.89</v>
      </c>
      <c r="I42" s="8">
        <v>195.16</v>
      </c>
      <c r="J42" s="8">
        <v>194.3</v>
      </c>
      <c r="K42" s="8">
        <v>271.1</v>
      </c>
      <c r="L42" s="8">
        <v>271.56</v>
      </c>
      <c r="M42" s="8">
        <v>500.73</v>
      </c>
      <c r="N42" s="8">
        <v>0</v>
      </c>
      <c r="O42" s="8">
        <v>0</v>
      </c>
      <c r="P42" s="8">
        <v>262.1</v>
      </c>
      <c r="Q42" s="8">
        <v>105.03</v>
      </c>
      <c r="R42" s="8">
        <v>104.87</v>
      </c>
      <c r="S42" s="8">
        <v>22668.762</v>
      </c>
      <c r="T42" s="8">
        <v>9407.703</v>
      </c>
      <c r="U42" s="8">
        <v>5951.698</v>
      </c>
      <c r="V42" s="8">
        <v>13381.851</v>
      </c>
      <c r="W42" s="8">
        <v>19333.549</v>
      </c>
      <c r="X42" s="8">
        <v>-831.69</v>
      </c>
      <c r="Y42" s="8">
        <v>49.967</v>
      </c>
      <c r="Z42" s="8">
        <v>20820.588</v>
      </c>
      <c r="AA42" s="8">
        <v>1029.094</v>
      </c>
      <c r="AB42" s="8">
        <v>799.47</v>
      </c>
      <c r="AC42" s="8" t="s">
        <v>60</v>
      </c>
      <c r="AD42" s="9">
        <v>-3654.8547</v>
      </c>
      <c r="AE42" s="8">
        <v>0</v>
      </c>
      <c r="AF42" s="8">
        <v>0</v>
      </c>
      <c r="AG42" s="8">
        <v>0</v>
      </c>
      <c r="AH42" s="8">
        <v>0</v>
      </c>
      <c r="AI42" s="8">
        <v>0</v>
      </c>
      <c r="AJ42" s="8">
        <v>0</v>
      </c>
      <c r="AK42" s="8">
        <v>8810</v>
      </c>
      <c r="AL42" s="8">
        <v>22328.2</v>
      </c>
      <c r="AM42" s="8">
        <v>31138.2</v>
      </c>
      <c r="AN42" s="8">
        <v>31306.15</v>
      </c>
      <c r="AO42" s="8">
        <v>10364.24</v>
      </c>
      <c r="AP42" s="8">
        <v>20941.91</v>
      </c>
      <c r="AQ42" s="8">
        <v>0</v>
      </c>
      <c r="AR42" s="8">
        <v>0</v>
      </c>
      <c r="AS42" s="8"/>
      <c r="AT42" s="8"/>
      <c r="AU42" s="8">
        <v>0</v>
      </c>
      <c r="AV42" s="16">
        <v>0</v>
      </c>
      <c r="AW42" s="9">
        <v>0</v>
      </c>
      <c r="AX42" s="9">
        <v>0</v>
      </c>
      <c r="AY42" s="9">
        <v>260</v>
      </c>
      <c r="AZ42" s="20">
        <v>260</v>
      </c>
      <c r="BA42" s="9">
        <v>0</v>
      </c>
      <c r="BB42" s="9">
        <v>0</v>
      </c>
      <c r="BC42" s="8"/>
      <c r="BD42" s="8"/>
      <c r="BE42" s="24">
        <f t="shared" si="0"/>
        <v>0</v>
      </c>
      <c r="BF42" s="24">
        <f t="shared" ref="BF42:BH42" si="92">AH42</f>
        <v>0</v>
      </c>
      <c r="BG42" s="24">
        <f t="shared" si="92"/>
        <v>0</v>
      </c>
      <c r="BH42" s="24">
        <f t="shared" si="92"/>
        <v>0</v>
      </c>
      <c r="BI42" s="2">
        <f t="shared" si="5"/>
        <v>1</v>
      </c>
      <c r="BJ42" s="2">
        <f t="shared" si="6"/>
        <v>0</v>
      </c>
      <c r="BK42" s="2">
        <f t="shared" si="7"/>
        <v>1</v>
      </c>
      <c r="BL42" s="2">
        <f t="shared" si="8"/>
        <v>0</v>
      </c>
      <c r="BM42" s="23">
        <f t="shared" si="2"/>
        <v>0</v>
      </c>
      <c r="BN42" s="23">
        <f t="shared" ref="BN42:BP42" si="93">AE42</f>
        <v>0</v>
      </c>
      <c r="BO42" s="23">
        <f t="shared" si="93"/>
        <v>0</v>
      </c>
      <c r="BP42" s="23">
        <f t="shared" si="93"/>
        <v>0</v>
      </c>
      <c r="BQ42" s="2">
        <f t="shared" si="10"/>
        <v>1</v>
      </c>
      <c r="BR42" s="2">
        <f t="shared" si="11"/>
        <v>0</v>
      </c>
      <c r="BS42" s="2">
        <f t="shared" si="12"/>
        <v>1</v>
      </c>
      <c r="BT42" s="2">
        <f t="shared" si="13"/>
        <v>0</v>
      </c>
    </row>
    <row r="43" s="2" customFormat="1" spans="1:72">
      <c r="A43" s="8">
        <v>22572.29</v>
      </c>
      <c r="B43" s="8">
        <v>-9088</v>
      </c>
      <c r="C43" s="8">
        <v>15284.01</v>
      </c>
      <c r="D43" s="8">
        <v>15281.96</v>
      </c>
      <c r="E43" s="8">
        <v>0</v>
      </c>
      <c r="F43" s="9">
        <v>-4999</v>
      </c>
      <c r="G43" s="8">
        <v>190.77</v>
      </c>
      <c r="H43" s="8">
        <v>190.77</v>
      </c>
      <c r="I43" s="8">
        <v>195.07</v>
      </c>
      <c r="J43" s="8">
        <v>195.46</v>
      </c>
      <c r="K43" s="8">
        <v>271.33</v>
      </c>
      <c r="L43" s="8">
        <v>271.79</v>
      </c>
      <c r="M43" s="8">
        <v>501.15</v>
      </c>
      <c r="N43" s="8">
        <v>0</v>
      </c>
      <c r="O43" s="8">
        <v>0</v>
      </c>
      <c r="P43" s="8">
        <v>262.6</v>
      </c>
      <c r="Q43" s="8">
        <v>106.09</v>
      </c>
      <c r="R43" s="8">
        <v>103.55</v>
      </c>
      <c r="S43" s="8">
        <v>22468.863</v>
      </c>
      <c r="T43" s="8">
        <v>9381.547</v>
      </c>
      <c r="U43" s="8">
        <v>5830.953</v>
      </c>
      <c r="V43" s="8">
        <v>13404.971</v>
      </c>
      <c r="W43" s="8">
        <v>19235.924</v>
      </c>
      <c r="X43" s="8">
        <v>-831.19</v>
      </c>
      <c r="Y43" s="8">
        <v>49.974</v>
      </c>
      <c r="Z43" s="8">
        <v>21076.01</v>
      </c>
      <c r="AA43" s="8">
        <v>782.332</v>
      </c>
      <c r="AB43" s="8">
        <v>797.47</v>
      </c>
      <c r="AC43" s="8" t="s">
        <v>60</v>
      </c>
      <c r="AD43" s="9">
        <v>-3643.9287</v>
      </c>
      <c r="AE43" s="8">
        <v>0</v>
      </c>
      <c r="AF43" s="8">
        <v>0</v>
      </c>
      <c r="AG43" s="8">
        <v>0</v>
      </c>
      <c r="AH43" s="8">
        <v>0</v>
      </c>
      <c r="AI43" s="8">
        <v>0</v>
      </c>
      <c r="AJ43" s="8">
        <v>0</v>
      </c>
      <c r="AK43" s="8">
        <v>8588</v>
      </c>
      <c r="AL43" s="8">
        <v>22284.2</v>
      </c>
      <c r="AM43" s="8">
        <v>30872.2</v>
      </c>
      <c r="AN43" s="8">
        <v>32100</v>
      </c>
      <c r="AO43" s="8">
        <v>10335.46</v>
      </c>
      <c r="AP43" s="8">
        <v>21764.54</v>
      </c>
      <c r="AQ43" s="8">
        <v>0</v>
      </c>
      <c r="AR43" s="8">
        <v>0</v>
      </c>
      <c r="AS43" s="8"/>
      <c r="AT43" s="8"/>
      <c r="AU43" s="8">
        <v>0</v>
      </c>
      <c r="AV43" s="16">
        <v>0</v>
      </c>
      <c r="AW43" s="9">
        <v>0</v>
      </c>
      <c r="AX43" s="9">
        <v>0</v>
      </c>
      <c r="AY43" s="9">
        <v>260</v>
      </c>
      <c r="AZ43" s="20">
        <v>260</v>
      </c>
      <c r="BA43" s="9">
        <v>0</v>
      </c>
      <c r="BB43" s="9">
        <v>0</v>
      </c>
      <c r="BC43" s="8"/>
      <c r="BD43" s="8"/>
      <c r="BE43" s="24">
        <f t="shared" si="0"/>
        <v>0</v>
      </c>
      <c r="BF43" s="24">
        <f t="shared" ref="BF43:BH43" si="94">AH43</f>
        <v>0</v>
      </c>
      <c r="BG43" s="24">
        <f t="shared" si="94"/>
        <v>0</v>
      </c>
      <c r="BH43" s="24">
        <f t="shared" si="94"/>
        <v>0</v>
      </c>
      <c r="BI43" s="2">
        <f t="shared" si="5"/>
        <v>1</v>
      </c>
      <c r="BJ43" s="2">
        <f t="shared" si="6"/>
        <v>0</v>
      </c>
      <c r="BK43" s="2">
        <f t="shared" si="7"/>
        <v>1</v>
      </c>
      <c r="BL43" s="2">
        <f t="shared" si="8"/>
        <v>0</v>
      </c>
      <c r="BM43" s="23">
        <f t="shared" si="2"/>
        <v>0</v>
      </c>
      <c r="BN43" s="23">
        <f t="shared" ref="BN43:BP43" si="95">AE43</f>
        <v>0</v>
      </c>
      <c r="BO43" s="23">
        <f t="shared" si="95"/>
        <v>0</v>
      </c>
      <c r="BP43" s="23">
        <f t="shared" si="95"/>
        <v>0</v>
      </c>
      <c r="BQ43" s="2">
        <f t="shared" si="10"/>
        <v>1</v>
      </c>
      <c r="BR43" s="2">
        <f t="shared" si="11"/>
        <v>0</v>
      </c>
      <c r="BS43" s="2">
        <f t="shared" si="12"/>
        <v>1</v>
      </c>
      <c r="BT43" s="2">
        <f t="shared" si="13"/>
        <v>0</v>
      </c>
    </row>
    <row r="44" s="2" customFormat="1" spans="1:72">
      <c r="A44" s="8">
        <v>22269.31</v>
      </c>
      <c r="B44" s="8">
        <v>-8868</v>
      </c>
      <c r="C44" s="8">
        <v>15290.55</v>
      </c>
      <c r="D44" s="8">
        <v>14758.4</v>
      </c>
      <c r="E44" s="8">
        <v>0</v>
      </c>
      <c r="F44" s="9">
        <v>-4999</v>
      </c>
      <c r="G44" s="8">
        <v>189.89</v>
      </c>
      <c r="H44" s="8">
        <v>189.89</v>
      </c>
      <c r="I44" s="8">
        <v>193.91</v>
      </c>
      <c r="J44" s="8">
        <v>194.69</v>
      </c>
      <c r="K44" s="8">
        <v>270.86</v>
      </c>
      <c r="L44" s="8">
        <v>271.1</v>
      </c>
      <c r="M44" s="8">
        <v>500.73</v>
      </c>
      <c r="N44" s="8">
        <v>0</v>
      </c>
      <c r="O44" s="8">
        <v>0</v>
      </c>
      <c r="P44" s="8">
        <v>261.7</v>
      </c>
      <c r="Q44" s="8">
        <v>105.4</v>
      </c>
      <c r="R44" s="8">
        <v>105.08</v>
      </c>
      <c r="S44" s="8">
        <v>22464.465</v>
      </c>
      <c r="T44" s="8">
        <v>8889.86</v>
      </c>
      <c r="U44" s="8">
        <v>5474.703</v>
      </c>
      <c r="V44" s="8">
        <v>13352.781</v>
      </c>
      <c r="W44" s="8">
        <v>18827.484</v>
      </c>
      <c r="X44" s="8">
        <v>-833.19</v>
      </c>
      <c r="Y44" s="8">
        <v>50.026</v>
      </c>
      <c r="Z44" s="8">
        <v>21249.5</v>
      </c>
      <c r="AA44" s="8">
        <v>555.617</v>
      </c>
      <c r="AB44" s="8">
        <v>797.42</v>
      </c>
      <c r="AC44" s="8" t="s">
        <v>60</v>
      </c>
      <c r="AD44" s="9">
        <v>-3650.3723</v>
      </c>
      <c r="AE44" s="8">
        <v>0</v>
      </c>
      <c r="AF44" s="8">
        <v>0</v>
      </c>
      <c r="AG44" s="8">
        <v>0</v>
      </c>
      <c r="AH44" s="8">
        <v>0</v>
      </c>
      <c r="AI44" s="8">
        <v>0</v>
      </c>
      <c r="AJ44" s="8">
        <v>0</v>
      </c>
      <c r="AK44" s="8">
        <v>8368</v>
      </c>
      <c r="AL44" s="8">
        <v>22438.2</v>
      </c>
      <c r="AM44" s="8">
        <v>30806.2</v>
      </c>
      <c r="AN44" s="8">
        <v>32811.02</v>
      </c>
      <c r="AO44" s="8">
        <v>10321.92</v>
      </c>
      <c r="AP44" s="8">
        <v>22489.1</v>
      </c>
      <c r="AQ44" s="8">
        <v>0</v>
      </c>
      <c r="AR44" s="8">
        <v>0</v>
      </c>
      <c r="AS44" s="8"/>
      <c r="AT44" s="8"/>
      <c r="AU44" s="8">
        <v>0</v>
      </c>
      <c r="AV44" s="16">
        <v>0</v>
      </c>
      <c r="AW44" s="9">
        <v>0</v>
      </c>
      <c r="AX44" s="9">
        <v>0</v>
      </c>
      <c r="AY44" s="9">
        <v>260</v>
      </c>
      <c r="AZ44" s="20">
        <v>260</v>
      </c>
      <c r="BA44" s="9">
        <v>0</v>
      </c>
      <c r="BB44" s="9">
        <v>0</v>
      </c>
      <c r="BC44" s="8"/>
      <c r="BD44" s="8"/>
      <c r="BE44" s="24">
        <f t="shared" si="0"/>
        <v>0</v>
      </c>
      <c r="BF44" s="24">
        <f t="shared" ref="BF44:BH44" si="96">AH44</f>
        <v>0</v>
      </c>
      <c r="BG44" s="24">
        <f t="shared" si="96"/>
        <v>0</v>
      </c>
      <c r="BH44" s="24">
        <f t="shared" si="96"/>
        <v>0</v>
      </c>
      <c r="BI44" s="2">
        <f t="shared" si="5"/>
        <v>1</v>
      </c>
      <c r="BJ44" s="2">
        <f t="shared" si="6"/>
        <v>0</v>
      </c>
      <c r="BK44" s="2">
        <f t="shared" si="7"/>
        <v>1</v>
      </c>
      <c r="BL44" s="2">
        <f t="shared" si="8"/>
        <v>0</v>
      </c>
      <c r="BM44" s="23">
        <f t="shared" si="2"/>
        <v>0</v>
      </c>
      <c r="BN44" s="23">
        <f t="shared" ref="BN44:BP44" si="97">AE44</f>
        <v>0</v>
      </c>
      <c r="BO44" s="23">
        <f t="shared" si="97"/>
        <v>0</v>
      </c>
      <c r="BP44" s="23">
        <f t="shared" si="97"/>
        <v>0</v>
      </c>
      <c r="BQ44" s="2">
        <f t="shared" si="10"/>
        <v>1</v>
      </c>
      <c r="BR44" s="2">
        <f t="shared" si="11"/>
        <v>0</v>
      </c>
      <c r="BS44" s="2">
        <f t="shared" si="12"/>
        <v>1</v>
      </c>
      <c r="BT44" s="2">
        <f t="shared" si="13"/>
        <v>0</v>
      </c>
    </row>
    <row r="45" s="2" customFormat="1" spans="1:72">
      <c r="A45" s="8">
        <v>22618.79</v>
      </c>
      <c r="B45" s="8">
        <v>-8647</v>
      </c>
      <c r="C45" s="8">
        <v>15287.31</v>
      </c>
      <c r="D45" s="8">
        <v>14883.63</v>
      </c>
      <c r="E45" s="8">
        <v>0</v>
      </c>
      <c r="F45" s="9">
        <v>-4999</v>
      </c>
      <c r="G45" s="8">
        <v>189.05</v>
      </c>
      <c r="H45" s="8">
        <v>189.05</v>
      </c>
      <c r="I45" s="8">
        <v>194.61</v>
      </c>
      <c r="J45" s="8">
        <v>194.11</v>
      </c>
      <c r="K45" s="8">
        <v>270.86</v>
      </c>
      <c r="L45" s="8">
        <v>271.79</v>
      </c>
      <c r="M45" s="8">
        <v>497.45</v>
      </c>
      <c r="N45" s="8">
        <v>0</v>
      </c>
      <c r="O45" s="8">
        <v>0</v>
      </c>
      <c r="P45" s="8">
        <v>260.2</v>
      </c>
      <c r="Q45" s="8">
        <v>105.88</v>
      </c>
      <c r="R45" s="8">
        <v>104.71</v>
      </c>
      <c r="S45" s="8">
        <v>22503.863</v>
      </c>
      <c r="T45" s="8">
        <v>8504.075</v>
      </c>
      <c r="U45" s="8">
        <v>5191.63</v>
      </c>
      <c r="V45" s="8">
        <v>13028.716</v>
      </c>
      <c r="W45" s="8">
        <v>18220.347</v>
      </c>
      <c r="X45" s="8">
        <v>-829.89</v>
      </c>
      <c r="Y45" s="8">
        <v>50.031</v>
      </c>
      <c r="Z45" s="8">
        <v>21060.607</v>
      </c>
      <c r="AA45" s="8">
        <v>886.225</v>
      </c>
      <c r="AB45" s="8">
        <v>802.74</v>
      </c>
      <c r="AC45" s="8" t="s">
        <v>60</v>
      </c>
      <c r="AD45" s="9">
        <v>-3656.3955</v>
      </c>
      <c r="AE45" s="8">
        <v>0</v>
      </c>
      <c r="AF45" s="8">
        <v>0</v>
      </c>
      <c r="AG45" s="8">
        <v>0</v>
      </c>
      <c r="AH45" s="8">
        <v>0</v>
      </c>
      <c r="AI45" s="8">
        <v>0</v>
      </c>
      <c r="AJ45" s="8">
        <v>0</v>
      </c>
      <c r="AK45" s="8">
        <v>8147</v>
      </c>
      <c r="AL45" s="8">
        <v>22702.2</v>
      </c>
      <c r="AM45" s="8">
        <v>30849.2</v>
      </c>
      <c r="AN45" s="8">
        <v>33374.16</v>
      </c>
      <c r="AO45" s="8">
        <v>10277.78</v>
      </c>
      <c r="AP45" s="8">
        <v>23096.38</v>
      </c>
      <c r="AQ45" s="8">
        <v>0</v>
      </c>
      <c r="AR45" s="8">
        <v>0</v>
      </c>
      <c r="AS45" s="8"/>
      <c r="AT45" s="8"/>
      <c r="AU45" s="8">
        <v>0</v>
      </c>
      <c r="AV45" s="16">
        <v>0</v>
      </c>
      <c r="AW45" s="9">
        <v>0</v>
      </c>
      <c r="AX45" s="9">
        <v>0</v>
      </c>
      <c r="AY45" s="9">
        <v>260</v>
      </c>
      <c r="AZ45" s="20">
        <v>260</v>
      </c>
      <c r="BA45" s="9">
        <v>0</v>
      </c>
      <c r="BB45" s="9">
        <v>0</v>
      </c>
      <c r="BC45" s="8"/>
      <c r="BD45" s="8"/>
      <c r="BE45" s="24">
        <f t="shared" si="0"/>
        <v>0</v>
      </c>
      <c r="BF45" s="24">
        <f t="shared" ref="BF45:BH45" si="98">AH45</f>
        <v>0</v>
      </c>
      <c r="BG45" s="24">
        <f t="shared" si="98"/>
        <v>0</v>
      </c>
      <c r="BH45" s="24">
        <f t="shared" si="98"/>
        <v>0</v>
      </c>
      <c r="BI45" s="2">
        <f t="shared" si="5"/>
        <v>1</v>
      </c>
      <c r="BJ45" s="2">
        <f t="shared" si="6"/>
        <v>0</v>
      </c>
      <c r="BK45" s="2">
        <f t="shared" si="7"/>
        <v>1</v>
      </c>
      <c r="BL45" s="2">
        <f t="shared" si="8"/>
        <v>0</v>
      </c>
      <c r="BM45" s="23">
        <f t="shared" si="2"/>
        <v>0</v>
      </c>
      <c r="BN45" s="23">
        <f t="shared" ref="BN45:BP45" si="99">AE45</f>
        <v>0</v>
      </c>
      <c r="BO45" s="23">
        <f t="shared" si="99"/>
        <v>0</v>
      </c>
      <c r="BP45" s="23">
        <f t="shared" si="99"/>
        <v>0</v>
      </c>
      <c r="BQ45" s="2">
        <f t="shared" si="10"/>
        <v>1</v>
      </c>
      <c r="BR45" s="2">
        <f t="shared" si="11"/>
        <v>0</v>
      </c>
      <c r="BS45" s="2">
        <f t="shared" si="12"/>
        <v>1</v>
      </c>
      <c r="BT45" s="2">
        <f t="shared" si="13"/>
        <v>0</v>
      </c>
    </row>
    <row r="46" s="2" customFormat="1" spans="1:72">
      <c r="A46" s="8">
        <v>23510.65</v>
      </c>
      <c r="B46" s="8">
        <v>-8426</v>
      </c>
      <c r="C46" s="8">
        <v>15291.41</v>
      </c>
      <c r="D46" s="8">
        <v>16926.22</v>
      </c>
      <c r="E46" s="8">
        <v>0</v>
      </c>
      <c r="F46" s="9">
        <v>-5000</v>
      </c>
      <c r="G46" s="8">
        <v>189.89</v>
      </c>
      <c r="H46" s="8">
        <v>191.61</v>
      </c>
      <c r="I46" s="8">
        <v>195.25</v>
      </c>
      <c r="J46" s="8">
        <v>195.12</v>
      </c>
      <c r="K46" s="8">
        <v>272.49</v>
      </c>
      <c r="L46" s="8">
        <v>272.49</v>
      </c>
      <c r="M46" s="8">
        <v>500.73</v>
      </c>
      <c r="N46" s="8">
        <v>0</v>
      </c>
      <c r="O46" s="8">
        <v>0</v>
      </c>
      <c r="P46" s="8">
        <v>265</v>
      </c>
      <c r="Q46" s="8">
        <v>105.35</v>
      </c>
      <c r="R46" s="8">
        <v>105.88</v>
      </c>
      <c r="S46" s="8">
        <v>23547.184</v>
      </c>
      <c r="T46" s="8">
        <v>8605.031</v>
      </c>
      <c r="U46" s="8">
        <v>5305.578</v>
      </c>
      <c r="V46" s="8">
        <v>13292.736</v>
      </c>
      <c r="W46" s="8">
        <v>18598.314</v>
      </c>
      <c r="X46" s="8">
        <v>-822.04</v>
      </c>
      <c r="Y46" s="8">
        <v>49.962</v>
      </c>
      <c r="Z46" s="8">
        <v>20935.586</v>
      </c>
      <c r="AA46" s="8">
        <v>852.301</v>
      </c>
      <c r="AB46" s="8">
        <v>810.68</v>
      </c>
      <c r="AC46" s="8" t="s">
        <v>60</v>
      </c>
      <c r="AD46" s="9">
        <v>-3644.629</v>
      </c>
      <c r="AE46" s="8">
        <v>0</v>
      </c>
      <c r="AF46" s="8">
        <v>0</v>
      </c>
      <c r="AG46" s="8">
        <v>0</v>
      </c>
      <c r="AH46" s="8">
        <v>0</v>
      </c>
      <c r="AI46" s="8">
        <v>0</v>
      </c>
      <c r="AJ46" s="8">
        <v>0</v>
      </c>
      <c r="AK46" s="8">
        <v>7926</v>
      </c>
      <c r="AL46" s="8">
        <v>22878.2</v>
      </c>
      <c r="AM46" s="8">
        <v>30804.2</v>
      </c>
      <c r="AN46" s="8">
        <v>33872.63</v>
      </c>
      <c r="AO46" s="8">
        <v>10289.7</v>
      </c>
      <c r="AP46" s="8">
        <v>23582.93</v>
      </c>
      <c r="AQ46" s="8">
        <v>0</v>
      </c>
      <c r="AR46" s="8">
        <v>0</v>
      </c>
      <c r="AS46" s="8"/>
      <c r="AT46" s="8"/>
      <c r="AU46" s="8">
        <v>0</v>
      </c>
      <c r="AV46" s="16">
        <v>0</v>
      </c>
      <c r="AW46" s="9">
        <v>0</v>
      </c>
      <c r="AX46" s="9">
        <v>0</v>
      </c>
      <c r="AY46" s="9">
        <v>260</v>
      </c>
      <c r="AZ46" s="20">
        <v>260</v>
      </c>
      <c r="BA46" s="9">
        <v>0</v>
      </c>
      <c r="BB46" s="9">
        <v>0</v>
      </c>
      <c r="BC46" s="8"/>
      <c r="BD46" s="8"/>
      <c r="BE46" s="24">
        <f t="shared" si="0"/>
        <v>0</v>
      </c>
      <c r="BF46" s="24">
        <f t="shared" ref="BF46:BH46" si="100">AH46</f>
        <v>0</v>
      </c>
      <c r="BG46" s="24">
        <f t="shared" si="100"/>
        <v>0</v>
      </c>
      <c r="BH46" s="24">
        <f t="shared" si="100"/>
        <v>0</v>
      </c>
      <c r="BI46" s="2">
        <f t="shared" si="5"/>
        <v>1</v>
      </c>
      <c r="BJ46" s="2">
        <f t="shared" si="6"/>
        <v>0</v>
      </c>
      <c r="BK46" s="2">
        <f t="shared" si="7"/>
        <v>1</v>
      </c>
      <c r="BL46" s="2">
        <f t="shared" si="8"/>
        <v>0</v>
      </c>
      <c r="BM46" s="23">
        <f t="shared" si="2"/>
        <v>0</v>
      </c>
      <c r="BN46" s="23">
        <f t="shared" ref="BN46:BP46" si="101">AE46</f>
        <v>0</v>
      </c>
      <c r="BO46" s="23">
        <f t="shared" si="101"/>
        <v>0</v>
      </c>
      <c r="BP46" s="23">
        <f t="shared" si="101"/>
        <v>0</v>
      </c>
      <c r="BQ46" s="2">
        <f t="shared" si="10"/>
        <v>1</v>
      </c>
      <c r="BR46" s="2">
        <f t="shared" si="11"/>
        <v>0</v>
      </c>
      <c r="BS46" s="2">
        <f t="shared" si="12"/>
        <v>1</v>
      </c>
      <c r="BT46" s="2">
        <f t="shared" si="13"/>
        <v>0</v>
      </c>
    </row>
    <row r="47" s="2" customFormat="1" spans="1:72">
      <c r="A47" s="8">
        <v>23554.79</v>
      </c>
      <c r="B47" s="8">
        <v>-8356</v>
      </c>
      <c r="C47" s="8">
        <v>15295.88</v>
      </c>
      <c r="D47" s="8">
        <v>16994.13</v>
      </c>
      <c r="E47" s="8">
        <v>0</v>
      </c>
      <c r="F47" s="9">
        <v>-5000</v>
      </c>
      <c r="G47" s="8">
        <v>190.77</v>
      </c>
      <c r="H47" s="8">
        <v>190.77</v>
      </c>
      <c r="I47" s="8">
        <v>194.85</v>
      </c>
      <c r="J47" s="8">
        <v>194.36</v>
      </c>
      <c r="K47" s="8">
        <v>271.1</v>
      </c>
      <c r="L47" s="8">
        <v>271.56</v>
      </c>
      <c r="M47" s="8">
        <v>501.15</v>
      </c>
      <c r="N47" s="8">
        <v>0</v>
      </c>
      <c r="O47" s="8">
        <v>0</v>
      </c>
      <c r="P47" s="8">
        <v>262.6</v>
      </c>
      <c r="Q47" s="8">
        <v>105.61</v>
      </c>
      <c r="R47" s="8">
        <v>104.66</v>
      </c>
      <c r="S47" s="8">
        <v>23517.873</v>
      </c>
      <c r="T47" s="8">
        <v>8341.436</v>
      </c>
      <c r="U47" s="8">
        <v>5315.737</v>
      </c>
      <c r="V47" s="8">
        <v>13291.53</v>
      </c>
      <c r="W47" s="8">
        <v>18607.267</v>
      </c>
      <c r="X47" s="8">
        <v>-788.6</v>
      </c>
      <c r="Y47" s="8">
        <v>50.02</v>
      </c>
      <c r="Z47" s="8">
        <v>20980.402</v>
      </c>
      <c r="AA47" s="8">
        <v>831.184</v>
      </c>
      <c r="AB47" s="8">
        <v>808.97</v>
      </c>
      <c r="AC47" s="8" t="s">
        <v>60</v>
      </c>
      <c r="AD47" s="9">
        <v>-3650.5125</v>
      </c>
      <c r="AE47" s="8">
        <v>0</v>
      </c>
      <c r="AF47" s="8">
        <v>0</v>
      </c>
      <c r="AG47" s="8">
        <v>0</v>
      </c>
      <c r="AH47" s="8">
        <v>0</v>
      </c>
      <c r="AI47" s="8">
        <v>0</v>
      </c>
      <c r="AJ47" s="8">
        <v>0</v>
      </c>
      <c r="AK47" s="8">
        <v>7856</v>
      </c>
      <c r="AL47" s="8">
        <v>22922.2</v>
      </c>
      <c r="AM47" s="8">
        <v>30778.2</v>
      </c>
      <c r="AN47" s="8">
        <v>34265.82</v>
      </c>
      <c r="AO47" s="8">
        <v>10313.93</v>
      </c>
      <c r="AP47" s="8">
        <v>23951.89</v>
      </c>
      <c r="AQ47" s="8">
        <v>0</v>
      </c>
      <c r="AR47" s="8">
        <v>0</v>
      </c>
      <c r="AS47" s="8"/>
      <c r="AT47" s="8"/>
      <c r="AU47" s="8">
        <v>0</v>
      </c>
      <c r="AV47" s="16">
        <v>0</v>
      </c>
      <c r="AW47" s="9">
        <v>0</v>
      </c>
      <c r="AX47" s="9">
        <v>0</v>
      </c>
      <c r="AY47" s="9">
        <v>260</v>
      </c>
      <c r="AZ47" s="20">
        <v>260</v>
      </c>
      <c r="BA47" s="9">
        <v>0</v>
      </c>
      <c r="BB47" s="9">
        <v>0</v>
      </c>
      <c r="BC47" s="8"/>
      <c r="BD47" s="8"/>
      <c r="BE47" s="24">
        <f t="shared" si="0"/>
        <v>0</v>
      </c>
      <c r="BF47" s="24">
        <f t="shared" ref="BF47:BH47" si="102">AH47</f>
        <v>0</v>
      </c>
      <c r="BG47" s="24">
        <f t="shared" si="102"/>
        <v>0</v>
      </c>
      <c r="BH47" s="24">
        <f t="shared" si="102"/>
        <v>0</v>
      </c>
      <c r="BI47" s="2">
        <f t="shared" si="5"/>
        <v>1</v>
      </c>
      <c r="BJ47" s="2">
        <f t="shared" si="6"/>
        <v>0</v>
      </c>
      <c r="BK47" s="2">
        <f t="shared" si="7"/>
        <v>1</v>
      </c>
      <c r="BL47" s="2">
        <f t="shared" si="8"/>
        <v>0</v>
      </c>
      <c r="BM47" s="23">
        <f t="shared" si="2"/>
        <v>0</v>
      </c>
      <c r="BN47" s="23">
        <f t="shared" ref="BN47:BP47" si="103">AE47</f>
        <v>0</v>
      </c>
      <c r="BO47" s="23">
        <f t="shared" si="103"/>
        <v>0</v>
      </c>
      <c r="BP47" s="23">
        <f t="shared" si="103"/>
        <v>0</v>
      </c>
      <c r="BQ47" s="2">
        <f t="shared" si="10"/>
        <v>1</v>
      </c>
      <c r="BR47" s="2">
        <f t="shared" si="11"/>
        <v>0</v>
      </c>
      <c r="BS47" s="2">
        <f t="shared" si="12"/>
        <v>1</v>
      </c>
      <c r="BT47" s="2">
        <f t="shared" si="13"/>
        <v>0</v>
      </c>
    </row>
    <row r="48" s="2" customFormat="1" spans="1:72">
      <c r="A48" s="8">
        <v>23361.15</v>
      </c>
      <c r="B48" s="8">
        <v>-8192.92</v>
      </c>
      <c r="C48" s="8">
        <v>15290.85</v>
      </c>
      <c r="D48" s="8">
        <v>16811.66</v>
      </c>
      <c r="E48" s="8">
        <v>0</v>
      </c>
      <c r="F48" s="9">
        <v>-5000</v>
      </c>
      <c r="G48" s="8">
        <v>189.89</v>
      </c>
      <c r="H48" s="8">
        <v>189.05</v>
      </c>
      <c r="I48" s="8">
        <v>192.73</v>
      </c>
      <c r="J48" s="8">
        <v>192.63</v>
      </c>
      <c r="K48" s="8">
        <v>270.86</v>
      </c>
      <c r="L48" s="8">
        <v>271.56</v>
      </c>
      <c r="M48" s="8">
        <v>501.15</v>
      </c>
      <c r="N48" s="8">
        <v>0</v>
      </c>
      <c r="O48" s="8">
        <v>0</v>
      </c>
      <c r="P48" s="8">
        <v>255.9</v>
      </c>
      <c r="Q48" s="8">
        <v>105.66</v>
      </c>
      <c r="R48" s="8">
        <v>105.66</v>
      </c>
      <c r="S48" s="8">
        <v>23450.135</v>
      </c>
      <c r="T48" s="8">
        <v>8212.607</v>
      </c>
      <c r="U48" s="8">
        <v>5348.819</v>
      </c>
      <c r="V48" s="8">
        <v>13279.391</v>
      </c>
      <c r="W48" s="8">
        <v>18628.21</v>
      </c>
      <c r="X48" s="8">
        <v>-803.68</v>
      </c>
      <c r="Y48" s="8">
        <v>50.031</v>
      </c>
      <c r="Z48" s="8">
        <v>21028.465</v>
      </c>
      <c r="AA48" s="8">
        <v>791.363</v>
      </c>
      <c r="AB48" s="8">
        <v>847.3</v>
      </c>
      <c r="AC48" s="8" t="s">
        <v>60</v>
      </c>
      <c r="AD48" s="9">
        <v>-3663.1191</v>
      </c>
      <c r="AE48" s="8">
        <v>0</v>
      </c>
      <c r="AF48" s="8">
        <v>0</v>
      </c>
      <c r="AG48" s="8">
        <v>0</v>
      </c>
      <c r="AH48" s="8">
        <v>0</v>
      </c>
      <c r="AI48" s="8">
        <v>0</v>
      </c>
      <c r="AJ48" s="8">
        <v>0</v>
      </c>
      <c r="AK48" s="8">
        <v>7786</v>
      </c>
      <c r="AL48" s="8">
        <v>22680.2</v>
      </c>
      <c r="AM48" s="8">
        <v>30466.2</v>
      </c>
      <c r="AN48" s="8">
        <v>34545.82</v>
      </c>
      <c r="AO48" s="8">
        <v>10344.88</v>
      </c>
      <c r="AP48" s="8">
        <v>24200.94</v>
      </c>
      <c r="AQ48" s="8">
        <v>0</v>
      </c>
      <c r="AR48" s="8">
        <v>0</v>
      </c>
      <c r="AS48" s="8"/>
      <c r="AT48" s="8"/>
      <c r="AU48" s="8">
        <v>0</v>
      </c>
      <c r="AV48" s="16">
        <v>0</v>
      </c>
      <c r="AW48" s="9">
        <v>0</v>
      </c>
      <c r="AX48" s="9">
        <v>0</v>
      </c>
      <c r="AY48" s="9">
        <v>260</v>
      </c>
      <c r="AZ48" s="20">
        <v>260</v>
      </c>
      <c r="BA48" s="9">
        <v>0</v>
      </c>
      <c r="BB48" s="9">
        <v>0</v>
      </c>
      <c r="BC48" s="8"/>
      <c r="BD48" s="8"/>
      <c r="BE48" s="24">
        <f t="shared" si="0"/>
        <v>0</v>
      </c>
      <c r="BF48" s="24">
        <f t="shared" ref="BF48:BH48" si="104">AH48</f>
        <v>0</v>
      </c>
      <c r="BG48" s="24">
        <f t="shared" si="104"/>
        <v>0</v>
      </c>
      <c r="BH48" s="24">
        <f t="shared" si="104"/>
        <v>0</v>
      </c>
      <c r="BI48" s="2">
        <f t="shared" si="5"/>
        <v>1</v>
      </c>
      <c r="BJ48" s="2">
        <f t="shared" si="6"/>
        <v>0</v>
      </c>
      <c r="BK48" s="2">
        <f t="shared" si="7"/>
        <v>1</v>
      </c>
      <c r="BL48" s="2">
        <f t="shared" si="8"/>
        <v>0</v>
      </c>
      <c r="BM48" s="23">
        <f t="shared" si="2"/>
        <v>0</v>
      </c>
      <c r="BN48" s="23">
        <f t="shared" ref="BN48:BP48" si="105">AE48</f>
        <v>0</v>
      </c>
      <c r="BO48" s="23">
        <f t="shared" si="105"/>
        <v>0</v>
      </c>
      <c r="BP48" s="23">
        <f t="shared" si="105"/>
        <v>0</v>
      </c>
      <c r="BQ48" s="2">
        <f t="shared" si="10"/>
        <v>1</v>
      </c>
      <c r="BR48" s="2">
        <f t="shared" si="11"/>
        <v>0</v>
      </c>
      <c r="BS48" s="2">
        <f t="shared" si="12"/>
        <v>1</v>
      </c>
      <c r="BT48" s="2">
        <f t="shared" si="13"/>
        <v>0</v>
      </c>
    </row>
    <row r="49" s="2" customFormat="1" spans="1:72">
      <c r="A49" s="8">
        <v>22802.4</v>
      </c>
      <c r="B49" s="8">
        <v>-8021.19</v>
      </c>
      <c r="C49" s="8">
        <v>15292.3</v>
      </c>
      <c r="D49" s="8">
        <v>16098.31</v>
      </c>
      <c r="E49" s="8">
        <v>0</v>
      </c>
      <c r="F49" s="9">
        <v>-5000</v>
      </c>
      <c r="G49" s="8">
        <v>189.05</v>
      </c>
      <c r="H49" s="8">
        <v>189.05</v>
      </c>
      <c r="I49" s="8">
        <v>194</v>
      </c>
      <c r="J49" s="8">
        <v>194.61</v>
      </c>
      <c r="K49" s="8">
        <v>270.86</v>
      </c>
      <c r="L49" s="8">
        <v>271.56</v>
      </c>
      <c r="M49" s="8">
        <v>500.73</v>
      </c>
      <c r="N49" s="8">
        <v>0</v>
      </c>
      <c r="O49" s="8">
        <v>0</v>
      </c>
      <c r="P49" s="8">
        <v>256.6</v>
      </c>
      <c r="Q49" s="8">
        <v>105.19</v>
      </c>
      <c r="R49" s="8">
        <v>104.08</v>
      </c>
      <c r="S49" s="8">
        <v>22710.23</v>
      </c>
      <c r="T49" s="8">
        <v>8214.046</v>
      </c>
      <c r="U49" s="8">
        <v>5061.454</v>
      </c>
      <c r="V49" s="8">
        <v>12893.15</v>
      </c>
      <c r="W49" s="8">
        <v>17954.604</v>
      </c>
      <c r="X49" s="8">
        <v>-801.03</v>
      </c>
      <c r="Y49" s="8">
        <v>50.036</v>
      </c>
      <c r="Z49" s="8">
        <v>21153.727</v>
      </c>
      <c r="AA49" s="8">
        <v>709.379</v>
      </c>
      <c r="AB49" s="8">
        <v>829.73</v>
      </c>
      <c r="AC49" s="8" t="s">
        <v>60</v>
      </c>
      <c r="AD49" s="9">
        <v>-3654.8545</v>
      </c>
      <c r="AE49" s="8">
        <v>0</v>
      </c>
      <c r="AF49" s="8">
        <v>0</v>
      </c>
      <c r="AG49" s="8">
        <v>0</v>
      </c>
      <c r="AH49" s="8">
        <v>0</v>
      </c>
      <c r="AI49" s="8">
        <v>0</v>
      </c>
      <c r="AJ49" s="8">
        <v>0</v>
      </c>
      <c r="AK49" s="8">
        <v>7716</v>
      </c>
      <c r="AL49" s="8">
        <v>22394.2</v>
      </c>
      <c r="AM49" s="8">
        <v>30110.2</v>
      </c>
      <c r="AN49" s="8">
        <v>34742.13</v>
      </c>
      <c r="AO49" s="8">
        <v>10373.5</v>
      </c>
      <c r="AP49" s="8">
        <v>24368.63</v>
      </c>
      <c r="AQ49" s="8">
        <v>0</v>
      </c>
      <c r="AR49" s="8">
        <v>0</v>
      </c>
      <c r="AS49" s="8"/>
      <c r="AT49" s="8"/>
      <c r="AU49" s="8">
        <v>0</v>
      </c>
      <c r="AV49" s="16">
        <v>0</v>
      </c>
      <c r="AW49" s="9">
        <v>0</v>
      </c>
      <c r="AX49" s="9">
        <v>0</v>
      </c>
      <c r="AY49" s="9">
        <v>260</v>
      </c>
      <c r="AZ49" s="20">
        <v>260</v>
      </c>
      <c r="BA49" s="9">
        <v>0</v>
      </c>
      <c r="BB49" s="9">
        <v>0</v>
      </c>
      <c r="BC49" s="8"/>
      <c r="BD49" s="8"/>
      <c r="BE49" s="24">
        <f t="shared" si="0"/>
        <v>0</v>
      </c>
      <c r="BF49" s="24">
        <f t="shared" ref="BF49:BH49" si="106">AH49</f>
        <v>0</v>
      </c>
      <c r="BG49" s="24">
        <f t="shared" si="106"/>
        <v>0</v>
      </c>
      <c r="BH49" s="24">
        <f t="shared" si="106"/>
        <v>0</v>
      </c>
      <c r="BI49" s="2">
        <f t="shared" si="5"/>
        <v>1</v>
      </c>
      <c r="BJ49" s="2">
        <f t="shared" si="6"/>
        <v>0</v>
      </c>
      <c r="BK49" s="2">
        <f t="shared" si="7"/>
        <v>1</v>
      </c>
      <c r="BL49" s="2">
        <f t="shared" si="8"/>
        <v>0</v>
      </c>
      <c r="BM49" s="23">
        <f t="shared" si="2"/>
        <v>0</v>
      </c>
      <c r="BN49" s="23">
        <f t="shared" ref="BN49:BP49" si="107">AE49</f>
        <v>0</v>
      </c>
      <c r="BO49" s="23">
        <f t="shared" si="107"/>
        <v>0</v>
      </c>
      <c r="BP49" s="23">
        <f t="shared" si="107"/>
        <v>0</v>
      </c>
      <c r="BQ49" s="2">
        <f t="shared" si="10"/>
        <v>1</v>
      </c>
      <c r="BR49" s="2">
        <f t="shared" si="11"/>
        <v>0</v>
      </c>
      <c r="BS49" s="2">
        <f t="shared" si="12"/>
        <v>1</v>
      </c>
      <c r="BT49" s="2">
        <f t="shared" si="13"/>
        <v>0</v>
      </c>
    </row>
    <row r="50" s="2" customFormat="1" spans="1:72">
      <c r="A50" s="8">
        <v>22361.99</v>
      </c>
      <c r="B50" s="8">
        <v>-8148</v>
      </c>
      <c r="C50" s="8">
        <v>15293.4</v>
      </c>
      <c r="D50" s="8">
        <v>15933.78</v>
      </c>
      <c r="E50" s="8">
        <v>0</v>
      </c>
      <c r="F50" s="9">
        <v>-5000</v>
      </c>
      <c r="G50" s="8">
        <v>189.89</v>
      </c>
      <c r="H50" s="8">
        <v>190.77</v>
      </c>
      <c r="I50" s="8">
        <v>195.13</v>
      </c>
      <c r="J50" s="8">
        <v>194.98</v>
      </c>
      <c r="K50" s="8">
        <v>270.4</v>
      </c>
      <c r="L50" s="8">
        <v>271.56</v>
      </c>
      <c r="M50" s="8">
        <v>500.73</v>
      </c>
      <c r="N50" s="8">
        <v>0</v>
      </c>
      <c r="O50" s="8">
        <v>0</v>
      </c>
      <c r="P50" s="8">
        <v>258.7</v>
      </c>
      <c r="Q50" s="8">
        <v>105.29</v>
      </c>
      <c r="R50" s="8">
        <v>104.82</v>
      </c>
      <c r="S50" s="8">
        <v>22435.494</v>
      </c>
      <c r="T50" s="8">
        <v>8139.936</v>
      </c>
      <c r="U50" s="8">
        <v>4989.317</v>
      </c>
      <c r="V50" s="8">
        <v>12551.796</v>
      </c>
      <c r="W50" s="8">
        <v>17541.113</v>
      </c>
      <c r="X50" s="8">
        <v>-782.73</v>
      </c>
      <c r="Y50" s="8">
        <v>49.969</v>
      </c>
      <c r="Z50" s="8">
        <v>21038.758</v>
      </c>
      <c r="AA50" s="8">
        <v>745.922</v>
      </c>
      <c r="AB50" s="8">
        <v>829.21</v>
      </c>
      <c r="AC50" s="8" t="s">
        <v>60</v>
      </c>
      <c r="AD50" s="9">
        <v>-3660.3176</v>
      </c>
      <c r="AE50" s="8">
        <v>0</v>
      </c>
      <c r="AF50" s="8">
        <v>0</v>
      </c>
      <c r="AG50" s="8">
        <v>0</v>
      </c>
      <c r="AH50" s="8">
        <v>0</v>
      </c>
      <c r="AI50" s="8">
        <v>0</v>
      </c>
      <c r="AJ50" s="8">
        <v>0</v>
      </c>
      <c r="AK50" s="8">
        <v>7648</v>
      </c>
      <c r="AL50" s="8">
        <v>22152.2</v>
      </c>
      <c r="AM50" s="8">
        <v>29800.2</v>
      </c>
      <c r="AN50" s="8">
        <v>34857.69</v>
      </c>
      <c r="AO50" s="8">
        <v>10417.19</v>
      </c>
      <c r="AP50" s="8">
        <v>24440.5</v>
      </c>
      <c r="AQ50" s="8">
        <v>0</v>
      </c>
      <c r="AR50" s="8">
        <v>0</v>
      </c>
      <c r="AS50" s="8"/>
      <c r="AT50" s="8"/>
      <c r="AU50" s="8">
        <v>0</v>
      </c>
      <c r="AV50" s="16">
        <v>0</v>
      </c>
      <c r="AW50" s="9">
        <v>0</v>
      </c>
      <c r="AX50" s="9">
        <v>0</v>
      </c>
      <c r="AY50" s="9">
        <v>260</v>
      </c>
      <c r="AZ50" s="20">
        <v>260</v>
      </c>
      <c r="BA50" s="9">
        <v>0</v>
      </c>
      <c r="BB50" s="9">
        <v>0</v>
      </c>
      <c r="BC50" s="8"/>
      <c r="BD50" s="8"/>
      <c r="BE50" s="24">
        <f t="shared" si="0"/>
        <v>0</v>
      </c>
      <c r="BF50" s="24">
        <f t="shared" ref="BF50:BH50" si="108">AH50</f>
        <v>0</v>
      </c>
      <c r="BG50" s="24">
        <f t="shared" si="108"/>
        <v>0</v>
      </c>
      <c r="BH50" s="24">
        <f t="shared" si="108"/>
        <v>0</v>
      </c>
      <c r="BI50" s="2">
        <f t="shared" si="5"/>
        <v>1</v>
      </c>
      <c r="BJ50" s="2">
        <f t="shared" si="6"/>
        <v>0</v>
      </c>
      <c r="BK50" s="2">
        <f t="shared" si="7"/>
        <v>1</v>
      </c>
      <c r="BL50" s="2">
        <f t="shared" si="8"/>
        <v>0</v>
      </c>
      <c r="BM50" s="23">
        <f t="shared" si="2"/>
        <v>0</v>
      </c>
      <c r="BN50" s="23">
        <f t="shared" ref="BN50:BP50" si="109">AE50</f>
        <v>0</v>
      </c>
      <c r="BO50" s="23">
        <f t="shared" si="109"/>
        <v>0</v>
      </c>
      <c r="BP50" s="23">
        <f t="shared" si="109"/>
        <v>0</v>
      </c>
      <c r="BQ50" s="2">
        <f t="shared" si="10"/>
        <v>1</v>
      </c>
      <c r="BR50" s="2">
        <f t="shared" si="11"/>
        <v>0</v>
      </c>
      <c r="BS50" s="2">
        <f t="shared" si="12"/>
        <v>1</v>
      </c>
      <c r="BT50" s="2">
        <f t="shared" si="13"/>
        <v>0</v>
      </c>
    </row>
    <row r="51" s="2" customFormat="1" spans="1:72">
      <c r="A51" s="8">
        <v>22055.99</v>
      </c>
      <c r="B51" s="8">
        <v>-8359</v>
      </c>
      <c r="C51" s="8">
        <v>15296.61</v>
      </c>
      <c r="D51" s="8">
        <v>15819.21</v>
      </c>
      <c r="E51" s="8">
        <v>0</v>
      </c>
      <c r="F51" s="9">
        <v>-4999</v>
      </c>
      <c r="G51" s="8">
        <v>189.89</v>
      </c>
      <c r="H51" s="8">
        <v>189.05</v>
      </c>
      <c r="I51" s="8">
        <v>195.71</v>
      </c>
      <c r="J51" s="8">
        <v>194.86</v>
      </c>
      <c r="K51" s="8">
        <v>271.33</v>
      </c>
      <c r="L51" s="8">
        <v>271.79</v>
      </c>
      <c r="M51" s="8">
        <v>501.15</v>
      </c>
      <c r="N51" s="8">
        <v>0</v>
      </c>
      <c r="O51" s="8">
        <v>0</v>
      </c>
      <c r="P51" s="8">
        <v>257.9</v>
      </c>
      <c r="Q51" s="8">
        <v>105.03</v>
      </c>
      <c r="R51" s="8">
        <v>104.77</v>
      </c>
      <c r="S51" s="8">
        <v>22100.764</v>
      </c>
      <c r="T51" s="8">
        <v>8534.391</v>
      </c>
      <c r="U51" s="8">
        <v>4990.169</v>
      </c>
      <c r="V51" s="8">
        <v>12480.627</v>
      </c>
      <c r="W51" s="8">
        <v>17470.796</v>
      </c>
      <c r="X51" s="8">
        <v>-783.92</v>
      </c>
      <c r="Y51" s="8">
        <v>50.011</v>
      </c>
      <c r="Z51" s="8">
        <v>20876.385</v>
      </c>
      <c r="AA51" s="8">
        <v>943.627</v>
      </c>
      <c r="AB51" s="8">
        <v>838.68</v>
      </c>
      <c r="AC51" s="8" t="s">
        <v>60</v>
      </c>
      <c r="AD51" s="9">
        <v>-3660.7378</v>
      </c>
      <c r="AE51" s="8">
        <v>0</v>
      </c>
      <c r="AF51" s="8">
        <v>0</v>
      </c>
      <c r="AG51" s="8">
        <v>0</v>
      </c>
      <c r="AH51" s="8">
        <v>0</v>
      </c>
      <c r="AI51" s="8">
        <v>0</v>
      </c>
      <c r="AJ51" s="8">
        <v>0</v>
      </c>
      <c r="AK51" s="8">
        <v>7859</v>
      </c>
      <c r="AL51" s="8">
        <v>21998.3</v>
      </c>
      <c r="AM51" s="8">
        <v>29857.3</v>
      </c>
      <c r="AN51" s="8">
        <v>34897.42</v>
      </c>
      <c r="AO51" s="8">
        <v>10452.87</v>
      </c>
      <c r="AP51" s="8">
        <v>24444.55</v>
      </c>
      <c r="AQ51" s="8">
        <v>0</v>
      </c>
      <c r="AR51" s="8">
        <v>0</v>
      </c>
      <c r="AS51" s="8"/>
      <c r="AT51" s="8"/>
      <c r="AU51" s="8">
        <v>0</v>
      </c>
      <c r="AV51" s="16">
        <v>0</v>
      </c>
      <c r="AW51" s="9">
        <v>0</v>
      </c>
      <c r="AX51" s="9">
        <v>0</v>
      </c>
      <c r="AY51" s="9">
        <v>260</v>
      </c>
      <c r="AZ51" s="20">
        <v>260</v>
      </c>
      <c r="BA51" s="9">
        <v>0</v>
      </c>
      <c r="BB51" s="9">
        <v>0</v>
      </c>
      <c r="BC51" s="8"/>
      <c r="BD51" s="8"/>
      <c r="BE51" s="24">
        <f t="shared" si="0"/>
        <v>0</v>
      </c>
      <c r="BF51" s="24">
        <f t="shared" ref="BF51:BH51" si="110">AH51</f>
        <v>0</v>
      </c>
      <c r="BG51" s="24">
        <f t="shared" si="110"/>
        <v>0</v>
      </c>
      <c r="BH51" s="24">
        <f t="shared" si="110"/>
        <v>0</v>
      </c>
      <c r="BI51" s="2">
        <f t="shared" si="5"/>
        <v>1</v>
      </c>
      <c r="BJ51" s="2">
        <f t="shared" si="6"/>
        <v>0</v>
      </c>
      <c r="BK51" s="2">
        <f t="shared" si="7"/>
        <v>1</v>
      </c>
      <c r="BL51" s="2">
        <f t="shared" si="8"/>
        <v>0</v>
      </c>
      <c r="BM51" s="23">
        <f t="shared" si="2"/>
        <v>0</v>
      </c>
      <c r="BN51" s="23">
        <f t="shared" ref="BN51:BP51" si="111">AE51</f>
        <v>0</v>
      </c>
      <c r="BO51" s="23">
        <f t="shared" si="111"/>
        <v>0</v>
      </c>
      <c r="BP51" s="23">
        <f t="shared" si="111"/>
        <v>0</v>
      </c>
      <c r="BQ51" s="2">
        <f t="shared" si="10"/>
        <v>1</v>
      </c>
      <c r="BR51" s="2">
        <f t="shared" si="11"/>
        <v>0</v>
      </c>
      <c r="BS51" s="2">
        <f t="shared" si="12"/>
        <v>1</v>
      </c>
      <c r="BT51" s="2">
        <f t="shared" si="13"/>
        <v>0</v>
      </c>
    </row>
    <row r="52" s="2" customFormat="1" spans="1:72">
      <c r="A52" s="8">
        <v>21768.16</v>
      </c>
      <c r="B52" s="8">
        <v>-8572</v>
      </c>
      <c r="C52" s="8">
        <v>15304.5</v>
      </c>
      <c r="D52" s="8">
        <v>15742.62</v>
      </c>
      <c r="E52" s="8">
        <v>0</v>
      </c>
      <c r="F52" s="9">
        <v>-4999</v>
      </c>
      <c r="G52" s="8">
        <v>190.77</v>
      </c>
      <c r="H52" s="8">
        <v>189.89</v>
      </c>
      <c r="I52" s="8">
        <v>195.01</v>
      </c>
      <c r="J52" s="8">
        <v>195.56</v>
      </c>
      <c r="K52" s="8">
        <v>271.79</v>
      </c>
      <c r="L52" s="8">
        <v>272.72</v>
      </c>
      <c r="M52" s="8">
        <v>501.15</v>
      </c>
      <c r="N52" s="8">
        <v>0</v>
      </c>
      <c r="O52" s="8">
        <v>0</v>
      </c>
      <c r="P52" s="8">
        <v>261.1</v>
      </c>
      <c r="Q52" s="8">
        <v>105.77</v>
      </c>
      <c r="R52" s="8">
        <v>107.14</v>
      </c>
      <c r="S52" s="8">
        <v>21831.682</v>
      </c>
      <c r="T52" s="8">
        <v>8694.063</v>
      </c>
      <c r="U52" s="8">
        <v>4920.041</v>
      </c>
      <c r="V52" s="8">
        <v>12196.562</v>
      </c>
      <c r="W52" s="8">
        <v>17116.602</v>
      </c>
      <c r="X52" s="8">
        <v>-776.32</v>
      </c>
      <c r="Y52" s="8">
        <v>49.965</v>
      </c>
      <c r="Z52" s="8">
        <v>20787.803</v>
      </c>
      <c r="AA52" s="8">
        <v>877.041</v>
      </c>
      <c r="AB52" s="8">
        <v>841.32</v>
      </c>
      <c r="AC52" s="8" t="s">
        <v>60</v>
      </c>
      <c r="AD52" s="9">
        <v>-3652.754</v>
      </c>
      <c r="AE52" s="8">
        <v>0</v>
      </c>
      <c r="AF52" s="8">
        <v>0</v>
      </c>
      <c r="AG52" s="8">
        <v>0</v>
      </c>
      <c r="AH52" s="8">
        <v>0</v>
      </c>
      <c r="AI52" s="8">
        <v>0</v>
      </c>
      <c r="AJ52" s="8">
        <v>0</v>
      </c>
      <c r="AK52" s="8">
        <v>8072</v>
      </c>
      <c r="AL52" s="8">
        <v>21932.3</v>
      </c>
      <c r="AM52" s="8">
        <v>30004.3</v>
      </c>
      <c r="AN52" s="8">
        <v>34832.52</v>
      </c>
      <c r="AO52" s="8">
        <v>10497.45</v>
      </c>
      <c r="AP52" s="8">
        <v>24335.07</v>
      </c>
      <c r="AQ52" s="8">
        <v>0</v>
      </c>
      <c r="AR52" s="8">
        <v>0</v>
      </c>
      <c r="AS52" s="8"/>
      <c r="AT52" s="8"/>
      <c r="AU52" s="8">
        <v>0</v>
      </c>
      <c r="AV52" s="16">
        <v>0</v>
      </c>
      <c r="AW52" s="9">
        <v>0</v>
      </c>
      <c r="AX52" s="9">
        <v>0</v>
      </c>
      <c r="AY52" s="9">
        <v>260</v>
      </c>
      <c r="AZ52" s="20">
        <v>260</v>
      </c>
      <c r="BA52" s="9">
        <v>0</v>
      </c>
      <c r="BB52" s="9">
        <v>0</v>
      </c>
      <c r="BC52" s="8"/>
      <c r="BD52" s="8"/>
      <c r="BE52" s="24">
        <f t="shared" si="0"/>
        <v>0</v>
      </c>
      <c r="BF52" s="24">
        <f t="shared" ref="BF52:BH52" si="112">AH52</f>
        <v>0</v>
      </c>
      <c r="BG52" s="24">
        <f t="shared" si="112"/>
        <v>0</v>
      </c>
      <c r="BH52" s="24">
        <f t="shared" si="112"/>
        <v>0</v>
      </c>
      <c r="BI52" s="2">
        <f t="shared" si="5"/>
        <v>1</v>
      </c>
      <c r="BJ52" s="2">
        <f t="shared" si="6"/>
        <v>0</v>
      </c>
      <c r="BK52" s="2">
        <f t="shared" si="7"/>
        <v>1</v>
      </c>
      <c r="BL52" s="2">
        <f t="shared" si="8"/>
        <v>0</v>
      </c>
      <c r="BM52" s="23">
        <f t="shared" si="2"/>
        <v>0</v>
      </c>
      <c r="BN52" s="23">
        <f t="shared" ref="BN52:BP52" si="113">AE52</f>
        <v>0</v>
      </c>
      <c r="BO52" s="23">
        <f t="shared" si="113"/>
        <v>0</v>
      </c>
      <c r="BP52" s="23">
        <f t="shared" si="113"/>
        <v>0</v>
      </c>
      <c r="BQ52" s="2">
        <f t="shared" si="10"/>
        <v>1</v>
      </c>
      <c r="BR52" s="2">
        <f t="shared" si="11"/>
        <v>0</v>
      </c>
      <c r="BS52" s="2">
        <f t="shared" si="12"/>
        <v>1</v>
      </c>
      <c r="BT52" s="2">
        <f t="shared" si="13"/>
        <v>0</v>
      </c>
    </row>
    <row r="53" s="2" customFormat="1" spans="1:72">
      <c r="A53" s="8">
        <v>21420.74</v>
      </c>
      <c r="B53" s="8">
        <v>-8784</v>
      </c>
      <c r="C53" s="8">
        <v>15291.23</v>
      </c>
      <c r="D53" s="8">
        <v>15599.38</v>
      </c>
      <c r="E53" s="8">
        <v>0</v>
      </c>
      <c r="F53" s="9">
        <v>-4999</v>
      </c>
      <c r="G53" s="8">
        <v>189.89</v>
      </c>
      <c r="H53" s="8">
        <v>189.05</v>
      </c>
      <c r="I53" s="8">
        <v>195.57</v>
      </c>
      <c r="J53" s="8">
        <v>195.27</v>
      </c>
      <c r="K53" s="8">
        <v>271.79</v>
      </c>
      <c r="L53" s="8">
        <v>272.26</v>
      </c>
      <c r="M53" s="8">
        <v>500.73</v>
      </c>
      <c r="N53" s="8">
        <v>0</v>
      </c>
      <c r="O53" s="8">
        <v>0</v>
      </c>
      <c r="P53" s="8">
        <v>260.4</v>
      </c>
      <c r="Q53" s="8">
        <v>105.51</v>
      </c>
      <c r="R53" s="8">
        <v>105.66</v>
      </c>
      <c r="S53" s="8">
        <v>21307.79</v>
      </c>
      <c r="T53" s="8">
        <v>8997.319</v>
      </c>
      <c r="U53" s="8">
        <v>4845.088</v>
      </c>
      <c r="V53" s="8">
        <v>12295.689</v>
      </c>
      <c r="W53" s="8">
        <v>17140.778</v>
      </c>
      <c r="X53" s="8">
        <v>-772.72</v>
      </c>
      <c r="Y53" s="8">
        <v>49.964</v>
      </c>
      <c r="Z53" s="8">
        <v>21069.688</v>
      </c>
      <c r="AA53" s="8">
        <v>773.426</v>
      </c>
      <c r="AB53" s="8">
        <v>841.24</v>
      </c>
      <c r="AC53" s="8" t="s">
        <v>60</v>
      </c>
      <c r="AD53" s="9">
        <v>-3655.1348</v>
      </c>
      <c r="AE53" s="8">
        <v>0</v>
      </c>
      <c r="AF53" s="8">
        <v>0</v>
      </c>
      <c r="AG53" s="8">
        <v>0</v>
      </c>
      <c r="AH53" s="8">
        <v>0</v>
      </c>
      <c r="AI53" s="8">
        <v>0</v>
      </c>
      <c r="AJ53" s="8">
        <v>0</v>
      </c>
      <c r="AK53" s="8">
        <v>8284</v>
      </c>
      <c r="AL53" s="8">
        <v>21932.3</v>
      </c>
      <c r="AM53" s="8">
        <v>30216.3</v>
      </c>
      <c r="AN53" s="8">
        <v>34671.86</v>
      </c>
      <c r="AO53" s="8">
        <v>10526.5</v>
      </c>
      <c r="AP53" s="8">
        <v>24145.36</v>
      </c>
      <c r="AQ53" s="8">
        <v>0</v>
      </c>
      <c r="AR53" s="8">
        <v>0</v>
      </c>
      <c r="AS53" s="8"/>
      <c r="AT53" s="8"/>
      <c r="AU53" s="8">
        <v>0</v>
      </c>
      <c r="AV53" s="16">
        <v>0</v>
      </c>
      <c r="AW53" s="9">
        <v>0</v>
      </c>
      <c r="AX53" s="9">
        <v>0</v>
      </c>
      <c r="AY53" s="9">
        <v>260</v>
      </c>
      <c r="AZ53" s="20">
        <v>260</v>
      </c>
      <c r="BA53" s="9">
        <v>0</v>
      </c>
      <c r="BB53" s="9">
        <v>0</v>
      </c>
      <c r="BC53" s="8"/>
      <c r="BD53" s="8"/>
      <c r="BE53" s="24">
        <f t="shared" si="0"/>
        <v>0</v>
      </c>
      <c r="BF53" s="24">
        <f t="shared" ref="BF53:BH53" si="114">AH53</f>
        <v>0</v>
      </c>
      <c r="BG53" s="24">
        <f t="shared" si="114"/>
        <v>0</v>
      </c>
      <c r="BH53" s="24">
        <f t="shared" si="114"/>
        <v>0</v>
      </c>
      <c r="BI53" s="2">
        <f t="shared" si="5"/>
        <v>1</v>
      </c>
      <c r="BJ53" s="2">
        <f t="shared" si="6"/>
        <v>0</v>
      </c>
      <c r="BK53" s="2">
        <f t="shared" si="7"/>
        <v>1</v>
      </c>
      <c r="BL53" s="2">
        <f t="shared" si="8"/>
        <v>0</v>
      </c>
      <c r="BM53" s="23">
        <f t="shared" si="2"/>
        <v>0</v>
      </c>
      <c r="BN53" s="23">
        <f t="shared" ref="BN53:BP53" si="115">AE53</f>
        <v>0</v>
      </c>
      <c r="BO53" s="23">
        <f t="shared" si="115"/>
        <v>0</v>
      </c>
      <c r="BP53" s="23">
        <f t="shared" si="115"/>
        <v>0</v>
      </c>
      <c r="BQ53" s="2">
        <f t="shared" si="10"/>
        <v>1</v>
      </c>
      <c r="BR53" s="2">
        <f t="shared" si="11"/>
        <v>0</v>
      </c>
      <c r="BS53" s="2">
        <f t="shared" si="12"/>
        <v>1</v>
      </c>
      <c r="BT53" s="2">
        <f t="shared" si="13"/>
        <v>0</v>
      </c>
    </row>
    <row r="54" s="2" customFormat="1" spans="1:72">
      <c r="A54" s="8">
        <v>21127.32</v>
      </c>
      <c r="B54" s="8">
        <v>-8997</v>
      </c>
      <c r="C54" s="8">
        <v>15316.38</v>
      </c>
      <c r="D54" s="8">
        <v>15483.02</v>
      </c>
      <c r="E54" s="8">
        <v>0</v>
      </c>
      <c r="F54" s="9">
        <v>-5000</v>
      </c>
      <c r="G54" s="8">
        <v>189.89</v>
      </c>
      <c r="H54" s="8">
        <v>188.2</v>
      </c>
      <c r="I54" s="8">
        <v>194.59</v>
      </c>
      <c r="J54" s="8">
        <v>195.03</v>
      </c>
      <c r="K54" s="8">
        <v>271.1</v>
      </c>
      <c r="L54" s="8">
        <v>271.1</v>
      </c>
      <c r="M54" s="8">
        <v>500.73</v>
      </c>
      <c r="N54" s="8">
        <v>0</v>
      </c>
      <c r="O54" s="8">
        <v>0</v>
      </c>
      <c r="P54" s="8">
        <v>254.9</v>
      </c>
      <c r="Q54" s="8">
        <v>105.77</v>
      </c>
      <c r="R54" s="8">
        <v>104.92</v>
      </c>
      <c r="S54" s="8">
        <v>21276.299</v>
      </c>
      <c r="T54" s="8">
        <v>8923.971</v>
      </c>
      <c r="U54" s="8">
        <v>4826.795</v>
      </c>
      <c r="V54" s="8">
        <v>12205.719</v>
      </c>
      <c r="W54" s="8">
        <v>17032.514</v>
      </c>
      <c r="X54" s="8">
        <v>-776.45</v>
      </c>
      <c r="Y54" s="8">
        <v>50.031</v>
      </c>
      <c r="Z54" s="8">
        <v>20987.186</v>
      </c>
      <c r="AA54" s="8">
        <v>781.225</v>
      </c>
      <c r="AB54" s="8">
        <v>847.88</v>
      </c>
      <c r="AC54" s="8" t="s">
        <v>60</v>
      </c>
      <c r="AD54" s="9">
        <v>-3664.3801</v>
      </c>
      <c r="AE54" s="8">
        <v>0</v>
      </c>
      <c r="AF54" s="8">
        <v>0</v>
      </c>
      <c r="AG54" s="8">
        <v>0</v>
      </c>
      <c r="AH54" s="8">
        <v>0</v>
      </c>
      <c r="AI54" s="8">
        <v>0</v>
      </c>
      <c r="AJ54" s="8">
        <v>0</v>
      </c>
      <c r="AK54" s="8">
        <v>8497</v>
      </c>
      <c r="AL54" s="8">
        <v>21932.3</v>
      </c>
      <c r="AM54" s="8">
        <v>30429.3</v>
      </c>
      <c r="AN54" s="8">
        <v>34457.92</v>
      </c>
      <c r="AO54" s="8">
        <v>10569.39</v>
      </c>
      <c r="AP54" s="8">
        <v>23888.53</v>
      </c>
      <c r="AQ54" s="8">
        <v>0</v>
      </c>
      <c r="AR54" s="8">
        <v>0</v>
      </c>
      <c r="AS54" s="8"/>
      <c r="AT54" s="8"/>
      <c r="AU54" s="8">
        <v>0</v>
      </c>
      <c r="AV54" s="16">
        <v>0</v>
      </c>
      <c r="AW54" s="9">
        <v>0</v>
      </c>
      <c r="AX54" s="9">
        <v>0</v>
      </c>
      <c r="AY54" s="9">
        <v>260</v>
      </c>
      <c r="AZ54" s="20">
        <v>260</v>
      </c>
      <c r="BA54" s="9">
        <v>0</v>
      </c>
      <c r="BB54" s="9">
        <v>0</v>
      </c>
      <c r="BC54" s="8"/>
      <c r="BD54" s="8"/>
      <c r="BE54" s="24">
        <f t="shared" si="0"/>
        <v>0</v>
      </c>
      <c r="BF54" s="24">
        <f t="shared" ref="BF54:BH54" si="116">AH54</f>
        <v>0</v>
      </c>
      <c r="BG54" s="24">
        <f t="shared" si="116"/>
        <v>0</v>
      </c>
      <c r="BH54" s="24">
        <f t="shared" si="116"/>
        <v>0</v>
      </c>
      <c r="BI54" s="2">
        <f t="shared" si="5"/>
        <v>1</v>
      </c>
      <c r="BJ54" s="2">
        <f t="shared" si="6"/>
        <v>0</v>
      </c>
      <c r="BK54" s="2">
        <f t="shared" si="7"/>
        <v>1</v>
      </c>
      <c r="BL54" s="2">
        <f t="shared" si="8"/>
        <v>0</v>
      </c>
      <c r="BM54" s="23">
        <f t="shared" si="2"/>
        <v>0</v>
      </c>
      <c r="BN54" s="23">
        <f t="shared" ref="BN54:BP54" si="117">AE54</f>
        <v>0</v>
      </c>
      <c r="BO54" s="23">
        <f t="shared" si="117"/>
        <v>0</v>
      </c>
      <c r="BP54" s="23">
        <f t="shared" si="117"/>
        <v>0</v>
      </c>
      <c r="BQ54" s="2">
        <f t="shared" si="10"/>
        <v>1</v>
      </c>
      <c r="BR54" s="2">
        <f t="shared" si="11"/>
        <v>0</v>
      </c>
      <c r="BS54" s="2">
        <f t="shared" si="12"/>
        <v>1</v>
      </c>
      <c r="BT54" s="2">
        <f t="shared" si="13"/>
        <v>0</v>
      </c>
    </row>
    <row r="55" s="2" customFormat="1" spans="1:72">
      <c r="A55" s="8">
        <v>21160.77</v>
      </c>
      <c r="B55" s="8">
        <v>-8996</v>
      </c>
      <c r="C55" s="8">
        <v>15379.69</v>
      </c>
      <c r="D55" s="8">
        <v>15431.2</v>
      </c>
      <c r="E55" s="8">
        <v>0</v>
      </c>
      <c r="F55" s="9">
        <v>-4999</v>
      </c>
      <c r="G55" s="8">
        <v>189.89</v>
      </c>
      <c r="H55" s="8">
        <v>189.89</v>
      </c>
      <c r="I55" s="8">
        <v>194.54</v>
      </c>
      <c r="J55" s="8">
        <v>195.47</v>
      </c>
      <c r="K55" s="8">
        <v>270.86</v>
      </c>
      <c r="L55" s="8">
        <v>271.79</v>
      </c>
      <c r="M55" s="8">
        <v>501.56</v>
      </c>
      <c r="N55" s="8">
        <v>0</v>
      </c>
      <c r="O55" s="8">
        <v>0</v>
      </c>
      <c r="P55" s="8">
        <v>257.8</v>
      </c>
      <c r="Q55" s="8">
        <v>105.35</v>
      </c>
      <c r="R55" s="8">
        <v>104.87</v>
      </c>
      <c r="S55" s="8">
        <v>21112.703</v>
      </c>
      <c r="T55" s="8">
        <v>9050.808</v>
      </c>
      <c r="U55" s="8">
        <v>4826.666</v>
      </c>
      <c r="V55" s="8">
        <v>12172.142</v>
      </c>
      <c r="W55" s="8">
        <v>16998.807</v>
      </c>
      <c r="X55" s="8">
        <v>-770.05</v>
      </c>
      <c r="Y55" s="8">
        <v>49.984</v>
      </c>
      <c r="Z55" s="8">
        <v>21061.46</v>
      </c>
      <c r="AA55" s="8">
        <v>791.348</v>
      </c>
      <c r="AB55" s="8">
        <v>841.89</v>
      </c>
      <c r="AC55" s="8" t="s">
        <v>60</v>
      </c>
      <c r="AD55" s="9">
        <v>-3653.7341</v>
      </c>
      <c r="AE55" s="8">
        <v>0</v>
      </c>
      <c r="AF55" s="8">
        <v>0</v>
      </c>
      <c r="AG55" s="8">
        <v>0</v>
      </c>
      <c r="AH55" s="8">
        <v>0</v>
      </c>
      <c r="AI55" s="8">
        <v>0</v>
      </c>
      <c r="AJ55" s="8">
        <v>0</v>
      </c>
      <c r="AK55" s="8">
        <v>8496</v>
      </c>
      <c r="AL55" s="8">
        <v>21932.3</v>
      </c>
      <c r="AM55" s="8">
        <v>30428.3</v>
      </c>
      <c r="AN55" s="8">
        <v>34157.39</v>
      </c>
      <c r="AO55" s="8">
        <v>10609.99</v>
      </c>
      <c r="AP55" s="8">
        <v>23547.4</v>
      </c>
      <c r="AQ55" s="8">
        <v>0</v>
      </c>
      <c r="AR55" s="8">
        <v>0</v>
      </c>
      <c r="AS55" s="8"/>
      <c r="AT55" s="8"/>
      <c r="AU55" s="8">
        <v>0</v>
      </c>
      <c r="AV55" s="16">
        <v>0</v>
      </c>
      <c r="AW55" s="9">
        <v>0</v>
      </c>
      <c r="AX55" s="9">
        <v>0</v>
      </c>
      <c r="AY55" s="9">
        <v>260</v>
      </c>
      <c r="AZ55" s="20">
        <v>260</v>
      </c>
      <c r="BA55" s="9">
        <v>0</v>
      </c>
      <c r="BB55" s="9">
        <v>0</v>
      </c>
      <c r="BC55" s="8"/>
      <c r="BD55" s="8"/>
      <c r="BE55" s="24">
        <f t="shared" si="0"/>
        <v>0</v>
      </c>
      <c r="BF55" s="24">
        <f t="shared" ref="BF55:BH55" si="118">AH55</f>
        <v>0</v>
      </c>
      <c r="BG55" s="24">
        <f t="shared" si="118"/>
        <v>0</v>
      </c>
      <c r="BH55" s="24">
        <f t="shared" si="118"/>
        <v>0</v>
      </c>
      <c r="BI55" s="2">
        <f t="shared" si="5"/>
        <v>1</v>
      </c>
      <c r="BJ55" s="2">
        <f t="shared" si="6"/>
        <v>0</v>
      </c>
      <c r="BK55" s="2">
        <f t="shared" si="7"/>
        <v>1</v>
      </c>
      <c r="BL55" s="2">
        <f t="shared" si="8"/>
        <v>0</v>
      </c>
      <c r="BM55" s="23">
        <f t="shared" si="2"/>
        <v>0</v>
      </c>
      <c r="BN55" s="23">
        <f t="shared" ref="BN55:BP55" si="119">AE55</f>
        <v>0</v>
      </c>
      <c r="BO55" s="23">
        <f t="shared" si="119"/>
        <v>0</v>
      </c>
      <c r="BP55" s="23">
        <f t="shared" si="119"/>
        <v>0</v>
      </c>
      <c r="BQ55" s="2">
        <f t="shared" si="10"/>
        <v>1</v>
      </c>
      <c r="BR55" s="2">
        <f t="shared" si="11"/>
        <v>0</v>
      </c>
      <c r="BS55" s="2">
        <f t="shared" si="12"/>
        <v>1</v>
      </c>
      <c r="BT55" s="2">
        <f t="shared" si="13"/>
        <v>0</v>
      </c>
    </row>
    <row r="56" s="2" customFormat="1" spans="1:72">
      <c r="A56" s="8">
        <v>21201.64</v>
      </c>
      <c r="B56" s="8">
        <v>-8997</v>
      </c>
      <c r="C56" s="8">
        <v>15317.74</v>
      </c>
      <c r="D56" s="8">
        <v>15332.44</v>
      </c>
      <c r="E56" s="8">
        <v>0</v>
      </c>
      <c r="F56" s="9">
        <v>-5000</v>
      </c>
      <c r="G56" s="8">
        <v>191.61</v>
      </c>
      <c r="H56" s="8">
        <v>189.05</v>
      </c>
      <c r="I56" s="8">
        <v>195.05</v>
      </c>
      <c r="J56" s="8">
        <v>195.31</v>
      </c>
      <c r="K56" s="8">
        <v>270.86</v>
      </c>
      <c r="L56" s="8">
        <v>271.56</v>
      </c>
      <c r="M56" s="8">
        <v>500.73</v>
      </c>
      <c r="N56" s="8">
        <v>0</v>
      </c>
      <c r="O56" s="8">
        <v>0</v>
      </c>
      <c r="P56" s="8">
        <v>257</v>
      </c>
      <c r="Q56" s="8">
        <v>104.82</v>
      </c>
      <c r="R56" s="8">
        <v>104.98</v>
      </c>
      <c r="S56" s="8">
        <v>20835.691</v>
      </c>
      <c r="T56" s="8">
        <v>8918.837</v>
      </c>
      <c r="U56" s="8">
        <v>4698.21</v>
      </c>
      <c r="V56" s="8">
        <v>11952.257</v>
      </c>
      <c r="W56" s="8">
        <v>16650.467</v>
      </c>
      <c r="X56" s="8">
        <v>-765.7</v>
      </c>
      <c r="Y56" s="8">
        <v>49.967</v>
      </c>
      <c r="Z56" s="8">
        <v>21197.023</v>
      </c>
      <c r="AA56" s="8">
        <v>638.27</v>
      </c>
      <c r="AB56" s="8">
        <v>845.97</v>
      </c>
      <c r="AC56" s="8" t="s">
        <v>60</v>
      </c>
      <c r="AD56" s="9">
        <v>-3656.9558</v>
      </c>
      <c r="AE56" s="8">
        <v>0</v>
      </c>
      <c r="AF56" s="8">
        <v>0</v>
      </c>
      <c r="AG56" s="8">
        <v>0</v>
      </c>
      <c r="AH56" s="8">
        <v>0</v>
      </c>
      <c r="AI56" s="8">
        <v>0</v>
      </c>
      <c r="AJ56" s="8">
        <v>0</v>
      </c>
      <c r="AK56" s="8">
        <v>8497</v>
      </c>
      <c r="AL56" s="8">
        <v>22020.2</v>
      </c>
      <c r="AM56" s="8">
        <v>30517.2</v>
      </c>
      <c r="AN56" s="8">
        <v>33760.81</v>
      </c>
      <c r="AO56" s="8">
        <v>10653.44</v>
      </c>
      <c r="AP56" s="8">
        <v>23107.37</v>
      </c>
      <c r="AQ56" s="8">
        <v>0</v>
      </c>
      <c r="AR56" s="8">
        <v>0</v>
      </c>
      <c r="AS56" s="8"/>
      <c r="AT56" s="8"/>
      <c r="AU56" s="8">
        <v>0</v>
      </c>
      <c r="AV56" s="16">
        <v>0</v>
      </c>
      <c r="AW56" s="9">
        <v>0</v>
      </c>
      <c r="AX56" s="9">
        <v>0</v>
      </c>
      <c r="AY56" s="9">
        <v>260</v>
      </c>
      <c r="AZ56" s="20">
        <v>260</v>
      </c>
      <c r="BA56" s="9">
        <v>0</v>
      </c>
      <c r="BB56" s="9">
        <v>0</v>
      </c>
      <c r="BC56" s="8"/>
      <c r="BD56" s="8"/>
      <c r="BE56" s="24">
        <f t="shared" si="0"/>
        <v>0</v>
      </c>
      <c r="BF56" s="24">
        <f t="shared" ref="BF56:BH56" si="120">AH56</f>
        <v>0</v>
      </c>
      <c r="BG56" s="24">
        <f t="shared" si="120"/>
        <v>0</v>
      </c>
      <c r="BH56" s="24">
        <f t="shared" si="120"/>
        <v>0</v>
      </c>
      <c r="BI56" s="2">
        <f t="shared" si="5"/>
        <v>1</v>
      </c>
      <c r="BJ56" s="2">
        <f t="shared" si="6"/>
        <v>0</v>
      </c>
      <c r="BK56" s="2">
        <f t="shared" si="7"/>
        <v>1</v>
      </c>
      <c r="BL56" s="2">
        <f t="shared" si="8"/>
        <v>0</v>
      </c>
      <c r="BM56" s="23">
        <f t="shared" si="2"/>
        <v>0</v>
      </c>
      <c r="BN56" s="23">
        <f t="shared" ref="BN56:BP56" si="121">AE56</f>
        <v>0</v>
      </c>
      <c r="BO56" s="23">
        <f t="shared" si="121"/>
        <v>0</v>
      </c>
      <c r="BP56" s="23">
        <f t="shared" si="121"/>
        <v>0</v>
      </c>
      <c r="BQ56" s="2">
        <f t="shared" si="10"/>
        <v>1</v>
      </c>
      <c r="BR56" s="2">
        <f t="shared" si="11"/>
        <v>0</v>
      </c>
      <c r="BS56" s="2">
        <f t="shared" si="12"/>
        <v>1</v>
      </c>
      <c r="BT56" s="2">
        <f t="shared" si="13"/>
        <v>0</v>
      </c>
    </row>
    <row r="57" s="2" customFormat="1" spans="1:72">
      <c r="A57" s="8">
        <v>21111.32</v>
      </c>
      <c r="B57" s="8">
        <v>-8996</v>
      </c>
      <c r="C57" s="8">
        <v>15314.46</v>
      </c>
      <c r="D57" s="8">
        <v>15156.75</v>
      </c>
      <c r="E57" s="8">
        <v>0</v>
      </c>
      <c r="F57" s="9">
        <v>-4999</v>
      </c>
      <c r="G57" s="8">
        <v>189.89</v>
      </c>
      <c r="H57" s="8">
        <v>189.05</v>
      </c>
      <c r="I57" s="8">
        <v>195.65</v>
      </c>
      <c r="J57" s="8">
        <v>195.61</v>
      </c>
      <c r="K57" s="8">
        <v>271.1</v>
      </c>
      <c r="L57" s="8">
        <v>271.56</v>
      </c>
      <c r="M57" s="8">
        <v>501.15</v>
      </c>
      <c r="N57" s="8">
        <v>0</v>
      </c>
      <c r="O57" s="8">
        <v>0</v>
      </c>
      <c r="P57" s="8">
        <v>255.9</v>
      </c>
      <c r="Q57" s="8">
        <v>105.56</v>
      </c>
      <c r="R57" s="8">
        <v>104.82</v>
      </c>
      <c r="S57" s="8">
        <v>20884.219</v>
      </c>
      <c r="T57" s="8">
        <v>8978.008</v>
      </c>
      <c r="U57" s="8">
        <v>4516.004</v>
      </c>
      <c r="V57" s="8">
        <v>11890.254</v>
      </c>
      <c r="W57" s="8">
        <v>16406.258</v>
      </c>
      <c r="X57" s="8">
        <v>-768.000003</v>
      </c>
      <c r="Y57" s="8">
        <v>50.027</v>
      </c>
      <c r="Z57" s="8">
        <v>21048.834</v>
      </c>
      <c r="AA57" s="8">
        <v>830.986</v>
      </c>
      <c r="AB57" s="8">
        <v>846.25</v>
      </c>
      <c r="AC57" s="8" t="s">
        <v>60</v>
      </c>
      <c r="AD57" s="9">
        <v>-3659.3374</v>
      </c>
      <c r="AE57" s="8">
        <v>0</v>
      </c>
      <c r="AF57" s="8">
        <v>0</v>
      </c>
      <c r="AG57" s="8">
        <v>0</v>
      </c>
      <c r="AH57" s="8">
        <v>0</v>
      </c>
      <c r="AI57" s="8">
        <v>0</v>
      </c>
      <c r="AJ57" s="8">
        <v>0</v>
      </c>
      <c r="AK57" s="8">
        <v>8496</v>
      </c>
      <c r="AL57" s="8">
        <v>22328.2</v>
      </c>
      <c r="AM57" s="8">
        <v>30824.2</v>
      </c>
      <c r="AN57" s="8">
        <v>33274.23</v>
      </c>
      <c r="AO57" s="8">
        <v>10706.33</v>
      </c>
      <c r="AP57" s="8">
        <v>22567.9</v>
      </c>
      <c r="AQ57" s="8">
        <v>0</v>
      </c>
      <c r="AR57" s="8">
        <v>0</v>
      </c>
      <c r="AS57" s="8"/>
      <c r="AT57" s="8"/>
      <c r="AU57" s="8">
        <v>0</v>
      </c>
      <c r="AV57" s="16">
        <v>0</v>
      </c>
      <c r="AW57" s="9">
        <v>0</v>
      </c>
      <c r="AX57" s="9">
        <v>0</v>
      </c>
      <c r="AY57" s="9">
        <v>260</v>
      </c>
      <c r="AZ57" s="20">
        <v>260</v>
      </c>
      <c r="BA57" s="9">
        <v>0</v>
      </c>
      <c r="BB57" s="9">
        <v>0</v>
      </c>
      <c r="BC57" s="8"/>
      <c r="BD57" s="8"/>
      <c r="BE57" s="24">
        <f t="shared" si="0"/>
        <v>0</v>
      </c>
      <c r="BF57" s="24">
        <f t="shared" ref="BF57:BH57" si="122">AH57</f>
        <v>0</v>
      </c>
      <c r="BG57" s="24">
        <f t="shared" si="122"/>
        <v>0</v>
      </c>
      <c r="BH57" s="24">
        <f t="shared" si="122"/>
        <v>0</v>
      </c>
      <c r="BI57" s="2">
        <f t="shared" si="5"/>
        <v>1</v>
      </c>
      <c r="BJ57" s="2">
        <f t="shared" si="6"/>
        <v>0</v>
      </c>
      <c r="BK57" s="2">
        <f t="shared" si="7"/>
        <v>1</v>
      </c>
      <c r="BL57" s="2">
        <f t="shared" si="8"/>
        <v>0</v>
      </c>
      <c r="BM57" s="23">
        <f t="shared" si="2"/>
        <v>0</v>
      </c>
      <c r="BN57" s="23">
        <f t="shared" ref="BN57:BP57" si="123">AE57</f>
        <v>0</v>
      </c>
      <c r="BO57" s="23">
        <f t="shared" si="123"/>
        <v>0</v>
      </c>
      <c r="BP57" s="23">
        <f t="shared" si="123"/>
        <v>0</v>
      </c>
      <c r="BQ57" s="2">
        <f t="shared" si="10"/>
        <v>1</v>
      </c>
      <c r="BR57" s="2">
        <f t="shared" si="11"/>
        <v>0</v>
      </c>
      <c r="BS57" s="2">
        <f t="shared" si="12"/>
        <v>1</v>
      </c>
      <c r="BT57" s="2">
        <f t="shared" si="13"/>
        <v>0</v>
      </c>
    </row>
    <row r="58" s="2" customFormat="1" spans="1:72">
      <c r="A58" s="8">
        <v>21059.8</v>
      </c>
      <c r="B58" s="8">
        <v>-8993</v>
      </c>
      <c r="C58" s="8">
        <v>15424.5</v>
      </c>
      <c r="D58" s="8">
        <v>14941.34</v>
      </c>
      <c r="E58" s="8">
        <v>0</v>
      </c>
      <c r="F58" s="9">
        <v>-5000</v>
      </c>
      <c r="G58" s="8">
        <v>190.77</v>
      </c>
      <c r="H58" s="8">
        <v>189.89</v>
      </c>
      <c r="I58" s="8">
        <v>195.95</v>
      </c>
      <c r="J58" s="8">
        <v>195.3</v>
      </c>
      <c r="K58" s="8">
        <v>272.26</v>
      </c>
      <c r="L58" s="8">
        <v>271.79</v>
      </c>
      <c r="M58" s="8">
        <v>500.32</v>
      </c>
      <c r="N58" s="8">
        <v>0</v>
      </c>
      <c r="O58" s="8">
        <v>0</v>
      </c>
      <c r="P58" s="8">
        <v>257.3</v>
      </c>
      <c r="Q58" s="8">
        <v>105.93</v>
      </c>
      <c r="R58" s="8">
        <v>105.29</v>
      </c>
      <c r="S58" s="8">
        <v>21245.543</v>
      </c>
      <c r="T58" s="8">
        <v>9068.16</v>
      </c>
      <c r="U58" s="8">
        <v>4631.868</v>
      </c>
      <c r="V58" s="8">
        <v>12009.023</v>
      </c>
      <c r="W58" s="8">
        <v>16640.891</v>
      </c>
      <c r="X58" s="8">
        <v>-757.8</v>
      </c>
      <c r="Y58" s="8">
        <v>49.964</v>
      </c>
      <c r="Z58" s="8">
        <v>20892.434</v>
      </c>
      <c r="AA58" s="8">
        <v>881.52</v>
      </c>
      <c r="AB58" s="8">
        <v>847.9</v>
      </c>
      <c r="AC58" s="8" t="s">
        <v>60</v>
      </c>
      <c r="AD58" s="9">
        <v>-3654.9949</v>
      </c>
      <c r="AE58" s="8">
        <v>0</v>
      </c>
      <c r="AF58" s="8">
        <v>0</v>
      </c>
      <c r="AG58" s="8">
        <v>0</v>
      </c>
      <c r="AH58" s="8">
        <v>0</v>
      </c>
      <c r="AI58" s="8">
        <v>0</v>
      </c>
      <c r="AJ58" s="8">
        <v>0</v>
      </c>
      <c r="AK58" s="8">
        <v>8493</v>
      </c>
      <c r="AL58" s="8">
        <v>22592.2</v>
      </c>
      <c r="AM58" s="8">
        <v>31085.2</v>
      </c>
      <c r="AN58" s="8">
        <v>32632.87</v>
      </c>
      <c r="AO58" s="8">
        <v>10737.11</v>
      </c>
      <c r="AP58" s="8">
        <v>21895.76</v>
      </c>
      <c r="AQ58" s="8">
        <v>0</v>
      </c>
      <c r="AR58" s="8">
        <v>0</v>
      </c>
      <c r="AS58" s="8"/>
      <c r="AT58" s="8"/>
      <c r="AU58" s="8">
        <v>0</v>
      </c>
      <c r="AV58" s="16">
        <v>0</v>
      </c>
      <c r="AW58" s="9">
        <v>0</v>
      </c>
      <c r="AX58" s="9">
        <v>0</v>
      </c>
      <c r="AY58" s="9">
        <v>260</v>
      </c>
      <c r="AZ58" s="20">
        <v>260</v>
      </c>
      <c r="BA58" s="9">
        <v>0</v>
      </c>
      <c r="BB58" s="9">
        <v>0</v>
      </c>
      <c r="BC58" s="8"/>
      <c r="BD58" s="8"/>
      <c r="BE58" s="24">
        <f t="shared" si="0"/>
        <v>0</v>
      </c>
      <c r="BF58" s="24">
        <f t="shared" ref="BF58:BH58" si="124">AH58</f>
        <v>0</v>
      </c>
      <c r="BG58" s="24">
        <f t="shared" si="124"/>
        <v>0</v>
      </c>
      <c r="BH58" s="24">
        <f t="shared" si="124"/>
        <v>0</v>
      </c>
      <c r="BI58" s="2">
        <f t="shared" si="5"/>
        <v>1</v>
      </c>
      <c r="BJ58" s="2">
        <f t="shared" si="6"/>
        <v>0</v>
      </c>
      <c r="BK58" s="2">
        <f t="shared" si="7"/>
        <v>1</v>
      </c>
      <c r="BL58" s="2">
        <f t="shared" si="8"/>
        <v>0</v>
      </c>
      <c r="BM58" s="23">
        <f t="shared" si="2"/>
        <v>0</v>
      </c>
      <c r="BN58" s="23">
        <f t="shared" ref="BN58:BP58" si="125">AE58</f>
        <v>0</v>
      </c>
      <c r="BO58" s="23">
        <f t="shared" si="125"/>
        <v>0</v>
      </c>
      <c r="BP58" s="23">
        <f t="shared" si="125"/>
        <v>0</v>
      </c>
      <c r="BQ58" s="2">
        <f t="shared" si="10"/>
        <v>1</v>
      </c>
      <c r="BR58" s="2">
        <f t="shared" si="11"/>
        <v>0</v>
      </c>
      <c r="BS58" s="2">
        <f t="shared" si="12"/>
        <v>1</v>
      </c>
      <c r="BT58" s="2">
        <f t="shared" si="13"/>
        <v>0</v>
      </c>
    </row>
    <row r="59" s="2" customFormat="1" spans="1:72">
      <c r="A59" s="8">
        <v>21487.92</v>
      </c>
      <c r="B59" s="8">
        <v>-8930</v>
      </c>
      <c r="C59" s="8">
        <v>15300.44</v>
      </c>
      <c r="D59" s="8">
        <v>15232.15</v>
      </c>
      <c r="E59" s="8">
        <v>0</v>
      </c>
      <c r="F59" s="9">
        <v>-4999</v>
      </c>
      <c r="G59" s="8">
        <v>189.89</v>
      </c>
      <c r="H59" s="8">
        <v>189.89</v>
      </c>
      <c r="I59" s="8">
        <v>194.86</v>
      </c>
      <c r="J59" s="8">
        <v>195.52</v>
      </c>
      <c r="K59" s="8">
        <v>270.86</v>
      </c>
      <c r="L59" s="8">
        <v>271.79</v>
      </c>
      <c r="M59" s="8">
        <v>501.56</v>
      </c>
      <c r="N59" s="8">
        <v>0</v>
      </c>
      <c r="O59" s="8">
        <v>0</v>
      </c>
      <c r="P59" s="8">
        <v>257.8</v>
      </c>
      <c r="Q59" s="8">
        <v>105.08</v>
      </c>
      <c r="R59" s="8">
        <v>104.61</v>
      </c>
      <c r="S59" s="8">
        <v>21538.25</v>
      </c>
      <c r="T59" s="8">
        <v>9236.273</v>
      </c>
      <c r="U59" s="8">
        <v>4647.7</v>
      </c>
      <c r="V59" s="8">
        <v>12008.874</v>
      </c>
      <c r="W59" s="8">
        <v>16656.574</v>
      </c>
      <c r="X59" s="8">
        <v>-474.05</v>
      </c>
      <c r="Y59" s="8">
        <v>49.969</v>
      </c>
      <c r="Z59" s="8">
        <v>20909.465</v>
      </c>
      <c r="AA59" s="8">
        <v>981.563</v>
      </c>
      <c r="AB59" s="8">
        <v>849.19</v>
      </c>
      <c r="AC59" s="8" t="s">
        <v>60</v>
      </c>
      <c r="AD59" s="9">
        <v>-3657.236</v>
      </c>
      <c r="AE59" s="8">
        <v>0</v>
      </c>
      <c r="AF59" s="8">
        <v>0</v>
      </c>
      <c r="AG59" s="8">
        <v>0</v>
      </c>
      <c r="AH59" s="8">
        <v>0</v>
      </c>
      <c r="AI59" s="8">
        <v>0</v>
      </c>
      <c r="AJ59" s="8">
        <v>0</v>
      </c>
      <c r="AK59" s="8">
        <v>8430</v>
      </c>
      <c r="AL59" s="8">
        <v>23098.2</v>
      </c>
      <c r="AM59" s="8">
        <v>31528.2</v>
      </c>
      <c r="AN59" s="8">
        <v>31880.97</v>
      </c>
      <c r="AO59" s="8">
        <v>10760.07</v>
      </c>
      <c r="AP59" s="8">
        <v>21120.9</v>
      </c>
      <c r="AQ59" s="8">
        <v>0</v>
      </c>
      <c r="AR59" s="8">
        <v>0</v>
      </c>
      <c r="AS59" s="8"/>
      <c r="AT59" s="8"/>
      <c r="AU59" s="8">
        <v>0</v>
      </c>
      <c r="AV59" s="16">
        <v>0</v>
      </c>
      <c r="AW59" s="9">
        <v>0</v>
      </c>
      <c r="AX59" s="9">
        <v>0</v>
      </c>
      <c r="AY59" s="9">
        <v>260</v>
      </c>
      <c r="AZ59" s="20">
        <v>260</v>
      </c>
      <c r="BA59" s="9">
        <v>0</v>
      </c>
      <c r="BB59" s="9">
        <v>0</v>
      </c>
      <c r="BC59" s="8"/>
      <c r="BD59" s="8"/>
      <c r="BE59" s="24">
        <f t="shared" si="0"/>
        <v>0</v>
      </c>
      <c r="BF59" s="24">
        <f t="shared" ref="BF59:BH59" si="126">AH59</f>
        <v>0</v>
      </c>
      <c r="BG59" s="24">
        <f t="shared" si="126"/>
        <v>0</v>
      </c>
      <c r="BH59" s="24">
        <f t="shared" si="126"/>
        <v>0</v>
      </c>
      <c r="BI59" s="2">
        <f t="shared" si="5"/>
        <v>1</v>
      </c>
      <c r="BJ59" s="2">
        <f t="shared" si="6"/>
        <v>0</v>
      </c>
      <c r="BK59" s="2">
        <f t="shared" si="7"/>
        <v>1</v>
      </c>
      <c r="BL59" s="2">
        <f t="shared" si="8"/>
        <v>0</v>
      </c>
      <c r="BM59" s="23">
        <f t="shared" si="2"/>
        <v>0</v>
      </c>
      <c r="BN59" s="23">
        <f t="shared" ref="BN59:BP59" si="127">AE59</f>
        <v>0</v>
      </c>
      <c r="BO59" s="23">
        <f t="shared" si="127"/>
        <v>0</v>
      </c>
      <c r="BP59" s="23">
        <f t="shared" si="127"/>
        <v>0</v>
      </c>
      <c r="BQ59" s="2">
        <f t="shared" si="10"/>
        <v>1</v>
      </c>
      <c r="BR59" s="2">
        <f t="shared" si="11"/>
        <v>0</v>
      </c>
      <c r="BS59" s="2">
        <f t="shared" si="12"/>
        <v>1</v>
      </c>
      <c r="BT59" s="2">
        <f t="shared" si="13"/>
        <v>0</v>
      </c>
    </row>
    <row r="60" s="2" customFormat="1" spans="1:72">
      <c r="A60" s="8">
        <v>22180.76</v>
      </c>
      <c r="B60" s="8">
        <v>-8868</v>
      </c>
      <c r="C60" s="8">
        <v>15300.44</v>
      </c>
      <c r="D60" s="8">
        <v>15745.15</v>
      </c>
      <c r="E60" s="8">
        <v>0</v>
      </c>
      <c r="F60" s="9">
        <v>-4999</v>
      </c>
      <c r="G60" s="8">
        <v>190.77</v>
      </c>
      <c r="H60" s="8">
        <v>190.77</v>
      </c>
      <c r="I60" s="8">
        <v>194.15</v>
      </c>
      <c r="J60" s="8">
        <v>195.14</v>
      </c>
      <c r="K60" s="8">
        <v>271.79</v>
      </c>
      <c r="L60" s="8">
        <v>272.26</v>
      </c>
      <c r="M60" s="8">
        <v>500.73</v>
      </c>
      <c r="N60" s="8">
        <v>0</v>
      </c>
      <c r="O60" s="8">
        <v>0</v>
      </c>
      <c r="P60" s="8">
        <v>260.6</v>
      </c>
      <c r="Q60" s="8">
        <v>105.98</v>
      </c>
      <c r="R60" s="8">
        <v>107.04</v>
      </c>
      <c r="S60" s="8">
        <v>21820.72</v>
      </c>
      <c r="T60" s="8">
        <v>9179.695</v>
      </c>
      <c r="U60" s="8">
        <v>4708.052</v>
      </c>
      <c r="V60" s="8">
        <v>11856.766</v>
      </c>
      <c r="W60" s="8">
        <v>16564.818</v>
      </c>
      <c r="X60" s="8">
        <v>-186.8</v>
      </c>
      <c r="Y60" s="8">
        <v>49.961</v>
      </c>
      <c r="Z60" s="8">
        <v>20913.738</v>
      </c>
      <c r="AA60" s="8">
        <v>962.516</v>
      </c>
      <c r="AB60" s="8">
        <v>849.19</v>
      </c>
      <c r="AC60" s="8" t="s">
        <v>60</v>
      </c>
      <c r="AD60" s="9">
        <v>-3650.9326</v>
      </c>
      <c r="AE60" s="8">
        <v>0</v>
      </c>
      <c r="AF60" s="8">
        <v>0</v>
      </c>
      <c r="AG60" s="8">
        <v>0</v>
      </c>
      <c r="AH60" s="8">
        <v>0</v>
      </c>
      <c r="AI60" s="8">
        <v>0</v>
      </c>
      <c r="AJ60" s="8">
        <v>0</v>
      </c>
      <c r="AK60" s="8">
        <v>8368</v>
      </c>
      <c r="AL60" s="8">
        <v>23516.1</v>
      </c>
      <c r="AM60" s="8">
        <v>31884.1</v>
      </c>
      <c r="AN60" s="8">
        <v>31047.45</v>
      </c>
      <c r="AO60" s="8">
        <v>10782.58</v>
      </c>
      <c r="AP60" s="8">
        <v>20264.87</v>
      </c>
      <c r="AQ60" s="8">
        <v>0</v>
      </c>
      <c r="AR60" s="8">
        <v>0</v>
      </c>
      <c r="AS60" s="8"/>
      <c r="AT60" s="8"/>
      <c r="AU60" s="8">
        <v>0</v>
      </c>
      <c r="AV60" s="16">
        <v>0</v>
      </c>
      <c r="AW60" s="9">
        <v>0</v>
      </c>
      <c r="AX60" s="9">
        <v>0</v>
      </c>
      <c r="AY60" s="9">
        <v>260</v>
      </c>
      <c r="AZ60" s="20">
        <v>260</v>
      </c>
      <c r="BA60" s="9">
        <v>0</v>
      </c>
      <c r="BB60" s="9">
        <v>0</v>
      </c>
      <c r="BC60" s="8"/>
      <c r="BD60" s="8"/>
      <c r="BE60" s="24">
        <f t="shared" si="0"/>
        <v>0</v>
      </c>
      <c r="BF60" s="24">
        <f t="shared" ref="BF60:BH60" si="128">AH60</f>
        <v>0</v>
      </c>
      <c r="BG60" s="24">
        <f t="shared" si="128"/>
        <v>0</v>
      </c>
      <c r="BH60" s="24">
        <f t="shared" si="128"/>
        <v>0</v>
      </c>
      <c r="BI60" s="2">
        <f t="shared" si="5"/>
        <v>1</v>
      </c>
      <c r="BJ60" s="2">
        <f t="shared" si="6"/>
        <v>0</v>
      </c>
      <c r="BK60" s="2">
        <f t="shared" si="7"/>
        <v>1</v>
      </c>
      <c r="BL60" s="2">
        <f t="shared" si="8"/>
        <v>0</v>
      </c>
      <c r="BM60" s="23">
        <f t="shared" si="2"/>
        <v>0</v>
      </c>
      <c r="BN60" s="23">
        <f t="shared" ref="BN60:BP60" si="129">AE60</f>
        <v>0</v>
      </c>
      <c r="BO60" s="23">
        <f t="shared" si="129"/>
        <v>0</v>
      </c>
      <c r="BP60" s="23">
        <f t="shared" si="129"/>
        <v>0</v>
      </c>
      <c r="BQ60" s="2">
        <f t="shared" si="10"/>
        <v>1</v>
      </c>
      <c r="BR60" s="2">
        <f t="shared" si="11"/>
        <v>0</v>
      </c>
      <c r="BS60" s="2">
        <f t="shared" si="12"/>
        <v>1</v>
      </c>
      <c r="BT60" s="2">
        <f t="shared" si="13"/>
        <v>0</v>
      </c>
    </row>
    <row r="61" s="2" customFormat="1" spans="1:72">
      <c r="A61" s="8">
        <v>22293.1</v>
      </c>
      <c r="B61" s="8">
        <v>-8805</v>
      </c>
      <c r="C61" s="8">
        <v>15300.44</v>
      </c>
      <c r="D61" s="8">
        <v>16068.7</v>
      </c>
      <c r="E61" s="8">
        <v>0</v>
      </c>
      <c r="F61" s="9">
        <v>-4999</v>
      </c>
      <c r="G61" s="8">
        <v>190.77</v>
      </c>
      <c r="H61" s="8">
        <v>189.89</v>
      </c>
      <c r="I61" s="8">
        <v>195.2</v>
      </c>
      <c r="J61" s="8">
        <v>194.18</v>
      </c>
      <c r="K61" s="8">
        <v>270.86</v>
      </c>
      <c r="L61" s="8">
        <v>271.1</v>
      </c>
      <c r="M61" s="8">
        <v>501.56</v>
      </c>
      <c r="N61" s="8">
        <v>0</v>
      </c>
      <c r="O61" s="8">
        <v>0</v>
      </c>
      <c r="P61" s="8">
        <v>257.2</v>
      </c>
      <c r="Q61" s="8">
        <v>105.72</v>
      </c>
      <c r="R61" s="8">
        <v>105.51</v>
      </c>
      <c r="S61" s="8">
        <v>22239.602</v>
      </c>
      <c r="T61" s="8">
        <v>8884.263</v>
      </c>
      <c r="U61" s="8">
        <v>5017.82</v>
      </c>
      <c r="V61" s="8">
        <v>11790.981</v>
      </c>
      <c r="W61" s="8">
        <v>16808.802</v>
      </c>
      <c r="X61" s="8">
        <v>-186.5</v>
      </c>
      <c r="Y61" s="8">
        <v>49.971</v>
      </c>
      <c r="Z61" s="8">
        <v>21070.584</v>
      </c>
      <c r="AA61" s="8">
        <v>784.324</v>
      </c>
      <c r="AB61" s="8">
        <v>849.19</v>
      </c>
      <c r="AC61" s="8" t="s">
        <v>60</v>
      </c>
      <c r="AD61" s="9">
        <v>-3660.0376</v>
      </c>
      <c r="AE61" s="8">
        <v>0</v>
      </c>
      <c r="AF61" s="8">
        <v>0</v>
      </c>
      <c r="AG61" s="8">
        <v>0</v>
      </c>
      <c r="AH61" s="8">
        <v>0</v>
      </c>
      <c r="AI61" s="8">
        <v>0</v>
      </c>
      <c r="AJ61" s="8">
        <v>0</v>
      </c>
      <c r="AK61" s="8">
        <v>8305</v>
      </c>
      <c r="AL61" s="8">
        <v>23582.1</v>
      </c>
      <c r="AM61" s="8">
        <v>31887.1</v>
      </c>
      <c r="AN61" s="8">
        <v>30126.16</v>
      </c>
      <c r="AO61" s="8">
        <v>10837.26</v>
      </c>
      <c r="AP61" s="8">
        <v>19288.9</v>
      </c>
      <c r="AQ61" s="8">
        <v>0</v>
      </c>
      <c r="AR61" s="8">
        <v>0</v>
      </c>
      <c r="AS61" s="8"/>
      <c r="AT61" s="8"/>
      <c r="AU61" s="8">
        <v>0</v>
      </c>
      <c r="AV61" s="16">
        <v>0</v>
      </c>
      <c r="AW61" s="9">
        <v>0</v>
      </c>
      <c r="AX61" s="9">
        <v>0</v>
      </c>
      <c r="AY61" s="9">
        <v>260</v>
      </c>
      <c r="AZ61" s="20">
        <v>260</v>
      </c>
      <c r="BA61" s="9">
        <v>0</v>
      </c>
      <c r="BB61" s="9">
        <v>0</v>
      </c>
      <c r="BC61" s="8"/>
      <c r="BD61" s="8"/>
      <c r="BE61" s="24">
        <f t="shared" si="0"/>
        <v>0</v>
      </c>
      <c r="BF61" s="24">
        <f t="shared" ref="BF61:BH61" si="130">AH61</f>
        <v>0</v>
      </c>
      <c r="BG61" s="24">
        <f t="shared" si="130"/>
        <v>0</v>
      </c>
      <c r="BH61" s="24">
        <f t="shared" si="130"/>
        <v>0</v>
      </c>
      <c r="BI61" s="2">
        <f t="shared" si="5"/>
        <v>1</v>
      </c>
      <c r="BJ61" s="2">
        <f t="shared" si="6"/>
        <v>0</v>
      </c>
      <c r="BK61" s="2">
        <f t="shared" si="7"/>
        <v>1</v>
      </c>
      <c r="BL61" s="2">
        <f t="shared" si="8"/>
        <v>0</v>
      </c>
      <c r="BM61" s="23">
        <f t="shared" si="2"/>
        <v>0</v>
      </c>
      <c r="BN61" s="23">
        <f t="shared" ref="BN61:BP61" si="131">AE61</f>
        <v>0</v>
      </c>
      <c r="BO61" s="23">
        <f t="shared" si="131"/>
        <v>0</v>
      </c>
      <c r="BP61" s="23">
        <f t="shared" si="131"/>
        <v>0</v>
      </c>
      <c r="BQ61" s="2">
        <f t="shared" si="10"/>
        <v>1</v>
      </c>
      <c r="BR61" s="2">
        <f t="shared" si="11"/>
        <v>0</v>
      </c>
      <c r="BS61" s="2">
        <f t="shared" si="12"/>
        <v>1</v>
      </c>
      <c r="BT61" s="2">
        <f t="shared" si="13"/>
        <v>0</v>
      </c>
    </row>
    <row r="62" s="2" customFormat="1" spans="1:72">
      <c r="A62" s="8">
        <v>22836.3</v>
      </c>
      <c r="B62" s="8">
        <v>-8740</v>
      </c>
      <c r="C62" s="8">
        <v>15300.44</v>
      </c>
      <c r="D62" s="8">
        <v>16399.73</v>
      </c>
      <c r="E62" s="8">
        <v>0</v>
      </c>
      <c r="F62" s="9">
        <v>-4999</v>
      </c>
      <c r="G62" s="8">
        <v>190.77</v>
      </c>
      <c r="H62" s="8">
        <v>190.77</v>
      </c>
      <c r="I62" s="8">
        <v>194.78</v>
      </c>
      <c r="J62" s="8">
        <v>194.82</v>
      </c>
      <c r="K62" s="8">
        <v>271.1</v>
      </c>
      <c r="L62" s="8">
        <v>272.26</v>
      </c>
      <c r="M62" s="8">
        <v>500.32</v>
      </c>
      <c r="N62" s="8">
        <v>0</v>
      </c>
      <c r="O62" s="8">
        <v>0</v>
      </c>
      <c r="P62" s="8">
        <v>258</v>
      </c>
      <c r="Q62" s="8">
        <v>105.08</v>
      </c>
      <c r="R62" s="8">
        <v>105.35</v>
      </c>
      <c r="S62" s="8">
        <v>22977.816</v>
      </c>
      <c r="T62" s="8">
        <v>8507.29</v>
      </c>
      <c r="U62" s="8">
        <v>5474.978</v>
      </c>
      <c r="V62" s="8">
        <v>12105.989</v>
      </c>
      <c r="W62" s="8">
        <v>17580.966</v>
      </c>
      <c r="X62" s="8">
        <v>92.11</v>
      </c>
      <c r="Y62" s="8">
        <v>49.97</v>
      </c>
      <c r="Z62" s="8">
        <v>21272.93</v>
      </c>
      <c r="AA62" s="8">
        <v>590.297</v>
      </c>
      <c r="AB62" s="8">
        <v>849.19</v>
      </c>
      <c r="AC62" s="8" t="s">
        <v>60</v>
      </c>
      <c r="AD62" s="9">
        <v>-3648.9717</v>
      </c>
      <c r="AE62" s="8">
        <v>0</v>
      </c>
      <c r="AF62" s="8">
        <v>0</v>
      </c>
      <c r="AG62" s="8">
        <v>0</v>
      </c>
      <c r="AH62" s="8">
        <v>0</v>
      </c>
      <c r="AI62" s="8">
        <v>0</v>
      </c>
      <c r="AJ62" s="8">
        <v>0</v>
      </c>
      <c r="AK62" s="8">
        <v>8240</v>
      </c>
      <c r="AL62" s="8">
        <v>24022.1</v>
      </c>
      <c r="AM62" s="8">
        <v>32262.1</v>
      </c>
      <c r="AN62" s="8">
        <v>29084.6</v>
      </c>
      <c r="AO62" s="8">
        <v>10856.11</v>
      </c>
      <c r="AP62" s="8">
        <v>18228.49</v>
      </c>
      <c r="AQ62" s="8">
        <v>0</v>
      </c>
      <c r="AR62" s="8">
        <v>0</v>
      </c>
      <c r="AS62" s="8"/>
      <c r="AT62" s="8"/>
      <c r="AU62" s="8">
        <v>0</v>
      </c>
      <c r="AV62" s="16">
        <v>0</v>
      </c>
      <c r="AW62" s="9">
        <v>0</v>
      </c>
      <c r="AX62" s="9">
        <v>0</v>
      </c>
      <c r="AY62" s="9">
        <v>260</v>
      </c>
      <c r="AZ62" s="20">
        <v>260</v>
      </c>
      <c r="BA62" s="9">
        <v>0</v>
      </c>
      <c r="BB62" s="9">
        <v>0</v>
      </c>
      <c r="BC62" s="8"/>
      <c r="BD62" s="8"/>
      <c r="BE62" s="24">
        <f t="shared" si="0"/>
        <v>0</v>
      </c>
      <c r="BF62" s="24">
        <f t="shared" ref="BF62:BH62" si="132">AH62</f>
        <v>0</v>
      </c>
      <c r="BG62" s="24">
        <f t="shared" si="132"/>
        <v>0</v>
      </c>
      <c r="BH62" s="24">
        <f t="shared" si="132"/>
        <v>0</v>
      </c>
      <c r="BI62" s="2">
        <f t="shared" si="5"/>
        <v>1</v>
      </c>
      <c r="BJ62" s="2">
        <f t="shared" si="6"/>
        <v>0</v>
      </c>
      <c r="BK62" s="2">
        <f t="shared" si="7"/>
        <v>1</v>
      </c>
      <c r="BL62" s="2">
        <f t="shared" si="8"/>
        <v>0</v>
      </c>
      <c r="BM62" s="23">
        <f t="shared" si="2"/>
        <v>0</v>
      </c>
      <c r="BN62" s="23">
        <f t="shared" ref="BN62:BP62" si="133">AE62</f>
        <v>0</v>
      </c>
      <c r="BO62" s="23">
        <f t="shared" si="133"/>
        <v>0</v>
      </c>
      <c r="BP62" s="23">
        <f t="shared" si="133"/>
        <v>0</v>
      </c>
      <c r="BQ62" s="2">
        <f t="shared" si="10"/>
        <v>1</v>
      </c>
      <c r="BR62" s="2">
        <f t="shared" si="11"/>
        <v>0</v>
      </c>
      <c r="BS62" s="2">
        <f t="shared" si="12"/>
        <v>1</v>
      </c>
      <c r="BT62" s="2">
        <f t="shared" si="13"/>
        <v>0</v>
      </c>
    </row>
    <row r="63" s="2" customFormat="1" spans="1:72">
      <c r="A63" s="8">
        <v>23216.7</v>
      </c>
      <c r="B63" s="8">
        <v>-8578</v>
      </c>
      <c r="C63" s="8">
        <v>15394.15</v>
      </c>
      <c r="D63" s="8">
        <v>15599.13</v>
      </c>
      <c r="E63" s="8">
        <v>0</v>
      </c>
      <c r="F63" s="9">
        <v>-4999</v>
      </c>
      <c r="G63" s="8">
        <v>189.89</v>
      </c>
      <c r="H63" s="8">
        <v>189.89</v>
      </c>
      <c r="I63" s="8">
        <v>194.66</v>
      </c>
      <c r="J63" s="8">
        <v>194.72</v>
      </c>
      <c r="K63" s="8">
        <v>271.1</v>
      </c>
      <c r="L63" s="8">
        <v>271.56</v>
      </c>
      <c r="M63" s="8">
        <v>501.15</v>
      </c>
      <c r="N63" s="8">
        <v>0</v>
      </c>
      <c r="O63" s="8">
        <v>0</v>
      </c>
      <c r="P63" s="8">
        <v>258.7</v>
      </c>
      <c r="Q63" s="8">
        <v>105.14</v>
      </c>
      <c r="R63" s="8">
        <v>105.14</v>
      </c>
      <c r="S63" s="8">
        <v>23401.748</v>
      </c>
      <c r="T63" s="8">
        <v>8598.293</v>
      </c>
      <c r="U63" s="8">
        <v>5988.165</v>
      </c>
      <c r="V63" s="8">
        <v>12298.472</v>
      </c>
      <c r="W63" s="8">
        <v>18286.637</v>
      </c>
      <c r="X63" s="8">
        <v>92.15</v>
      </c>
      <c r="Y63" s="8">
        <v>50.016</v>
      </c>
      <c r="Z63" s="8">
        <v>21380.32</v>
      </c>
      <c r="AA63" s="8">
        <v>587.953</v>
      </c>
      <c r="AB63" s="8">
        <v>827.47</v>
      </c>
      <c r="AC63" s="8" t="s">
        <v>60</v>
      </c>
      <c r="AD63" s="9">
        <v>-3658.7769</v>
      </c>
      <c r="AE63" s="8">
        <v>0</v>
      </c>
      <c r="AF63" s="8">
        <v>0</v>
      </c>
      <c r="AG63" s="8">
        <v>0</v>
      </c>
      <c r="AH63" s="8">
        <v>0</v>
      </c>
      <c r="AI63" s="8">
        <v>0</v>
      </c>
      <c r="AJ63" s="8">
        <v>0</v>
      </c>
      <c r="AK63" s="8">
        <v>8078</v>
      </c>
      <c r="AL63" s="8">
        <v>24528.1</v>
      </c>
      <c r="AM63" s="8">
        <v>32606.1</v>
      </c>
      <c r="AN63" s="8">
        <v>27960.69</v>
      </c>
      <c r="AO63" s="8">
        <v>10865.66</v>
      </c>
      <c r="AP63" s="8">
        <v>17095.03</v>
      </c>
      <c r="AQ63" s="8">
        <v>0</v>
      </c>
      <c r="AR63" s="8">
        <v>0</v>
      </c>
      <c r="AS63" s="8"/>
      <c r="AT63" s="8"/>
      <c r="AU63" s="8">
        <v>0</v>
      </c>
      <c r="AV63" s="16">
        <v>0</v>
      </c>
      <c r="AW63" s="9">
        <v>0</v>
      </c>
      <c r="AX63" s="9">
        <v>0</v>
      </c>
      <c r="AY63" s="9">
        <v>260</v>
      </c>
      <c r="AZ63" s="20">
        <v>260</v>
      </c>
      <c r="BA63" s="9">
        <v>0</v>
      </c>
      <c r="BB63" s="9">
        <v>0</v>
      </c>
      <c r="BC63" s="8"/>
      <c r="BD63" s="8"/>
      <c r="BE63" s="24">
        <f t="shared" si="0"/>
        <v>0</v>
      </c>
      <c r="BF63" s="24">
        <f t="shared" ref="BF63:BH63" si="134">AH63</f>
        <v>0</v>
      </c>
      <c r="BG63" s="24">
        <f t="shared" si="134"/>
        <v>0</v>
      </c>
      <c r="BH63" s="24">
        <f t="shared" si="134"/>
        <v>0</v>
      </c>
      <c r="BI63" s="2">
        <f t="shared" si="5"/>
        <v>1</v>
      </c>
      <c r="BJ63" s="2">
        <f t="shared" si="6"/>
        <v>0</v>
      </c>
      <c r="BK63" s="2">
        <f t="shared" si="7"/>
        <v>1</v>
      </c>
      <c r="BL63" s="2">
        <f t="shared" si="8"/>
        <v>0</v>
      </c>
      <c r="BM63" s="23">
        <f t="shared" si="2"/>
        <v>0</v>
      </c>
      <c r="BN63" s="23">
        <f t="shared" ref="BN63:BP63" si="135">AE63</f>
        <v>0</v>
      </c>
      <c r="BO63" s="23">
        <f t="shared" si="135"/>
        <v>0</v>
      </c>
      <c r="BP63" s="23">
        <f t="shared" si="135"/>
        <v>0</v>
      </c>
      <c r="BQ63" s="2">
        <f t="shared" si="10"/>
        <v>1</v>
      </c>
      <c r="BR63" s="2">
        <f t="shared" si="11"/>
        <v>0</v>
      </c>
      <c r="BS63" s="2">
        <f t="shared" si="12"/>
        <v>1</v>
      </c>
      <c r="BT63" s="2">
        <f t="shared" si="13"/>
        <v>0</v>
      </c>
    </row>
    <row r="64" s="2" customFormat="1" spans="1:72">
      <c r="A64" s="8">
        <v>23697.72</v>
      </c>
      <c r="B64" s="8">
        <v>-8418</v>
      </c>
      <c r="C64" s="8">
        <v>15491.82</v>
      </c>
      <c r="D64" s="8">
        <v>15913.26</v>
      </c>
      <c r="E64" s="8">
        <v>0</v>
      </c>
      <c r="F64" s="9">
        <v>-4999</v>
      </c>
      <c r="G64" s="8">
        <v>190.77</v>
      </c>
      <c r="H64" s="8">
        <v>189.89</v>
      </c>
      <c r="I64" s="8">
        <v>195.46</v>
      </c>
      <c r="J64" s="8">
        <v>196.18</v>
      </c>
      <c r="K64" s="8">
        <v>270.4</v>
      </c>
      <c r="L64" s="8">
        <v>271.56</v>
      </c>
      <c r="M64" s="8">
        <v>501.15</v>
      </c>
      <c r="N64" s="8">
        <v>0</v>
      </c>
      <c r="O64" s="8">
        <v>0</v>
      </c>
      <c r="P64" s="8">
        <v>258.1</v>
      </c>
      <c r="Q64" s="8">
        <v>105.29</v>
      </c>
      <c r="R64" s="8">
        <v>104.77</v>
      </c>
      <c r="S64" s="8">
        <v>23857.582</v>
      </c>
      <c r="T64" s="8">
        <v>8204.691</v>
      </c>
      <c r="U64" s="8">
        <v>6096.718</v>
      </c>
      <c r="V64" s="8">
        <v>12014.069</v>
      </c>
      <c r="W64" s="8">
        <v>18110.787</v>
      </c>
      <c r="X64" s="8">
        <v>92.45</v>
      </c>
      <c r="Y64" s="8">
        <v>49.966</v>
      </c>
      <c r="Z64" s="8">
        <v>21348.426</v>
      </c>
      <c r="AA64" s="8">
        <v>605.713</v>
      </c>
      <c r="AB64" s="8">
        <v>834.56</v>
      </c>
      <c r="AC64" s="8" t="s">
        <v>60</v>
      </c>
      <c r="AD64" s="9">
        <v>-3651.913</v>
      </c>
      <c r="AE64" s="8">
        <v>0</v>
      </c>
      <c r="AF64" s="8">
        <v>0</v>
      </c>
      <c r="AG64" s="8">
        <v>0</v>
      </c>
      <c r="AH64" s="8">
        <v>0</v>
      </c>
      <c r="AI64" s="8">
        <v>0</v>
      </c>
      <c r="AJ64" s="8">
        <v>0</v>
      </c>
      <c r="AK64" s="8">
        <v>7918</v>
      </c>
      <c r="AL64" s="8">
        <v>24946</v>
      </c>
      <c r="AM64" s="8">
        <v>32864</v>
      </c>
      <c r="AN64" s="8">
        <v>26711.45</v>
      </c>
      <c r="AO64" s="8">
        <v>10880</v>
      </c>
      <c r="AP64" s="8">
        <v>15831.45</v>
      </c>
      <c r="AQ64" s="8">
        <v>0</v>
      </c>
      <c r="AR64" s="8">
        <v>0</v>
      </c>
      <c r="AS64" s="8"/>
      <c r="AT64" s="8"/>
      <c r="AU64" s="8">
        <v>0</v>
      </c>
      <c r="AV64" s="16">
        <v>0</v>
      </c>
      <c r="AW64" s="9">
        <v>0</v>
      </c>
      <c r="AX64" s="9">
        <v>0</v>
      </c>
      <c r="AY64" s="9">
        <v>260</v>
      </c>
      <c r="AZ64" s="20">
        <v>260</v>
      </c>
      <c r="BA64" s="9">
        <v>0</v>
      </c>
      <c r="BB64" s="9">
        <v>0</v>
      </c>
      <c r="BC64" s="8"/>
      <c r="BD64" s="8"/>
      <c r="BE64" s="24">
        <f t="shared" si="0"/>
        <v>0</v>
      </c>
      <c r="BF64" s="24">
        <f t="shared" ref="BF64:BH64" si="136">AH64</f>
        <v>0</v>
      </c>
      <c r="BG64" s="24">
        <f t="shared" si="136"/>
        <v>0</v>
      </c>
      <c r="BH64" s="24">
        <f t="shared" si="136"/>
        <v>0</v>
      </c>
      <c r="BI64" s="2">
        <f t="shared" si="5"/>
        <v>1</v>
      </c>
      <c r="BJ64" s="2">
        <f t="shared" si="6"/>
        <v>0</v>
      </c>
      <c r="BK64" s="2">
        <f t="shared" si="7"/>
        <v>1</v>
      </c>
      <c r="BL64" s="2">
        <f t="shared" si="8"/>
        <v>0</v>
      </c>
      <c r="BM64" s="23">
        <f t="shared" si="2"/>
        <v>0</v>
      </c>
      <c r="BN64" s="23">
        <f t="shared" ref="BN64:BP64" si="137">AE64</f>
        <v>0</v>
      </c>
      <c r="BO64" s="23">
        <f t="shared" si="137"/>
        <v>0</v>
      </c>
      <c r="BP64" s="23">
        <f t="shared" si="137"/>
        <v>0</v>
      </c>
      <c r="BQ64" s="2">
        <f t="shared" si="10"/>
        <v>1</v>
      </c>
      <c r="BR64" s="2">
        <f t="shared" si="11"/>
        <v>0</v>
      </c>
      <c r="BS64" s="2">
        <f t="shared" si="12"/>
        <v>1</v>
      </c>
      <c r="BT64" s="2">
        <f t="shared" si="13"/>
        <v>0</v>
      </c>
    </row>
    <row r="65" s="2" customFormat="1" spans="1:72">
      <c r="A65" s="8">
        <v>23784.23</v>
      </c>
      <c r="B65" s="8">
        <v>-8260</v>
      </c>
      <c r="C65" s="8">
        <v>15689.54</v>
      </c>
      <c r="D65" s="8">
        <v>15695.86</v>
      </c>
      <c r="E65" s="8">
        <v>0</v>
      </c>
      <c r="F65" s="9">
        <v>-5000</v>
      </c>
      <c r="G65" s="8">
        <v>189.89</v>
      </c>
      <c r="H65" s="8">
        <v>189.89</v>
      </c>
      <c r="I65" s="8">
        <v>194.98</v>
      </c>
      <c r="J65" s="8">
        <v>194.57</v>
      </c>
      <c r="K65" s="8">
        <v>271.1</v>
      </c>
      <c r="L65" s="8">
        <v>271.56</v>
      </c>
      <c r="M65" s="8">
        <v>500.73</v>
      </c>
      <c r="N65" s="8">
        <v>0</v>
      </c>
      <c r="O65" s="8">
        <v>0</v>
      </c>
      <c r="P65" s="8">
        <v>256.5</v>
      </c>
      <c r="Q65" s="8">
        <v>105.77</v>
      </c>
      <c r="R65" s="8">
        <v>104.82</v>
      </c>
      <c r="S65" s="8">
        <v>23906.06</v>
      </c>
      <c r="T65" s="8">
        <v>8439.189</v>
      </c>
      <c r="U65" s="8">
        <v>6599.237</v>
      </c>
      <c r="V65" s="8">
        <v>11475.329</v>
      </c>
      <c r="W65" s="8">
        <v>18074.566</v>
      </c>
      <c r="X65" s="8">
        <v>92.15</v>
      </c>
      <c r="Y65" s="8">
        <v>50.028</v>
      </c>
      <c r="Z65" s="8">
        <v>21107.102</v>
      </c>
      <c r="AA65" s="8">
        <v>759.453</v>
      </c>
      <c r="AB65" s="8">
        <v>824.48</v>
      </c>
      <c r="AC65" s="8" t="s">
        <v>60</v>
      </c>
      <c r="AD65" s="9">
        <v>-3657.516</v>
      </c>
      <c r="AE65" s="8">
        <v>0</v>
      </c>
      <c r="AF65" s="8">
        <v>0</v>
      </c>
      <c r="AG65" s="8">
        <v>0</v>
      </c>
      <c r="AH65" s="8">
        <v>0</v>
      </c>
      <c r="AI65" s="8">
        <v>0</v>
      </c>
      <c r="AJ65" s="8">
        <v>0</v>
      </c>
      <c r="AK65" s="8">
        <v>7757</v>
      </c>
      <c r="AL65" s="8">
        <v>25232</v>
      </c>
      <c r="AM65" s="8">
        <v>32989</v>
      </c>
      <c r="AN65" s="8">
        <v>25433.02</v>
      </c>
      <c r="AO65" s="8">
        <v>10927.53</v>
      </c>
      <c r="AP65" s="8">
        <v>14505.49</v>
      </c>
      <c r="AQ65" s="8">
        <v>0</v>
      </c>
      <c r="AR65" s="8">
        <v>0</v>
      </c>
      <c r="AS65" s="8"/>
      <c r="AT65" s="8"/>
      <c r="AU65" s="8">
        <v>0</v>
      </c>
      <c r="AV65" s="16">
        <v>0</v>
      </c>
      <c r="AW65" s="9">
        <v>0</v>
      </c>
      <c r="AX65" s="9">
        <v>0</v>
      </c>
      <c r="AY65" s="9">
        <v>260</v>
      </c>
      <c r="AZ65" s="20">
        <v>260</v>
      </c>
      <c r="BA65" s="9">
        <v>0</v>
      </c>
      <c r="BB65" s="9">
        <v>0</v>
      </c>
      <c r="BC65" s="8"/>
      <c r="BD65" s="8"/>
      <c r="BE65" s="24">
        <f t="shared" ref="BE65:BE97" si="138">AW65</f>
        <v>0</v>
      </c>
      <c r="BF65" s="24">
        <f t="shared" ref="BF65:BH65" si="139">AH65</f>
        <v>0</v>
      </c>
      <c r="BG65" s="24">
        <f t="shared" si="139"/>
        <v>0</v>
      </c>
      <c r="BH65" s="24">
        <f t="shared" si="139"/>
        <v>0</v>
      </c>
      <c r="BI65" s="2">
        <f t="shared" si="5"/>
        <v>1</v>
      </c>
      <c r="BJ65" s="2">
        <f t="shared" si="6"/>
        <v>0</v>
      </c>
      <c r="BK65" s="2">
        <f t="shared" si="7"/>
        <v>1</v>
      </c>
      <c r="BL65" s="2">
        <f t="shared" si="8"/>
        <v>0</v>
      </c>
      <c r="BM65" s="23">
        <f t="shared" ref="BM65:BM97" si="140">AX65</f>
        <v>0</v>
      </c>
      <c r="BN65" s="23">
        <f t="shared" ref="BN65:BP65" si="141">AE65</f>
        <v>0</v>
      </c>
      <c r="BO65" s="23">
        <f t="shared" si="141"/>
        <v>0</v>
      </c>
      <c r="BP65" s="23">
        <f t="shared" si="141"/>
        <v>0</v>
      </c>
      <c r="BQ65" s="2">
        <f t="shared" si="10"/>
        <v>1</v>
      </c>
      <c r="BR65" s="2">
        <f t="shared" si="11"/>
        <v>0</v>
      </c>
      <c r="BS65" s="2">
        <f t="shared" si="12"/>
        <v>1</v>
      </c>
      <c r="BT65" s="2">
        <f t="shared" si="13"/>
        <v>0</v>
      </c>
    </row>
    <row r="66" s="2" customFormat="1" spans="1:72">
      <c r="A66" s="2">
        <v>24447.76</v>
      </c>
      <c r="B66" s="2">
        <v>-8076</v>
      </c>
      <c r="C66" s="2">
        <v>15892.5</v>
      </c>
      <c r="D66" s="2">
        <v>14725.3</v>
      </c>
      <c r="E66" s="2">
        <v>0</v>
      </c>
      <c r="F66" s="7">
        <v>-5000</v>
      </c>
      <c r="G66" s="2">
        <v>190.77</v>
      </c>
      <c r="H66" s="2">
        <v>190.77</v>
      </c>
      <c r="I66" s="2">
        <v>195.41</v>
      </c>
      <c r="J66" s="2">
        <v>194.75</v>
      </c>
      <c r="K66" s="2">
        <v>271.79</v>
      </c>
      <c r="L66" s="2">
        <v>271.79</v>
      </c>
      <c r="M66" s="2">
        <v>501.15</v>
      </c>
      <c r="N66" s="2">
        <v>0</v>
      </c>
      <c r="O66" s="2">
        <v>0</v>
      </c>
      <c r="P66" s="2">
        <v>261.7</v>
      </c>
      <c r="Q66" s="2">
        <v>106.19</v>
      </c>
      <c r="R66" s="2">
        <v>105.19</v>
      </c>
      <c r="S66" s="2">
        <v>24464.092</v>
      </c>
      <c r="T66" s="2">
        <v>7604.248</v>
      </c>
      <c r="U66" s="2">
        <v>6733.619</v>
      </c>
      <c r="V66" s="2">
        <v>10818.598</v>
      </c>
      <c r="W66" s="2">
        <v>17552.218</v>
      </c>
      <c r="X66" s="2">
        <v>92.06</v>
      </c>
      <c r="Y66" s="2">
        <v>49.964</v>
      </c>
      <c r="Z66" s="2">
        <v>20433.441</v>
      </c>
      <c r="AA66" s="2">
        <v>892.266</v>
      </c>
      <c r="AB66" s="2">
        <v>852.18</v>
      </c>
      <c r="AC66" s="2" t="s">
        <v>60</v>
      </c>
      <c r="AD66" s="7">
        <v>-3647.2908</v>
      </c>
      <c r="AE66" s="2">
        <v>0</v>
      </c>
      <c r="AF66" s="2">
        <v>0</v>
      </c>
      <c r="AG66" s="2">
        <v>0</v>
      </c>
      <c r="AH66" s="2">
        <v>0</v>
      </c>
      <c r="AI66" s="2">
        <v>0</v>
      </c>
      <c r="AJ66" s="2">
        <v>0</v>
      </c>
      <c r="AK66" s="2">
        <v>7576</v>
      </c>
      <c r="AL66" s="2">
        <v>25496</v>
      </c>
      <c r="AM66" s="2">
        <v>33072</v>
      </c>
      <c r="AN66" s="2">
        <v>24013.21</v>
      </c>
      <c r="AO66" s="2">
        <v>10902.48</v>
      </c>
      <c r="AP66" s="2">
        <v>13110.73</v>
      </c>
      <c r="AQ66" s="2">
        <v>0</v>
      </c>
      <c r="AR66" s="2">
        <v>0</v>
      </c>
      <c r="AU66" s="2">
        <v>0</v>
      </c>
      <c r="AV66" s="15">
        <v>0</v>
      </c>
      <c r="AW66" s="7">
        <v>0</v>
      </c>
      <c r="AX66" s="7">
        <v>0</v>
      </c>
      <c r="AY66" s="7">
        <v>260</v>
      </c>
      <c r="AZ66" s="19">
        <v>260</v>
      </c>
      <c r="BA66" s="7">
        <v>0</v>
      </c>
      <c r="BB66" s="7">
        <v>0</v>
      </c>
      <c r="BE66" s="23">
        <f t="shared" si="138"/>
        <v>0</v>
      </c>
      <c r="BF66" s="23">
        <f t="shared" ref="BF66:BH66" si="142">AH66</f>
        <v>0</v>
      </c>
      <c r="BG66" s="23">
        <f t="shared" si="142"/>
        <v>0</v>
      </c>
      <c r="BH66" s="23">
        <f t="shared" si="142"/>
        <v>0</v>
      </c>
      <c r="BI66" s="2">
        <f t="shared" ref="BI66:BI97" si="143">IF(BE66=0,1,0)</f>
        <v>1</v>
      </c>
      <c r="BJ66" s="2">
        <f t="shared" ref="BJ66:BJ97" si="144">IF(BG66&gt;100,1,0)</f>
        <v>0</v>
      </c>
      <c r="BK66" s="2">
        <f t="shared" ref="BK66:BK97" si="145">IF(BI66&lt;&gt;BJ66,1,0)</f>
        <v>1</v>
      </c>
      <c r="BL66" s="2">
        <f t="shared" ref="BL66:BL97" si="146">IF(BJ66=1,BG66,0)</f>
        <v>0</v>
      </c>
      <c r="BM66" s="23">
        <f t="shared" si="140"/>
        <v>0</v>
      </c>
      <c r="BN66" s="23">
        <f t="shared" ref="BN66:BP66" si="147">AE66</f>
        <v>0</v>
      </c>
      <c r="BO66" s="23">
        <f t="shared" si="147"/>
        <v>0</v>
      </c>
      <c r="BP66" s="23">
        <f t="shared" si="147"/>
        <v>0</v>
      </c>
      <c r="BQ66" s="2">
        <f t="shared" ref="BQ66:BQ97" si="148">IF(BM66&lt;100,1,0)</f>
        <v>1</v>
      </c>
      <c r="BR66" s="2">
        <f t="shared" ref="BR66:BR97" si="149">IF(BO66&gt;100,1,0)</f>
        <v>0</v>
      </c>
      <c r="BS66" s="2">
        <f t="shared" ref="BS66:BS97" si="150">IF(BQ66&lt;&gt;BR66,1,0)</f>
        <v>1</v>
      </c>
      <c r="BT66" s="2">
        <f t="shared" ref="BT66:BT97" si="151">IF(BR66=1,BO66,0)</f>
        <v>0</v>
      </c>
    </row>
    <row r="67" s="2" customFormat="1" spans="1:72">
      <c r="A67" s="2">
        <v>25016.02</v>
      </c>
      <c r="B67" s="2">
        <v>-7896</v>
      </c>
      <c r="C67" s="2">
        <v>15919.65</v>
      </c>
      <c r="D67" s="2">
        <v>15521.73</v>
      </c>
      <c r="E67" s="2">
        <v>0</v>
      </c>
      <c r="F67" s="7">
        <v>-4999</v>
      </c>
      <c r="G67" s="2">
        <v>190.77</v>
      </c>
      <c r="H67" s="2">
        <v>189.89</v>
      </c>
      <c r="I67" s="2">
        <v>195.07</v>
      </c>
      <c r="J67" s="2">
        <v>195.42</v>
      </c>
      <c r="K67" s="2">
        <v>271.1</v>
      </c>
      <c r="L67" s="2">
        <v>272.49</v>
      </c>
      <c r="M67" s="2">
        <v>501.15</v>
      </c>
      <c r="N67" s="2">
        <v>0</v>
      </c>
      <c r="O67" s="2">
        <v>0</v>
      </c>
      <c r="P67" s="2">
        <v>258</v>
      </c>
      <c r="Q67" s="2">
        <v>105.4</v>
      </c>
      <c r="R67" s="2">
        <v>104.98</v>
      </c>
      <c r="S67" s="2">
        <v>25270.945</v>
      </c>
      <c r="T67" s="2">
        <v>7868.874</v>
      </c>
      <c r="U67" s="2">
        <v>7104.269</v>
      </c>
      <c r="V67" s="2">
        <v>10634.38</v>
      </c>
      <c r="W67" s="2">
        <v>17738.649</v>
      </c>
      <c r="X67" s="2">
        <v>173.442</v>
      </c>
      <c r="Y67" s="2">
        <v>49.97</v>
      </c>
      <c r="Z67" s="2">
        <v>19860.086</v>
      </c>
      <c r="AA67" s="2">
        <v>1392.133</v>
      </c>
      <c r="AB67" s="2">
        <v>897.28</v>
      </c>
      <c r="AC67" s="2" t="s">
        <v>60</v>
      </c>
      <c r="AD67" s="7">
        <v>-3652.6138</v>
      </c>
      <c r="AE67" s="2">
        <v>0</v>
      </c>
      <c r="AF67" s="2">
        <v>0</v>
      </c>
      <c r="AG67" s="2">
        <v>0</v>
      </c>
      <c r="AH67" s="2">
        <v>0</v>
      </c>
      <c r="AI67" s="2">
        <v>0</v>
      </c>
      <c r="AJ67" s="2">
        <v>0</v>
      </c>
      <c r="AK67" s="2">
        <v>7396</v>
      </c>
      <c r="AL67" s="2">
        <v>25760</v>
      </c>
      <c r="AM67" s="2">
        <v>33156</v>
      </c>
      <c r="AN67" s="2">
        <v>22526.25</v>
      </c>
      <c r="AO67" s="2">
        <v>10859.86</v>
      </c>
      <c r="AP67" s="2">
        <v>11666.39</v>
      </c>
      <c r="AQ67" s="2">
        <v>0</v>
      </c>
      <c r="AR67" s="2">
        <v>0</v>
      </c>
      <c r="AU67" s="2">
        <v>0</v>
      </c>
      <c r="AV67" s="15">
        <v>0</v>
      </c>
      <c r="AW67" s="7">
        <v>0</v>
      </c>
      <c r="AX67" s="7">
        <v>0</v>
      </c>
      <c r="AY67" s="7">
        <v>260</v>
      </c>
      <c r="AZ67" s="19">
        <v>260</v>
      </c>
      <c r="BA67" s="7">
        <v>0</v>
      </c>
      <c r="BB67" s="7">
        <v>0</v>
      </c>
      <c r="BE67" s="23">
        <f t="shared" si="138"/>
        <v>0</v>
      </c>
      <c r="BF67" s="23">
        <f t="shared" ref="BF67:BH67" si="152">AH67</f>
        <v>0</v>
      </c>
      <c r="BG67" s="23">
        <f t="shared" si="152"/>
        <v>0</v>
      </c>
      <c r="BH67" s="23">
        <f t="shared" si="152"/>
        <v>0</v>
      </c>
      <c r="BI67" s="2">
        <f t="shared" si="143"/>
        <v>1</v>
      </c>
      <c r="BJ67" s="2">
        <f t="shared" si="144"/>
        <v>0</v>
      </c>
      <c r="BK67" s="2">
        <f t="shared" si="145"/>
        <v>1</v>
      </c>
      <c r="BL67" s="2">
        <f t="shared" si="146"/>
        <v>0</v>
      </c>
      <c r="BM67" s="23">
        <f t="shared" si="140"/>
        <v>0</v>
      </c>
      <c r="BN67" s="23">
        <f t="shared" ref="BN67:BP67" si="153">AE67</f>
        <v>0</v>
      </c>
      <c r="BO67" s="23">
        <f t="shared" si="153"/>
        <v>0</v>
      </c>
      <c r="BP67" s="23">
        <f t="shared" si="153"/>
        <v>0</v>
      </c>
      <c r="BQ67" s="2">
        <f t="shared" si="148"/>
        <v>1</v>
      </c>
      <c r="BR67" s="2">
        <f t="shared" si="149"/>
        <v>0</v>
      </c>
      <c r="BS67" s="2">
        <f t="shared" si="150"/>
        <v>1</v>
      </c>
      <c r="BT67" s="2">
        <f t="shared" si="151"/>
        <v>0</v>
      </c>
    </row>
    <row r="68" s="1" customFormat="1" spans="1:72">
      <c r="A68" s="1">
        <v>26063.93</v>
      </c>
      <c r="B68" s="1">
        <v>-7724</v>
      </c>
      <c r="C68" s="1">
        <v>18658.68</v>
      </c>
      <c r="D68" s="1">
        <v>15365.7</v>
      </c>
      <c r="E68" s="1">
        <v>179.33</v>
      </c>
      <c r="F68" s="6">
        <v>-4999</v>
      </c>
      <c r="G68" s="1">
        <v>289.87</v>
      </c>
      <c r="H68" s="1">
        <v>291.59</v>
      </c>
      <c r="I68" s="1">
        <v>241.07</v>
      </c>
      <c r="J68" s="1">
        <v>245.14</v>
      </c>
      <c r="K68" s="1">
        <v>309.01</v>
      </c>
      <c r="L68" s="1">
        <v>316.68</v>
      </c>
      <c r="M68" s="1">
        <v>501.15</v>
      </c>
      <c r="N68" s="1">
        <v>0</v>
      </c>
      <c r="O68" s="1">
        <v>0</v>
      </c>
      <c r="P68" s="1">
        <v>261.9</v>
      </c>
      <c r="Q68" s="1">
        <v>135.05</v>
      </c>
      <c r="R68" s="1">
        <v>136.16</v>
      </c>
      <c r="S68" s="1">
        <v>26049.96</v>
      </c>
      <c r="T68" s="1">
        <v>7896.754</v>
      </c>
      <c r="U68" s="1">
        <v>7344.218</v>
      </c>
      <c r="V68" s="1">
        <v>9763.287</v>
      </c>
      <c r="W68" s="1">
        <v>17107.505</v>
      </c>
      <c r="X68" s="1">
        <v>170.601</v>
      </c>
      <c r="Y68" s="1">
        <v>50.011</v>
      </c>
      <c r="Z68" s="1">
        <v>17998.605</v>
      </c>
      <c r="AA68" s="1">
        <v>3230.273</v>
      </c>
      <c r="AB68" s="1">
        <v>996.18</v>
      </c>
      <c r="AC68" s="1" t="s">
        <v>60</v>
      </c>
      <c r="AD68" s="6">
        <v>-3507.9155</v>
      </c>
      <c r="AE68" s="1">
        <v>179.33</v>
      </c>
      <c r="AF68" s="1">
        <v>0</v>
      </c>
      <c r="AG68" s="1">
        <v>179.33</v>
      </c>
      <c r="AH68" s="1">
        <v>0</v>
      </c>
      <c r="AI68" s="1">
        <v>0</v>
      </c>
      <c r="AJ68" s="1">
        <v>0</v>
      </c>
      <c r="AK68" s="1">
        <v>7224</v>
      </c>
      <c r="AL68" s="1">
        <v>26419.9</v>
      </c>
      <c r="AM68" s="1">
        <v>33643.9</v>
      </c>
      <c r="AN68" s="1">
        <v>20993.13</v>
      </c>
      <c r="AO68" s="1">
        <v>10788.76</v>
      </c>
      <c r="AP68" s="1">
        <v>10204.37</v>
      </c>
      <c r="AQ68" s="1">
        <v>179.33</v>
      </c>
      <c r="AR68" s="1">
        <v>0</v>
      </c>
      <c r="AU68" s="1">
        <v>0</v>
      </c>
      <c r="AV68" s="14">
        <v>0</v>
      </c>
      <c r="AW68" s="6">
        <v>0</v>
      </c>
      <c r="AX68" s="6">
        <v>179.33</v>
      </c>
      <c r="AY68" s="6">
        <v>260</v>
      </c>
      <c r="AZ68" s="18">
        <v>261</v>
      </c>
      <c r="BA68" s="6">
        <v>0</v>
      </c>
      <c r="BB68" s="6">
        <v>179.33</v>
      </c>
      <c r="BE68" s="22">
        <f t="shared" si="138"/>
        <v>0</v>
      </c>
      <c r="BF68" s="22">
        <f t="shared" ref="BF68:BH68" si="154">AH68</f>
        <v>0</v>
      </c>
      <c r="BG68" s="22">
        <f t="shared" si="154"/>
        <v>0</v>
      </c>
      <c r="BH68" s="22">
        <f t="shared" si="154"/>
        <v>0</v>
      </c>
      <c r="BI68" s="1">
        <f t="shared" si="143"/>
        <v>1</v>
      </c>
      <c r="BJ68" s="1">
        <f t="shared" si="144"/>
        <v>0</v>
      </c>
      <c r="BK68" s="1">
        <f t="shared" si="145"/>
        <v>1</v>
      </c>
      <c r="BL68" s="1">
        <f t="shared" si="146"/>
        <v>0</v>
      </c>
      <c r="BM68" s="22">
        <f t="shared" si="140"/>
        <v>179.33</v>
      </c>
      <c r="BN68" s="22">
        <f t="shared" ref="BN68:BP68" si="155">AE68</f>
        <v>179.33</v>
      </c>
      <c r="BO68" s="22">
        <f t="shared" si="155"/>
        <v>0</v>
      </c>
      <c r="BP68" s="22">
        <f t="shared" si="155"/>
        <v>179.33</v>
      </c>
      <c r="BQ68" s="1">
        <f t="shared" si="148"/>
        <v>0</v>
      </c>
      <c r="BR68" s="1">
        <f t="shared" si="149"/>
        <v>0</v>
      </c>
      <c r="BS68" s="1">
        <f t="shared" si="150"/>
        <v>0</v>
      </c>
      <c r="BT68" s="1">
        <f t="shared" si="151"/>
        <v>0</v>
      </c>
    </row>
    <row r="69" s="1" customFormat="1" spans="1:72">
      <c r="A69" s="1">
        <v>26558.77</v>
      </c>
      <c r="B69" s="1">
        <v>-7547</v>
      </c>
      <c r="C69" s="1">
        <v>19406</v>
      </c>
      <c r="D69" s="1">
        <v>14928.38</v>
      </c>
      <c r="E69" s="1">
        <v>240</v>
      </c>
      <c r="F69" s="6">
        <v>-4998</v>
      </c>
      <c r="G69" s="1">
        <v>436</v>
      </c>
      <c r="H69" s="1">
        <v>436.85</v>
      </c>
      <c r="I69" s="1">
        <v>282.43</v>
      </c>
      <c r="J69" s="1">
        <v>285.89</v>
      </c>
      <c r="K69" s="1">
        <v>389.95</v>
      </c>
      <c r="L69" s="1">
        <v>392.05</v>
      </c>
      <c r="M69" s="1">
        <v>501.15</v>
      </c>
      <c r="N69" s="1">
        <v>0</v>
      </c>
      <c r="O69" s="1">
        <v>0</v>
      </c>
      <c r="P69" s="1">
        <v>263.7</v>
      </c>
      <c r="Q69" s="1">
        <v>187.49</v>
      </c>
      <c r="R69" s="1">
        <v>185.96</v>
      </c>
      <c r="S69" s="1">
        <v>26403.605</v>
      </c>
      <c r="T69" s="1">
        <v>7173.118</v>
      </c>
      <c r="U69" s="1">
        <v>7271.415</v>
      </c>
      <c r="V69" s="1">
        <v>8448.383</v>
      </c>
      <c r="W69" s="1">
        <v>15719.798</v>
      </c>
      <c r="X69" s="1">
        <v>172.76</v>
      </c>
      <c r="Y69" s="1">
        <v>49.983</v>
      </c>
      <c r="Z69" s="1">
        <v>17017.912</v>
      </c>
      <c r="AA69" s="1">
        <v>4120.662</v>
      </c>
      <c r="AB69" s="1">
        <v>982.54</v>
      </c>
      <c r="AC69" s="1" t="s">
        <v>60</v>
      </c>
      <c r="AD69" s="6">
        <v>-3254.5186</v>
      </c>
      <c r="AE69" s="1">
        <v>240</v>
      </c>
      <c r="AF69" s="1">
        <v>0</v>
      </c>
      <c r="AG69" s="1">
        <v>240</v>
      </c>
      <c r="AH69" s="1">
        <v>150</v>
      </c>
      <c r="AI69" s="1">
        <v>0</v>
      </c>
      <c r="AJ69" s="1">
        <v>150</v>
      </c>
      <c r="AK69" s="1">
        <v>7047</v>
      </c>
      <c r="AL69" s="1">
        <v>27145.8</v>
      </c>
      <c r="AM69" s="1">
        <v>34192.8</v>
      </c>
      <c r="AN69" s="1">
        <v>19457.03</v>
      </c>
      <c r="AO69" s="1">
        <v>10721.96</v>
      </c>
      <c r="AP69" s="1">
        <v>8735.07</v>
      </c>
      <c r="AQ69" s="1">
        <v>240</v>
      </c>
      <c r="AR69" s="1">
        <v>150</v>
      </c>
      <c r="AU69" s="1">
        <v>0</v>
      </c>
      <c r="AV69" s="14">
        <v>0</v>
      </c>
      <c r="AW69" s="6">
        <v>150</v>
      </c>
      <c r="AX69" s="6">
        <v>240</v>
      </c>
      <c r="AY69" s="6">
        <v>261</v>
      </c>
      <c r="AZ69" s="18">
        <v>261</v>
      </c>
      <c r="BA69" s="6">
        <v>150</v>
      </c>
      <c r="BB69" s="6">
        <v>240</v>
      </c>
      <c r="BE69" s="22">
        <f t="shared" si="138"/>
        <v>150</v>
      </c>
      <c r="BF69" s="22">
        <f t="shared" ref="BF69:BH69" si="156">AH69</f>
        <v>150</v>
      </c>
      <c r="BG69" s="22">
        <f t="shared" si="156"/>
        <v>0</v>
      </c>
      <c r="BH69" s="22">
        <f t="shared" si="156"/>
        <v>150</v>
      </c>
      <c r="BI69" s="1">
        <f t="shared" si="143"/>
        <v>0</v>
      </c>
      <c r="BJ69" s="1">
        <f t="shared" si="144"/>
        <v>0</v>
      </c>
      <c r="BK69" s="1">
        <f t="shared" si="145"/>
        <v>0</v>
      </c>
      <c r="BL69" s="1">
        <f t="shared" si="146"/>
        <v>0</v>
      </c>
      <c r="BM69" s="22">
        <f t="shared" si="140"/>
        <v>240</v>
      </c>
      <c r="BN69" s="22">
        <f t="shared" ref="BN69:BP69" si="157">AE69</f>
        <v>240</v>
      </c>
      <c r="BO69" s="22">
        <f t="shared" si="157"/>
        <v>0</v>
      </c>
      <c r="BP69" s="22">
        <f t="shared" si="157"/>
        <v>240</v>
      </c>
      <c r="BQ69" s="1">
        <f t="shared" si="148"/>
        <v>0</v>
      </c>
      <c r="BR69" s="1">
        <f t="shared" si="149"/>
        <v>0</v>
      </c>
      <c r="BS69" s="1">
        <f t="shared" si="150"/>
        <v>0</v>
      </c>
      <c r="BT69" s="1">
        <f t="shared" si="151"/>
        <v>0</v>
      </c>
    </row>
    <row r="70" s="1" customFormat="1" spans="1:72">
      <c r="A70" s="1">
        <v>27075.54</v>
      </c>
      <c r="B70" s="1">
        <v>-7443</v>
      </c>
      <c r="C70" s="1">
        <v>21416.53</v>
      </c>
      <c r="D70" s="1">
        <v>14029.73</v>
      </c>
      <c r="E70" s="1">
        <v>255.67</v>
      </c>
      <c r="F70" s="6">
        <v>-4998</v>
      </c>
      <c r="G70" s="1">
        <v>586.38</v>
      </c>
      <c r="H70" s="1">
        <v>586.38</v>
      </c>
      <c r="I70" s="1">
        <v>312.23</v>
      </c>
      <c r="J70" s="1">
        <v>351.53</v>
      </c>
      <c r="K70" s="1">
        <v>461.83</v>
      </c>
      <c r="L70" s="1">
        <v>463.22</v>
      </c>
      <c r="M70" s="1">
        <v>501.56</v>
      </c>
      <c r="N70" s="1">
        <v>0</v>
      </c>
      <c r="O70" s="1">
        <v>0</v>
      </c>
      <c r="P70" s="1">
        <v>284.5</v>
      </c>
      <c r="Q70" s="1">
        <v>246.59</v>
      </c>
      <c r="R70" s="1">
        <v>236.38</v>
      </c>
      <c r="S70" s="1">
        <v>27259.945</v>
      </c>
      <c r="T70" s="1">
        <v>7053.47</v>
      </c>
      <c r="U70" s="1">
        <v>6938.597</v>
      </c>
      <c r="V70" s="1">
        <v>6923.596</v>
      </c>
      <c r="W70" s="1">
        <v>13862.194</v>
      </c>
      <c r="X70" s="1">
        <v>371.592</v>
      </c>
      <c r="Y70" s="1">
        <v>49.999</v>
      </c>
      <c r="Z70" s="1">
        <v>14521.734</v>
      </c>
      <c r="AA70" s="1">
        <v>6336.213</v>
      </c>
      <c r="AB70" s="1">
        <v>993.95</v>
      </c>
      <c r="AC70" s="1" t="s">
        <v>60</v>
      </c>
      <c r="AD70" s="6">
        <v>-2993.6975</v>
      </c>
      <c r="AE70" s="1">
        <v>255.67</v>
      </c>
      <c r="AF70" s="1">
        <v>0</v>
      </c>
      <c r="AG70" s="1">
        <v>255.67</v>
      </c>
      <c r="AH70" s="1">
        <v>200</v>
      </c>
      <c r="AI70" s="1">
        <v>0</v>
      </c>
      <c r="AJ70" s="1">
        <v>200</v>
      </c>
      <c r="AK70" s="1">
        <v>6716</v>
      </c>
      <c r="AL70" s="1">
        <v>27717.8</v>
      </c>
      <c r="AM70" s="1">
        <v>34433.8</v>
      </c>
      <c r="AN70" s="1">
        <v>17871.08</v>
      </c>
      <c r="AO70" s="1">
        <v>10602.19</v>
      </c>
      <c r="AP70" s="1">
        <v>7268.89</v>
      </c>
      <c r="AQ70" s="1">
        <v>255.67</v>
      </c>
      <c r="AR70" s="1">
        <v>200</v>
      </c>
      <c r="AU70" s="1">
        <v>0</v>
      </c>
      <c r="AV70" s="14">
        <v>0</v>
      </c>
      <c r="AW70" s="6">
        <v>200</v>
      </c>
      <c r="AX70" s="6">
        <v>255.67</v>
      </c>
      <c r="AY70" s="6">
        <v>261</v>
      </c>
      <c r="AZ70" s="18">
        <v>287.4</v>
      </c>
      <c r="BA70" s="6">
        <v>200</v>
      </c>
      <c r="BB70" s="6">
        <v>255.67</v>
      </c>
      <c r="BE70" s="22">
        <f t="shared" si="138"/>
        <v>200</v>
      </c>
      <c r="BF70" s="22">
        <f t="shared" ref="BF70:BH70" si="158">AH70</f>
        <v>200</v>
      </c>
      <c r="BG70" s="22">
        <f t="shared" si="158"/>
        <v>0</v>
      </c>
      <c r="BH70" s="22">
        <f t="shared" si="158"/>
        <v>200</v>
      </c>
      <c r="BI70" s="1">
        <f t="shared" si="143"/>
        <v>0</v>
      </c>
      <c r="BJ70" s="1">
        <f t="shared" si="144"/>
        <v>0</v>
      </c>
      <c r="BK70" s="1">
        <f t="shared" si="145"/>
        <v>0</v>
      </c>
      <c r="BL70" s="1">
        <f t="shared" si="146"/>
        <v>0</v>
      </c>
      <c r="BM70" s="22">
        <f t="shared" si="140"/>
        <v>255.67</v>
      </c>
      <c r="BN70" s="22">
        <f t="shared" ref="BN70:BP70" si="159">AE70</f>
        <v>255.67</v>
      </c>
      <c r="BO70" s="22">
        <f t="shared" si="159"/>
        <v>0</v>
      </c>
      <c r="BP70" s="22">
        <f t="shared" si="159"/>
        <v>255.67</v>
      </c>
      <c r="BQ70" s="1">
        <f t="shared" si="148"/>
        <v>0</v>
      </c>
      <c r="BR70" s="1">
        <f t="shared" si="149"/>
        <v>0</v>
      </c>
      <c r="BS70" s="1">
        <f t="shared" si="150"/>
        <v>0</v>
      </c>
      <c r="BT70" s="1">
        <f t="shared" si="151"/>
        <v>0</v>
      </c>
    </row>
    <row r="71" s="1" customFormat="1" spans="1:72">
      <c r="A71" s="1">
        <v>27842.1</v>
      </c>
      <c r="B71" s="1">
        <v>-7508.11</v>
      </c>
      <c r="C71" s="1">
        <v>24371.64</v>
      </c>
      <c r="D71" s="1">
        <v>12866.15</v>
      </c>
      <c r="E71" s="1">
        <v>277.33</v>
      </c>
      <c r="F71" s="6">
        <v>-4998</v>
      </c>
      <c r="G71" s="1">
        <v>648.78</v>
      </c>
      <c r="H71" s="1">
        <v>652.19</v>
      </c>
      <c r="I71" s="1">
        <v>426.16</v>
      </c>
      <c r="J71" s="1">
        <v>430.07</v>
      </c>
      <c r="K71" s="1">
        <v>534.86</v>
      </c>
      <c r="L71" s="1">
        <v>536.03</v>
      </c>
      <c r="M71" s="1">
        <v>500.73</v>
      </c>
      <c r="N71" s="1">
        <v>0</v>
      </c>
      <c r="O71" s="1">
        <v>0</v>
      </c>
      <c r="P71" s="1">
        <v>367.2</v>
      </c>
      <c r="Q71" s="1">
        <v>280.63</v>
      </c>
      <c r="R71" s="1">
        <v>281</v>
      </c>
      <c r="S71" s="1">
        <v>27868.963</v>
      </c>
      <c r="T71" s="1">
        <v>7095.624</v>
      </c>
      <c r="U71" s="1">
        <v>6757.088</v>
      </c>
      <c r="V71" s="1">
        <v>5535.951</v>
      </c>
      <c r="W71" s="1">
        <v>12293.038</v>
      </c>
      <c r="X71" s="1">
        <v>373.483</v>
      </c>
      <c r="Y71" s="1">
        <v>49.994</v>
      </c>
      <c r="Z71" s="1">
        <v>12146.033</v>
      </c>
      <c r="AA71" s="1">
        <v>8740.848</v>
      </c>
      <c r="AB71" s="1">
        <v>1207.39</v>
      </c>
      <c r="AC71" s="1" t="s">
        <v>60</v>
      </c>
      <c r="AD71" s="6">
        <v>-2701.2195</v>
      </c>
      <c r="AE71" s="1">
        <v>277.33</v>
      </c>
      <c r="AF71" s="1">
        <v>0</v>
      </c>
      <c r="AG71" s="1">
        <v>277.33</v>
      </c>
      <c r="AH71" s="1">
        <v>250</v>
      </c>
      <c r="AI71" s="1">
        <v>0</v>
      </c>
      <c r="AJ71" s="1">
        <v>250</v>
      </c>
      <c r="AK71" s="1">
        <v>6700</v>
      </c>
      <c r="AL71" s="1">
        <v>28201.8</v>
      </c>
      <c r="AM71" s="1">
        <v>34901.8</v>
      </c>
      <c r="AN71" s="1">
        <v>16318.56</v>
      </c>
      <c r="AO71" s="1">
        <v>10462.85</v>
      </c>
      <c r="AP71" s="1">
        <v>5855.71</v>
      </c>
      <c r="AQ71" s="1">
        <v>277.33</v>
      </c>
      <c r="AR71" s="1">
        <v>250</v>
      </c>
      <c r="AU71" s="1">
        <v>0</v>
      </c>
      <c r="AV71" s="14">
        <v>0</v>
      </c>
      <c r="AW71" s="6">
        <v>250</v>
      </c>
      <c r="AX71" s="6">
        <v>277.33</v>
      </c>
      <c r="AY71" s="6">
        <v>261</v>
      </c>
      <c r="AZ71" s="18">
        <v>366.6</v>
      </c>
      <c r="BA71" s="6">
        <v>250</v>
      </c>
      <c r="BB71" s="6">
        <v>277.33</v>
      </c>
      <c r="BE71" s="22">
        <f t="shared" si="138"/>
        <v>250</v>
      </c>
      <c r="BF71" s="22">
        <f t="shared" ref="BF71:BH71" si="160">AH71</f>
        <v>250</v>
      </c>
      <c r="BG71" s="22">
        <f t="shared" si="160"/>
        <v>0</v>
      </c>
      <c r="BH71" s="22">
        <f t="shared" si="160"/>
        <v>250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22">
        <f t="shared" si="140"/>
        <v>277.33</v>
      </c>
      <c r="BN71" s="22">
        <f t="shared" ref="BN71:BP71" si="161">AE71</f>
        <v>277.33</v>
      </c>
      <c r="BO71" s="22">
        <f t="shared" si="161"/>
        <v>0</v>
      </c>
      <c r="BP71" s="22">
        <f t="shared" si="161"/>
        <v>277.33</v>
      </c>
      <c r="BQ71" s="1">
        <f t="shared" si="148"/>
        <v>0</v>
      </c>
      <c r="BR71" s="1">
        <f t="shared" si="149"/>
        <v>0</v>
      </c>
      <c r="BS71" s="1">
        <f t="shared" si="150"/>
        <v>0</v>
      </c>
      <c r="BT71" s="1">
        <f t="shared" si="151"/>
        <v>0</v>
      </c>
    </row>
    <row r="72" s="1" customFormat="1" spans="1:72">
      <c r="A72" s="1">
        <v>28494.82</v>
      </c>
      <c r="B72" s="1">
        <v>-7134</v>
      </c>
      <c r="C72" s="1">
        <v>26529.51</v>
      </c>
      <c r="D72" s="1">
        <v>11251</v>
      </c>
      <c r="E72" s="1">
        <v>280</v>
      </c>
      <c r="F72" s="6">
        <v>-4998</v>
      </c>
      <c r="G72" s="1">
        <v>650.47</v>
      </c>
      <c r="H72" s="1">
        <v>651.34</v>
      </c>
      <c r="I72" s="1">
        <v>484.06</v>
      </c>
      <c r="J72" s="1">
        <v>487.62</v>
      </c>
      <c r="K72" s="1">
        <v>559.05</v>
      </c>
      <c r="L72" s="1">
        <v>563.47</v>
      </c>
      <c r="M72" s="1">
        <v>501.56</v>
      </c>
      <c r="N72" s="1">
        <v>0</v>
      </c>
      <c r="O72" s="1">
        <v>0</v>
      </c>
      <c r="P72" s="1">
        <v>433.8</v>
      </c>
      <c r="Q72" s="1">
        <v>280.47</v>
      </c>
      <c r="R72" s="1">
        <v>280.36</v>
      </c>
      <c r="S72" s="1">
        <v>28734.07</v>
      </c>
      <c r="T72" s="1">
        <v>6988.005</v>
      </c>
      <c r="U72" s="1">
        <v>6533.455</v>
      </c>
      <c r="V72" s="1">
        <v>4296.857</v>
      </c>
      <c r="W72" s="1">
        <v>10830.312</v>
      </c>
      <c r="X72" s="1">
        <v>373.113</v>
      </c>
      <c r="Y72" s="1">
        <v>50.009</v>
      </c>
      <c r="Z72" s="1">
        <v>10094.766</v>
      </c>
      <c r="AA72" s="1">
        <v>10724.494</v>
      </c>
      <c r="AB72" s="1">
        <v>1220.41</v>
      </c>
      <c r="AC72" s="1" t="s">
        <v>60</v>
      </c>
      <c r="AD72" s="6">
        <v>-2578.093</v>
      </c>
      <c r="AE72" s="1">
        <v>280</v>
      </c>
      <c r="AF72" s="1">
        <v>0</v>
      </c>
      <c r="AG72" s="1">
        <v>280</v>
      </c>
      <c r="AH72" s="1">
        <v>256</v>
      </c>
      <c r="AI72" s="1">
        <v>0</v>
      </c>
      <c r="AJ72" s="1">
        <v>256</v>
      </c>
      <c r="AK72" s="1">
        <v>6687</v>
      </c>
      <c r="AL72" s="1">
        <v>28619.7</v>
      </c>
      <c r="AM72" s="1">
        <v>35306.7</v>
      </c>
      <c r="AN72" s="1">
        <v>14816.93</v>
      </c>
      <c r="AO72" s="1">
        <v>10288.1</v>
      </c>
      <c r="AP72" s="1">
        <v>4528.83</v>
      </c>
      <c r="AQ72" s="1">
        <v>280</v>
      </c>
      <c r="AR72" s="1">
        <v>256</v>
      </c>
      <c r="AU72" s="1">
        <v>0</v>
      </c>
      <c r="AV72" s="14">
        <v>0</v>
      </c>
      <c r="AW72" s="6">
        <v>256</v>
      </c>
      <c r="AX72" s="6">
        <v>280</v>
      </c>
      <c r="AY72" s="6">
        <v>261</v>
      </c>
      <c r="AZ72" s="18">
        <v>445.8</v>
      </c>
      <c r="BA72" s="6">
        <v>256</v>
      </c>
      <c r="BB72" s="6">
        <v>280</v>
      </c>
      <c r="BE72" s="22">
        <f t="shared" si="138"/>
        <v>256</v>
      </c>
      <c r="BF72" s="22">
        <f t="shared" ref="BF72:BH72" si="162">AH72</f>
        <v>256</v>
      </c>
      <c r="BG72" s="22">
        <f t="shared" si="162"/>
        <v>0</v>
      </c>
      <c r="BH72" s="22">
        <f t="shared" si="162"/>
        <v>256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22">
        <f t="shared" si="140"/>
        <v>280</v>
      </c>
      <c r="BN72" s="22">
        <f t="shared" ref="BN72:BP72" si="163">AE72</f>
        <v>280</v>
      </c>
      <c r="BO72" s="22">
        <f t="shared" si="163"/>
        <v>0</v>
      </c>
      <c r="BP72" s="22">
        <f t="shared" si="163"/>
        <v>280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28880.85</v>
      </c>
      <c r="B73">
        <v>-7217</v>
      </c>
      <c r="C73">
        <v>29167.5</v>
      </c>
      <c r="D73">
        <v>9909.53</v>
      </c>
      <c r="E73">
        <v>293.67</v>
      </c>
      <c r="F73" s="3">
        <v>-4998</v>
      </c>
      <c r="G73">
        <v>653.03</v>
      </c>
      <c r="H73">
        <v>651.34</v>
      </c>
      <c r="I73">
        <v>532.23</v>
      </c>
      <c r="J73">
        <v>536.39</v>
      </c>
      <c r="K73">
        <v>566.03</v>
      </c>
      <c r="L73">
        <v>566.5</v>
      </c>
      <c r="M73">
        <v>500.32</v>
      </c>
      <c r="N73">
        <v>0</v>
      </c>
      <c r="O73">
        <v>0</v>
      </c>
      <c r="P73">
        <v>517</v>
      </c>
      <c r="Q73">
        <v>319.58</v>
      </c>
      <c r="R73">
        <v>314.03</v>
      </c>
      <c r="S73">
        <v>28995.986</v>
      </c>
      <c r="T73">
        <v>7503.295</v>
      </c>
      <c r="U73">
        <v>6457.731</v>
      </c>
      <c r="V73">
        <v>3104.704</v>
      </c>
      <c r="W73">
        <v>9562.435</v>
      </c>
      <c r="X73">
        <v>553.992</v>
      </c>
      <c r="Y73">
        <v>49.971</v>
      </c>
      <c r="Z73">
        <v>8170.227</v>
      </c>
      <c r="AA73">
        <v>12679.662</v>
      </c>
      <c r="AB73">
        <v>1221.63</v>
      </c>
      <c r="AC73" t="s">
        <v>60</v>
      </c>
      <c r="AD73" s="3">
        <v>-2423.3093</v>
      </c>
      <c r="AE73">
        <v>293.67</v>
      </c>
      <c r="AF73">
        <v>0</v>
      </c>
      <c r="AG73">
        <v>293.67</v>
      </c>
      <c r="AH73">
        <v>275</v>
      </c>
      <c r="AI73">
        <v>0</v>
      </c>
      <c r="AJ73">
        <v>275</v>
      </c>
      <c r="AK73">
        <v>6673</v>
      </c>
      <c r="AL73">
        <v>29235.7</v>
      </c>
      <c r="AM73">
        <v>35908.7</v>
      </c>
      <c r="AN73">
        <v>13443.05</v>
      </c>
      <c r="AO73">
        <v>10098.43</v>
      </c>
      <c r="AP73">
        <v>3344.62</v>
      </c>
      <c r="AQ73">
        <v>293.67</v>
      </c>
      <c r="AR73">
        <v>275</v>
      </c>
      <c r="AU73">
        <v>0</v>
      </c>
      <c r="AV73" s="13">
        <v>0</v>
      </c>
      <c r="AW73" s="3">
        <v>275</v>
      </c>
      <c r="AX73" s="3">
        <v>293.67</v>
      </c>
      <c r="AY73" s="3">
        <v>340.2</v>
      </c>
      <c r="AZ73" s="17">
        <v>525</v>
      </c>
      <c r="BA73" s="3">
        <v>275</v>
      </c>
      <c r="BB73" s="3">
        <v>293.67</v>
      </c>
      <c r="BE73" s="21">
        <f t="shared" si="138"/>
        <v>275</v>
      </c>
      <c r="BF73" s="21">
        <f t="shared" ref="BF73:BH73" si="164">AH73</f>
        <v>275</v>
      </c>
      <c r="BG73" s="21">
        <f t="shared" si="164"/>
        <v>0</v>
      </c>
      <c r="BH73" s="21">
        <f t="shared" si="164"/>
        <v>275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21">
        <f t="shared" si="140"/>
        <v>293.67</v>
      </c>
      <c r="BN73" s="21">
        <f t="shared" ref="BN73:BP73" si="165">AE73</f>
        <v>293.67</v>
      </c>
      <c r="BO73" s="21">
        <f t="shared" si="165"/>
        <v>0</v>
      </c>
      <c r="BP73" s="21">
        <f t="shared" si="165"/>
        <v>293.67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29723.43</v>
      </c>
      <c r="B74">
        <v>-7080</v>
      </c>
      <c r="C74">
        <v>31345.78</v>
      </c>
      <c r="D74">
        <v>8685.31</v>
      </c>
      <c r="E74">
        <v>306.33</v>
      </c>
      <c r="F74" s="3">
        <v>-4997</v>
      </c>
      <c r="G74">
        <v>652.19</v>
      </c>
      <c r="H74">
        <v>651.34</v>
      </c>
      <c r="I74">
        <v>600.47</v>
      </c>
      <c r="J74">
        <v>604.52</v>
      </c>
      <c r="K74">
        <v>599.76</v>
      </c>
      <c r="L74">
        <v>600.69</v>
      </c>
      <c r="M74">
        <v>500.32</v>
      </c>
      <c r="N74">
        <v>0</v>
      </c>
      <c r="O74">
        <v>0</v>
      </c>
      <c r="P74">
        <v>604.1</v>
      </c>
      <c r="Q74">
        <v>348.87</v>
      </c>
      <c r="R74">
        <v>321.7</v>
      </c>
      <c r="S74">
        <v>29612.232</v>
      </c>
      <c r="T74">
        <v>7237.451</v>
      </c>
      <c r="U74">
        <v>6249.94</v>
      </c>
      <c r="V74">
        <v>2154.876</v>
      </c>
      <c r="W74">
        <v>8404.816</v>
      </c>
      <c r="X74">
        <v>551.126</v>
      </c>
      <c r="Y74">
        <v>49.964</v>
      </c>
      <c r="Z74">
        <v>6418.879</v>
      </c>
      <c r="AA74">
        <v>14353.477</v>
      </c>
      <c r="AB74">
        <v>1228.41</v>
      </c>
      <c r="AC74" t="s">
        <v>60</v>
      </c>
      <c r="AD74" s="3">
        <v>-2237.849</v>
      </c>
      <c r="AE74">
        <v>306.33</v>
      </c>
      <c r="AF74">
        <v>0</v>
      </c>
      <c r="AG74">
        <v>306.33</v>
      </c>
      <c r="AH74">
        <v>280</v>
      </c>
      <c r="AI74">
        <v>0</v>
      </c>
      <c r="AJ74">
        <v>280</v>
      </c>
      <c r="AK74">
        <v>6660</v>
      </c>
      <c r="AL74">
        <v>29873.6</v>
      </c>
      <c r="AM74">
        <v>36533.6</v>
      </c>
      <c r="AN74">
        <v>12104.81</v>
      </c>
      <c r="AO74">
        <v>9800.45</v>
      </c>
      <c r="AP74">
        <v>2304.36</v>
      </c>
      <c r="AQ74">
        <v>306.33</v>
      </c>
      <c r="AR74">
        <v>280</v>
      </c>
      <c r="AU74">
        <v>0</v>
      </c>
      <c r="AV74" s="13">
        <v>0</v>
      </c>
      <c r="AW74" s="3">
        <v>280</v>
      </c>
      <c r="AX74" s="3">
        <v>306.33</v>
      </c>
      <c r="AY74" s="3">
        <v>411</v>
      </c>
      <c r="AZ74" s="17">
        <v>604.2</v>
      </c>
      <c r="BA74" s="3">
        <v>280</v>
      </c>
      <c r="BB74" s="3">
        <v>306.33</v>
      </c>
      <c r="BE74" s="21">
        <f t="shared" si="138"/>
        <v>280</v>
      </c>
      <c r="BF74" s="21">
        <f t="shared" ref="BF74:BH74" si="166">AH74</f>
        <v>280</v>
      </c>
      <c r="BG74" s="21">
        <f t="shared" si="166"/>
        <v>0</v>
      </c>
      <c r="BH74" s="21">
        <f t="shared" si="166"/>
        <v>280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21">
        <f t="shared" si="140"/>
        <v>306.33</v>
      </c>
      <c r="BN74" s="21">
        <f t="shared" ref="BN74:BP74" si="167">AE74</f>
        <v>306.33</v>
      </c>
      <c r="BO74" s="21">
        <f t="shared" si="167"/>
        <v>0</v>
      </c>
      <c r="BP74" s="21">
        <f t="shared" si="167"/>
        <v>306.33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30039.17</v>
      </c>
      <c r="B75">
        <v>-6927</v>
      </c>
      <c r="C75">
        <v>32226.46</v>
      </c>
      <c r="D75">
        <v>7590.04</v>
      </c>
      <c r="E75">
        <v>309.33</v>
      </c>
      <c r="F75" s="3">
        <v>-4996</v>
      </c>
      <c r="G75">
        <v>653.03</v>
      </c>
      <c r="H75">
        <v>652.19</v>
      </c>
      <c r="I75">
        <v>609.31</v>
      </c>
      <c r="J75">
        <v>611.97</v>
      </c>
      <c r="K75">
        <v>602.78</v>
      </c>
      <c r="L75">
        <v>601.15</v>
      </c>
      <c r="M75">
        <v>500.73</v>
      </c>
      <c r="N75">
        <v>0</v>
      </c>
      <c r="O75">
        <v>0</v>
      </c>
      <c r="P75">
        <v>664.4</v>
      </c>
      <c r="Q75">
        <v>350.4</v>
      </c>
      <c r="R75">
        <v>337.56</v>
      </c>
      <c r="S75">
        <v>29946.596</v>
      </c>
      <c r="T75">
        <v>7149.854</v>
      </c>
      <c r="U75">
        <v>6051.623</v>
      </c>
      <c r="V75">
        <v>1385.747</v>
      </c>
      <c r="W75">
        <v>7437.37</v>
      </c>
      <c r="X75">
        <v>1152.906</v>
      </c>
      <c r="Y75">
        <v>49.968</v>
      </c>
      <c r="Z75">
        <v>6008.754</v>
      </c>
      <c r="AA75">
        <v>14808.242</v>
      </c>
      <c r="AB75">
        <v>1213.49</v>
      </c>
      <c r="AC75" t="s">
        <v>60</v>
      </c>
      <c r="AD75" s="3">
        <v>-2167.251</v>
      </c>
      <c r="AE75">
        <v>309.33</v>
      </c>
      <c r="AF75">
        <v>0</v>
      </c>
      <c r="AG75">
        <v>309.33</v>
      </c>
      <c r="AH75">
        <v>280</v>
      </c>
      <c r="AI75">
        <v>0</v>
      </c>
      <c r="AJ75">
        <v>280</v>
      </c>
      <c r="AK75">
        <v>6659</v>
      </c>
      <c r="AL75">
        <v>30247.6</v>
      </c>
      <c r="AM75">
        <v>36906.6</v>
      </c>
      <c r="AN75">
        <v>10847.77</v>
      </c>
      <c r="AO75">
        <v>9477.01</v>
      </c>
      <c r="AP75">
        <v>1370.76</v>
      </c>
      <c r="AQ75">
        <v>309.33</v>
      </c>
      <c r="AR75">
        <v>280</v>
      </c>
      <c r="AU75">
        <v>0</v>
      </c>
      <c r="AV75" s="13">
        <v>0</v>
      </c>
      <c r="AW75" s="3">
        <v>280</v>
      </c>
      <c r="AX75" s="3">
        <v>309.33</v>
      </c>
      <c r="AY75" s="3">
        <v>422.4</v>
      </c>
      <c r="AZ75" s="17">
        <v>660</v>
      </c>
      <c r="BA75" s="3">
        <v>280</v>
      </c>
      <c r="BB75" s="3">
        <v>309.33</v>
      </c>
      <c r="BE75" s="21">
        <f t="shared" si="138"/>
        <v>280</v>
      </c>
      <c r="BF75" s="21">
        <f t="shared" ref="BF75:BH75" si="168">AH75</f>
        <v>280</v>
      </c>
      <c r="BG75" s="21">
        <f t="shared" si="168"/>
        <v>0</v>
      </c>
      <c r="BH75" s="21">
        <f t="shared" si="168"/>
        <v>280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21">
        <f t="shared" si="140"/>
        <v>309.33</v>
      </c>
      <c r="BN75" s="21">
        <f t="shared" ref="BN75:BP75" si="169">AE75</f>
        <v>309.33</v>
      </c>
      <c r="BO75" s="21">
        <f t="shared" si="169"/>
        <v>0</v>
      </c>
      <c r="BP75" s="21">
        <f t="shared" si="169"/>
        <v>309.33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30324.27</v>
      </c>
      <c r="B76">
        <v>-6777</v>
      </c>
      <c r="C76">
        <v>31770.46</v>
      </c>
      <c r="D76">
        <v>6681.66</v>
      </c>
      <c r="E76">
        <v>311.33</v>
      </c>
      <c r="F76" s="3">
        <v>-4996</v>
      </c>
      <c r="G76">
        <v>652.19</v>
      </c>
      <c r="H76">
        <v>652.19</v>
      </c>
      <c r="I76">
        <v>607.97</v>
      </c>
      <c r="J76">
        <v>609.41</v>
      </c>
      <c r="K76">
        <v>599.76</v>
      </c>
      <c r="L76">
        <v>603.95</v>
      </c>
      <c r="M76">
        <v>501.56</v>
      </c>
      <c r="N76">
        <v>0</v>
      </c>
      <c r="O76">
        <v>0</v>
      </c>
      <c r="P76">
        <v>660.2</v>
      </c>
      <c r="Q76">
        <v>350.45</v>
      </c>
      <c r="R76">
        <v>326.56</v>
      </c>
      <c r="S76">
        <v>30483.646</v>
      </c>
      <c r="T76">
        <v>6595.428</v>
      </c>
      <c r="U76">
        <v>5778.489</v>
      </c>
      <c r="V76">
        <v>774.427</v>
      </c>
      <c r="W76">
        <v>6552.916</v>
      </c>
      <c r="X76">
        <v>1262.876</v>
      </c>
      <c r="Y76">
        <v>50.028</v>
      </c>
      <c r="Z76">
        <v>5742.352</v>
      </c>
      <c r="AA76">
        <v>15208.832</v>
      </c>
      <c r="AB76">
        <v>1220.21</v>
      </c>
      <c r="AC76" t="s">
        <v>60</v>
      </c>
      <c r="AD76" s="3">
        <v>-2174.3948</v>
      </c>
      <c r="AE76">
        <v>311.33</v>
      </c>
      <c r="AF76">
        <v>0</v>
      </c>
      <c r="AG76">
        <v>311.33</v>
      </c>
      <c r="AH76">
        <v>290</v>
      </c>
      <c r="AI76">
        <v>0</v>
      </c>
      <c r="AJ76">
        <v>290</v>
      </c>
      <c r="AK76">
        <v>6659</v>
      </c>
      <c r="AL76">
        <v>30621.6</v>
      </c>
      <c r="AM76">
        <v>37280.6</v>
      </c>
      <c r="AN76">
        <v>9850.13</v>
      </c>
      <c r="AO76">
        <v>9159.33</v>
      </c>
      <c r="AP76">
        <v>690.8</v>
      </c>
      <c r="AQ76">
        <v>311.33</v>
      </c>
      <c r="AR76">
        <v>290.2</v>
      </c>
      <c r="AU76">
        <v>0</v>
      </c>
      <c r="AV76" s="13">
        <v>0</v>
      </c>
      <c r="AW76" s="3">
        <v>290</v>
      </c>
      <c r="AX76" s="3">
        <v>311.33</v>
      </c>
      <c r="AY76" s="3">
        <v>501.6</v>
      </c>
      <c r="AZ76" s="17">
        <v>660</v>
      </c>
      <c r="BA76" s="3">
        <v>290</v>
      </c>
      <c r="BB76" s="3">
        <v>311.33</v>
      </c>
      <c r="BE76" s="21">
        <f t="shared" si="138"/>
        <v>290</v>
      </c>
      <c r="BF76" s="21">
        <f t="shared" ref="BF76:BH76" si="170">AH76</f>
        <v>290</v>
      </c>
      <c r="BG76" s="21">
        <f t="shared" si="170"/>
        <v>0</v>
      </c>
      <c r="BH76" s="21">
        <f t="shared" si="170"/>
        <v>290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21">
        <f t="shared" si="140"/>
        <v>311.33</v>
      </c>
      <c r="BN76" s="21">
        <f t="shared" ref="BN76:BP76" si="171">AE76</f>
        <v>311.33</v>
      </c>
      <c r="BO76" s="21">
        <f t="shared" si="171"/>
        <v>0</v>
      </c>
      <c r="BP76" s="21">
        <f t="shared" si="171"/>
        <v>311.33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30789.98</v>
      </c>
      <c r="B77">
        <v>-6688</v>
      </c>
      <c r="C77">
        <v>33028.07</v>
      </c>
      <c r="D77">
        <v>6050.32</v>
      </c>
      <c r="E77">
        <v>318</v>
      </c>
      <c r="F77" s="3">
        <v>-4995</v>
      </c>
      <c r="G77">
        <v>652.19</v>
      </c>
      <c r="H77">
        <v>651.34</v>
      </c>
      <c r="I77">
        <v>606.64</v>
      </c>
      <c r="J77">
        <v>609.88</v>
      </c>
      <c r="K77">
        <v>599.76</v>
      </c>
      <c r="L77">
        <v>599.99</v>
      </c>
      <c r="M77">
        <v>501.56</v>
      </c>
      <c r="N77">
        <v>0</v>
      </c>
      <c r="O77">
        <v>0</v>
      </c>
      <c r="P77">
        <v>651.4</v>
      </c>
      <c r="Q77">
        <v>350.66</v>
      </c>
      <c r="R77">
        <v>350.61</v>
      </c>
      <c r="S77">
        <v>30638.137</v>
      </c>
      <c r="T77">
        <v>6824.855</v>
      </c>
      <c r="U77">
        <v>5460.629</v>
      </c>
      <c r="V77">
        <v>263.064</v>
      </c>
      <c r="W77">
        <v>5723.693</v>
      </c>
      <c r="X77">
        <v>1264.539</v>
      </c>
      <c r="Y77">
        <v>50.025</v>
      </c>
      <c r="Z77">
        <v>4670.309</v>
      </c>
      <c r="AA77">
        <v>16340.246</v>
      </c>
      <c r="AB77">
        <v>1228.83</v>
      </c>
      <c r="AC77" t="s">
        <v>60</v>
      </c>
      <c r="AD77" s="3">
        <v>-2173.1343</v>
      </c>
      <c r="AE77">
        <v>318</v>
      </c>
      <c r="AF77">
        <v>0</v>
      </c>
      <c r="AG77">
        <v>318</v>
      </c>
      <c r="AH77">
        <v>299</v>
      </c>
      <c r="AI77">
        <v>0</v>
      </c>
      <c r="AJ77">
        <v>299</v>
      </c>
      <c r="AK77">
        <v>6659</v>
      </c>
      <c r="AL77">
        <v>31039.6</v>
      </c>
      <c r="AM77">
        <v>37698.6</v>
      </c>
      <c r="AN77">
        <v>9091.98</v>
      </c>
      <c r="AO77">
        <v>8827.15</v>
      </c>
      <c r="AP77">
        <v>264.83</v>
      </c>
      <c r="AQ77">
        <v>318</v>
      </c>
      <c r="AR77">
        <v>299.02</v>
      </c>
      <c r="AU77">
        <v>0</v>
      </c>
      <c r="AV77" s="13">
        <v>0</v>
      </c>
      <c r="AW77" s="3">
        <v>299</v>
      </c>
      <c r="AX77" s="3">
        <v>318</v>
      </c>
      <c r="AY77" s="3">
        <v>580.8</v>
      </c>
      <c r="AZ77" s="17">
        <v>660</v>
      </c>
      <c r="BA77" s="3">
        <v>299</v>
      </c>
      <c r="BB77" s="3">
        <v>318</v>
      </c>
      <c r="BE77" s="21">
        <f t="shared" si="138"/>
        <v>299</v>
      </c>
      <c r="BF77" s="21">
        <f t="shared" ref="BF77:BH77" si="172">AH77</f>
        <v>299</v>
      </c>
      <c r="BG77" s="21">
        <f t="shared" si="172"/>
        <v>0</v>
      </c>
      <c r="BH77" s="21">
        <f t="shared" si="172"/>
        <v>299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21">
        <f t="shared" si="140"/>
        <v>318</v>
      </c>
      <c r="BN77" s="21">
        <f t="shared" ref="BN77:BP77" si="173">AE77</f>
        <v>318</v>
      </c>
      <c r="BO77" s="21">
        <f t="shared" si="173"/>
        <v>0</v>
      </c>
      <c r="BP77" s="21">
        <f t="shared" si="173"/>
        <v>318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31208.43</v>
      </c>
      <c r="B78">
        <v>-6694</v>
      </c>
      <c r="C78">
        <v>33741.74</v>
      </c>
      <c r="D78">
        <v>5781.14</v>
      </c>
      <c r="E78">
        <v>327</v>
      </c>
      <c r="F78" s="3">
        <v>-4993</v>
      </c>
      <c r="G78">
        <v>652.19</v>
      </c>
      <c r="H78">
        <v>652.19</v>
      </c>
      <c r="I78">
        <v>609.36</v>
      </c>
      <c r="J78">
        <v>617.27</v>
      </c>
      <c r="K78">
        <v>598.6</v>
      </c>
      <c r="L78">
        <v>601.15</v>
      </c>
      <c r="M78">
        <v>500.73</v>
      </c>
      <c r="N78">
        <v>0</v>
      </c>
      <c r="O78">
        <v>0</v>
      </c>
      <c r="P78">
        <v>656.5</v>
      </c>
      <c r="Q78">
        <v>350.45</v>
      </c>
      <c r="R78">
        <v>350.29</v>
      </c>
      <c r="S78">
        <v>31254.713</v>
      </c>
      <c r="T78">
        <v>6723.994</v>
      </c>
      <c r="U78">
        <v>5057.255</v>
      </c>
      <c r="V78">
        <v>71.991</v>
      </c>
      <c r="W78">
        <v>5129.246</v>
      </c>
      <c r="X78">
        <v>1270.664</v>
      </c>
      <c r="Y78">
        <v>49.982</v>
      </c>
      <c r="Z78">
        <v>3840.789</v>
      </c>
      <c r="AA78">
        <v>17232.537</v>
      </c>
      <c r="AB78">
        <v>1213.65</v>
      </c>
      <c r="AC78" t="s">
        <v>60</v>
      </c>
      <c r="AD78" s="3">
        <v>-2162.6284</v>
      </c>
      <c r="AE78">
        <v>327</v>
      </c>
      <c r="AF78">
        <v>0</v>
      </c>
      <c r="AG78">
        <v>327</v>
      </c>
      <c r="AH78">
        <v>305</v>
      </c>
      <c r="AI78">
        <v>0</v>
      </c>
      <c r="AJ78">
        <v>305</v>
      </c>
      <c r="AK78">
        <v>6659</v>
      </c>
      <c r="AL78">
        <v>31325.5</v>
      </c>
      <c r="AM78">
        <v>37984.5</v>
      </c>
      <c r="AN78">
        <v>8629.84</v>
      </c>
      <c r="AO78">
        <v>8579.31</v>
      </c>
      <c r="AP78">
        <v>50.53</v>
      </c>
      <c r="AQ78">
        <v>327</v>
      </c>
      <c r="AR78">
        <v>305</v>
      </c>
      <c r="AU78">
        <v>0</v>
      </c>
      <c r="AV78" s="13">
        <v>0</v>
      </c>
      <c r="AW78" s="3">
        <v>305</v>
      </c>
      <c r="AX78" s="3">
        <v>327</v>
      </c>
      <c r="AY78" s="3">
        <v>660</v>
      </c>
      <c r="AZ78" s="17">
        <v>660</v>
      </c>
      <c r="BA78" s="3">
        <v>305</v>
      </c>
      <c r="BB78" s="3">
        <v>327</v>
      </c>
      <c r="BE78" s="21">
        <f t="shared" si="138"/>
        <v>305</v>
      </c>
      <c r="BF78" s="21">
        <f t="shared" ref="BF78:BH78" si="174">AH78</f>
        <v>305</v>
      </c>
      <c r="BG78" s="21">
        <f t="shared" si="174"/>
        <v>0</v>
      </c>
      <c r="BH78" s="21">
        <f t="shared" si="174"/>
        <v>305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21">
        <f t="shared" si="140"/>
        <v>327</v>
      </c>
      <c r="BN78" s="21">
        <f t="shared" ref="BN78:BP78" si="175">AE78</f>
        <v>327</v>
      </c>
      <c r="BO78" s="21">
        <f t="shared" si="175"/>
        <v>0</v>
      </c>
      <c r="BP78" s="21">
        <f t="shared" si="175"/>
        <v>327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31477.55</v>
      </c>
      <c r="B79">
        <v>-6723</v>
      </c>
      <c r="C79">
        <v>34942.14</v>
      </c>
      <c r="D79">
        <v>5564.94</v>
      </c>
      <c r="E79">
        <v>357.67</v>
      </c>
      <c r="F79" s="3">
        <v>-4994</v>
      </c>
      <c r="G79">
        <v>660.73</v>
      </c>
      <c r="H79">
        <v>659.88</v>
      </c>
      <c r="I79">
        <v>645.38</v>
      </c>
      <c r="J79">
        <v>648.19</v>
      </c>
      <c r="K79">
        <v>600.22</v>
      </c>
      <c r="L79">
        <v>599.99</v>
      </c>
      <c r="M79">
        <v>501.15</v>
      </c>
      <c r="N79">
        <v>0</v>
      </c>
      <c r="O79">
        <v>0</v>
      </c>
      <c r="P79">
        <v>660.8</v>
      </c>
      <c r="Q79">
        <v>350.45</v>
      </c>
      <c r="R79">
        <v>350.82</v>
      </c>
      <c r="S79">
        <v>31441.34</v>
      </c>
      <c r="T79">
        <v>6752.73</v>
      </c>
      <c r="U79">
        <v>4842.396</v>
      </c>
      <c r="V79">
        <v>67.367</v>
      </c>
      <c r="W79">
        <v>4909.763</v>
      </c>
      <c r="X79">
        <v>1265.078</v>
      </c>
      <c r="Y79">
        <v>50.033</v>
      </c>
      <c r="Z79">
        <v>3026.504</v>
      </c>
      <c r="AA79">
        <v>17998.47</v>
      </c>
      <c r="AB79">
        <v>1199.16</v>
      </c>
      <c r="AC79" t="s">
        <v>60</v>
      </c>
      <c r="AD79" s="3">
        <v>-2159.2666</v>
      </c>
      <c r="AE79">
        <v>357.67</v>
      </c>
      <c r="AF79">
        <v>0</v>
      </c>
      <c r="AG79">
        <v>357.67</v>
      </c>
      <c r="AH79">
        <v>310</v>
      </c>
      <c r="AI79">
        <v>0</v>
      </c>
      <c r="AJ79">
        <v>310</v>
      </c>
      <c r="AK79">
        <v>6659</v>
      </c>
      <c r="AL79">
        <v>31545.5</v>
      </c>
      <c r="AM79">
        <v>38204.5</v>
      </c>
      <c r="AN79">
        <v>8353.55</v>
      </c>
      <c r="AO79">
        <v>8330.42</v>
      </c>
      <c r="AP79">
        <v>23.13</v>
      </c>
      <c r="AQ79">
        <v>357.67</v>
      </c>
      <c r="AR79">
        <v>310</v>
      </c>
      <c r="AU79">
        <v>0</v>
      </c>
      <c r="AV79" s="13">
        <v>0</v>
      </c>
      <c r="AW79" s="3">
        <v>310</v>
      </c>
      <c r="AX79" s="3">
        <v>357.67</v>
      </c>
      <c r="AY79" s="3">
        <v>660</v>
      </c>
      <c r="AZ79" s="17">
        <v>660</v>
      </c>
      <c r="BA79" s="3">
        <v>310</v>
      </c>
      <c r="BB79" s="3">
        <v>357.67</v>
      </c>
      <c r="BE79" s="21">
        <f t="shared" si="138"/>
        <v>310</v>
      </c>
      <c r="BF79" s="21">
        <f t="shared" ref="BF79:BH79" si="176">AH79</f>
        <v>310</v>
      </c>
      <c r="BG79" s="21">
        <f t="shared" si="176"/>
        <v>0</v>
      </c>
      <c r="BH79" s="21">
        <f t="shared" si="176"/>
        <v>310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21">
        <f t="shared" si="140"/>
        <v>357.67</v>
      </c>
      <c r="BN79" s="21">
        <f t="shared" ref="BN79:BP79" si="177">AE79</f>
        <v>357.67</v>
      </c>
      <c r="BO79" s="21">
        <f t="shared" si="177"/>
        <v>0</v>
      </c>
      <c r="BP79" s="21">
        <f t="shared" si="177"/>
        <v>357.67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31643.09</v>
      </c>
      <c r="B80">
        <v>-6689</v>
      </c>
      <c r="C80">
        <v>35432.79</v>
      </c>
      <c r="D80">
        <v>5184.2</v>
      </c>
      <c r="E80">
        <v>365</v>
      </c>
      <c r="F80" s="3">
        <v>-4997</v>
      </c>
      <c r="G80">
        <v>660.73</v>
      </c>
      <c r="H80">
        <v>660.73</v>
      </c>
      <c r="I80">
        <v>638.03</v>
      </c>
      <c r="J80">
        <v>649.58</v>
      </c>
      <c r="K80">
        <v>600.69</v>
      </c>
      <c r="L80">
        <v>602.32</v>
      </c>
      <c r="M80">
        <v>500.73</v>
      </c>
      <c r="N80">
        <v>0</v>
      </c>
      <c r="O80">
        <v>0</v>
      </c>
      <c r="P80">
        <v>660.6</v>
      </c>
      <c r="Q80">
        <v>350.35</v>
      </c>
      <c r="R80">
        <v>350.08</v>
      </c>
      <c r="S80">
        <v>31731.363</v>
      </c>
      <c r="T80">
        <v>6693.949</v>
      </c>
      <c r="U80">
        <v>4680.159</v>
      </c>
      <c r="V80">
        <v>53.922</v>
      </c>
      <c r="W80">
        <v>4734.08</v>
      </c>
      <c r="X80">
        <v>1269.994</v>
      </c>
      <c r="Y80">
        <v>50.007</v>
      </c>
      <c r="Z80">
        <v>2725.18</v>
      </c>
      <c r="AA80">
        <v>18288.754</v>
      </c>
      <c r="AB80">
        <v>1205.76</v>
      </c>
      <c r="AC80" t="s">
        <v>60</v>
      </c>
      <c r="AD80" s="3">
        <v>-2170.893</v>
      </c>
      <c r="AE80">
        <v>365</v>
      </c>
      <c r="AF80">
        <v>0</v>
      </c>
      <c r="AG80">
        <v>365</v>
      </c>
      <c r="AH80">
        <v>310</v>
      </c>
      <c r="AI80">
        <v>0</v>
      </c>
      <c r="AJ80">
        <v>310</v>
      </c>
      <c r="AK80">
        <v>6659</v>
      </c>
      <c r="AL80">
        <v>31523.5</v>
      </c>
      <c r="AM80">
        <v>38182.5</v>
      </c>
      <c r="AN80">
        <v>8130.79</v>
      </c>
      <c r="AO80">
        <v>8109.93</v>
      </c>
      <c r="AP80">
        <v>20.86</v>
      </c>
      <c r="AQ80">
        <v>365</v>
      </c>
      <c r="AR80">
        <v>310</v>
      </c>
      <c r="AU80">
        <v>0</v>
      </c>
      <c r="AV80" s="13">
        <v>0</v>
      </c>
      <c r="AW80" s="3">
        <v>310</v>
      </c>
      <c r="AX80" s="3">
        <v>365</v>
      </c>
      <c r="AY80" s="3">
        <v>660</v>
      </c>
      <c r="AZ80" s="17">
        <v>660</v>
      </c>
      <c r="BA80" s="3">
        <v>310</v>
      </c>
      <c r="BB80" s="3">
        <v>365</v>
      </c>
      <c r="BE80" s="21">
        <f t="shared" si="138"/>
        <v>310</v>
      </c>
      <c r="BF80" s="21">
        <f t="shared" ref="BF80:BH80" si="178">AH80</f>
        <v>310</v>
      </c>
      <c r="BG80" s="21">
        <f t="shared" si="178"/>
        <v>0</v>
      </c>
      <c r="BH80" s="21">
        <f t="shared" si="178"/>
        <v>310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21">
        <f t="shared" si="140"/>
        <v>365</v>
      </c>
      <c r="BN80" s="21">
        <f t="shared" ref="BN80:BP80" si="179">AE80</f>
        <v>365</v>
      </c>
      <c r="BO80" s="21">
        <f t="shared" si="179"/>
        <v>0</v>
      </c>
      <c r="BP80" s="21">
        <f t="shared" si="179"/>
        <v>365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31353.78</v>
      </c>
      <c r="B81">
        <v>-6689</v>
      </c>
      <c r="C81">
        <v>35605.4</v>
      </c>
      <c r="D81">
        <v>4951.23</v>
      </c>
      <c r="E81">
        <v>372.67</v>
      </c>
      <c r="F81" s="3">
        <v>-4997</v>
      </c>
      <c r="G81">
        <v>661.6</v>
      </c>
      <c r="H81">
        <v>659.88</v>
      </c>
      <c r="I81">
        <v>638.16</v>
      </c>
      <c r="J81">
        <v>647.28</v>
      </c>
      <c r="K81">
        <v>599.29</v>
      </c>
      <c r="L81">
        <v>601.39</v>
      </c>
      <c r="M81">
        <v>500.73</v>
      </c>
      <c r="N81">
        <v>0</v>
      </c>
      <c r="O81">
        <v>0</v>
      </c>
      <c r="P81">
        <v>660.8</v>
      </c>
      <c r="Q81">
        <v>349.55</v>
      </c>
      <c r="R81">
        <v>350.24</v>
      </c>
      <c r="S81">
        <v>31671.338</v>
      </c>
      <c r="T81">
        <v>6825.748</v>
      </c>
      <c r="U81">
        <v>4422.976</v>
      </c>
      <c r="V81">
        <v>41.135</v>
      </c>
      <c r="W81">
        <v>4464.111</v>
      </c>
      <c r="X81">
        <v>1269.256</v>
      </c>
      <c r="Y81">
        <v>50.015</v>
      </c>
      <c r="Z81">
        <v>2406.148</v>
      </c>
      <c r="AA81">
        <v>18617.252</v>
      </c>
      <c r="AB81">
        <v>1191.29</v>
      </c>
      <c r="AC81" t="s">
        <v>60</v>
      </c>
      <c r="AD81" s="3">
        <v>-2171.033</v>
      </c>
      <c r="AE81">
        <v>372.67</v>
      </c>
      <c r="AF81">
        <v>0</v>
      </c>
      <c r="AG81">
        <v>372.67</v>
      </c>
      <c r="AH81">
        <v>310</v>
      </c>
      <c r="AI81">
        <v>0</v>
      </c>
      <c r="AJ81">
        <v>310</v>
      </c>
      <c r="AK81">
        <v>6659</v>
      </c>
      <c r="AL81">
        <v>31501.5</v>
      </c>
      <c r="AM81">
        <v>38160.5</v>
      </c>
      <c r="AN81">
        <v>7997.46</v>
      </c>
      <c r="AO81">
        <v>7977.33</v>
      </c>
      <c r="AP81">
        <v>20.13</v>
      </c>
      <c r="AQ81">
        <v>372.67</v>
      </c>
      <c r="AR81">
        <v>310</v>
      </c>
      <c r="AU81">
        <v>0</v>
      </c>
      <c r="AV81" s="13">
        <v>0</v>
      </c>
      <c r="AW81" s="3">
        <v>310</v>
      </c>
      <c r="AX81" s="3">
        <v>372.67</v>
      </c>
      <c r="AY81" s="3">
        <v>660</v>
      </c>
      <c r="AZ81" s="17">
        <v>660</v>
      </c>
      <c r="BA81" s="3">
        <v>310</v>
      </c>
      <c r="BB81" s="3">
        <v>372.67</v>
      </c>
      <c r="BE81" s="21">
        <f t="shared" si="138"/>
        <v>310</v>
      </c>
      <c r="BF81" s="21">
        <f t="shared" ref="BF81:BH81" si="180">AH81</f>
        <v>310</v>
      </c>
      <c r="BG81" s="21">
        <f t="shared" si="180"/>
        <v>0</v>
      </c>
      <c r="BH81" s="21">
        <f t="shared" si="180"/>
        <v>310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21">
        <f t="shared" si="140"/>
        <v>372.67</v>
      </c>
      <c r="BN81" s="21">
        <f t="shared" ref="BN81:BP81" si="181">AE81</f>
        <v>372.67</v>
      </c>
      <c r="BO81" s="21">
        <f t="shared" si="181"/>
        <v>0</v>
      </c>
      <c r="BP81" s="21">
        <f t="shared" si="181"/>
        <v>372.67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31414.09</v>
      </c>
      <c r="B82">
        <v>-6684</v>
      </c>
      <c r="C82">
        <v>35640.21</v>
      </c>
      <c r="D82">
        <v>4787.01</v>
      </c>
      <c r="E82">
        <v>373.33</v>
      </c>
      <c r="F82" s="3">
        <v>-4998</v>
      </c>
      <c r="G82">
        <v>662.44</v>
      </c>
      <c r="H82">
        <v>661.6</v>
      </c>
      <c r="I82">
        <v>639.25</v>
      </c>
      <c r="J82">
        <v>639.88</v>
      </c>
      <c r="K82">
        <v>599.29</v>
      </c>
      <c r="L82">
        <v>602.78</v>
      </c>
      <c r="M82">
        <v>501.15</v>
      </c>
      <c r="N82">
        <v>0</v>
      </c>
      <c r="O82">
        <v>0</v>
      </c>
      <c r="P82">
        <v>661.6</v>
      </c>
      <c r="Q82">
        <v>350.29</v>
      </c>
      <c r="R82">
        <v>350.93</v>
      </c>
      <c r="S82">
        <v>31381.928</v>
      </c>
      <c r="T82">
        <v>6934.455</v>
      </c>
      <c r="U82">
        <v>4098.786</v>
      </c>
      <c r="V82">
        <v>41.249</v>
      </c>
      <c r="W82">
        <v>4140.035</v>
      </c>
      <c r="X82">
        <v>1267.215</v>
      </c>
      <c r="Y82">
        <v>50.01</v>
      </c>
      <c r="Z82">
        <v>2186.953</v>
      </c>
      <c r="AA82">
        <v>18826.174</v>
      </c>
      <c r="AB82">
        <v>1186.55</v>
      </c>
      <c r="AC82" t="s">
        <v>60</v>
      </c>
      <c r="AD82" s="3">
        <v>-2170.893</v>
      </c>
      <c r="AE82">
        <v>373.33</v>
      </c>
      <c r="AF82">
        <v>0</v>
      </c>
      <c r="AG82">
        <v>373.33</v>
      </c>
      <c r="AH82">
        <v>310</v>
      </c>
      <c r="AI82">
        <v>0</v>
      </c>
      <c r="AJ82">
        <v>310</v>
      </c>
      <c r="AK82">
        <v>6659</v>
      </c>
      <c r="AL82">
        <v>31257.6</v>
      </c>
      <c r="AM82">
        <v>37916.6</v>
      </c>
      <c r="AN82">
        <v>7753.82</v>
      </c>
      <c r="AO82">
        <v>7733.92</v>
      </c>
      <c r="AP82">
        <v>19.9</v>
      </c>
      <c r="AQ82">
        <v>373.33</v>
      </c>
      <c r="AR82">
        <v>310</v>
      </c>
      <c r="AU82">
        <v>0</v>
      </c>
      <c r="AV82" s="13">
        <v>0</v>
      </c>
      <c r="AW82" s="3">
        <v>310</v>
      </c>
      <c r="AX82" s="3">
        <v>373.33</v>
      </c>
      <c r="AY82" s="3">
        <v>660</v>
      </c>
      <c r="AZ82" s="17">
        <v>660</v>
      </c>
      <c r="BA82" s="3">
        <v>310</v>
      </c>
      <c r="BB82" s="3">
        <v>373.33</v>
      </c>
      <c r="BE82" s="21">
        <f t="shared" si="138"/>
        <v>310</v>
      </c>
      <c r="BF82" s="21">
        <f t="shared" ref="BF82:BH82" si="182">AH82</f>
        <v>310</v>
      </c>
      <c r="BG82" s="21">
        <f t="shared" si="182"/>
        <v>0</v>
      </c>
      <c r="BH82" s="21">
        <f t="shared" si="182"/>
        <v>310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21">
        <f t="shared" si="140"/>
        <v>373.33</v>
      </c>
      <c r="BN82" s="21">
        <f t="shared" ref="BN82:BP82" si="183">AE82</f>
        <v>373.33</v>
      </c>
      <c r="BO82" s="21">
        <f t="shared" si="183"/>
        <v>0</v>
      </c>
      <c r="BP82" s="21">
        <f t="shared" si="183"/>
        <v>373.33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31227.91</v>
      </c>
      <c r="B83">
        <v>-6569</v>
      </c>
      <c r="C83">
        <v>35966.17</v>
      </c>
      <c r="D83">
        <v>4395.08</v>
      </c>
      <c r="E83">
        <v>375</v>
      </c>
      <c r="F83" s="3">
        <v>-4998</v>
      </c>
      <c r="G83">
        <v>661.6</v>
      </c>
      <c r="H83">
        <v>662.44</v>
      </c>
      <c r="I83">
        <v>637.84</v>
      </c>
      <c r="J83">
        <v>641.72</v>
      </c>
      <c r="K83">
        <v>599.29</v>
      </c>
      <c r="L83">
        <v>603.25</v>
      </c>
      <c r="M83">
        <v>501.15</v>
      </c>
      <c r="N83">
        <v>0</v>
      </c>
      <c r="O83">
        <v>0</v>
      </c>
      <c r="P83">
        <v>662.3</v>
      </c>
      <c r="Q83">
        <v>350.45</v>
      </c>
      <c r="R83">
        <v>349.66</v>
      </c>
      <c r="S83">
        <v>31048.383</v>
      </c>
      <c r="T83">
        <v>6746.259</v>
      </c>
      <c r="U83">
        <v>3807.663</v>
      </c>
      <c r="V83">
        <v>32.185</v>
      </c>
      <c r="W83">
        <v>3839.849</v>
      </c>
      <c r="X83">
        <v>1274.75</v>
      </c>
      <c r="Y83">
        <v>49.98</v>
      </c>
      <c r="Z83">
        <v>2316.047</v>
      </c>
      <c r="AA83">
        <v>18720.553</v>
      </c>
      <c r="AB83">
        <v>1192.33</v>
      </c>
      <c r="AC83" t="s">
        <v>60</v>
      </c>
      <c r="AD83" s="3">
        <v>-2169.4922</v>
      </c>
      <c r="AE83">
        <v>375</v>
      </c>
      <c r="AF83">
        <v>0</v>
      </c>
      <c r="AG83">
        <v>375</v>
      </c>
      <c r="AH83">
        <v>310</v>
      </c>
      <c r="AI83">
        <v>0</v>
      </c>
      <c r="AJ83">
        <v>310</v>
      </c>
      <c r="AK83">
        <v>6544</v>
      </c>
      <c r="AL83">
        <v>31083.4</v>
      </c>
      <c r="AM83">
        <v>37627.4</v>
      </c>
      <c r="AN83">
        <v>7524.88</v>
      </c>
      <c r="AO83">
        <v>7524.86</v>
      </c>
      <c r="AP83">
        <v>0.02</v>
      </c>
      <c r="AQ83">
        <v>375</v>
      </c>
      <c r="AR83">
        <v>310</v>
      </c>
      <c r="AU83">
        <v>0</v>
      </c>
      <c r="AV83" s="13">
        <v>0</v>
      </c>
      <c r="AW83" s="3">
        <v>310</v>
      </c>
      <c r="AX83" s="3">
        <v>375</v>
      </c>
      <c r="AY83" s="3">
        <v>660</v>
      </c>
      <c r="AZ83" s="17">
        <v>660</v>
      </c>
      <c r="BA83" s="3">
        <v>310</v>
      </c>
      <c r="BB83" s="3">
        <v>375</v>
      </c>
      <c r="BE83" s="21">
        <f t="shared" si="138"/>
        <v>310</v>
      </c>
      <c r="BF83" s="21">
        <f t="shared" ref="BF83:BH83" si="184">AH83</f>
        <v>310</v>
      </c>
      <c r="BG83" s="21">
        <f t="shared" si="184"/>
        <v>0</v>
      </c>
      <c r="BH83" s="21">
        <f t="shared" si="184"/>
        <v>310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21">
        <f t="shared" si="140"/>
        <v>375</v>
      </c>
      <c r="BN83" s="21">
        <f t="shared" ref="BN83:BP83" si="185">AE83</f>
        <v>375</v>
      </c>
      <c r="BO83" s="21">
        <f t="shared" si="185"/>
        <v>0</v>
      </c>
      <c r="BP83" s="21">
        <f t="shared" si="185"/>
        <v>375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30960.57</v>
      </c>
      <c r="B84">
        <v>-6458</v>
      </c>
      <c r="C84">
        <v>36032.19</v>
      </c>
      <c r="D84">
        <v>4215.23</v>
      </c>
      <c r="E84">
        <v>367.67</v>
      </c>
      <c r="F84" s="3">
        <v>-4992</v>
      </c>
      <c r="G84">
        <v>661.6</v>
      </c>
      <c r="H84">
        <v>661.6</v>
      </c>
      <c r="I84">
        <v>639.98</v>
      </c>
      <c r="J84">
        <v>639.7</v>
      </c>
      <c r="K84">
        <v>599.76</v>
      </c>
      <c r="L84">
        <v>602.78</v>
      </c>
      <c r="M84">
        <v>501.15</v>
      </c>
      <c r="N84">
        <v>0</v>
      </c>
      <c r="O84">
        <v>0</v>
      </c>
      <c r="P84">
        <v>661.8</v>
      </c>
      <c r="Q84">
        <v>350.14</v>
      </c>
      <c r="R84">
        <v>350.35</v>
      </c>
      <c r="S84">
        <v>30953.672</v>
      </c>
      <c r="T84">
        <v>6502.284</v>
      </c>
      <c r="U84">
        <v>3606.904</v>
      </c>
      <c r="V84">
        <v>22.805</v>
      </c>
      <c r="W84">
        <v>3629.71</v>
      </c>
      <c r="X84">
        <v>1264.478</v>
      </c>
      <c r="Y84">
        <v>50.008</v>
      </c>
      <c r="Z84">
        <v>2380.656</v>
      </c>
      <c r="AA84">
        <v>18633.223</v>
      </c>
      <c r="AB84">
        <v>1193.26</v>
      </c>
      <c r="AC84" t="s">
        <v>60</v>
      </c>
      <c r="AD84" s="3">
        <v>-2154.9243</v>
      </c>
      <c r="AE84">
        <v>367.67</v>
      </c>
      <c r="AF84">
        <v>0</v>
      </c>
      <c r="AG84">
        <v>367.67</v>
      </c>
      <c r="AH84">
        <v>307</v>
      </c>
      <c r="AI84">
        <v>0</v>
      </c>
      <c r="AJ84">
        <v>307</v>
      </c>
      <c r="AK84">
        <v>6429</v>
      </c>
      <c r="AL84">
        <v>30909.1</v>
      </c>
      <c r="AM84">
        <v>37338.1</v>
      </c>
      <c r="AN84">
        <v>7313.53</v>
      </c>
      <c r="AO84">
        <v>7313.53</v>
      </c>
      <c r="AP84">
        <v>0</v>
      </c>
      <c r="AQ84">
        <v>367.67</v>
      </c>
      <c r="AR84">
        <v>307</v>
      </c>
      <c r="AU84">
        <v>0</v>
      </c>
      <c r="AV84" s="13">
        <v>0</v>
      </c>
      <c r="AW84" s="3">
        <v>307</v>
      </c>
      <c r="AX84" s="3">
        <v>367.67</v>
      </c>
      <c r="AY84" s="3">
        <v>660</v>
      </c>
      <c r="AZ84" s="17">
        <v>660</v>
      </c>
      <c r="BA84" s="3">
        <v>307</v>
      </c>
      <c r="BB84" s="3">
        <v>367.67</v>
      </c>
      <c r="BE84" s="21">
        <f t="shared" si="138"/>
        <v>307</v>
      </c>
      <c r="BF84" s="21">
        <f t="shared" ref="BF84:BH84" si="186">AH84</f>
        <v>307</v>
      </c>
      <c r="BG84" s="21">
        <f t="shared" si="186"/>
        <v>0</v>
      </c>
      <c r="BH84" s="21">
        <f t="shared" si="186"/>
        <v>307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21">
        <f t="shared" si="140"/>
        <v>367.67</v>
      </c>
      <c r="BN84" s="21">
        <f t="shared" ref="BN84:BP84" si="187">AE84</f>
        <v>367.67</v>
      </c>
      <c r="BO84" s="21">
        <f t="shared" si="187"/>
        <v>0</v>
      </c>
      <c r="BP84" s="21">
        <f t="shared" si="187"/>
        <v>367.67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30683.05</v>
      </c>
      <c r="B85">
        <v>-6403</v>
      </c>
      <c r="C85">
        <v>35497.92</v>
      </c>
      <c r="D85">
        <v>4056.63</v>
      </c>
      <c r="E85">
        <v>373.33</v>
      </c>
      <c r="F85" s="3">
        <v>-4863</v>
      </c>
      <c r="G85">
        <v>660.73</v>
      </c>
      <c r="H85">
        <v>661.6</v>
      </c>
      <c r="I85">
        <v>643.16</v>
      </c>
      <c r="J85">
        <v>642.75</v>
      </c>
      <c r="K85">
        <v>599.99</v>
      </c>
      <c r="L85">
        <v>601.15</v>
      </c>
      <c r="M85">
        <v>501.15</v>
      </c>
      <c r="N85">
        <v>0</v>
      </c>
      <c r="O85">
        <v>0</v>
      </c>
      <c r="P85">
        <v>658.7</v>
      </c>
      <c r="Q85">
        <v>349.82</v>
      </c>
      <c r="R85">
        <v>350.35</v>
      </c>
      <c r="S85">
        <v>30826.465</v>
      </c>
      <c r="T85">
        <v>6331.902</v>
      </c>
      <c r="U85">
        <v>3359.253</v>
      </c>
      <c r="V85">
        <v>13.478</v>
      </c>
      <c r="W85">
        <v>3372.731</v>
      </c>
      <c r="X85">
        <v>1267.278</v>
      </c>
      <c r="Y85">
        <v>50.033</v>
      </c>
      <c r="Z85">
        <v>2258.973</v>
      </c>
      <c r="AA85">
        <v>18678.441</v>
      </c>
      <c r="AB85">
        <v>1203.61</v>
      </c>
      <c r="AC85" t="s">
        <v>60</v>
      </c>
      <c r="AD85" s="3">
        <v>-2028.436</v>
      </c>
      <c r="AE85">
        <v>373.33</v>
      </c>
      <c r="AF85">
        <v>0</v>
      </c>
      <c r="AG85">
        <v>373.33</v>
      </c>
      <c r="AH85">
        <v>309</v>
      </c>
      <c r="AI85">
        <v>0</v>
      </c>
      <c r="AJ85">
        <v>309</v>
      </c>
      <c r="AK85">
        <v>6314</v>
      </c>
      <c r="AL85">
        <v>30756.7</v>
      </c>
      <c r="AM85">
        <v>37070.7</v>
      </c>
      <c r="AN85">
        <v>7107.81</v>
      </c>
      <c r="AO85">
        <v>7107.81</v>
      </c>
      <c r="AP85">
        <v>0</v>
      </c>
      <c r="AQ85">
        <v>373.33</v>
      </c>
      <c r="AR85">
        <v>309</v>
      </c>
      <c r="AU85">
        <v>0</v>
      </c>
      <c r="AV85" s="13">
        <v>0</v>
      </c>
      <c r="AW85" s="3">
        <v>309</v>
      </c>
      <c r="AX85" s="3">
        <v>373.33</v>
      </c>
      <c r="AY85" s="3">
        <v>660</v>
      </c>
      <c r="AZ85" s="17">
        <v>660</v>
      </c>
      <c r="BA85" s="3">
        <v>309</v>
      </c>
      <c r="BB85" s="3">
        <v>373.33</v>
      </c>
      <c r="BE85" s="21">
        <f t="shared" si="138"/>
        <v>309</v>
      </c>
      <c r="BF85" s="21">
        <f t="shared" ref="BF85:BH85" si="188">AH85</f>
        <v>309</v>
      </c>
      <c r="BG85" s="21">
        <f t="shared" si="188"/>
        <v>0</v>
      </c>
      <c r="BH85" s="21">
        <f t="shared" si="188"/>
        <v>309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21">
        <f t="shared" si="140"/>
        <v>373.33</v>
      </c>
      <c r="BN85" s="21">
        <f t="shared" ref="BN85:BP85" si="189">AE85</f>
        <v>373.33</v>
      </c>
      <c r="BO85" s="21">
        <f t="shared" si="189"/>
        <v>0</v>
      </c>
      <c r="BP85" s="21">
        <f t="shared" si="189"/>
        <v>373.33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30646.09</v>
      </c>
      <c r="B86">
        <v>-6315</v>
      </c>
      <c r="C86">
        <v>35336.72</v>
      </c>
      <c r="D86">
        <v>3878.88</v>
      </c>
      <c r="E86">
        <v>363.67</v>
      </c>
      <c r="F86" s="3">
        <v>-4629</v>
      </c>
      <c r="G86">
        <v>661.6</v>
      </c>
      <c r="H86">
        <v>662.44</v>
      </c>
      <c r="I86">
        <v>637.5</v>
      </c>
      <c r="J86">
        <v>641.2</v>
      </c>
      <c r="K86">
        <v>599.76</v>
      </c>
      <c r="L86">
        <v>599.99</v>
      </c>
      <c r="M86">
        <v>499.91</v>
      </c>
      <c r="N86">
        <v>0</v>
      </c>
      <c r="O86">
        <v>0</v>
      </c>
      <c r="P86">
        <v>662</v>
      </c>
      <c r="Q86">
        <v>350.29</v>
      </c>
      <c r="R86">
        <v>350.51</v>
      </c>
      <c r="S86">
        <v>30607.062</v>
      </c>
      <c r="T86">
        <v>6596.109</v>
      </c>
      <c r="U86">
        <v>3213.916</v>
      </c>
      <c r="V86">
        <v>13.569</v>
      </c>
      <c r="W86">
        <v>3227.484</v>
      </c>
      <c r="X86">
        <v>1281.955</v>
      </c>
      <c r="Y86">
        <v>49.97</v>
      </c>
      <c r="Z86">
        <v>2301.16</v>
      </c>
      <c r="AA86">
        <v>18320.902</v>
      </c>
      <c r="AB86">
        <v>1227.49</v>
      </c>
      <c r="AC86" t="s">
        <v>60</v>
      </c>
      <c r="AD86" s="3">
        <v>-1791.708</v>
      </c>
      <c r="AE86">
        <v>363.67</v>
      </c>
      <c r="AF86">
        <v>0</v>
      </c>
      <c r="AG86">
        <v>363.67</v>
      </c>
      <c r="AH86">
        <v>310</v>
      </c>
      <c r="AI86">
        <v>0</v>
      </c>
      <c r="AJ86">
        <v>310</v>
      </c>
      <c r="AK86">
        <v>6196</v>
      </c>
      <c r="AL86">
        <v>30604.2</v>
      </c>
      <c r="AM86">
        <v>36800.2</v>
      </c>
      <c r="AN86">
        <v>6909.62</v>
      </c>
      <c r="AO86">
        <v>6909.62</v>
      </c>
      <c r="AP86">
        <v>0</v>
      </c>
      <c r="AQ86">
        <v>363.67</v>
      </c>
      <c r="AR86">
        <v>310</v>
      </c>
      <c r="AU86">
        <v>0</v>
      </c>
      <c r="AV86" s="13">
        <v>0</v>
      </c>
      <c r="AW86" s="3">
        <v>310</v>
      </c>
      <c r="AX86" s="3">
        <v>363.67</v>
      </c>
      <c r="AY86" s="3">
        <v>660</v>
      </c>
      <c r="AZ86" s="17">
        <v>660</v>
      </c>
      <c r="BA86" s="3">
        <v>310</v>
      </c>
      <c r="BB86" s="3">
        <v>363.67</v>
      </c>
      <c r="BE86" s="21">
        <f t="shared" si="138"/>
        <v>310</v>
      </c>
      <c r="BF86" s="21">
        <f t="shared" ref="BF86:BH86" si="190">AH86</f>
        <v>310</v>
      </c>
      <c r="BG86" s="21">
        <f t="shared" si="190"/>
        <v>0</v>
      </c>
      <c r="BH86" s="21">
        <f t="shared" si="190"/>
        <v>310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21">
        <f t="shared" si="140"/>
        <v>363.67</v>
      </c>
      <c r="BN86" s="21">
        <f t="shared" ref="BN86:BP86" si="191">AE86</f>
        <v>363.67</v>
      </c>
      <c r="BO86" s="21">
        <f t="shared" si="191"/>
        <v>0</v>
      </c>
      <c r="BP86" s="21">
        <f t="shared" si="191"/>
        <v>363.67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30502.47</v>
      </c>
      <c r="B87">
        <v>-6124</v>
      </c>
      <c r="C87">
        <v>35815.7</v>
      </c>
      <c r="D87">
        <v>3654.89</v>
      </c>
      <c r="E87">
        <v>398.4</v>
      </c>
      <c r="F87" s="3">
        <v>-4519</v>
      </c>
      <c r="G87">
        <v>661.6</v>
      </c>
      <c r="H87">
        <v>662.44</v>
      </c>
      <c r="I87">
        <v>637.69</v>
      </c>
      <c r="J87">
        <v>647.53</v>
      </c>
      <c r="K87">
        <v>601.15</v>
      </c>
      <c r="L87">
        <v>601.85</v>
      </c>
      <c r="M87">
        <v>500.32</v>
      </c>
      <c r="N87">
        <v>0</v>
      </c>
      <c r="O87">
        <v>0</v>
      </c>
      <c r="P87">
        <v>660.8</v>
      </c>
      <c r="Q87">
        <v>350.08</v>
      </c>
      <c r="R87">
        <v>350.14</v>
      </c>
      <c r="S87">
        <v>30458.242</v>
      </c>
      <c r="T87">
        <v>6183.993</v>
      </c>
      <c r="U87">
        <v>3030.647</v>
      </c>
      <c r="V87">
        <v>13.581</v>
      </c>
      <c r="W87">
        <v>3044.227</v>
      </c>
      <c r="X87">
        <v>1272.594</v>
      </c>
      <c r="Y87">
        <v>50.032</v>
      </c>
      <c r="Z87">
        <v>2225.25</v>
      </c>
      <c r="AA87">
        <v>18389.465</v>
      </c>
      <c r="AB87">
        <v>1220.33</v>
      </c>
      <c r="AC87" t="s">
        <v>60</v>
      </c>
      <c r="AD87" s="3">
        <v>-1679.3674</v>
      </c>
      <c r="AE87">
        <v>398.4</v>
      </c>
      <c r="AF87">
        <v>0</v>
      </c>
      <c r="AG87">
        <v>398.4</v>
      </c>
      <c r="AH87">
        <v>310</v>
      </c>
      <c r="AI87">
        <v>0</v>
      </c>
      <c r="AJ87">
        <v>310</v>
      </c>
      <c r="AK87">
        <v>5975</v>
      </c>
      <c r="AL87">
        <v>30364.6</v>
      </c>
      <c r="AM87">
        <v>36339.6</v>
      </c>
      <c r="AN87">
        <v>6726.65</v>
      </c>
      <c r="AO87">
        <v>6726.65</v>
      </c>
      <c r="AP87">
        <v>0</v>
      </c>
      <c r="AQ87">
        <v>398.4</v>
      </c>
      <c r="AR87">
        <v>310</v>
      </c>
      <c r="AU87">
        <v>0</v>
      </c>
      <c r="AV87" s="13">
        <v>0</v>
      </c>
      <c r="AW87" s="3">
        <v>310</v>
      </c>
      <c r="AX87" s="3">
        <v>398.4</v>
      </c>
      <c r="AY87" s="3">
        <v>660</v>
      </c>
      <c r="AZ87" s="17">
        <v>660</v>
      </c>
      <c r="BA87" s="3">
        <v>310</v>
      </c>
      <c r="BB87" s="3">
        <v>398.4</v>
      </c>
      <c r="BE87" s="21">
        <f t="shared" si="138"/>
        <v>310</v>
      </c>
      <c r="BF87" s="21">
        <f t="shared" ref="BF87:BH87" si="192">AH87</f>
        <v>310</v>
      </c>
      <c r="BG87" s="21">
        <f t="shared" si="192"/>
        <v>0</v>
      </c>
      <c r="BH87" s="21">
        <f t="shared" si="192"/>
        <v>310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21">
        <f t="shared" si="140"/>
        <v>398.4</v>
      </c>
      <c r="BN87" s="21">
        <f t="shared" ref="BN87:BP87" si="193">AE87</f>
        <v>398.4</v>
      </c>
      <c r="BO87" s="21">
        <f t="shared" si="193"/>
        <v>0</v>
      </c>
      <c r="BP87" s="21">
        <f t="shared" si="193"/>
        <v>398.4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30229.46</v>
      </c>
      <c r="B88">
        <v>-5905</v>
      </c>
      <c r="C88">
        <v>35133.09</v>
      </c>
      <c r="D88">
        <v>3421.57</v>
      </c>
      <c r="E88">
        <v>386</v>
      </c>
      <c r="F88" s="3">
        <v>-4269</v>
      </c>
      <c r="G88">
        <v>660.73</v>
      </c>
      <c r="H88">
        <v>661.6</v>
      </c>
      <c r="I88">
        <v>639.17</v>
      </c>
      <c r="J88">
        <v>649.8</v>
      </c>
      <c r="K88">
        <v>599.99</v>
      </c>
      <c r="L88">
        <v>601.39</v>
      </c>
      <c r="M88">
        <v>501.15</v>
      </c>
      <c r="N88">
        <v>0</v>
      </c>
      <c r="O88">
        <v>0</v>
      </c>
      <c r="P88">
        <v>662</v>
      </c>
      <c r="Q88">
        <v>351.14</v>
      </c>
      <c r="R88">
        <v>350.61</v>
      </c>
      <c r="S88">
        <v>30202.234</v>
      </c>
      <c r="T88">
        <v>5846.296</v>
      </c>
      <c r="U88">
        <v>3026.579</v>
      </c>
      <c r="V88">
        <v>13.619</v>
      </c>
      <c r="W88">
        <v>3040.198</v>
      </c>
      <c r="X88">
        <v>1278.446</v>
      </c>
      <c r="Y88">
        <v>49.98</v>
      </c>
      <c r="Z88">
        <v>2786.055</v>
      </c>
      <c r="AA88">
        <v>17897.457</v>
      </c>
      <c r="AB88">
        <v>1203.01</v>
      </c>
      <c r="AC88" t="s">
        <v>60</v>
      </c>
      <c r="AD88" s="3">
        <v>-1424.7097</v>
      </c>
      <c r="AE88">
        <v>386</v>
      </c>
      <c r="AF88">
        <v>0</v>
      </c>
      <c r="AG88">
        <v>386</v>
      </c>
      <c r="AH88">
        <v>305</v>
      </c>
      <c r="AI88">
        <v>0</v>
      </c>
      <c r="AJ88">
        <v>305</v>
      </c>
      <c r="AK88">
        <v>5755</v>
      </c>
      <c r="AL88">
        <v>30103.2</v>
      </c>
      <c r="AM88">
        <v>35858.2</v>
      </c>
      <c r="AN88">
        <v>6557.83</v>
      </c>
      <c r="AO88">
        <v>6557.83</v>
      </c>
      <c r="AP88">
        <v>0</v>
      </c>
      <c r="AQ88">
        <v>386</v>
      </c>
      <c r="AR88">
        <v>305</v>
      </c>
      <c r="AU88">
        <v>0</v>
      </c>
      <c r="AV88" s="13">
        <v>0</v>
      </c>
      <c r="AW88" s="3">
        <v>305</v>
      </c>
      <c r="AX88" s="3">
        <v>386</v>
      </c>
      <c r="AY88" s="3">
        <v>660</v>
      </c>
      <c r="AZ88" s="17">
        <v>660</v>
      </c>
      <c r="BA88" s="3">
        <v>305</v>
      </c>
      <c r="BB88" s="3">
        <v>386</v>
      </c>
      <c r="BE88" s="21">
        <f t="shared" si="138"/>
        <v>305</v>
      </c>
      <c r="BF88" s="21">
        <f t="shared" ref="BF88:BH88" si="194">AH88</f>
        <v>305</v>
      </c>
      <c r="BG88" s="21">
        <f t="shared" si="194"/>
        <v>0</v>
      </c>
      <c r="BH88" s="21">
        <f t="shared" si="194"/>
        <v>305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21">
        <f t="shared" si="140"/>
        <v>386</v>
      </c>
      <c r="BN88" s="21">
        <f t="shared" ref="BN88:BP88" si="195">AE88</f>
        <v>386</v>
      </c>
      <c r="BO88" s="21">
        <f t="shared" si="195"/>
        <v>0</v>
      </c>
      <c r="BP88" s="21">
        <f t="shared" si="195"/>
        <v>386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29704.68</v>
      </c>
      <c r="B89">
        <v>-5705</v>
      </c>
      <c r="C89">
        <v>34157.66</v>
      </c>
      <c r="D89">
        <v>3246.8</v>
      </c>
      <c r="E89">
        <v>346.67</v>
      </c>
      <c r="F89" s="3">
        <v>-4167</v>
      </c>
      <c r="G89">
        <v>661.6</v>
      </c>
      <c r="H89">
        <v>662.44</v>
      </c>
      <c r="I89">
        <v>627.5</v>
      </c>
      <c r="J89">
        <v>626.23</v>
      </c>
      <c r="K89">
        <v>599.76</v>
      </c>
      <c r="L89">
        <v>602.32</v>
      </c>
      <c r="M89">
        <v>501.56</v>
      </c>
      <c r="N89">
        <v>0</v>
      </c>
      <c r="O89">
        <v>0</v>
      </c>
      <c r="P89">
        <v>660.8</v>
      </c>
      <c r="Q89">
        <v>350.19</v>
      </c>
      <c r="R89">
        <v>350.51</v>
      </c>
      <c r="S89">
        <v>29866.1</v>
      </c>
      <c r="T89">
        <v>5644.838</v>
      </c>
      <c r="U89">
        <v>3152.026</v>
      </c>
      <c r="V89">
        <v>6.696</v>
      </c>
      <c r="W89">
        <v>3158.723</v>
      </c>
      <c r="X89">
        <v>1272.103</v>
      </c>
      <c r="Y89">
        <v>49.993</v>
      </c>
      <c r="Z89">
        <v>3560.434</v>
      </c>
      <c r="AA89">
        <v>17184.598</v>
      </c>
      <c r="AB89">
        <v>1219.32</v>
      </c>
      <c r="AC89" t="s">
        <v>60</v>
      </c>
      <c r="AD89" s="3">
        <v>-1324.4155</v>
      </c>
      <c r="AE89">
        <v>346.67</v>
      </c>
      <c r="AF89">
        <v>0</v>
      </c>
      <c r="AG89">
        <v>346.67</v>
      </c>
      <c r="AH89">
        <v>309</v>
      </c>
      <c r="AI89">
        <v>0</v>
      </c>
      <c r="AJ89">
        <v>309</v>
      </c>
      <c r="AK89">
        <v>5535</v>
      </c>
      <c r="AL89">
        <v>29841.8</v>
      </c>
      <c r="AM89">
        <v>35376.8</v>
      </c>
      <c r="AN89">
        <v>6405</v>
      </c>
      <c r="AO89">
        <v>6405</v>
      </c>
      <c r="AP89">
        <v>0</v>
      </c>
      <c r="AQ89">
        <v>346.67</v>
      </c>
      <c r="AR89">
        <v>309</v>
      </c>
      <c r="AU89">
        <v>0</v>
      </c>
      <c r="AV89" s="13">
        <v>0</v>
      </c>
      <c r="AW89" s="3">
        <v>309</v>
      </c>
      <c r="AX89" s="3">
        <v>346.67</v>
      </c>
      <c r="AY89" s="3">
        <v>660</v>
      </c>
      <c r="AZ89" s="17">
        <v>660</v>
      </c>
      <c r="BA89" s="3">
        <v>309</v>
      </c>
      <c r="BB89" s="3">
        <v>346.67</v>
      </c>
      <c r="BE89" s="21">
        <f t="shared" si="138"/>
        <v>309</v>
      </c>
      <c r="BF89" s="21">
        <f t="shared" ref="BF89:BH89" si="196">AH89</f>
        <v>309</v>
      </c>
      <c r="BG89" s="21">
        <f t="shared" si="196"/>
        <v>0</v>
      </c>
      <c r="BH89" s="21">
        <f t="shared" si="196"/>
        <v>309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21">
        <f t="shared" si="140"/>
        <v>346.67</v>
      </c>
      <c r="BN89" s="21">
        <f t="shared" ref="BN89:BP89" si="197">AE89</f>
        <v>346.67</v>
      </c>
      <c r="BO89" s="21">
        <f t="shared" si="197"/>
        <v>0</v>
      </c>
      <c r="BP89" s="21">
        <f t="shared" si="197"/>
        <v>346.67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29723.94</v>
      </c>
      <c r="B90">
        <v>-5875</v>
      </c>
      <c r="C90">
        <v>34288.39</v>
      </c>
      <c r="D90">
        <v>3193.13</v>
      </c>
      <c r="E90">
        <v>345</v>
      </c>
      <c r="F90" s="3">
        <v>-4295</v>
      </c>
      <c r="G90">
        <v>661.6</v>
      </c>
      <c r="H90">
        <v>662.44</v>
      </c>
      <c r="I90">
        <v>626.97</v>
      </c>
      <c r="J90">
        <v>626.77</v>
      </c>
      <c r="K90">
        <v>599.99</v>
      </c>
      <c r="L90">
        <v>601.15</v>
      </c>
      <c r="M90">
        <v>500.32</v>
      </c>
      <c r="N90">
        <v>0</v>
      </c>
      <c r="O90">
        <v>0</v>
      </c>
      <c r="P90">
        <v>662.7</v>
      </c>
      <c r="Q90">
        <v>349.77</v>
      </c>
      <c r="R90">
        <v>350.56</v>
      </c>
      <c r="S90">
        <v>29694.98</v>
      </c>
      <c r="T90">
        <v>5905.46</v>
      </c>
      <c r="U90">
        <v>3239.478</v>
      </c>
      <c r="V90">
        <v>6.607</v>
      </c>
      <c r="W90">
        <v>3246.085</v>
      </c>
      <c r="X90">
        <v>1277.057</v>
      </c>
      <c r="Y90">
        <v>49.974</v>
      </c>
      <c r="Z90">
        <v>3484.934</v>
      </c>
      <c r="AA90">
        <v>17263.775</v>
      </c>
      <c r="AB90">
        <v>1224.25</v>
      </c>
      <c r="AC90" t="s">
        <v>60</v>
      </c>
      <c r="AD90" s="3">
        <v>-1456.2268</v>
      </c>
      <c r="AE90">
        <v>345</v>
      </c>
      <c r="AF90">
        <v>0</v>
      </c>
      <c r="AG90">
        <v>345</v>
      </c>
      <c r="AH90">
        <v>310</v>
      </c>
      <c r="AI90">
        <v>0</v>
      </c>
      <c r="AJ90">
        <v>310</v>
      </c>
      <c r="AK90">
        <v>5319</v>
      </c>
      <c r="AL90">
        <v>29471.6</v>
      </c>
      <c r="AM90">
        <v>34790.6</v>
      </c>
      <c r="AN90">
        <v>6269.1</v>
      </c>
      <c r="AO90">
        <v>6269.1</v>
      </c>
      <c r="AP90">
        <v>0</v>
      </c>
      <c r="AQ90">
        <v>345</v>
      </c>
      <c r="AR90">
        <v>310</v>
      </c>
      <c r="AU90">
        <v>0</v>
      </c>
      <c r="AV90" s="13">
        <v>0</v>
      </c>
      <c r="AW90" s="3">
        <v>310</v>
      </c>
      <c r="AX90" s="3">
        <v>345</v>
      </c>
      <c r="AY90" s="3">
        <v>660</v>
      </c>
      <c r="AZ90" s="17">
        <v>660</v>
      </c>
      <c r="BA90" s="3">
        <v>310</v>
      </c>
      <c r="BB90" s="3">
        <v>345</v>
      </c>
      <c r="BE90" s="21">
        <f t="shared" si="138"/>
        <v>310</v>
      </c>
      <c r="BF90" s="21">
        <f t="shared" ref="BF90:BH90" si="198">AH90</f>
        <v>310</v>
      </c>
      <c r="BG90" s="21">
        <f t="shared" si="198"/>
        <v>0</v>
      </c>
      <c r="BH90" s="21">
        <f t="shared" si="198"/>
        <v>310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21">
        <f t="shared" si="140"/>
        <v>345</v>
      </c>
      <c r="BN90" s="21">
        <f t="shared" ref="BN90:BP90" si="199">AE90</f>
        <v>345</v>
      </c>
      <c r="BO90" s="21">
        <f t="shared" si="199"/>
        <v>0</v>
      </c>
      <c r="BP90" s="21">
        <f t="shared" si="199"/>
        <v>345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29288.38</v>
      </c>
      <c r="B91">
        <v>-6122</v>
      </c>
      <c r="C91">
        <v>34141.02</v>
      </c>
      <c r="D91">
        <v>3270.89</v>
      </c>
      <c r="E91">
        <v>338.33</v>
      </c>
      <c r="F91" s="3">
        <v>-4870</v>
      </c>
      <c r="G91">
        <v>659.88</v>
      </c>
      <c r="H91">
        <v>660.73</v>
      </c>
      <c r="I91">
        <v>626.14</v>
      </c>
      <c r="J91">
        <v>627.08</v>
      </c>
      <c r="K91">
        <v>599.29</v>
      </c>
      <c r="L91">
        <v>601.85</v>
      </c>
      <c r="M91">
        <v>499.91</v>
      </c>
      <c r="N91">
        <v>0</v>
      </c>
      <c r="O91">
        <v>0</v>
      </c>
      <c r="P91">
        <v>658.9</v>
      </c>
      <c r="Q91">
        <v>349.61</v>
      </c>
      <c r="R91">
        <v>349.82</v>
      </c>
      <c r="S91">
        <v>29259.602</v>
      </c>
      <c r="T91">
        <v>6033.011</v>
      </c>
      <c r="U91">
        <v>3293.717</v>
      </c>
      <c r="V91">
        <v>6.705</v>
      </c>
      <c r="W91">
        <v>3300.422</v>
      </c>
      <c r="X91">
        <v>1262.926</v>
      </c>
      <c r="Y91">
        <v>50.038</v>
      </c>
      <c r="Z91">
        <v>3849.07</v>
      </c>
      <c r="AA91">
        <v>16864.012</v>
      </c>
      <c r="AB91">
        <v>1233.2</v>
      </c>
      <c r="AC91" t="s">
        <v>60</v>
      </c>
      <c r="AD91" s="3">
        <v>-2033.3386</v>
      </c>
      <c r="AE91">
        <v>338.33</v>
      </c>
      <c r="AF91">
        <v>0</v>
      </c>
      <c r="AG91">
        <v>338.33</v>
      </c>
      <c r="AH91">
        <v>305</v>
      </c>
      <c r="AI91">
        <v>0</v>
      </c>
      <c r="AJ91">
        <v>305</v>
      </c>
      <c r="AK91">
        <v>5215</v>
      </c>
      <c r="AL91">
        <v>29101.3</v>
      </c>
      <c r="AM91">
        <v>34316.3</v>
      </c>
      <c r="AN91">
        <v>6154.92</v>
      </c>
      <c r="AO91">
        <v>6154.92</v>
      </c>
      <c r="AP91">
        <v>0</v>
      </c>
      <c r="AQ91">
        <v>338.33</v>
      </c>
      <c r="AR91">
        <v>305</v>
      </c>
      <c r="AU91">
        <v>0</v>
      </c>
      <c r="AV91" s="13">
        <v>0</v>
      </c>
      <c r="AW91" s="3">
        <v>305</v>
      </c>
      <c r="AX91" s="3">
        <v>338.33</v>
      </c>
      <c r="AY91" s="3">
        <v>660</v>
      </c>
      <c r="AZ91" s="17">
        <v>660</v>
      </c>
      <c r="BA91" s="3">
        <v>305</v>
      </c>
      <c r="BB91" s="3">
        <v>338.33</v>
      </c>
      <c r="BE91" s="21">
        <f t="shared" si="138"/>
        <v>305</v>
      </c>
      <c r="BF91" s="21">
        <f t="shared" ref="BF91:BH91" si="200">AH91</f>
        <v>305</v>
      </c>
      <c r="BG91" s="21">
        <f t="shared" si="200"/>
        <v>0</v>
      </c>
      <c r="BH91" s="21">
        <f t="shared" si="200"/>
        <v>305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21">
        <f t="shared" si="140"/>
        <v>338.33</v>
      </c>
      <c r="BN91" s="21">
        <f t="shared" ref="BN91:BP91" si="201">AE91</f>
        <v>338.33</v>
      </c>
      <c r="BO91" s="21">
        <f t="shared" si="201"/>
        <v>0</v>
      </c>
      <c r="BP91" s="21">
        <f t="shared" si="201"/>
        <v>338.33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28735.53</v>
      </c>
      <c r="B92">
        <v>-6235.01</v>
      </c>
      <c r="C92">
        <v>33775.12</v>
      </c>
      <c r="D92">
        <v>3326.62</v>
      </c>
      <c r="E92">
        <v>330.67</v>
      </c>
      <c r="F92" s="3">
        <v>-4982</v>
      </c>
      <c r="G92">
        <v>652.19</v>
      </c>
      <c r="H92">
        <v>651.34</v>
      </c>
      <c r="I92">
        <v>608.03</v>
      </c>
      <c r="J92">
        <v>613.67</v>
      </c>
      <c r="K92">
        <v>599.76</v>
      </c>
      <c r="L92">
        <v>601.85</v>
      </c>
      <c r="M92">
        <v>500.73</v>
      </c>
      <c r="N92">
        <v>0</v>
      </c>
      <c r="O92">
        <v>0</v>
      </c>
      <c r="P92">
        <v>661.6</v>
      </c>
      <c r="Q92">
        <v>350.08</v>
      </c>
      <c r="R92">
        <v>349.82</v>
      </c>
      <c r="S92">
        <v>28711.457</v>
      </c>
      <c r="T92">
        <v>5853.34</v>
      </c>
      <c r="U92">
        <v>3335.532</v>
      </c>
      <c r="V92">
        <v>6.737</v>
      </c>
      <c r="W92">
        <v>3342.269</v>
      </c>
      <c r="X92">
        <v>1274.276</v>
      </c>
      <c r="Y92">
        <v>49.998</v>
      </c>
      <c r="Z92">
        <v>4528.531</v>
      </c>
      <c r="AA92">
        <v>16218.323</v>
      </c>
      <c r="AB92">
        <v>1232.94</v>
      </c>
      <c r="AC92" t="s">
        <v>60</v>
      </c>
      <c r="AD92" s="3">
        <v>-2142.4575</v>
      </c>
      <c r="AE92">
        <v>330.67</v>
      </c>
      <c r="AF92">
        <v>0</v>
      </c>
      <c r="AG92">
        <v>330.67</v>
      </c>
      <c r="AH92">
        <v>305</v>
      </c>
      <c r="AI92">
        <v>0</v>
      </c>
      <c r="AJ92">
        <v>305</v>
      </c>
      <c r="AK92">
        <v>5115</v>
      </c>
      <c r="AL92">
        <v>28731</v>
      </c>
      <c r="AM92">
        <v>33846</v>
      </c>
      <c r="AN92">
        <v>6053.14</v>
      </c>
      <c r="AO92">
        <v>6053.14</v>
      </c>
      <c r="AP92">
        <v>0</v>
      </c>
      <c r="AQ92">
        <v>330.67</v>
      </c>
      <c r="AR92">
        <v>305</v>
      </c>
      <c r="AU92">
        <v>0</v>
      </c>
      <c r="AV92" s="13">
        <v>0</v>
      </c>
      <c r="AW92" s="3">
        <v>305</v>
      </c>
      <c r="AX92" s="3">
        <v>330.67</v>
      </c>
      <c r="AY92" s="3">
        <v>660</v>
      </c>
      <c r="AZ92" s="17">
        <v>660</v>
      </c>
      <c r="BA92" s="3">
        <v>305</v>
      </c>
      <c r="BB92" s="3">
        <v>330.67</v>
      </c>
      <c r="BE92" s="21">
        <f t="shared" si="138"/>
        <v>305</v>
      </c>
      <c r="BF92" s="21">
        <f t="shared" ref="BF92:BH92" si="202">AH92</f>
        <v>305</v>
      </c>
      <c r="BG92" s="21">
        <f t="shared" si="202"/>
        <v>0</v>
      </c>
      <c r="BH92" s="21">
        <f t="shared" si="202"/>
        <v>305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21">
        <f t="shared" si="140"/>
        <v>330.67</v>
      </c>
      <c r="BN92" s="21">
        <f t="shared" ref="BN92:BP92" si="203">AE92</f>
        <v>330.67</v>
      </c>
      <c r="BO92" s="21">
        <f t="shared" si="203"/>
        <v>0</v>
      </c>
      <c r="BP92" s="21">
        <f t="shared" si="203"/>
        <v>330.67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28198.25</v>
      </c>
      <c r="B93">
        <v>-5751.01</v>
      </c>
      <c r="C93">
        <v>32362.18</v>
      </c>
      <c r="D93">
        <v>3437</v>
      </c>
      <c r="E93">
        <v>316.33</v>
      </c>
      <c r="F93" s="3">
        <v>-4997</v>
      </c>
      <c r="G93">
        <v>652.19</v>
      </c>
      <c r="H93">
        <v>650.47</v>
      </c>
      <c r="I93">
        <v>609.25</v>
      </c>
      <c r="J93">
        <v>608.91</v>
      </c>
      <c r="K93">
        <v>600.69</v>
      </c>
      <c r="L93">
        <v>601.15</v>
      </c>
      <c r="M93">
        <v>500.32</v>
      </c>
      <c r="N93">
        <v>0</v>
      </c>
      <c r="O93">
        <v>0</v>
      </c>
      <c r="P93">
        <v>661.7</v>
      </c>
      <c r="Q93">
        <v>350.51</v>
      </c>
      <c r="R93">
        <v>348.66</v>
      </c>
      <c r="S93">
        <v>28242.3</v>
      </c>
      <c r="T93">
        <v>5503.507</v>
      </c>
      <c r="U93">
        <v>3281.249</v>
      </c>
      <c r="V93">
        <v>6.674</v>
      </c>
      <c r="W93">
        <v>3287.923</v>
      </c>
      <c r="X93">
        <v>1271.329</v>
      </c>
      <c r="Y93">
        <v>50.012</v>
      </c>
      <c r="Z93">
        <v>5429.772</v>
      </c>
      <c r="AA93">
        <v>15297.752</v>
      </c>
      <c r="AB93">
        <v>1239.13</v>
      </c>
      <c r="AC93" t="s">
        <v>60</v>
      </c>
      <c r="AD93" s="3">
        <v>-2156.465</v>
      </c>
      <c r="AE93">
        <v>316.33</v>
      </c>
      <c r="AF93">
        <v>0</v>
      </c>
      <c r="AG93">
        <v>316.33</v>
      </c>
      <c r="AH93">
        <v>300</v>
      </c>
      <c r="AI93">
        <v>0</v>
      </c>
      <c r="AJ93">
        <v>300</v>
      </c>
      <c r="AK93">
        <v>5014</v>
      </c>
      <c r="AL93">
        <v>28447.8</v>
      </c>
      <c r="AM93">
        <v>33461.8</v>
      </c>
      <c r="AN93">
        <v>5976.95</v>
      </c>
      <c r="AO93">
        <v>5976.95</v>
      </c>
      <c r="AP93">
        <v>0</v>
      </c>
      <c r="AQ93">
        <v>316.33</v>
      </c>
      <c r="AR93">
        <v>300</v>
      </c>
      <c r="AU93">
        <v>0</v>
      </c>
      <c r="AV93" s="13">
        <v>0</v>
      </c>
      <c r="AW93" s="3">
        <v>300</v>
      </c>
      <c r="AX93" s="3">
        <v>316.33</v>
      </c>
      <c r="AY93" s="3">
        <v>660</v>
      </c>
      <c r="AZ93" s="17">
        <v>660</v>
      </c>
      <c r="BA93" s="3">
        <v>300</v>
      </c>
      <c r="BB93" s="3">
        <v>316.33</v>
      </c>
      <c r="BE93" s="21">
        <f t="shared" si="138"/>
        <v>300</v>
      </c>
      <c r="BF93" s="21">
        <f t="shared" ref="BF93:BH93" si="204">AH93</f>
        <v>300</v>
      </c>
      <c r="BG93" s="21">
        <f t="shared" si="204"/>
        <v>0</v>
      </c>
      <c r="BH93" s="21">
        <f t="shared" si="204"/>
        <v>300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21">
        <f t="shared" si="140"/>
        <v>316.33</v>
      </c>
      <c r="BN93" s="21">
        <f t="shared" ref="BN93:BP93" si="205">AE93</f>
        <v>316.33</v>
      </c>
      <c r="BO93" s="21">
        <f t="shared" si="205"/>
        <v>0</v>
      </c>
      <c r="BP93" s="21">
        <f t="shared" si="205"/>
        <v>316.33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28354.5</v>
      </c>
      <c r="B94">
        <v>-5648.01</v>
      </c>
      <c r="C94">
        <v>32195.81</v>
      </c>
      <c r="D94">
        <v>3496.58</v>
      </c>
      <c r="E94">
        <v>317</v>
      </c>
      <c r="F94" s="3">
        <v>-4996</v>
      </c>
      <c r="G94">
        <v>652.19</v>
      </c>
      <c r="H94">
        <v>651.34</v>
      </c>
      <c r="I94">
        <v>609.5</v>
      </c>
      <c r="J94">
        <v>609.55</v>
      </c>
      <c r="K94">
        <v>601.15</v>
      </c>
      <c r="L94">
        <v>602.32</v>
      </c>
      <c r="M94">
        <v>501.56</v>
      </c>
      <c r="N94">
        <v>0</v>
      </c>
      <c r="O94">
        <v>0</v>
      </c>
      <c r="P94">
        <v>660.3</v>
      </c>
      <c r="Q94">
        <v>349.87</v>
      </c>
      <c r="R94">
        <v>350.08</v>
      </c>
      <c r="S94">
        <v>28552.352</v>
      </c>
      <c r="T94">
        <v>5376.968</v>
      </c>
      <c r="U94">
        <v>3431.924</v>
      </c>
      <c r="V94">
        <v>6.684</v>
      </c>
      <c r="W94">
        <v>3438.608</v>
      </c>
      <c r="X94">
        <v>1260.379</v>
      </c>
      <c r="Y94">
        <v>50.026</v>
      </c>
      <c r="Z94">
        <v>5415.227</v>
      </c>
      <c r="AA94">
        <v>15291.5</v>
      </c>
      <c r="AB94">
        <v>1229.49</v>
      </c>
      <c r="AC94" t="s">
        <v>60</v>
      </c>
      <c r="AD94" s="3">
        <v>-2094.1316</v>
      </c>
      <c r="AE94">
        <v>317</v>
      </c>
      <c r="AF94">
        <v>0</v>
      </c>
      <c r="AG94">
        <v>317</v>
      </c>
      <c r="AH94">
        <v>298</v>
      </c>
      <c r="AI94">
        <v>0</v>
      </c>
      <c r="AJ94">
        <v>298</v>
      </c>
      <c r="AK94">
        <v>4912</v>
      </c>
      <c r="AL94">
        <v>28208.2</v>
      </c>
      <c r="AM94">
        <v>33120.2</v>
      </c>
      <c r="AN94">
        <v>5872.39</v>
      </c>
      <c r="AO94">
        <v>5872.39</v>
      </c>
      <c r="AP94">
        <v>0</v>
      </c>
      <c r="AQ94">
        <v>317</v>
      </c>
      <c r="AR94">
        <v>298.04</v>
      </c>
      <c r="AU94">
        <v>0</v>
      </c>
      <c r="AV94" s="13">
        <v>0</v>
      </c>
      <c r="AW94" s="3">
        <v>298</v>
      </c>
      <c r="AX94" s="3">
        <v>317</v>
      </c>
      <c r="AY94" s="3">
        <v>660</v>
      </c>
      <c r="AZ94" s="17">
        <v>660</v>
      </c>
      <c r="BA94" s="3">
        <v>298</v>
      </c>
      <c r="BB94" s="3">
        <v>317</v>
      </c>
      <c r="BE94" s="21">
        <f t="shared" si="138"/>
        <v>298</v>
      </c>
      <c r="BF94" s="21">
        <f t="shared" ref="BF94:BH94" si="206">AH94</f>
        <v>298</v>
      </c>
      <c r="BG94" s="21">
        <f t="shared" si="206"/>
        <v>0</v>
      </c>
      <c r="BH94" s="21">
        <f t="shared" si="206"/>
        <v>298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21">
        <f t="shared" si="140"/>
        <v>317</v>
      </c>
      <c r="BN94" s="21">
        <f t="shared" ref="BN94:BP94" si="207">AE94</f>
        <v>317</v>
      </c>
      <c r="BO94" s="21">
        <f t="shared" si="207"/>
        <v>0</v>
      </c>
      <c r="BP94" s="21">
        <f t="shared" si="207"/>
        <v>317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28205.96</v>
      </c>
      <c r="B95">
        <v>-5679.01</v>
      </c>
      <c r="C95">
        <v>31933.32</v>
      </c>
      <c r="D95">
        <v>3589.29</v>
      </c>
      <c r="E95">
        <v>313.33</v>
      </c>
      <c r="F95" s="3">
        <v>-4995</v>
      </c>
      <c r="G95">
        <v>648.78</v>
      </c>
      <c r="H95">
        <v>651.34</v>
      </c>
      <c r="I95">
        <v>609.48</v>
      </c>
      <c r="J95">
        <v>608.77</v>
      </c>
      <c r="K95">
        <v>599.76</v>
      </c>
      <c r="L95">
        <v>602.55</v>
      </c>
      <c r="M95">
        <v>501.15</v>
      </c>
      <c r="N95">
        <v>0</v>
      </c>
      <c r="O95">
        <v>0</v>
      </c>
      <c r="P95">
        <v>661.7</v>
      </c>
      <c r="Q95">
        <v>350.61</v>
      </c>
      <c r="R95">
        <v>348.34</v>
      </c>
      <c r="S95">
        <v>28019.375</v>
      </c>
      <c r="T95">
        <v>5291.242</v>
      </c>
      <c r="U95">
        <v>3605.12</v>
      </c>
      <c r="V95">
        <v>7.337</v>
      </c>
      <c r="W95">
        <v>3612.458</v>
      </c>
      <c r="X95">
        <v>1255.888</v>
      </c>
      <c r="Y95">
        <v>50.012</v>
      </c>
      <c r="Z95">
        <v>6081.377</v>
      </c>
      <c r="AA95">
        <v>14602.554</v>
      </c>
      <c r="AB95">
        <v>1208.74</v>
      </c>
      <c r="AC95" t="s">
        <v>60</v>
      </c>
      <c r="AD95" s="3">
        <v>-2163.1887</v>
      </c>
      <c r="AE95">
        <v>313.33</v>
      </c>
      <c r="AF95">
        <v>0</v>
      </c>
      <c r="AG95">
        <v>313.33</v>
      </c>
      <c r="AH95">
        <v>300</v>
      </c>
      <c r="AI95">
        <v>0</v>
      </c>
      <c r="AJ95">
        <v>300</v>
      </c>
      <c r="AK95">
        <v>4961</v>
      </c>
      <c r="AL95">
        <v>27859.7</v>
      </c>
      <c r="AM95">
        <v>32820.7</v>
      </c>
      <c r="AN95">
        <v>5776.79</v>
      </c>
      <c r="AO95">
        <v>5776.79</v>
      </c>
      <c r="AP95">
        <v>0</v>
      </c>
      <c r="AQ95">
        <v>313.33</v>
      </c>
      <c r="AR95">
        <v>300</v>
      </c>
      <c r="AU95">
        <v>0</v>
      </c>
      <c r="AV95" s="13">
        <v>0</v>
      </c>
      <c r="AW95" s="3">
        <v>300</v>
      </c>
      <c r="AX95" s="3">
        <v>313.33</v>
      </c>
      <c r="AY95" s="3">
        <v>660</v>
      </c>
      <c r="AZ95" s="17">
        <v>660</v>
      </c>
      <c r="BA95" s="3">
        <v>300</v>
      </c>
      <c r="BB95" s="3">
        <v>313.33</v>
      </c>
      <c r="BE95" s="21">
        <f t="shared" si="138"/>
        <v>300</v>
      </c>
      <c r="BF95" s="21">
        <f t="shared" ref="BF95:BH95" si="208">AH95</f>
        <v>300</v>
      </c>
      <c r="BG95" s="21">
        <f t="shared" si="208"/>
        <v>0</v>
      </c>
      <c r="BH95" s="21">
        <f t="shared" si="208"/>
        <v>300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21">
        <f t="shared" si="140"/>
        <v>313.33</v>
      </c>
      <c r="BN95" s="21">
        <f t="shared" ref="BN95:BP95" si="209">AE95</f>
        <v>313.33</v>
      </c>
      <c r="BO95" s="21">
        <f t="shared" si="209"/>
        <v>0</v>
      </c>
      <c r="BP95" s="21">
        <f t="shared" si="209"/>
        <v>313.33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27517.19</v>
      </c>
      <c r="B96">
        <v>-5327.44</v>
      </c>
      <c r="C96">
        <v>30849.47</v>
      </c>
      <c r="D96">
        <v>3630.16</v>
      </c>
      <c r="E96">
        <v>306.33</v>
      </c>
      <c r="F96" s="3">
        <v>-4996</v>
      </c>
      <c r="G96">
        <v>649.63</v>
      </c>
      <c r="H96">
        <v>652.19</v>
      </c>
      <c r="I96">
        <v>609.66</v>
      </c>
      <c r="J96">
        <v>608.86</v>
      </c>
      <c r="K96">
        <v>601.15</v>
      </c>
      <c r="L96">
        <v>602.32</v>
      </c>
      <c r="M96">
        <v>501.15</v>
      </c>
      <c r="N96">
        <v>0</v>
      </c>
      <c r="O96">
        <v>0</v>
      </c>
      <c r="P96">
        <v>663.2</v>
      </c>
      <c r="Q96">
        <v>331.53</v>
      </c>
      <c r="R96">
        <v>320.64</v>
      </c>
      <c r="S96">
        <v>27638.338</v>
      </c>
      <c r="T96">
        <v>5267.232</v>
      </c>
      <c r="U96">
        <v>3680.56</v>
      </c>
      <c r="V96">
        <v>7.334</v>
      </c>
      <c r="W96">
        <v>3687.894</v>
      </c>
      <c r="X96">
        <v>1196.145</v>
      </c>
      <c r="Y96">
        <v>50.015</v>
      </c>
      <c r="Z96">
        <v>6654.783</v>
      </c>
      <c r="AA96">
        <v>14038.923</v>
      </c>
      <c r="AB96">
        <v>1189.69</v>
      </c>
      <c r="AC96" t="s">
        <v>60</v>
      </c>
      <c r="AD96" s="3">
        <v>-2200.8691</v>
      </c>
      <c r="AE96">
        <v>306.33</v>
      </c>
      <c r="AF96">
        <v>0</v>
      </c>
      <c r="AG96">
        <v>306.33</v>
      </c>
      <c r="AH96">
        <v>300</v>
      </c>
      <c r="AI96">
        <v>0</v>
      </c>
      <c r="AJ96">
        <v>300</v>
      </c>
      <c r="AK96">
        <v>5018</v>
      </c>
      <c r="AL96">
        <v>27554.8</v>
      </c>
      <c r="AM96">
        <v>32572.8</v>
      </c>
      <c r="AN96">
        <v>5681.82</v>
      </c>
      <c r="AO96">
        <v>5681.82</v>
      </c>
      <c r="AP96">
        <v>0</v>
      </c>
      <c r="AQ96">
        <v>306.33</v>
      </c>
      <c r="AR96">
        <v>300</v>
      </c>
      <c r="AU96">
        <v>0</v>
      </c>
      <c r="AV96" s="13">
        <v>0</v>
      </c>
      <c r="AW96" s="3">
        <v>300</v>
      </c>
      <c r="AX96" s="3">
        <v>306.33</v>
      </c>
      <c r="AY96" s="3">
        <v>660</v>
      </c>
      <c r="AZ96" s="17">
        <v>660</v>
      </c>
      <c r="BA96" s="3">
        <v>300</v>
      </c>
      <c r="BB96" s="3">
        <v>306.33</v>
      </c>
      <c r="BE96" s="21">
        <f t="shared" si="138"/>
        <v>300</v>
      </c>
      <c r="BF96" s="21">
        <f t="shared" ref="BF96:BH96" si="210">AH96</f>
        <v>300</v>
      </c>
      <c r="BG96" s="21">
        <f t="shared" si="210"/>
        <v>0</v>
      </c>
      <c r="BH96" s="21">
        <f t="shared" si="210"/>
        <v>300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21">
        <f t="shared" si="140"/>
        <v>306.33</v>
      </c>
      <c r="BN96" s="21">
        <f t="shared" ref="BN96:BP96" si="211">AE96</f>
        <v>306.33</v>
      </c>
      <c r="BO96" s="21">
        <f t="shared" si="211"/>
        <v>0</v>
      </c>
      <c r="BP96" s="21">
        <f t="shared" si="211"/>
        <v>306.33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27510.68</v>
      </c>
      <c r="B97">
        <v>-5261.46</v>
      </c>
      <c r="C97">
        <v>31180.14</v>
      </c>
      <c r="D97">
        <v>3775.19</v>
      </c>
      <c r="E97">
        <v>305.67</v>
      </c>
      <c r="F97" s="3">
        <v>-4996</v>
      </c>
      <c r="G97">
        <v>649.63</v>
      </c>
      <c r="H97">
        <v>651.34</v>
      </c>
      <c r="I97">
        <v>609.73</v>
      </c>
      <c r="J97">
        <v>608.61</v>
      </c>
      <c r="K97">
        <v>599.99</v>
      </c>
      <c r="L97">
        <v>602.32</v>
      </c>
      <c r="M97">
        <v>500.32</v>
      </c>
      <c r="N97">
        <v>0</v>
      </c>
      <c r="O97">
        <v>0</v>
      </c>
      <c r="P97">
        <v>662.3</v>
      </c>
      <c r="Q97">
        <v>333.8</v>
      </c>
      <c r="R97">
        <v>320.06</v>
      </c>
      <c r="S97">
        <v>27462.553</v>
      </c>
      <c r="T97">
        <v>5273.936</v>
      </c>
      <c r="U97">
        <v>3884.067</v>
      </c>
      <c r="V97">
        <v>4.818</v>
      </c>
      <c r="W97">
        <v>3888.885</v>
      </c>
      <c r="X97">
        <v>530.653</v>
      </c>
      <c r="Y97">
        <v>49.997</v>
      </c>
      <c r="Z97">
        <v>6336.822</v>
      </c>
      <c r="AA97">
        <v>14331.816</v>
      </c>
      <c r="AB97">
        <v>1172.79</v>
      </c>
      <c r="AC97" t="s">
        <v>60</v>
      </c>
      <c r="AD97" s="3">
        <v>-2197.3672</v>
      </c>
      <c r="AE97">
        <v>305.67</v>
      </c>
      <c r="AF97">
        <v>0</v>
      </c>
      <c r="AG97">
        <v>305.67</v>
      </c>
      <c r="AH97">
        <v>298</v>
      </c>
      <c r="AI97">
        <v>0</v>
      </c>
      <c r="AJ97">
        <v>298</v>
      </c>
      <c r="AK97">
        <v>5072</v>
      </c>
      <c r="AL97">
        <v>27533</v>
      </c>
      <c r="AM97">
        <v>32605</v>
      </c>
      <c r="AN97">
        <v>5592.47</v>
      </c>
      <c r="AO97">
        <v>5592.47</v>
      </c>
      <c r="AP97">
        <v>0</v>
      </c>
      <c r="AQ97">
        <v>305.67</v>
      </c>
      <c r="AR97">
        <v>298.04</v>
      </c>
      <c r="AU97">
        <v>0</v>
      </c>
      <c r="AV97" s="13">
        <v>0</v>
      </c>
      <c r="AW97" s="3">
        <v>298</v>
      </c>
      <c r="AX97" s="3">
        <v>305.67</v>
      </c>
      <c r="AY97" s="3">
        <v>660</v>
      </c>
      <c r="AZ97" s="17">
        <v>660</v>
      </c>
      <c r="BA97" s="3">
        <v>298</v>
      </c>
      <c r="BB97" s="3">
        <v>305.67</v>
      </c>
      <c r="BE97" s="21">
        <f t="shared" si="138"/>
        <v>298</v>
      </c>
      <c r="BF97" s="21">
        <f t="shared" ref="BF97:BH97" si="212">AH97</f>
        <v>298</v>
      </c>
      <c r="BG97" s="21">
        <f t="shared" si="212"/>
        <v>0</v>
      </c>
      <c r="BH97" s="21">
        <f t="shared" si="212"/>
        <v>298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21">
        <f t="shared" si="140"/>
        <v>305.67</v>
      </c>
      <c r="BN97" s="21">
        <f t="shared" ref="BN97:BP97" si="213">AE97</f>
        <v>305.67</v>
      </c>
      <c r="BO97" s="21">
        <f t="shared" si="213"/>
        <v>0</v>
      </c>
      <c r="BP97" s="21">
        <f t="shared" si="213"/>
        <v>305.67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61:72">
      <c r="BI98">
        <f t="shared" ref="BI98:BL98" si="214">SUM(BI2:BI97)</f>
        <v>39</v>
      </c>
      <c r="BJ98">
        <f t="shared" si="214"/>
        <v>0</v>
      </c>
      <c r="BK98">
        <f t="shared" si="214"/>
        <v>39</v>
      </c>
      <c r="BL98">
        <f t="shared" si="214"/>
        <v>0</v>
      </c>
      <c r="BQ98">
        <f t="shared" ref="BQ98:BT98" si="215">SUM(BQ2:BQ97)</f>
        <v>36</v>
      </c>
      <c r="BR98">
        <f t="shared" si="215"/>
        <v>0</v>
      </c>
      <c r="BS98">
        <f t="shared" si="215"/>
        <v>36</v>
      </c>
      <c r="BT98">
        <f t="shared" si="215"/>
        <v>0</v>
      </c>
    </row>
    <row r="99" spans="61:72">
      <c r="BI99">
        <f t="shared" ref="BI99:BK99" si="216">BI98/4</f>
        <v>9.75</v>
      </c>
      <c r="BJ99">
        <f t="shared" si="216"/>
        <v>0</v>
      </c>
      <c r="BK99">
        <f t="shared" si="216"/>
        <v>9.75</v>
      </c>
      <c r="BL99">
        <f>IF(BJ98=0,0,BL98/BJ98)</f>
        <v>0</v>
      </c>
      <c r="BQ99">
        <f t="shared" ref="BQ99:BS99" si="217">BQ98/4</f>
        <v>9</v>
      </c>
      <c r="BR99">
        <f t="shared" si="217"/>
        <v>0</v>
      </c>
      <c r="BS99">
        <f t="shared" si="217"/>
        <v>9</v>
      </c>
      <c r="BT99">
        <f>IF(BR98=0,0,BT98/BR98)</f>
        <v>0</v>
      </c>
    </row>
    <row r="101" ht="27" spans="57:64">
      <c r="BE101" s="25" t="s">
        <v>63</v>
      </c>
      <c r="BF101" s="25" t="s">
        <v>64</v>
      </c>
      <c r="BG101" s="25" t="s">
        <v>65</v>
      </c>
      <c r="BH101" s="25" t="s">
        <v>56</v>
      </c>
      <c r="BI101" s="25" t="s">
        <v>66</v>
      </c>
      <c r="BJ101" s="25" t="s">
        <v>67</v>
      </c>
      <c r="BK101" s="25" t="s">
        <v>68</v>
      </c>
      <c r="BL101" s="25" t="s">
        <v>59</v>
      </c>
    </row>
    <row r="102" spans="57:64">
      <c r="BE102" s="26">
        <f>BI99</f>
        <v>9.75</v>
      </c>
      <c r="BF102" s="26">
        <f>BJ99</f>
        <v>0</v>
      </c>
      <c r="BG102" s="27">
        <f>BL99</f>
        <v>0</v>
      </c>
      <c r="BH102" s="26">
        <f>BK99</f>
        <v>9.75</v>
      </c>
      <c r="BI102" s="26">
        <f>BQ99</f>
        <v>9</v>
      </c>
      <c r="BJ102" s="26">
        <f>BR99</f>
        <v>0</v>
      </c>
      <c r="BK102" s="27">
        <f>BT99</f>
        <v>0</v>
      </c>
      <c r="BL102" s="26">
        <f>BS99</f>
        <v>9</v>
      </c>
    </row>
  </sheetData>
  <pageMargins left="0.7" right="0.7" top="0.75" bottom="0.75" header="0.3" footer="0.3"/>
  <pageSetup paperSize="9" orientation="portrait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7"/>
  <dimension ref="A1:BT102"/>
  <sheetViews>
    <sheetView zoomScale="55" zoomScaleNormal="55" workbookViewId="0">
      <pane ySplit="1" topLeftCell="A32" activePane="bottomLeft" state="frozen"/>
      <selection/>
      <selection pane="bottomLeft" activeCell="BE102" sqref="BE102:BL102"/>
    </sheetView>
  </sheetViews>
  <sheetFormatPr defaultColWidth="9" defaultRowHeight="13.5"/>
  <cols>
    <col min="1" max="1" width="9.375"/>
    <col min="6" max="6" width="8.74166666666667" style="3" customWidth="1"/>
    <col min="7" max="10" width="1.25" customWidth="1"/>
    <col min="11" max="11" width="8.74166666666667" customWidth="1"/>
    <col min="19" max="28" width="9" hidden="1" customWidth="1"/>
    <col min="29" max="29" width="1.775" customWidth="1"/>
    <col min="30" max="30" width="12.35" style="3" customWidth="1"/>
    <col min="31" max="46" width="1.25" customWidth="1"/>
    <col min="47" max="47" width="5.89166666666667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10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10" t="s">
        <v>46</v>
      </c>
      <c r="AV1" s="11" t="s">
        <v>47</v>
      </c>
      <c r="AW1" s="10" t="s">
        <v>48</v>
      </c>
      <c r="AX1" s="10" t="s">
        <v>49</v>
      </c>
      <c r="AY1" s="10" t="s">
        <v>50</v>
      </c>
      <c r="AZ1" s="11" t="s">
        <v>51</v>
      </c>
      <c r="BA1" s="10" t="s">
        <v>52</v>
      </c>
      <c r="BB1" s="10" t="s">
        <v>53</v>
      </c>
      <c r="BE1" s="21" t="str">
        <f t="shared" ref="BE1:BE64" si="0">AW1</f>
        <v>1#日前价格(元/MWh)</v>
      </c>
      <c r="BF1" s="21" t="str">
        <f t="shared" ref="BF1:BH1" si="1">AH1</f>
        <v>日前节点边际电价-电能量价格(元/MWh)</v>
      </c>
      <c r="BG1" s="21" t="str">
        <f t="shared" si="1"/>
        <v>日前节点边际电价-阻塞价格(元/MWh)</v>
      </c>
      <c r="BH1" s="21" t="str">
        <f t="shared" si="1"/>
        <v>日前节点边际电价-节点电价(元/MWh)</v>
      </c>
      <c r="BI1" s="21" t="s">
        <v>54</v>
      </c>
      <c r="BJ1" s="21" t="s">
        <v>55</v>
      </c>
      <c r="BK1" s="21" t="s">
        <v>56</v>
      </c>
      <c r="BL1" s="21"/>
      <c r="BM1" s="21" t="str">
        <f t="shared" ref="BM1:BM64" si="2">AX1</f>
        <v>1#实时价格(元/MWh)</v>
      </c>
      <c r="BN1" s="21" t="str">
        <f t="shared" ref="BN1:BP1" si="3">AE1</f>
        <v>实时节点边际电价-电能量价格(元/MWh)</v>
      </c>
      <c r="BO1" s="21" t="str">
        <f t="shared" si="3"/>
        <v>实时节点边际电价-阻塞价格(元/MWh)</v>
      </c>
      <c r="BP1" s="21" t="str">
        <f t="shared" si="3"/>
        <v>实时节点边际电价-节点电价(元/MWh)</v>
      </c>
      <c r="BQ1" s="21" t="s">
        <v>57</v>
      </c>
      <c r="BR1" s="21" t="s">
        <v>58</v>
      </c>
      <c r="BS1" s="21" t="s">
        <v>59</v>
      </c>
    </row>
    <row r="2" spans="1:72">
      <c r="A2">
        <v>28891.02</v>
      </c>
      <c r="B2">
        <v>-5631</v>
      </c>
      <c r="C2">
        <v>33304.83</v>
      </c>
      <c r="D2">
        <v>4059.51</v>
      </c>
      <c r="E2">
        <v>324.33</v>
      </c>
      <c r="F2" s="3">
        <v>-4999</v>
      </c>
      <c r="G2">
        <v>649.63</v>
      </c>
      <c r="H2">
        <v>652.19</v>
      </c>
      <c r="I2">
        <v>628.78</v>
      </c>
      <c r="J2">
        <v>629.22</v>
      </c>
      <c r="K2">
        <v>599.76</v>
      </c>
      <c r="L2">
        <v>601.85</v>
      </c>
      <c r="M2">
        <v>500.73</v>
      </c>
      <c r="N2">
        <v>0</v>
      </c>
      <c r="O2">
        <v>0</v>
      </c>
      <c r="P2">
        <v>660.9</v>
      </c>
      <c r="Q2">
        <v>348.87</v>
      </c>
      <c r="R2">
        <v>336.08</v>
      </c>
      <c r="S2">
        <v>28853.742</v>
      </c>
      <c r="T2">
        <v>5713.801</v>
      </c>
      <c r="U2">
        <v>3915.713</v>
      </c>
      <c r="V2">
        <v>8.121</v>
      </c>
      <c r="W2">
        <v>3923.834</v>
      </c>
      <c r="X2">
        <v>359.793</v>
      </c>
      <c r="Y2">
        <v>49.975</v>
      </c>
      <c r="Z2">
        <v>4317.623</v>
      </c>
      <c r="AA2">
        <v>16545.082</v>
      </c>
      <c r="AB2">
        <v>1168.23</v>
      </c>
      <c r="AC2" t="s">
        <v>60</v>
      </c>
      <c r="AD2" s="3">
        <v>-2171.8735</v>
      </c>
      <c r="AE2">
        <v>324.33</v>
      </c>
      <c r="AF2">
        <v>0</v>
      </c>
      <c r="AG2">
        <v>324.33</v>
      </c>
      <c r="AH2">
        <v>308</v>
      </c>
      <c r="AI2">
        <v>0</v>
      </c>
      <c r="AJ2">
        <v>308</v>
      </c>
      <c r="AK2">
        <v>5131</v>
      </c>
      <c r="AL2">
        <v>28386.4</v>
      </c>
      <c r="AM2">
        <v>33517.4</v>
      </c>
      <c r="AN2">
        <v>4687.29</v>
      </c>
      <c r="AO2">
        <v>4687.29</v>
      </c>
      <c r="AP2">
        <v>0</v>
      </c>
      <c r="AQ2">
        <v>324.33</v>
      </c>
      <c r="AR2">
        <v>308</v>
      </c>
      <c r="AS2" s="12" t="s">
        <v>203</v>
      </c>
      <c r="AT2" s="12" t="s">
        <v>204</v>
      </c>
      <c r="AU2">
        <v>0</v>
      </c>
      <c r="AV2" s="13">
        <v>0</v>
      </c>
      <c r="AW2" s="3">
        <v>308</v>
      </c>
      <c r="AX2" s="3">
        <v>324.33</v>
      </c>
      <c r="AY2" s="3">
        <v>640</v>
      </c>
      <c r="AZ2" s="17">
        <v>660</v>
      </c>
      <c r="BA2" s="3">
        <v>308</v>
      </c>
      <c r="BB2" s="3">
        <v>324.33</v>
      </c>
      <c r="BE2" s="21">
        <f t="shared" si="0"/>
        <v>308</v>
      </c>
      <c r="BF2" s="21">
        <f t="shared" ref="BF2:BH2" si="4">AH2</f>
        <v>308</v>
      </c>
      <c r="BG2" s="21">
        <f t="shared" si="4"/>
        <v>0</v>
      </c>
      <c r="BH2" s="21">
        <f t="shared" si="4"/>
        <v>308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21">
        <f t="shared" si="2"/>
        <v>324.33</v>
      </c>
      <c r="BN2" s="21">
        <f t="shared" ref="BN2:BP2" si="9">AE2</f>
        <v>324.33</v>
      </c>
      <c r="BO2" s="21">
        <f t="shared" si="9"/>
        <v>0</v>
      </c>
      <c r="BP2" s="21">
        <f t="shared" si="9"/>
        <v>324.33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</row>
    <row r="3" spans="1:72">
      <c r="A3">
        <v>28853.83</v>
      </c>
      <c r="B3">
        <v>-5635</v>
      </c>
      <c r="C3">
        <v>33403.76</v>
      </c>
      <c r="D3">
        <v>4203.4</v>
      </c>
      <c r="E3">
        <v>327</v>
      </c>
      <c r="F3" s="3">
        <v>-4998</v>
      </c>
      <c r="G3">
        <v>649.63</v>
      </c>
      <c r="H3">
        <v>651.34</v>
      </c>
      <c r="I3">
        <v>629.3</v>
      </c>
      <c r="J3">
        <v>629.39</v>
      </c>
      <c r="K3">
        <v>599.76</v>
      </c>
      <c r="L3">
        <v>601.15</v>
      </c>
      <c r="M3">
        <v>501.56</v>
      </c>
      <c r="N3">
        <v>0</v>
      </c>
      <c r="O3">
        <v>0</v>
      </c>
      <c r="P3">
        <v>661.4</v>
      </c>
      <c r="Q3">
        <v>349.5</v>
      </c>
      <c r="R3">
        <v>350.19</v>
      </c>
      <c r="S3">
        <v>28917.457</v>
      </c>
      <c r="T3">
        <v>5755.532</v>
      </c>
      <c r="U3">
        <v>4233.917</v>
      </c>
      <c r="V3">
        <v>8.097</v>
      </c>
      <c r="W3">
        <v>4242.014</v>
      </c>
      <c r="X3">
        <v>358.082</v>
      </c>
      <c r="Y3">
        <v>49.986</v>
      </c>
      <c r="Z3">
        <v>4407.836</v>
      </c>
      <c r="AA3">
        <v>16466.521</v>
      </c>
      <c r="AB3">
        <v>1171.04</v>
      </c>
      <c r="AC3" t="s">
        <v>60</v>
      </c>
      <c r="AD3" s="3">
        <v>-2153.3833</v>
      </c>
      <c r="AE3">
        <v>327</v>
      </c>
      <c r="AF3">
        <v>0</v>
      </c>
      <c r="AG3">
        <v>327</v>
      </c>
      <c r="AH3">
        <v>300</v>
      </c>
      <c r="AI3">
        <v>0</v>
      </c>
      <c r="AJ3">
        <v>300</v>
      </c>
      <c r="AK3">
        <v>5132</v>
      </c>
      <c r="AL3">
        <v>28262.7</v>
      </c>
      <c r="AM3">
        <v>33394.7</v>
      </c>
      <c r="AN3">
        <v>4711.13</v>
      </c>
      <c r="AO3">
        <v>4711.13</v>
      </c>
      <c r="AP3">
        <v>0</v>
      </c>
      <c r="AQ3">
        <v>327</v>
      </c>
      <c r="AR3">
        <v>300</v>
      </c>
      <c r="AU3">
        <v>0</v>
      </c>
      <c r="AV3" s="13">
        <v>0</v>
      </c>
      <c r="AW3" s="3">
        <v>300</v>
      </c>
      <c r="AX3" s="3">
        <v>327</v>
      </c>
      <c r="AY3" s="3">
        <v>640</v>
      </c>
      <c r="AZ3" s="17">
        <v>660</v>
      </c>
      <c r="BA3" s="3">
        <v>300</v>
      </c>
      <c r="BB3" s="3">
        <v>327</v>
      </c>
      <c r="BE3" s="21">
        <f t="shared" si="0"/>
        <v>300</v>
      </c>
      <c r="BF3" s="21">
        <f t="shared" ref="BF3:BH3" si="14">AH3</f>
        <v>300</v>
      </c>
      <c r="BG3" s="21">
        <f t="shared" si="14"/>
        <v>0</v>
      </c>
      <c r="BH3" s="21">
        <f t="shared" si="14"/>
        <v>300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21">
        <f t="shared" si="2"/>
        <v>327</v>
      </c>
      <c r="BN3" s="21">
        <f t="shared" ref="BN3:BP3" si="15">AE3</f>
        <v>327</v>
      </c>
      <c r="BO3" s="21">
        <f t="shared" si="15"/>
        <v>0</v>
      </c>
      <c r="BP3" s="21">
        <f t="shared" si="15"/>
        <v>327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</row>
    <row r="4" spans="1:72">
      <c r="A4">
        <v>28515.31</v>
      </c>
      <c r="B4">
        <v>-5634.99</v>
      </c>
      <c r="C4">
        <v>32547.5</v>
      </c>
      <c r="D4">
        <v>4003.82</v>
      </c>
      <c r="E4">
        <v>319.33</v>
      </c>
      <c r="F4" s="3">
        <v>-4998</v>
      </c>
      <c r="G4">
        <v>649.63</v>
      </c>
      <c r="H4">
        <v>651.34</v>
      </c>
      <c r="I4">
        <v>628.92</v>
      </c>
      <c r="J4">
        <v>629.16</v>
      </c>
      <c r="K4">
        <v>600.69</v>
      </c>
      <c r="L4">
        <v>602.32</v>
      </c>
      <c r="M4">
        <v>501.15</v>
      </c>
      <c r="N4">
        <v>0</v>
      </c>
      <c r="O4">
        <v>0</v>
      </c>
      <c r="P4">
        <v>663.7</v>
      </c>
      <c r="Q4">
        <v>323.02</v>
      </c>
      <c r="R4">
        <v>319.95</v>
      </c>
      <c r="S4">
        <v>28532.516</v>
      </c>
      <c r="T4">
        <v>5638.328</v>
      </c>
      <c r="U4">
        <v>4616.831</v>
      </c>
      <c r="V4">
        <v>8.06</v>
      </c>
      <c r="W4">
        <v>4624.891</v>
      </c>
      <c r="X4">
        <v>112.083</v>
      </c>
      <c r="Y4">
        <v>49.975</v>
      </c>
      <c r="Z4">
        <v>5081.922</v>
      </c>
      <c r="AA4">
        <v>15707.925</v>
      </c>
      <c r="AB4">
        <v>1175.91</v>
      </c>
      <c r="AC4" t="s">
        <v>60</v>
      </c>
      <c r="AD4" s="3">
        <v>-2213.616</v>
      </c>
      <c r="AE4">
        <v>319.33</v>
      </c>
      <c r="AF4">
        <v>0</v>
      </c>
      <c r="AG4">
        <v>319.33</v>
      </c>
      <c r="AH4">
        <v>300</v>
      </c>
      <c r="AI4">
        <v>0</v>
      </c>
      <c r="AJ4">
        <v>300</v>
      </c>
      <c r="AK4">
        <v>5133</v>
      </c>
      <c r="AL4">
        <v>28056.5</v>
      </c>
      <c r="AM4">
        <v>33189.5</v>
      </c>
      <c r="AN4">
        <v>4769.77</v>
      </c>
      <c r="AO4">
        <v>4769.77</v>
      </c>
      <c r="AP4">
        <v>0</v>
      </c>
      <c r="AQ4">
        <v>319.33</v>
      </c>
      <c r="AR4">
        <v>300</v>
      </c>
      <c r="AU4">
        <v>0</v>
      </c>
      <c r="AV4" s="13">
        <v>0</v>
      </c>
      <c r="AW4" s="3">
        <v>300</v>
      </c>
      <c r="AX4" s="3">
        <v>319.33</v>
      </c>
      <c r="AY4" s="3">
        <v>640</v>
      </c>
      <c r="AZ4" s="17">
        <v>660</v>
      </c>
      <c r="BA4" s="3">
        <v>300</v>
      </c>
      <c r="BB4" s="3">
        <v>319.33</v>
      </c>
      <c r="BE4" s="21">
        <f t="shared" si="0"/>
        <v>300</v>
      </c>
      <c r="BF4" s="21">
        <f t="shared" ref="BF4:BH4" si="16">AH4</f>
        <v>300</v>
      </c>
      <c r="BG4" s="21">
        <f t="shared" si="16"/>
        <v>0</v>
      </c>
      <c r="BH4" s="21">
        <f t="shared" si="16"/>
        <v>300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21">
        <f t="shared" si="2"/>
        <v>319.33</v>
      </c>
      <c r="BN4" s="21">
        <f t="shared" ref="BN4:BP4" si="17">AE4</f>
        <v>319.33</v>
      </c>
      <c r="BO4" s="21">
        <f t="shared" si="17"/>
        <v>0</v>
      </c>
      <c r="BP4" s="21">
        <f t="shared" si="17"/>
        <v>319.33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2">
      <c r="A5">
        <v>28034.23</v>
      </c>
      <c r="B5">
        <v>-5637</v>
      </c>
      <c r="C5">
        <v>31435.53</v>
      </c>
      <c r="D5">
        <v>4177.65</v>
      </c>
      <c r="E5">
        <v>309.67</v>
      </c>
      <c r="F5" s="3">
        <v>-4998</v>
      </c>
      <c r="G5">
        <v>648.78</v>
      </c>
      <c r="H5">
        <v>651.34</v>
      </c>
      <c r="I5">
        <v>628.94</v>
      </c>
      <c r="J5">
        <v>628.92</v>
      </c>
      <c r="K5">
        <v>600.69</v>
      </c>
      <c r="L5">
        <v>601.39</v>
      </c>
      <c r="M5">
        <v>501.15</v>
      </c>
      <c r="N5">
        <v>0</v>
      </c>
      <c r="O5">
        <v>0</v>
      </c>
      <c r="P5">
        <v>643.4</v>
      </c>
      <c r="Q5">
        <v>320.27</v>
      </c>
      <c r="R5">
        <v>320.27</v>
      </c>
      <c r="S5">
        <v>28042.234</v>
      </c>
      <c r="T5">
        <v>5722.009</v>
      </c>
      <c r="U5">
        <v>4949.354</v>
      </c>
      <c r="V5">
        <v>8.182</v>
      </c>
      <c r="W5">
        <v>4957.536</v>
      </c>
      <c r="X5">
        <v>111.858</v>
      </c>
      <c r="Y5">
        <v>49.97</v>
      </c>
      <c r="Z5">
        <v>5903.936</v>
      </c>
      <c r="AA5">
        <v>14858.18</v>
      </c>
      <c r="AB5">
        <v>934.38</v>
      </c>
      <c r="AC5" t="s">
        <v>60</v>
      </c>
      <c r="AD5" s="3">
        <v>-2235.888</v>
      </c>
      <c r="AE5">
        <v>309.67</v>
      </c>
      <c r="AF5">
        <v>0</v>
      </c>
      <c r="AG5">
        <v>309.67</v>
      </c>
      <c r="AH5">
        <v>300</v>
      </c>
      <c r="AI5">
        <v>0</v>
      </c>
      <c r="AJ5">
        <v>300</v>
      </c>
      <c r="AK5">
        <v>5134</v>
      </c>
      <c r="AL5">
        <v>27726.6</v>
      </c>
      <c r="AM5">
        <v>32860.6</v>
      </c>
      <c r="AN5">
        <v>4845.15</v>
      </c>
      <c r="AO5">
        <v>4845.15</v>
      </c>
      <c r="AP5">
        <v>0</v>
      </c>
      <c r="AQ5">
        <v>309.67</v>
      </c>
      <c r="AR5">
        <v>300</v>
      </c>
      <c r="AU5">
        <v>0</v>
      </c>
      <c r="AV5" s="13">
        <v>0</v>
      </c>
      <c r="AW5" s="3">
        <v>300</v>
      </c>
      <c r="AX5" s="3">
        <v>309.67</v>
      </c>
      <c r="AY5" s="3">
        <v>640</v>
      </c>
      <c r="AZ5" s="17">
        <v>640</v>
      </c>
      <c r="BA5" s="3">
        <v>300</v>
      </c>
      <c r="BB5" s="3">
        <v>309.67</v>
      </c>
      <c r="BE5" s="21">
        <f t="shared" si="0"/>
        <v>300</v>
      </c>
      <c r="BF5" s="21">
        <f t="shared" ref="BF5:BH5" si="18">AH5</f>
        <v>300</v>
      </c>
      <c r="BG5" s="21">
        <f t="shared" si="18"/>
        <v>0</v>
      </c>
      <c r="BH5" s="21">
        <f t="shared" si="18"/>
        <v>300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21">
        <f t="shared" si="2"/>
        <v>309.67</v>
      </c>
      <c r="BN5" s="21">
        <f t="shared" ref="BN5:BP5" si="19">AE5</f>
        <v>309.67</v>
      </c>
      <c r="BO5" s="21">
        <f t="shared" si="19"/>
        <v>0</v>
      </c>
      <c r="BP5" s="21">
        <f t="shared" si="19"/>
        <v>309.67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2">
      <c r="A6">
        <v>27843.59</v>
      </c>
      <c r="B6">
        <v>-5638</v>
      </c>
      <c r="C6">
        <v>30859.57</v>
      </c>
      <c r="D6">
        <v>4555.73</v>
      </c>
      <c r="E6">
        <v>302.67</v>
      </c>
      <c r="F6" s="3">
        <v>-5000</v>
      </c>
      <c r="G6">
        <v>649.63</v>
      </c>
      <c r="H6">
        <v>652.19</v>
      </c>
      <c r="I6">
        <v>611.88</v>
      </c>
      <c r="J6">
        <v>613.86</v>
      </c>
      <c r="K6">
        <v>600.22</v>
      </c>
      <c r="L6">
        <v>602.55</v>
      </c>
      <c r="M6">
        <v>501.15</v>
      </c>
      <c r="N6">
        <v>0</v>
      </c>
      <c r="O6">
        <v>0</v>
      </c>
      <c r="P6">
        <v>643</v>
      </c>
      <c r="Q6">
        <v>315.14</v>
      </c>
      <c r="R6">
        <v>300.24</v>
      </c>
      <c r="S6">
        <v>27694.598</v>
      </c>
      <c r="T6">
        <v>5745.274</v>
      </c>
      <c r="U6">
        <v>5305.663</v>
      </c>
      <c r="V6">
        <v>7.794</v>
      </c>
      <c r="W6">
        <v>5313.457</v>
      </c>
      <c r="X6">
        <v>113.177</v>
      </c>
      <c r="Y6">
        <v>49.979</v>
      </c>
      <c r="Z6">
        <v>6617.705</v>
      </c>
      <c r="AA6">
        <v>14205.643</v>
      </c>
      <c r="AB6">
        <v>932.55</v>
      </c>
      <c r="AC6" t="s">
        <v>60</v>
      </c>
      <c r="AD6" s="3">
        <v>-2263.7632</v>
      </c>
      <c r="AE6">
        <v>302.67</v>
      </c>
      <c r="AF6">
        <v>0</v>
      </c>
      <c r="AG6">
        <v>302.67</v>
      </c>
      <c r="AH6">
        <v>299</v>
      </c>
      <c r="AI6">
        <v>0</v>
      </c>
      <c r="AJ6">
        <v>299</v>
      </c>
      <c r="AK6">
        <v>5138</v>
      </c>
      <c r="AL6">
        <v>27520.4</v>
      </c>
      <c r="AM6">
        <v>32658.4</v>
      </c>
      <c r="AN6">
        <v>4932.2</v>
      </c>
      <c r="AO6">
        <v>4932.2</v>
      </c>
      <c r="AP6">
        <v>0</v>
      </c>
      <c r="AQ6">
        <v>302.67</v>
      </c>
      <c r="AR6">
        <v>299.02</v>
      </c>
      <c r="AU6">
        <v>0</v>
      </c>
      <c r="AV6" s="13">
        <v>0</v>
      </c>
      <c r="AW6" s="3">
        <v>299</v>
      </c>
      <c r="AX6" s="3">
        <v>302.67</v>
      </c>
      <c r="AY6" s="3">
        <v>640</v>
      </c>
      <c r="AZ6" s="17">
        <v>640</v>
      </c>
      <c r="BA6" s="3">
        <v>299</v>
      </c>
      <c r="BB6" s="3">
        <v>302.67</v>
      </c>
      <c r="BE6" s="21">
        <f t="shared" si="0"/>
        <v>299</v>
      </c>
      <c r="BF6" s="21">
        <f t="shared" ref="BF6:BH6" si="20">AH6</f>
        <v>299</v>
      </c>
      <c r="BG6" s="21">
        <f t="shared" si="20"/>
        <v>0</v>
      </c>
      <c r="BH6" s="21">
        <f t="shared" si="20"/>
        <v>299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21">
        <f t="shared" si="2"/>
        <v>302.67</v>
      </c>
      <c r="BN6" s="21">
        <f t="shared" ref="BN6:BP6" si="21">AE6</f>
        <v>302.67</v>
      </c>
      <c r="BO6" s="21">
        <f t="shared" si="21"/>
        <v>0</v>
      </c>
      <c r="BP6" s="21">
        <f t="shared" si="21"/>
        <v>302.67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2">
      <c r="A7">
        <v>27653.72</v>
      </c>
      <c r="B7">
        <v>-5648</v>
      </c>
      <c r="C7">
        <v>30107.52</v>
      </c>
      <c r="D7">
        <v>4932.09</v>
      </c>
      <c r="E7">
        <v>300</v>
      </c>
      <c r="F7" s="3">
        <v>-4998</v>
      </c>
      <c r="G7">
        <v>648.78</v>
      </c>
      <c r="H7">
        <v>651.34</v>
      </c>
      <c r="I7">
        <v>573.73</v>
      </c>
      <c r="J7">
        <v>573.28</v>
      </c>
      <c r="K7">
        <v>602.09</v>
      </c>
      <c r="L7">
        <v>601.15</v>
      </c>
      <c r="M7">
        <v>500.73</v>
      </c>
      <c r="N7">
        <v>0</v>
      </c>
      <c r="O7">
        <v>0</v>
      </c>
      <c r="P7">
        <v>642.7</v>
      </c>
      <c r="Q7">
        <v>301.45</v>
      </c>
      <c r="R7">
        <v>300.4</v>
      </c>
      <c r="S7">
        <v>27573.246</v>
      </c>
      <c r="T7">
        <v>5710.223</v>
      </c>
      <c r="U7">
        <v>5655.161</v>
      </c>
      <c r="V7">
        <v>7.797</v>
      </c>
      <c r="W7">
        <v>5662.958</v>
      </c>
      <c r="X7">
        <v>112.125</v>
      </c>
      <c r="Y7">
        <v>49.969</v>
      </c>
      <c r="Z7">
        <v>7493.881</v>
      </c>
      <c r="AA7">
        <v>13654.551</v>
      </c>
      <c r="AB7">
        <v>934.63</v>
      </c>
      <c r="AC7" t="s">
        <v>60</v>
      </c>
      <c r="AD7" s="3">
        <v>-2271.7476</v>
      </c>
      <c r="AE7">
        <v>300</v>
      </c>
      <c r="AF7">
        <v>0</v>
      </c>
      <c r="AG7">
        <v>300</v>
      </c>
      <c r="AH7">
        <v>290</v>
      </c>
      <c r="AI7">
        <v>0</v>
      </c>
      <c r="AJ7">
        <v>290</v>
      </c>
      <c r="AK7">
        <v>5140</v>
      </c>
      <c r="AL7">
        <v>27355.4</v>
      </c>
      <c r="AM7">
        <v>32495.4</v>
      </c>
      <c r="AN7">
        <v>5028.16</v>
      </c>
      <c r="AO7">
        <v>5028.16</v>
      </c>
      <c r="AP7">
        <v>0</v>
      </c>
      <c r="AQ7">
        <v>300</v>
      </c>
      <c r="AR7">
        <v>290.21</v>
      </c>
      <c r="AU7">
        <v>0</v>
      </c>
      <c r="AV7" s="13">
        <v>0</v>
      </c>
      <c r="AW7" s="3">
        <v>290</v>
      </c>
      <c r="AX7" s="3">
        <v>300</v>
      </c>
      <c r="AY7" s="3">
        <v>619.39</v>
      </c>
      <c r="AZ7" s="17">
        <v>640</v>
      </c>
      <c r="BA7" s="3">
        <v>290</v>
      </c>
      <c r="BB7" s="3">
        <v>300</v>
      </c>
      <c r="BE7" s="21">
        <f t="shared" si="0"/>
        <v>290</v>
      </c>
      <c r="BF7" s="21">
        <f t="shared" ref="BF7:BH7" si="22">AH7</f>
        <v>290</v>
      </c>
      <c r="BG7" s="21">
        <f t="shared" si="22"/>
        <v>0</v>
      </c>
      <c r="BH7" s="21">
        <f t="shared" si="22"/>
        <v>290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21">
        <f t="shared" si="2"/>
        <v>300</v>
      </c>
      <c r="BN7" s="21">
        <f t="shared" ref="BN7:BP7" si="23">AE7</f>
        <v>300</v>
      </c>
      <c r="BO7" s="21">
        <f t="shared" si="23"/>
        <v>0</v>
      </c>
      <c r="BP7" s="21">
        <f t="shared" si="23"/>
        <v>300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2">
      <c r="A8">
        <v>27296.59</v>
      </c>
      <c r="B8">
        <v>-5647</v>
      </c>
      <c r="C8">
        <v>29408.2</v>
      </c>
      <c r="D8">
        <v>5188.42</v>
      </c>
      <c r="E8">
        <v>295.33</v>
      </c>
      <c r="F8" s="3">
        <v>-4999</v>
      </c>
      <c r="G8">
        <v>648.78</v>
      </c>
      <c r="H8">
        <v>651.34</v>
      </c>
      <c r="I8">
        <v>551.08</v>
      </c>
      <c r="J8">
        <v>551.34</v>
      </c>
      <c r="K8">
        <v>599.99</v>
      </c>
      <c r="L8">
        <v>601.39</v>
      </c>
      <c r="M8">
        <v>500.73</v>
      </c>
      <c r="N8">
        <v>0</v>
      </c>
      <c r="O8">
        <v>0</v>
      </c>
      <c r="P8">
        <v>643.9</v>
      </c>
      <c r="Q8">
        <v>300.92</v>
      </c>
      <c r="R8">
        <v>300.13</v>
      </c>
      <c r="S8">
        <v>27001.45</v>
      </c>
      <c r="T8">
        <v>5735.547</v>
      </c>
      <c r="U8">
        <v>5873.276</v>
      </c>
      <c r="V8">
        <v>7.804</v>
      </c>
      <c r="W8">
        <v>5881.08</v>
      </c>
      <c r="X8">
        <v>111.486</v>
      </c>
      <c r="Y8">
        <v>50</v>
      </c>
      <c r="Z8">
        <v>8324.148</v>
      </c>
      <c r="AA8">
        <v>12771.34</v>
      </c>
      <c r="AB8">
        <v>933.41</v>
      </c>
      <c r="AC8" t="s">
        <v>60</v>
      </c>
      <c r="AD8" s="3">
        <v>-2276.51</v>
      </c>
      <c r="AE8">
        <v>295.33</v>
      </c>
      <c r="AF8">
        <v>0</v>
      </c>
      <c r="AG8">
        <v>295.33</v>
      </c>
      <c r="AH8">
        <v>290</v>
      </c>
      <c r="AI8">
        <v>0</v>
      </c>
      <c r="AJ8">
        <v>290</v>
      </c>
      <c r="AK8">
        <v>5144</v>
      </c>
      <c r="AL8">
        <v>27231.7</v>
      </c>
      <c r="AM8">
        <v>32375.7</v>
      </c>
      <c r="AN8">
        <v>5123.89</v>
      </c>
      <c r="AO8">
        <v>5123.89</v>
      </c>
      <c r="AP8">
        <v>0</v>
      </c>
      <c r="AQ8">
        <v>295.33</v>
      </c>
      <c r="AR8">
        <v>290.21</v>
      </c>
      <c r="AU8">
        <v>0</v>
      </c>
      <c r="AV8" s="13">
        <v>0</v>
      </c>
      <c r="AW8" s="3">
        <v>290</v>
      </c>
      <c r="AX8" s="3">
        <v>295.33</v>
      </c>
      <c r="AY8" s="3">
        <v>634.34</v>
      </c>
      <c r="AZ8" s="17">
        <v>640</v>
      </c>
      <c r="BA8" s="3">
        <v>290</v>
      </c>
      <c r="BB8" s="3">
        <v>295.33</v>
      </c>
      <c r="BE8" s="21">
        <f t="shared" si="0"/>
        <v>290</v>
      </c>
      <c r="BF8" s="21">
        <f t="shared" ref="BF8:BH8" si="24">AH8</f>
        <v>290</v>
      </c>
      <c r="BG8" s="21">
        <f t="shared" si="24"/>
        <v>0</v>
      </c>
      <c r="BH8" s="21">
        <f t="shared" si="24"/>
        <v>290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21">
        <f t="shared" si="2"/>
        <v>295.33</v>
      </c>
      <c r="BN8" s="21">
        <f t="shared" ref="BN8:BP8" si="25">AE8</f>
        <v>295.33</v>
      </c>
      <c r="BO8" s="21">
        <f t="shared" si="25"/>
        <v>0</v>
      </c>
      <c r="BP8" s="21">
        <f t="shared" si="25"/>
        <v>295.33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2">
      <c r="A9">
        <v>26715.78</v>
      </c>
      <c r="B9">
        <v>-5651</v>
      </c>
      <c r="C9">
        <v>27851.58</v>
      </c>
      <c r="D9">
        <v>5591.33</v>
      </c>
      <c r="E9">
        <v>282</v>
      </c>
      <c r="F9" s="3">
        <v>-4999</v>
      </c>
      <c r="G9">
        <v>649.63</v>
      </c>
      <c r="H9">
        <v>652.19</v>
      </c>
      <c r="I9">
        <v>550.03</v>
      </c>
      <c r="J9">
        <v>551.47</v>
      </c>
      <c r="K9">
        <v>600.69</v>
      </c>
      <c r="L9">
        <v>601.85</v>
      </c>
      <c r="M9">
        <v>501.15</v>
      </c>
      <c r="N9">
        <v>0</v>
      </c>
      <c r="O9">
        <v>0</v>
      </c>
      <c r="P9">
        <v>562.3</v>
      </c>
      <c r="Q9">
        <v>270.21</v>
      </c>
      <c r="R9">
        <v>270.53</v>
      </c>
      <c r="S9">
        <v>26990.918</v>
      </c>
      <c r="T9">
        <v>5573.655</v>
      </c>
      <c r="U9">
        <v>6129.671</v>
      </c>
      <c r="V9">
        <v>7.825</v>
      </c>
      <c r="W9">
        <v>6137.495</v>
      </c>
      <c r="X9">
        <v>111.979</v>
      </c>
      <c r="Y9">
        <v>49.984</v>
      </c>
      <c r="Z9">
        <v>8969.836</v>
      </c>
      <c r="AA9">
        <v>12040.715</v>
      </c>
      <c r="AB9">
        <v>936.46</v>
      </c>
      <c r="AC9" t="s">
        <v>60</v>
      </c>
      <c r="AD9" s="3">
        <v>-2406.6404</v>
      </c>
      <c r="AE9">
        <v>282</v>
      </c>
      <c r="AF9">
        <v>0</v>
      </c>
      <c r="AG9">
        <v>282</v>
      </c>
      <c r="AH9">
        <v>290</v>
      </c>
      <c r="AI9">
        <v>0</v>
      </c>
      <c r="AJ9">
        <v>290</v>
      </c>
      <c r="AK9">
        <v>5146</v>
      </c>
      <c r="AL9">
        <v>27046.1</v>
      </c>
      <c r="AM9">
        <v>32192.1</v>
      </c>
      <c r="AN9">
        <v>5232.13</v>
      </c>
      <c r="AO9">
        <v>5232.13</v>
      </c>
      <c r="AP9">
        <v>0</v>
      </c>
      <c r="AQ9">
        <v>282</v>
      </c>
      <c r="AR9">
        <v>290.21</v>
      </c>
      <c r="AU9">
        <v>0</v>
      </c>
      <c r="AV9" s="13">
        <v>0</v>
      </c>
      <c r="AW9" s="3">
        <v>290</v>
      </c>
      <c r="AX9" s="3">
        <v>282</v>
      </c>
      <c r="AY9" s="3">
        <v>555.14</v>
      </c>
      <c r="AZ9" s="17">
        <v>560.8</v>
      </c>
      <c r="BA9" s="3">
        <v>290</v>
      </c>
      <c r="BB9" s="3">
        <v>282</v>
      </c>
      <c r="BE9" s="21">
        <f t="shared" si="0"/>
        <v>290</v>
      </c>
      <c r="BF9" s="21">
        <f t="shared" ref="BF9:BH9" si="26">AH9</f>
        <v>290</v>
      </c>
      <c r="BG9" s="21">
        <f t="shared" si="26"/>
        <v>0</v>
      </c>
      <c r="BH9" s="21">
        <f t="shared" si="26"/>
        <v>290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21">
        <f t="shared" si="2"/>
        <v>282</v>
      </c>
      <c r="BN9" s="21">
        <f t="shared" ref="BN9:BP9" si="27">AE9</f>
        <v>282</v>
      </c>
      <c r="BO9" s="21">
        <f t="shared" si="27"/>
        <v>0</v>
      </c>
      <c r="BP9" s="21">
        <f t="shared" si="27"/>
        <v>282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2">
      <c r="A10">
        <v>26827.1</v>
      </c>
      <c r="B10">
        <v>-6122.01</v>
      </c>
      <c r="C10">
        <v>29186.84</v>
      </c>
      <c r="D10">
        <v>5931.91</v>
      </c>
      <c r="E10">
        <v>291.67</v>
      </c>
      <c r="F10" s="3">
        <v>-5000</v>
      </c>
      <c r="G10">
        <v>648.78</v>
      </c>
      <c r="H10">
        <v>651.34</v>
      </c>
      <c r="I10">
        <v>549.67</v>
      </c>
      <c r="J10">
        <v>550.52</v>
      </c>
      <c r="K10">
        <v>599.99</v>
      </c>
      <c r="L10">
        <v>601.85</v>
      </c>
      <c r="M10">
        <v>501.56</v>
      </c>
      <c r="N10">
        <v>0</v>
      </c>
      <c r="O10">
        <v>0</v>
      </c>
      <c r="P10">
        <v>581.3</v>
      </c>
      <c r="Q10">
        <v>298.02</v>
      </c>
      <c r="R10">
        <v>297.81</v>
      </c>
      <c r="S10">
        <v>26838.797</v>
      </c>
      <c r="T10">
        <v>5618.264</v>
      </c>
      <c r="U10">
        <v>6211.345</v>
      </c>
      <c r="V10">
        <v>7.681</v>
      </c>
      <c r="W10">
        <v>6219.027</v>
      </c>
      <c r="X10">
        <v>112.051</v>
      </c>
      <c r="Y10">
        <v>50.033</v>
      </c>
      <c r="Z10">
        <v>8631.475</v>
      </c>
      <c r="AA10">
        <v>12479.115</v>
      </c>
      <c r="AB10">
        <v>933.92</v>
      </c>
      <c r="AC10" t="s">
        <v>60</v>
      </c>
      <c r="AD10" s="3">
        <v>-2343.046</v>
      </c>
      <c r="AE10">
        <v>291.67</v>
      </c>
      <c r="AF10">
        <v>0</v>
      </c>
      <c r="AG10">
        <v>291.67</v>
      </c>
      <c r="AH10">
        <v>290</v>
      </c>
      <c r="AI10">
        <v>0</v>
      </c>
      <c r="AJ10">
        <v>290</v>
      </c>
      <c r="AK10">
        <v>5151</v>
      </c>
      <c r="AL10">
        <v>26881.1</v>
      </c>
      <c r="AM10">
        <v>32032.1</v>
      </c>
      <c r="AN10">
        <v>5322.08</v>
      </c>
      <c r="AO10">
        <v>5322.08</v>
      </c>
      <c r="AP10">
        <v>0</v>
      </c>
      <c r="AQ10">
        <v>291.67</v>
      </c>
      <c r="AR10">
        <v>290.21</v>
      </c>
      <c r="AU10">
        <v>0</v>
      </c>
      <c r="AV10" s="13">
        <v>0</v>
      </c>
      <c r="AW10" s="3">
        <v>290</v>
      </c>
      <c r="AX10" s="3">
        <v>291.67</v>
      </c>
      <c r="AY10" s="3">
        <v>475.94</v>
      </c>
      <c r="AZ10" s="17">
        <v>587.2</v>
      </c>
      <c r="BA10" s="3">
        <v>290</v>
      </c>
      <c r="BB10" s="3">
        <v>291.67</v>
      </c>
      <c r="BE10" s="21">
        <f t="shared" si="0"/>
        <v>290</v>
      </c>
      <c r="BF10" s="21">
        <f t="shared" ref="BF10:BH10" si="28">AH10</f>
        <v>290</v>
      </c>
      <c r="BG10" s="21">
        <f t="shared" si="28"/>
        <v>0</v>
      </c>
      <c r="BH10" s="21">
        <f t="shared" si="28"/>
        <v>290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21">
        <f t="shared" si="2"/>
        <v>291.67</v>
      </c>
      <c r="BN10" s="21">
        <f t="shared" ref="BN10:BP10" si="29">AE10</f>
        <v>291.67</v>
      </c>
      <c r="BO10" s="21">
        <f t="shared" si="29"/>
        <v>0</v>
      </c>
      <c r="BP10" s="21">
        <f t="shared" si="29"/>
        <v>291.67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2">
      <c r="A11">
        <v>26735.14</v>
      </c>
      <c r="B11">
        <v>-6127.05</v>
      </c>
      <c r="C11">
        <v>28561.99</v>
      </c>
      <c r="D11">
        <v>6108.62</v>
      </c>
      <c r="E11">
        <v>289.33</v>
      </c>
      <c r="F11" s="3">
        <v>-4999</v>
      </c>
      <c r="G11">
        <v>648.78</v>
      </c>
      <c r="H11">
        <v>652.19</v>
      </c>
      <c r="I11">
        <v>551.19</v>
      </c>
      <c r="J11">
        <v>550.89</v>
      </c>
      <c r="K11">
        <v>599.99</v>
      </c>
      <c r="L11">
        <v>601.85</v>
      </c>
      <c r="M11">
        <v>500.73</v>
      </c>
      <c r="N11">
        <v>0</v>
      </c>
      <c r="O11">
        <v>0</v>
      </c>
      <c r="P11">
        <v>513.9</v>
      </c>
      <c r="Q11">
        <v>300.45</v>
      </c>
      <c r="R11">
        <v>271.85</v>
      </c>
      <c r="S11">
        <v>26825.762</v>
      </c>
      <c r="T11">
        <v>5655.03</v>
      </c>
      <c r="U11">
        <v>6135.02</v>
      </c>
      <c r="V11">
        <v>7.753</v>
      </c>
      <c r="W11">
        <v>6142.773</v>
      </c>
      <c r="X11">
        <v>112.435</v>
      </c>
      <c r="Y11">
        <v>50.03</v>
      </c>
      <c r="Z11">
        <v>8794.533</v>
      </c>
      <c r="AA11">
        <v>12272.336</v>
      </c>
      <c r="AB11">
        <v>939.58</v>
      </c>
      <c r="AC11" t="s">
        <v>60</v>
      </c>
      <c r="AD11" s="3">
        <v>-2415.3252</v>
      </c>
      <c r="AE11">
        <v>289.33</v>
      </c>
      <c r="AF11">
        <v>0</v>
      </c>
      <c r="AG11">
        <v>289.33</v>
      </c>
      <c r="AH11">
        <v>290</v>
      </c>
      <c r="AI11">
        <v>0</v>
      </c>
      <c r="AJ11">
        <v>290</v>
      </c>
      <c r="AK11">
        <v>5155</v>
      </c>
      <c r="AL11">
        <v>26716.2</v>
      </c>
      <c r="AM11">
        <v>31871.2</v>
      </c>
      <c r="AN11">
        <v>5420.81</v>
      </c>
      <c r="AO11">
        <v>5420.81</v>
      </c>
      <c r="AP11">
        <v>0</v>
      </c>
      <c r="AQ11">
        <v>289.33</v>
      </c>
      <c r="AR11">
        <v>290.21</v>
      </c>
      <c r="AU11">
        <v>0</v>
      </c>
      <c r="AV11" s="13">
        <v>0</v>
      </c>
      <c r="AW11" s="3">
        <v>290</v>
      </c>
      <c r="AX11" s="3">
        <v>289.33</v>
      </c>
      <c r="AY11" s="3">
        <v>490.2</v>
      </c>
      <c r="AZ11" s="17">
        <v>508</v>
      </c>
      <c r="BA11" s="3">
        <v>290</v>
      </c>
      <c r="BB11" s="3">
        <v>289.33</v>
      </c>
      <c r="BE11" s="21">
        <f t="shared" si="0"/>
        <v>290</v>
      </c>
      <c r="BF11" s="21">
        <f t="shared" ref="BF11:BH11" si="30">AH11</f>
        <v>290</v>
      </c>
      <c r="BG11" s="21">
        <f t="shared" si="30"/>
        <v>0</v>
      </c>
      <c r="BH11" s="21">
        <f t="shared" si="30"/>
        <v>290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21">
        <f t="shared" si="2"/>
        <v>289.33</v>
      </c>
      <c r="BN11" s="21">
        <f t="shared" ref="BN11:BP11" si="31">AE11</f>
        <v>289.33</v>
      </c>
      <c r="BO11" s="21">
        <f t="shared" si="31"/>
        <v>0</v>
      </c>
      <c r="BP11" s="21">
        <f t="shared" si="31"/>
        <v>289.33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2">
      <c r="A12">
        <v>26608.69</v>
      </c>
      <c r="B12">
        <v>-6132.05</v>
      </c>
      <c r="C12">
        <v>28264.54</v>
      </c>
      <c r="D12">
        <v>6279.84</v>
      </c>
      <c r="E12">
        <v>289</v>
      </c>
      <c r="F12" s="3">
        <v>-4999</v>
      </c>
      <c r="G12">
        <v>650.47</v>
      </c>
      <c r="H12">
        <v>652.19</v>
      </c>
      <c r="I12">
        <v>550.64</v>
      </c>
      <c r="J12">
        <v>551.66</v>
      </c>
      <c r="K12">
        <v>599.99</v>
      </c>
      <c r="L12">
        <v>600.69</v>
      </c>
      <c r="M12">
        <v>501.15</v>
      </c>
      <c r="N12">
        <v>0</v>
      </c>
      <c r="O12">
        <v>0</v>
      </c>
      <c r="P12">
        <v>438.5</v>
      </c>
      <c r="Q12">
        <v>300.13</v>
      </c>
      <c r="R12">
        <v>270.16</v>
      </c>
      <c r="S12">
        <v>26453.361</v>
      </c>
      <c r="T12">
        <v>5686.213</v>
      </c>
      <c r="U12">
        <v>6273.509</v>
      </c>
      <c r="V12">
        <v>7.759</v>
      </c>
      <c r="W12">
        <v>6281.268</v>
      </c>
      <c r="X12">
        <v>112.664</v>
      </c>
      <c r="Y12">
        <v>49.979</v>
      </c>
      <c r="Z12">
        <v>9229.949</v>
      </c>
      <c r="AA12">
        <v>11905.063</v>
      </c>
      <c r="AB12">
        <v>940.06</v>
      </c>
      <c r="AC12" t="s">
        <v>60</v>
      </c>
      <c r="AD12" s="3">
        <v>-2477.6587</v>
      </c>
      <c r="AE12">
        <v>289</v>
      </c>
      <c r="AF12">
        <v>0</v>
      </c>
      <c r="AG12">
        <v>289</v>
      </c>
      <c r="AH12">
        <v>285</v>
      </c>
      <c r="AI12">
        <v>0</v>
      </c>
      <c r="AJ12">
        <v>285</v>
      </c>
      <c r="AK12">
        <v>5160</v>
      </c>
      <c r="AL12">
        <v>26406.8</v>
      </c>
      <c r="AM12">
        <v>31566.8</v>
      </c>
      <c r="AN12">
        <v>5518.78</v>
      </c>
      <c r="AO12">
        <v>5518.78</v>
      </c>
      <c r="AP12">
        <v>0</v>
      </c>
      <c r="AQ12">
        <v>289</v>
      </c>
      <c r="AR12">
        <v>285.33</v>
      </c>
      <c r="AU12">
        <v>0</v>
      </c>
      <c r="AV12" s="13">
        <v>0</v>
      </c>
      <c r="AW12" s="3">
        <v>285</v>
      </c>
      <c r="AX12" s="3">
        <v>289</v>
      </c>
      <c r="AY12" s="3">
        <v>411</v>
      </c>
      <c r="AZ12" s="17">
        <v>428.8</v>
      </c>
      <c r="BA12" s="3">
        <v>285</v>
      </c>
      <c r="BB12" s="3">
        <v>289</v>
      </c>
      <c r="BE12" s="21">
        <f t="shared" si="0"/>
        <v>285</v>
      </c>
      <c r="BF12" s="21">
        <f t="shared" ref="BF12:BH12" si="32">AH12</f>
        <v>285</v>
      </c>
      <c r="BG12" s="21">
        <f t="shared" si="32"/>
        <v>0</v>
      </c>
      <c r="BH12" s="21">
        <f t="shared" si="32"/>
        <v>285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21">
        <f t="shared" si="2"/>
        <v>289</v>
      </c>
      <c r="BN12" s="21">
        <f t="shared" ref="BN12:BP12" si="33">AE12</f>
        <v>289</v>
      </c>
      <c r="BO12" s="21">
        <f t="shared" si="33"/>
        <v>0</v>
      </c>
      <c r="BP12" s="21">
        <f t="shared" si="33"/>
        <v>289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2">
      <c r="A13">
        <v>26345.52</v>
      </c>
      <c r="B13">
        <v>-6142</v>
      </c>
      <c r="C13">
        <v>27814.74</v>
      </c>
      <c r="D13">
        <v>6255.94</v>
      </c>
      <c r="E13">
        <v>284.33</v>
      </c>
      <c r="F13" s="3">
        <v>-4999</v>
      </c>
      <c r="G13">
        <v>651.34</v>
      </c>
      <c r="H13">
        <v>651.34</v>
      </c>
      <c r="I13">
        <v>551.09</v>
      </c>
      <c r="J13">
        <v>550.92</v>
      </c>
      <c r="K13">
        <v>601.15</v>
      </c>
      <c r="L13">
        <v>602.32</v>
      </c>
      <c r="M13">
        <v>500.73</v>
      </c>
      <c r="N13">
        <v>0</v>
      </c>
      <c r="O13">
        <v>0</v>
      </c>
      <c r="P13">
        <v>411.4</v>
      </c>
      <c r="Q13">
        <v>270.8</v>
      </c>
      <c r="R13">
        <v>269.69</v>
      </c>
      <c r="S13">
        <v>26204.346</v>
      </c>
      <c r="T13">
        <v>5726.675</v>
      </c>
      <c r="U13">
        <v>6576.447</v>
      </c>
      <c r="V13">
        <v>7.794</v>
      </c>
      <c r="W13">
        <v>6584.241</v>
      </c>
      <c r="X13">
        <v>112.655</v>
      </c>
      <c r="Y13">
        <v>49.968</v>
      </c>
      <c r="Z13">
        <v>9820.561</v>
      </c>
      <c r="AA13">
        <v>11235.35</v>
      </c>
      <c r="AB13">
        <v>944.84</v>
      </c>
      <c r="AC13" t="s">
        <v>60</v>
      </c>
      <c r="AD13" s="3">
        <v>-2529.3467</v>
      </c>
      <c r="AE13">
        <v>284.33</v>
      </c>
      <c r="AF13">
        <v>0</v>
      </c>
      <c r="AG13">
        <v>284.33</v>
      </c>
      <c r="AH13">
        <v>285</v>
      </c>
      <c r="AI13">
        <v>0</v>
      </c>
      <c r="AJ13">
        <v>285</v>
      </c>
      <c r="AK13">
        <v>5165</v>
      </c>
      <c r="AL13">
        <v>26262.5</v>
      </c>
      <c r="AM13">
        <v>31427.5</v>
      </c>
      <c r="AN13">
        <v>5627.43</v>
      </c>
      <c r="AO13">
        <v>5627.43</v>
      </c>
      <c r="AP13">
        <v>0</v>
      </c>
      <c r="AQ13">
        <v>284.33</v>
      </c>
      <c r="AR13">
        <v>285.33</v>
      </c>
      <c r="AU13">
        <v>0</v>
      </c>
      <c r="AV13" s="13">
        <v>0</v>
      </c>
      <c r="AW13" s="3">
        <v>285</v>
      </c>
      <c r="AX13" s="3">
        <v>284.33</v>
      </c>
      <c r="AY13" s="3">
        <v>411</v>
      </c>
      <c r="AZ13" s="17">
        <v>411</v>
      </c>
      <c r="BA13" s="3">
        <v>285</v>
      </c>
      <c r="BB13" s="3">
        <v>284.33</v>
      </c>
      <c r="BE13" s="21">
        <f t="shared" si="0"/>
        <v>285</v>
      </c>
      <c r="BF13" s="21">
        <f t="shared" ref="BF13:BH13" si="34">AH13</f>
        <v>285</v>
      </c>
      <c r="BG13" s="21">
        <f t="shared" si="34"/>
        <v>0</v>
      </c>
      <c r="BH13" s="21">
        <f t="shared" si="34"/>
        <v>285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21">
        <f t="shared" si="2"/>
        <v>284.33</v>
      </c>
      <c r="BN13" s="21">
        <f t="shared" ref="BN13:BP13" si="35">AE13</f>
        <v>284.33</v>
      </c>
      <c r="BO13" s="21">
        <f t="shared" si="35"/>
        <v>0</v>
      </c>
      <c r="BP13" s="21">
        <f t="shared" si="35"/>
        <v>284.33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2">
      <c r="A14">
        <v>26236.68</v>
      </c>
      <c r="B14">
        <v>-6154</v>
      </c>
      <c r="C14">
        <v>27591.56</v>
      </c>
      <c r="D14">
        <v>6264.06</v>
      </c>
      <c r="E14">
        <v>280.67</v>
      </c>
      <c r="F14" s="3">
        <v>-5000</v>
      </c>
      <c r="G14">
        <v>650.47</v>
      </c>
      <c r="H14">
        <v>651.34</v>
      </c>
      <c r="I14">
        <v>550.97</v>
      </c>
      <c r="J14">
        <v>550.89</v>
      </c>
      <c r="K14">
        <v>599.29</v>
      </c>
      <c r="L14">
        <v>601.15</v>
      </c>
      <c r="M14">
        <v>500.73</v>
      </c>
      <c r="N14">
        <v>0</v>
      </c>
      <c r="O14">
        <v>0</v>
      </c>
      <c r="P14">
        <v>410</v>
      </c>
      <c r="Q14">
        <v>270.8</v>
      </c>
      <c r="R14">
        <v>270.9</v>
      </c>
      <c r="S14">
        <v>26031.365</v>
      </c>
      <c r="T14">
        <v>5617.308</v>
      </c>
      <c r="U14">
        <v>6703.678</v>
      </c>
      <c r="V14">
        <v>7.772</v>
      </c>
      <c r="W14">
        <v>6711.451</v>
      </c>
      <c r="X14">
        <v>112.912</v>
      </c>
      <c r="Y14">
        <v>49.973</v>
      </c>
      <c r="Z14">
        <v>10224.275</v>
      </c>
      <c r="AA14">
        <v>10906.938</v>
      </c>
      <c r="AB14">
        <v>950.62</v>
      </c>
      <c r="AC14" t="s">
        <v>60</v>
      </c>
      <c r="AD14" s="3">
        <v>-2532.4282</v>
      </c>
      <c r="AE14">
        <v>280.67</v>
      </c>
      <c r="AF14">
        <v>0</v>
      </c>
      <c r="AG14">
        <v>280.67</v>
      </c>
      <c r="AH14">
        <v>283</v>
      </c>
      <c r="AI14">
        <v>0</v>
      </c>
      <c r="AJ14">
        <v>283</v>
      </c>
      <c r="AK14">
        <v>5171</v>
      </c>
      <c r="AL14">
        <v>26138.8</v>
      </c>
      <c r="AM14">
        <v>31309.8</v>
      </c>
      <c r="AN14">
        <v>5743.58</v>
      </c>
      <c r="AO14">
        <v>5743.58</v>
      </c>
      <c r="AP14">
        <v>0</v>
      </c>
      <c r="AQ14">
        <v>280.67</v>
      </c>
      <c r="AR14">
        <v>283.37</v>
      </c>
      <c r="AU14">
        <v>0</v>
      </c>
      <c r="AV14" s="13">
        <v>0</v>
      </c>
      <c r="AW14" s="3">
        <v>283</v>
      </c>
      <c r="AX14" s="3">
        <v>280.67</v>
      </c>
      <c r="AY14" s="3">
        <v>411</v>
      </c>
      <c r="AZ14" s="17">
        <v>411</v>
      </c>
      <c r="BA14" s="3">
        <v>283</v>
      </c>
      <c r="BB14" s="3">
        <v>280.67</v>
      </c>
      <c r="BE14" s="21">
        <f t="shared" si="0"/>
        <v>283</v>
      </c>
      <c r="BF14" s="21">
        <f t="shared" ref="BF14:BH14" si="36">AH14</f>
        <v>283</v>
      </c>
      <c r="BG14" s="21">
        <f t="shared" si="36"/>
        <v>0</v>
      </c>
      <c r="BH14" s="21">
        <f t="shared" si="36"/>
        <v>283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21">
        <f t="shared" si="2"/>
        <v>280.67</v>
      </c>
      <c r="BN14" s="21">
        <f t="shared" ref="BN14:BP14" si="37">AE14</f>
        <v>280.67</v>
      </c>
      <c r="BO14" s="21">
        <f t="shared" si="37"/>
        <v>0</v>
      </c>
      <c r="BP14" s="21">
        <f t="shared" si="37"/>
        <v>280.67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2">
      <c r="A15">
        <v>25828.49</v>
      </c>
      <c r="B15">
        <v>-6150.05</v>
      </c>
      <c r="C15">
        <v>27150.08</v>
      </c>
      <c r="D15">
        <v>6197.31</v>
      </c>
      <c r="E15">
        <v>277.33</v>
      </c>
      <c r="F15" s="3">
        <v>-4999</v>
      </c>
      <c r="G15">
        <v>650.47</v>
      </c>
      <c r="H15">
        <v>652.19</v>
      </c>
      <c r="I15">
        <v>549.23</v>
      </c>
      <c r="J15">
        <v>550.95</v>
      </c>
      <c r="K15">
        <v>600.69</v>
      </c>
      <c r="L15">
        <v>599.06</v>
      </c>
      <c r="M15">
        <v>500.73</v>
      </c>
      <c r="N15">
        <v>0</v>
      </c>
      <c r="O15">
        <v>0</v>
      </c>
      <c r="P15">
        <v>408.6</v>
      </c>
      <c r="Q15">
        <v>270.64</v>
      </c>
      <c r="R15">
        <v>270.21</v>
      </c>
      <c r="S15">
        <v>26176.486</v>
      </c>
      <c r="T15">
        <v>5648.447</v>
      </c>
      <c r="U15">
        <v>6912.368</v>
      </c>
      <c r="V15">
        <v>7.824</v>
      </c>
      <c r="W15">
        <v>6920.192</v>
      </c>
      <c r="X15">
        <v>125.392</v>
      </c>
      <c r="Y15">
        <v>50.032</v>
      </c>
      <c r="Z15">
        <v>10280.32</v>
      </c>
      <c r="AA15">
        <v>10660.746</v>
      </c>
      <c r="AB15">
        <v>938.81</v>
      </c>
      <c r="AC15" t="s">
        <v>60</v>
      </c>
      <c r="AD15" s="3">
        <v>-2535.9302</v>
      </c>
      <c r="AE15">
        <v>277.33</v>
      </c>
      <c r="AF15">
        <v>0</v>
      </c>
      <c r="AG15">
        <v>277.33</v>
      </c>
      <c r="AH15">
        <v>280</v>
      </c>
      <c r="AI15">
        <v>0</v>
      </c>
      <c r="AJ15">
        <v>280</v>
      </c>
      <c r="AK15">
        <v>5168</v>
      </c>
      <c r="AL15">
        <v>26076.9</v>
      </c>
      <c r="AM15">
        <v>31244.9</v>
      </c>
      <c r="AN15">
        <v>5858.66</v>
      </c>
      <c r="AO15">
        <v>5858.66</v>
      </c>
      <c r="AP15">
        <v>0</v>
      </c>
      <c r="AQ15">
        <v>277.33</v>
      </c>
      <c r="AR15">
        <v>280</v>
      </c>
      <c r="AU15">
        <v>0</v>
      </c>
      <c r="AV15" s="13">
        <v>0</v>
      </c>
      <c r="AW15" s="3">
        <v>280</v>
      </c>
      <c r="AX15" s="3">
        <v>277.33</v>
      </c>
      <c r="AY15" s="3">
        <v>411</v>
      </c>
      <c r="AZ15" s="17">
        <v>411</v>
      </c>
      <c r="BA15" s="3">
        <v>280</v>
      </c>
      <c r="BB15" s="3">
        <v>277.33</v>
      </c>
      <c r="BE15" s="21">
        <f t="shared" si="0"/>
        <v>280</v>
      </c>
      <c r="BF15" s="21">
        <f t="shared" ref="BF15:BH15" si="38">AH15</f>
        <v>280</v>
      </c>
      <c r="BG15" s="21">
        <f t="shared" si="38"/>
        <v>0</v>
      </c>
      <c r="BH15" s="21">
        <f t="shared" si="38"/>
        <v>280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21">
        <f t="shared" si="2"/>
        <v>277.33</v>
      </c>
      <c r="BN15" s="21">
        <f t="shared" ref="BN15:BP15" si="39">AE15</f>
        <v>277.33</v>
      </c>
      <c r="BO15" s="21">
        <f t="shared" si="39"/>
        <v>0</v>
      </c>
      <c r="BP15" s="21">
        <f t="shared" si="39"/>
        <v>277.33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2">
      <c r="A16">
        <v>25877.05</v>
      </c>
      <c r="B16">
        <v>-6160</v>
      </c>
      <c r="C16">
        <v>26878.68</v>
      </c>
      <c r="D16">
        <v>6509.91</v>
      </c>
      <c r="E16">
        <v>278.33</v>
      </c>
      <c r="F16" s="3">
        <v>-4999</v>
      </c>
      <c r="G16">
        <v>650.47</v>
      </c>
      <c r="H16">
        <v>651.34</v>
      </c>
      <c r="I16">
        <v>548.91</v>
      </c>
      <c r="J16">
        <v>551.72</v>
      </c>
      <c r="K16">
        <v>598.6</v>
      </c>
      <c r="L16">
        <v>602.55</v>
      </c>
      <c r="M16">
        <v>501.15</v>
      </c>
      <c r="N16">
        <v>0</v>
      </c>
      <c r="O16">
        <v>0</v>
      </c>
      <c r="P16">
        <v>405</v>
      </c>
      <c r="Q16">
        <v>271.48</v>
      </c>
      <c r="R16">
        <v>270.74</v>
      </c>
      <c r="S16">
        <v>25810.68</v>
      </c>
      <c r="T16">
        <v>5730.271</v>
      </c>
      <c r="U16">
        <v>7100.695</v>
      </c>
      <c r="V16">
        <v>7.766</v>
      </c>
      <c r="W16">
        <v>7108.461</v>
      </c>
      <c r="X16">
        <v>125.53</v>
      </c>
      <c r="Y16">
        <v>50.034</v>
      </c>
      <c r="Z16">
        <v>10638.445</v>
      </c>
      <c r="AA16">
        <v>10315.98</v>
      </c>
      <c r="AB16">
        <v>958.35</v>
      </c>
      <c r="AC16" t="s">
        <v>60</v>
      </c>
      <c r="AD16" s="3">
        <v>-2546.716</v>
      </c>
      <c r="AE16">
        <v>278.33</v>
      </c>
      <c r="AF16">
        <v>0</v>
      </c>
      <c r="AG16">
        <v>278.33</v>
      </c>
      <c r="AH16">
        <v>270</v>
      </c>
      <c r="AI16">
        <v>0</v>
      </c>
      <c r="AJ16">
        <v>270</v>
      </c>
      <c r="AK16">
        <v>5165</v>
      </c>
      <c r="AL16">
        <v>26035.7</v>
      </c>
      <c r="AM16">
        <v>31200.7</v>
      </c>
      <c r="AN16">
        <v>5988.38</v>
      </c>
      <c r="AO16">
        <v>5988.38</v>
      </c>
      <c r="AP16">
        <v>0</v>
      </c>
      <c r="AQ16">
        <v>278.33</v>
      </c>
      <c r="AR16">
        <v>270</v>
      </c>
      <c r="AU16">
        <v>0</v>
      </c>
      <c r="AV16" s="13">
        <v>0</v>
      </c>
      <c r="AW16" s="3">
        <v>270</v>
      </c>
      <c r="AX16" s="3">
        <v>278.33</v>
      </c>
      <c r="AY16" s="3">
        <v>331.8</v>
      </c>
      <c r="AZ16" s="17">
        <v>411</v>
      </c>
      <c r="BA16" s="3">
        <v>270</v>
      </c>
      <c r="BB16" s="3">
        <v>278.33</v>
      </c>
      <c r="BE16" s="21">
        <f t="shared" si="0"/>
        <v>270</v>
      </c>
      <c r="BF16" s="21">
        <f t="shared" ref="BF16:BH16" si="40">AH16</f>
        <v>270</v>
      </c>
      <c r="BG16" s="21">
        <f t="shared" si="40"/>
        <v>0</v>
      </c>
      <c r="BH16" s="21">
        <f t="shared" si="40"/>
        <v>270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21">
        <f t="shared" si="2"/>
        <v>278.33</v>
      </c>
      <c r="BN16" s="21">
        <f t="shared" ref="BN16:BP16" si="41">AE16</f>
        <v>278.33</v>
      </c>
      <c r="BO16" s="21">
        <f t="shared" si="41"/>
        <v>0</v>
      </c>
      <c r="BP16" s="21">
        <f t="shared" si="41"/>
        <v>278.33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25636.31</v>
      </c>
      <c r="B17">
        <v>-6156.41</v>
      </c>
      <c r="C17">
        <v>26486.76</v>
      </c>
      <c r="D17">
        <v>6677.9</v>
      </c>
      <c r="E17">
        <v>277</v>
      </c>
      <c r="F17" s="3">
        <v>-5000</v>
      </c>
      <c r="G17">
        <v>650.47</v>
      </c>
      <c r="H17">
        <v>652.19</v>
      </c>
      <c r="I17">
        <v>550.91</v>
      </c>
      <c r="J17">
        <v>551.92</v>
      </c>
      <c r="K17">
        <v>599.76</v>
      </c>
      <c r="L17">
        <v>601.85</v>
      </c>
      <c r="M17">
        <v>500.73</v>
      </c>
      <c r="N17">
        <v>0</v>
      </c>
      <c r="O17">
        <v>0</v>
      </c>
      <c r="P17">
        <v>386.6</v>
      </c>
      <c r="Q17">
        <v>270.64</v>
      </c>
      <c r="R17">
        <v>270.58</v>
      </c>
      <c r="S17">
        <v>25783.246</v>
      </c>
      <c r="T17">
        <v>5781.726</v>
      </c>
      <c r="U17">
        <v>7395.814</v>
      </c>
      <c r="V17">
        <v>7.302</v>
      </c>
      <c r="W17">
        <v>7403.116</v>
      </c>
      <c r="X17">
        <v>125.378</v>
      </c>
      <c r="Y17">
        <v>50.023</v>
      </c>
      <c r="Z17">
        <v>10984.676</v>
      </c>
      <c r="AA17">
        <v>9982.68</v>
      </c>
      <c r="AB17">
        <v>963.36</v>
      </c>
      <c r="AC17" t="s">
        <v>60</v>
      </c>
      <c r="AD17" s="3">
        <v>-2565.6262</v>
      </c>
      <c r="AE17">
        <v>277</v>
      </c>
      <c r="AF17">
        <v>0</v>
      </c>
      <c r="AG17">
        <v>277</v>
      </c>
      <c r="AH17">
        <v>276</v>
      </c>
      <c r="AI17">
        <v>0</v>
      </c>
      <c r="AJ17">
        <v>276</v>
      </c>
      <c r="AK17">
        <v>5162</v>
      </c>
      <c r="AL17">
        <v>25870.7</v>
      </c>
      <c r="AM17">
        <v>31032.7</v>
      </c>
      <c r="AN17">
        <v>6118.19</v>
      </c>
      <c r="AO17">
        <v>6118.19</v>
      </c>
      <c r="AP17">
        <v>0</v>
      </c>
      <c r="AQ17">
        <v>277</v>
      </c>
      <c r="AR17">
        <v>276</v>
      </c>
      <c r="AU17">
        <v>0</v>
      </c>
      <c r="AV17" s="13">
        <v>0</v>
      </c>
      <c r="AW17" s="3">
        <v>276</v>
      </c>
      <c r="AX17" s="3">
        <v>277</v>
      </c>
      <c r="AY17" s="3">
        <v>411</v>
      </c>
      <c r="AZ17" s="17">
        <v>384.6</v>
      </c>
      <c r="BA17" s="3">
        <v>276</v>
      </c>
      <c r="BB17" s="3">
        <v>277</v>
      </c>
      <c r="BE17" s="21">
        <f t="shared" si="0"/>
        <v>276</v>
      </c>
      <c r="BF17" s="21">
        <f t="shared" ref="BF17:BH17" si="42">AH17</f>
        <v>276</v>
      </c>
      <c r="BG17" s="21">
        <f t="shared" si="42"/>
        <v>0</v>
      </c>
      <c r="BH17" s="21">
        <f t="shared" si="42"/>
        <v>276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21">
        <f t="shared" si="2"/>
        <v>277</v>
      </c>
      <c r="BN17" s="21">
        <f t="shared" ref="BN17:BP17" si="43">AE17</f>
        <v>277</v>
      </c>
      <c r="BO17" s="21">
        <f t="shared" si="43"/>
        <v>0</v>
      </c>
      <c r="BP17" s="21">
        <f t="shared" si="43"/>
        <v>277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25776.69</v>
      </c>
      <c r="B18">
        <v>-5907.08</v>
      </c>
      <c r="C18">
        <v>26107.9</v>
      </c>
      <c r="D18">
        <v>6883.72</v>
      </c>
      <c r="E18">
        <v>271.33</v>
      </c>
      <c r="F18" s="3">
        <v>-4999</v>
      </c>
      <c r="G18">
        <v>650.47</v>
      </c>
      <c r="H18">
        <v>651.34</v>
      </c>
      <c r="I18">
        <v>550.78</v>
      </c>
      <c r="J18">
        <v>551.69</v>
      </c>
      <c r="K18">
        <v>599.99</v>
      </c>
      <c r="L18">
        <v>601.39</v>
      </c>
      <c r="M18">
        <v>500.73</v>
      </c>
      <c r="N18">
        <v>0</v>
      </c>
      <c r="O18">
        <v>0</v>
      </c>
      <c r="P18">
        <v>320.4</v>
      </c>
      <c r="Q18">
        <v>270.8</v>
      </c>
      <c r="R18">
        <v>270.32</v>
      </c>
      <c r="S18">
        <v>25705.967</v>
      </c>
      <c r="T18">
        <v>5419.691</v>
      </c>
      <c r="U18">
        <v>7568.022</v>
      </c>
      <c r="V18">
        <v>6.961</v>
      </c>
      <c r="W18">
        <v>7574.984</v>
      </c>
      <c r="X18">
        <v>122.806</v>
      </c>
      <c r="Y18">
        <v>49.972</v>
      </c>
      <c r="Z18">
        <v>11425.639</v>
      </c>
      <c r="AA18">
        <v>9527.902</v>
      </c>
      <c r="AB18">
        <v>941.08</v>
      </c>
      <c r="AC18" t="s">
        <v>60</v>
      </c>
      <c r="AD18" s="3">
        <v>-2624.3179</v>
      </c>
      <c r="AE18">
        <v>271.33</v>
      </c>
      <c r="AF18">
        <v>0</v>
      </c>
      <c r="AG18">
        <v>271.33</v>
      </c>
      <c r="AH18">
        <v>273</v>
      </c>
      <c r="AI18">
        <v>0</v>
      </c>
      <c r="AJ18">
        <v>273</v>
      </c>
      <c r="AK18">
        <v>5160</v>
      </c>
      <c r="AL18">
        <v>25953.2</v>
      </c>
      <c r="AM18">
        <v>31113.2</v>
      </c>
      <c r="AN18">
        <v>6244.85</v>
      </c>
      <c r="AO18">
        <v>6244.85</v>
      </c>
      <c r="AP18">
        <v>0</v>
      </c>
      <c r="AQ18">
        <v>271.33</v>
      </c>
      <c r="AR18">
        <v>273</v>
      </c>
      <c r="AU18">
        <v>0</v>
      </c>
      <c r="AV18" s="13">
        <v>0</v>
      </c>
      <c r="AW18" s="3">
        <v>273</v>
      </c>
      <c r="AX18" s="3">
        <v>271.33</v>
      </c>
      <c r="AY18" s="3">
        <v>411</v>
      </c>
      <c r="AZ18" s="17">
        <v>305.4</v>
      </c>
      <c r="BA18" s="3">
        <v>273</v>
      </c>
      <c r="BB18" s="3">
        <v>271.33</v>
      </c>
      <c r="BE18" s="21">
        <f t="shared" si="0"/>
        <v>273</v>
      </c>
      <c r="BF18" s="21">
        <f t="shared" ref="BF18:BH18" si="44">AH18</f>
        <v>273</v>
      </c>
      <c r="BG18" s="21">
        <f t="shared" si="44"/>
        <v>0</v>
      </c>
      <c r="BH18" s="21">
        <f t="shared" si="44"/>
        <v>273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21">
        <f t="shared" si="2"/>
        <v>271.33</v>
      </c>
      <c r="BN18" s="21">
        <f t="shared" ref="BN18:BP18" si="45">AE18</f>
        <v>271.33</v>
      </c>
      <c r="BO18" s="21">
        <f t="shared" si="45"/>
        <v>0</v>
      </c>
      <c r="BP18" s="21">
        <f t="shared" si="45"/>
        <v>271.33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25517.02</v>
      </c>
      <c r="B19">
        <v>-5857.88</v>
      </c>
      <c r="C19">
        <v>25503.9</v>
      </c>
      <c r="D19">
        <v>7153.92</v>
      </c>
      <c r="E19">
        <v>270.67</v>
      </c>
      <c r="F19" s="3">
        <v>-4999</v>
      </c>
      <c r="G19">
        <v>617.14</v>
      </c>
      <c r="H19">
        <v>618.02</v>
      </c>
      <c r="I19">
        <v>504.87</v>
      </c>
      <c r="J19">
        <v>506.4</v>
      </c>
      <c r="K19">
        <v>599.29</v>
      </c>
      <c r="L19">
        <v>601.85</v>
      </c>
      <c r="M19">
        <v>500.73</v>
      </c>
      <c r="N19">
        <v>0</v>
      </c>
      <c r="O19">
        <v>0</v>
      </c>
      <c r="P19">
        <v>278.8</v>
      </c>
      <c r="Q19">
        <v>270.37</v>
      </c>
      <c r="R19">
        <v>270.74</v>
      </c>
      <c r="S19">
        <v>25589.885</v>
      </c>
      <c r="T19">
        <v>5363.45</v>
      </c>
      <c r="U19">
        <v>7903.345</v>
      </c>
      <c r="V19">
        <v>6.818</v>
      </c>
      <c r="W19">
        <v>7910.163</v>
      </c>
      <c r="X19">
        <v>122.762</v>
      </c>
      <c r="Y19">
        <v>49.986</v>
      </c>
      <c r="Z19">
        <v>12015.633</v>
      </c>
      <c r="AA19">
        <v>8929.074</v>
      </c>
      <c r="AB19">
        <v>923.44</v>
      </c>
      <c r="AC19" t="s">
        <v>60</v>
      </c>
      <c r="AD19" s="3">
        <v>-2663.8193</v>
      </c>
      <c r="AE19">
        <v>270.67</v>
      </c>
      <c r="AF19">
        <v>0</v>
      </c>
      <c r="AG19">
        <v>270.67</v>
      </c>
      <c r="AH19">
        <v>275</v>
      </c>
      <c r="AI19">
        <v>0</v>
      </c>
      <c r="AJ19">
        <v>275</v>
      </c>
      <c r="AK19">
        <v>5155</v>
      </c>
      <c r="AL19">
        <v>25829.4</v>
      </c>
      <c r="AM19">
        <v>30984.4</v>
      </c>
      <c r="AN19">
        <v>6362.1</v>
      </c>
      <c r="AO19">
        <v>6362.09</v>
      </c>
      <c r="AP19">
        <v>0.01</v>
      </c>
      <c r="AQ19">
        <v>270.67</v>
      </c>
      <c r="AR19">
        <v>275</v>
      </c>
      <c r="AU19">
        <v>0</v>
      </c>
      <c r="AV19" s="13">
        <v>0</v>
      </c>
      <c r="AW19" s="3">
        <v>275</v>
      </c>
      <c r="AX19" s="3">
        <v>270.67</v>
      </c>
      <c r="AY19" s="3">
        <v>340.2</v>
      </c>
      <c r="AZ19" s="17">
        <v>261</v>
      </c>
      <c r="BA19" s="3">
        <v>275</v>
      </c>
      <c r="BB19" s="3">
        <v>270.67</v>
      </c>
      <c r="BE19" s="21">
        <f t="shared" si="0"/>
        <v>275</v>
      </c>
      <c r="BF19" s="21">
        <f t="shared" ref="BF19:BH19" si="46">AH19</f>
        <v>275</v>
      </c>
      <c r="BG19" s="21">
        <f t="shared" si="46"/>
        <v>0</v>
      </c>
      <c r="BH19" s="21">
        <f t="shared" si="46"/>
        <v>275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21">
        <f t="shared" si="2"/>
        <v>270.67</v>
      </c>
      <c r="BN19" s="21">
        <f t="shared" ref="BN19:BP19" si="47">AE19</f>
        <v>270.67</v>
      </c>
      <c r="BO19" s="21">
        <f t="shared" si="47"/>
        <v>0</v>
      </c>
      <c r="BP19" s="21">
        <f t="shared" si="47"/>
        <v>270.67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25572.4</v>
      </c>
      <c r="B20">
        <v>-5818.75</v>
      </c>
      <c r="C20">
        <v>24490.23</v>
      </c>
      <c r="D20">
        <v>7261.72</v>
      </c>
      <c r="E20">
        <v>256.33</v>
      </c>
      <c r="F20" s="3">
        <v>-4998</v>
      </c>
      <c r="G20">
        <v>600.07</v>
      </c>
      <c r="H20">
        <v>599.2</v>
      </c>
      <c r="I20">
        <v>479.92</v>
      </c>
      <c r="J20">
        <v>480.52</v>
      </c>
      <c r="K20">
        <v>599.76</v>
      </c>
      <c r="L20">
        <v>600.69</v>
      </c>
      <c r="M20">
        <v>501.15</v>
      </c>
      <c r="N20">
        <v>0</v>
      </c>
      <c r="O20">
        <v>0</v>
      </c>
      <c r="P20">
        <v>262</v>
      </c>
      <c r="Q20">
        <v>234.32</v>
      </c>
      <c r="R20">
        <v>235.01</v>
      </c>
      <c r="S20">
        <v>25451.473</v>
      </c>
      <c r="T20">
        <v>5296.502</v>
      </c>
      <c r="U20">
        <v>8044.8</v>
      </c>
      <c r="V20">
        <v>6.932</v>
      </c>
      <c r="W20">
        <v>8051.732</v>
      </c>
      <c r="X20">
        <v>145.179</v>
      </c>
      <c r="Y20">
        <v>50.033</v>
      </c>
      <c r="Z20">
        <v>12627.953</v>
      </c>
      <c r="AA20">
        <v>8156.094</v>
      </c>
      <c r="AB20">
        <v>927.67</v>
      </c>
      <c r="AC20" t="s">
        <v>60</v>
      </c>
      <c r="AD20" s="3">
        <v>-2750.5261</v>
      </c>
      <c r="AE20">
        <v>256.33</v>
      </c>
      <c r="AF20">
        <v>0</v>
      </c>
      <c r="AG20">
        <v>256.33</v>
      </c>
      <c r="AH20">
        <v>270</v>
      </c>
      <c r="AI20">
        <v>0</v>
      </c>
      <c r="AJ20">
        <v>270</v>
      </c>
      <c r="AK20">
        <v>5153</v>
      </c>
      <c r="AL20">
        <v>26056.3</v>
      </c>
      <c r="AM20">
        <v>31209.3</v>
      </c>
      <c r="AN20">
        <v>6458.7</v>
      </c>
      <c r="AO20">
        <v>6458.64</v>
      </c>
      <c r="AP20">
        <v>0.06</v>
      </c>
      <c r="AQ20">
        <v>256.33</v>
      </c>
      <c r="AR20">
        <v>270</v>
      </c>
      <c r="AU20">
        <v>0</v>
      </c>
      <c r="AV20" s="13">
        <v>0</v>
      </c>
      <c r="AW20" s="3">
        <v>270</v>
      </c>
      <c r="AX20" s="3">
        <v>256.33</v>
      </c>
      <c r="AY20" s="3">
        <v>261</v>
      </c>
      <c r="AZ20" s="17">
        <v>261</v>
      </c>
      <c r="BA20" s="3">
        <v>270</v>
      </c>
      <c r="BB20" s="3">
        <v>256.33</v>
      </c>
      <c r="BE20" s="21">
        <f t="shared" si="0"/>
        <v>270</v>
      </c>
      <c r="BF20" s="21">
        <f t="shared" ref="BF20:BH20" si="48">AH20</f>
        <v>270</v>
      </c>
      <c r="BG20" s="21">
        <f t="shared" si="48"/>
        <v>0</v>
      </c>
      <c r="BH20" s="21">
        <f t="shared" si="48"/>
        <v>270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21">
        <f t="shared" si="2"/>
        <v>256.33</v>
      </c>
      <c r="BN20" s="21">
        <f t="shared" ref="BN20:BP20" si="49">AE20</f>
        <v>256.33</v>
      </c>
      <c r="BO20" s="21">
        <f t="shared" si="49"/>
        <v>0</v>
      </c>
      <c r="BP20" s="21">
        <f t="shared" si="49"/>
        <v>256.33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25393.39</v>
      </c>
      <c r="B21">
        <v>-5808.43</v>
      </c>
      <c r="C21">
        <v>24442.65</v>
      </c>
      <c r="D21">
        <v>7461.5</v>
      </c>
      <c r="E21">
        <v>263</v>
      </c>
      <c r="F21" s="3">
        <v>-4999</v>
      </c>
      <c r="G21">
        <v>600.07</v>
      </c>
      <c r="H21">
        <v>600.07</v>
      </c>
      <c r="I21">
        <v>477.68</v>
      </c>
      <c r="J21">
        <v>481.46</v>
      </c>
      <c r="K21">
        <v>594.41</v>
      </c>
      <c r="L21">
        <v>601.39</v>
      </c>
      <c r="M21">
        <v>501.15</v>
      </c>
      <c r="N21">
        <v>0</v>
      </c>
      <c r="O21">
        <v>0</v>
      </c>
      <c r="P21">
        <v>260</v>
      </c>
      <c r="Q21">
        <v>253.4</v>
      </c>
      <c r="R21">
        <v>252.82</v>
      </c>
      <c r="S21">
        <v>25541.316</v>
      </c>
      <c r="T21">
        <v>5242.57</v>
      </c>
      <c r="U21">
        <v>8173.863</v>
      </c>
      <c r="V21">
        <v>6.717</v>
      </c>
      <c r="W21">
        <v>8180.581</v>
      </c>
      <c r="X21">
        <v>144.048</v>
      </c>
      <c r="Y21">
        <v>49.974</v>
      </c>
      <c r="Z21">
        <v>12841.189</v>
      </c>
      <c r="AA21">
        <v>8088.877</v>
      </c>
      <c r="AB21">
        <v>944.25</v>
      </c>
      <c r="AC21" t="s">
        <v>60</v>
      </c>
      <c r="AD21" s="3">
        <v>-2719.4292</v>
      </c>
      <c r="AE21">
        <v>263</v>
      </c>
      <c r="AF21">
        <v>0</v>
      </c>
      <c r="AG21">
        <v>263</v>
      </c>
      <c r="AH21">
        <v>272</v>
      </c>
      <c r="AI21">
        <v>0</v>
      </c>
      <c r="AJ21">
        <v>272</v>
      </c>
      <c r="AK21">
        <v>5149</v>
      </c>
      <c r="AL21">
        <v>26283.1</v>
      </c>
      <c r="AM21">
        <v>31432.1</v>
      </c>
      <c r="AN21">
        <v>6537.06</v>
      </c>
      <c r="AO21">
        <v>6536.76</v>
      </c>
      <c r="AP21">
        <v>0.3</v>
      </c>
      <c r="AQ21">
        <v>263</v>
      </c>
      <c r="AR21">
        <v>272</v>
      </c>
      <c r="AU21">
        <v>0</v>
      </c>
      <c r="AV21" s="13">
        <v>0</v>
      </c>
      <c r="AW21" s="3">
        <v>272</v>
      </c>
      <c r="AX21" s="3">
        <v>263</v>
      </c>
      <c r="AY21" s="3">
        <v>331.8</v>
      </c>
      <c r="AZ21" s="17">
        <v>261</v>
      </c>
      <c r="BA21" s="3">
        <v>272</v>
      </c>
      <c r="BB21" s="3">
        <v>263</v>
      </c>
      <c r="BE21" s="21">
        <f t="shared" si="0"/>
        <v>272</v>
      </c>
      <c r="BF21" s="21">
        <f t="shared" ref="BF21:BH21" si="50">AH21</f>
        <v>272</v>
      </c>
      <c r="BG21" s="21">
        <f t="shared" si="50"/>
        <v>0</v>
      </c>
      <c r="BH21" s="21">
        <f t="shared" si="50"/>
        <v>272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21">
        <f t="shared" si="2"/>
        <v>263</v>
      </c>
      <c r="BN21" s="21">
        <f t="shared" ref="BN21:BP21" si="51">AE21</f>
        <v>263</v>
      </c>
      <c r="BO21" s="21">
        <f t="shared" si="51"/>
        <v>0</v>
      </c>
      <c r="BP21" s="21">
        <f t="shared" si="51"/>
        <v>263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25875.35</v>
      </c>
      <c r="B22">
        <v>-6134.09</v>
      </c>
      <c r="C22">
        <v>25111.49</v>
      </c>
      <c r="D22">
        <v>7567.08</v>
      </c>
      <c r="E22">
        <v>265.33</v>
      </c>
      <c r="F22" s="3">
        <v>-4998</v>
      </c>
      <c r="G22">
        <v>599.2</v>
      </c>
      <c r="H22">
        <v>599.2</v>
      </c>
      <c r="I22">
        <v>477.42</v>
      </c>
      <c r="J22">
        <v>481.54</v>
      </c>
      <c r="K22">
        <v>601.39</v>
      </c>
      <c r="L22">
        <v>601.39</v>
      </c>
      <c r="M22">
        <v>501.15</v>
      </c>
      <c r="N22">
        <v>0</v>
      </c>
      <c r="O22">
        <v>0</v>
      </c>
      <c r="P22">
        <v>259.7</v>
      </c>
      <c r="Q22">
        <v>271.06</v>
      </c>
      <c r="R22">
        <v>270.27</v>
      </c>
      <c r="S22">
        <v>25728.227</v>
      </c>
      <c r="T22">
        <v>5775.657</v>
      </c>
      <c r="U22">
        <v>8299.265</v>
      </c>
      <c r="V22">
        <v>6.721</v>
      </c>
      <c r="W22">
        <v>8305.986</v>
      </c>
      <c r="X22">
        <v>149.584</v>
      </c>
      <c r="Y22">
        <v>50.027</v>
      </c>
      <c r="Z22">
        <v>12204.111</v>
      </c>
      <c r="AA22">
        <v>8710.68</v>
      </c>
      <c r="AB22">
        <v>960.8</v>
      </c>
      <c r="AC22" t="s">
        <v>60</v>
      </c>
      <c r="AD22" s="3">
        <v>-2680.068</v>
      </c>
      <c r="AE22">
        <v>265.33</v>
      </c>
      <c r="AF22">
        <v>0</v>
      </c>
      <c r="AG22">
        <v>265.33</v>
      </c>
      <c r="AH22">
        <v>278</v>
      </c>
      <c r="AI22">
        <v>0</v>
      </c>
      <c r="AJ22">
        <v>278</v>
      </c>
      <c r="AK22">
        <v>5147</v>
      </c>
      <c r="AL22">
        <v>26551.2</v>
      </c>
      <c r="AM22">
        <v>31698.2</v>
      </c>
      <c r="AN22">
        <v>6574.62</v>
      </c>
      <c r="AO22">
        <v>6573.79</v>
      </c>
      <c r="AP22">
        <v>0.83</v>
      </c>
      <c r="AQ22">
        <v>265.33</v>
      </c>
      <c r="AR22">
        <v>278</v>
      </c>
      <c r="AU22">
        <v>0</v>
      </c>
      <c r="AV22" s="13">
        <v>0</v>
      </c>
      <c r="AW22" s="3">
        <v>278</v>
      </c>
      <c r="AX22" s="3">
        <v>265.33</v>
      </c>
      <c r="AY22" s="3">
        <v>411</v>
      </c>
      <c r="AZ22" s="17">
        <v>261</v>
      </c>
      <c r="BA22" s="3">
        <v>278</v>
      </c>
      <c r="BB22" s="3">
        <v>265.33</v>
      </c>
      <c r="BE22" s="21">
        <f t="shared" si="0"/>
        <v>278</v>
      </c>
      <c r="BF22" s="21">
        <f t="shared" ref="BF22:BH22" si="52">AH22</f>
        <v>278</v>
      </c>
      <c r="BG22" s="21">
        <f t="shared" si="52"/>
        <v>0</v>
      </c>
      <c r="BH22" s="21">
        <f t="shared" si="52"/>
        <v>278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21">
        <f t="shared" si="2"/>
        <v>265.33</v>
      </c>
      <c r="BN22" s="21">
        <f t="shared" ref="BN22:BP22" si="53">AE22</f>
        <v>265.33</v>
      </c>
      <c r="BO22" s="21">
        <f t="shared" si="53"/>
        <v>0</v>
      </c>
      <c r="BP22" s="21">
        <f t="shared" si="53"/>
        <v>265.33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25981.94</v>
      </c>
      <c r="B23">
        <v>-6244.85</v>
      </c>
      <c r="C23">
        <v>25152.62</v>
      </c>
      <c r="D23">
        <v>7767.97</v>
      </c>
      <c r="E23">
        <v>265.33</v>
      </c>
      <c r="F23" s="3">
        <v>-4998</v>
      </c>
      <c r="G23">
        <v>600.07</v>
      </c>
      <c r="H23">
        <v>599.2</v>
      </c>
      <c r="I23">
        <v>479.07</v>
      </c>
      <c r="J23">
        <v>481.63</v>
      </c>
      <c r="K23">
        <v>600.69</v>
      </c>
      <c r="L23">
        <v>601.85</v>
      </c>
      <c r="M23">
        <v>501.56</v>
      </c>
      <c r="N23">
        <v>0</v>
      </c>
      <c r="O23">
        <v>0</v>
      </c>
      <c r="P23">
        <v>258.6</v>
      </c>
      <c r="Q23">
        <v>270.16</v>
      </c>
      <c r="R23">
        <v>270.21</v>
      </c>
      <c r="S23">
        <v>26162.635</v>
      </c>
      <c r="T23">
        <v>5647.712</v>
      </c>
      <c r="U23">
        <v>8309.075</v>
      </c>
      <c r="V23">
        <v>4.679</v>
      </c>
      <c r="W23">
        <v>8313.754</v>
      </c>
      <c r="X23">
        <v>130.592</v>
      </c>
      <c r="Y23">
        <v>50.031</v>
      </c>
      <c r="Z23">
        <v>12045.939</v>
      </c>
      <c r="AA23">
        <v>8891.211</v>
      </c>
      <c r="AB23">
        <v>987.24</v>
      </c>
      <c r="AC23" t="s">
        <v>60</v>
      </c>
      <c r="AD23" s="3">
        <v>-2686.3716</v>
      </c>
      <c r="AE23">
        <v>265.33</v>
      </c>
      <c r="AF23">
        <v>0</v>
      </c>
      <c r="AG23">
        <v>265.33</v>
      </c>
      <c r="AH23">
        <v>280</v>
      </c>
      <c r="AI23">
        <v>0</v>
      </c>
      <c r="AJ23">
        <v>280</v>
      </c>
      <c r="AK23">
        <v>5351</v>
      </c>
      <c r="AL23">
        <v>26839.9</v>
      </c>
      <c r="AM23">
        <v>32190.9</v>
      </c>
      <c r="AN23">
        <v>6588.38</v>
      </c>
      <c r="AO23">
        <v>6585.81</v>
      </c>
      <c r="AP23">
        <v>2.57</v>
      </c>
      <c r="AQ23">
        <v>265.33</v>
      </c>
      <c r="AR23">
        <v>280</v>
      </c>
      <c r="AU23">
        <v>0</v>
      </c>
      <c r="AV23" s="13">
        <v>0</v>
      </c>
      <c r="AW23" s="3">
        <v>280</v>
      </c>
      <c r="AX23" s="3">
        <v>265.33</v>
      </c>
      <c r="AY23" s="3">
        <v>411</v>
      </c>
      <c r="AZ23" s="17">
        <v>261</v>
      </c>
      <c r="BA23" s="3">
        <v>280</v>
      </c>
      <c r="BB23" s="3">
        <v>265.33</v>
      </c>
      <c r="BE23" s="21">
        <f t="shared" si="0"/>
        <v>280</v>
      </c>
      <c r="BF23" s="21">
        <f t="shared" ref="BF23:BH23" si="54">AH23</f>
        <v>280</v>
      </c>
      <c r="BG23" s="21">
        <f t="shared" si="54"/>
        <v>0</v>
      </c>
      <c r="BH23" s="21">
        <f t="shared" si="54"/>
        <v>280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21">
        <f t="shared" si="2"/>
        <v>265.33</v>
      </c>
      <c r="BN23" s="21">
        <f t="shared" ref="BN23:BP23" si="55">AE23</f>
        <v>265.33</v>
      </c>
      <c r="BO23" s="21">
        <f t="shared" si="55"/>
        <v>0</v>
      </c>
      <c r="BP23" s="21">
        <f t="shared" si="55"/>
        <v>265.33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26628.95</v>
      </c>
      <c r="B24">
        <v>-6394.31</v>
      </c>
      <c r="C24">
        <v>25907.39</v>
      </c>
      <c r="D24">
        <v>7957.97</v>
      </c>
      <c r="E24">
        <v>270</v>
      </c>
      <c r="F24" s="3">
        <v>-4999</v>
      </c>
      <c r="G24">
        <v>629.96</v>
      </c>
      <c r="H24">
        <v>625.71</v>
      </c>
      <c r="I24">
        <v>512.42</v>
      </c>
      <c r="J24">
        <v>515.98</v>
      </c>
      <c r="K24">
        <v>599.99</v>
      </c>
      <c r="L24">
        <v>600.22</v>
      </c>
      <c r="M24">
        <v>501.15</v>
      </c>
      <c r="N24">
        <v>0</v>
      </c>
      <c r="O24">
        <v>0</v>
      </c>
      <c r="P24">
        <v>259.8</v>
      </c>
      <c r="Q24">
        <v>270.43</v>
      </c>
      <c r="R24">
        <v>270.16</v>
      </c>
      <c r="S24">
        <v>26273.318</v>
      </c>
      <c r="T24">
        <v>6089.086</v>
      </c>
      <c r="U24">
        <v>8309.849</v>
      </c>
      <c r="V24">
        <v>47.466</v>
      </c>
      <c r="W24">
        <v>8357.315</v>
      </c>
      <c r="X24">
        <v>130.851</v>
      </c>
      <c r="Y24">
        <v>49.975</v>
      </c>
      <c r="Z24">
        <v>11626.898</v>
      </c>
      <c r="AA24">
        <v>9329.717</v>
      </c>
      <c r="AB24">
        <v>981.03</v>
      </c>
      <c r="AC24" t="s">
        <v>60</v>
      </c>
      <c r="AD24" s="3">
        <v>-2684.2703</v>
      </c>
      <c r="AE24">
        <v>270</v>
      </c>
      <c r="AF24">
        <v>0</v>
      </c>
      <c r="AG24">
        <v>270</v>
      </c>
      <c r="AH24">
        <v>285</v>
      </c>
      <c r="AI24">
        <v>0</v>
      </c>
      <c r="AJ24">
        <v>285</v>
      </c>
      <c r="AK24">
        <v>5561</v>
      </c>
      <c r="AL24">
        <v>27107.9</v>
      </c>
      <c r="AM24">
        <v>32668.9</v>
      </c>
      <c r="AN24">
        <v>6628.22</v>
      </c>
      <c r="AO24">
        <v>6578.55</v>
      </c>
      <c r="AP24">
        <v>49.67</v>
      </c>
      <c r="AQ24">
        <v>270</v>
      </c>
      <c r="AR24">
        <v>285.31</v>
      </c>
      <c r="AU24">
        <v>0</v>
      </c>
      <c r="AV24" s="13">
        <v>0</v>
      </c>
      <c r="AW24" s="3">
        <v>285</v>
      </c>
      <c r="AX24" s="3">
        <v>270</v>
      </c>
      <c r="AY24" s="3">
        <v>411</v>
      </c>
      <c r="AZ24" s="17">
        <v>261</v>
      </c>
      <c r="BA24" s="3">
        <v>285</v>
      </c>
      <c r="BB24" s="3">
        <v>270</v>
      </c>
      <c r="BE24" s="21">
        <f t="shared" si="0"/>
        <v>285</v>
      </c>
      <c r="BF24" s="21">
        <f t="shared" ref="BF24:BH24" si="56">AH24</f>
        <v>285</v>
      </c>
      <c r="BG24" s="21">
        <f t="shared" si="56"/>
        <v>0</v>
      </c>
      <c r="BH24" s="21">
        <f t="shared" si="56"/>
        <v>285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21">
        <f t="shared" si="2"/>
        <v>270</v>
      </c>
      <c r="BN24" s="21">
        <f t="shared" ref="BN24:BP24" si="57">AE24</f>
        <v>270</v>
      </c>
      <c r="BO24" s="21">
        <f t="shared" si="57"/>
        <v>0</v>
      </c>
      <c r="BP24" s="21">
        <f t="shared" si="57"/>
        <v>270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26731.08</v>
      </c>
      <c r="B25">
        <v>-6503.49</v>
      </c>
      <c r="C25">
        <v>26465.19</v>
      </c>
      <c r="D25">
        <v>8291.83</v>
      </c>
      <c r="E25">
        <v>273</v>
      </c>
      <c r="F25" s="3">
        <v>-4999</v>
      </c>
      <c r="G25">
        <v>648.78</v>
      </c>
      <c r="H25">
        <v>648.78</v>
      </c>
      <c r="I25">
        <v>547.02</v>
      </c>
      <c r="J25">
        <v>549.13</v>
      </c>
      <c r="K25">
        <v>600.22</v>
      </c>
      <c r="L25">
        <v>602.32</v>
      </c>
      <c r="M25">
        <v>501.56</v>
      </c>
      <c r="N25">
        <v>0</v>
      </c>
      <c r="O25">
        <v>0</v>
      </c>
      <c r="P25">
        <v>297.5</v>
      </c>
      <c r="Q25">
        <v>269.79</v>
      </c>
      <c r="R25">
        <v>269.95</v>
      </c>
      <c r="S25">
        <v>26535.316</v>
      </c>
      <c r="T25">
        <v>6162.175</v>
      </c>
      <c r="U25">
        <v>8209.32</v>
      </c>
      <c r="V25">
        <v>371.344</v>
      </c>
      <c r="W25">
        <v>8580.664</v>
      </c>
      <c r="X25">
        <v>130.98</v>
      </c>
      <c r="Y25">
        <v>50.036</v>
      </c>
      <c r="Z25">
        <v>11336.115</v>
      </c>
      <c r="AA25">
        <v>9605.979</v>
      </c>
      <c r="AB25">
        <v>973.85</v>
      </c>
      <c r="AC25" t="s">
        <v>60</v>
      </c>
      <c r="AD25" s="3">
        <v>-2647.9907</v>
      </c>
      <c r="AE25">
        <v>273</v>
      </c>
      <c r="AF25">
        <v>0</v>
      </c>
      <c r="AG25">
        <v>273</v>
      </c>
      <c r="AH25">
        <v>285</v>
      </c>
      <c r="AI25">
        <v>0</v>
      </c>
      <c r="AJ25">
        <v>285</v>
      </c>
      <c r="AK25">
        <v>5770</v>
      </c>
      <c r="AL25">
        <v>27252.3</v>
      </c>
      <c r="AM25">
        <v>33022.3</v>
      </c>
      <c r="AN25">
        <v>6814.8</v>
      </c>
      <c r="AO25">
        <v>6573.26</v>
      </c>
      <c r="AP25">
        <v>241.54</v>
      </c>
      <c r="AQ25">
        <v>273</v>
      </c>
      <c r="AR25">
        <v>285.31</v>
      </c>
      <c r="AU25">
        <v>0</v>
      </c>
      <c r="AV25" s="13">
        <v>0</v>
      </c>
      <c r="AW25" s="3">
        <v>285</v>
      </c>
      <c r="AX25" s="3">
        <v>273</v>
      </c>
      <c r="AY25" s="3">
        <v>411</v>
      </c>
      <c r="AZ25" s="17">
        <v>287.4</v>
      </c>
      <c r="BA25" s="3">
        <v>285</v>
      </c>
      <c r="BB25" s="3">
        <v>273</v>
      </c>
      <c r="BE25" s="21">
        <f t="shared" si="0"/>
        <v>285</v>
      </c>
      <c r="BF25" s="21">
        <f t="shared" ref="BF25:BH25" si="58">AH25</f>
        <v>285</v>
      </c>
      <c r="BG25" s="21">
        <f t="shared" si="58"/>
        <v>0</v>
      </c>
      <c r="BH25" s="21">
        <f t="shared" si="58"/>
        <v>285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21">
        <f t="shared" si="2"/>
        <v>273</v>
      </c>
      <c r="BN25" s="21">
        <f t="shared" ref="BN25:BP25" si="59">AE25</f>
        <v>273</v>
      </c>
      <c r="BO25" s="21">
        <f t="shared" si="59"/>
        <v>0</v>
      </c>
      <c r="BP25" s="21">
        <f t="shared" si="59"/>
        <v>273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26939.93</v>
      </c>
      <c r="B26">
        <v>-6829.84</v>
      </c>
      <c r="C26">
        <v>26700.2</v>
      </c>
      <c r="D26">
        <v>8752.91</v>
      </c>
      <c r="E26">
        <v>275</v>
      </c>
      <c r="F26" s="3">
        <v>-5000</v>
      </c>
      <c r="G26">
        <v>648.78</v>
      </c>
      <c r="H26">
        <v>648.78</v>
      </c>
      <c r="I26">
        <v>549.84</v>
      </c>
      <c r="J26">
        <v>547.83</v>
      </c>
      <c r="K26">
        <v>599.29</v>
      </c>
      <c r="L26">
        <v>602.32</v>
      </c>
      <c r="M26">
        <v>501.15</v>
      </c>
      <c r="N26">
        <v>0</v>
      </c>
      <c r="O26">
        <v>0</v>
      </c>
      <c r="P26">
        <v>322.3</v>
      </c>
      <c r="Q26">
        <v>269.95</v>
      </c>
      <c r="R26">
        <v>270.06</v>
      </c>
      <c r="S26">
        <v>26947.393</v>
      </c>
      <c r="T26">
        <v>6386.655</v>
      </c>
      <c r="U26">
        <v>8070.899</v>
      </c>
      <c r="V26">
        <v>917.918</v>
      </c>
      <c r="W26">
        <v>8988.817</v>
      </c>
      <c r="X26">
        <v>131.372</v>
      </c>
      <c r="Y26">
        <v>50.034</v>
      </c>
      <c r="Z26">
        <v>11155.766</v>
      </c>
      <c r="AA26">
        <v>10072.357</v>
      </c>
      <c r="AB26">
        <v>978.42</v>
      </c>
      <c r="AC26" t="s">
        <v>60</v>
      </c>
      <c r="AD26" s="3">
        <v>-2628.3801</v>
      </c>
      <c r="AE26">
        <v>275</v>
      </c>
      <c r="AF26">
        <v>0</v>
      </c>
      <c r="AG26">
        <v>275</v>
      </c>
      <c r="AH26">
        <v>290</v>
      </c>
      <c r="AI26">
        <v>0</v>
      </c>
      <c r="AJ26">
        <v>290</v>
      </c>
      <c r="AK26">
        <v>5981</v>
      </c>
      <c r="AL26">
        <v>27334.8</v>
      </c>
      <c r="AM26">
        <v>33315.8</v>
      </c>
      <c r="AN26">
        <v>7184.67</v>
      </c>
      <c r="AO26">
        <v>6511.59</v>
      </c>
      <c r="AP26">
        <v>673.08</v>
      </c>
      <c r="AQ26">
        <v>275</v>
      </c>
      <c r="AR26">
        <v>290.2</v>
      </c>
      <c r="AU26">
        <v>0</v>
      </c>
      <c r="AV26" s="13">
        <v>0</v>
      </c>
      <c r="AW26" s="3">
        <v>290</v>
      </c>
      <c r="AX26" s="3">
        <v>275</v>
      </c>
      <c r="AY26" s="3">
        <v>459.09</v>
      </c>
      <c r="AZ26" s="17">
        <v>313.8</v>
      </c>
      <c r="BA26" s="3">
        <v>290</v>
      </c>
      <c r="BB26" s="3">
        <v>275</v>
      </c>
      <c r="BE26" s="21">
        <f t="shared" si="0"/>
        <v>290</v>
      </c>
      <c r="BF26" s="21">
        <f t="shared" ref="BF26:BH26" si="60">AH26</f>
        <v>290</v>
      </c>
      <c r="BG26" s="21">
        <f t="shared" si="60"/>
        <v>0</v>
      </c>
      <c r="BH26" s="21">
        <f t="shared" si="60"/>
        <v>290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21">
        <f t="shared" si="2"/>
        <v>275</v>
      </c>
      <c r="BN26" s="21">
        <f t="shared" ref="BN26:BP26" si="61">AE26</f>
        <v>275</v>
      </c>
      <c r="BO26" s="21">
        <f t="shared" si="61"/>
        <v>0</v>
      </c>
      <c r="BP26" s="21">
        <f t="shared" si="61"/>
        <v>275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26891.81</v>
      </c>
      <c r="B27">
        <v>-6843.02</v>
      </c>
      <c r="C27">
        <v>26144.28</v>
      </c>
      <c r="D27">
        <v>9275.71</v>
      </c>
      <c r="E27">
        <v>270</v>
      </c>
      <c r="F27" s="3">
        <v>-4999</v>
      </c>
      <c r="G27">
        <v>621.43</v>
      </c>
      <c r="H27">
        <v>622.27</v>
      </c>
      <c r="I27">
        <v>510.89</v>
      </c>
      <c r="J27">
        <v>514.09</v>
      </c>
      <c r="K27">
        <v>599.76</v>
      </c>
      <c r="L27">
        <v>601.15</v>
      </c>
      <c r="M27">
        <v>500.73</v>
      </c>
      <c r="N27">
        <v>0</v>
      </c>
      <c r="O27">
        <v>0</v>
      </c>
      <c r="P27">
        <v>271.7</v>
      </c>
      <c r="Q27">
        <v>270</v>
      </c>
      <c r="R27">
        <v>269.58</v>
      </c>
      <c r="S27">
        <v>26817.043</v>
      </c>
      <c r="T27">
        <v>6449.405</v>
      </c>
      <c r="U27">
        <v>7556.624</v>
      </c>
      <c r="V27">
        <v>1587.066</v>
      </c>
      <c r="W27">
        <v>9143.689</v>
      </c>
      <c r="X27">
        <v>131.467</v>
      </c>
      <c r="Y27">
        <v>49.986</v>
      </c>
      <c r="Z27">
        <v>11598.012</v>
      </c>
      <c r="AA27">
        <v>9646.453</v>
      </c>
      <c r="AB27">
        <v>981.94</v>
      </c>
      <c r="AC27" t="s">
        <v>60</v>
      </c>
      <c r="AD27" s="3">
        <v>-2678.6672</v>
      </c>
      <c r="AE27">
        <v>270</v>
      </c>
      <c r="AF27">
        <v>0</v>
      </c>
      <c r="AG27">
        <v>270</v>
      </c>
      <c r="AH27">
        <v>285</v>
      </c>
      <c r="AI27">
        <v>0</v>
      </c>
      <c r="AJ27">
        <v>285</v>
      </c>
      <c r="AK27">
        <v>5989</v>
      </c>
      <c r="AL27">
        <v>27334.8</v>
      </c>
      <c r="AM27">
        <v>33323.8</v>
      </c>
      <c r="AN27">
        <v>7764.52</v>
      </c>
      <c r="AO27">
        <v>6443.13</v>
      </c>
      <c r="AP27">
        <v>1321.39</v>
      </c>
      <c r="AQ27">
        <v>270</v>
      </c>
      <c r="AR27">
        <v>285.3</v>
      </c>
      <c r="AU27">
        <v>0</v>
      </c>
      <c r="AV27" s="13">
        <v>0</v>
      </c>
      <c r="AW27" s="3">
        <v>285</v>
      </c>
      <c r="AX27" s="3">
        <v>270</v>
      </c>
      <c r="AY27" s="3">
        <v>411</v>
      </c>
      <c r="AZ27" s="17">
        <v>261</v>
      </c>
      <c r="BA27" s="3">
        <v>285</v>
      </c>
      <c r="BB27" s="3">
        <v>270</v>
      </c>
      <c r="BE27" s="21">
        <f t="shared" si="0"/>
        <v>285</v>
      </c>
      <c r="BF27" s="21">
        <f t="shared" ref="BF27:BH27" si="62">AH27</f>
        <v>285</v>
      </c>
      <c r="BG27" s="21">
        <f t="shared" si="62"/>
        <v>0</v>
      </c>
      <c r="BH27" s="21">
        <f t="shared" si="62"/>
        <v>285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21">
        <f t="shared" si="2"/>
        <v>270</v>
      </c>
      <c r="BN27" s="21">
        <f t="shared" ref="BN27:BP27" si="63">AE27</f>
        <v>270</v>
      </c>
      <c r="BO27" s="21">
        <f t="shared" si="63"/>
        <v>0</v>
      </c>
      <c r="BP27" s="21">
        <f t="shared" si="63"/>
        <v>270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26814.65</v>
      </c>
      <c r="B28" s="1">
        <v>-7003.73</v>
      </c>
      <c r="C28" s="1">
        <v>25671.95</v>
      </c>
      <c r="D28" s="1">
        <v>9885.58</v>
      </c>
      <c r="E28" s="1">
        <v>270</v>
      </c>
      <c r="F28" s="6">
        <v>-5000</v>
      </c>
      <c r="G28" s="1">
        <v>612.02</v>
      </c>
      <c r="H28" s="1">
        <v>611.17</v>
      </c>
      <c r="I28" s="1">
        <v>495.05</v>
      </c>
      <c r="J28" s="1">
        <v>496.59</v>
      </c>
      <c r="K28" s="1">
        <v>599.29</v>
      </c>
      <c r="L28" s="1">
        <v>600.22</v>
      </c>
      <c r="M28" s="1">
        <v>496.62</v>
      </c>
      <c r="N28" s="1">
        <v>0</v>
      </c>
      <c r="O28" s="1">
        <v>0</v>
      </c>
      <c r="P28" s="1">
        <v>260.5</v>
      </c>
      <c r="Q28" s="1">
        <v>270</v>
      </c>
      <c r="R28" s="1">
        <v>270.21</v>
      </c>
      <c r="S28" s="1">
        <v>26943.197</v>
      </c>
      <c r="T28" s="1">
        <v>6431.498</v>
      </c>
      <c r="U28" s="1">
        <v>7121.622</v>
      </c>
      <c r="V28" s="1">
        <v>2369.828</v>
      </c>
      <c r="W28" s="1">
        <v>9491.45</v>
      </c>
      <c r="X28" s="1">
        <v>124.011</v>
      </c>
      <c r="Y28" s="1">
        <v>50.031</v>
      </c>
      <c r="Z28" s="1">
        <v>11906.852</v>
      </c>
      <c r="AA28" s="1">
        <v>9384.381</v>
      </c>
      <c r="AB28" s="1">
        <v>972.35</v>
      </c>
      <c r="AC28" s="1" t="s">
        <v>60</v>
      </c>
      <c r="AD28" s="6">
        <v>-2694.2158</v>
      </c>
      <c r="AE28" s="1">
        <v>270</v>
      </c>
      <c r="AF28" s="1">
        <v>0</v>
      </c>
      <c r="AG28" s="1">
        <v>270</v>
      </c>
      <c r="AH28" s="1">
        <v>273</v>
      </c>
      <c r="AI28" s="1">
        <v>0</v>
      </c>
      <c r="AJ28" s="1">
        <v>273</v>
      </c>
      <c r="AK28" s="1">
        <v>6000</v>
      </c>
      <c r="AL28" s="1">
        <v>27128.6</v>
      </c>
      <c r="AM28" s="1">
        <v>33128.6</v>
      </c>
      <c r="AN28" s="1">
        <v>8500.86</v>
      </c>
      <c r="AO28" s="1">
        <v>6383.41</v>
      </c>
      <c r="AP28" s="1">
        <v>2117.45</v>
      </c>
      <c r="AQ28" s="1">
        <v>270</v>
      </c>
      <c r="AR28" s="1">
        <v>273</v>
      </c>
      <c r="AU28" s="1">
        <v>0</v>
      </c>
      <c r="AV28" s="14">
        <v>0</v>
      </c>
      <c r="AW28" s="6">
        <v>273</v>
      </c>
      <c r="AX28" s="6">
        <v>270</v>
      </c>
      <c r="AY28" s="6">
        <v>340.2</v>
      </c>
      <c r="AZ28" s="18">
        <v>261</v>
      </c>
      <c r="BA28" s="6">
        <v>273</v>
      </c>
      <c r="BB28" s="6">
        <v>270</v>
      </c>
      <c r="BE28" s="22">
        <f t="shared" si="0"/>
        <v>273</v>
      </c>
      <c r="BF28" s="22">
        <f t="shared" ref="BF28:BH28" si="64">AH28</f>
        <v>273</v>
      </c>
      <c r="BG28" s="22">
        <f t="shared" si="64"/>
        <v>0</v>
      </c>
      <c r="BH28" s="22">
        <f t="shared" si="64"/>
        <v>273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22">
        <f t="shared" si="2"/>
        <v>270</v>
      </c>
      <c r="BN28" s="22">
        <f t="shared" ref="BN28:BP28" si="65">AE28</f>
        <v>270</v>
      </c>
      <c r="BO28" s="22">
        <f t="shared" si="65"/>
        <v>0</v>
      </c>
      <c r="BP28" s="22">
        <f t="shared" si="65"/>
        <v>270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26435.93</v>
      </c>
      <c r="B29" s="1">
        <v>-7011.99</v>
      </c>
      <c r="C29" s="1">
        <v>25178.3</v>
      </c>
      <c r="D29" s="1">
        <v>10531</v>
      </c>
      <c r="E29" s="1">
        <v>264.67</v>
      </c>
      <c r="F29" s="6">
        <v>-4999</v>
      </c>
      <c r="G29" s="1">
        <v>599.2</v>
      </c>
      <c r="H29" s="1">
        <v>599.2</v>
      </c>
      <c r="I29" s="1">
        <v>479.06</v>
      </c>
      <c r="J29" s="1">
        <v>480.85</v>
      </c>
      <c r="K29" s="1">
        <v>600.69</v>
      </c>
      <c r="L29" s="1">
        <v>601.85</v>
      </c>
      <c r="M29" s="1">
        <v>501.56</v>
      </c>
      <c r="N29" s="1">
        <v>0</v>
      </c>
      <c r="O29" s="1">
        <v>0</v>
      </c>
      <c r="P29" s="1">
        <v>263.4</v>
      </c>
      <c r="Q29" s="1">
        <v>270.43</v>
      </c>
      <c r="R29" s="1">
        <v>270.32</v>
      </c>
      <c r="S29" s="1">
        <v>26340.533</v>
      </c>
      <c r="T29" s="1">
        <v>6628.807</v>
      </c>
      <c r="U29" s="1">
        <v>6685.899</v>
      </c>
      <c r="V29" s="1">
        <v>3407.889</v>
      </c>
      <c r="W29" s="1">
        <v>10093.788</v>
      </c>
      <c r="X29" s="1">
        <v>125.31</v>
      </c>
      <c r="Y29" s="1">
        <v>50.022</v>
      </c>
      <c r="Z29" s="1">
        <v>12620.646</v>
      </c>
      <c r="AA29" s="1">
        <v>8571.01</v>
      </c>
      <c r="AB29" s="1">
        <v>979.26</v>
      </c>
      <c r="AC29" s="1" t="s">
        <v>60</v>
      </c>
      <c r="AD29" s="6">
        <v>-2681.609</v>
      </c>
      <c r="AE29" s="1">
        <v>264.67</v>
      </c>
      <c r="AF29" s="1">
        <v>0</v>
      </c>
      <c r="AG29" s="1">
        <v>264.67</v>
      </c>
      <c r="AH29" s="1">
        <v>270</v>
      </c>
      <c r="AI29" s="1">
        <v>0</v>
      </c>
      <c r="AJ29" s="1">
        <v>270</v>
      </c>
      <c r="AK29" s="1">
        <v>6010</v>
      </c>
      <c r="AL29" s="1">
        <v>26798.6</v>
      </c>
      <c r="AM29" s="1">
        <v>32808.6</v>
      </c>
      <c r="AN29" s="1">
        <v>9382.85</v>
      </c>
      <c r="AO29" s="1">
        <v>6348.57</v>
      </c>
      <c r="AP29" s="1">
        <v>3034.28</v>
      </c>
      <c r="AQ29" s="1">
        <v>264.67</v>
      </c>
      <c r="AR29" s="1">
        <v>270</v>
      </c>
      <c r="AU29" s="1">
        <v>0</v>
      </c>
      <c r="AV29" s="14">
        <v>0</v>
      </c>
      <c r="AW29" s="6">
        <v>270</v>
      </c>
      <c r="AX29" s="6">
        <v>264.67</v>
      </c>
      <c r="AY29" s="6">
        <v>261</v>
      </c>
      <c r="AZ29" s="18">
        <v>261</v>
      </c>
      <c r="BA29" s="6">
        <v>270</v>
      </c>
      <c r="BB29" s="6">
        <v>264.67</v>
      </c>
      <c r="BE29" s="22">
        <f t="shared" si="0"/>
        <v>270</v>
      </c>
      <c r="BF29" s="22">
        <f t="shared" ref="BF29:BH29" si="66">AH29</f>
        <v>270</v>
      </c>
      <c r="BG29" s="22">
        <f t="shared" si="66"/>
        <v>0</v>
      </c>
      <c r="BH29" s="22">
        <f t="shared" si="66"/>
        <v>270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22">
        <f t="shared" si="2"/>
        <v>264.67</v>
      </c>
      <c r="BN29" s="22">
        <f t="shared" ref="BN29:BP29" si="67">AE29</f>
        <v>264.67</v>
      </c>
      <c r="BO29" s="22">
        <f t="shared" si="67"/>
        <v>0</v>
      </c>
      <c r="BP29" s="22">
        <f t="shared" si="67"/>
        <v>264.67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26032.54</v>
      </c>
      <c r="B30" s="2">
        <v>-7014.18</v>
      </c>
      <c r="C30" s="2">
        <v>24304.85</v>
      </c>
      <c r="D30" s="2">
        <v>11123.43</v>
      </c>
      <c r="E30" s="2">
        <v>261.06</v>
      </c>
      <c r="F30" s="7">
        <v>-5000</v>
      </c>
      <c r="G30" s="2">
        <v>598.35</v>
      </c>
      <c r="H30" s="2">
        <v>599.2</v>
      </c>
      <c r="I30" s="2">
        <v>479.5</v>
      </c>
      <c r="J30" s="2">
        <v>482.27</v>
      </c>
      <c r="K30" s="2">
        <v>599.99</v>
      </c>
      <c r="L30" s="2">
        <v>603.48</v>
      </c>
      <c r="M30" s="2">
        <v>500.32</v>
      </c>
      <c r="N30" s="2">
        <v>0</v>
      </c>
      <c r="O30" s="2">
        <v>0</v>
      </c>
      <c r="P30" s="2">
        <v>266</v>
      </c>
      <c r="Q30" s="2">
        <v>248.44</v>
      </c>
      <c r="R30" s="2">
        <v>248.86</v>
      </c>
      <c r="S30" s="2">
        <v>25852.977</v>
      </c>
      <c r="T30" s="2">
        <v>6737.607</v>
      </c>
      <c r="U30" s="2">
        <v>6360.556</v>
      </c>
      <c r="V30" s="2">
        <v>4669.049</v>
      </c>
      <c r="W30" s="2">
        <v>11029.606</v>
      </c>
      <c r="X30" s="2">
        <v>120.817</v>
      </c>
      <c r="Y30" s="2">
        <v>49.966</v>
      </c>
      <c r="Z30" s="2">
        <v>13621.424</v>
      </c>
      <c r="AA30" s="2">
        <v>7626.994</v>
      </c>
      <c r="AB30" s="2">
        <v>975.72</v>
      </c>
      <c r="AC30" s="2" t="s">
        <v>60</v>
      </c>
      <c r="AD30" s="7">
        <v>-2719.289</v>
      </c>
      <c r="AE30" s="2">
        <v>261.06</v>
      </c>
      <c r="AF30" s="2">
        <v>0</v>
      </c>
      <c r="AG30" s="2">
        <v>261.06</v>
      </c>
      <c r="AH30" s="2">
        <v>258</v>
      </c>
      <c r="AI30" s="2">
        <v>0</v>
      </c>
      <c r="AJ30" s="2">
        <v>258</v>
      </c>
      <c r="AK30" s="2">
        <v>6026</v>
      </c>
      <c r="AL30" s="2">
        <v>26099</v>
      </c>
      <c r="AM30" s="2">
        <v>32125</v>
      </c>
      <c r="AN30" s="2">
        <v>10351.08</v>
      </c>
      <c r="AO30" s="2">
        <v>6268.54</v>
      </c>
      <c r="AP30" s="2">
        <v>4082.54</v>
      </c>
      <c r="AQ30" s="2">
        <v>261.06</v>
      </c>
      <c r="AR30" s="2">
        <v>258</v>
      </c>
      <c r="AU30" s="2">
        <v>0</v>
      </c>
      <c r="AV30" s="15">
        <v>0</v>
      </c>
      <c r="AW30" s="7">
        <v>258</v>
      </c>
      <c r="AX30" s="7">
        <v>261.06</v>
      </c>
      <c r="AY30" s="7">
        <v>261</v>
      </c>
      <c r="AZ30" s="19">
        <v>261</v>
      </c>
      <c r="BA30" s="7">
        <v>258</v>
      </c>
      <c r="BB30" s="7">
        <v>261.06</v>
      </c>
      <c r="BE30" s="23">
        <f t="shared" si="0"/>
        <v>258</v>
      </c>
      <c r="BF30" s="23">
        <f t="shared" ref="BF30:BH30" si="68">AH30</f>
        <v>258</v>
      </c>
      <c r="BG30" s="23">
        <f t="shared" si="68"/>
        <v>0</v>
      </c>
      <c r="BH30" s="23">
        <f t="shared" si="68"/>
        <v>258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23">
        <f t="shared" si="2"/>
        <v>261.06</v>
      </c>
      <c r="BN30" s="23">
        <f t="shared" ref="BN30:BP30" si="69">AE30</f>
        <v>261.06</v>
      </c>
      <c r="BO30" s="23">
        <f t="shared" si="69"/>
        <v>0</v>
      </c>
      <c r="BP30" s="23">
        <f t="shared" si="69"/>
        <v>261.06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25149.56</v>
      </c>
      <c r="B31" s="2">
        <v>-7431.5</v>
      </c>
      <c r="C31" s="2">
        <v>22699.62</v>
      </c>
      <c r="D31" s="2">
        <v>11753.12</v>
      </c>
      <c r="E31" s="2">
        <v>243.74</v>
      </c>
      <c r="F31" s="7">
        <v>-4997</v>
      </c>
      <c r="G31" s="2">
        <v>573.56</v>
      </c>
      <c r="H31" s="2">
        <v>568.44</v>
      </c>
      <c r="I31" s="2">
        <v>419.38</v>
      </c>
      <c r="J31" s="2">
        <v>413.12</v>
      </c>
      <c r="K31" s="2">
        <v>599.29</v>
      </c>
      <c r="L31" s="2">
        <v>600.69</v>
      </c>
      <c r="M31" s="2">
        <v>500.73</v>
      </c>
      <c r="N31" s="2">
        <v>0</v>
      </c>
      <c r="O31" s="2">
        <v>0</v>
      </c>
      <c r="P31" s="2">
        <v>263.4</v>
      </c>
      <c r="Q31" s="2">
        <v>229.46</v>
      </c>
      <c r="R31" s="2">
        <v>230.52</v>
      </c>
      <c r="S31" s="2">
        <v>25012.521</v>
      </c>
      <c r="T31" s="2">
        <v>7302.202</v>
      </c>
      <c r="U31" s="2">
        <v>6243.587</v>
      </c>
      <c r="V31" s="2">
        <v>6000.338</v>
      </c>
      <c r="W31" s="2">
        <v>12243.925</v>
      </c>
      <c r="X31" s="2">
        <v>122.141</v>
      </c>
      <c r="Y31" s="2">
        <v>50.005</v>
      </c>
      <c r="Z31" s="2">
        <v>15254.055</v>
      </c>
      <c r="AA31" s="2">
        <v>6071.598</v>
      </c>
      <c r="AB31" s="2">
        <v>960.2</v>
      </c>
      <c r="AC31" s="2" t="s">
        <v>60</v>
      </c>
      <c r="AD31" s="7">
        <v>-2762.5728</v>
      </c>
      <c r="AE31" s="2">
        <v>243.67</v>
      </c>
      <c r="AF31" s="2">
        <v>0</v>
      </c>
      <c r="AG31" s="2">
        <v>243.67</v>
      </c>
      <c r="AH31" s="2">
        <v>249</v>
      </c>
      <c r="AI31" s="2">
        <v>0</v>
      </c>
      <c r="AJ31" s="2">
        <v>249</v>
      </c>
      <c r="AK31" s="2">
        <v>6428</v>
      </c>
      <c r="AL31" s="2">
        <v>25375.2</v>
      </c>
      <c r="AM31" s="2">
        <v>31803.2</v>
      </c>
      <c r="AN31" s="2">
        <v>11446.42</v>
      </c>
      <c r="AO31" s="2">
        <v>6183.97</v>
      </c>
      <c r="AP31" s="2">
        <v>5262.45</v>
      </c>
      <c r="AQ31" s="2">
        <v>243.74</v>
      </c>
      <c r="AR31" s="2">
        <v>249</v>
      </c>
      <c r="AU31" s="2">
        <v>0</v>
      </c>
      <c r="AV31" s="15">
        <v>0</v>
      </c>
      <c r="AW31" s="7">
        <v>249</v>
      </c>
      <c r="AX31" s="7">
        <v>243.67</v>
      </c>
      <c r="AY31" s="7">
        <v>261</v>
      </c>
      <c r="AZ31" s="19">
        <v>261</v>
      </c>
      <c r="BA31" s="7">
        <v>249</v>
      </c>
      <c r="BB31" s="7">
        <v>243.67</v>
      </c>
      <c r="BE31" s="23">
        <f t="shared" si="0"/>
        <v>249</v>
      </c>
      <c r="BF31" s="23">
        <f t="shared" ref="BF31:BH31" si="70">AH31</f>
        <v>249</v>
      </c>
      <c r="BG31" s="23">
        <f t="shared" si="70"/>
        <v>0</v>
      </c>
      <c r="BH31" s="23">
        <f t="shared" si="70"/>
        <v>249</v>
      </c>
      <c r="BI31" s="2">
        <f t="shared" si="5"/>
        <v>0</v>
      </c>
      <c r="BJ31" s="2">
        <f t="shared" si="6"/>
        <v>0</v>
      </c>
      <c r="BK31" s="2">
        <f t="shared" si="7"/>
        <v>0</v>
      </c>
      <c r="BL31" s="2">
        <f t="shared" si="8"/>
        <v>0</v>
      </c>
      <c r="BM31" s="23">
        <f t="shared" si="2"/>
        <v>243.67</v>
      </c>
      <c r="BN31" s="23">
        <f t="shared" ref="BN31:BP31" si="71">AE31</f>
        <v>243.67</v>
      </c>
      <c r="BO31" s="23">
        <f t="shared" si="71"/>
        <v>0</v>
      </c>
      <c r="BP31" s="23">
        <f t="shared" si="71"/>
        <v>243.67</v>
      </c>
      <c r="BQ31" s="2">
        <f t="shared" si="10"/>
        <v>0</v>
      </c>
      <c r="BR31" s="2">
        <f t="shared" si="11"/>
        <v>0</v>
      </c>
      <c r="BS31" s="2">
        <f t="shared" si="12"/>
        <v>0</v>
      </c>
      <c r="BT31" s="2">
        <f t="shared" si="13"/>
        <v>0</v>
      </c>
    </row>
    <row r="32" s="2" customFormat="1" spans="1:72">
      <c r="A32" s="2">
        <v>24580.93</v>
      </c>
      <c r="B32" s="2">
        <v>-7863.46</v>
      </c>
      <c r="C32" s="2">
        <v>21539.66</v>
      </c>
      <c r="D32" s="2">
        <v>12767.9</v>
      </c>
      <c r="E32" s="2">
        <v>249.67</v>
      </c>
      <c r="F32" s="7">
        <v>-4998</v>
      </c>
      <c r="G32" s="2">
        <v>426.59</v>
      </c>
      <c r="H32" s="2">
        <v>426.59</v>
      </c>
      <c r="I32" s="2">
        <v>344.13</v>
      </c>
      <c r="J32" s="2">
        <v>337.13</v>
      </c>
      <c r="K32" s="2">
        <v>599.99</v>
      </c>
      <c r="L32" s="2">
        <v>602.32</v>
      </c>
      <c r="M32" s="2">
        <v>501.15</v>
      </c>
      <c r="N32" s="2">
        <v>0</v>
      </c>
      <c r="O32" s="2">
        <v>0</v>
      </c>
      <c r="P32" s="2">
        <v>262.8</v>
      </c>
      <c r="Q32" s="2">
        <v>227.93</v>
      </c>
      <c r="R32" s="2">
        <v>228.09</v>
      </c>
      <c r="S32" s="2">
        <v>24710.895</v>
      </c>
      <c r="T32" s="2">
        <v>7417.394</v>
      </c>
      <c r="U32" s="2">
        <v>6046.742</v>
      </c>
      <c r="V32" s="2">
        <v>7280.649</v>
      </c>
      <c r="W32" s="2">
        <v>13327.391</v>
      </c>
      <c r="X32" s="2">
        <v>124.307</v>
      </c>
      <c r="Y32" s="2">
        <v>49.997</v>
      </c>
      <c r="Z32" s="2">
        <v>16592.256</v>
      </c>
      <c r="AA32" s="2">
        <v>4692.035</v>
      </c>
      <c r="AB32" s="2">
        <v>942.5</v>
      </c>
      <c r="AC32" s="2" t="s">
        <v>60</v>
      </c>
      <c r="AD32" s="7">
        <v>-2764.9539</v>
      </c>
      <c r="AE32" s="2">
        <v>249.67</v>
      </c>
      <c r="AF32" s="2">
        <v>0</v>
      </c>
      <c r="AG32" s="2">
        <v>249.67</v>
      </c>
      <c r="AH32" s="2">
        <v>235</v>
      </c>
      <c r="AI32" s="2">
        <v>0</v>
      </c>
      <c r="AJ32" s="2">
        <v>235</v>
      </c>
      <c r="AK32" s="2">
        <v>6835</v>
      </c>
      <c r="AL32" s="2">
        <v>25124.6</v>
      </c>
      <c r="AM32" s="2">
        <v>31959.6</v>
      </c>
      <c r="AN32" s="2">
        <v>12648.67</v>
      </c>
      <c r="AO32" s="2">
        <v>6115.45</v>
      </c>
      <c r="AP32" s="2">
        <v>6533.22</v>
      </c>
      <c r="AQ32" s="2">
        <v>249.67</v>
      </c>
      <c r="AR32" s="2">
        <v>235</v>
      </c>
      <c r="AU32" s="2">
        <v>0</v>
      </c>
      <c r="AV32" s="15">
        <v>0</v>
      </c>
      <c r="AW32" s="7">
        <v>235</v>
      </c>
      <c r="AX32" s="7">
        <v>249.67</v>
      </c>
      <c r="AY32" s="7">
        <v>261</v>
      </c>
      <c r="AZ32" s="19">
        <v>261</v>
      </c>
      <c r="BA32" s="7">
        <v>235</v>
      </c>
      <c r="BB32" s="7">
        <v>249.67</v>
      </c>
      <c r="BE32" s="23">
        <f t="shared" si="0"/>
        <v>235</v>
      </c>
      <c r="BF32" s="23">
        <f t="shared" ref="BF32:BH32" si="72">AH32</f>
        <v>235</v>
      </c>
      <c r="BG32" s="23">
        <f t="shared" si="72"/>
        <v>0</v>
      </c>
      <c r="BH32" s="23">
        <f t="shared" si="72"/>
        <v>235</v>
      </c>
      <c r="BI32" s="2">
        <f t="shared" si="5"/>
        <v>0</v>
      </c>
      <c r="BJ32" s="2">
        <f t="shared" si="6"/>
        <v>0</v>
      </c>
      <c r="BK32" s="2">
        <f t="shared" si="7"/>
        <v>0</v>
      </c>
      <c r="BL32" s="2">
        <f t="shared" si="8"/>
        <v>0</v>
      </c>
      <c r="BM32" s="23">
        <f t="shared" si="2"/>
        <v>249.67</v>
      </c>
      <c r="BN32" s="23">
        <f t="shared" ref="BN32:BP32" si="73">AE32</f>
        <v>249.67</v>
      </c>
      <c r="BO32" s="23">
        <f t="shared" si="73"/>
        <v>0</v>
      </c>
      <c r="BP32" s="23">
        <f t="shared" si="73"/>
        <v>249.67</v>
      </c>
      <c r="BQ32" s="2">
        <f t="shared" si="10"/>
        <v>0</v>
      </c>
      <c r="BR32" s="2">
        <f t="shared" si="11"/>
        <v>0</v>
      </c>
      <c r="BS32" s="2">
        <f t="shared" si="12"/>
        <v>0</v>
      </c>
      <c r="BT32" s="2">
        <f t="shared" si="13"/>
        <v>0</v>
      </c>
    </row>
    <row r="33" s="2" customFormat="1" spans="1:72">
      <c r="A33" s="2">
        <v>24171.47</v>
      </c>
      <c r="B33" s="2">
        <v>-8301.35</v>
      </c>
      <c r="C33" s="2">
        <v>20189.98</v>
      </c>
      <c r="D33" s="2">
        <v>13809.13</v>
      </c>
      <c r="E33" s="2">
        <v>224.59</v>
      </c>
      <c r="F33" s="7">
        <v>-4997</v>
      </c>
      <c r="G33" s="2">
        <v>349.68</v>
      </c>
      <c r="H33" s="2">
        <v>347.99</v>
      </c>
      <c r="I33" s="2">
        <v>282.4</v>
      </c>
      <c r="J33" s="2">
        <v>281.48</v>
      </c>
      <c r="K33" s="2">
        <v>600.69</v>
      </c>
      <c r="L33" s="2">
        <v>602.55</v>
      </c>
      <c r="M33" s="2">
        <v>500.32</v>
      </c>
      <c r="N33" s="2">
        <v>0</v>
      </c>
      <c r="O33" s="2">
        <v>0</v>
      </c>
      <c r="P33" s="2">
        <v>263.2</v>
      </c>
      <c r="Q33" s="2">
        <v>189.82</v>
      </c>
      <c r="R33" s="2">
        <v>190.45</v>
      </c>
      <c r="S33" s="2">
        <v>24385.277</v>
      </c>
      <c r="T33" s="2">
        <v>8127.836</v>
      </c>
      <c r="U33" s="2">
        <v>6020.218</v>
      </c>
      <c r="V33" s="2">
        <v>8725.771</v>
      </c>
      <c r="W33" s="2">
        <v>14745.989</v>
      </c>
      <c r="X33" s="2">
        <v>123.842</v>
      </c>
      <c r="Y33" s="2">
        <v>49.969</v>
      </c>
      <c r="Z33" s="2">
        <v>17552.14</v>
      </c>
      <c r="AA33" s="2">
        <v>3706.721</v>
      </c>
      <c r="AB33" s="2">
        <v>891.03</v>
      </c>
      <c r="AC33" s="2" t="s">
        <v>60</v>
      </c>
      <c r="AD33" s="7">
        <v>-2832.8906</v>
      </c>
      <c r="AE33" s="2">
        <v>246.19</v>
      </c>
      <c r="AF33" s="2">
        <v>-25.25</v>
      </c>
      <c r="AG33" s="2">
        <v>220.94</v>
      </c>
      <c r="AH33" s="2">
        <v>236</v>
      </c>
      <c r="AI33" s="2">
        <v>0</v>
      </c>
      <c r="AJ33" s="2">
        <v>236</v>
      </c>
      <c r="AK33" s="2">
        <v>7240</v>
      </c>
      <c r="AL33" s="2">
        <v>24874.1</v>
      </c>
      <c r="AM33" s="2">
        <v>32114.1</v>
      </c>
      <c r="AN33" s="2">
        <v>13844.85</v>
      </c>
      <c r="AO33" s="2">
        <v>5982.14</v>
      </c>
      <c r="AP33" s="2">
        <v>7862.71</v>
      </c>
      <c r="AQ33" s="2">
        <v>224.59</v>
      </c>
      <c r="AR33" s="2">
        <v>236</v>
      </c>
      <c r="AU33" s="2">
        <v>0</v>
      </c>
      <c r="AV33" s="15">
        <v>0</v>
      </c>
      <c r="AW33" s="7">
        <v>236</v>
      </c>
      <c r="AX33" s="7">
        <v>220.94</v>
      </c>
      <c r="AY33" s="7">
        <v>261</v>
      </c>
      <c r="AZ33" s="19">
        <v>261</v>
      </c>
      <c r="BA33" s="7">
        <v>236</v>
      </c>
      <c r="BB33" s="7">
        <v>220.94</v>
      </c>
      <c r="BE33" s="23">
        <f t="shared" si="0"/>
        <v>236</v>
      </c>
      <c r="BF33" s="23">
        <f t="shared" ref="BF33:BH33" si="74">AH33</f>
        <v>236</v>
      </c>
      <c r="BG33" s="23">
        <f t="shared" si="74"/>
        <v>0</v>
      </c>
      <c r="BH33" s="23">
        <f t="shared" si="74"/>
        <v>236</v>
      </c>
      <c r="BI33" s="2">
        <f t="shared" si="5"/>
        <v>0</v>
      </c>
      <c r="BJ33" s="2">
        <f t="shared" si="6"/>
        <v>0</v>
      </c>
      <c r="BK33" s="2">
        <f t="shared" si="7"/>
        <v>0</v>
      </c>
      <c r="BL33" s="2">
        <f t="shared" si="8"/>
        <v>0</v>
      </c>
      <c r="BM33" s="23">
        <f t="shared" si="2"/>
        <v>220.94</v>
      </c>
      <c r="BN33" s="23">
        <f t="shared" ref="BN33:BP33" si="75">AE33</f>
        <v>246.19</v>
      </c>
      <c r="BO33" s="23">
        <f t="shared" si="75"/>
        <v>-25.25</v>
      </c>
      <c r="BP33" s="23">
        <f t="shared" si="75"/>
        <v>220.94</v>
      </c>
      <c r="BQ33" s="2">
        <f t="shared" si="10"/>
        <v>0</v>
      </c>
      <c r="BR33" s="2">
        <f t="shared" si="11"/>
        <v>0</v>
      </c>
      <c r="BS33" s="2">
        <f t="shared" si="12"/>
        <v>0</v>
      </c>
      <c r="BT33" s="2">
        <f t="shared" si="13"/>
        <v>0</v>
      </c>
    </row>
    <row r="34" s="2" customFormat="1" spans="1:72">
      <c r="A34" s="2">
        <v>24235.12</v>
      </c>
      <c r="B34" s="2">
        <v>-8260.01</v>
      </c>
      <c r="C34" s="2">
        <v>18415.9</v>
      </c>
      <c r="D34" s="2">
        <v>14609.47</v>
      </c>
      <c r="E34" s="2">
        <v>144.01</v>
      </c>
      <c r="F34" s="7">
        <v>-5000</v>
      </c>
      <c r="G34" s="2">
        <v>250.57</v>
      </c>
      <c r="H34" s="2">
        <v>250.57</v>
      </c>
      <c r="I34" s="2">
        <v>257.76</v>
      </c>
      <c r="J34" s="2">
        <v>254.16</v>
      </c>
      <c r="K34" s="2">
        <v>580.22</v>
      </c>
      <c r="L34" s="2">
        <v>582.08</v>
      </c>
      <c r="M34" s="2">
        <v>501.15</v>
      </c>
      <c r="N34" s="2">
        <v>0</v>
      </c>
      <c r="O34" s="2">
        <v>0</v>
      </c>
      <c r="P34" s="2">
        <v>261</v>
      </c>
      <c r="Q34" s="2">
        <v>152.18</v>
      </c>
      <c r="R34" s="2">
        <v>155.62</v>
      </c>
      <c r="S34" s="2">
        <v>24337.623</v>
      </c>
      <c r="T34" s="2">
        <v>8226.428</v>
      </c>
      <c r="U34" s="2">
        <v>6172.846</v>
      </c>
      <c r="V34" s="2">
        <v>10402.815</v>
      </c>
      <c r="W34" s="2">
        <v>16575.661</v>
      </c>
      <c r="X34" s="2">
        <v>123.939</v>
      </c>
      <c r="Y34" s="2">
        <v>50.032</v>
      </c>
      <c r="Z34" s="2">
        <v>18895.385</v>
      </c>
      <c r="AA34" s="2">
        <v>2520.002</v>
      </c>
      <c r="AB34" s="2">
        <v>858.79</v>
      </c>
      <c r="AC34" s="2" t="s">
        <v>60</v>
      </c>
      <c r="AD34" s="7">
        <v>-2950.274</v>
      </c>
      <c r="AE34" s="2">
        <v>162.53</v>
      </c>
      <c r="AF34" s="2">
        <v>-22.07</v>
      </c>
      <c r="AG34" s="2">
        <v>140.46</v>
      </c>
      <c r="AH34" s="2">
        <v>240</v>
      </c>
      <c r="AI34" s="2">
        <v>0</v>
      </c>
      <c r="AJ34" s="2">
        <v>240</v>
      </c>
      <c r="AK34" s="2">
        <v>7762</v>
      </c>
      <c r="AL34" s="2">
        <v>24734.9</v>
      </c>
      <c r="AM34" s="2">
        <v>32496.9</v>
      </c>
      <c r="AN34" s="2">
        <v>15110.68</v>
      </c>
      <c r="AO34" s="2">
        <v>5914.47</v>
      </c>
      <c r="AP34" s="2">
        <v>9196.21</v>
      </c>
      <c r="AQ34" s="2">
        <v>144.01</v>
      </c>
      <c r="AR34" s="2">
        <v>240</v>
      </c>
      <c r="AU34" s="2">
        <v>0</v>
      </c>
      <c r="AV34" s="15">
        <v>0</v>
      </c>
      <c r="AW34" s="7">
        <v>240</v>
      </c>
      <c r="AX34" s="7">
        <v>140.46</v>
      </c>
      <c r="AY34" s="7">
        <v>261</v>
      </c>
      <c r="AZ34" s="19">
        <v>260</v>
      </c>
      <c r="BA34" s="7">
        <v>240</v>
      </c>
      <c r="BB34" s="7">
        <v>140.46</v>
      </c>
      <c r="BE34" s="23">
        <f t="shared" si="0"/>
        <v>240</v>
      </c>
      <c r="BF34" s="23">
        <f t="shared" ref="BF34:BH34" si="76">AH34</f>
        <v>240</v>
      </c>
      <c r="BG34" s="23">
        <f t="shared" si="76"/>
        <v>0</v>
      </c>
      <c r="BH34" s="23">
        <f t="shared" si="76"/>
        <v>240</v>
      </c>
      <c r="BI34" s="2">
        <f t="shared" si="5"/>
        <v>0</v>
      </c>
      <c r="BJ34" s="2">
        <f t="shared" si="6"/>
        <v>0</v>
      </c>
      <c r="BK34" s="2">
        <f t="shared" si="7"/>
        <v>0</v>
      </c>
      <c r="BL34" s="2">
        <f t="shared" si="8"/>
        <v>0</v>
      </c>
      <c r="BM34" s="23">
        <f t="shared" si="2"/>
        <v>140.46</v>
      </c>
      <c r="BN34" s="23">
        <f t="shared" ref="BN34:BP34" si="77">AE34</f>
        <v>162.53</v>
      </c>
      <c r="BO34" s="23">
        <f t="shared" si="77"/>
        <v>-22.07</v>
      </c>
      <c r="BP34" s="23">
        <f t="shared" si="77"/>
        <v>140.46</v>
      </c>
      <c r="BQ34" s="2">
        <f t="shared" si="10"/>
        <v>0</v>
      </c>
      <c r="BR34" s="2">
        <f t="shared" si="11"/>
        <v>0</v>
      </c>
      <c r="BS34" s="2">
        <f t="shared" si="12"/>
        <v>0</v>
      </c>
      <c r="BT34" s="2">
        <f t="shared" si="13"/>
        <v>0</v>
      </c>
    </row>
    <row r="35" s="2" customFormat="1" spans="1:72">
      <c r="A35" s="2">
        <v>23931.73</v>
      </c>
      <c r="B35" s="2">
        <v>-8471</v>
      </c>
      <c r="C35" s="2">
        <v>17028.61</v>
      </c>
      <c r="D35" s="2">
        <v>14096.98</v>
      </c>
      <c r="E35" s="2">
        <v>0</v>
      </c>
      <c r="F35" s="7">
        <v>-4997</v>
      </c>
      <c r="G35" s="2">
        <v>189.89</v>
      </c>
      <c r="H35" s="2">
        <v>191.61</v>
      </c>
      <c r="I35" s="2">
        <v>197.98</v>
      </c>
      <c r="J35" s="2">
        <v>207.75</v>
      </c>
      <c r="K35" s="2">
        <v>508.35</v>
      </c>
      <c r="L35" s="2">
        <v>507.65</v>
      </c>
      <c r="M35" s="2">
        <v>499.91</v>
      </c>
      <c r="N35" s="2">
        <v>0</v>
      </c>
      <c r="O35" s="2">
        <v>0</v>
      </c>
      <c r="P35" s="2">
        <v>261.2</v>
      </c>
      <c r="Q35" s="2">
        <v>105.82</v>
      </c>
      <c r="R35" s="2">
        <v>108.78</v>
      </c>
      <c r="S35" s="2">
        <v>23814.945</v>
      </c>
      <c r="T35" s="2">
        <v>8373.568</v>
      </c>
      <c r="U35" s="2">
        <v>5845.568</v>
      </c>
      <c r="V35" s="2">
        <v>11664.556</v>
      </c>
      <c r="W35" s="2">
        <v>17510.124</v>
      </c>
      <c r="X35" s="2">
        <v>-184.555</v>
      </c>
      <c r="Y35" s="2">
        <v>49.966</v>
      </c>
      <c r="Z35" s="2">
        <v>19903.293</v>
      </c>
      <c r="AA35" s="2">
        <v>1480.555</v>
      </c>
      <c r="AB35" s="2">
        <v>828.95</v>
      </c>
      <c r="AC35" s="2" t="s">
        <v>60</v>
      </c>
      <c r="AD35" s="7">
        <v>-3177.4768</v>
      </c>
      <c r="AE35" s="2">
        <v>0</v>
      </c>
      <c r="AF35" s="2">
        <v>0</v>
      </c>
      <c r="AG35" s="2">
        <v>0</v>
      </c>
      <c r="AH35" s="2">
        <v>0</v>
      </c>
      <c r="AI35" s="2">
        <v>0</v>
      </c>
      <c r="AJ35" s="2">
        <v>0</v>
      </c>
      <c r="AK35" s="2">
        <v>7950</v>
      </c>
      <c r="AL35" s="2">
        <v>24623.5</v>
      </c>
      <c r="AM35" s="2">
        <v>32573.5</v>
      </c>
      <c r="AN35" s="2">
        <v>16399.94</v>
      </c>
      <c r="AO35" s="2">
        <v>5863.64</v>
      </c>
      <c r="AP35" s="2">
        <v>10536.3</v>
      </c>
      <c r="AQ35" s="2">
        <v>0</v>
      </c>
      <c r="AR35" s="2">
        <v>0</v>
      </c>
      <c r="AU35" s="2">
        <v>0</v>
      </c>
      <c r="AV35" s="15">
        <v>0</v>
      </c>
      <c r="AW35" s="7">
        <v>0</v>
      </c>
      <c r="AX35" s="7">
        <v>0</v>
      </c>
      <c r="AY35" s="7">
        <v>260</v>
      </c>
      <c r="AZ35" s="19">
        <v>260</v>
      </c>
      <c r="BA35" s="7">
        <v>0</v>
      </c>
      <c r="BB35" s="7">
        <v>0</v>
      </c>
      <c r="BE35" s="23">
        <f t="shared" si="0"/>
        <v>0</v>
      </c>
      <c r="BF35" s="23">
        <f t="shared" ref="BF35:BH35" si="78">AH35</f>
        <v>0</v>
      </c>
      <c r="BG35" s="23">
        <f t="shared" si="78"/>
        <v>0</v>
      </c>
      <c r="BH35" s="23">
        <f t="shared" si="78"/>
        <v>0</v>
      </c>
      <c r="BI35" s="2">
        <f t="shared" si="5"/>
        <v>1</v>
      </c>
      <c r="BJ35" s="2">
        <f t="shared" si="6"/>
        <v>0</v>
      </c>
      <c r="BK35" s="2">
        <f t="shared" si="7"/>
        <v>1</v>
      </c>
      <c r="BL35" s="2">
        <f t="shared" si="8"/>
        <v>0</v>
      </c>
      <c r="BM35" s="23">
        <f t="shared" si="2"/>
        <v>0</v>
      </c>
      <c r="BN35" s="23">
        <f t="shared" ref="BN35:BP35" si="79">AE35</f>
        <v>0</v>
      </c>
      <c r="BO35" s="23">
        <f t="shared" si="79"/>
        <v>0</v>
      </c>
      <c r="BP35" s="23">
        <f t="shared" si="79"/>
        <v>0</v>
      </c>
      <c r="BQ35" s="2">
        <f t="shared" si="10"/>
        <v>1</v>
      </c>
      <c r="BR35" s="2">
        <f t="shared" si="11"/>
        <v>0</v>
      </c>
      <c r="BS35" s="2">
        <f t="shared" si="12"/>
        <v>1</v>
      </c>
      <c r="BT35" s="2">
        <f t="shared" si="13"/>
        <v>0</v>
      </c>
    </row>
    <row r="36" s="2" customFormat="1" spans="1:72">
      <c r="A36" s="2">
        <v>23706.77</v>
      </c>
      <c r="B36" s="2">
        <v>-8317.51</v>
      </c>
      <c r="C36" s="2">
        <v>16500.03</v>
      </c>
      <c r="D36" s="2">
        <v>14276.69</v>
      </c>
      <c r="E36" s="2">
        <v>0</v>
      </c>
      <c r="F36" s="7">
        <v>-4995</v>
      </c>
      <c r="G36" s="2">
        <v>189.89</v>
      </c>
      <c r="H36" s="2">
        <v>189.89</v>
      </c>
      <c r="I36" s="2">
        <v>195.17</v>
      </c>
      <c r="J36" s="2">
        <v>196.91</v>
      </c>
      <c r="K36" s="2">
        <v>433.45</v>
      </c>
      <c r="L36" s="2">
        <v>436.94</v>
      </c>
      <c r="M36" s="2">
        <v>500.73</v>
      </c>
      <c r="N36" s="2">
        <v>0</v>
      </c>
      <c r="O36" s="2">
        <v>0</v>
      </c>
      <c r="P36" s="2">
        <v>263.7</v>
      </c>
      <c r="Q36" s="2">
        <v>105.61</v>
      </c>
      <c r="R36" s="2">
        <v>110.05</v>
      </c>
      <c r="S36" s="2">
        <v>23529.215</v>
      </c>
      <c r="T36" s="2">
        <v>8445.668</v>
      </c>
      <c r="U36" s="2">
        <v>5591.733</v>
      </c>
      <c r="V36" s="2">
        <v>12831.351</v>
      </c>
      <c r="W36" s="2">
        <v>18423.084</v>
      </c>
      <c r="X36" s="2">
        <v>-795.89</v>
      </c>
      <c r="Y36" s="2">
        <v>49.966</v>
      </c>
      <c r="Z36" s="2">
        <v>20391.951</v>
      </c>
      <c r="AA36" s="2">
        <v>1043.488</v>
      </c>
      <c r="AB36" s="2">
        <v>817.07</v>
      </c>
      <c r="AC36" s="2" t="s">
        <v>60</v>
      </c>
      <c r="AD36" s="7">
        <v>-3314.6108</v>
      </c>
      <c r="AE36" s="2">
        <v>0</v>
      </c>
      <c r="AF36" s="2">
        <v>0</v>
      </c>
      <c r="AG36" s="2">
        <v>0</v>
      </c>
      <c r="AH36" s="2">
        <v>0</v>
      </c>
      <c r="AI36" s="2">
        <v>0</v>
      </c>
      <c r="AJ36" s="2">
        <v>0</v>
      </c>
      <c r="AK36" s="2">
        <v>8144</v>
      </c>
      <c r="AL36" s="2">
        <v>24567.8</v>
      </c>
      <c r="AM36" s="2">
        <v>32711.8</v>
      </c>
      <c r="AN36" s="2">
        <v>17664.39</v>
      </c>
      <c r="AO36" s="2">
        <v>5809.31</v>
      </c>
      <c r="AP36" s="2">
        <v>11855.08</v>
      </c>
      <c r="AQ36" s="2">
        <v>0</v>
      </c>
      <c r="AR36" s="2">
        <v>0</v>
      </c>
      <c r="AU36" s="2">
        <v>0</v>
      </c>
      <c r="AV36" s="15">
        <v>0</v>
      </c>
      <c r="AW36" s="7">
        <v>0</v>
      </c>
      <c r="AX36" s="7">
        <v>0</v>
      </c>
      <c r="AY36" s="7">
        <v>260</v>
      </c>
      <c r="AZ36" s="19">
        <v>260</v>
      </c>
      <c r="BA36" s="7">
        <v>0</v>
      </c>
      <c r="BB36" s="7">
        <v>0</v>
      </c>
      <c r="BE36" s="23">
        <f t="shared" si="0"/>
        <v>0</v>
      </c>
      <c r="BF36" s="23">
        <f t="shared" ref="BF36:BH36" si="80">AH36</f>
        <v>0</v>
      </c>
      <c r="BG36" s="23">
        <f t="shared" si="80"/>
        <v>0</v>
      </c>
      <c r="BH36" s="23">
        <f t="shared" si="80"/>
        <v>0</v>
      </c>
      <c r="BI36" s="2">
        <f t="shared" si="5"/>
        <v>1</v>
      </c>
      <c r="BJ36" s="2">
        <f t="shared" si="6"/>
        <v>0</v>
      </c>
      <c r="BK36" s="2">
        <f t="shared" si="7"/>
        <v>1</v>
      </c>
      <c r="BL36" s="2">
        <f t="shared" si="8"/>
        <v>0</v>
      </c>
      <c r="BM36" s="23">
        <f t="shared" si="2"/>
        <v>0</v>
      </c>
      <c r="BN36" s="23">
        <f t="shared" ref="BN36:BP36" si="81">AE36</f>
        <v>0</v>
      </c>
      <c r="BO36" s="23">
        <f t="shared" si="81"/>
        <v>0</v>
      </c>
      <c r="BP36" s="23">
        <f t="shared" si="81"/>
        <v>0</v>
      </c>
      <c r="BQ36" s="2">
        <f t="shared" si="10"/>
        <v>1</v>
      </c>
      <c r="BR36" s="2">
        <f t="shared" si="11"/>
        <v>0</v>
      </c>
      <c r="BS36" s="2">
        <f t="shared" si="12"/>
        <v>1</v>
      </c>
      <c r="BT36" s="2">
        <f t="shared" si="13"/>
        <v>0</v>
      </c>
    </row>
    <row r="37" s="2" customFormat="1" spans="1:72">
      <c r="A37" s="8">
        <v>23445.64</v>
      </c>
      <c r="B37" s="8">
        <v>-8890</v>
      </c>
      <c r="C37" s="8">
        <v>16303.75</v>
      </c>
      <c r="D37" s="8">
        <v>15332.89</v>
      </c>
      <c r="E37" s="8">
        <v>0</v>
      </c>
      <c r="F37" s="9">
        <v>-5000</v>
      </c>
      <c r="G37" s="8">
        <v>189.89</v>
      </c>
      <c r="H37" s="8">
        <v>192.46</v>
      </c>
      <c r="I37" s="8">
        <v>195.11</v>
      </c>
      <c r="J37" s="8">
        <v>194.2</v>
      </c>
      <c r="K37" s="8">
        <v>362.97</v>
      </c>
      <c r="L37" s="8">
        <v>362.74</v>
      </c>
      <c r="M37" s="8">
        <v>500.32</v>
      </c>
      <c r="N37" s="8">
        <v>0</v>
      </c>
      <c r="O37" s="8">
        <v>0</v>
      </c>
      <c r="P37" s="8">
        <v>261.5</v>
      </c>
      <c r="Q37" s="8">
        <v>105.93</v>
      </c>
      <c r="R37" s="8">
        <v>104.87</v>
      </c>
      <c r="S37" s="8">
        <v>23422.877</v>
      </c>
      <c r="T37" s="8">
        <v>9073.023</v>
      </c>
      <c r="U37" s="8">
        <v>5466.934</v>
      </c>
      <c r="V37" s="8">
        <v>14004.847</v>
      </c>
      <c r="W37" s="8">
        <v>19471.781</v>
      </c>
      <c r="X37" s="8">
        <v>-792.501</v>
      </c>
      <c r="Y37" s="8">
        <v>49.969</v>
      </c>
      <c r="Z37" s="8">
        <v>20701.674</v>
      </c>
      <c r="AA37" s="8">
        <v>861.52</v>
      </c>
      <c r="AB37" s="8">
        <v>827.76</v>
      </c>
      <c r="AC37" s="8" t="s">
        <v>60</v>
      </c>
      <c r="AD37" s="9">
        <v>-3473.0364</v>
      </c>
      <c r="AE37" s="8">
        <v>0</v>
      </c>
      <c r="AF37" s="8">
        <v>0</v>
      </c>
      <c r="AG37" s="8">
        <v>0</v>
      </c>
      <c r="AH37" s="8">
        <v>0</v>
      </c>
      <c r="AI37" s="8">
        <v>0</v>
      </c>
      <c r="AJ37" s="8">
        <v>0</v>
      </c>
      <c r="AK37" s="8">
        <v>8335</v>
      </c>
      <c r="AL37" s="8">
        <v>24846.2</v>
      </c>
      <c r="AM37" s="8">
        <v>33181.2</v>
      </c>
      <c r="AN37" s="8">
        <v>18829.36</v>
      </c>
      <c r="AO37" s="8">
        <v>5715.97</v>
      </c>
      <c r="AP37" s="8">
        <v>13113.39</v>
      </c>
      <c r="AQ37" s="8">
        <v>0</v>
      </c>
      <c r="AR37" s="8">
        <v>0</v>
      </c>
      <c r="AS37" s="8"/>
      <c r="AT37" s="8"/>
      <c r="AU37" s="8">
        <v>0</v>
      </c>
      <c r="AV37" s="16">
        <v>0</v>
      </c>
      <c r="AW37" s="9">
        <v>0</v>
      </c>
      <c r="AX37" s="9">
        <v>0</v>
      </c>
      <c r="AY37" s="9">
        <v>260</v>
      </c>
      <c r="AZ37" s="20">
        <v>260</v>
      </c>
      <c r="BA37" s="9">
        <v>0</v>
      </c>
      <c r="BB37" s="9">
        <v>0</v>
      </c>
      <c r="BC37" s="8"/>
      <c r="BD37" s="8"/>
      <c r="BE37" s="24">
        <f t="shared" si="0"/>
        <v>0</v>
      </c>
      <c r="BF37" s="24">
        <f t="shared" ref="BF37:BH37" si="82">AH37</f>
        <v>0</v>
      </c>
      <c r="BG37" s="24">
        <f t="shared" si="82"/>
        <v>0</v>
      </c>
      <c r="BH37" s="24">
        <f t="shared" si="82"/>
        <v>0</v>
      </c>
      <c r="BI37" s="2">
        <f t="shared" si="5"/>
        <v>1</v>
      </c>
      <c r="BJ37" s="2">
        <f t="shared" si="6"/>
        <v>0</v>
      </c>
      <c r="BK37" s="2">
        <f t="shared" si="7"/>
        <v>1</v>
      </c>
      <c r="BL37" s="2">
        <f t="shared" si="8"/>
        <v>0</v>
      </c>
      <c r="BM37" s="23">
        <f t="shared" si="2"/>
        <v>0</v>
      </c>
      <c r="BN37" s="23">
        <f t="shared" ref="BN37:BP37" si="83">AE37</f>
        <v>0</v>
      </c>
      <c r="BO37" s="23">
        <f t="shared" si="83"/>
        <v>0</v>
      </c>
      <c r="BP37" s="23">
        <f t="shared" si="83"/>
        <v>0</v>
      </c>
      <c r="BQ37" s="2">
        <f t="shared" si="10"/>
        <v>1</v>
      </c>
      <c r="BR37" s="2">
        <f t="shared" si="11"/>
        <v>0</v>
      </c>
      <c r="BS37" s="2">
        <f t="shared" si="12"/>
        <v>1</v>
      </c>
      <c r="BT37" s="2">
        <f t="shared" si="13"/>
        <v>0</v>
      </c>
    </row>
    <row r="38" s="2" customFormat="1" spans="1:72">
      <c r="A38" s="8">
        <v>23679.96</v>
      </c>
      <c r="B38" s="8">
        <v>-8604</v>
      </c>
      <c r="C38" s="8">
        <v>16242.5</v>
      </c>
      <c r="D38" s="8">
        <v>15420.64</v>
      </c>
      <c r="E38" s="8">
        <v>0</v>
      </c>
      <c r="F38" s="9">
        <v>-5000</v>
      </c>
      <c r="G38" s="8">
        <v>189.89</v>
      </c>
      <c r="H38" s="8">
        <v>189.89</v>
      </c>
      <c r="I38" s="8">
        <v>195.28</v>
      </c>
      <c r="J38" s="8">
        <v>195.73</v>
      </c>
      <c r="K38" s="8">
        <v>290.63</v>
      </c>
      <c r="L38" s="8">
        <v>291.56</v>
      </c>
      <c r="M38" s="8">
        <v>501.56</v>
      </c>
      <c r="N38" s="8">
        <v>0</v>
      </c>
      <c r="O38" s="8">
        <v>0</v>
      </c>
      <c r="P38" s="8">
        <v>261.6</v>
      </c>
      <c r="Q38" s="8">
        <v>105.08</v>
      </c>
      <c r="R38" s="8">
        <v>105.03</v>
      </c>
      <c r="S38" s="8">
        <v>23753.75</v>
      </c>
      <c r="T38" s="8">
        <v>8443.417</v>
      </c>
      <c r="U38" s="8">
        <v>5135.886</v>
      </c>
      <c r="V38" s="8">
        <v>14617.742</v>
      </c>
      <c r="W38" s="8">
        <v>19753.628</v>
      </c>
      <c r="X38" s="8">
        <v>-796.856</v>
      </c>
      <c r="Y38" s="8">
        <v>50.027</v>
      </c>
      <c r="Z38" s="8">
        <v>20865.297</v>
      </c>
      <c r="AA38" s="8">
        <v>611.111</v>
      </c>
      <c r="AB38" s="8">
        <v>829.25</v>
      </c>
      <c r="AC38" s="8" t="s">
        <v>60</v>
      </c>
      <c r="AD38" s="9">
        <v>-3613.6726</v>
      </c>
      <c r="AE38" s="8">
        <v>0</v>
      </c>
      <c r="AF38" s="8">
        <v>0</v>
      </c>
      <c r="AG38" s="8">
        <v>0</v>
      </c>
      <c r="AH38" s="8">
        <v>0</v>
      </c>
      <c r="AI38" s="8">
        <v>0</v>
      </c>
      <c r="AJ38" s="8">
        <v>0</v>
      </c>
      <c r="AK38" s="8">
        <v>8605</v>
      </c>
      <c r="AL38" s="8">
        <v>24985.4</v>
      </c>
      <c r="AM38" s="8">
        <v>33590.4</v>
      </c>
      <c r="AN38" s="8">
        <v>19965.52</v>
      </c>
      <c r="AO38" s="8">
        <v>5669.86</v>
      </c>
      <c r="AP38" s="8">
        <v>14295.66</v>
      </c>
      <c r="AQ38" s="8">
        <v>0</v>
      </c>
      <c r="AR38" s="8">
        <v>0</v>
      </c>
      <c r="AS38" s="8"/>
      <c r="AT38" s="8"/>
      <c r="AU38" s="8">
        <v>0</v>
      </c>
      <c r="AV38" s="16">
        <v>0</v>
      </c>
      <c r="AW38" s="9">
        <v>0</v>
      </c>
      <c r="AX38" s="9">
        <v>0</v>
      </c>
      <c r="AY38" s="9">
        <v>261</v>
      </c>
      <c r="AZ38" s="20">
        <v>260</v>
      </c>
      <c r="BA38" s="9">
        <v>0</v>
      </c>
      <c r="BB38" s="9">
        <v>0</v>
      </c>
      <c r="BC38" s="8"/>
      <c r="BD38" s="8"/>
      <c r="BE38" s="24">
        <f t="shared" si="0"/>
        <v>0</v>
      </c>
      <c r="BF38" s="24">
        <f t="shared" ref="BF38:BH38" si="84">AH38</f>
        <v>0</v>
      </c>
      <c r="BG38" s="24">
        <f t="shared" si="84"/>
        <v>0</v>
      </c>
      <c r="BH38" s="24">
        <f t="shared" si="84"/>
        <v>0</v>
      </c>
      <c r="BI38" s="2">
        <f t="shared" si="5"/>
        <v>1</v>
      </c>
      <c r="BJ38" s="2">
        <f t="shared" si="6"/>
        <v>0</v>
      </c>
      <c r="BK38" s="2">
        <f t="shared" si="7"/>
        <v>1</v>
      </c>
      <c r="BL38" s="2">
        <f t="shared" si="8"/>
        <v>0</v>
      </c>
      <c r="BM38" s="23">
        <f t="shared" si="2"/>
        <v>0</v>
      </c>
      <c r="BN38" s="23">
        <f t="shared" ref="BN38:BP38" si="85">AE38</f>
        <v>0</v>
      </c>
      <c r="BO38" s="23">
        <f t="shared" si="85"/>
        <v>0</v>
      </c>
      <c r="BP38" s="23">
        <f t="shared" si="85"/>
        <v>0</v>
      </c>
      <c r="BQ38" s="2">
        <f t="shared" si="10"/>
        <v>1</v>
      </c>
      <c r="BR38" s="2">
        <f t="shared" si="11"/>
        <v>0</v>
      </c>
      <c r="BS38" s="2">
        <f t="shared" si="12"/>
        <v>1</v>
      </c>
      <c r="BT38" s="2">
        <f t="shared" si="13"/>
        <v>0</v>
      </c>
    </row>
    <row r="39" s="2" customFormat="1" spans="1:72">
      <c r="A39" s="8">
        <v>23594.07</v>
      </c>
      <c r="B39" s="8">
        <v>-8655</v>
      </c>
      <c r="C39" s="8">
        <v>16310.78</v>
      </c>
      <c r="D39" s="8">
        <v>15418.96</v>
      </c>
      <c r="E39" s="8">
        <v>0</v>
      </c>
      <c r="F39" s="9">
        <v>-5000</v>
      </c>
      <c r="G39" s="8">
        <v>189.89</v>
      </c>
      <c r="H39" s="8">
        <v>190.77</v>
      </c>
      <c r="I39" s="8">
        <v>195.21</v>
      </c>
      <c r="J39" s="8">
        <v>195.52</v>
      </c>
      <c r="K39" s="8">
        <v>270.4</v>
      </c>
      <c r="L39" s="8">
        <v>270.86</v>
      </c>
      <c r="M39" s="8">
        <v>501.15</v>
      </c>
      <c r="N39" s="8">
        <v>0</v>
      </c>
      <c r="O39" s="8">
        <v>0</v>
      </c>
      <c r="P39" s="8">
        <v>261.8</v>
      </c>
      <c r="Q39" s="8">
        <v>104.98</v>
      </c>
      <c r="R39" s="8">
        <v>104.34</v>
      </c>
      <c r="S39" s="8">
        <v>23469.549</v>
      </c>
      <c r="T39" s="8">
        <v>8462.68</v>
      </c>
      <c r="U39" s="8">
        <v>4675.648</v>
      </c>
      <c r="V39" s="8">
        <v>14412.689</v>
      </c>
      <c r="W39" s="8">
        <v>19088.337</v>
      </c>
      <c r="X39" s="8">
        <v>-822.78</v>
      </c>
      <c r="Y39" s="8">
        <v>49.967</v>
      </c>
      <c r="Z39" s="8">
        <v>20684.066</v>
      </c>
      <c r="AA39" s="8">
        <v>749.012</v>
      </c>
      <c r="AB39" s="8">
        <v>835.49</v>
      </c>
      <c r="AC39" s="8" t="s">
        <v>60</v>
      </c>
      <c r="AD39" s="9">
        <v>-3657.6565</v>
      </c>
      <c r="AE39" s="8">
        <v>0</v>
      </c>
      <c r="AF39" s="8">
        <v>0</v>
      </c>
      <c r="AG39" s="8">
        <v>0</v>
      </c>
      <c r="AH39" s="8">
        <v>0</v>
      </c>
      <c r="AI39" s="8">
        <v>0</v>
      </c>
      <c r="AJ39" s="8">
        <v>0</v>
      </c>
      <c r="AK39" s="8">
        <v>8655</v>
      </c>
      <c r="AL39" s="8">
        <v>24734.9</v>
      </c>
      <c r="AM39" s="8">
        <v>33389.9</v>
      </c>
      <c r="AN39" s="8">
        <v>21007.23</v>
      </c>
      <c r="AO39" s="8">
        <v>5616.96</v>
      </c>
      <c r="AP39" s="8">
        <v>15390.27</v>
      </c>
      <c r="AQ39" s="8">
        <v>0</v>
      </c>
      <c r="AR39" s="8">
        <v>0</v>
      </c>
      <c r="AS39" s="8"/>
      <c r="AT39" s="8"/>
      <c r="AU39" s="8">
        <v>0</v>
      </c>
      <c r="AV39" s="16">
        <v>0</v>
      </c>
      <c r="AW39" s="9">
        <v>0</v>
      </c>
      <c r="AX39" s="9">
        <v>0</v>
      </c>
      <c r="AY39" s="9">
        <v>260</v>
      </c>
      <c r="AZ39" s="20">
        <v>260</v>
      </c>
      <c r="BA39" s="9">
        <v>0</v>
      </c>
      <c r="BB39" s="9">
        <v>0</v>
      </c>
      <c r="BC39" s="8"/>
      <c r="BD39" s="8"/>
      <c r="BE39" s="24">
        <f t="shared" si="0"/>
        <v>0</v>
      </c>
      <c r="BF39" s="24">
        <f t="shared" ref="BF39:BH39" si="86">AH39</f>
        <v>0</v>
      </c>
      <c r="BG39" s="24">
        <f t="shared" si="86"/>
        <v>0</v>
      </c>
      <c r="BH39" s="24">
        <f t="shared" si="86"/>
        <v>0</v>
      </c>
      <c r="BI39" s="2">
        <f t="shared" si="5"/>
        <v>1</v>
      </c>
      <c r="BJ39" s="2">
        <f t="shared" si="6"/>
        <v>0</v>
      </c>
      <c r="BK39" s="2">
        <f t="shared" si="7"/>
        <v>1</v>
      </c>
      <c r="BL39" s="2">
        <f t="shared" si="8"/>
        <v>0</v>
      </c>
      <c r="BM39" s="23">
        <f t="shared" si="2"/>
        <v>0</v>
      </c>
      <c r="BN39" s="23">
        <f t="shared" ref="BN39:BP39" si="87">AE39</f>
        <v>0</v>
      </c>
      <c r="BO39" s="23">
        <f t="shared" si="87"/>
        <v>0</v>
      </c>
      <c r="BP39" s="23">
        <f t="shared" si="87"/>
        <v>0</v>
      </c>
      <c r="BQ39" s="2">
        <f t="shared" si="10"/>
        <v>1</v>
      </c>
      <c r="BR39" s="2">
        <f t="shared" si="11"/>
        <v>0</v>
      </c>
      <c r="BS39" s="2">
        <f t="shared" si="12"/>
        <v>1</v>
      </c>
      <c r="BT39" s="2">
        <f t="shared" si="13"/>
        <v>0</v>
      </c>
    </row>
    <row r="40" s="2" customFormat="1" spans="1:72">
      <c r="A40" s="8">
        <v>23112.34</v>
      </c>
      <c r="B40" s="8">
        <v>-8705</v>
      </c>
      <c r="C40" s="8">
        <v>16135.83</v>
      </c>
      <c r="D40" s="8">
        <v>15007.15</v>
      </c>
      <c r="E40" s="8">
        <v>0</v>
      </c>
      <c r="F40" s="9">
        <v>-5000</v>
      </c>
      <c r="G40" s="8">
        <v>190.77</v>
      </c>
      <c r="H40" s="8">
        <v>189.05</v>
      </c>
      <c r="I40" s="8">
        <v>194.83</v>
      </c>
      <c r="J40" s="8">
        <v>195.25</v>
      </c>
      <c r="K40" s="8">
        <v>271.33</v>
      </c>
      <c r="L40" s="8">
        <v>271.1</v>
      </c>
      <c r="M40" s="8">
        <v>500.73</v>
      </c>
      <c r="N40" s="8">
        <v>0</v>
      </c>
      <c r="O40" s="8">
        <v>0</v>
      </c>
      <c r="P40" s="8">
        <v>262</v>
      </c>
      <c r="Q40" s="8">
        <v>105.19</v>
      </c>
      <c r="R40" s="8">
        <v>104.77</v>
      </c>
      <c r="S40" s="8">
        <v>23079.648</v>
      </c>
      <c r="T40" s="8">
        <v>8829.023</v>
      </c>
      <c r="U40" s="8">
        <v>4605.934</v>
      </c>
      <c r="V40" s="8">
        <v>14522.475</v>
      </c>
      <c r="W40" s="8">
        <v>19128.409</v>
      </c>
      <c r="X40" s="8">
        <v>-827.13</v>
      </c>
      <c r="Y40" s="8">
        <v>50.014</v>
      </c>
      <c r="Z40" s="8">
        <v>20948.555</v>
      </c>
      <c r="AA40" s="8">
        <v>532.324</v>
      </c>
      <c r="AB40" s="8">
        <v>806.31</v>
      </c>
      <c r="AC40" s="8" t="s">
        <v>60</v>
      </c>
      <c r="AD40" s="9">
        <v>-3654.4346</v>
      </c>
      <c r="AE40" s="8">
        <v>0</v>
      </c>
      <c r="AF40" s="8">
        <v>0</v>
      </c>
      <c r="AG40" s="8">
        <v>0</v>
      </c>
      <c r="AH40" s="8">
        <v>0</v>
      </c>
      <c r="AI40" s="8">
        <v>0</v>
      </c>
      <c r="AJ40" s="8">
        <v>0</v>
      </c>
      <c r="AK40" s="8">
        <v>8705</v>
      </c>
      <c r="AL40" s="8">
        <v>24456.5</v>
      </c>
      <c r="AM40" s="8">
        <v>33161.5</v>
      </c>
      <c r="AN40" s="8">
        <v>21960.75</v>
      </c>
      <c r="AO40" s="8">
        <v>5568.58</v>
      </c>
      <c r="AP40" s="8">
        <v>16392.17</v>
      </c>
      <c r="AQ40" s="8">
        <v>0</v>
      </c>
      <c r="AR40" s="8">
        <v>0</v>
      </c>
      <c r="AS40" s="8"/>
      <c r="AT40" s="8"/>
      <c r="AU40" s="8">
        <v>0</v>
      </c>
      <c r="AV40" s="16">
        <v>0</v>
      </c>
      <c r="AW40" s="9">
        <v>0</v>
      </c>
      <c r="AX40" s="9">
        <v>0</v>
      </c>
      <c r="AY40" s="9">
        <v>260</v>
      </c>
      <c r="AZ40" s="20">
        <v>260</v>
      </c>
      <c r="BA40" s="9">
        <v>0</v>
      </c>
      <c r="BB40" s="9">
        <v>0</v>
      </c>
      <c r="BC40" s="8"/>
      <c r="BD40" s="8"/>
      <c r="BE40" s="24">
        <f t="shared" si="0"/>
        <v>0</v>
      </c>
      <c r="BF40" s="24">
        <f t="shared" ref="BF40:BH40" si="88">AH40</f>
        <v>0</v>
      </c>
      <c r="BG40" s="24">
        <f t="shared" si="88"/>
        <v>0</v>
      </c>
      <c r="BH40" s="24">
        <f t="shared" si="88"/>
        <v>0</v>
      </c>
      <c r="BI40" s="2">
        <f t="shared" si="5"/>
        <v>1</v>
      </c>
      <c r="BJ40" s="2">
        <f t="shared" si="6"/>
        <v>0</v>
      </c>
      <c r="BK40" s="2">
        <f t="shared" si="7"/>
        <v>1</v>
      </c>
      <c r="BL40" s="2">
        <f t="shared" si="8"/>
        <v>0</v>
      </c>
      <c r="BM40" s="23">
        <f t="shared" si="2"/>
        <v>0</v>
      </c>
      <c r="BN40" s="23">
        <f t="shared" ref="BN40:BP40" si="89">AE40</f>
        <v>0</v>
      </c>
      <c r="BO40" s="23">
        <f t="shared" si="89"/>
        <v>0</v>
      </c>
      <c r="BP40" s="23">
        <f t="shared" si="89"/>
        <v>0</v>
      </c>
      <c r="BQ40" s="2">
        <f t="shared" si="10"/>
        <v>1</v>
      </c>
      <c r="BR40" s="2">
        <f t="shared" si="11"/>
        <v>0</v>
      </c>
      <c r="BS40" s="2">
        <f t="shared" si="12"/>
        <v>1</v>
      </c>
      <c r="BT40" s="2">
        <f t="shared" si="13"/>
        <v>0</v>
      </c>
    </row>
    <row r="41" s="2" customFormat="1" spans="1:72">
      <c r="A41" s="8">
        <v>22803.83</v>
      </c>
      <c r="B41" s="8">
        <v>-8755</v>
      </c>
      <c r="C41" s="8">
        <v>16121.31</v>
      </c>
      <c r="D41" s="8">
        <v>14839.25</v>
      </c>
      <c r="E41" s="8">
        <v>0</v>
      </c>
      <c r="F41" s="9">
        <v>-5000</v>
      </c>
      <c r="G41" s="8">
        <v>189.05</v>
      </c>
      <c r="H41" s="8">
        <v>189.89</v>
      </c>
      <c r="I41" s="8">
        <v>195.14</v>
      </c>
      <c r="J41" s="8">
        <v>194.42</v>
      </c>
      <c r="K41" s="8">
        <v>271.79</v>
      </c>
      <c r="L41" s="8">
        <v>271.56</v>
      </c>
      <c r="M41" s="8">
        <v>501.56</v>
      </c>
      <c r="N41" s="8">
        <v>0</v>
      </c>
      <c r="O41" s="8">
        <v>0</v>
      </c>
      <c r="P41" s="8">
        <v>261.7</v>
      </c>
      <c r="Q41" s="8">
        <v>104.45</v>
      </c>
      <c r="R41" s="8">
        <v>105.29</v>
      </c>
      <c r="S41" s="8">
        <v>22706.547</v>
      </c>
      <c r="T41" s="8">
        <v>8776.704</v>
      </c>
      <c r="U41" s="8">
        <v>4546.59</v>
      </c>
      <c r="V41" s="8">
        <v>14672.692</v>
      </c>
      <c r="W41" s="8">
        <v>19219.282</v>
      </c>
      <c r="X41" s="8">
        <v>-824.89</v>
      </c>
      <c r="Y41" s="8">
        <v>50.038</v>
      </c>
      <c r="Z41" s="8">
        <v>21064.268</v>
      </c>
      <c r="AA41" s="8">
        <v>491.848</v>
      </c>
      <c r="AB41" s="8">
        <v>800.21</v>
      </c>
      <c r="AC41" s="8" t="s">
        <v>60</v>
      </c>
      <c r="AD41" s="9">
        <v>-3650.092</v>
      </c>
      <c r="AE41" s="8">
        <v>0</v>
      </c>
      <c r="AF41" s="8">
        <v>0</v>
      </c>
      <c r="AG41" s="8">
        <v>0</v>
      </c>
      <c r="AH41" s="8">
        <v>0</v>
      </c>
      <c r="AI41" s="8">
        <v>0</v>
      </c>
      <c r="AJ41" s="8">
        <v>0</v>
      </c>
      <c r="AK41" s="8">
        <v>8755</v>
      </c>
      <c r="AL41" s="8">
        <v>24094.6</v>
      </c>
      <c r="AM41" s="8">
        <v>32849.6</v>
      </c>
      <c r="AN41" s="8">
        <v>22817.01</v>
      </c>
      <c r="AO41" s="8">
        <v>5495.62</v>
      </c>
      <c r="AP41" s="8">
        <v>17321.39</v>
      </c>
      <c r="AQ41" s="8">
        <v>0</v>
      </c>
      <c r="AR41" s="8">
        <v>0</v>
      </c>
      <c r="AS41" s="8"/>
      <c r="AT41" s="8"/>
      <c r="AU41" s="8">
        <v>0</v>
      </c>
      <c r="AV41" s="16">
        <v>0</v>
      </c>
      <c r="AW41" s="9">
        <v>0</v>
      </c>
      <c r="AX41" s="9">
        <v>0</v>
      </c>
      <c r="AY41" s="9">
        <v>260</v>
      </c>
      <c r="AZ41" s="20">
        <v>260</v>
      </c>
      <c r="BA41" s="9">
        <v>0</v>
      </c>
      <c r="BB41" s="9">
        <v>0</v>
      </c>
      <c r="BC41" s="8"/>
      <c r="BD41" s="8"/>
      <c r="BE41" s="24">
        <f t="shared" si="0"/>
        <v>0</v>
      </c>
      <c r="BF41" s="24">
        <f t="shared" ref="BF41:BH41" si="90">AH41</f>
        <v>0</v>
      </c>
      <c r="BG41" s="24">
        <f t="shared" si="90"/>
        <v>0</v>
      </c>
      <c r="BH41" s="24">
        <f t="shared" si="90"/>
        <v>0</v>
      </c>
      <c r="BI41" s="2">
        <f t="shared" si="5"/>
        <v>1</v>
      </c>
      <c r="BJ41" s="2">
        <f t="shared" si="6"/>
        <v>0</v>
      </c>
      <c r="BK41" s="2">
        <f t="shared" si="7"/>
        <v>1</v>
      </c>
      <c r="BL41" s="2">
        <f t="shared" si="8"/>
        <v>0</v>
      </c>
      <c r="BM41" s="23">
        <f t="shared" si="2"/>
        <v>0</v>
      </c>
      <c r="BN41" s="23">
        <f t="shared" ref="BN41:BP41" si="91">AE41</f>
        <v>0</v>
      </c>
      <c r="BO41" s="23">
        <f t="shared" si="91"/>
        <v>0</v>
      </c>
      <c r="BP41" s="23">
        <f t="shared" si="91"/>
        <v>0</v>
      </c>
      <c r="BQ41" s="2">
        <f t="shared" si="10"/>
        <v>1</v>
      </c>
      <c r="BR41" s="2">
        <f t="shared" si="11"/>
        <v>0</v>
      </c>
      <c r="BS41" s="2">
        <f t="shared" si="12"/>
        <v>1</v>
      </c>
      <c r="BT41" s="2">
        <f t="shared" si="13"/>
        <v>0</v>
      </c>
    </row>
    <row r="42" s="2" customFormat="1" spans="1:72">
      <c r="A42" s="8">
        <v>22542.81</v>
      </c>
      <c r="B42" s="8">
        <v>-8810</v>
      </c>
      <c r="C42" s="8">
        <v>15648.04</v>
      </c>
      <c r="D42" s="8">
        <v>15051.5</v>
      </c>
      <c r="E42" s="8">
        <v>0</v>
      </c>
      <c r="F42" s="9">
        <v>-5000</v>
      </c>
      <c r="G42" s="8">
        <v>189.89</v>
      </c>
      <c r="H42" s="8">
        <v>189.89</v>
      </c>
      <c r="I42" s="8">
        <v>194.52</v>
      </c>
      <c r="J42" s="8">
        <v>194.12</v>
      </c>
      <c r="K42" s="8">
        <v>270.86</v>
      </c>
      <c r="L42" s="8">
        <v>271.1</v>
      </c>
      <c r="M42" s="8">
        <v>501.56</v>
      </c>
      <c r="N42" s="8">
        <v>0</v>
      </c>
      <c r="O42" s="8">
        <v>0</v>
      </c>
      <c r="P42" s="8">
        <v>261.2</v>
      </c>
      <c r="Q42" s="8">
        <v>104.61</v>
      </c>
      <c r="R42" s="8">
        <v>104.82</v>
      </c>
      <c r="S42" s="8">
        <v>22858.66</v>
      </c>
      <c r="T42" s="8">
        <v>8726.085</v>
      </c>
      <c r="U42" s="8">
        <v>4210.192</v>
      </c>
      <c r="V42" s="8">
        <v>14574.967</v>
      </c>
      <c r="W42" s="8">
        <v>18785.16</v>
      </c>
      <c r="X42" s="8">
        <v>-820.12</v>
      </c>
      <c r="Y42" s="8">
        <v>50.012</v>
      </c>
      <c r="Z42" s="8">
        <v>20983.615</v>
      </c>
      <c r="AA42" s="8">
        <v>983.457</v>
      </c>
      <c r="AB42" s="8">
        <v>793.22</v>
      </c>
      <c r="AC42" s="8" t="s">
        <v>60</v>
      </c>
      <c r="AD42" s="9">
        <v>-3654.9946</v>
      </c>
      <c r="AE42" s="8">
        <v>0</v>
      </c>
      <c r="AF42" s="8">
        <v>0</v>
      </c>
      <c r="AG42" s="8">
        <v>0</v>
      </c>
      <c r="AH42" s="8">
        <v>0</v>
      </c>
      <c r="AI42" s="8">
        <v>0</v>
      </c>
      <c r="AJ42" s="8">
        <v>0</v>
      </c>
      <c r="AK42" s="8">
        <v>8810</v>
      </c>
      <c r="AL42" s="8">
        <v>23927.5</v>
      </c>
      <c r="AM42" s="8">
        <v>32737.5</v>
      </c>
      <c r="AN42" s="8">
        <v>23631.4</v>
      </c>
      <c r="AO42" s="8">
        <v>5467.61</v>
      </c>
      <c r="AP42" s="8">
        <v>18163.79</v>
      </c>
      <c r="AQ42" s="8">
        <v>0</v>
      </c>
      <c r="AR42" s="8">
        <v>0</v>
      </c>
      <c r="AS42" s="8"/>
      <c r="AT42" s="8"/>
      <c r="AU42" s="8">
        <v>0</v>
      </c>
      <c r="AV42" s="16">
        <v>0</v>
      </c>
      <c r="AW42" s="9">
        <v>0</v>
      </c>
      <c r="AX42" s="9">
        <v>0</v>
      </c>
      <c r="AY42" s="9">
        <v>260</v>
      </c>
      <c r="AZ42" s="20">
        <v>260</v>
      </c>
      <c r="BA42" s="9">
        <v>0</v>
      </c>
      <c r="BB42" s="9">
        <v>0</v>
      </c>
      <c r="BC42" s="8"/>
      <c r="BD42" s="8"/>
      <c r="BE42" s="24">
        <f t="shared" si="0"/>
        <v>0</v>
      </c>
      <c r="BF42" s="24">
        <f t="shared" ref="BF42:BH42" si="92">AH42</f>
        <v>0</v>
      </c>
      <c r="BG42" s="24">
        <f t="shared" si="92"/>
        <v>0</v>
      </c>
      <c r="BH42" s="24">
        <f t="shared" si="92"/>
        <v>0</v>
      </c>
      <c r="BI42" s="2">
        <f t="shared" si="5"/>
        <v>1</v>
      </c>
      <c r="BJ42" s="2">
        <f t="shared" si="6"/>
        <v>0</v>
      </c>
      <c r="BK42" s="2">
        <f t="shared" si="7"/>
        <v>1</v>
      </c>
      <c r="BL42" s="2">
        <f t="shared" si="8"/>
        <v>0</v>
      </c>
      <c r="BM42" s="23">
        <f t="shared" si="2"/>
        <v>0</v>
      </c>
      <c r="BN42" s="23">
        <f t="shared" ref="BN42:BP42" si="93">AE42</f>
        <v>0</v>
      </c>
      <c r="BO42" s="23">
        <f t="shared" si="93"/>
        <v>0</v>
      </c>
      <c r="BP42" s="23">
        <f t="shared" si="93"/>
        <v>0</v>
      </c>
      <c r="BQ42" s="2">
        <f t="shared" si="10"/>
        <v>1</v>
      </c>
      <c r="BR42" s="2">
        <f t="shared" si="11"/>
        <v>0</v>
      </c>
      <c r="BS42" s="2">
        <f t="shared" si="12"/>
        <v>1</v>
      </c>
      <c r="BT42" s="2">
        <f t="shared" si="13"/>
        <v>0</v>
      </c>
    </row>
    <row r="43" s="2" customFormat="1" spans="1:72">
      <c r="A43" s="8">
        <v>22602.01</v>
      </c>
      <c r="B43" s="8">
        <v>-8588</v>
      </c>
      <c r="C43" s="8">
        <v>15646.89</v>
      </c>
      <c r="D43" s="8">
        <v>14890.68</v>
      </c>
      <c r="E43" s="8">
        <v>0</v>
      </c>
      <c r="F43" s="9">
        <v>-5000</v>
      </c>
      <c r="G43" s="8">
        <v>189.89</v>
      </c>
      <c r="H43" s="8">
        <v>189.89</v>
      </c>
      <c r="I43" s="8">
        <v>194.36</v>
      </c>
      <c r="J43" s="8">
        <v>194.56</v>
      </c>
      <c r="K43" s="8">
        <v>271.33</v>
      </c>
      <c r="L43" s="8">
        <v>271.56</v>
      </c>
      <c r="M43" s="8">
        <v>500.73</v>
      </c>
      <c r="N43" s="8">
        <v>0</v>
      </c>
      <c r="O43" s="8">
        <v>0</v>
      </c>
      <c r="P43" s="8">
        <v>260.9</v>
      </c>
      <c r="Q43" s="8">
        <v>104.45</v>
      </c>
      <c r="R43" s="8">
        <v>104.77</v>
      </c>
      <c r="S43" s="8">
        <v>22617.125</v>
      </c>
      <c r="T43" s="8">
        <v>8454.244</v>
      </c>
      <c r="U43" s="8">
        <v>4179.576</v>
      </c>
      <c r="V43" s="8">
        <v>14601.666</v>
      </c>
      <c r="W43" s="8">
        <v>18781.242</v>
      </c>
      <c r="X43" s="8">
        <v>-820.82</v>
      </c>
      <c r="Y43" s="8">
        <v>50.035</v>
      </c>
      <c r="Z43" s="8">
        <v>21307.16</v>
      </c>
      <c r="AA43" s="8">
        <v>733.43</v>
      </c>
      <c r="AB43" s="8">
        <v>785.97</v>
      </c>
      <c r="AC43" s="8" t="s">
        <v>60</v>
      </c>
      <c r="AD43" s="9">
        <v>-3657.9365</v>
      </c>
      <c r="AE43" s="8">
        <v>0</v>
      </c>
      <c r="AF43" s="8">
        <v>0</v>
      </c>
      <c r="AG43" s="8">
        <v>0</v>
      </c>
      <c r="AH43" s="8">
        <v>0</v>
      </c>
      <c r="AI43" s="8">
        <v>0</v>
      </c>
      <c r="AJ43" s="8">
        <v>0</v>
      </c>
      <c r="AK43" s="8">
        <v>8588</v>
      </c>
      <c r="AL43" s="8">
        <v>23816.2</v>
      </c>
      <c r="AM43" s="8">
        <v>32404.2</v>
      </c>
      <c r="AN43" s="8">
        <v>24356.91</v>
      </c>
      <c r="AO43" s="8">
        <v>5437.21</v>
      </c>
      <c r="AP43" s="8">
        <v>18919.7</v>
      </c>
      <c r="AQ43" s="8">
        <v>0</v>
      </c>
      <c r="AR43" s="8">
        <v>0</v>
      </c>
      <c r="AS43" s="8"/>
      <c r="AT43" s="8"/>
      <c r="AU43" s="8">
        <v>0</v>
      </c>
      <c r="AV43" s="16">
        <v>0</v>
      </c>
      <c r="AW43" s="9">
        <v>0</v>
      </c>
      <c r="AX43" s="9">
        <v>0</v>
      </c>
      <c r="AY43" s="9">
        <v>260</v>
      </c>
      <c r="AZ43" s="20">
        <v>260</v>
      </c>
      <c r="BA43" s="9">
        <v>0</v>
      </c>
      <c r="BB43" s="9">
        <v>0</v>
      </c>
      <c r="BC43" s="8"/>
      <c r="BD43" s="8"/>
      <c r="BE43" s="24">
        <f t="shared" si="0"/>
        <v>0</v>
      </c>
      <c r="BF43" s="24">
        <f t="shared" ref="BF43:BH43" si="94">AH43</f>
        <v>0</v>
      </c>
      <c r="BG43" s="24">
        <f t="shared" si="94"/>
        <v>0</v>
      </c>
      <c r="BH43" s="24">
        <f t="shared" si="94"/>
        <v>0</v>
      </c>
      <c r="BI43" s="2">
        <f t="shared" si="5"/>
        <v>1</v>
      </c>
      <c r="BJ43" s="2">
        <f t="shared" si="6"/>
        <v>0</v>
      </c>
      <c r="BK43" s="2">
        <f t="shared" si="7"/>
        <v>1</v>
      </c>
      <c r="BL43" s="2">
        <f t="shared" si="8"/>
        <v>0</v>
      </c>
      <c r="BM43" s="23">
        <f t="shared" si="2"/>
        <v>0</v>
      </c>
      <c r="BN43" s="23">
        <f t="shared" ref="BN43:BP43" si="95">AE43</f>
        <v>0</v>
      </c>
      <c r="BO43" s="23">
        <f t="shared" si="95"/>
        <v>0</v>
      </c>
      <c r="BP43" s="23">
        <f t="shared" si="95"/>
        <v>0</v>
      </c>
      <c r="BQ43" s="2">
        <f t="shared" si="10"/>
        <v>1</v>
      </c>
      <c r="BR43" s="2">
        <f t="shared" si="11"/>
        <v>0</v>
      </c>
      <c r="BS43" s="2">
        <f t="shared" si="12"/>
        <v>1</v>
      </c>
      <c r="BT43" s="2">
        <f t="shared" si="13"/>
        <v>0</v>
      </c>
    </row>
    <row r="44" s="2" customFormat="1" spans="1:72">
      <c r="A44" s="8">
        <v>22390.33</v>
      </c>
      <c r="B44" s="8">
        <v>-8368</v>
      </c>
      <c r="C44" s="8">
        <v>15649.79</v>
      </c>
      <c r="D44" s="8">
        <v>14483.09</v>
      </c>
      <c r="E44" s="8">
        <v>0</v>
      </c>
      <c r="F44" s="9">
        <v>-5000</v>
      </c>
      <c r="G44" s="8">
        <v>190.77</v>
      </c>
      <c r="H44" s="8">
        <v>189.89</v>
      </c>
      <c r="I44" s="8">
        <v>194.83</v>
      </c>
      <c r="J44" s="8">
        <v>193.77</v>
      </c>
      <c r="K44" s="8">
        <v>271.1</v>
      </c>
      <c r="L44" s="8">
        <v>271.79</v>
      </c>
      <c r="M44" s="8">
        <v>500.73</v>
      </c>
      <c r="N44" s="8">
        <v>0</v>
      </c>
      <c r="O44" s="8">
        <v>0</v>
      </c>
      <c r="P44" s="8">
        <v>261.4</v>
      </c>
      <c r="Q44" s="8">
        <v>105.08</v>
      </c>
      <c r="R44" s="8">
        <v>104.92</v>
      </c>
      <c r="S44" s="8">
        <v>22434.701</v>
      </c>
      <c r="T44" s="8">
        <v>8562.172</v>
      </c>
      <c r="U44" s="8">
        <v>4164.727</v>
      </c>
      <c r="V44" s="8">
        <v>14557.124</v>
      </c>
      <c r="W44" s="8">
        <v>18721.851</v>
      </c>
      <c r="X44" s="8">
        <v>-812.27</v>
      </c>
      <c r="Y44" s="8">
        <v>49.967</v>
      </c>
      <c r="Z44" s="8">
        <v>21426.496</v>
      </c>
      <c r="AA44" s="8">
        <v>591.297</v>
      </c>
      <c r="AB44" s="8">
        <v>762.64</v>
      </c>
      <c r="AC44" s="8" t="s">
        <v>60</v>
      </c>
      <c r="AD44" s="9">
        <v>-3654.0142</v>
      </c>
      <c r="AE44" s="8">
        <v>0</v>
      </c>
      <c r="AF44" s="8">
        <v>0</v>
      </c>
      <c r="AG44" s="8">
        <v>0</v>
      </c>
      <c r="AH44" s="8">
        <v>0</v>
      </c>
      <c r="AI44" s="8">
        <v>0</v>
      </c>
      <c r="AJ44" s="8">
        <v>0</v>
      </c>
      <c r="AK44" s="8">
        <v>8368</v>
      </c>
      <c r="AL44" s="8">
        <v>23944.9</v>
      </c>
      <c r="AM44" s="8">
        <v>32312.9</v>
      </c>
      <c r="AN44" s="8">
        <v>24989.4</v>
      </c>
      <c r="AO44" s="8">
        <v>5409.22</v>
      </c>
      <c r="AP44" s="8">
        <v>19580.18</v>
      </c>
      <c r="AQ44" s="8">
        <v>0</v>
      </c>
      <c r="AR44" s="8">
        <v>0</v>
      </c>
      <c r="AS44" s="8"/>
      <c r="AT44" s="8"/>
      <c r="AU44" s="8">
        <v>0</v>
      </c>
      <c r="AV44" s="16">
        <v>0</v>
      </c>
      <c r="AW44" s="9">
        <v>0</v>
      </c>
      <c r="AX44" s="9">
        <v>0</v>
      </c>
      <c r="AY44" s="9">
        <v>260</v>
      </c>
      <c r="AZ44" s="20">
        <v>260</v>
      </c>
      <c r="BA44" s="9">
        <v>0</v>
      </c>
      <c r="BB44" s="9">
        <v>0</v>
      </c>
      <c r="BC44" s="8"/>
      <c r="BD44" s="8"/>
      <c r="BE44" s="24">
        <f t="shared" si="0"/>
        <v>0</v>
      </c>
      <c r="BF44" s="24">
        <f t="shared" ref="BF44:BH44" si="96">AH44</f>
        <v>0</v>
      </c>
      <c r="BG44" s="24">
        <f t="shared" si="96"/>
        <v>0</v>
      </c>
      <c r="BH44" s="24">
        <f t="shared" si="96"/>
        <v>0</v>
      </c>
      <c r="BI44" s="2">
        <f t="shared" si="5"/>
        <v>1</v>
      </c>
      <c r="BJ44" s="2">
        <f t="shared" si="6"/>
        <v>0</v>
      </c>
      <c r="BK44" s="2">
        <f t="shared" si="7"/>
        <v>1</v>
      </c>
      <c r="BL44" s="2">
        <f t="shared" si="8"/>
        <v>0</v>
      </c>
      <c r="BM44" s="23">
        <f t="shared" si="2"/>
        <v>0</v>
      </c>
      <c r="BN44" s="23">
        <f t="shared" ref="BN44:BP44" si="97">AE44</f>
        <v>0</v>
      </c>
      <c r="BO44" s="23">
        <f t="shared" si="97"/>
        <v>0</v>
      </c>
      <c r="BP44" s="23">
        <f t="shared" si="97"/>
        <v>0</v>
      </c>
      <c r="BQ44" s="2">
        <f t="shared" si="10"/>
        <v>1</v>
      </c>
      <c r="BR44" s="2">
        <f t="shared" si="11"/>
        <v>0</v>
      </c>
      <c r="BS44" s="2">
        <f t="shared" si="12"/>
        <v>1</v>
      </c>
      <c r="BT44" s="2">
        <f t="shared" si="13"/>
        <v>0</v>
      </c>
    </row>
    <row r="45" s="2" customFormat="1" spans="1:72">
      <c r="A45" s="8">
        <v>22688.39</v>
      </c>
      <c r="B45" s="8">
        <v>-8147</v>
      </c>
      <c r="C45" s="8">
        <v>15644.52</v>
      </c>
      <c r="D45" s="8">
        <v>14619.49</v>
      </c>
      <c r="E45" s="8">
        <v>0</v>
      </c>
      <c r="F45" s="9">
        <v>-5000</v>
      </c>
      <c r="G45" s="8">
        <v>189.89</v>
      </c>
      <c r="H45" s="8">
        <v>189.05</v>
      </c>
      <c r="I45" s="8">
        <v>193.54</v>
      </c>
      <c r="J45" s="8">
        <v>195.78</v>
      </c>
      <c r="K45" s="8">
        <v>270.4</v>
      </c>
      <c r="L45" s="8">
        <v>271.56</v>
      </c>
      <c r="M45" s="8">
        <v>501.97</v>
      </c>
      <c r="N45" s="8">
        <v>0</v>
      </c>
      <c r="O45" s="8">
        <v>0</v>
      </c>
      <c r="P45" s="8">
        <v>260.9</v>
      </c>
      <c r="Q45" s="8">
        <v>104.92</v>
      </c>
      <c r="R45" s="8">
        <v>104.66</v>
      </c>
      <c r="S45" s="8">
        <v>22627.871</v>
      </c>
      <c r="T45" s="8">
        <v>8003.707</v>
      </c>
      <c r="U45" s="8">
        <v>4055.948</v>
      </c>
      <c r="V45" s="8">
        <v>14344.287</v>
      </c>
      <c r="W45" s="8">
        <v>18400.235</v>
      </c>
      <c r="X45" s="8">
        <v>-816.06</v>
      </c>
      <c r="Y45" s="8">
        <v>50.034</v>
      </c>
      <c r="Z45" s="8">
        <v>21538.543</v>
      </c>
      <c r="AA45" s="8">
        <v>661.342</v>
      </c>
      <c r="AB45" s="8">
        <v>754.93</v>
      </c>
      <c r="AC45" s="8" t="s">
        <v>60</v>
      </c>
      <c r="AD45" s="9">
        <v>-3656.2556</v>
      </c>
      <c r="AE45" s="8">
        <v>0</v>
      </c>
      <c r="AF45" s="8">
        <v>0</v>
      </c>
      <c r="AG45" s="8">
        <v>0</v>
      </c>
      <c r="AH45" s="8">
        <v>0</v>
      </c>
      <c r="AI45" s="8">
        <v>0</v>
      </c>
      <c r="AJ45" s="8">
        <v>0</v>
      </c>
      <c r="AK45" s="8">
        <v>8147</v>
      </c>
      <c r="AL45" s="8">
        <v>24400.5</v>
      </c>
      <c r="AM45" s="8">
        <v>32547.5</v>
      </c>
      <c r="AN45" s="8">
        <v>25497.3</v>
      </c>
      <c r="AO45" s="8">
        <v>5372.64</v>
      </c>
      <c r="AP45" s="8">
        <v>20124.66</v>
      </c>
      <c r="AQ45" s="8">
        <v>0</v>
      </c>
      <c r="AR45" s="8">
        <v>0</v>
      </c>
      <c r="AS45" s="8"/>
      <c r="AT45" s="8"/>
      <c r="AU45" s="8">
        <v>0</v>
      </c>
      <c r="AV45" s="16">
        <v>0</v>
      </c>
      <c r="AW45" s="9">
        <v>0</v>
      </c>
      <c r="AX45" s="9">
        <v>0</v>
      </c>
      <c r="AY45" s="9">
        <v>260</v>
      </c>
      <c r="AZ45" s="20">
        <v>260</v>
      </c>
      <c r="BA45" s="9">
        <v>0</v>
      </c>
      <c r="BB45" s="9">
        <v>0</v>
      </c>
      <c r="BC45" s="8"/>
      <c r="BD45" s="8"/>
      <c r="BE45" s="24">
        <f t="shared" si="0"/>
        <v>0</v>
      </c>
      <c r="BF45" s="24">
        <f t="shared" ref="BF45:BH45" si="98">AH45</f>
        <v>0</v>
      </c>
      <c r="BG45" s="24">
        <f t="shared" si="98"/>
        <v>0</v>
      </c>
      <c r="BH45" s="24">
        <f t="shared" si="98"/>
        <v>0</v>
      </c>
      <c r="BI45" s="2">
        <f t="shared" si="5"/>
        <v>1</v>
      </c>
      <c r="BJ45" s="2">
        <f t="shared" si="6"/>
        <v>0</v>
      </c>
      <c r="BK45" s="2">
        <f t="shared" si="7"/>
        <v>1</v>
      </c>
      <c r="BL45" s="2">
        <f t="shared" si="8"/>
        <v>0</v>
      </c>
      <c r="BM45" s="23">
        <f t="shared" si="2"/>
        <v>0</v>
      </c>
      <c r="BN45" s="23">
        <f t="shared" ref="BN45:BP45" si="99">AE45</f>
        <v>0</v>
      </c>
      <c r="BO45" s="23">
        <f t="shared" si="99"/>
        <v>0</v>
      </c>
      <c r="BP45" s="23">
        <f t="shared" si="99"/>
        <v>0</v>
      </c>
      <c r="BQ45" s="2">
        <f t="shared" si="10"/>
        <v>1</v>
      </c>
      <c r="BR45" s="2">
        <f t="shared" si="11"/>
        <v>0</v>
      </c>
      <c r="BS45" s="2">
        <f t="shared" si="12"/>
        <v>1</v>
      </c>
      <c r="BT45" s="2">
        <f t="shared" si="13"/>
        <v>0</v>
      </c>
    </row>
    <row r="46" s="2" customFormat="1" spans="1:72">
      <c r="A46" s="8">
        <v>23551.44</v>
      </c>
      <c r="B46" s="8">
        <v>-7926</v>
      </c>
      <c r="C46" s="8">
        <v>15680.62</v>
      </c>
      <c r="D46" s="8">
        <v>16680.41</v>
      </c>
      <c r="E46" s="8">
        <v>0</v>
      </c>
      <c r="F46" s="9">
        <v>-5000</v>
      </c>
      <c r="G46" s="8">
        <v>189.89</v>
      </c>
      <c r="H46" s="8">
        <v>189.89</v>
      </c>
      <c r="I46" s="8">
        <v>194.42</v>
      </c>
      <c r="J46" s="8">
        <v>194.74</v>
      </c>
      <c r="K46" s="8">
        <v>271.79</v>
      </c>
      <c r="L46" s="8">
        <v>271.56</v>
      </c>
      <c r="M46" s="8">
        <v>500.73</v>
      </c>
      <c r="N46" s="8">
        <v>0</v>
      </c>
      <c r="O46" s="8">
        <v>0</v>
      </c>
      <c r="P46" s="8">
        <v>257.7</v>
      </c>
      <c r="Q46" s="8">
        <v>104.87</v>
      </c>
      <c r="R46" s="8">
        <v>105.19</v>
      </c>
      <c r="S46" s="8">
        <v>23773.78</v>
      </c>
      <c r="T46" s="8">
        <v>8095.055</v>
      </c>
      <c r="U46" s="8">
        <v>4084.456</v>
      </c>
      <c r="V46" s="8">
        <v>14774.262</v>
      </c>
      <c r="W46" s="8">
        <v>18858.719</v>
      </c>
      <c r="X46" s="8">
        <v>-820.67</v>
      </c>
      <c r="Y46" s="8">
        <v>49.966</v>
      </c>
      <c r="Z46" s="8">
        <v>20954.55</v>
      </c>
      <c r="AA46" s="8">
        <v>978.078</v>
      </c>
      <c r="AB46" s="8">
        <v>756.21</v>
      </c>
      <c r="AC46" s="8" t="s">
        <v>60</v>
      </c>
      <c r="AD46" s="9">
        <v>-3655.5552</v>
      </c>
      <c r="AE46" s="8">
        <v>0</v>
      </c>
      <c r="AF46" s="8">
        <v>0</v>
      </c>
      <c r="AG46" s="8">
        <v>0</v>
      </c>
      <c r="AH46" s="8">
        <v>0</v>
      </c>
      <c r="AI46" s="8">
        <v>0</v>
      </c>
      <c r="AJ46" s="8">
        <v>0</v>
      </c>
      <c r="AK46" s="8">
        <v>7926</v>
      </c>
      <c r="AL46" s="8">
        <v>24856.1</v>
      </c>
      <c r="AM46" s="8">
        <v>32782.1</v>
      </c>
      <c r="AN46" s="8">
        <v>25928.45</v>
      </c>
      <c r="AO46" s="8">
        <v>5357.98</v>
      </c>
      <c r="AP46" s="8">
        <v>20570.47</v>
      </c>
      <c r="AQ46" s="8">
        <v>0</v>
      </c>
      <c r="AR46" s="8">
        <v>0</v>
      </c>
      <c r="AS46" s="8"/>
      <c r="AT46" s="8"/>
      <c r="AU46" s="8">
        <v>0</v>
      </c>
      <c r="AV46" s="16">
        <v>0</v>
      </c>
      <c r="AW46" s="9">
        <v>0</v>
      </c>
      <c r="AX46" s="9">
        <v>0</v>
      </c>
      <c r="AY46" s="9">
        <v>260</v>
      </c>
      <c r="AZ46" s="20">
        <v>260</v>
      </c>
      <c r="BA46" s="9">
        <v>0</v>
      </c>
      <c r="BB46" s="9">
        <v>0</v>
      </c>
      <c r="BC46" s="8"/>
      <c r="BD46" s="8"/>
      <c r="BE46" s="24">
        <f t="shared" si="0"/>
        <v>0</v>
      </c>
      <c r="BF46" s="24">
        <f t="shared" ref="BF46:BH46" si="100">AH46</f>
        <v>0</v>
      </c>
      <c r="BG46" s="24">
        <f t="shared" si="100"/>
        <v>0</v>
      </c>
      <c r="BH46" s="24">
        <f t="shared" si="100"/>
        <v>0</v>
      </c>
      <c r="BI46" s="2">
        <f t="shared" si="5"/>
        <v>1</v>
      </c>
      <c r="BJ46" s="2">
        <f t="shared" si="6"/>
        <v>0</v>
      </c>
      <c r="BK46" s="2">
        <f t="shared" si="7"/>
        <v>1</v>
      </c>
      <c r="BL46" s="2">
        <f t="shared" si="8"/>
        <v>0</v>
      </c>
      <c r="BM46" s="23">
        <f t="shared" si="2"/>
        <v>0</v>
      </c>
      <c r="BN46" s="23">
        <f t="shared" ref="BN46:BP46" si="101">AE46</f>
        <v>0</v>
      </c>
      <c r="BO46" s="23">
        <f t="shared" si="101"/>
        <v>0</v>
      </c>
      <c r="BP46" s="23">
        <f t="shared" si="101"/>
        <v>0</v>
      </c>
      <c r="BQ46" s="2">
        <f t="shared" si="10"/>
        <v>1</v>
      </c>
      <c r="BR46" s="2">
        <f t="shared" si="11"/>
        <v>0</v>
      </c>
      <c r="BS46" s="2">
        <f t="shared" si="12"/>
        <v>1</v>
      </c>
      <c r="BT46" s="2">
        <f t="shared" si="13"/>
        <v>0</v>
      </c>
    </row>
    <row r="47" s="2" customFormat="1" spans="1:72">
      <c r="A47" s="8">
        <v>23728.12</v>
      </c>
      <c r="B47" s="8">
        <v>-7856</v>
      </c>
      <c r="C47" s="8">
        <v>15658.1</v>
      </c>
      <c r="D47" s="8">
        <v>16789.71</v>
      </c>
      <c r="E47" s="8">
        <v>0</v>
      </c>
      <c r="F47" s="9">
        <v>-4999</v>
      </c>
      <c r="G47" s="8">
        <v>189.89</v>
      </c>
      <c r="H47" s="8">
        <v>189.05</v>
      </c>
      <c r="I47" s="8">
        <v>196.2</v>
      </c>
      <c r="J47" s="8">
        <v>195.22</v>
      </c>
      <c r="K47" s="8">
        <v>270.86</v>
      </c>
      <c r="L47" s="8">
        <v>271.79</v>
      </c>
      <c r="M47" s="8">
        <v>500.73</v>
      </c>
      <c r="N47" s="8">
        <v>0</v>
      </c>
      <c r="O47" s="8">
        <v>0</v>
      </c>
      <c r="P47" s="8">
        <v>259.6</v>
      </c>
      <c r="Q47" s="8">
        <v>105.66</v>
      </c>
      <c r="R47" s="8">
        <v>105.08</v>
      </c>
      <c r="S47" s="8">
        <v>23488.293</v>
      </c>
      <c r="T47" s="8">
        <v>7837.974</v>
      </c>
      <c r="U47" s="8">
        <v>3892.187</v>
      </c>
      <c r="V47" s="8">
        <v>14658.172</v>
      </c>
      <c r="W47" s="8">
        <v>18550.359</v>
      </c>
      <c r="X47" s="8">
        <v>-817.26</v>
      </c>
      <c r="Y47" s="8">
        <v>49.972</v>
      </c>
      <c r="Z47" s="8">
        <v>21364.066</v>
      </c>
      <c r="AA47" s="8">
        <v>685.654</v>
      </c>
      <c r="AB47" s="8">
        <v>727.85</v>
      </c>
      <c r="AC47" s="8" t="s">
        <v>60</v>
      </c>
      <c r="AD47" s="9">
        <v>-3651.773</v>
      </c>
      <c r="AE47" s="8">
        <v>0</v>
      </c>
      <c r="AF47" s="8">
        <v>0</v>
      </c>
      <c r="AG47" s="8">
        <v>0</v>
      </c>
      <c r="AH47" s="8">
        <v>0</v>
      </c>
      <c r="AI47" s="8">
        <v>0</v>
      </c>
      <c r="AJ47" s="8">
        <v>0</v>
      </c>
      <c r="AK47" s="8">
        <v>7856</v>
      </c>
      <c r="AL47" s="8">
        <v>24856.1</v>
      </c>
      <c r="AM47" s="8">
        <v>32712.1</v>
      </c>
      <c r="AN47" s="8">
        <v>26266.94</v>
      </c>
      <c r="AO47" s="8">
        <v>5353.75</v>
      </c>
      <c r="AP47" s="8">
        <v>20913.19</v>
      </c>
      <c r="AQ47" s="8">
        <v>0</v>
      </c>
      <c r="AR47" s="8">
        <v>0</v>
      </c>
      <c r="AS47" s="8"/>
      <c r="AT47" s="8"/>
      <c r="AU47" s="8">
        <v>0</v>
      </c>
      <c r="AV47" s="16">
        <v>0</v>
      </c>
      <c r="AW47" s="9">
        <v>0</v>
      </c>
      <c r="AX47" s="9">
        <v>0</v>
      </c>
      <c r="AY47" s="9">
        <v>260</v>
      </c>
      <c r="AZ47" s="20">
        <v>260</v>
      </c>
      <c r="BA47" s="9">
        <v>0</v>
      </c>
      <c r="BB47" s="9">
        <v>0</v>
      </c>
      <c r="BC47" s="8"/>
      <c r="BD47" s="8"/>
      <c r="BE47" s="24">
        <f t="shared" si="0"/>
        <v>0</v>
      </c>
      <c r="BF47" s="24">
        <f t="shared" ref="BF47:BH47" si="102">AH47</f>
        <v>0</v>
      </c>
      <c r="BG47" s="24">
        <f t="shared" si="102"/>
        <v>0</v>
      </c>
      <c r="BH47" s="24">
        <f t="shared" si="102"/>
        <v>0</v>
      </c>
      <c r="BI47" s="2">
        <f t="shared" si="5"/>
        <v>1</v>
      </c>
      <c r="BJ47" s="2">
        <f t="shared" si="6"/>
        <v>0</v>
      </c>
      <c r="BK47" s="2">
        <f t="shared" si="7"/>
        <v>1</v>
      </c>
      <c r="BL47" s="2">
        <f t="shared" si="8"/>
        <v>0</v>
      </c>
      <c r="BM47" s="23">
        <f t="shared" si="2"/>
        <v>0</v>
      </c>
      <c r="BN47" s="23">
        <f t="shared" ref="BN47:BP47" si="103">AE47</f>
        <v>0</v>
      </c>
      <c r="BO47" s="23">
        <f t="shared" si="103"/>
        <v>0</v>
      </c>
      <c r="BP47" s="23">
        <f t="shared" si="103"/>
        <v>0</v>
      </c>
      <c r="BQ47" s="2">
        <f t="shared" si="10"/>
        <v>1</v>
      </c>
      <c r="BR47" s="2">
        <f t="shared" si="11"/>
        <v>0</v>
      </c>
      <c r="BS47" s="2">
        <f t="shared" si="12"/>
        <v>1</v>
      </c>
      <c r="BT47" s="2">
        <f t="shared" si="13"/>
        <v>0</v>
      </c>
    </row>
    <row r="48" s="2" customFormat="1" spans="1:72">
      <c r="A48" s="8">
        <v>23475.35</v>
      </c>
      <c r="B48" s="8">
        <v>-7786</v>
      </c>
      <c r="C48" s="8">
        <v>15651.32</v>
      </c>
      <c r="D48" s="8">
        <v>16669.21</v>
      </c>
      <c r="E48" s="8">
        <v>0</v>
      </c>
      <c r="F48" s="9">
        <v>-4999</v>
      </c>
      <c r="G48" s="8">
        <v>189.89</v>
      </c>
      <c r="H48" s="8">
        <v>188.2</v>
      </c>
      <c r="I48" s="8">
        <v>194.15</v>
      </c>
      <c r="J48" s="8">
        <v>193.45</v>
      </c>
      <c r="K48" s="8">
        <v>271.79</v>
      </c>
      <c r="L48" s="8">
        <v>271.1</v>
      </c>
      <c r="M48" s="8">
        <v>500.32</v>
      </c>
      <c r="N48" s="8">
        <v>0</v>
      </c>
      <c r="O48" s="8">
        <v>0</v>
      </c>
      <c r="P48" s="8">
        <v>256.8</v>
      </c>
      <c r="Q48" s="8">
        <v>104.66</v>
      </c>
      <c r="R48" s="8">
        <v>105.19</v>
      </c>
      <c r="S48" s="8">
        <v>23695.734</v>
      </c>
      <c r="T48" s="8">
        <v>7817.023</v>
      </c>
      <c r="U48" s="8">
        <v>3911.796</v>
      </c>
      <c r="V48" s="8">
        <v>14556.042</v>
      </c>
      <c r="W48" s="8">
        <v>18467.838</v>
      </c>
      <c r="X48" s="8">
        <v>-821.27</v>
      </c>
      <c r="Y48" s="8">
        <v>50.034</v>
      </c>
      <c r="Z48" s="8">
        <v>21069.492</v>
      </c>
      <c r="AA48" s="8">
        <v>910.59</v>
      </c>
      <c r="AB48" s="8">
        <v>732.04</v>
      </c>
      <c r="AC48" s="8" t="s">
        <v>60</v>
      </c>
      <c r="AD48" s="9">
        <v>-3662.1387</v>
      </c>
      <c r="AE48" s="8">
        <v>0</v>
      </c>
      <c r="AF48" s="8">
        <v>0</v>
      </c>
      <c r="AG48" s="8">
        <v>0</v>
      </c>
      <c r="AH48" s="8">
        <v>0</v>
      </c>
      <c r="AI48" s="8">
        <v>0</v>
      </c>
      <c r="AJ48" s="8">
        <v>0</v>
      </c>
      <c r="AK48" s="8">
        <v>7786</v>
      </c>
      <c r="AL48" s="8">
        <v>24561.3</v>
      </c>
      <c r="AM48" s="8">
        <v>32347.3</v>
      </c>
      <c r="AN48" s="8">
        <v>26495.47</v>
      </c>
      <c r="AO48" s="8">
        <v>5340.55</v>
      </c>
      <c r="AP48" s="8">
        <v>21154.92</v>
      </c>
      <c r="AQ48" s="8">
        <v>0</v>
      </c>
      <c r="AR48" s="8">
        <v>0</v>
      </c>
      <c r="AS48" s="8"/>
      <c r="AT48" s="8"/>
      <c r="AU48" s="8">
        <v>0</v>
      </c>
      <c r="AV48" s="16">
        <v>0</v>
      </c>
      <c r="AW48" s="9">
        <v>0</v>
      </c>
      <c r="AX48" s="9">
        <v>0</v>
      </c>
      <c r="AY48" s="9">
        <v>260</v>
      </c>
      <c r="AZ48" s="20">
        <v>260</v>
      </c>
      <c r="BA48" s="9">
        <v>0</v>
      </c>
      <c r="BB48" s="9">
        <v>0</v>
      </c>
      <c r="BC48" s="8"/>
      <c r="BD48" s="8"/>
      <c r="BE48" s="24">
        <f t="shared" si="0"/>
        <v>0</v>
      </c>
      <c r="BF48" s="24">
        <f t="shared" ref="BF48:BH48" si="104">AH48</f>
        <v>0</v>
      </c>
      <c r="BG48" s="24">
        <f t="shared" si="104"/>
        <v>0</v>
      </c>
      <c r="BH48" s="24">
        <f t="shared" si="104"/>
        <v>0</v>
      </c>
      <c r="BI48" s="2">
        <f t="shared" si="5"/>
        <v>1</v>
      </c>
      <c r="BJ48" s="2">
        <f t="shared" si="6"/>
        <v>0</v>
      </c>
      <c r="BK48" s="2">
        <f t="shared" si="7"/>
        <v>1</v>
      </c>
      <c r="BL48" s="2">
        <f t="shared" si="8"/>
        <v>0</v>
      </c>
      <c r="BM48" s="23">
        <f t="shared" si="2"/>
        <v>0</v>
      </c>
      <c r="BN48" s="23">
        <f t="shared" ref="BN48:BP48" si="105">AE48</f>
        <v>0</v>
      </c>
      <c r="BO48" s="23">
        <f t="shared" si="105"/>
        <v>0</v>
      </c>
      <c r="BP48" s="23">
        <f t="shared" si="105"/>
        <v>0</v>
      </c>
      <c r="BQ48" s="2">
        <f t="shared" si="10"/>
        <v>1</v>
      </c>
      <c r="BR48" s="2">
        <f t="shared" si="11"/>
        <v>0</v>
      </c>
      <c r="BS48" s="2">
        <f t="shared" si="12"/>
        <v>1</v>
      </c>
      <c r="BT48" s="2">
        <f t="shared" si="13"/>
        <v>0</v>
      </c>
    </row>
    <row r="49" s="2" customFormat="1" spans="1:72">
      <c r="A49" s="8">
        <v>22934.47</v>
      </c>
      <c r="B49" s="8">
        <v>-7716</v>
      </c>
      <c r="C49" s="8">
        <v>15655.41</v>
      </c>
      <c r="D49" s="8">
        <v>16348.71</v>
      </c>
      <c r="E49" s="8">
        <v>0</v>
      </c>
      <c r="F49" s="9">
        <v>-4999</v>
      </c>
      <c r="G49" s="8">
        <v>190.77</v>
      </c>
      <c r="H49" s="8">
        <v>189.89</v>
      </c>
      <c r="I49" s="8">
        <v>193.97</v>
      </c>
      <c r="J49" s="8">
        <v>195.13</v>
      </c>
      <c r="K49" s="8">
        <v>270.86</v>
      </c>
      <c r="L49" s="8">
        <v>272.49</v>
      </c>
      <c r="M49" s="8">
        <v>501.15</v>
      </c>
      <c r="N49" s="8">
        <v>0</v>
      </c>
      <c r="O49" s="8">
        <v>0</v>
      </c>
      <c r="P49" s="8">
        <v>262</v>
      </c>
      <c r="Q49" s="8">
        <v>105.24</v>
      </c>
      <c r="R49" s="8">
        <v>104.92</v>
      </c>
      <c r="S49" s="8">
        <v>23298.984</v>
      </c>
      <c r="T49" s="8">
        <v>7835.388</v>
      </c>
      <c r="U49" s="8">
        <v>3848.957</v>
      </c>
      <c r="V49" s="8">
        <v>14485.376</v>
      </c>
      <c r="W49" s="8">
        <v>18334.333</v>
      </c>
      <c r="X49" s="8">
        <v>-819.05</v>
      </c>
      <c r="Y49" s="8">
        <v>50.027</v>
      </c>
      <c r="Z49" s="8">
        <v>21140.078</v>
      </c>
      <c r="AA49" s="8">
        <v>786.16</v>
      </c>
      <c r="AB49" s="8">
        <v>740.49</v>
      </c>
      <c r="AC49" s="8" t="s">
        <v>60</v>
      </c>
      <c r="AD49" s="9">
        <v>-3647.711</v>
      </c>
      <c r="AE49" s="8">
        <v>0</v>
      </c>
      <c r="AF49" s="8">
        <v>0</v>
      </c>
      <c r="AG49" s="8">
        <v>0</v>
      </c>
      <c r="AH49" s="8">
        <v>0</v>
      </c>
      <c r="AI49" s="8">
        <v>0</v>
      </c>
      <c r="AJ49" s="8">
        <v>0</v>
      </c>
      <c r="AK49" s="8">
        <v>7716</v>
      </c>
      <c r="AL49" s="8">
        <v>24052.1</v>
      </c>
      <c r="AM49" s="8">
        <v>31768.1</v>
      </c>
      <c r="AN49" s="8">
        <v>26618.23</v>
      </c>
      <c r="AO49" s="8">
        <v>5309.95</v>
      </c>
      <c r="AP49" s="8">
        <v>21308.28</v>
      </c>
      <c r="AQ49" s="8">
        <v>0</v>
      </c>
      <c r="AR49" s="8">
        <v>0</v>
      </c>
      <c r="AS49" s="8"/>
      <c r="AT49" s="8"/>
      <c r="AU49" s="8">
        <v>0</v>
      </c>
      <c r="AV49" s="16">
        <v>0</v>
      </c>
      <c r="AW49" s="9">
        <v>0</v>
      </c>
      <c r="AX49" s="9">
        <v>0</v>
      </c>
      <c r="AY49" s="9">
        <v>260</v>
      </c>
      <c r="AZ49" s="20">
        <v>260</v>
      </c>
      <c r="BA49" s="9">
        <v>0</v>
      </c>
      <c r="BB49" s="9">
        <v>0</v>
      </c>
      <c r="BC49" s="8"/>
      <c r="BD49" s="8"/>
      <c r="BE49" s="24">
        <f t="shared" si="0"/>
        <v>0</v>
      </c>
      <c r="BF49" s="24">
        <f t="shared" ref="BF49:BH49" si="106">AH49</f>
        <v>0</v>
      </c>
      <c r="BG49" s="24">
        <f t="shared" si="106"/>
        <v>0</v>
      </c>
      <c r="BH49" s="24">
        <f t="shared" si="106"/>
        <v>0</v>
      </c>
      <c r="BI49" s="2">
        <f t="shared" si="5"/>
        <v>1</v>
      </c>
      <c r="BJ49" s="2">
        <f t="shared" si="6"/>
        <v>0</v>
      </c>
      <c r="BK49" s="2">
        <f t="shared" si="7"/>
        <v>1</v>
      </c>
      <c r="BL49" s="2">
        <f t="shared" si="8"/>
        <v>0</v>
      </c>
      <c r="BM49" s="23">
        <f t="shared" si="2"/>
        <v>0</v>
      </c>
      <c r="BN49" s="23">
        <f t="shared" ref="BN49:BP49" si="107">AE49</f>
        <v>0</v>
      </c>
      <c r="BO49" s="23">
        <f t="shared" si="107"/>
        <v>0</v>
      </c>
      <c r="BP49" s="23">
        <f t="shared" si="107"/>
        <v>0</v>
      </c>
      <c r="BQ49" s="2">
        <f t="shared" si="10"/>
        <v>1</v>
      </c>
      <c r="BR49" s="2">
        <f t="shared" si="11"/>
        <v>0</v>
      </c>
      <c r="BS49" s="2">
        <f t="shared" si="12"/>
        <v>1</v>
      </c>
      <c r="BT49" s="2">
        <f t="shared" si="13"/>
        <v>0</v>
      </c>
    </row>
    <row r="50" s="2" customFormat="1" spans="1:72">
      <c r="A50" s="8">
        <v>23009.67</v>
      </c>
      <c r="B50" s="8">
        <v>-7648</v>
      </c>
      <c r="C50" s="8">
        <v>15658.93</v>
      </c>
      <c r="D50" s="8">
        <v>16685.62</v>
      </c>
      <c r="E50" s="8">
        <v>0</v>
      </c>
      <c r="F50" s="9">
        <v>-4999</v>
      </c>
      <c r="G50" s="8">
        <v>190.77</v>
      </c>
      <c r="H50" s="8">
        <v>190.77</v>
      </c>
      <c r="I50" s="8">
        <v>195.45</v>
      </c>
      <c r="J50" s="8">
        <v>196.02</v>
      </c>
      <c r="K50" s="8">
        <v>271.1</v>
      </c>
      <c r="L50" s="8">
        <v>271.79</v>
      </c>
      <c r="M50" s="8">
        <v>501.15</v>
      </c>
      <c r="N50" s="8">
        <v>0</v>
      </c>
      <c r="O50" s="8">
        <v>0</v>
      </c>
      <c r="P50" s="8">
        <v>261.1</v>
      </c>
      <c r="Q50" s="8">
        <v>104.98</v>
      </c>
      <c r="R50" s="8">
        <v>104.82</v>
      </c>
      <c r="S50" s="8">
        <v>22954.586</v>
      </c>
      <c r="T50" s="8">
        <v>7719.212</v>
      </c>
      <c r="U50" s="8">
        <v>3545.215</v>
      </c>
      <c r="V50" s="8">
        <v>14028.072</v>
      </c>
      <c r="W50" s="8">
        <v>17573.287</v>
      </c>
      <c r="X50" s="8">
        <v>-810.45</v>
      </c>
      <c r="Y50" s="8">
        <v>49.966</v>
      </c>
      <c r="Z50" s="8">
        <v>21017.455</v>
      </c>
      <c r="AA50" s="8">
        <v>835.643</v>
      </c>
      <c r="AB50" s="8">
        <v>729.72</v>
      </c>
      <c r="AC50" s="8" t="s">
        <v>60</v>
      </c>
      <c r="AD50" s="9">
        <v>-3652.8936</v>
      </c>
      <c r="AE50" s="8">
        <v>0</v>
      </c>
      <c r="AF50" s="8">
        <v>0</v>
      </c>
      <c r="AG50" s="8">
        <v>0</v>
      </c>
      <c r="AH50" s="8">
        <v>0</v>
      </c>
      <c r="AI50" s="8">
        <v>0</v>
      </c>
      <c r="AJ50" s="8">
        <v>0</v>
      </c>
      <c r="AK50" s="8">
        <v>7648</v>
      </c>
      <c r="AL50" s="8">
        <v>23516.1</v>
      </c>
      <c r="AM50" s="8">
        <v>31164.1</v>
      </c>
      <c r="AN50" s="8">
        <v>26666.69</v>
      </c>
      <c r="AO50" s="8">
        <v>5297.87</v>
      </c>
      <c r="AP50" s="8">
        <v>21368.82</v>
      </c>
      <c r="AQ50" s="8">
        <v>0</v>
      </c>
      <c r="AR50" s="8">
        <v>0</v>
      </c>
      <c r="AS50" s="8"/>
      <c r="AT50" s="8"/>
      <c r="AU50" s="8">
        <v>0</v>
      </c>
      <c r="AV50" s="16">
        <v>0</v>
      </c>
      <c r="AW50" s="9">
        <v>0</v>
      </c>
      <c r="AX50" s="9">
        <v>0</v>
      </c>
      <c r="AY50" s="9">
        <v>260</v>
      </c>
      <c r="AZ50" s="20">
        <v>260</v>
      </c>
      <c r="BA50" s="9">
        <v>0</v>
      </c>
      <c r="BB50" s="9">
        <v>0</v>
      </c>
      <c r="BC50" s="8"/>
      <c r="BD50" s="8"/>
      <c r="BE50" s="24">
        <f t="shared" si="0"/>
        <v>0</v>
      </c>
      <c r="BF50" s="24">
        <f t="shared" ref="BF50:BH50" si="108">AH50</f>
        <v>0</v>
      </c>
      <c r="BG50" s="24">
        <f t="shared" si="108"/>
        <v>0</v>
      </c>
      <c r="BH50" s="24">
        <f t="shared" si="108"/>
        <v>0</v>
      </c>
      <c r="BI50" s="2">
        <f t="shared" si="5"/>
        <v>1</v>
      </c>
      <c r="BJ50" s="2">
        <f t="shared" si="6"/>
        <v>0</v>
      </c>
      <c r="BK50" s="2">
        <f t="shared" si="7"/>
        <v>1</v>
      </c>
      <c r="BL50" s="2">
        <f t="shared" si="8"/>
        <v>0</v>
      </c>
      <c r="BM50" s="23">
        <f t="shared" si="2"/>
        <v>0</v>
      </c>
      <c r="BN50" s="23">
        <f t="shared" ref="BN50:BP50" si="109">AE50</f>
        <v>0</v>
      </c>
      <c r="BO50" s="23">
        <f t="shared" si="109"/>
        <v>0</v>
      </c>
      <c r="BP50" s="23">
        <f t="shared" si="109"/>
        <v>0</v>
      </c>
      <c r="BQ50" s="2">
        <f t="shared" si="10"/>
        <v>1</v>
      </c>
      <c r="BR50" s="2">
        <f t="shared" si="11"/>
        <v>0</v>
      </c>
      <c r="BS50" s="2">
        <f t="shared" si="12"/>
        <v>1</v>
      </c>
      <c r="BT50" s="2">
        <f t="shared" si="13"/>
        <v>0</v>
      </c>
    </row>
    <row r="51" s="2" customFormat="1" spans="1:72">
      <c r="A51" s="8">
        <v>22692.04</v>
      </c>
      <c r="B51" s="8">
        <v>-7858</v>
      </c>
      <c r="C51" s="8">
        <v>15797.82</v>
      </c>
      <c r="D51" s="8">
        <v>16562.85</v>
      </c>
      <c r="E51" s="8">
        <v>0</v>
      </c>
      <c r="F51" s="9">
        <v>-4999</v>
      </c>
      <c r="G51" s="8">
        <v>189.05</v>
      </c>
      <c r="H51" s="8">
        <v>189.05</v>
      </c>
      <c r="I51" s="8">
        <v>195.27</v>
      </c>
      <c r="J51" s="8">
        <v>193.4</v>
      </c>
      <c r="K51" s="8">
        <v>270.86</v>
      </c>
      <c r="L51" s="8">
        <v>270.86</v>
      </c>
      <c r="M51" s="8">
        <v>500.73</v>
      </c>
      <c r="N51" s="8">
        <v>0</v>
      </c>
      <c r="O51" s="8">
        <v>0</v>
      </c>
      <c r="P51" s="8">
        <v>257.9</v>
      </c>
      <c r="Q51" s="8">
        <v>104.92</v>
      </c>
      <c r="R51" s="8">
        <v>104.45</v>
      </c>
      <c r="S51" s="8">
        <v>22763.965</v>
      </c>
      <c r="T51" s="8">
        <v>7754.731</v>
      </c>
      <c r="U51" s="8">
        <v>3529.213</v>
      </c>
      <c r="V51" s="8">
        <v>14035.114</v>
      </c>
      <c r="W51" s="8">
        <v>17564.326</v>
      </c>
      <c r="X51" s="8">
        <v>-813.26</v>
      </c>
      <c r="Y51" s="8">
        <v>50.034</v>
      </c>
      <c r="Z51" s="8">
        <v>21124.54</v>
      </c>
      <c r="AA51" s="8">
        <v>789.48</v>
      </c>
      <c r="AB51" s="8">
        <v>736.19</v>
      </c>
      <c r="AC51" s="8" t="s">
        <v>60</v>
      </c>
      <c r="AD51" s="9">
        <v>-3655.275</v>
      </c>
      <c r="AE51" s="8">
        <v>0</v>
      </c>
      <c r="AF51" s="8">
        <v>0</v>
      </c>
      <c r="AG51" s="8">
        <v>0</v>
      </c>
      <c r="AH51" s="8">
        <v>0</v>
      </c>
      <c r="AI51" s="8">
        <v>0</v>
      </c>
      <c r="AJ51" s="8">
        <v>0</v>
      </c>
      <c r="AK51" s="8">
        <v>7859</v>
      </c>
      <c r="AL51" s="8">
        <v>22873</v>
      </c>
      <c r="AM51" s="8">
        <v>30732</v>
      </c>
      <c r="AN51" s="8">
        <v>26674.91</v>
      </c>
      <c r="AO51" s="8">
        <v>5292.39</v>
      </c>
      <c r="AP51" s="8">
        <v>21382.52</v>
      </c>
      <c r="AQ51" s="8">
        <v>0</v>
      </c>
      <c r="AR51" s="8">
        <v>0</v>
      </c>
      <c r="AS51" s="8"/>
      <c r="AT51" s="8"/>
      <c r="AU51" s="8">
        <v>0</v>
      </c>
      <c r="AV51" s="16">
        <v>0</v>
      </c>
      <c r="AW51" s="9">
        <v>0</v>
      </c>
      <c r="AX51" s="9">
        <v>0</v>
      </c>
      <c r="AY51" s="9">
        <v>260</v>
      </c>
      <c r="AZ51" s="20">
        <v>260</v>
      </c>
      <c r="BA51" s="9">
        <v>0</v>
      </c>
      <c r="BB51" s="9">
        <v>0</v>
      </c>
      <c r="BC51" s="8"/>
      <c r="BD51" s="8"/>
      <c r="BE51" s="24">
        <f t="shared" si="0"/>
        <v>0</v>
      </c>
      <c r="BF51" s="24">
        <f t="shared" ref="BF51:BH51" si="110">AH51</f>
        <v>0</v>
      </c>
      <c r="BG51" s="24">
        <f t="shared" si="110"/>
        <v>0</v>
      </c>
      <c r="BH51" s="24">
        <f t="shared" si="110"/>
        <v>0</v>
      </c>
      <c r="BI51" s="2">
        <f t="shared" si="5"/>
        <v>1</v>
      </c>
      <c r="BJ51" s="2">
        <f t="shared" si="6"/>
        <v>0</v>
      </c>
      <c r="BK51" s="2">
        <f t="shared" si="7"/>
        <v>1</v>
      </c>
      <c r="BL51" s="2">
        <f t="shared" si="8"/>
        <v>0</v>
      </c>
      <c r="BM51" s="23">
        <f t="shared" si="2"/>
        <v>0</v>
      </c>
      <c r="BN51" s="23">
        <f t="shared" ref="BN51:BP51" si="111">AE51</f>
        <v>0</v>
      </c>
      <c r="BO51" s="23">
        <f t="shared" si="111"/>
        <v>0</v>
      </c>
      <c r="BP51" s="23">
        <f t="shared" si="111"/>
        <v>0</v>
      </c>
      <c r="BQ51" s="2">
        <f t="shared" si="10"/>
        <v>1</v>
      </c>
      <c r="BR51" s="2">
        <f t="shared" si="11"/>
        <v>0</v>
      </c>
      <c r="BS51" s="2">
        <f t="shared" si="12"/>
        <v>1</v>
      </c>
      <c r="BT51" s="2">
        <f t="shared" si="13"/>
        <v>0</v>
      </c>
    </row>
    <row r="52" s="2" customFormat="1" spans="1:72">
      <c r="A52" s="8">
        <v>22462.37</v>
      </c>
      <c r="B52" s="8">
        <v>-8072</v>
      </c>
      <c r="C52" s="8">
        <v>16012.66</v>
      </c>
      <c r="D52" s="8">
        <v>16541.49</v>
      </c>
      <c r="E52" s="8">
        <v>0</v>
      </c>
      <c r="F52" s="9">
        <v>-4999</v>
      </c>
      <c r="G52" s="8">
        <v>189.89</v>
      </c>
      <c r="H52" s="8">
        <v>189.89</v>
      </c>
      <c r="I52" s="8">
        <v>193.35</v>
      </c>
      <c r="J52" s="8">
        <v>194.66</v>
      </c>
      <c r="K52" s="8">
        <v>270.86</v>
      </c>
      <c r="L52" s="8">
        <v>271.56</v>
      </c>
      <c r="M52" s="8">
        <v>500.73</v>
      </c>
      <c r="N52" s="8">
        <v>0</v>
      </c>
      <c r="O52" s="8">
        <v>0</v>
      </c>
      <c r="P52" s="8">
        <v>260.2</v>
      </c>
      <c r="Q52" s="8">
        <v>105.29</v>
      </c>
      <c r="R52" s="8">
        <v>104.45</v>
      </c>
      <c r="S52" s="8">
        <v>22408.832</v>
      </c>
      <c r="T52" s="8">
        <v>7882.247</v>
      </c>
      <c r="U52" s="8">
        <v>3568.554</v>
      </c>
      <c r="V52" s="8">
        <v>13810.53</v>
      </c>
      <c r="W52" s="8">
        <v>17379.084</v>
      </c>
      <c r="X52" s="8">
        <v>-812.7</v>
      </c>
      <c r="Y52" s="8">
        <v>50.035</v>
      </c>
      <c r="Z52" s="8">
        <v>21101.727</v>
      </c>
      <c r="AA52" s="8">
        <v>801.422</v>
      </c>
      <c r="AB52" s="8">
        <v>745.12</v>
      </c>
      <c r="AC52" s="8" t="s">
        <v>60</v>
      </c>
      <c r="AD52" s="9">
        <v>-3651.493</v>
      </c>
      <c r="AE52" s="8">
        <v>0</v>
      </c>
      <c r="AF52" s="8">
        <v>0</v>
      </c>
      <c r="AG52" s="8">
        <v>0</v>
      </c>
      <c r="AH52" s="8">
        <v>0</v>
      </c>
      <c r="AI52" s="8">
        <v>0</v>
      </c>
      <c r="AJ52" s="8">
        <v>0</v>
      </c>
      <c r="AK52" s="8">
        <v>8072</v>
      </c>
      <c r="AL52" s="8">
        <v>22444.2</v>
      </c>
      <c r="AM52" s="8">
        <v>30516.2</v>
      </c>
      <c r="AN52" s="8">
        <v>26587.82</v>
      </c>
      <c r="AO52" s="8">
        <v>5301.14</v>
      </c>
      <c r="AP52" s="8">
        <v>21286.68</v>
      </c>
      <c r="AQ52" s="8">
        <v>0</v>
      </c>
      <c r="AR52" s="8">
        <v>0</v>
      </c>
      <c r="AS52" s="8"/>
      <c r="AT52" s="8"/>
      <c r="AU52" s="8">
        <v>0</v>
      </c>
      <c r="AV52" s="16">
        <v>0</v>
      </c>
      <c r="AW52" s="9">
        <v>0</v>
      </c>
      <c r="AX52" s="9">
        <v>0</v>
      </c>
      <c r="AY52" s="9">
        <v>260</v>
      </c>
      <c r="AZ52" s="20">
        <v>260</v>
      </c>
      <c r="BA52" s="9">
        <v>0</v>
      </c>
      <c r="BB52" s="9">
        <v>0</v>
      </c>
      <c r="BC52" s="8"/>
      <c r="BD52" s="8"/>
      <c r="BE52" s="24">
        <f t="shared" si="0"/>
        <v>0</v>
      </c>
      <c r="BF52" s="24">
        <f t="shared" ref="BF52:BH52" si="112">AH52</f>
        <v>0</v>
      </c>
      <c r="BG52" s="24">
        <f t="shared" si="112"/>
        <v>0</v>
      </c>
      <c r="BH52" s="24">
        <f t="shared" si="112"/>
        <v>0</v>
      </c>
      <c r="BI52" s="2">
        <f t="shared" si="5"/>
        <v>1</v>
      </c>
      <c r="BJ52" s="2">
        <f t="shared" si="6"/>
        <v>0</v>
      </c>
      <c r="BK52" s="2">
        <f t="shared" si="7"/>
        <v>1</v>
      </c>
      <c r="BL52" s="2">
        <f t="shared" si="8"/>
        <v>0</v>
      </c>
      <c r="BM52" s="23">
        <f t="shared" si="2"/>
        <v>0</v>
      </c>
      <c r="BN52" s="23">
        <f t="shared" ref="BN52:BP52" si="113">AE52</f>
        <v>0</v>
      </c>
      <c r="BO52" s="23">
        <f t="shared" si="113"/>
        <v>0</v>
      </c>
      <c r="BP52" s="23">
        <f t="shared" si="113"/>
        <v>0</v>
      </c>
      <c r="BQ52" s="2">
        <f t="shared" si="10"/>
        <v>1</v>
      </c>
      <c r="BR52" s="2">
        <f t="shared" si="11"/>
        <v>0</v>
      </c>
      <c r="BS52" s="2">
        <f t="shared" si="12"/>
        <v>1</v>
      </c>
      <c r="BT52" s="2">
        <f t="shared" si="13"/>
        <v>0</v>
      </c>
    </row>
    <row r="53" s="2" customFormat="1" spans="1:72">
      <c r="A53" s="8">
        <v>21994.07</v>
      </c>
      <c r="B53" s="8">
        <v>-8284</v>
      </c>
      <c r="C53" s="8">
        <v>15734.36</v>
      </c>
      <c r="D53" s="8">
        <v>16262.77</v>
      </c>
      <c r="E53" s="8">
        <v>0</v>
      </c>
      <c r="F53" s="9">
        <v>-4999</v>
      </c>
      <c r="G53" s="8">
        <v>189.89</v>
      </c>
      <c r="H53" s="8">
        <v>189.05</v>
      </c>
      <c r="I53" s="8">
        <v>194.25</v>
      </c>
      <c r="J53" s="8">
        <v>194.52</v>
      </c>
      <c r="K53" s="8">
        <v>270.4</v>
      </c>
      <c r="L53" s="8">
        <v>271.56</v>
      </c>
      <c r="M53" s="8">
        <v>500.32</v>
      </c>
      <c r="N53" s="8">
        <v>0</v>
      </c>
      <c r="O53" s="8">
        <v>0</v>
      </c>
      <c r="P53" s="8">
        <v>260.9</v>
      </c>
      <c r="Q53" s="8">
        <v>104.5</v>
      </c>
      <c r="R53" s="8">
        <v>104.77</v>
      </c>
      <c r="S53" s="8">
        <v>22102.404</v>
      </c>
      <c r="T53" s="8">
        <v>8493.313</v>
      </c>
      <c r="U53" s="8">
        <v>3524.165</v>
      </c>
      <c r="V53" s="8">
        <v>13909.594</v>
      </c>
      <c r="W53" s="8">
        <v>17433.759</v>
      </c>
      <c r="X53" s="8">
        <v>-807.2</v>
      </c>
      <c r="Y53" s="8">
        <v>50.02</v>
      </c>
      <c r="Z53" s="8">
        <v>20995.023</v>
      </c>
      <c r="AA53" s="8">
        <v>864.105</v>
      </c>
      <c r="AB53" s="8">
        <v>766.37</v>
      </c>
      <c r="AC53" s="8" t="s">
        <v>60</v>
      </c>
      <c r="AD53" s="9">
        <v>-3655.8354</v>
      </c>
      <c r="AE53" s="8">
        <v>0</v>
      </c>
      <c r="AF53" s="8">
        <v>0</v>
      </c>
      <c r="AG53" s="8">
        <v>0</v>
      </c>
      <c r="AH53" s="8">
        <v>0</v>
      </c>
      <c r="AI53" s="8">
        <v>0</v>
      </c>
      <c r="AJ53" s="8">
        <v>0</v>
      </c>
      <c r="AK53" s="8">
        <v>8284</v>
      </c>
      <c r="AL53" s="8">
        <v>22122.6</v>
      </c>
      <c r="AM53" s="8">
        <v>30406.6</v>
      </c>
      <c r="AN53" s="8">
        <v>26422.37</v>
      </c>
      <c r="AO53" s="8">
        <v>5308.81</v>
      </c>
      <c r="AP53" s="8">
        <v>21113.56</v>
      </c>
      <c r="AQ53" s="8">
        <v>0</v>
      </c>
      <c r="AR53" s="8">
        <v>0</v>
      </c>
      <c r="AS53" s="8"/>
      <c r="AT53" s="8"/>
      <c r="AU53" s="8">
        <v>0</v>
      </c>
      <c r="AV53" s="16">
        <v>0</v>
      </c>
      <c r="AW53" s="9">
        <v>0</v>
      </c>
      <c r="AX53" s="9">
        <v>0</v>
      </c>
      <c r="AY53" s="9">
        <v>260</v>
      </c>
      <c r="AZ53" s="20">
        <v>260</v>
      </c>
      <c r="BA53" s="9">
        <v>0</v>
      </c>
      <c r="BB53" s="9">
        <v>0</v>
      </c>
      <c r="BC53" s="8"/>
      <c r="BD53" s="8"/>
      <c r="BE53" s="24">
        <f t="shared" si="0"/>
        <v>0</v>
      </c>
      <c r="BF53" s="24">
        <f t="shared" ref="BF53:BH53" si="114">AH53</f>
        <v>0</v>
      </c>
      <c r="BG53" s="24">
        <f t="shared" si="114"/>
        <v>0</v>
      </c>
      <c r="BH53" s="24">
        <f t="shared" si="114"/>
        <v>0</v>
      </c>
      <c r="BI53" s="2">
        <f t="shared" si="5"/>
        <v>1</v>
      </c>
      <c r="BJ53" s="2">
        <f t="shared" si="6"/>
        <v>0</v>
      </c>
      <c r="BK53" s="2">
        <f t="shared" si="7"/>
        <v>1</v>
      </c>
      <c r="BL53" s="2">
        <f t="shared" si="8"/>
        <v>0</v>
      </c>
      <c r="BM53" s="23">
        <f t="shared" si="2"/>
        <v>0</v>
      </c>
      <c r="BN53" s="23">
        <f t="shared" ref="BN53:BP53" si="115">AE53</f>
        <v>0</v>
      </c>
      <c r="BO53" s="23">
        <f t="shared" si="115"/>
        <v>0</v>
      </c>
      <c r="BP53" s="23">
        <f t="shared" si="115"/>
        <v>0</v>
      </c>
      <c r="BQ53" s="2">
        <f t="shared" si="10"/>
        <v>1</v>
      </c>
      <c r="BR53" s="2">
        <f t="shared" si="11"/>
        <v>0</v>
      </c>
      <c r="BS53" s="2">
        <f t="shared" si="12"/>
        <v>1</v>
      </c>
      <c r="BT53" s="2">
        <f t="shared" si="13"/>
        <v>0</v>
      </c>
    </row>
    <row r="54" s="2" customFormat="1" spans="1:72">
      <c r="A54" s="8">
        <v>21882.56</v>
      </c>
      <c r="B54" s="8">
        <v>-8497</v>
      </c>
      <c r="C54" s="8">
        <v>15709.79</v>
      </c>
      <c r="D54" s="8">
        <v>16310.76</v>
      </c>
      <c r="E54" s="8">
        <v>0</v>
      </c>
      <c r="F54" s="9">
        <v>-4999</v>
      </c>
      <c r="G54" s="8">
        <v>189.89</v>
      </c>
      <c r="H54" s="8">
        <v>189.05</v>
      </c>
      <c r="I54" s="8">
        <v>195.07</v>
      </c>
      <c r="J54" s="8">
        <v>195.54</v>
      </c>
      <c r="K54" s="8">
        <v>270.86</v>
      </c>
      <c r="L54" s="8">
        <v>271.56</v>
      </c>
      <c r="M54" s="8">
        <v>501.15</v>
      </c>
      <c r="N54" s="8">
        <v>0</v>
      </c>
      <c r="O54" s="8">
        <v>0</v>
      </c>
      <c r="P54" s="8">
        <v>257.8</v>
      </c>
      <c r="Q54" s="8">
        <v>104.82</v>
      </c>
      <c r="R54" s="8">
        <v>104.71</v>
      </c>
      <c r="S54" s="8">
        <v>21809.48</v>
      </c>
      <c r="T54" s="8">
        <v>8381.43</v>
      </c>
      <c r="U54" s="8">
        <v>3349.384</v>
      </c>
      <c r="V54" s="8">
        <v>13619.216</v>
      </c>
      <c r="W54" s="8">
        <v>16968.6</v>
      </c>
      <c r="X54" s="8">
        <v>-803.31</v>
      </c>
      <c r="Y54" s="8">
        <v>50.022</v>
      </c>
      <c r="Z54" s="8">
        <v>21105.164</v>
      </c>
      <c r="AA54" s="8">
        <v>743.367</v>
      </c>
      <c r="AB54" s="8">
        <v>767.88</v>
      </c>
      <c r="AC54" s="8" t="s">
        <v>60</v>
      </c>
      <c r="AD54" s="9">
        <v>-3661.4382</v>
      </c>
      <c r="AE54" s="8">
        <v>0</v>
      </c>
      <c r="AF54" s="8">
        <v>0</v>
      </c>
      <c r="AG54" s="8">
        <v>0</v>
      </c>
      <c r="AH54" s="8">
        <v>0</v>
      </c>
      <c r="AI54" s="8">
        <v>0</v>
      </c>
      <c r="AJ54" s="8">
        <v>0</v>
      </c>
      <c r="AK54" s="8">
        <v>8497</v>
      </c>
      <c r="AL54" s="8">
        <v>21728.1</v>
      </c>
      <c r="AM54" s="8">
        <v>30225.1</v>
      </c>
      <c r="AN54" s="8">
        <v>26194.64</v>
      </c>
      <c r="AO54" s="8">
        <v>5322.92</v>
      </c>
      <c r="AP54" s="8">
        <v>20871.72</v>
      </c>
      <c r="AQ54" s="8">
        <v>0</v>
      </c>
      <c r="AR54" s="8">
        <v>0</v>
      </c>
      <c r="AS54" s="8"/>
      <c r="AT54" s="8"/>
      <c r="AU54" s="8">
        <v>0</v>
      </c>
      <c r="AV54" s="16">
        <v>0</v>
      </c>
      <c r="AW54" s="9">
        <v>0</v>
      </c>
      <c r="AX54" s="9">
        <v>0</v>
      </c>
      <c r="AY54" s="9">
        <v>260</v>
      </c>
      <c r="AZ54" s="20">
        <v>260</v>
      </c>
      <c r="BA54" s="9">
        <v>0</v>
      </c>
      <c r="BB54" s="9">
        <v>0</v>
      </c>
      <c r="BC54" s="8"/>
      <c r="BD54" s="8"/>
      <c r="BE54" s="24">
        <f t="shared" si="0"/>
        <v>0</v>
      </c>
      <c r="BF54" s="24">
        <f t="shared" ref="BF54:BH54" si="116">AH54</f>
        <v>0</v>
      </c>
      <c r="BG54" s="24">
        <f t="shared" si="116"/>
        <v>0</v>
      </c>
      <c r="BH54" s="24">
        <f t="shared" si="116"/>
        <v>0</v>
      </c>
      <c r="BI54" s="2">
        <f t="shared" si="5"/>
        <v>1</v>
      </c>
      <c r="BJ54" s="2">
        <f t="shared" si="6"/>
        <v>0</v>
      </c>
      <c r="BK54" s="2">
        <f t="shared" si="7"/>
        <v>1</v>
      </c>
      <c r="BL54" s="2">
        <f t="shared" si="8"/>
        <v>0</v>
      </c>
      <c r="BM54" s="23">
        <f t="shared" si="2"/>
        <v>0</v>
      </c>
      <c r="BN54" s="23">
        <f t="shared" ref="BN54:BP54" si="117">AE54</f>
        <v>0</v>
      </c>
      <c r="BO54" s="23">
        <f t="shared" si="117"/>
        <v>0</v>
      </c>
      <c r="BP54" s="23">
        <f t="shared" si="117"/>
        <v>0</v>
      </c>
      <c r="BQ54" s="2">
        <f t="shared" si="10"/>
        <v>1</v>
      </c>
      <c r="BR54" s="2">
        <f t="shared" si="11"/>
        <v>0</v>
      </c>
      <c r="BS54" s="2">
        <f t="shared" si="12"/>
        <v>1</v>
      </c>
      <c r="BT54" s="2">
        <f t="shared" si="13"/>
        <v>0</v>
      </c>
    </row>
    <row r="55" s="2" customFormat="1" spans="1:72">
      <c r="A55" s="8">
        <v>21856.59</v>
      </c>
      <c r="B55" s="8">
        <v>-8496</v>
      </c>
      <c r="C55" s="8">
        <v>15684.01</v>
      </c>
      <c r="D55" s="8">
        <v>16223.67</v>
      </c>
      <c r="E55" s="8">
        <v>0</v>
      </c>
      <c r="F55" s="9">
        <v>-4999</v>
      </c>
      <c r="G55" s="8">
        <v>189.89</v>
      </c>
      <c r="H55" s="8">
        <v>190.77</v>
      </c>
      <c r="I55" s="8">
        <v>194.55</v>
      </c>
      <c r="J55" s="8">
        <v>194.87</v>
      </c>
      <c r="K55" s="8">
        <v>271.33</v>
      </c>
      <c r="L55" s="8">
        <v>270.86</v>
      </c>
      <c r="M55" s="8">
        <v>500.73</v>
      </c>
      <c r="N55" s="8">
        <v>0</v>
      </c>
      <c r="O55" s="8">
        <v>0</v>
      </c>
      <c r="P55" s="8">
        <v>259.8</v>
      </c>
      <c r="Q55" s="8">
        <v>105.82</v>
      </c>
      <c r="R55" s="8">
        <v>105.29</v>
      </c>
      <c r="S55" s="8">
        <v>21750.639</v>
      </c>
      <c r="T55" s="8">
        <v>8618.959</v>
      </c>
      <c r="U55" s="8">
        <v>3331.338</v>
      </c>
      <c r="V55" s="8">
        <v>13593.172</v>
      </c>
      <c r="W55" s="8">
        <v>16924.51</v>
      </c>
      <c r="X55" s="8">
        <v>-802.34</v>
      </c>
      <c r="Y55" s="8">
        <v>49.964</v>
      </c>
      <c r="Z55" s="8">
        <v>20970.434</v>
      </c>
      <c r="AA55" s="8">
        <v>854.707</v>
      </c>
      <c r="AB55" s="8">
        <v>775.34</v>
      </c>
      <c r="AC55" s="8" t="s">
        <v>60</v>
      </c>
      <c r="AD55" s="9">
        <v>-3653.314</v>
      </c>
      <c r="AE55" s="8">
        <v>0</v>
      </c>
      <c r="AF55" s="8">
        <v>0</v>
      </c>
      <c r="AG55" s="8">
        <v>0</v>
      </c>
      <c r="AH55" s="8">
        <v>0</v>
      </c>
      <c r="AI55" s="8">
        <v>0</v>
      </c>
      <c r="AJ55" s="8">
        <v>0</v>
      </c>
      <c r="AK55" s="8">
        <v>8496</v>
      </c>
      <c r="AL55" s="8">
        <v>21728.1</v>
      </c>
      <c r="AM55" s="8">
        <v>30224.1</v>
      </c>
      <c r="AN55" s="8">
        <v>25907.54</v>
      </c>
      <c r="AO55" s="8">
        <v>5344.32</v>
      </c>
      <c r="AP55" s="8">
        <v>20563.22</v>
      </c>
      <c r="AQ55" s="8">
        <v>0</v>
      </c>
      <c r="AR55" s="8">
        <v>0</v>
      </c>
      <c r="AS55" s="8"/>
      <c r="AT55" s="8"/>
      <c r="AU55" s="8">
        <v>0</v>
      </c>
      <c r="AV55" s="16">
        <v>0</v>
      </c>
      <c r="AW55" s="9">
        <v>0</v>
      </c>
      <c r="AX55" s="9">
        <v>0</v>
      </c>
      <c r="AY55" s="9">
        <v>260</v>
      </c>
      <c r="AZ55" s="20">
        <v>260</v>
      </c>
      <c r="BA55" s="9">
        <v>0</v>
      </c>
      <c r="BB55" s="9">
        <v>0</v>
      </c>
      <c r="BC55" s="8"/>
      <c r="BD55" s="8"/>
      <c r="BE55" s="24">
        <f t="shared" si="0"/>
        <v>0</v>
      </c>
      <c r="BF55" s="24">
        <f t="shared" ref="BF55:BH55" si="118">AH55</f>
        <v>0</v>
      </c>
      <c r="BG55" s="24">
        <f t="shared" si="118"/>
        <v>0</v>
      </c>
      <c r="BH55" s="24">
        <f t="shared" si="118"/>
        <v>0</v>
      </c>
      <c r="BI55" s="2">
        <f t="shared" si="5"/>
        <v>1</v>
      </c>
      <c r="BJ55" s="2">
        <f t="shared" si="6"/>
        <v>0</v>
      </c>
      <c r="BK55" s="2">
        <f t="shared" si="7"/>
        <v>1</v>
      </c>
      <c r="BL55" s="2">
        <f t="shared" si="8"/>
        <v>0</v>
      </c>
      <c r="BM55" s="23">
        <f t="shared" si="2"/>
        <v>0</v>
      </c>
      <c r="BN55" s="23">
        <f t="shared" ref="BN55:BP55" si="119">AE55</f>
        <v>0</v>
      </c>
      <c r="BO55" s="23">
        <f t="shared" si="119"/>
        <v>0</v>
      </c>
      <c r="BP55" s="23">
        <f t="shared" si="119"/>
        <v>0</v>
      </c>
      <c r="BQ55" s="2">
        <f t="shared" si="10"/>
        <v>1</v>
      </c>
      <c r="BR55" s="2">
        <f t="shared" si="11"/>
        <v>0</v>
      </c>
      <c r="BS55" s="2">
        <f t="shared" si="12"/>
        <v>1</v>
      </c>
      <c r="BT55" s="2">
        <f t="shared" si="13"/>
        <v>0</v>
      </c>
    </row>
    <row r="56" s="2" customFormat="1" spans="1:72">
      <c r="A56" s="8">
        <v>21740.84</v>
      </c>
      <c r="B56" s="8">
        <v>-8496</v>
      </c>
      <c r="C56" s="8">
        <v>15683.21</v>
      </c>
      <c r="D56" s="8">
        <v>15955.59</v>
      </c>
      <c r="E56" s="8">
        <v>0</v>
      </c>
      <c r="F56" s="9">
        <v>-4999</v>
      </c>
      <c r="G56" s="8">
        <v>189.05</v>
      </c>
      <c r="H56" s="8">
        <v>189.05</v>
      </c>
      <c r="I56" s="8">
        <v>194.77</v>
      </c>
      <c r="J56" s="8">
        <v>195.16</v>
      </c>
      <c r="K56" s="8">
        <v>271.1</v>
      </c>
      <c r="L56" s="8">
        <v>272.49</v>
      </c>
      <c r="M56" s="8">
        <v>500.73</v>
      </c>
      <c r="N56" s="8">
        <v>0</v>
      </c>
      <c r="O56" s="8">
        <v>0</v>
      </c>
      <c r="P56" s="8">
        <v>259.9</v>
      </c>
      <c r="Q56" s="8">
        <v>104.66</v>
      </c>
      <c r="R56" s="8">
        <v>105.08</v>
      </c>
      <c r="S56" s="8">
        <v>21759.695</v>
      </c>
      <c r="T56" s="8">
        <v>8740.357</v>
      </c>
      <c r="U56" s="8">
        <v>3263.609</v>
      </c>
      <c r="V56" s="8">
        <v>13479.875</v>
      </c>
      <c r="W56" s="8">
        <v>16743.484</v>
      </c>
      <c r="X56" s="8">
        <v>-799.58</v>
      </c>
      <c r="Y56" s="8">
        <v>49.968</v>
      </c>
      <c r="Z56" s="8">
        <v>20696.11</v>
      </c>
      <c r="AA56" s="8">
        <v>1036.977</v>
      </c>
      <c r="AB56" s="8">
        <v>782.24</v>
      </c>
      <c r="AC56" s="8" t="s">
        <v>60</v>
      </c>
      <c r="AD56" s="9">
        <v>-3653.7341</v>
      </c>
      <c r="AE56" s="8">
        <v>0</v>
      </c>
      <c r="AF56" s="8">
        <v>0</v>
      </c>
      <c r="AG56" s="8">
        <v>0</v>
      </c>
      <c r="AH56" s="8">
        <v>0</v>
      </c>
      <c r="AI56" s="8">
        <v>0</v>
      </c>
      <c r="AJ56" s="8">
        <v>0</v>
      </c>
      <c r="AK56" s="8">
        <v>8497</v>
      </c>
      <c r="AL56" s="8">
        <v>21839.5</v>
      </c>
      <c r="AM56" s="8">
        <v>30336.5</v>
      </c>
      <c r="AN56" s="8">
        <v>25529.3</v>
      </c>
      <c r="AO56" s="8">
        <v>5366.86</v>
      </c>
      <c r="AP56" s="8">
        <v>20162.44</v>
      </c>
      <c r="AQ56" s="8">
        <v>0</v>
      </c>
      <c r="AR56" s="8">
        <v>0</v>
      </c>
      <c r="AS56" s="8"/>
      <c r="AT56" s="8"/>
      <c r="AU56" s="8">
        <v>0</v>
      </c>
      <c r="AV56" s="16">
        <v>0</v>
      </c>
      <c r="AW56" s="9">
        <v>0</v>
      </c>
      <c r="AX56" s="9">
        <v>0</v>
      </c>
      <c r="AY56" s="9">
        <v>260</v>
      </c>
      <c r="AZ56" s="20">
        <v>260</v>
      </c>
      <c r="BA56" s="9">
        <v>0</v>
      </c>
      <c r="BB56" s="9">
        <v>0</v>
      </c>
      <c r="BC56" s="8"/>
      <c r="BD56" s="8"/>
      <c r="BE56" s="24">
        <f t="shared" si="0"/>
        <v>0</v>
      </c>
      <c r="BF56" s="24">
        <f t="shared" ref="BF56:BH56" si="120">AH56</f>
        <v>0</v>
      </c>
      <c r="BG56" s="24">
        <f t="shared" si="120"/>
        <v>0</v>
      </c>
      <c r="BH56" s="24">
        <f t="shared" si="120"/>
        <v>0</v>
      </c>
      <c r="BI56" s="2">
        <f t="shared" si="5"/>
        <v>1</v>
      </c>
      <c r="BJ56" s="2">
        <f t="shared" si="6"/>
        <v>0</v>
      </c>
      <c r="BK56" s="2">
        <f t="shared" si="7"/>
        <v>1</v>
      </c>
      <c r="BL56" s="2">
        <f t="shared" si="8"/>
        <v>0</v>
      </c>
      <c r="BM56" s="23">
        <f t="shared" si="2"/>
        <v>0</v>
      </c>
      <c r="BN56" s="23">
        <f t="shared" ref="BN56:BP56" si="121">AE56</f>
        <v>0</v>
      </c>
      <c r="BO56" s="23">
        <f t="shared" si="121"/>
        <v>0</v>
      </c>
      <c r="BP56" s="23">
        <f t="shared" si="121"/>
        <v>0</v>
      </c>
      <c r="BQ56" s="2">
        <f t="shared" si="10"/>
        <v>1</v>
      </c>
      <c r="BR56" s="2">
        <f t="shared" si="11"/>
        <v>0</v>
      </c>
      <c r="BS56" s="2">
        <f t="shared" si="12"/>
        <v>1</v>
      </c>
      <c r="BT56" s="2">
        <f t="shared" si="13"/>
        <v>0</v>
      </c>
    </row>
    <row r="57" s="2" customFormat="1" spans="1:72">
      <c r="A57" s="8">
        <v>21793.35</v>
      </c>
      <c r="B57" s="8">
        <v>-8495</v>
      </c>
      <c r="C57" s="8">
        <v>15668.41</v>
      </c>
      <c r="D57" s="8">
        <v>15461.65</v>
      </c>
      <c r="E57" s="8">
        <v>0</v>
      </c>
      <c r="F57" s="9">
        <v>-4999</v>
      </c>
      <c r="G57" s="8">
        <v>189.89</v>
      </c>
      <c r="H57" s="8">
        <v>190.77</v>
      </c>
      <c r="I57" s="8">
        <v>195.42</v>
      </c>
      <c r="J57" s="8">
        <v>195.23</v>
      </c>
      <c r="K57" s="8">
        <v>270.86</v>
      </c>
      <c r="L57" s="8">
        <v>271.1</v>
      </c>
      <c r="M57" s="8">
        <v>501.15</v>
      </c>
      <c r="N57" s="8">
        <v>0</v>
      </c>
      <c r="O57" s="8">
        <v>0</v>
      </c>
      <c r="P57" s="8">
        <v>259.1</v>
      </c>
      <c r="Q57" s="8">
        <v>104.45</v>
      </c>
      <c r="R57" s="8">
        <v>105.14</v>
      </c>
      <c r="S57" s="8">
        <v>21581.74</v>
      </c>
      <c r="T57" s="8">
        <v>8368.891</v>
      </c>
      <c r="U57" s="8">
        <v>3343.567</v>
      </c>
      <c r="V57" s="8">
        <v>13786.653</v>
      </c>
      <c r="W57" s="8">
        <v>17130.22</v>
      </c>
      <c r="X57" s="8">
        <v>-799.65</v>
      </c>
      <c r="Y57" s="8">
        <v>49.989</v>
      </c>
      <c r="Z57" s="8">
        <v>21216.06</v>
      </c>
      <c r="AA57" s="8">
        <v>695.688</v>
      </c>
      <c r="AB57" s="8">
        <v>778.84</v>
      </c>
      <c r="AC57" s="8" t="s">
        <v>60</v>
      </c>
      <c r="AD57" s="9">
        <v>-3662.839</v>
      </c>
      <c r="AE57" s="8">
        <v>0</v>
      </c>
      <c r="AF57" s="8">
        <v>0</v>
      </c>
      <c r="AG57" s="8">
        <v>0</v>
      </c>
      <c r="AH57" s="8">
        <v>0</v>
      </c>
      <c r="AI57" s="8">
        <v>0</v>
      </c>
      <c r="AJ57" s="8">
        <v>0</v>
      </c>
      <c r="AK57" s="8">
        <v>8496</v>
      </c>
      <c r="AL57" s="8">
        <v>21895.2</v>
      </c>
      <c r="AM57" s="8">
        <v>30391.2</v>
      </c>
      <c r="AN57" s="8">
        <v>25089.71</v>
      </c>
      <c r="AO57" s="8">
        <v>5406</v>
      </c>
      <c r="AP57" s="8">
        <v>19683.71</v>
      </c>
      <c r="AQ57" s="8">
        <v>0</v>
      </c>
      <c r="AR57" s="8">
        <v>0</v>
      </c>
      <c r="AS57" s="8"/>
      <c r="AT57" s="8"/>
      <c r="AU57" s="8">
        <v>0</v>
      </c>
      <c r="AV57" s="16">
        <v>0</v>
      </c>
      <c r="AW57" s="9">
        <v>0</v>
      </c>
      <c r="AX57" s="9">
        <v>0</v>
      </c>
      <c r="AY57" s="9">
        <v>260</v>
      </c>
      <c r="AZ57" s="20">
        <v>260</v>
      </c>
      <c r="BA57" s="9">
        <v>0</v>
      </c>
      <c r="BB57" s="9">
        <v>0</v>
      </c>
      <c r="BC57" s="8"/>
      <c r="BD57" s="8"/>
      <c r="BE57" s="24">
        <f t="shared" si="0"/>
        <v>0</v>
      </c>
      <c r="BF57" s="24">
        <f t="shared" ref="BF57:BH57" si="122">AH57</f>
        <v>0</v>
      </c>
      <c r="BG57" s="24">
        <f t="shared" si="122"/>
        <v>0</v>
      </c>
      <c r="BH57" s="24">
        <f t="shared" si="122"/>
        <v>0</v>
      </c>
      <c r="BI57" s="2">
        <f t="shared" si="5"/>
        <v>1</v>
      </c>
      <c r="BJ57" s="2">
        <f t="shared" si="6"/>
        <v>0</v>
      </c>
      <c r="BK57" s="2">
        <f t="shared" si="7"/>
        <v>1</v>
      </c>
      <c r="BL57" s="2">
        <f t="shared" si="8"/>
        <v>0</v>
      </c>
      <c r="BM57" s="23">
        <f t="shared" si="2"/>
        <v>0</v>
      </c>
      <c r="BN57" s="23">
        <f t="shared" ref="BN57:BP57" si="123">AE57</f>
        <v>0</v>
      </c>
      <c r="BO57" s="23">
        <f t="shared" si="123"/>
        <v>0</v>
      </c>
      <c r="BP57" s="23">
        <f t="shared" si="123"/>
        <v>0</v>
      </c>
      <c r="BQ57" s="2">
        <f t="shared" si="10"/>
        <v>1</v>
      </c>
      <c r="BR57" s="2">
        <f t="shared" si="11"/>
        <v>0</v>
      </c>
      <c r="BS57" s="2">
        <f t="shared" si="12"/>
        <v>1</v>
      </c>
      <c r="BT57" s="2">
        <f t="shared" si="13"/>
        <v>0</v>
      </c>
    </row>
    <row r="58" s="2" customFormat="1" spans="1:72">
      <c r="A58" s="8">
        <v>21710.34</v>
      </c>
      <c r="B58" s="8">
        <v>-8493</v>
      </c>
      <c r="C58" s="8">
        <v>15665.71</v>
      </c>
      <c r="D58" s="8">
        <v>15234.5</v>
      </c>
      <c r="E58" s="8">
        <v>0</v>
      </c>
      <c r="F58" s="9">
        <v>-4999</v>
      </c>
      <c r="G58" s="8">
        <v>189.89</v>
      </c>
      <c r="H58" s="8">
        <v>189.89</v>
      </c>
      <c r="I58" s="8">
        <v>195.53</v>
      </c>
      <c r="J58" s="8">
        <v>195.38</v>
      </c>
      <c r="K58" s="8">
        <v>270.4</v>
      </c>
      <c r="L58" s="8">
        <v>270.4</v>
      </c>
      <c r="M58" s="8">
        <v>501.56</v>
      </c>
      <c r="N58" s="8">
        <v>0</v>
      </c>
      <c r="O58" s="8">
        <v>0</v>
      </c>
      <c r="P58" s="8">
        <v>258.4</v>
      </c>
      <c r="Q58" s="8">
        <v>104.98</v>
      </c>
      <c r="R58" s="8">
        <v>104.66</v>
      </c>
      <c r="S58" s="8">
        <v>21696.95</v>
      </c>
      <c r="T58" s="8">
        <v>8667.134</v>
      </c>
      <c r="U58" s="8">
        <v>3365.162</v>
      </c>
      <c r="V58" s="8">
        <v>13839.129</v>
      </c>
      <c r="W58" s="8">
        <v>17204.291</v>
      </c>
      <c r="X58" s="8">
        <v>-797.45</v>
      </c>
      <c r="Y58" s="8">
        <v>49.986</v>
      </c>
      <c r="Z58" s="8">
        <v>21008.9</v>
      </c>
      <c r="AA58" s="8">
        <v>881.383</v>
      </c>
      <c r="AB58" s="8">
        <v>767.26</v>
      </c>
      <c r="AC58" s="8" t="s">
        <v>60</v>
      </c>
      <c r="AD58" s="9">
        <v>-3660.3176</v>
      </c>
      <c r="AE58" s="8">
        <v>0</v>
      </c>
      <c r="AF58" s="8">
        <v>0</v>
      </c>
      <c r="AG58" s="8">
        <v>0</v>
      </c>
      <c r="AH58" s="8">
        <v>0</v>
      </c>
      <c r="AI58" s="8">
        <v>0</v>
      </c>
      <c r="AJ58" s="8">
        <v>0</v>
      </c>
      <c r="AK58" s="8">
        <v>8493</v>
      </c>
      <c r="AL58" s="8">
        <v>21978.7</v>
      </c>
      <c r="AM58" s="8">
        <v>30471.7</v>
      </c>
      <c r="AN58" s="8">
        <v>24518.17</v>
      </c>
      <c r="AO58" s="8">
        <v>5414.48</v>
      </c>
      <c r="AP58" s="8">
        <v>19103.69</v>
      </c>
      <c r="AQ58" s="8">
        <v>0</v>
      </c>
      <c r="AR58" s="8">
        <v>0</v>
      </c>
      <c r="AS58" s="8"/>
      <c r="AT58" s="8"/>
      <c r="AU58" s="8">
        <v>0</v>
      </c>
      <c r="AV58" s="16">
        <v>0</v>
      </c>
      <c r="AW58" s="9">
        <v>0</v>
      </c>
      <c r="AX58" s="9">
        <v>0</v>
      </c>
      <c r="AY58" s="9">
        <v>260</v>
      </c>
      <c r="AZ58" s="20">
        <v>260</v>
      </c>
      <c r="BA58" s="9">
        <v>0</v>
      </c>
      <c r="BB58" s="9">
        <v>0</v>
      </c>
      <c r="BC58" s="8"/>
      <c r="BD58" s="8"/>
      <c r="BE58" s="24">
        <f t="shared" si="0"/>
        <v>0</v>
      </c>
      <c r="BF58" s="24">
        <f t="shared" ref="BF58:BH58" si="124">AH58</f>
        <v>0</v>
      </c>
      <c r="BG58" s="24">
        <f t="shared" si="124"/>
        <v>0</v>
      </c>
      <c r="BH58" s="24">
        <f t="shared" si="124"/>
        <v>0</v>
      </c>
      <c r="BI58" s="2">
        <f t="shared" si="5"/>
        <v>1</v>
      </c>
      <c r="BJ58" s="2">
        <f t="shared" si="6"/>
        <v>0</v>
      </c>
      <c r="BK58" s="2">
        <f t="shared" si="7"/>
        <v>1</v>
      </c>
      <c r="BL58" s="2">
        <f t="shared" si="8"/>
        <v>0</v>
      </c>
      <c r="BM58" s="23">
        <f t="shared" si="2"/>
        <v>0</v>
      </c>
      <c r="BN58" s="23">
        <f t="shared" ref="BN58:BP58" si="125">AE58</f>
        <v>0</v>
      </c>
      <c r="BO58" s="23">
        <f t="shared" si="125"/>
        <v>0</v>
      </c>
      <c r="BP58" s="23">
        <f t="shared" si="125"/>
        <v>0</v>
      </c>
      <c r="BQ58" s="2">
        <f t="shared" si="10"/>
        <v>1</v>
      </c>
      <c r="BR58" s="2">
        <f t="shared" si="11"/>
        <v>0</v>
      </c>
      <c r="BS58" s="2">
        <f t="shared" si="12"/>
        <v>1</v>
      </c>
      <c r="BT58" s="2">
        <f t="shared" si="13"/>
        <v>0</v>
      </c>
    </row>
    <row r="59" s="2" customFormat="1" spans="1:72">
      <c r="A59" s="8">
        <v>22082.06</v>
      </c>
      <c r="B59" s="8">
        <v>-8430</v>
      </c>
      <c r="C59" s="8">
        <v>15667.6</v>
      </c>
      <c r="D59" s="8">
        <v>15460.22</v>
      </c>
      <c r="E59" s="8">
        <v>0</v>
      </c>
      <c r="F59" s="9">
        <v>-4999</v>
      </c>
      <c r="G59" s="8">
        <v>190.77</v>
      </c>
      <c r="H59" s="8">
        <v>190.77</v>
      </c>
      <c r="I59" s="8">
        <v>196.11</v>
      </c>
      <c r="J59" s="8">
        <v>195.43</v>
      </c>
      <c r="K59" s="8">
        <v>270.4</v>
      </c>
      <c r="L59" s="8">
        <v>271.79</v>
      </c>
      <c r="M59" s="8">
        <v>501.15</v>
      </c>
      <c r="N59" s="8">
        <v>0</v>
      </c>
      <c r="O59" s="8">
        <v>0</v>
      </c>
      <c r="P59" s="8">
        <v>258.2</v>
      </c>
      <c r="Q59" s="8">
        <v>104.61</v>
      </c>
      <c r="R59" s="8">
        <v>104.4</v>
      </c>
      <c r="S59" s="8">
        <v>22141.238</v>
      </c>
      <c r="T59" s="8">
        <v>8410.003</v>
      </c>
      <c r="U59" s="8">
        <v>3472.974</v>
      </c>
      <c r="V59" s="8">
        <v>13704.33</v>
      </c>
      <c r="W59" s="8">
        <v>17177.304</v>
      </c>
      <c r="X59" s="8">
        <v>-798.3</v>
      </c>
      <c r="Y59" s="8">
        <v>50.036</v>
      </c>
      <c r="Z59" s="8">
        <v>20913.355</v>
      </c>
      <c r="AA59" s="8">
        <v>985.48</v>
      </c>
      <c r="AB59" s="8">
        <v>767.95</v>
      </c>
      <c r="AC59" s="8" t="s">
        <v>60</v>
      </c>
      <c r="AD59" s="9">
        <v>-3656.5354</v>
      </c>
      <c r="AE59" s="8">
        <v>0</v>
      </c>
      <c r="AF59" s="8">
        <v>0</v>
      </c>
      <c r="AG59" s="8">
        <v>0</v>
      </c>
      <c r="AH59" s="8">
        <v>0</v>
      </c>
      <c r="AI59" s="8">
        <v>0</v>
      </c>
      <c r="AJ59" s="8">
        <v>0</v>
      </c>
      <c r="AK59" s="8">
        <v>8430</v>
      </c>
      <c r="AL59" s="8">
        <v>22312.8</v>
      </c>
      <c r="AM59" s="8">
        <v>30742.8</v>
      </c>
      <c r="AN59" s="8">
        <v>23855.1</v>
      </c>
      <c r="AO59" s="8">
        <v>5421.88</v>
      </c>
      <c r="AP59" s="8">
        <v>18433.22</v>
      </c>
      <c r="AQ59" s="8">
        <v>0</v>
      </c>
      <c r="AR59" s="8">
        <v>0</v>
      </c>
      <c r="AS59" s="8"/>
      <c r="AT59" s="8"/>
      <c r="AU59" s="8">
        <v>0</v>
      </c>
      <c r="AV59" s="16">
        <v>0</v>
      </c>
      <c r="AW59" s="9">
        <v>0</v>
      </c>
      <c r="AX59" s="9">
        <v>0</v>
      </c>
      <c r="AY59" s="9">
        <v>260</v>
      </c>
      <c r="AZ59" s="20">
        <v>260</v>
      </c>
      <c r="BA59" s="9">
        <v>0</v>
      </c>
      <c r="BB59" s="9">
        <v>0</v>
      </c>
      <c r="BC59" s="8"/>
      <c r="BD59" s="8"/>
      <c r="BE59" s="24">
        <f t="shared" si="0"/>
        <v>0</v>
      </c>
      <c r="BF59" s="24">
        <f t="shared" ref="BF59:BH59" si="126">AH59</f>
        <v>0</v>
      </c>
      <c r="BG59" s="24">
        <f t="shared" si="126"/>
        <v>0</v>
      </c>
      <c r="BH59" s="24">
        <f t="shared" si="126"/>
        <v>0</v>
      </c>
      <c r="BI59" s="2">
        <f t="shared" si="5"/>
        <v>1</v>
      </c>
      <c r="BJ59" s="2">
        <f t="shared" si="6"/>
        <v>0</v>
      </c>
      <c r="BK59" s="2">
        <f t="shared" si="7"/>
        <v>1</v>
      </c>
      <c r="BL59" s="2">
        <f t="shared" si="8"/>
        <v>0</v>
      </c>
      <c r="BM59" s="23">
        <f t="shared" si="2"/>
        <v>0</v>
      </c>
      <c r="BN59" s="23">
        <f t="shared" ref="BN59:BP59" si="127">AE59</f>
        <v>0</v>
      </c>
      <c r="BO59" s="23">
        <f t="shared" si="127"/>
        <v>0</v>
      </c>
      <c r="BP59" s="23">
        <f t="shared" si="127"/>
        <v>0</v>
      </c>
      <c r="BQ59" s="2">
        <f t="shared" si="10"/>
        <v>1</v>
      </c>
      <c r="BR59" s="2">
        <f t="shared" si="11"/>
        <v>0</v>
      </c>
      <c r="BS59" s="2">
        <f t="shared" si="12"/>
        <v>1</v>
      </c>
      <c r="BT59" s="2">
        <f t="shared" si="13"/>
        <v>0</v>
      </c>
    </row>
    <row r="60" s="2" customFormat="1" spans="1:72">
      <c r="A60" s="8">
        <v>22667.95</v>
      </c>
      <c r="B60" s="8">
        <v>-8368</v>
      </c>
      <c r="C60" s="8">
        <v>15765.6</v>
      </c>
      <c r="D60" s="8">
        <v>15890.53</v>
      </c>
      <c r="E60" s="8">
        <v>0</v>
      </c>
      <c r="F60" s="9">
        <v>-4999</v>
      </c>
      <c r="G60" s="8">
        <v>189.89</v>
      </c>
      <c r="H60" s="8">
        <v>189.05</v>
      </c>
      <c r="I60" s="8">
        <v>195.38</v>
      </c>
      <c r="J60" s="8">
        <v>194.61</v>
      </c>
      <c r="K60" s="8">
        <v>290.17</v>
      </c>
      <c r="L60" s="8">
        <v>315.06</v>
      </c>
      <c r="M60" s="8">
        <v>501.15</v>
      </c>
      <c r="N60" s="8">
        <v>0</v>
      </c>
      <c r="O60" s="8">
        <v>0</v>
      </c>
      <c r="P60" s="8">
        <v>258.7</v>
      </c>
      <c r="Q60" s="8">
        <v>105.61</v>
      </c>
      <c r="R60" s="8">
        <v>105.08</v>
      </c>
      <c r="S60" s="8">
        <v>22504.154</v>
      </c>
      <c r="T60" s="8">
        <v>8493.793</v>
      </c>
      <c r="U60" s="8">
        <v>3788.173</v>
      </c>
      <c r="V60" s="8">
        <v>14240.72</v>
      </c>
      <c r="W60" s="8">
        <v>18028.893</v>
      </c>
      <c r="X60" s="8">
        <v>-789.4</v>
      </c>
      <c r="Y60" s="8">
        <v>49.983</v>
      </c>
      <c r="Z60" s="8">
        <v>21179.977</v>
      </c>
      <c r="AA60" s="8">
        <v>803.529</v>
      </c>
      <c r="AB60" s="8">
        <v>766.22</v>
      </c>
      <c r="AC60" s="8" t="s">
        <v>60</v>
      </c>
      <c r="AD60" s="9">
        <v>-3595.4624</v>
      </c>
      <c r="AE60" s="8">
        <v>0</v>
      </c>
      <c r="AF60" s="8">
        <v>0</v>
      </c>
      <c r="AG60" s="8">
        <v>0</v>
      </c>
      <c r="AH60" s="8">
        <v>0</v>
      </c>
      <c r="AI60" s="8">
        <v>0</v>
      </c>
      <c r="AJ60" s="8">
        <v>0</v>
      </c>
      <c r="AK60" s="8">
        <v>8368</v>
      </c>
      <c r="AL60" s="8">
        <v>22786.1</v>
      </c>
      <c r="AM60" s="8">
        <v>31154.1</v>
      </c>
      <c r="AN60" s="8">
        <v>23134.79</v>
      </c>
      <c r="AO60" s="8">
        <v>5437.97</v>
      </c>
      <c r="AP60" s="8">
        <v>17696.82</v>
      </c>
      <c r="AQ60" s="8">
        <v>0</v>
      </c>
      <c r="AR60" s="8">
        <v>0</v>
      </c>
      <c r="AS60" s="8"/>
      <c r="AT60" s="8"/>
      <c r="AU60" s="8">
        <v>0</v>
      </c>
      <c r="AV60" s="16">
        <v>0</v>
      </c>
      <c r="AW60" s="9">
        <v>0</v>
      </c>
      <c r="AX60" s="9">
        <v>0</v>
      </c>
      <c r="AY60" s="9">
        <v>260</v>
      </c>
      <c r="AZ60" s="20">
        <v>260</v>
      </c>
      <c r="BA60" s="9">
        <v>0</v>
      </c>
      <c r="BB60" s="9">
        <v>0</v>
      </c>
      <c r="BC60" s="8"/>
      <c r="BD60" s="8"/>
      <c r="BE60" s="24">
        <f t="shared" si="0"/>
        <v>0</v>
      </c>
      <c r="BF60" s="24">
        <f t="shared" ref="BF60:BH60" si="128">AH60</f>
        <v>0</v>
      </c>
      <c r="BG60" s="24">
        <f t="shared" si="128"/>
        <v>0</v>
      </c>
      <c r="BH60" s="24">
        <f t="shared" si="128"/>
        <v>0</v>
      </c>
      <c r="BI60" s="2">
        <f t="shared" si="5"/>
        <v>1</v>
      </c>
      <c r="BJ60" s="2">
        <f t="shared" si="6"/>
        <v>0</v>
      </c>
      <c r="BK60" s="2">
        <f t="shared" si="7"/>
        <v>1</v>
      </c>
      <c r="BL60" s="2">
        <f t="shared" si="8"/>
        <v>0</v>
      </c>
      <c r="BM60" s="23">
        <f t="shared" si="2"/>
        <v>0</v>
      </c>
      <c r="BN60" s="23">
        <f t="shared" ref="BN60:BP60" si="129">AE60</f>
        <v>0</v>
      </c>
      <c r="BO60" s="23">
        <f t="shared" si="129"/>
        <v>0</v>
      </c>
      <c r="BP60" s="23">
        <f t="shared" si="129"/>
        <v>0</v>
      </c>
      <c r="BQ60" s="2">
        <f t="shared" si="10"/>
        <v>1</v>
      </c>
      <c r="BR60" s="2">
        <f t="shared" si="11"/>
        <v>0</v>
      </c>
      <c r="BS60" s="2">
        <f t="shared" si="12"/>
        <v>1</v>
      </c>
      <c r="BT60" s="2">
        <f t="shared" si="13"/>
        <v>0</v>
      </c>
    </row>
    <row r="61" s="2" customFormat="1" spans="1:72">
      <c r="A61" s="8">
        <v>23023.77</v>
      </c>
      <c r="B61" s="8">
        <v>-8305</v>
      </c>
      <c r="C61" s="8">
        <v>15910.58</v>
      </c>
      <c r="D61" s="8">
        <v>16031.52</v>
      </c>
      <c r="E61" s="8">
        <v>0</v>
      </c>
      <c r="F61" s="9">
        <v>-5000</v>
      </c>
      <c r="G61" s="8">
        <v>189.89</v>
      </c>
      <c r="H61" s="8">
        <v>190.77</v>
      </c>
      <c r="I61" s="8">
        <v>193.86</v>
      </c>
      <c r="J61" s="8">
        <v>195</v>
      </c>
      <c r="K61" s="8">
        <v>389.72</v>
      </c>
      <c r="L61" s="8">
        <v>390.65</v>
      </c>
      <c r="M61" s="8">
        <v>500.32</v>
      </c>
      <c r="N61" s="8">
        <v>0</v>
      </c>
      <c r="O61" s="8">
        <v>0</v>
      </c>
      <c r="P61" s="8">
        <v>258.6</v>
      </c>
      <c r="Q61" s="8">
        <v>105.29</v>
      </c>
      <c r="R61" s="8">
        <v>105.24</v>
      </c>
      <c r="S61" s="8">
        <v>22793.914</v>
      </c>
      <c r="T61" s="8">
        <v>8351.133</v>
      </c>
      <c r="U61" s="8">
        <v>3926.504</v>
      </c>
      <c r="V61" s="8">
        <v>14024.846</v>
      </c>
      <c r="W61" s="8">
        <v>17951.351</v>
      </c>
      <c r="X61" s="8">
        <v>-786.4</v>
      </c>
      <c r="Y61" s="8">
        <v>49.972</v>
      </c>
      <c r="Z61" s="8">
        <v>20921.715</v>
      </c>
      <c r="AA61" s="8">
        <v>967.969</v>
      </c>
      <c r="AB61" s="8">
        <v>765.25</v>
      </c>
      <c r="AC61" s="8" t="s">
        <v>60</v>
      </c>
      <c r="AD61" s="9">
        <v>-3417.4265</v>
      </c>
      <c r="AE61" s="8">
        <v>0</v>
      </c>
      <c r="AF61" s="8">
        <v>0</v>
      </c>
      <c r="AG61" s="8">
        <v>0</v>
      </c>
      <c r="AH61" s="8">
        <v>0</v>
      </c>
      <c r="AI61" s="8">
        <v>0</v>
      </c>
      <c r="AJ61" s="8">
        <v>0</v>
      </c>
      <c r="AK61" s="8">
        <v>8305</v>
      </c>
      <c r="AL61" s="8">
        <v>23008.8</v>
      </c>
      <c r="AM61" s="8">
        <v>31313.8</v>
      </c>
      <c r="AN61" s="8">
        <v>22377.21</v>
      </c>
      <c r="AO61" s="8">
        <v>5482.1</v>
      </c>
      <c r="AP61" s="8">
        <v>16895.11</v>
      </c>
      <c r="AQ61" s="8">
        <v>0</v>
      </c>
      <c r="AR61" s="8">
        <v>0</v>
      </c>
      <c r="AS61" s="8"/>
      <c r="AT61" s="8"/>
      <c r="AU61" s="8">
        <v>0</v>
      </c>
      <c r="AV61" s="16">
        <v>0</v>
      </c>
      <c r="AW61" s="9">
        <v>0</v>
      </c>
      <c r="AX61" s="9">
        <v>0</v>
      </c>
      <c r="AY61" s="9">
        <v>260</v>
      </c>
      <c r="AZ61" s="20">
        <v>260</v>
      </c>
      <c r="BA61" s="9">
        <v>0</v>
      </c>
      <c r="BB61" s="9">
        <v>0</v>
      </c>
      <c r="BC61" s="8"/>
      <c r="BD61" s="8"/>
      <c r="BE61" s="24">
        <f t="shared" si="0"/>
        <v>0</v>
      </c>
      <c r="BF61" s="24">
        <f t="shared" ref="BF61:BH61" si="130">AH61</f>
        <v>0</v>
      </c>
      <c r="BG61" s="24">
        <f t="shared" si="130"/>
        <v>0</v>
      </c>
      <c r="BH61" s="24">
        <f t="shared" si="130"/>
        <v>0</v>
      </c>
      <c r="BI61" s="2">
        <f t="shared" si="5"/>
        <v>1</v>
      </c>
      <c r="BJ61" s="2">
        <f t="shared" si="6"/>
        <v>0</v>
      </c>
      <c r="BK61" s="2">
        <f t="shared" si="7"/>
        <v>1</v>
      </c>
      <c r="BL61" s="2">
        <f t="shared" si="8"/>
        <v>0</v>
      </c>
      <c r="BM61" s="23">
        <f t="shared" si="2"/>
        <v>0</v>
      </c>
      <c r="BN61" s="23">
        <f t="shared" ref="BN61:BP61" si="131">AE61</f>
        <v>0</v>
      </c>
      <c r="BO61" s="23">
        <f t="shared" si="131"/>
        <v>0</v>
      </c>
      <c r="BP61" s="23">
        <f t="shared" si="131"/>
        <v>0</v>
      </c>
      <c r="BQ61" s="2">
        <f t="shared" si="10"/>
        <v>1</v>
      </c>
      <c r="BR61" s="2">
        <f t="shared" si="11"/>
        <v>0</v>
      </c>
      <c r="BS61" s="2">
        <f t="shared" si="12"/>
        <v>1</v>
      </c>
      <c r="BT61" s="2">
        <f t="shared" si="13"/>
        <v>0</v>
      </c>
    </row>
    <row r="62" s="2" customFormat="1" spans="1:72">
      <c r="A62" s="8">
        <v>23365.72</v>
      </c>
      <c r="B62" s="8">
        <v>-8241</v>
      </c>
      <c r="C62" s="8">
        <v>16040.02</v>
      </c>
      <c r="D62" s="8">
        <v>16008.85</v>
      </c>
      <c r="E62" s="8">
        <v>0</v>
      </c>
      <c r="F62" s="9">
        <v>-5000</v>
      </c>
      <c r="G62" s="8">
        <v>189.89</v>
      </c>
      <c r="H62" s="8">
        <v>190.77</v>
      </c>
      <c r="I62" s="8">
        <v>195.72</v>
      </c>
      <c r="J62" s="8">
        <v>193.73</v>
      </c>
      <c r="K62" s="8">
        <v>446.48</v>
      </c>
      <c r="L62" s="8">
        <v>448.1</v>
      </c>
      <c r="M62" s="8">
        <v>501.56</v>
      </c>
      <c r="N62" s="8">
        <v>0</v>
      </c>
      <c r="O62" s="8">
        <v>0</v>
      </c>
      <c r="P62" s="8">
        <v>259.6</v>
      </c>
      <c r="Q62" s="8">
        <v>105.24</v>
      </c>
      <c r="R62" s="8">
        <v>104.82</v>
      </c>
      <c r="S62" s="8">
        <v>23428.537</v>
      </c>
      <c r="T62" s="8">
        <v>8144.545</v>
      </c>
      <c r="U62" s="8">
        <v>4136.229</v>
      </c>
      <c r="V62" s="8">
        <v>13553.487</v>
      </c>
      <c r="W62" s="8">
        <v>17689.716</v>
      </c>
      <c r="X62" s="8">
        <v>-497.45</v>
      </c>
      <c r="Y62" s="8">
        <v>49.972</v>
      </c>
      <c r="Z62" s="8">
        <v>20770.043</v>
      </c>
      <c r="AA62" s="8">
        <v>1249.19</v>
      </c>
      <c r="AB62" s="8">
        <v>759.32</v>
      </c>
      <c r="AC62" s="8" t="s">
        <v>60</v>
      </c>
      <c r="AD62" s="9">
        <v>-3303.965</v>
      </c>
      <c r="AE62" s="8">
        <v>0</v>
      </c>
      <c r="AF62" s="8">
        <v>0</v>
      </c>
      <c r="AG62" s="8">
        <v>0</v>
      </c>
      <c r="AH62" s="8">
        <v>0</v>
      </c>
      <c r="AI62" s="8">
        <v>0</v>
      </c>
      <c r="AJ62" s="8">
        <v>0</v>
      </c>
      <c r="AK62" s="8">
        <v>8240</v>
      </c>
      <c r="AL62" s="8">
        <v>23342.9</v>
      </c>
      <c r="AM62" s="8">
        <v>31582.9</v>
      </c>
      <c r="AN62" s="8">
        <v>21503.09</v>
      </c>
      <c r="AO62" s="8">
        <v>5485.72</v>
      </c>
      <c r="AP62" s="8">
        <v>16017.37</v>
      </c>
      <c r="AQ62" s="8">
        <v>0</v>
      </c>
      <c r="AR62" s="8">
        <v>0</v>
      </c>
      <c r="AS62" s="8"/>
      <c r="AT62" s="8"/>
      <c r="AU62" s="8">
        <v>0</v>
      </c>
      <c r="AV62" s="16">
        <v>0</v>
      </c>
      <c r="AW62" s="9">
        <v>0</v>
      </c>
      <c r="AX62" s="9">
        <v>0</v>
      </c>
      <c r="AY62" s="9">
        <v>260</v>
      </c>
      <c r="AZ62" s="20">
        <v>260</v>
      </c>
      <c r="BA62" s="9">
        <v>0</v>
      </c>
      <c r="BB62" s="9">
        <v>0</v>
      </c>
      <c r="BC62" s="8"/>
      <c r="BD62" s="8"/>
      <c r="BE62" s="24">
        <f t="shared" si="0"/>
        <v>0</v>
      </c>
      <c r="BF62" s="24">
        <f t="shared" ref="BF62:BH62" si="132">AH62</f>
        <v>0</v>
      </c>
      <c r="BG62" s="24">
        <f t="shared" si="132"/>
        <v>0</v>
      </c>
      <c r="BH62" s="24">
        <f t="shared" si="132"/>
        <v>0</v>
      </c>
      <c r="BI62" s="2">
        <f t="shared" si="5"/>
        <v>1</v>
      </c>
      <c r="BJ62" s="2">
        <f t="shared" si="6"/>
        <v>0</v>
      </c>
      <c r="BK62" s="2">
        <f t="shared" si="7"/>
        <v>1</v>
      </c>
      <c r="BL62" s="2">
        <f t="shared" si="8"/>
        <v>0</v>
      </c>
      <c r="BM62" s="23">
        <f t="shared" si="2"/>
        <v>0</v>
      </c>
      <c r="BN62" s="23">
        <f t="shared" ref="BN62:BP62" si="133">AE62</f>
        <v>0</v>
      </c>
      <c r="BO62" s="23">
        <f t="shared" si="133"/>
        <v>0</v>
      </c>
      <c r="BP62" s="23">
        <f t="shared" si="133"/>
        <v>0</v>
      </c>
      <c r="BQ62" s="2">
        <f t="shared" si="10"/>
        <v>1</v>
      </c>
      <c r="BR62" s="2">
        <f t="shared" si="11"/>
        <v>0</v>
      </c>
      <c r="BS62" s="2">
        <f t="shared" si="12"/>
        <v>1</v>
      </c>
      <c r="BT62" s="2">
        <f t="shared" si="13"/>
        <v>0</v>
      </c>
    </row>
    <row r="63" s="2" customFormat="1" spans="1:72">
      <c r="A63" s="8">
        <v>23717.52</v>
      </c>
      <c r="B63" s="8">
        <v>-8082</v>
      </c>
      <c r="C63" s="8">
        <v>16054.56</v>
      </c>
      <c r="D63" s="8">
        <v>15889.5</v>
      </c>
      <c r="E63" s="8">
        <v>0</v>
      </c>
      <c r="F63" s="9">
        <v>-5000</v>
      </c>
      <c r="G63" s="8">
        <v>189.89</v>
      </c>
      <c r="H63" s="8">
        <v>189.89</v>
      </c>
      <c r="I63" s="8">
        <v>194.81</v>
      </c>
      <c r="J63" s="8">
        <v>194.88</v>
      </c>
      <c r="K63" s="8">
        <v>468.34</v>
      </c>
      <c r="L63" s="8">
        <v>472.06</v>
      </c>
      <c r="M63" s="8">
        <v>501.56</v>
      </c>
      <c r="N63" s="8">
        <v>0</v>
      </c>
      <c r="O63" s="8">
        <v>0</v>
      </c>
      <c r="P63" s="8">
        <v>257.5</v>
      </c>
      <c r="Q63" s="8">
        <v>104.71</v>
      </c>
      <c r="R63" s="8">
        <v>104.5</v>
      </c>
      <c r="S63" s="8">
        <v>23785.912</v>
      </c>
      <c r="T63" s="8">
        <v>8145.363</v>
      </c>
      <c r="U63" s="8">
        <v>4258.994</v>
      </c>
      <c r="V63" s="8">
        <v>13641.709</v>
      </c>
      <c r="W63" s="8">
        <v>17900.703</v>
      </c>
      <c r="X63" s="8">
        <v>-219.4</v>
      </c>
      <c r="Y63" s="8">
        <v>50.035</v>
      </c>
      <c r="Z63" s="8">
        <v>20801.2</v>
      </c>
      <c r="AA63" s="8">
        <v>1132.238</v>
      </c>
      <c r="AB63" s="8">
        <v>749.4</v>
      </c>
      <c r="AC63" s="8" t="s">
        <v>60</v>
      </c>
      <c r="AD63" s="9">
        <v>-3271.6077</v>
      </c>
      <c r="AE63" s="8">
        <v>0</v>
      </c>
      <c r="AF63" s="8">
        <v>0</v>
      </c>
      <c r="AG63" s="8">
        <v>0</v>
      </c>
      <c r="AH63" s="8">
        <v>0</v>
      </c>
      <c r="AI63" s="8">
        <v>0</v>
      </c>
      <c r="AJ63" s="8">
        <v>0</v>
      </c>
      <c r="AK63" s="8">
        <v>8078</v>
      </c>
      <c r="AL63" s="8">
        <v>23482.1</v>
      </c>
      <c r="AM63" s="8">
        <v>31560.1</v>
      </c>
      <c r="AN63" s="8">
        <v>20561.66</v>
      </c>
      <c r="AO63" s="8">
        <v>5487.21</v>
      </c>
      <c r="AP63" s="8">
        <v>15074.45</v>
      </c>
      <c r="AQ63" s="8">
        <v>0</v>
      </c>
      <c r="AR63" s="8">
        <v>0</v>
      </c>
      <c r="AS63" s="8"/>
      <c r="AT63" s="8"/>
      <c r="AU63" s="8">
        <v>0</v>
      </c>
      <c r="AV63" s="16">
        <v>0</v>
      </c>
      <c r="AW63" s="9">
        <v>0</v>
      </c>
      <c r="AX63" s="9">
        <v>0</v>
      </c>
      <c r="AY63" s="9">
        <v>260</v>
      </c>
      <c r="AZ63" s="20">
        <v>260</v>
      </c>
      <c r="BA63" s="9">
        <v>0</v>
      </c>
      <c r="BB63" s="9">
        <v>0</v>
      </c>
      <c r="BC63" s="8"/>
      <c r="BD63" s="8"/>
      <c r="BE63" s="24">
        <f t="shared" si="0"/>
        <v>0</v>
      </c>
      <c r="BF63" s="24">
        <f t="shared" ref="BF63:BH63" si="134">AH63</f>
        <v>0</v>
      </c>
      <c r="BG63" s="24">
        <f t="shared" si="134"/>
        <v>0</v>
      </c>
      <c r="BH63" s="24">
        <f t="shared" si="134"/>
        <v>0</v>
      </c>
      <c r="BI63" s="2">
        <f t="shared" si="5"/>
        <v>1</v>
      </c>
      <c r="BJ63" s="2">
        <f t="shared" si="6"/>
        <v>0</v>
      </c>
      <c r="BK63" s="2">
        <f t="shared" si="7"/>
        <v>1</v>
      </c>
      <c r="BL63" s="2">
        <f t="shared" si="8"/>
        <v>0</v>
      </c>
      <c r="BM63" s="23">
        <f t="shared" si="2"/>
        <v>0</v>
      </c>
      <c r="BN63" s="23">
        <f t="shared" ref="BN63:BP63" si="135">AE63</f>
        <v>0</v>
      </c>
      <c r="BO63" s="23">
        <f t="shared" si="135"/>
        <v>0</v>
      </c>
      <c r="BP63" s="23">
        <f t="shared" si="135"/>
        <v>0</v>
      </c>
      <c r="BQ63" s="2">
        <f t="shared" si="10"/>
        <v>1</v>
      </c>
      <c r="BR63" s="2">
        <f t="shared" si="11"/>
        <v>0</v>
      </c>
      <c r="BS63" s="2">
        <f t="shared" si="12"/>
        <v>1</v>
      </c>
      <c r="BT63" s="2">
        <f t="shared" si="13"/>
        <v>0</v>
      </c>
    </row>
    <row r="64" s="2" customFormat="1" spans="1:72">
      <c r="A64" s="8">
        <v>24004.61</v>
      </c>
      <c r="B64" s="8">
        <v>-7920</v>
      </c>
      <c r="C64" s="8">
        <v>15955.23</v>
      </c>
      <c r="D64" s="8">
        <v>15853.75</v>
      </c>
      <c r="E64" s="8">
        <v>0</v>
      </c>
      <c r="F64" s="9">
        <v>-5000</v>
      </c>
      <c r="G64" s="8">
        <v>190.77</v>
      </c>
      <c r="H64" s="8">
        <v>189.89</v>
      </c>
      <c r="I64" s="8">
        <v>194.6</v>
      </c>
      <c r="J64" s="8">
        <v>194.06</v>
      </c>
      <c r="K64" s="8">
        <v>411.59</v>
      </c>
      <c r="L64" s="8">
        <v>418.56</v>
      </c>
      <c r="M64" s="8">
        <v>501.15</v>
      </c>
      <c r="N64" s="8">
        <v>0</v>
      </c>
      <c r="O64" s="8">
        <v>0</v>
      </c>
      <c r="P64" s="8">
        <v>259.6</v>
      </c>
      <c r="Q64" s="8">
        <v>104.77</v>
      </c>
      <c r="R64" s="8">
        <v>105.51</v>
      </c>
      <c r="S64" s="8">
        <v>23762.672</v>
      </c>
      <c r="T64" s="8">
        <v>7877.002</v>
      </c>
      <c r="U64" s="8">
        <v>4297.527</v>
      </c>
      <c r="V64" s="8">
        <v>13106.752</v>
      </c>
      <c r="W64" s="8">
        <v>17404.279</v>
      </c>
      <c r="X64" s="8">
        <v>67.3</v>
      </c>
      <c r="Y64" s="8">
        <v>49.969</v>
      </c>
      <c r="Z64" s="8">
        <v>20869.027</v>
      </c>
      <c r="AA64" s="8">
        <v>1035.102</v>
      </c>
      <c r="AB64" s="8">
        <v>743.4</v>
      </c>
      <c r="AC64" s="8" t="s">
        <v>60</v>
      </c>
      <c r="AD64" s="9">
        <v>-3368.2598</v>
      </c>
      <c r="AE64" s="8">
        <v>0</v>
      </c>
      <c r="AF64" s="8">
        <v>0</v>
      </c>
      <c r="AG64" s="8">
        <v>0</v>
      </c>
      <c r="AH64" s="8">
        <v>0</v>
      </c>
      <c r="AI64" s="8">
        <v>0</v>
      </c>
      <c r="AJ64" s="8">
        <v>0</v>
      </c>
      <c r="AK64" s="8">
        <v>7918</v>
      </c>
      <c r="AL64" s="8">
        <v>23816.2</v>
      </c>
      <c r="AM64" s="8">
        <v>31734.2</v>
      </c>
      <c r="AN64" s="8">
        <v>19558.44</v>
      </c>
      <c r="AO64" s="8">
        <v>5496.97</v>
      </c>
      <c r="AP64" s="8">
        <v>14061.47</v>
      </c>
      <c r="AQ64" s="8">
        <v>0</v>
      </c>
      <c r="AR64" s="8">
        <v>0</v>
      </c>
      <c r="AS64" s="8"/>
      <c r="AT64" s="8"/>
      <c r="AU64" s="8">
        <v>0</v>
      </c>
      <c r="AV64" s="16">
        <v>0</v>
      </c>
      <c r="AW64" s="9">
        <v>0</v>
      </c>
      <c r="AX64" s="9">
        <v>0</v>
      </c>
      <c r="AY64" s="9">
        <v>260</v>
      </c>
      <c r="AZ64" s="20">
        <v>260</v>
      </c>
      <c r="BA64" s="9">
        <v>0</v>
      </c>
      <c r="BB64" s="9">
        <v>0</v>
      </c>
      <c r="BC64" s="8"/>
      <c r="BD64" s="8"/>
      <c r="BE64" s="24">
        <f t="shared" si="0"/>
        <v>0</v>
      </c>
      <c r="BF64" s="24">
        <f t="shared" ref="BF64:BH64" si="136">AH64</f>
        <v>0</v>
      </c>
      <c r="BG64" s="24">
        <f t="shared" si="136"/>
        <v>0</v>
      </c>
      <c r="BH64" s="24">
        <f t="shared" si="136"/>
        <v>0</v>
      </c>
      <c r="BI64" s="2">
        <f t="shared" si="5"/>
        <v>1</v>
      </c>
      <c r="BJ64" s="2">
        <f t="shared" si="6"/>
        <v>0</v>
      </c>
      <c r="BK64" s="2">
        <f t="shared" si="7"/>
        <v>1</v>
      </c>
      <c r="BL64" s="2">
        <f t="shared" si="8"/>
        <v>0</v>
      </c>
      <c r="BM64" s="23">
        <f t="shared" si="2"/>
        <v>0</v>
      </c>
      <c r="BN64" s="23">
        <f t="shared" ref="BN64:BP64" si="137">AE64</f>
        <v>0</v>
      </c>
      <c r="BO64" s="23">
        <f t="shared" si="137"/>
        <v>0</v>
      </c>
      <c r="BP64" s="23">
        <f t="shared" si="137"/>
        <v>0</v>
      </c>
      <c r="BQ64" s="2">
        <f t="shared" si="10"/>
        <v>1</v>
      </c>
      <c r="BR64" s="2">
        <f t="shared" si="11"/>
        <v>0</v>
      </c>
      <c r="BS64" s="2">
        <f t="shared" si="12"/>
        <v>1</v>
      </c>
      <c r="BT64" s="2">
        <f t="shared" si="13"/>
        <v>0</v>
      </c>
    </row>
    <row r="65" s="2" customFormat="1" spans="1:72">
      <c r="A65" s="8">
        <v>23986.38</v>
      </c>
      <c r="B65" s="8">
        <v>-7759</v>
      </c>
      <c r="C65" s="8">
        <v>16256.91</v>
      </c>
      <c r="D65" s="8">
        <v>15178.45</v>
      </c>
      <c r="E65" s="8">
        <v>0</v>
      </c>
      <c r="F65" s="9">
        <v>-5000</v>
      </c>
      <c r="G65" s="8">
        <v>189.89</v>
      </c>
      <c r="H65" s="8">
        <v>190.77</v>
      </c>
      <c r="I65" s="8">
        <v>194.4</v>
      </c>
      <c r="J65" s="8">
        <v>195.35</v>
      </c>
      <c r="K65" s="8">
        <v>436.47</v>
      </c>
      <c r="L65" s="8">
        <v>441.59</v>
      </c>
      <c r="M65" s="8">
        <v>501.15</v>
      </c>
      <c r="N65" s="8">
        <v>0</v>
      </c>
      <c r="O65" s="8">
        <v>0</v>
      </c>
      <c r="P65" s="8">
        <v>257.5</v>
      </c>
      <c r="Q65" s="8">
        <v>105.51</v>
      </c>
      <c r="R65" s="8">
        <v>105.51</v>
      </c>
      <c r="S65" s="8">
        <v>23988.193</v>
      </c>
      <c r="T65" s="8">
        <v>7677.627</v>
      </c>
      <c r="U65" s="8">
        <v>4523.139</v>
      </c>
      <c r="V65" s="8">
        <v>12662.75</v>
      </c>
      <c r="W65" s="8">
        <v>17185.889</v>
      </c>
      <c r="X65" s="8">
        <v>111.45</v>
      </c>
      <c r="Y65" s="8">
        <v>50.031</v>
      </c>
      <c r="Z65" s="8">
        <v>20790.668</v>
      </c>
      <c r="AA65" s="8">
        <v>1145.275</v>
      </c>
      <c r="AB65" s="8">
        <v>749.04</v>
      </c>
      <c r="AC65" s="8" t="s">
        <v>60</v>
      </c>
      <c r="AD65" s="9">
        <v>-3321.3345</v>
      </c>
      <c r="AE65" s="8">
        <v>0</v>
      </c>
      <c r="AF65" s="8">
        <v>0</v>
      </c>
      <c r="AG65" s="8">
        <v>0</v>
      </c>
      <c r="AH65" s="8">
        <v>0</v>
      </c>
      <c r="AI65" s="8">
        <v>0</v>
      </c>
      <c r="AJ65" s="8">
        <v>0</v>
      </c>
      <c r="AK65" s="8">
        <v>7757</v>
      </c>
      <c r="AL65" s="8">
        <v>24289.4</v>
      </c>
      <c r="AM65" s="8">
        <v>32046.4</v>
      </c>
      <c r="AN65" s="8">
        <v>18532.35</v>
      </c>
      <c r="AO65" s="8">
        <v>5542.35</v>
      </c>
      <c r="AP65" s="8">
        <v>12990</v>
      </c>
      <c r="AQ65" s="8">
        <v>0</v>
      </c>
      <c r="AR65" s="8">
        <v>0</v>
      </c>
      <c r="AS65" s="8"/>
      <c r="AT65" s="8"/>
      <c r="AU65" s="8">
        <v>0</v>
      </c>
      <c r="AV65" s="16">
        <v>0</v>
      </c>
      <c r="AW65" s="9">
        <v>0</v>
      </c>
      <c r="AX65" s="9">
        <v>0</v>
      </c>
      <c r="AY65" s="9">
        <v>260</v>
      </c>
      <c r="AZ65" s="20">
        <v>260</v>
      </c>
      <c r="BA65" s="9">
        <v>0</v>
      </c>
      <c r="BB65" s="9">
        <v>0</v>
      </c>
      <c r="BC65" s="8"/>
      <c r="BD65" s="8"/>
      <c r="BE65" s="24">
        <f t="shared" ref="BE65:BE97" si="138">AW65</f>
        <v>0</v>
      </c>
      <c r="BF65" s="24">
        <f t="shared" ref="BF65:BH65" si="139">AH65</f>
        <v>0</v>
      </c>
      <c r="BG65" s="24">
        <f t="shared" si="139"/>
        <v>0</v>
      </c>
      <c r="BH65" s="24">
        <f t="shared" si="139"/>
        <v>0</v>
      </c>
      <c r="BI65" s="2">
        <f t="shared" si="5"/>
        <v>1</v>
      </c>
      <c r="BJ65" s="2">
        <f t="shared" si="6"/>
        <v>0</v>
      </c>
      <c r="BK65" s="2">
        <f t="shared" si="7"/>
        <v>1</v>
      </c>
      <c r="BL65" s="2">
        <f t="shared" si="8"/>
        <v>0</v>
      </c>
      <c r="BM65" s="23">
        <f t="shared" ref="BM65:BM97" si="140">AX65</f>
        <v>0</v>
      </c>
      <c r="BN65" s="23">
        <f t="shared" ref="BN65:BP65" si="141">AE65</f>
        <v>0</v>
      </c>
      <c r="BO65" s="23">
        <f t="shared" si="141"/>
        <v>0</v>
      </c>
      <c r="BP65" s="23">
        <f t="shared" si="141"/>
        <v>0</v>
      </c>
      <c r="BQ65" s="2">
        <f t="shared" si="10"/>
        <v>1</v>
      </c>
      <c r="BR65" s="2">
        <f t="shared" si="11"/>
        <v>0</v>
      </c>
      <c r="BS65" s="2">
        <f t="shared" si="12"/>
        <v>1</v>
      </c>
      <c r="BT65" s="2">
        <f t="shared" si="13"/>
        <v>0</v>
      </c>
    </row>
    <row r="66" s="2" customFormat="1" spans="1:72">
      <c r="A66" s="2">
        <v>24517.33</v>
      </c>
      <c r="B66" s="2">
        <v>-8038</v>
      </c>
      <c r="C66" s="2">
        <v>16714.59</v>
      </c>
      <c r="D66" s="2">
        <v>14766.72</v>
      </c>
      <c r="E66" s="2">
        <v>0</v>
      </c>
      <c r="F66" s="7">
        <v>-5000</v>
      </c>
      <c r="G66" s="2">
        <v>190.77</v>
      </c>
      <c r="H66" s="2">
        <v>189.89</v>
      </c>
      <c r="I66" s="2">
        <v>195.62</v>
      </c>
      <c r="J66" s="2">
        <v>194.84</v>
      </c>
      <c r="K66" s="2">
        <v>503.46</v>
      </c>
      <c r="L66" s="2">
        <v>502.07</v>
      </c>
      <c r="M66" s="2">
        <v>501.15</v>
      </c>
      <c r="N66" s="2">
        <v>0</v>
      </c>
      <c r="O66" s="2">
        <v>0</v>
      </c>
      <c r="P66" s="2">
        <v>259.1</v>
      </c>
      <c r="Q66" s="2">
        <v>105.08</v>
      </c>
      <c r="R66" s="2">
        <v>104.77</v>
      </c>
      <c r="S66" s="2">
        <v>24627.963</v>
      </c>
      <c r="T66" s="2">
        <v>7980.549</v>
      </c>
      <c r="U66" s="2">
        <v>4726.884</v>
      </c>
      <c r="V66" s="2">
        <v>11997.598</v>
      </c>
      <c r="W66" s="2">
        <v>16724.482</v>
      </c>
      <c r="X66" s="2">
        <v>317.9</v>
      </c>
      <c r="Y66" s="2">
        <v>49.97</v>
      </c>
      <c r="Z66" s="2">
        <v>19820.625</v>
      </c>
      <c r="AA66" s="2">
        <v>1473.75</v>
      </c>
      <c r="AB66" s="2">
        <v>823.29</v>
      </c>
      <c r="AC66" s="2" t="s">
        <v>60</v>
      </c>
      <c r="AD66" s="7">
        <v>-3204.6516</v>
      </c>
      <c r="AE66" s="2">
        <v>0</v>
      </c>
      <c r="AF66" s="2">
        <v>0</v>
      </c>
      <c r="AG66" s="2">
        <v>0</v>
      </c>
      <c r="AH66" s="2">
        <v>0</v>
      </c>
      <c r="AI66" s="2">
        <v>0</v>
      </c>
      <c r="AJ66" s="2">
        <v>0</v>
      </c>
      <c r="AK66" s="2">
        <v>7576</v>
      </c>
      <c r="AL66" s="2">
        <v>24846.2</v>
      </c>
      <c r="AM66" s="2">
        <v>32422.2</v>
      </c>
      <c r="AN66" s="2">
        <v>17392.91</v>
      </c>
      <c r="AO66" s="2">
        <v>5544.12</v>
      </c>
      <c r="AP66" s="2">
        <v>11848.79</v>
      </c>
      <c r="AQ66" s="2">
        <v>0</v>
      </c>
      <c r="AR66" s="2">
        <v>0</v>
      </c>
      <c r="AU66" s="2">
        <v>0</v>
      </c>
      <c r="AV66" s="15">
        <v>0</v>
      </c>
      <c r="AW66" s="7">
        <v>0</v>
      </c>
      <c r="AX66" s="7">
        <v>0</v>
      </c>
      <c r="AY66" s="7">
        <v>260</v>
      </c>
      <c r="AZ66" s="19">
        <v>260</v>
      </c>
      <c r="BA66" s="7">
        <v>0</v>
      </c>
      <c r="BB66" s="7">
        <v>0</v>
      </c>
      <c r="BE66" s="23">
        <f t="shared" si="138"/>
        <v>0</v>
      </c>
      <c r="BF66" s="23">
        <f t="shared" ref="BF66:BH66" si="142">AH66</f>
        <v>0</v>
      </c>
      <c r="BG66" s="23">
        <f t="shared" si="142"/>
        <v>0</v>
      </c>
      <c r="BH66" s="23">
        <f t="shared" si="142"/>
        <v>0</v>
      </c>
      <c r="BI66" s="2">
        <f t="shared" ref="BI66:BI97" si="143">IF(BE66=0,1,0)</f>
        <v>1</v>
      </c>
      <c r="BJ66" s="2">
        <f t="shared" ref="BJ66:BJ97" si="144">IF(BG66&gt;100,1,0)</f>
        <v>0</v>
      </c>
      <c r="BK66" s="2">
        <f t="shared" ref="BK66:BK97" si="145">IF(BI66&lt;&gt;BJ66,1,0)</f>
        <v>1</v>
      </c>
      <c r="BL66" s="2">
        <f t="shared" ref="BL66:BL97" si="146">IF(BJ66=1,BG66,0)</f>
        <v>0</v>
      </c>
      <c r="BM66" s="23">
        <f t="shared" si="140"/>
        <v>0</v>
      </c>
      <c r="BN66" s="23">
        <f t="shared" ref="BN66:BP66" si="147">AE66</f>
        <v>0</v>
      </c>
      <c r="BO66" s="23">
        <f t="shared" si="147"/>
        <v>0</v>
      </c>
      <c r="BP66" s="23">
        <f t="shared" si="147"/>
        <v>0</v>
      </c>
      <c r="BQ66" s="2">
        <f t="shared" ref="BQ66:BQ97" si="148">IF(BM66&lt;100,1,0)</f>
        <v>1</v>
      </c>
      <c r="BR66" s="2">
        <f t="shared" ref="BR66:BR97" si="149">IF(BO66&gt;100,1,0)</f>
        <v>0</v>
      </c>
      <c r="BS66" s="2">
        <f t="shared" ref="BS66:BS97" si="150">IF(BQ66&lt;&gt;BR66,1,0)</f>
        <v>1</v>
      </c>
      <c r="BT66" s="2">
        <f t="shared" ref="BT66:BT97" si="151">IF(BR66=1,BO66,0)</f>
        <v>0</v>
      </c>
    </row>
    <row r="67" s="2" customFormat="1" spans="1:72">
      <c r="A67" s="2">
        <v>25152.42</v>
      </c>
      <c r="B67" s="2">
        <v>-7812.25</v>
      </c>
      <c r="C67" s="2">
        <v>17678.86</v>
      </c>
      <c r="D67" s="2">
        <v>14954.75</v>
      </c>
      <c r="E67" s="2">
        <v>138.33</v>
      </c>
      <c r="F67" s="7">
        <v>-5000</v>
      </c>
      <c r="G67" s="2">
        <v>215.53</v>
      </c>
      <c r="H67" s="2">
        <v>215.53</v>
      </c>
      <c r="I67" s="2">
        <v>238.99</v>
      </c>
      <c r="J67" s="2">
        <v>245.6</v>
      </c>
      <c r="K67" s="2">
        <v>575.1</v>
      </c>
      <c r="L67" s="2">
        <v>575.57</v>
      </c>
      <c r="M67" s="2">
        <v>501.56</v>
      </c>
      <c r="N67" s="2">
        <v>0</v>
      </c>
      <c r="O67" s="2">
        <v>0</v>
      </c>
      <c r="P67" s="2">
        <v>258.9</v>
      </c>
      <c r="Q67" s="2">
        <v>136.38</v>
      </c>
      <c r="R67" s="2">
        <v>138.12</v>
      </c>
      <c r="S67" s="2">
        <v>25233.742</v>
      </c>
      <c r="T67" s="2">
        <v>7715.179</v>
      </c>
      <c r="U67" s="2">
        <v>4730.864</v>
      </c>
      <c r="V67" s="2">
        <v>10956.124</v>
      </c>
      <c r="W67" s="2">
        <v>15686.988</v>
      </c>
      <c r="X67" s="2">
        <v>314.999997</v>
      </c>
      <c r="Y67" s="2">
        <v>49.995</v>
      </c>
      <c r="Z67" s="2">
        <v>18589.57</v>
      </c>
      <c r="AA67" s="2">
        <v>2766.906</v>
      </c>
      <c r="AB67" s="2">
        <v>1075.23</v>
      </c>
      <c r="AC67" s="2" t="s">
        <v>60</v>
      </c>
      <c r="AD67" s="7">
        <v>-3003.2227</v>
      </c>
      <c r="AE67" s="2">
        <v>138.33</v>
      </c>
      <c r="AF67" s="2">
        <v>0</v>
      </c>
      <c r="AG67" s="2">
        <v>138.33</v>
      </c>
      <c r="AH67" s="2">
        <v>0</v>
      </c>
      <c r="AI67" s="2">
        <v>0</v>
      </c>
      <c r="AJ67" s="2">
        <v>0</v>
      </c>
      <c r="AK67" s="2">
        <v>7396</v>
      </c>
      <c r="AL67" s="2">
        <v>25681.4</v>
      </c>
      <c r="AM67" s="2">
        <v>33077.4</v>
      </c>
      <c r="AN67" s="2">
        <v>16197.8</v>
      </c>
      <c r="AO67" s="2">
        <v>5553.58</v>
      </c>
      <c r="AP67" s="2">
        <v>10644.22</v>
      </c>
      <c r="AQ67" s="2">
        <v>138.33</v>
      </c>
      <c r="AR67" s="2">
        <v>0</v>
      </c>
      <c r="AU67" s="2">
        <v>0</v>
      </c>
      <c r="AV67" s="15">
        <v>0</v>
      </c>
      <c r="AW67" s="7">
        <v>0</v>
      </c>
      <c r="AX67" s="7">
        <v>138.33</v>
      </c>
      <c r="AY67" s="7">
        <v>260</v>
      </c>
      <c r="AZ67" s="19">
        <v>261</v>
      </c>
      <c r="BA67" s="7">
        <v>0</v>
      </c>
      <c r="BB67" s="7">
        <v>138.33</v>
      </c>
      <c r="BE67" s="23">
        <f t="shared" si="138"/>
        <v>0</v>
      </c>
      <c r="BF67" s="23">
        <f t="shared" ref="BF67:BH67" si="152">AH67</f>
        <v>0</v>
      </c>
      <c r="BG67" s="23">
        <f t="shared" si="152"/>
        <v>0</v>
      </c>
      <c r="BH67" s="23">
        <f t="shared" si="152"/>
        <v>0</v>
      </c>
      <c r="BI67" s="2">
        <f t="shared" si="143"/>
        <v>1</v>
      </c>
      <c r="BJ67" s="2">
        <f t="shared" si="144"/>
        <v>0</v>
      </c>
      <c r="BK67" s="2">
        <f t="shared" si="145"/>
        <v>1</v>
      </c>
      <c r="BL67" s="2">
        <f t="shared" si="146"/>
        <v>0</v>
      </c>
      <c r="BM67" s="23">
        <f t="shared" si="140"/>
        <v>138.33</v>
      </c>
      <c r="BN67" s="23">
        <f t="shared" ref="BN67:BP67" si="153">AE67</f>
        <v>138.33</v>
      </c>
      <c r="BO67" s="23">
        <f t="shared" si="153"/>
        <v>0</v>
      </c>
      <c r="BP67" s="23">
        <f t="shared" si="153"/>
        <v>138.33</v>
      </c>
      <c r="BQ67" s="2">
        <f t="shared" si="148"/>
        <v>0</v>
      </c>
      <c r="BR67" s="2">
        <f t="shared" si="149"/>
        <v>0</v>
      </c>
      <c r="BS67" s="2">
        <f t="shared" si="150"/>
        <v>0</v>
      </c>
      <c r="BT67" s="2">
        <f t="shared" si="151"/>
        <v>0</v>
      </c>
    </row>
    <row r="68" s="1" customFormat="1" spans="1:72">
      <c r="A68" s="1">
        <v>26024.7</v>
      </c>
      <c r="B68" s="1">
        <v>-7560</v>
      </c>
      <c r="C68" s="1">
        <v>21421.68</v>
      </c>
      <c r="D68" s="1">
        <v>14202.12</v>
      </c>
      <c r="E68" s="1">
        <v>265.67</v>
      </c>
      <c r="F68" s="6">
        <v>-4998</v>
      </c>
      <c r="G68" s="1">
        <v>364.22</v>
      </c>
      <c r="H68" s="1">
        <v>364.22</v>
      </c>
      <c r="I68" s="1">
        <v>315.19</v>
      </c>
      <c r="J68" s="1">
        <v>323.57</v>
      </c>
      <c r="K68" s="1">
        <v>602.78</v>
      </c>
      <c r="L68" s="1">
        <v>602.55</v>
      </c>
      <c r="M68" s="1">
        <v>501.15</v>
      </c>
      <c r="N68" s="1">
        <v>0</v>
      </c>
      <c r="O68" s="1">
        <v>0</v>
      </c>
      <c r="P68" s="1">
        <v>292.1</v>
      </c>
      <c r="Q68" s="1">
        <v>173.22</v>
      </c>
      <c r="R68" s="1">
        <v>171.69</v>
      </c>
      <c r="S68" s="1">
        <v>26128.795</v>
      </c>
      <c r="T68" s="1">
        <v>7792.147</v>
      </c>
      <c r="U68" s="1">
        <v>4919.476</v>
      </c>
      <c r="V68" s="1">
        <v>9666.334</v>
      </c>
      <c r="W68" s="1">
        <v>14585.809</v>
      </c>
      <c r="X68" s="1">
        <v>184.146</v>
      </c>
      <c r="Y68" s="1">
        <v>50.028</v>
      </c>
      <c r="Z68" s="1">
        <v>15940.738</v>
      </c>
      <c r="AA68" s="1">
        <v>5478.438</v>
      </c>
      <c r="AB68" s="1">
        <v>1073.47</v>
      </c>
      <c r="AC68" s="1" t="s">
        <v>60</v>
      </c>
      <c r="AD68" s="6">
        <v>-2840.875</v>
      </c>
      <c r="AE68" s="1">
        <v>265.67</v>
      </c>
      <c r="AF68" s="1">
        <v>0</v>
      </c>
      <c r="AG68" s="1">
        <v>265.67</v>
      </c>
      <c r="AH68" s="1">
        <v>99</v>
      </c>
      <c r="AI68" s="1">
        <v>0</v>
      </c>
      <c r="AJ68" s="1">
        <v>99</v>
      </c>
      <c r="AK68" s="1">
        <v>7224</v>
      </c>
      <c r="AL68" s="1">
        <v>26238.2</v>
      </c>
      <c r="AM68" s="1">
        <v>33462.2</v>
      </c>
      <c r="AN68" s="1">
        <v>14963.45</v>
      </c>
      <c r="AO68" s="1">
        <v>5563.82</v>
      </c>
      <c r="AP68" s="1">
        <v>9399.63</v>
      </c>
      <c r="AQ68" s="1">
        <v>265.67</v>
      </c>
      <c r="AR68" s="1">
        <v>99</v>
      </c>
      <c r="AU68" s="1">
        <v>0</v>
      </c>
      <c r="AV68" s="14">
        <v>0</v>
      </c>
      <c r="AW68" s="6">
        <v>99</v>
      </c>
      <c r="AX68" s="6">
        <v>265.67</v>
      </c>
      <c r="AY68" s="6">
        <v>261</v>
      </c>
      <c r="AZ68" s="18">
        <v>313.8</v>
      </c>
      <c r="BA68" s="6">
        <v>99</v>
      </c>
      <c r="BB68" s="6">
        <v>265.67</v>
      </c>
      <c r="BE68" s="22">
        <f t="shared" si="138"/>
        <v>99</v>
      </c>
      <c r="BF68" s="22">
        <f t="shared" ref="BF68:BH68" si="154">AH68</f>
        <v>99</v>
      </c>
      <c r="BG68" s="22">
        <f t="shared" si="154"/>
        <v>0</v>
      </c>
      <c r="BH68" s="22">
        <f t="shared" si="154"/>
        <v>99</v>
      </c>
      <c r="BI68" s="1">
        <f t="shared" si="143"/>
        <v>0</v>
      </c>
      <c r="BJ68" s="1">
        <f t="shared" si="144"/>
        <v>0</v>
      </c>
      <c r="BK68" s="1">
        <f t="shared" si="145"/>
        <v>0</v>
      </c>
      <c r="BL68" s="1">
        <f t="shared" si="146"/>
        <v>0</v>
      </c>
      <c r="BM68" s="22">
        <f t="shared" si="140"/>
        <v>265.67</v>
      </c>
      <c r="BN68" s="22">
        <f t="shared" ref="BN68:BP68" si="155">AE68</f>
        <v>265.67</v>
      </c>
      <c r="BO68" s="22">
        <f t="shared" si="155"/>
        <v>0</v>
      </c>
      <c r="BP68" s="22">
        <f t="shared" si="155"/>
        <v>265.67</v>
      </c>
      <c r="BQ68" s="1">
        <f t="shared" si="148"/>
        <v>0</v>
      </c>
      <c r="BR68" s="1">
        <f t="shared" si="149"/>
        <v>0</v>
      </c>
      <c r="BS68" s="1">
        <f t="shared" si="150"/>
        <v>0</v>
      </c>
      <c r="BT68" s="1">
        <f t="shared" si="151"/>
        <v>0</v>
      </c>
    </row>
    <row r="69" s="1" customFormat="1" spans="1:72">
      <c r="A69" s="1">
        <v>26534.69</v>
      </c>
      <c r="B69" s="1">
        <v>-7322</v>
      </c>
      <c r="C69" s="1">
        <v>23717.22</v>
      </c>
      <c r="D69" s="1">
        <v>13194.28</v>
      </c>
      <c r="E69" s="1">
        <v>270.33</v>
      </c>
      <c r="F69" s="6">
        <v>-4998</v>
      </c>
      <c r="G69" s="1">
        <v>513.75</v>
      </c>
      <c r="H69" s="1">
        <v>514.6</v>
      </c>
      <c r="I69" s="1">
        <v>409.45</v>
      </c>
      <c r="J69" s="1">
        <v>402.76</v>
      </c>
      <c r="K69" s="1">
        <v>599.99</v>
      </c>
      <c r="L69" s="1">
        <v>602.78</v>
      </c>
      <c r="M69" s="1">
        <v>500.73</v>
      </c>
      <c r="N69" s="1">
        <v>0</v>
      </c>
      <c r="O69" s="1">
        <v>0</v>
      </c>
      <c r="P69" s="1">
        <v>335.5</v>
      </c>
      <c r="Q69" s="1">
        <v>234.01</v>
      </c>
      <c r="R69" s="1">
        <v>232.74</v>
      </c>
      <c r="S69" s="1">
        <v>26736.59</v>
      </c>
      <c r="T69" s="1">
        <v>7286.786</v>
      </c>
      <c r="U69" s="1">
        <v>4970.233</v>
      </c>
      <c r="V69" s="1">
        <v>8060.639</v>
      </c>
      <c r="W69" s="1">
        <v>13030.873</v>
      </c>
      <c r="X69" s="1">
        <v>184.496</v>
      </c>
      <c r="Y69" s="1">
        <v>50.035</v>
      </c>
      <c r="Z69" s="1">
        <v>13672.51</v>
      </c>
      <c r="AA69" s="1">
        <v>7531.213</v>
      </c>
      <c r="AB69" s="1">
        <v>929.94</v>
      </c>
      <c r="AC69" s="1" t="s">
        <v>60</v>
      </c>
      <c r="AD69" s="6">
        <v>-2684.2703</v>
      </c>
      <c r="AE69" s="1">
        <v>270.33</v>
      </c>
      <c r="AF69" s="1">
        <v>0</v>
      </c>
      <c r="AG69" s="1">
        <v>270.33</v>
      </c>
      <c r="AH69" s="1">
        <v>280</v>
      </c>
      <c r="AI69" s="1">
        <v>0</v>
      </c>
      <c r="AJ69" s="1">
        <v>280</v>
      </c>
      <c r="AK69" s="1">
        <v>7047</v>
      </c>
      <c r="AL69" s="1">
        <v>26906.4</v>
      </c>
      <c r="AM69" s="1">
        <v>33953.4</v>
      </c>
      <c r="AN69" s="1">
        <v>13727.59</v>
      </c>
      <c r="AO69" s="1">
        <v>5600.91</v>
      </c>
      <c r="AP69" s="1">
        <v>8126.68</v>
      </c>
      <c r="AQ69" s="1">
        <v>270.33</v>
      </c>
      <c r="AR69" s="1">
        <v>280</v>
      </c>
      <c r="AU69" s="1">
        <v>0</v>
      </c>
      <c r="AV69" s="14">
        <v>0</v>
      </c>
      <c r="AW69" s="6">
        <v>280</v>
      </c>
      <c r="AX69" s="6">
        <v>270.33</v>
      </c>
      <c r="AY69" s="6">
        <v>340.2</v>
      </c>
      <c r="AZ69" s="18">
        <v>340.2</v>
      </c>
      <c r="BA69" s="6">
        <v>280</v>
      </c>
      <c r="BB69" s="6">
        <v>270.33</v>
      </c>
      <c r="BE69" s="22">
        <f t="shared" si="138"/>
        <v>280</v>
      </c>
      <c r="BF69" s="22">
        <f t="shared" ref="BF69:BH69" si="156">AH69</f>
        <v>280</v>
      </c>
      <c r="BG69" s="22">
        <f t="shared" si="156"/>
        <v>0</v>
      </c>
      <c r="BH69" s="22">
        <f t="shared" si="156"/>
        <v>280</v>
      </c>
      <c r="BI69" s="1">
        <f t="shared" si="143"/>
        <v>0</v>
      </c>
      <c r="BJ69" s="1">
        <f t="shared" si="144"/>
        <v>0</v>
      </c>
      <c r="BK69" s="1">
        <f t="shared" si="145"/>
        <v>0</v>
      </c>
      <c r="BL69" s="1">
        <f t="shared" si="146"/>
        <v>0</v>
      </c>
      <c r="BM69" s="22">
        <f t="shared" si="140"/>
        <v>270.33</v>
      </c>
      <c r="BN69" s="22">
        <f t="shared" ref="BN69:BP69" si="157">AE69</f>
        <v>270.33</v>
      </c>
      <c r="BO69" s="22">
        <f t="shared" si="157"/>
        <v>0</v>
      </c>
      <c r="BP69" s="22">
        <f t="shared" si="157"/>
        <v>270.33</v>
      </c>
      <c r="BQ69" s="1">
        <f t="shared" si="148"/>
        <v>0</v>
      </c>
      <c r="BR69" s="1">
        <f t="shared" si="149"/>
        <v>0</v>
      </c>
      <c r="BS69" s="1">
        <f t="shared" si="150"/>
        <v>0</v>
      </c>
      <c r="BT69" s="1">
        <f t="shared" si="151"/>
        <v>0</v>
      </c>
    </row>
    <row r="70" s="1" customFormat="1" spans="1:72">
      <c r="A70" s="1">
        <v>27393.98</v>
      </c>
      <c r="B70" s="1">
        <v>-7840</v>
      </c>
      <c r="C70" s="1">
        <v>26174.45</v>
      </c>
      <c r="D70" s="1">
        <v>12150.92</v>
      </c>
      <c r="E70" s="1">
        <v>271.33</v>
      </c>
      <c r="F70" s="6">
        <v>-4997</v>
      </c>
      <c r="G70" s="1">
        <v>650.47</v>
      </c>
      <c r="H70" s="1">
        <v>648.78</v>
      </c>
      <c r="I70" s="1">
        <v>484.63</v>
      </c>
      <c r="J70" s="1">
        <v>482.09</v>
      </c>
      <c r="K70" s="1">
        <v>599.99</v>
      </c>
      <c r="L70" s="1">
        <v>601.85</v>
      </c>
      <c r="M70" s="1">
        <v>501.56</v>
      </c>
      <c r="N70" s="1">
        <v>0</v>
      </c>
      <c r="O70" s="1">
        <v>0</v>
      </c>
      <c r="P70" s="1">
        <v>402.9</v>
      </c>
      <c r="Q70" s="1">
        <v>270.8</v>
      </c>
      <c r="R70" s="1">
        <v>270.27</v>
      </c>
      <c r="S70" s="1">
        <v>27430.734</v>
      </c>
      <c r="T70" s="1">
        <v>8003.301</v>
      </c>
      <c r="U70" s="1">
        <v>4988.626</v>
      </c>
      <c r="V70" s="1">
        <v>6895.905</v>
      </c>
      <c r="W70" s="1">
        <v>11884.531</v>
      </c>
      <c r="X70" s="1">
        <v>182.996</v>
      </c>
      <c r="Y70" s="1">
        <v>50.027</v>
      </c>
      <c r="Z70" s="1">
        <v>11370.992</v>
      </c>
      <c r="AA70" s="1">
        <v>9811.043</v>
      </c>
      <c r="AB70" s="1">
        <v>931.65</v>
      </c>
      <c r="AC70" s="1" t="s">
        <v>60</v>
      </c>
      <c r="AD70" s="6">
        <v>-2547.9766</v>
      </c>
      <c r="AE70" s="1">
        <v>271.33</v>
      </c>
      <c r="AF70" s="1">
        <v>0</v>
      </c>
      <c r="AG70" s="1">
        <v>271.33</v>
      </c>
      <c r="AH70" s="1">
        <v>266</v>
      </c>
      <c r="AI70" s="1">
        <v>0</v>
      </c>
      <c r="AJ70" s="1">
        <v>266</v>
      </c>
      <c r="AK70" s="1">
        <v>6716</v>
      </c>
      <c r="AL70" s="1">
        <v>27463.2</v>
      </c>
      <c r="AM70" s="1">
        <v>34179.2</v>
      </c>
      <c r="AN70" s="1">
        <v>12466.67</v>
      </c>
      <c r="AO70" s="1">
        <v>5627.28</v>
      </c>
      <c r="AP70" s="1">
        <v>6839.39</v>
      </c>
      <c r="AQ70" s="1">
        <v>271.33</v>
      </c>
      <c r="AR70" s="1">
        <v>266</v>
      </c>
      <c r="AU70" s="1">
        <v>0</v>
      </c>
      <c r="AV70" s="14">
        <v>0</v>
      </c>
      <c r="AW70" s="6">
        <v>266</v>
      </c>
      <c r="AX70" s="6">
        <v>271.33</v>
      </c>
      <c r="AY70" s="6">
        <v>331.8</v>
      </c>
      <c r="AZ70" s="18">
        <v>402.4</v>
      </c>
      <c r="BA70" s="6">
        <v>266</v>
      </c>
      <c r="BB70" s="6">
        <v>271.33</v>
      </c>
      <c r="BE70" s="22">
        <f t="shared" si="138"/>
        <v>266</v>
      </c>
      <c r="BF70" s="22">
        <f t="shared" ref="BF70:BH70" si="158">AH70</f>
        <v>266</v>
      </c>
      <c r="BG70" s="22">
        <f t="shared" si="158"/>
        <v>0</v>
      </c>
      <c r="BH70" s="22">
        <f t="shared" si="158"/>
        <v>266</v>
      </c>
      <c r="BI70" s="1">
        <f t="shared" si="143"/>
        <v>0</v>
      </c>
      <c r="BJ70" s="1">
        <f t="shared" si="144"/>
        <v>0</v>
      </c>
      <c r="BK70" s="1">
        <f t="shared" si="145"/>
        <v>0</v>
      </c>
      <c r="BL70" s="1">
        <f t="shared" si="146"/>
        <v>0</v>
      </c>
      <c r="BM70" s="22">
        <f t="shared" si="140"/>
        <v>271.33</v>
      </c>
      <c r="BN70" s="22">
        <f t="shared" ref="BN70:BP70" si="159">AE70</f>
        <v>271.33</v>
      </c>
      <c r="BO70" s="22">
        <f t="shared" si="159"/>
        <v>0</v>
      </c>
      <c r="BP70" s="22">
        <f t="shared" si="159"/>
        <v>271.33</v>
      </c>
      <c r="BQ70" s="1">
        <f t="shared" si="148"/>
        <v>0</v>
      </c>
      <c r="BR70" s="1">
        <f t="shared" si="149"/>
        <v>0</v>
      </c>
      <c r="BS70" s="1">
        <f t="shared" si="150"/>
        <v>0</v>
      </c>
      <c r="BT70" s="1">
        <f t="shared" si="151"/>
        <v>0</v>
      </c>
    </row>
    <row r="71" s="1" customFormat="1" spans="1:72">
      <c r="A71" s="1">
        <v>28182.96</v>
      </c>
      <c r="B71" s="1">
        <v>-7886.56</v>
      </c>
      <c r="C71" s="1">
        <v>28689.04</v>
      </c>
      <c r="D71" s="1">
        <v>10879.53</v>
      </c>
      <c r="E71" s="1">
        <v>286</v>
      </c>
      <c r="F71" s="6">
        <v>-4999</v>
      </c>
      <c r="G71" s="1">
        <v>649.63</v>
      </c>
      <c r="H71" s="1">
        <v>648.78</v>
      </c>
      <c r="I71" s="1">
        <v>548.75</v>
      </c>
      <c r="J71" s="1">
        <v>555.31</v>
      </c>
      <c r="K71" s="1">
        <v>599.29</v>
      </c>
      <c r="L71" s="1">
        <v>601.39</v>
      </c>
      <c r="M71" s="1">
        <v>501.97</v>
      </c>
      <c r="N71" s="1">
        <v>0</v>
      </c>
      <c r="O71" s="1">
        <v>0</v>
      </c>
      <c r="P71" s="1">
        <v>479.8</v>
      </c>
      <c r="Q71" s="1">
        <v>298.39</v>
      </c>
      <c r="R71" s="1">
        <v>285.33</v>
      </c>
      <c r="S71" s="1">
        <v>28138.309</v>
      </c>
      <c r="T71" s="1">
        <v>7719.087</v>
      </c>
      <c r="U71" s="1">
        <v>4973.627</v>
      </c>
      <c r="V71" s="1">
        <v>5601.379</v>
      </c>
      <c r="W71" s="1">
        <v>10575.006</v>
      </c>
      <c r="X71" s="1">
        <v>161.587</v>
      </c>
      <c r="Y71" s="1">
        <v>50.034</v>
      </c>
      <c r="Z71" s="1">
        <v>9649.313</v>
      </c>
      <c r="AA71" s="1">
        <v>11552.258</v>
      </c>
      <c r="AB71" s="1">
        <v>948.75</v>
      </c>
      <c r="AC71" s="1" t="s">
        <v>60</v>
      </c>
      <c r="AD71" s="6">
        <v>-2444.0405</v>
      </c>
      <c r="AE71" s="1">
        <v>286</v>
      </c>
      <c r="AF71" s="1">
        <v>0</v>
      </c>
      <c r="AG71" s="1">
        <v>286</v>
      </c>
      <c r="AH71" s="1">
        <v>275</v>
      </c>
      <c r="AI71" s="1">
        <v>0</v>
      </c>
      <c r="AJ71" s="1">
        <v>275</v>
      </c>
      <c r="AK71" s="1">
        <v>6700</v>
      </c>
      <c r="AL71" s="1">
        <v>28465.5</v>
      </c>
      <c r="AM71" s="1">
        <v>35165.5</v>
      </c>
      <c r="AN71" s="1">
        <v>11229.95</v>
      </c>
      <c r="AO71" s="1">
        <v>5663.06</v>
      </c>
      <c r="AP71" s="1">
        <v>5566.89</v>
      </c>
      <c r="AQ71" s="1">
        <v>286</v>
      </c>
      <c r="AR71" s="1">
        <v>275</v>
      </c>
      <c r="AU71" s="1">
        <v>0</v>
      </c>
      <c r="AV71" s="14">
        <v>0</v>
      </c>
      <c r="AW71" s="6">
        <v>275</v>
      </c>
      <c r="AX71" s="6">
        <v>286</v>
      </c>
      <c r="AY71" s="6">
        <v>411</v>
      </c>
      <c r="AZ71" s="18">
        <v>481.6</v>
      </c>
      <c r="BA71" s="6">
        <v>275</v>
      </c>
      <c r="BB71" s="6">
        <v>286</v>
      </c>
      <c r="BE71" s="22">
        <f t="shared" si="138"/>
        <v>275</v>
      </c>
      <c r="BF71" s="22">
        <f t="shared" ref="BF71:BH71" si="160">AH71</f>
        <v>275</v>
      </c>
      <c r="BG71" s="22">
        <f t="shared" si="160"/>
        <v>0</v>
      </c>
      <c r="BH71" s="22">
        <f t="shared" si="160"/>
        <v>275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22">
        <f t="shared" si="140"/>
        <v>286</v>
      </c>
      <c r="BN71" s="22">
        <f t="shared" ref="BN71:BP71" si="161">AE71</f>
        <v>286</v>
      </c>
      <c r="BO71" s="22">
        <f t="shared" si="161"/>
        <v>0</v>
      </c>
      <c r="BP71" s="22">
        <f t="shared" si="161"/>
        <v>286</v>
      </c>
      <c r="BQ71" s="1">
        <f t="shared" si="148"/>
        <v>0</v>
      </c>
      <c r="BR71" s="1">
        <f t="shared" si="149"/>
        <v>0</v>
      </c>
      <c r="BS71" s="1">
        <f t="shared" si="150"/>
        <v>0</v>
      </c>
      <c r="BT71" s="1">
        <f t="shared" si="151"/>
        <v>0</v>
      </c>
    </row>
    <row r="72" s="1" customFormat="1" spans="1:72">
      <c r="A72" s="1">
        <v>28686.58</v>
      </c>
      <c r="B72" s="1">
        <v>-7638</v>
      </c>
      <c r="C72" s="1">
        <v>30434.38</v>
      </c>
      <c r="D72" s="1">
        <v>9523.97</v>
      </c>
      <c r="E72" s="1">
        <v>299.33</v>
      </c>
      <c r="F72" s="6">
        <v>-4998</v>
      </c>
      <c r="G72" s="1">
        <v>649.63</v>
      </c>
      <c r="H72" s="1">
        <v>648.78</v>
      </c>
      <c r="I72" s="1">
        <v>571.94</v>
      </c>
      <c r="J72" s="1">
        <v>573.22</v>
      </c>
      <c r="K72" s="1">
        <v>599.99</v>
      </c>
      <c r="L72" s="1">
        <v>603.25</v>
      </c>
      <c r="M72" s="1">
        <v>500.73</v>
      </c>
      <c r="N72" s="1">
        <v>0</v>
      </c>
      <c r="O72" s="1">
        <v>0</v>
      </c>
      <c r="P72" s="1">
        <v>560.5</v>
      </c>
      <c r="Q72" s="1">
        <v>302.77</v>
      </c>
      <c r="R72" s="1">
        <v>300.66</v>
      </c>
      <c r="S72" s="1">
        <v>28649.293</v>
      </c>
      <c r="T72" s="1">
        <v>7726.599</v>
      </c>
      <c r="U72" s="1">
        <v>5007.98</v>
      </c>
      <c r="V72" s="1">
        <v>4338.587</v>
      </c>
      <c r="W72" s="1">
        <v>9346.567</v>
      </c>
      <c r="X72" s="1">
        <v>127.001</v>
      </c>
      <c r="Y72" s="1">
        <v>49.972</v>
      </c>
      <c r="Z72" s="1">
        <v>8042.547</v>
      </c>
      <c r="AA72" s="1">
        <v>13154.699</v>
      </c>
      <c r="AB72" s="1">
        <v>948.16</v>
      </c>
      <c r="AC72" s="1" t="s">
        <v>60</v>
      </c>
      <c r="AD72" s="6">
        <v>-2349.0693</v>
      </c>
      <c r="AE72" s="1">
        <v>299.33</v>
      </c>
      <c r="AF72" s="1">
        <v>0</v>
      </c>
      <c r="AG72" s="1">
        <v>299.33</v>
      </c>
      <c r="AH72" s="1">
        <v>285</v>
      </c>
      <c r="AI72" s="1">
        <v>0</v>
      </c>
      <c r="AJ72" s="1">
        <v>285</v>
      </c>
      <c r="AK72" s="1">
        <v>6687</v>
      </c>
      <c r="AL72" s="1">
        <v>28660.3</v>
      </c>
      <c r="AM72" s="1">
        <v>35347.3</v>
      </c>
      <c r="AN72" s="1">
        <v>10053.5</v>
      </c>
      <c r="AO72" s="1">
        <v>5698.31</v>
      </c>
      <c r="AP72" s="1">
        <v>4355.19</v>
      </c>
      <c r="AQ72" s="1">
        <v>299.33</v>
      </c>
      <c r="AR72" s="1">
        <v>285.29</v>
      </c>
      <c r="AU72" s="1">
        <v>0</v>
      </c>
      <c r="AV72" s="14">
        <v>0</v>
      </c>
      <c r="AW72" s="6">
        <v>285</v>
      </c>
      <c r="AX72" s="6">
        <v>299.33</v>
      </c>
      <c r="AY72" s="6">
        <v>490.2</v>
      </c>
      <c r="AZ72" s="18">
        <v>560.8</v>
      </c>
      <c r="BA72" s="6">
        <v>285</v>
      </c>
      <c r="BB72" s="6">
        <v>299.33</v>
      </c>
      <c r="BE72" s="22">
        <f t="shared" si="138"/>
        <v>285</v>
      </c>
      <c r="BF72" s="22">
        <f t="shared" ref="BF72:BH72" si="162">AH72</f>
        <v>285</v>
      </c>
      <c r="BG72" s="22">
        <f t="shared" si="162"/>
        <v>0</v>
      </c>
      <c r="BH72" s="22">
        <f t="shared" si="162"/>
        <v>285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22">
        <f t="shared" si="140"/>
        <v>299.33</v>
      </c>
      <c r="BN72" s="22">
        <f t="shared" ref="BN72:BP72" si="163">AE72</f>
        <v>299.33</v>
      </c>
      <c r="BO72" s="22">
        <f t="shared" si="163"/>
        <v>0</v>
      </c>
      <c r="BP72" s="22">
        <f t="shared" si="163"/>
        <v>299.33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28870.79</v>
      </c>
      <c r="B73">
        <v>-7608</v>
      </c>
      <c r="C73">
        <v>32123.84</v>
      </c>
      <c r="D73">
        <v>8444.28</v>
      </c>
      <c r="E73">
        <v>300</v>
      </c>
      <c r="F73" s="3">
        <v>-5000</v>
      </c>
      <c r="G73">
        <v>650.47</v>
      </c>
      <c r="H73">
        <v>648.78</v>
      </c>
      <c r="I73">
        <v>608.67</v>
      </c>
      <c r="J73">
        <v>607.59</v>
      </c>
      <c r="K73">
        <v>598.83</v>
      </c>
      <c r="L73">
        <v>603.25</v>
      </c>
      <c r="M73">
        <v>501.15</v>
      </c>
      <c r="N73">
        <v>0</v>
      </c>
      <c r="O73">
        <v>0</v>
      </c>
      <c r="P73">
        <v>639.1</v>
      </c>
      <c r="Q73">
        <v>315.83</v>
      </c>
      <c r="R73">
        <v>301.24</v>
      </c>
      <c r="S73">
        <v>29138.28</v>
      </c>
      <c r="T73">
        <v>7630.647</v>
      </c>
      <c r="U73">
        <v>4976.705</v>
      </c>
      <c r="V73">
        <v>3197.261</v>
      </c>
      <c r="W73">
        <v>8173.966</v>
      </c>
      <c r="X73">
        <v>126.699</v>
      </c>
      <c r="Y73">
        <v>50.005</v>
      </c>
      <c r="Z73">
        <v>6773.154</v>
      </c>
      <c r="AA73">
        <v>14697.57</v>
      </c>
      <c r="AB73">
        <v>943.67</v>
      </c>
      <c r="AC73" t="s">
        <v>60</v>
      </c>
      <c r="AD73" s="3">
        <v>-2264.6035</v>
      </c>
      <c r="AE73">
        <v>300</v>
      </c>
      <c r="AF73">
        <v>0</v>
      </c>
      <c r="AG73">
        <v>300</v>
      </c>
      <c r="AH73">
        <v>300</v>
      </c>
      <c r="AI73">
        <v>0</v>
      </c>
      <c r="AJ73">
        <v>300</v>
      </c>
      <c r="AK73">
        <v>6673</v>
      </c>
      <c r="AL73">
        <v>29300.7</v>
      </c>
      <c r="AM73">
        <v>35973.7</v>
      </c>
      <c r="AN73">
        <v>8989.74</v>
      </c>
      <c r="AO73">
        <v>5739.47</v>
      </c>
      <c r="AP73">
        <v>3250.27</v>
      </c>
      <c r="AQ73">
        <v>300</v>
      </c>
      <c r="AR73">
        <v>300</v>
      </c>
      <c r="AU73">
        <v>0</v>
      </c>
      <c r="AV73" s="13">
        <v>0</v>
      </c>
      <c r="AW73" s="3">
        <v>300</v>
      </c>
      <c r="AX73" s="3">
        <v>300</v>
      </c>
      <c r="AY73" s="3">
        <v>569.4</v>
      </c>
      <c r="AZ73" s="17">
        <v>640</v>
      </c>
      <c r="BA73" s="3">
        <v>300</v>
      </c>
      <c r="BB73" s="3">
        <v>300</v>
      </c>
      <c r="BE73" s="21">
        <f t="shared" si="138"/>
        <v>300</v>
      </c>
      <c r="BF73" s="21">
        <f t="shared" ref="BF73:BH73" si="164">AH73</f>
        <v>300</v>
      </c>
      <c r="BG73" s="21">
        <f t="shared" si="164"/>
        <v>0</v>
      </c>
      <c r="BH73" s="21">
        <f t="shared" si="164"/>
        <v>300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21">
        <f t="shared" si="140"/>
        <v>300</v>
      </c>
      <c r="BN73" s="21">
        <f t="shared" ref="BN73:BP73" si="165">AE73</f>
        <v>300</v>
      </c>
      <c r="BO73" s="21">
        <f t="shared" si="165"/>
        <v>0</v>
      </c>
      <c r="BP73" s="21">
        <f t="shared" si="165"/>
        <v>300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29771.48</v>
      </c>
      <c r="B74">
        <v>-7583</v>
      </c>
      <c r="C74">
        <v>35364.71</v>
      </c>
      <c r="D74">
        <v>7465.53</v>
      </c>
      <c r="E74">
        <v>345.33</v>
      </c>
      <c r="F74" s="3">
        <v>-5000</v>
      </c>
      <c r="G74">
        <v>657.32</v>
      </c>
      <c r="H74">
        <v>660.73</v>
      </c>
      <c r="I74">
        <v>635.77</v>
      </c>
      <c r="J74">
        <v>641.53</v>
      </c>
      <c r="K74">
        <v>600.69</v>
      </c>
      <c r="L74">
        <v>602.32</v>
      </c>
      <c r="M74">
        <v>500.73</v>
      </c>
      <c r="N74">
        <v>0</v>
      </c>
      <c r="O74">
        <v>0</v>
      </c>
      <c r="P74">
        <v>658.3</v>
      </c>
      <c r="Q74">
        <v>347.07</v>
      </c>
      <c r="R74">
        <v>348.29</v>
      </c>
      <c r="S74">
        <v>29780.441</v>
      </c>
      <c r="T74">
        <v>8064.093</v>
      </c>
      <c r="U74">
        <v>5071.012</v>
      </c>
      <c r="V74">
        <v>2230.17</v>
      </c>
      <c r="W74">
        <v>7301.182</v>
      </c>
      <c r="X74">
        <v>126.813</v>
      </c>
      <c r="Y74">
        <v>49.989</v>
      </c>
      <c r="Z74">
        <v>4725.824</v>
      </c>
      <c r="AA74">
        <v>16640.754</v>
      </c>
      <c r="AB74">
        <v>975.58</v>
      </c>
      <c r="AC74" t="s">
        <v>60</v>
      </c>
      <c r="AD74" s="3">
        <v>-2163.1887</v>
      </c>
      <c r="AE74">
        <v>345.33</v>
      </c>
      <c r="AF74">
        <v>0</v>
      </c>
      <c r="AG74">
        <v>345.33</v>
      </c>
      <c r="AH74">
        <v>308</v>
      </c>
      <c r="AI74">
        <v>0</v>
      </c>
      <c r="AJ74">
        <v>308</v>
      </c>
      <c r="AK74">
        <v>6660</v>
      </c>
      <c r="AL74">
        <v>30052.3</v>
      </c>
      <c r="AM74">
        <v>36712.3</v>
      </c>
      <c r="AN74">
        <v>8062.1</v>
      </c>
      <c r="AO74">
        <v>5791.21</v>
      </c>
      <c r="AP74">
        <v>2270.89</v>
      </c>
      <c r="AQ74">
        <v>345.33</v>
      </c>
      <c r="AR74">
        <v>308</v>
      </c>
      <c r="AU74">
        <v>0</v>
      </c>
      <c r="AV74" s="13">
        <v>0</v>
      </c>
      <c r="AW74" s="3">
        <v>308</v>
      </c>
      <c r="AX74" s="3">
        <v>345.33</v>
      </c>
      <c r="AY74" s="3">
        <v>640</v>
      </c>
      <c r="AZ74" s="17">
        <v>660</v>
      </c>
      <c r="BA74" s="3">
        <v>308</v>
      </c>
      <c r="BB74" s="3">
        <v>345.33</v>
      </c>
      <c r="BE74" s="21">
        <f t="shared" si="138"/>
        <v>308</v>
      </c>
      <c r="BF74" s="21">
        <f t="shared" ref="BF74:BH74" si="166">AH74</f>
        <v>308</v>
      </c>
      <c r="BG74" s="21">
        <f t="shared" si="166"/>
        <v>0</v>
      </c>
      <c r="BH74" s="21">
        <f t="shared" si="166"/>
        <v>308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21">
        <f t="shared" si="140"/>
        <v>345.33</v>
      </c>
      <c r="BN74" s="21">
        <f t="shared" ref="BN74:BP74" si="167">AE74</f>
        <v>345.33</v>
      </c>
      <c r="BO74" s="21">
        <f t="shared" si="167"/>
        <v>0</v>
      </c>
      <c r="BP74" s="21">
        <f t="shared" si="167"/>
        <v>345.33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30234.9</v>
      </c>
      <c r="B75">
        <v>-7621</v>
      </c>
      <c r="C75">
        <v>35590.74</v>
      </c>
      <c r="D75">
        <v>6619.55</v>
      </c>
      <c r="E75">
        <v>366.33</v>
      </c>
      <c r="F75" s="3">
        <v>-5000</v>
      </c>
      <c r="G75">
        <v>659.88</v>
      </c>
      <c r="H75">
        <v>660.73</v>
      </c>
      <c r="I75">
        <v>637.48</v>
      </c>
      <c r="J75">
        <v>639.89</v>
      </c>
      <c r="K75">
        <v>599.99</v>
      </c>
      <c r="L75">
        <v>602.78</v>
      </c>
      <c r="M75">
        <v>501.56</v>
      </c>
      <c r="N75">
        <v>0</v>
      </c>
      <c r="O75">
        <v>0</v>
      </c>
      <c r="P75">
        <v>660.2</v>
      </c>
      <c r="Q75">
        <v>350.19</v>
      </c>
      <c r="R75">
        <v>350.93</v>
      </c>
      <c r="S75">
        <v>30058.137</v>
      </c>
      <c r="T75">
        <v>7357.925</v>
      </c>
      <c r="U75">
        <v>5119.921</v>
      </c>
      <c r="V75">
        <v>1481.796</v>
      </c>
      <c r="W75">
        <v>6601.718</v>
      </c>
      <c r="X75">
        <v>91.04</v>
      </c>
      <c r="Y75">
        <v>50.01</v>
      </c>
      <c r="Z75">
        <v>4521.238</v>
      </c>
      <c r="AA75">
        <v>16971.508</v>
      </c>
      <c r="AB75">
        <v>988.38</v>
      </c>
      <c r="AC75" t="s">
        <v>60</v>
      </c>
      <c r="AD75" s="3">
        <v>-2162.3481</v>
      </c>
      <c r="AE75">
        <v>366.33</v>
      </c>
      <c r="AF75">
        <v>0</v>
      </c>
      <c r="AG75">
        <v>366.33</v>
      </c>
      <c r="AH75">
        <v>310</v>
      </c>
      <c r="AI75">
        <v>0</v>
      </c>
      <c r="AJ75">
        <v>310</v>
      </c>
      <c r="AK75">
        <v>6659</v>
      </c>
      <c r="AL75">
        <v>30191.6</v>
      </c>
      <c r="AM75">
        <v>36850.6</v>
      </c>
      <c r="AN75">
        <v>7256.5</v>
      </c>
      <c r="AO75">
        <v>5864.24</v>
      </c>
      <c r="AP75">
        <v>1392.26</v>
      </c>
      <c r="AQ75">
        <v>366.33</v>
      </c>
      <c r="AR75">
        <v>310</v>
      </c>
      <c r="AU75">
        <v>0</v>
      </c>
      <c r="AV75" s="13">
        <v>0</v>
      </c>
      <c r="AW75" s="3">
        <v>310</v>
      </c>
      <c r="AX75" s="3">
        <v>366.33</v>
      </c>
      <c r="AY75" s="3">
        <v>655.2</v>
      </c>
      <c r="AZ75" s="17">
        <v>660</v>
      </c>
      <c r="BA75" s="3">
        <v>310</v>
      </c>
      <c r="BB75" s="3">
        <v>366.33</v>
      </c>
      <c r="BE75" s="21">
        <f t="shared" si="138"/>
        <v>310</v>
      </c>
      <c r="BF75" s="21">
        <f t="shared" ref="BF75:BH75" si="168">AH75</f>
        <v>310</v>
      </c>
      <c r="BG75" s="21">
        <f t="shared" si="168"/>
        <v>0</v>
      </c>
      <c r="BH75" s="21">
        <f t="shared" si="168"/>
        <v>310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21">
        <f t="shared" si="140"/>
        <v>366.33</v>
      </c>
      <c r="BN75" s="21">
        <f t="shared" ref="BN75:BP75" si="169">AE75</f>
        <v>366.33</v>
      </c>
      <c r="BO75" s="21">
        <f t="shared" si="169"/>
        <v>0</v>
      </c>
      <c r="BP75" s="21">
        <f t="shared" si="169"/>
        <v>366.33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30386.57</v>
      </c>
      <c r="B76">
        <v>-7657</v>
      </c>
      <c r="C76">
        <v>35832.13</v>
      </c>
      <c r="D76">
        <v>5974.23</v>
      </c>
      <c r="E76">
        <v>353.33</v>
      </c>
      <c r="F76" s="3">
        <v>-5000</v>
      </c>
      <c r="G76">
        <v>659.03</v>
      </c>
      <c r="H76">
        <v>659.03</v>
      </c>
      <c r="I76">
        <v>638.31</v>
      </c>
      <c r="J76">
        <v>644.7</v>
      </c>
      <c r="K76">
        <v>598.36</v>
      </c>
      <c r="L76">
        <v>602.78</v>
      </c>
      <c r="M76">
        <v>500.73</v>
      </c>
      <c r="N76">
        <v>0</v>
      </c>
      <c r="O76">
        <v>0</v>
      </c>
      <c r="P76">
        <v>659.1</v>
      </c>
      <c r="Q76">
        <v>349.55</v>
      </c>
      <c r="R76">
        <v>349.55</v>
      </c>
      <c r="S76">
        <v>30390.264</v>
      </c>
      <c r="T76">
        <v>7842.463</v>
      </c>
      <c r="U76">
        <v>5138.132</v>
      </c>
      <c r="V76">
        <v>880.032</v>
      </c>
      <c r="W76">
        <v>6018.164</v>
      </c>
      <c r="X76">
        <v>661.04</v>
      </c>
      <c r="Y76">
        <v>50.011</v>
      </c>
      <c r="Z76">
        <v>3895.207</v>
      </c>
      <c r="AA76">
        <v>17467.055</v>
      </c>
      <c r="AB76">
        <v>949.38</v>
      </c>
      <c r="AC76" t="s">
        <v>60</v>
      </c>
      <c r="AD76" s="3">
        <v>-2171.4531</v>
      </c>
      <c r="AE76">
        <v>353.33</v>
      </c>
      <c r="AF76">
        <v>0</v>
      </c>
      <c r="AG76">
        <v>353.33</v>
      </c>
      <c r="AH76">
        <v>320</v>
      </c>
      <c r="AI76">
        <v>0</v>
      </c>
      <c r="AJ76">
        <v>320</v>
      </c>
      <c r="AK76">
        <v>6659</v>
      </c>
      <c r="AL76">
        <v>30414.3</v>
      </c>
      <c r="AM76">
        <v>37073.3</v>
      </c>
      <c r="AN76">
        <v>6653.96</v>
      </c>
      <c r="AO76">
        <v>5935</v>
      </c>
      <c r="AP76">
        <v>718.96</v>
      </c>
      <c r="AQ76">
        <v>353.33</v>
      </c>
      <c r="AR76">
        <v>320</v>
      </c>
      <c r="AU76">
        <v>0</v>
      </c>
      <c r="AV76" s="13">
        <v>0</v>
      </c>
      <c r="AW76" s="3">
        <v>320</v>
      </c>
      <c r="AX76" s="3">
        <v>353.33</v>
      </c>
      <c r="AY76" s="3">
        <v>660</v>
      </c>
      <c r="AZ76" s="17">
        <v>660</v>
      </c>
      <c r="BA76" s="3">
        <v>320</v>
      </c>
      <c r="BB76" s="3">
        <v>353.33</v>
      </c>
      <c r="BE76" s="21">
        <f t="shared" si="138"/>
        <v>320</v>
      </c>
      <c r="BF76" s="21">
        <f t="shared" ref="BF76:BH76" si="170">AH76</f>
        <v>320</v>
      </c>
      <c r="BG76" s="21">
        <f t="shared" si="170"/>
        <v>0</v>
      </c>
      <c r="BH76" s="21">
        <f t="shared" si="170"/>
        <v>320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21">
        <f t="shared" si="140"/>
        <v>353.33</v>
      </c>
      <c r="BN76" s="21">
        <f t="shared" ref="BN76:BP76" si="171">AE76</f>
        <v>353.33</v>
      </c>
      <c r="BO76" s="21">
        <f t="shared" si="171"/>
        <v>0</v>
      </c>
      <c r="BP76" s="21">
        <f t="shared" si="171"/>
        <v>353.33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30961.44</v>
      </c>
      <c r="B77">
        <v>-7694</v>
      </c>
      <c r="C77">
        <v>35689.28</v>
      </c>
      <c r="D77">
        <v>5518.71</v>
      </c>
      <c r="E77">
        <v>353.67</v>
      </c>
      <c r="F77" s="3">
        <v>-5000</v>
      </c>
      <c r="G77">
        <v>659.88</v>
      </c>
      <c r="H77">
        <v>660.73</v>
      </c>
      <c r="I77">
        <v>640.72</v>
      </c>
      <c r="J77">
        <v>641.38</v>
      </c>
      <c r="K77">
        <v>601.39</v>
      </c>
      <c r="L77">
        <v>602.32</v>
      </c>
      <c r="M77">
        <v>501.56</v>
      </c>
      <c r="N77">
        <v>0</v>
      </c>
      <c r="O77">
        <v>0</v>
      </c>
      <c r="P77">
        <v>664</v>
      </c>
      <c r="Q77">
        <v>350.29</v>
      </c>
      <c r="R77">
        <v>349.82</v>
      </c>
      <c r="S77">
        <v>30955.488</v>
      </c>
      <c r="T77">
        <v>7678.086</v>
      </c>
      <c r="U77">
        <v>5153.642</v>
      </c>
      <c r="V77">
        <v>362.067</v>
      </c>
      <c r="W77">
        <v>5515.709</v>
      </c>
      <c r="X77">
        <v>970.94</v>
      </c>
      <c r="Y77">
        <v>49.996</v>
      </c>
      <c r="Z77">
        <v>3524.676</v>
      </c>
      <c r="AA77">
        <v>17865.178</v>
      </c>
      <c r="AB77">
        <v>1042.42</v>
      </c>
      <c r="AC77" t="s">
        <v>60</v>
      </c>
      <c r="AD77" s="3">
        <v>-2159.1267</v>
      </c>
      <c r="AE77">
        <v>353.67</v>
      </c>
      <c r="AF77">
        <v>0</v>
      </c>
      <c r="AG77">
        <v>353.67</v>
      </c>
      <c r="AH77">
        <v>325</v>
      </c>
      <c r="AI77">
        <v>0</v>
      </c>
      <c r="AJ77">
        <v>325</v>
      </c>
      <c r="AK77">
        <v>6659</v>
      </c>
      <c r="AL77">
        <v>30859.7</v>
      </c>
      <c r="AM77">
        <v>37518.7</v>
      </c>
      <c r="AN77">
        <v>6280.21</v>
      </c>
      <c r="AO77">
        <v>5986.76</v>
      </c>
      <c r="AP77">
        <v>293.45</v>
      </c>
      <c r="AQ77">
        <v>353.67</v>
      </c>
      <c r="AR77">
        <v>325</v>
      </c>
      <c r="AU77">
        <v>0</v>
      </c>
      <c r="AV77" s="13">
        <v>0</v>
      </c>
      <c r="AW77" s="3">
        <v>325</v>
      </c>
      <c r="AX77" s="3">
        <v>353.67</v>
      </c>
      <c r="AY77" s="3">
        <v>660</v>
      </c>
      <c r="AZ77" s="17">
        <v>660</v>
      </c>
      <c r="BA77" s="3">
        <v>325</v>
      </c>
      <c r="BB77" s="3">
        <v>353.67</v>
      </c>
      <c r="BE77" s="21">
        <f t="shared" si="138"/>
        <v>325</v>
      </c>
      <c r="BF77" s="21">
        <f t="shared" ref="BF77:BH77" si="172">AH77</f>
        <v>325</v>
      </c>
      <c r="BG77" s="21">
        <f t="shared" si="172"/>
        <v>0</v>
      </c>
      <c r="BH77" s="21">
        <f t="shared" si="172"/>
        <v>325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21">
        <f t="shared" si="140"/>
        <v>353.67</v>
      </c>
      <c r="BN77" s="21">
        <f t="shared" ref="BN77:BP77" si="173">AE77</f>
        <v>353.67</v>
      </c>
      <c r="BO77" s="21">
        <f t="shared" si="173"/>
        <v>0</v>
      </c>
      <c r="BP77" s="21">
        <f t="shared" si="173"/>
        <v>353.67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31414.91</v>
      </c>
      <c r="B78">
        <v>-7730</v>
      </c>
      <c r="C78">
        <v>36035.17</v>
      </c>
      <c r="D78">
        <v>5310.91</v>
      </c>
      <c r="E78">
        <v>367.33</v>
      </c>
      <c r="F78" s="3">
        <v>-5000</v>
      </c>
      <c r="G78">
        <v>659.03</v>
      </c>
      <c r="H78">
        <v>659.88</v>
      </c>
      <c r="I78">
        <v>641.39</v>
      </c>
      <c r="J78">
        <v>641.69</v>
      </c>
      <c r="K78">
        <v>599.99</v>
      </c>
      <c r="L78">
        <v>602.32</v>
      </c>
      <c r="M78">
        <v>501.56</v>
      </c>
      <c r="N78">
        <v>0</v>
      </c>
      <c r="O78">
        <v>0</v>
      </c>
      <c r="P78">
        <v>663</v>
      </c>
      <c r="Q78">
        <v>350.29</v>
      </c>
      <c r="R78">
        <v>350.08</v>
      </c>
      <c r="S78">
        <v>31113.922</v>
      </c>
      <c r="T78">
        <v>7932.618</v>
      </c>
      <c r="U78">
        <v>5109.238</v>
      </c>
      <c r="V78">
        <v>106.71</v>
      </c>
      <c r="W78">
        <v>5215.948</v>
      </c>
      <c r="X78">
        <v>1015.65</v>
      </c>
      <c r="Y78">
        <v>49.969</v>
      </c>
      <c r="Z78">
        <v>2971.082</v>
      </c>
      <c r="AA78">
        <v>18468.691</v>
      </c>
      <c r="AB78">
        <v>1045.16</v>
      </c>
      <c r="AC78" t="s">
        <v>60</v>
      </c>
      <c r="AD78" s="3">
        <v>-2161.648</v>
      </c>
      <c r="AE78">
        <v>367.33</v>
      </c>
      <c r="AF78">
        <v>0</v>
      </c>
      <c r="AG78">
        <v>367.33</v>
      </c>
      <c r="AH78">
        <v>350</v>
      </c>
      <c r="AI78">
        <v>0</v>
      </c>
      <c r="AJ78">
        <v>350</v>
      </c>
      <c r="AK78">
        <v>6659</v>
      </c>
      <c r="AL78">
        <v>31639.2</v>
      </c>
      <c r="AM78">
        <v>38298.2</v>
      </c>
      <c r="AN78">
        <v>6145.75</v>
      </c>
      <c r="AO78">
        <v>6080.5</v>
      </c>
      <c r="AP78">
        <v>65.25</v>
      </c>
      <c r="AQ78">
        <v>367.33</v>
      </c>
      <c r="AR78">
        <v>350</v>
      </c>
      <c r="AU78">
        <v>0</v>
      </c>
      <c r="AV78" s="13">
        <v>0</v>
      </c>
      <c r="AW78" s="3">
        <v>350</v>
      </c>
      <c r="AX78" s="3">
        <v>367.33</v>
      </c>
      <c r="AY78" s="3">
        <v>660</v>
      </c>
      <c r="AZ78" s="17">
        <v>660</v>
      </c>
      <c r="BA78" s="3">
        <v>350</v>
      </c>
      <c r="BB78" s="3">
        <v>367.33</v>
      </c>
      <c r="BE78" s="21">
        <f t="shared" si="138"/>
        <v>350</v>
      </c>
      <c r="BF78" s="21">
        <f t="shared" ref="BF78:BH78" si="174">AH78</f>
        <v>350</v>
      </c>
      <c r="BG78" s="21">
        <f t="shared" si="174"/>
        <v>0</v>
      </c>
      <c r="BH78" s="21">
        <f t="shared" si="174"/>
        <v>350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21">
        <f t="shared" si="140"/>
        <v>367.33</v>
      </c>
      <c r="BN78" s="21">
        <f t="shared" ref="BN78:BP78" si="175">AE78</f>
        <v>367.33</v>
      </c>
      <c r="BO78" s="21">
        <f t="shared" si="175"/>
        <v>0</v>
      </c>
      <c r="BP78" s="21">
        <f t="shared" si="175"/>
        <v>367.33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31531.02</v>
      </c>
      <c r="B79">
        <v>-7701</v>
      </c>
      <c r="C79">
        <v>36212.19</v>
      </c>
      <c r="D79">
        <v>5282.74</v>
      </c>
      <c r="E79">
        <v>378.33</v>
      </c>
      <c r="F79" s="3">
        <v>-5000</v>
      </c>
      <c r="G79">
        <v>659.88</v>
      </c>
      <c r="H79">
        <v>659.88</v>
      </c>
      <c r="I79">
        <v>639.98</v>
      </c>
      <c r="J79">
        <v>640.47</v>
      </c>
      <c r="K79">
        <v>599.99</v>
      </c>
      <c r="L79">
        <v>602.32</v>
      </c>
      <c r="M79">
        <v>500.73</v>
      </c>
      <c r="N79">
        <v>0</v>
      </c>
      <c r="O79">
        <v>0</v>
      </c>
      <c r="P79">
        <v>660.2</v>
      </c>
      <c r="Q79">
        <v>349.98</v>
      </c>
      <c r="R79">
        <v>350.19</v>
      </c>
      <c r="S79">
        <v>31628.656</v>
      </c>
      <c r="T79">
        <v>7666.435</v>
      </c>
      <c r="U79">
        <v>5193.008</v>
      </c>
      <c r="V79">
        <v>71.95</v>
      </c>
      <c r="W79">
        <v>5264.958</v>
      </c>
      <c r="X79">
        <v>1086.9</v>
      </c>
      <c r="Y79">
        <v>50.008</v>
      </c>
      <c r="Z79">
        <v>2828.207</v>
      </c>
      <c r="AA79">
        <v>18605.52</v>
      </c>
      <c r="AB79">
        <v>1049.25</v>
      </c>
      <c r="AC79" t="s">
        <v>60</v>
      </c>
      <c r="AD79" s="3">
        <v>-2169.352</v>
      </c>
      <c r="AE79">
        <v>378.33</v>
      </c>
      <c r="AF79">
        <v>0</v>
      </c>
      <c r="AG79">
        <v>378.33</v>
      </c>
      <c r="AH79">
        <v>380</v>
      </c>
      <c r="AI79">
        <v>0</v>
      </c>
      <c r="AJ79">
        <v>380</v>
      </c>
      <c r="AK79">
        <v>6659</v>
      </c>
      <c r="AL79">
        <v>31973.3</v>
      </c>
      <c r="AM79">
        <v>38632.3</v>
      </c>
      <c r="AN79">
        <v>6193.48</v>
      </c>
      <c r="AO79">
        <v>6171.1</v>
      </c>
      <c r="AP79">
        <v>22.38</v>
      </c>
      <c r="AQ79">
        <v>378.33</v>
      </c>
      <c r="AR79">
        <v>380</v>
      </c>
      <c r="AU79">
        <v>0</v>
      </c>
      <c r="AV79" s="13">
        <v>0</v>
      </c>
      <c r="AW79" s="3">
        <v>380</v>
      </c>
      <c r="AX79" s="3">
        <v>378.33</v>
      </c>
      <c r="AY79" s="3">
        <v>660</v>
      </c>
      <c r="AZ79" s="17">
        <v>660</v>
      </c>
      <c r="BA79" s="3">
        <v>380</v>
      </c>
      <c r="BB79" s="3">
        <v>378.33</v>
      </c>
      <c r="BE79" s="21">
        <f t="shared" si="138"/>
        <v>380</v>
      </c>
      <c r="BF79" s="21">
        <f t="shared" ref="BF79:BH79" si="176">AH79</f>
        <v>380</v>
      </c>
      <c r="BG79" s="21">
        <f t="shared" si="176"/>
        <v>0</v>
      </c>
      <c r="BH79" s="21">
        <f t="shared" si="176"/>
        <v>380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21">
        <f t="shared" si="140"/>
        <v>378.33</v>
      </c>
      <c r="BN79" s="21">
        <f t="shared" ref="BN79:BP79" si="177">AE79</f>
        <v>378.33</v>
      </c>
      <c r="BO79" s="21">
        <f t="shared" si="177"/>
        <v>0</v>
      </c>
      <c r="BP79" s="21">
        <f t="shared" si="177"/>
        <v>378.33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31708.9</v>
      </c>
      <c r="B80">
        <v>-7670</v>
      </c>
      <c r="C80">
        <v>36602.89</v>
      </c>
      <c r="D80">
        <v>5256.66</v>
      </c>
      <c r="E80">
        <v>371.67</v>
      </c>
      <c r="F80" s="3">
        <v>-5000</v>
      </c>
      <c r="G80">
        <v>659.03</v>
      </c>
      <c r="H80">
        <v>659.88</v>
      </c>
      <c r="I80">
        <v>642.3</v>
      </c>
      <c r="J80">
        <v>641.23</v>
      </c>
      <c r="K80">
        <v>599.99</v>
      </c>
      <c r="L80">
        <v>602.55</v>
      </c>
      <c r="M80">
        <v>501.15</v>
      </c>
      <c r="N80">
        <v>0</v>
      </c>
      <c r="O80">
        <v>0</v>
      </c>
      <c r="P80">
        <v>658</v>
      </c>
      <c r="Q80">
        <v>350.77</v>
      </c>
      <c r="R80">
        <v>350.14</v>
      </c>
      <c r="S80">
        <v>31671.215</v>
      </c>
      <c r="T80">
        <v>7769.786</v>
      </c>
      <c r="U80">
        <v>5353.424</v>
      </c>
      <c r="V80">
        <v>73.193</v>
      </c>
      <c r="W80">
        <v>5426.617</v>
      </c>
      <c r="X80">
        <v>1091.65</v>
      </c>
      <c r="Y80">
        <v>49.991</v>
      </c>
      <c r="Z80">
        <v>2920.508</v>
      </c>
      <c r="AA80">
        <v>18495.857</v>
      </c>
      <c r="AB80">
        <v>1042.94</v>
      </c>
      <c r="AC80" t="s">
        <v>60</v>
      </c>
      <c r="AD80" s="3">
        <v>-2176.636</v>
      </c>
      <c r="AE80">
        <v>371.67</v>
      </c>
      <c r="AF80">
        <v>0</v>
      </c>
      <c r="AG80">
        <v>371.67</v>
      </c>
      <c r="AH80">
        <v>359</v>
      </c>
      <c r="AI80">
        <v>0</v>
      </c>
      <c r="AJ80">
        <v>359</v>
      </c>
      <c r="AK80">
        <v>6659</v>
      </c>
      <c r="AL80">
        <v>32001.2</v>
      </c>
      <c r="AM80">
        <v>38660.2</v>
      </c>
      <c r="AN80">
        <v>6273.29</v>
      </c>
      <c r="AO80">
        <v>6252.92</v>
      </c>
      <c r="AP80">
        <v>20.37</v>
      </c>
      <c r="AQ80">
        <v>371.67</v>
      </c>
      <c r="AR80">
        <v>359</v>
      </c>
      <c r="AU80">
        <v>0</v>
      </c>
      <c r="AV80" s="13">
        <v>0</v>
      </c>
      <c r="AW80" s="3">
        <v>359</v>
      </c>
      <c r="AX80" s="3">
        <v>371.67</v>
      </c>
      <c r="AY80" s="3">
        <v>660</v>
      </c>
      <c r="AZ80" s="17">
        <v>660</v>
      </c>
      <c r="BA80" s="3">
        <v>359</v>
      </c>
      <c r="BB80" s="3">
        <v>371.67</v>
      </c>
      <c r="BE80" s="21">
        <f t="shared" si="138"/>
        <v>359</v>
      </c>
      <c r="BF80" s="21">
        <f t="shared" ref="BF80:BH80" si="178">AH80</f>
        <v>359</v>
      </c>
      <c r="BG80" s="21">
        <f t="shared" si="178"/>
        <v>0</v>
      </c>
      <c r="BH80" s="21">
        <f t="shared" si="178"/>
        <v>359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21">
        <f t="shared" si="140"/>
        <v>371.67</v>
      </c>
      <c r="BN80" s="21">
        <f t="shared" ref="BN80:BP80" si="179">AE80</f>
        <v>371.67</v>
      </c>
      <c r="BO80" s="21">
        <f t="shared" si="179"/>
        <v>0</v>
      </c>
      <c r="BP80" s="21">
        <f t="shared" si="179"/>
        <v>371.67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31343.25</v>
      </c>
      <c r="B81">
        <v>-7638</v>
      </c>
      <c r="C81">
        <v>36722.73</v>
      </c>
      <c r="D81">
        <v>5320.68</v>
      </c>
      <c r="E81">
        <v>398.13</v>
      </c>
      <c r="F81" s="3">
        <v>-5000</v>
      </c>
      <c r="G81">
        <v>659.88</v>
      </c>
      <c r="H81">
        <v>660.73</v>
      </c>
      <c r="I81">
        <v>641.42</v>
      </c>
      <c r="J81">
        <v>638.98</v>
      </c>
      <c r="K81">
        <v>600.22</v>
      </c>
      <c r="L81">
        <v>603.25</v>
      </c>
      <c r="M81">
        <v>500.73</v>
      </c>
      <c r="N81">
        <v>0</v>
      </c>
      <c r="O81">
        <v>0</v>
      </c>
      <c r="P81">
        <v>658.9</v>
      </c>
      <c r="Q81">
        <v>350.24</v>
      </c>
      <c r="R81">
        <v>350.61</v>
      </c>
      <c r="S81">
        <v>31520.457</v>
      </c>
      <c r="T81">
        <v>7726.368</v>
      </c>
      <c r="U81">
        <v>5445.053</v>
      </c>
      <c r="V81">
        <v>70.202</v>
      </c>
      <c r="W81">
        <v>5515.255</v>
      </c>
      <c r="X81">
        <v>1083.19</v>
      </c>
      <c r="Y81">
        <v>50.032</v>
      </c>
      <c r="Z81">
        <v>2975.996</v>
      </c>
      <c r="AA81">
        <v>18458.316</v>
      </c>
      <c r="AB81">
        <v>1011.75</v>
      </c>
      <c r="AC81" t="s">
        <v>60</v>
      </c>
      <c r="AD81" s="3">
        <v>-2172.5737</v>
      </c>
      <c r="AE81">
        <v>398.13</v>
      </c>
      <c r="AF81">
        <v>0</v>
      </c>
      <c r="AG81">
        <v>398.13</v>
      </c>
      <c r="AH81">
        <v>350</v>
      </c>
      <c r="AI81">
        <v>0</v>
      </c>
      <c r="AJ81">
        <v>350</v>
      </c>
      <c r="AK81">
        <v>6659</v>
      </c>
      <c r="AL81">
        <v>31834.1</v>
      </c>
      <c r="AM81">
        <v>38493.1</v>
      </c>
      <c r="AN81">
        <v>6422.19</v>
      </c>
      <c r="AO81">
        <v>6402.3</v>
      </c>
      <c r="AP81">
        <v>19.89</v>
      </c>
      <c r="AQ81">
        <v>398.13</v>
      </c>
      <c r="AR81">
        <v>350</v>
      </c>
      <c r="AU81">
        <v>0</v>
      </c>
      <c r="AV81" s="13">
        <v>0</v>
      </c>
      <c r="AW81" s="3">
        <v>350</v>
      </c>
      <c r="AX81" s="3">
        <v>398.13</v>
      </c>
      <c r="AY81" s="3">
        <v>660</v>
      </c>
      <c r="AZ81" s="17">
        <v>660</v>
      </c>
      <c r="BA81" s="3">
        <v>350</v>
      </c>
      <c r="BB81" s="3">
        <v>398.13</v>
      </c>
      <c r="BE81" s="21">
        <f t="shared" si="138"/>
        <v>350</v>
      </c>
      <c r="BF81" s="21">
        <f t="shared" ref="BF81:BH81" si="180">AH81</f>
        <v>350</v>
      </c>
      <c r="BG81" s="21">
        <f t="shared" si="180"/>
        <v>0</v>
      </c>
      <c r="BH81" s="21">
        <f t="shared" si="180"/>
        <v>350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21">
        <f t="shared" si="140"/>
        <v>398.13</v>
      </c>
      <c r="BN81" s="21">
        <f t="shared" ref="BN81:BP81" si="181">AE81</f>
        <v>398.13</v>
      </c>
      <c r="BO81" s="21">
        <f t="shared" si="181"/>
        <v>0</v>
      </c>
      <c r="BP81" s="21">
        <f t="shared" si="181"/>
        <v>398.13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31404.9</v>
      </c>
      <c r="B82">
        <v>-7604</v>
      </c>
      <c r="C82">
        <v>36538.76</v>
      </c>
      <c r="D82">
        <v>5334.75</v>
      </c>
      <c r="E82">
        <v>394.67</v>
      </c>
      <c r="F82" s="3">
        <v>-5000</v>
      </c>
      <c r="G82">
        <v>659.88</v>
      </c>
      <c r="H82">
        <v>659.88</v>
      </c>
      <c r="I82">
        <v>643.91</v>
      </c>
      <c r="J82">
        <v>610</v>
      </c>
      <c r="K82">
        <v>600.69</v>
      </c>
      <c r="L82">
        <v>603.48</v>
      </c>
      <c r="M82">
        <v>501.15</v>
      </c>
      <c r="N82">
        <v>0</v>
      </c>
      <c r="O82">
        <v>0</v>
      </c>
      <c r="P82">
        <v>660.7</v>
      </c>
      <c r="Q82">
        <v>350.03</v>
      </c>
      <c r="R82">
        <v>348.81</v>
      </c>
      <c r="S82">
        <v>31418.768</v>
      </c>
      <c r="T82">
        <v>7704.1</v>
      </c>
      <c r="U82">
        <v>5523.253</v>
      </c>
      <c r="V82">
        <v>46.54</v>
      </c>
      <c r="W82">
        <v>5569.793</v>
      </c>
      <c r="X82">
        <v>1094.000018</v>
      </c>
      <c r="Y82">
        <v>50.022</v>
      </c>
      <c r="Z82">
        <v>3268.441</v>
      </c>
      <c r="AA82">
        <v>18192.182</v>
      </c>
      <c r="AB82">
        <v>1006.56</v>
      </c>
      <c r="AC82" t="s">
        <v>60</v>
      </c>
      <c r="AD82" s="3">
        <v>-2172.854</v>
      </c>
      <c r="AE82">
        <v>394.67</v>
      </c>
      <c r="AF82">
        <v>0</v>
      </c>
      <c r="AG82">
        <v>394.67</v>
      </c>
      <c r="AH82">
        <v>348</v>
      </c>
      <c r="AI82">
        <v>0</v>
      </c>
      <c r="AJ82">
        <v>348</v>
      </c>
      <c r="AK82">
        <v>6659</v>
      </c>
      <c r="AL82">
        <v>31555.7</v>
      </c>
      <c r="AM82">
        <v>38214.7</v>
      </c>
      <c r="AN82">
        <v>6453.45</v>
      </c>
      <c r="AO82">
        <v>6433.64</v>
      </c>
      <c r="AP82">
        <v>19.81</v>
      </c>
      <c r="AQ82">
        <v>394.67</v>
      </c>
      <c r="AR82">
        <v>348</v>
      </c>
      <c r="AU82">
        <v>0</v>
      </c>
      <c r="AV82" s="13">
        <v>0</v>
      </c>
      <c r="AW82" s="3">
        <v>348</v>
      </c>
      <c r="AX82" s="3">
        <v>394.67</v>
      </c>
      <c r="AY82" s="3">
        <v>660</v>
      </c>
      <c r="AZ82" s="17">
        <v>660</v>
      </c>
      <c r="BA82" s="3">
        <v>348</v>
      </c>
      <c r="BB82" s="3">
        <v>394.67</v>
      </c>
      <c r="BE82" s="21">
        <f t="shared" si="138"/>
        <v>348</v>
      </c>
      <c r="BF82" s="21">
        <f t="shared" ref="BF82:BH82" si="182">AH82</f>
        <v>348</v>
      </c>
      <c r="BG82" s="21">
        <f t="shared" si="182"/>
        <v>0</v>
      </c>
      <c r="BH82" s="21">
        <f t="shared" si="182"/>
        <v>348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21">
        <f t="shared" si="140"/>
        <v>394.67</v>
      </c>
      <c r="BN82" s="21">
        <f t="shared" ref="BN82:BP82" si="183">AE82</f>
        <v>394.67</v>
      </c>
      <c r="BO82" s="21">
        <f t="shared" si="183"/>
        <v>0</v>
      </c>
      <c r="BP82" s="21">
        <f t="shared" si="183"/>
        <v>394.67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31270.71</v>
      </c>
      <c r="B83">
        <v>-7483</v>
      </c>
      <c r="C83">
        <v>35102.78</v>
      </c>
      <c r="D83">
        <v>5293.9</v>
      </c>
      <c r="E83">
        <v>359.33</v>
      </c>
      <c r="F83" s="3">
        <v>-5000</v>
      </c>
      <c r="G83">
        <v>651.34</v>
      </c>
      <c r="H83">
        <v>651.34</v>
      </c>
      <c r="I83">
        <v>628.09</v>
      </c>
      <c r="J83">
        <v>564.08</v>
      </c>
      <c r="K83">
        <v>600.22</v>
      </c>
      <c r="L83">
        <v>601.85</v>
      </c>
      <c r="M83">
        <v>500.32</v>
      </c>
      <c r="N83">
        <v>0</v>
      </c>
      <c r="O83">
        <v>0</v>
      </c>
      <c r="P83">
        <v>663.3</v>
      </c>
      <c r="Q83">
        <v>349.71</v>
      </c>
      <c r="R83">
        <v>349.92</v>
      </c>
      <c r="S83">
        <v>30845.584</v>
      </c>
      <c r="T83">
        <v>7544.826</v>
      </c>
      <c r="U83">
        <v>5561.932</v>
      </c>
      <c r="V83">
        <v>30.146</v>
      </c>
      <c r="W83">
        <v>5592.078</v>
      </c>
      <c r="X83">
        <v>1094.35</v>
      </c>
      <c r="Y83">
        <v>50.023</v>
      </c>
      <c r="Z83">
        <v>4202.227</v>
      </c>
      <c r="AA83">
        <v>17263.38</v>
      </c>
      <c r="AB83">
        <v>1025.72</v>
      </c>
      <c r="AC83" t="s">
        <v>60</v>
      </c>
      <c r="AD83" s="3">
        <v>-2174.955</v>
      </c>
      <c r="AE83">
        <v>359.33</v>
      </c>
      <c r="AF83">
        <v>0</v>
      </c>
      <c r="AG83">
        <v>359.33</v>
      </c>
      <c r="AH83">
        <v>335</v>
      </c>
      <c r="AI83">
        <v>0</v>
      </c>
      <c r="AJ83">
        <v>335</v>
      </c>
      <c r="AK83">
        <v>6544</v>
      </c>
      <c r="AL83">
        <v>31333</v>
      </c>
      <c r="AM83">
        <v>37877</v>
      </c>
      <c r="AN83">
        <v>6449.33</v>
      </c>
      <c r="AO83">
        <v>6449.33</v>
      </c>
      <c r="AP83">
        <v>0</v>
      </c>
      <c r="AQ83">
        <v>359.33</v>
      </c>
      <c r="AR83">
        <v>335</v>
      </c>
      <c r="AU83">
        <v>0</v>
      </c>
      <c r="AV83" s="13">
        <v>0</v>
      </c>
      <c r="AW83" s="3">
        <v>335</v>
      </c>
      <c r="AX83" s="3">
        <v>359.33</v>
      </c>
      <c r="AY83" s="3">
        <v>660</v>
      </c>
      <c r="AZ83" s="17">
        <v>660</v>
      </c>
      <c r="BA83" s="3">
        <v>335</v>
      </c>
      <c r="BB83" s="3">
        <v>359.33</v>
      </c>
      <c r="BE83" s="21">
        <f t="shared" si="138"/>
        <v>335</v>
      </c>
      <c r="BF83" s="21">
        <f t="shared" ref="BF83:BH83" si="184">AH83</f>
        <v>335</v>
      </c>
      <c r="BG83" s="21">
        <f t="shared" si="184"/>
        <v>0</v>
      </c>
      <c r="BH83" s="21">
        <f t="shared" si="184"/>
        <v>335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21">
        <f t="shared" si="140"/>
        <v>359.33</v>
      </c>
      <c r="BN83" s="21">
        <f t="shared" ref="BN83:BP83" si="185">AE83</f>
        <v>359.33</v>
      </c>
      <c r="BO83" s="21">
        <f t="shared" si="185"/>
        <v>0</v>
      </c>
      <c r="BP83" s="21">
        <f t="shared" si="185"/>
        <v>359.33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31049.11</v>
      </c>
      <c r="B84">
        <v>-7358</v>
      </c>
      <c r="C84">
        <v>35839.25</v>
      </c>
      <c r="D84">
        <v>5330.6</v>
      </c>
      <c r="E84">
        <v>336.67</v>
      </c>
      <c r="F84" s="3">
        <v>-5000</v>
      </c>
      <c r="G84">
        <v>652.19</v>
      </c>
      <c r="H84">
        <v>651.34</v>
      </c>
      <c r="I84">
        <v>632.31</v>
      </c>
      <c r="J84">
        <v>519.42</v>
      </c>
      <c r="K84">
        <v>599.99</v>
      </c>
      <c r="L84">
        <v>601.39</v>
      </c>
      <c r="M84">
        <v>501.56</v>
      </c>
      <c r="N84">
        <v>0</v>
      </c>
      <c r="O84">
        <v>0</v>
      </c>
      <c r="P84">
        <v>659</v>
      </c>
      <c r="Q84">
        <v>350.35</v>
      </c>
      <c r="R84">
        <v>350.03</v>
      </c>
      <c r="S84">
        <v>31511.389</v>
      </c>
      <c r="T84">
        <v>7259.931</v>
      </c>
      <c r="U84">
        <v>5638.322</v>
      </c>
      <c r="V84">
        <v>29.871</v>
      </c>
      <c r="W84">
        <v>5668.193</v>
      </c>
      <c r="X84">
        <v>1062.42</v>
      </c>
      <c r="Y84">
        <v>50.034</v>
      </c>
      <c r="Z84">
        <v>3537.781</v>
      </c>
      <c r="AA84">
        <v>17730.047</v>
      </c>
      <c r="AB84">
        <v>1014.45</v>
      </c>
      <c r="AC84" t="s">
        <v>60</v>
      </c>
      <c r="AD84" s="3">
        <v>-2179.2974</v>
      </c>
      <c r="AE84">
        <v>336.67</v>
      </c>
      <c r="AF84">
        <v>0</v>
      </c>
      <c r="AG84">
        <v>336.67</v>
      </c>
      <c r="AH84">
        <v>337</v>
      </c>
      <c r="AI84">
        <v>0</v>
      </c>
      <c r="AJ84">
        <v>337</v>
      </c>
      <c r="AK84">
        <v>6429</v>
      </c>
      <c r="AL84">
        <v>31110.3</v>
      </c>
      <c r="AM84">
        <v>37539.3</v>
      </c>
      <c r="AN84">
        <v>6455.63</v>
      </c>
      <c r="AO84">
        <v>6455.63</v>
      </c>
      <c r="AP84">
        <v>0</v>
      </c>
      <c r="AQ84">
        <v>336.67</v>
      </c>
      <c r="AR84">
        <v>337</v>
      </c>
      <c r="AU84">
        <v>0</v>
      </c>
      <c r="AV84" s="13">
        <v>0</v>
      </c>
      <c r="AW84" s="3">
        <v>337</v>
      </c>
      <c r="AX84" s="3">
        <v>336.67</v>
      </c>
      <c r="AY84" s="3">
        <v>660</v>
      </c>
      <c r="AZ84" s="17">
        <v>660</v>
      </c>
      <c r="BA84" s="3">
        <v>337</v>
      </c>
      <c r="BB84" s="3">
        <v>336.67</v>
      </c>
      <c r="BE84" s="21">
        <f t="shared" si="138"/>
        <v>337</v>
      </c>
      <c r="BF84" s="21">
        <f t="shared" ref="BF84:BH84" si="186">AH84</f>
        <v>337</v>
      </c>
      <c r="BG84" s="21">
        <f t="shared" si="186"/>
        <v>0</v>
      </c>
      <c r="BH84" s="21">
        <f t="shared" si="186"/>
        <v>337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21">
        <f t="shared" si="140"/>
        <v>336.67</v>
      </c>
      <c r="BN84" s="21">
        <f t="shared" ref="BN84:BP84" si="187">AE84</f>
        <v>336.67</v>
      </c>
      <c r="BO84" s="21">
        <f t="shared" si="187"/>
        <v>0</v>
      </c>
      <c r="BP84" s="21">
        <f t="shared" si="187"/>
        <v>336.67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31025.43</v>
      </c>
      <c r="B85">
        <v>-7233</v>
      </c>
      <c r="C85">
        <v>36026.85</v>
      </c>
      <c r="D85">
        <v>5373.47</v>
      </c>
      <c r="E85">
        <v>360.34</v>
      </c>
      <c r="F85" s="3">
        <v>-5000</v>
      </c>
      <c r="G85">
        <v>659.88</v>
      </c>
      <c r="H85">
        <v>659.03</v>
      </c>
      <c r="I85">
        <v>639.73</v>
      </c>
      <c r="J85">
        <v>499.7</v>
      </c>
      <c r="K85">
        <v>600.69</v>
      </c>
      <c r="L85">
        <v>602.32</v>
      </c>
      <c r="M85">
        <v>501.56</v>
      </c>
      <c r="N85">
        <v>0</v>
      </c>
      <c r="O85">
        <v>0</v>
      </c>
      <c r="P85">
        <v>661.9</v>
      </c>
      <c r="Q85">
        <v>350.19</v>
      </c>
      <c r="R85">
        <v>349.71</v>
      </c>
      <c r="S85">
        <v>31276.152</v>
      </c>
      <c r="T85">
        <v>7140.38</v>
      </c>
      <c r="U85">
        <v>5549.005</v>
      </c>
      <c r="V85">
        <v>8.47</v>
      </c>
      <c r="W85">
        <v>5557.475</v>
      </c>
      <c r="X85">
        <v>1065.31</v>
      </c>
      <c r="Y85">
        <v>50.016</v>
      </c>
      <c r="Z85">
        <v>3632.496</v>
      </c>
      <c r="AA85">
        <v>17760.172</v>
      </c>
      <c r="AB85">
        <v>987.51</v>
      </c>
      <c r="AC85" t="s">
        <v>60</v>
      </c>
      <c r="AD85" s="3">
        <v>-2171.8735</v>
      </c>
      <c r="AE85">
        <v>360.33</v>
      </c>
      <c r="AF85">
        <v>0</v>
      </c>
      <c r="AG85">
        <v>360.33</v>
      </c>
      <c r="AH85">
        <v>330</v>
      </c>
      <c r="AI85">
        <v>0</v>
      </c>
      <c r="AJ85">
        <v>330</v>
      </c>
      <c r="AK85">
        <v>6314</v>
      </c>
      <c r="AL85">
        <v>30776.2</v>
      </c>
      <c r="AM85">
        <v>37090.2</v>
      </c>
      <c r="AN85">
        <v>6485.65</v>
      </c>
      <c r="AO85">
        <v>6485.65</v>
      </c>
      <c r="AP85">
        <v>0</v>
      </c>
      <c r="AQ85">
        <v>360.34</v>
      </c>
      <c r="AR85">
        <v>330</v>
      </c>
      <c r="AU85">
        <v>0</v>
      </c>
      <c r="AV85" s="13">
        <v>0</v>
      </c>
      <c r="AW85" s="3">
        <v>330</v>
      </c>
      <c r="AX85" s="3">
        <v>360.33</v>
      </c>
      <c r="AY85" s="3">
        <v>660</v>
      </c>
      <c r="AZ85" s="17">
        <v>660</v>
      </c>
      <c r="BA85" s="3">
        <v>330</v>
      </c>
      <c r="BB85" s="3">
        <v>360.33</v>
      </c>
      <c r="BE85" s="21">
        <f t="shared" si="138"/>
        <v>330</v>
      </c>
      <c r="BF85" s="21">
        <f t="shared" ref="BF85:BH85" si="188">AH85</f>
        <v>330</v>
      </c>
      <c r="BG85" s="21">
        <f t="shared" si="188"/>
        <v>0</v>
      </c>
      <c r="BH85" s="21">
        <f t="shared" si="188"/>
        <v>330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21">
        <f t="shared" si="140"/>
        <v>360.33</v>
      </c>
      <c r="BN85" s="21">
        <f t="shared" ref="BN85:BP85" si="189">AE85</f>
        <v>360.33</v>
      </c>
      <c r="BO85" s="21">
        <f t="shared" si="189"/>
        <v>0</v>
      </c>
      <c r="BP85" s="21">
        <f t="shared" si="189"/>
        <v>360.33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30960.77</v>
      </c>
      <c r="B86">
        <v>-7102</v>
      </c>
      <c r="C86">
        <v>35030.31</v>
      </c>
      <c r="D86">
        <v>5405.62</v>
      </c>
      <c r="E86">
        <v>340.33</v>
      </c>
      <c r="F86" s="3">
        <v>-4999</v>
      </c>
      <c r="G86">
        <v>650.47</v>
      </c>
      <c r="H86">
        <v>647.91</v>
      </c>
      <c r="I86">
        <v>630.3</v>
      </c>
      <c r="J86">
        <v>464.59</v>
      </c>
      <c r="K86">
        <v>598.83</v>
      </c>
      <c r="L86">
        <v>601.85</v>
      </c>
      <c r="M86">
        <v>500.32</v>
      </c>
      <c r="N86">
        <v>0</v>
      </c>
      <c r="O86">
        <v>0</v>
      </c>
      <c r="P86">
        <v>660.5</v>
      </c>
      <c r="Q86">
        <v>350.29</v>
      </c>
      <c r="R86">
        <v>349.61</v>
      </c>
      <c r="S86">
        <v>30677.717</v>
      </c>
      <c r="T86">
        <v>6945.748</v>
      </c>
      <c r="U86">
        <v>5424.32</v>
      </c>
      <c r="V86">
        <v>5.293</v>
      </c>
      <c r="W86">
        <v>5429.613</v>
      </c>
      <c r="X86">
        <v>1064.81</v>
      </c>
      <c r="Y86">
        <v>50.034</v>
      </c>
      <c r="Z86">
        <v>4358.619</v>
      </c>
      <c r="AA86">
        <v>16826.23</v>
      </c>
      <c r="AB86">
        <v>1004.03</v>
      </c>
      <c r="AC86" t="s">
        <v>60</v>
      </c>
      <c r="AD86" s="3">
        <v>-2178.1768</v>
      </c>
      <c r="AE86">
        <v>340.33</v>
      </c>
      <c r="AF86">
        <v>0</v>
      </c>
      <c r="AG86">
        <v>340.33</v>
      </c>
      <c r="AH86">
        <v>328</v>
      </c>
      <c r="AI86">
        <v>0</v>
      </c>
      <c r="AJ86">
        <v>328</v>
      </c>
      <c r="AK86">
        <v>6196</v>
      </c>
      <c r="AL86">
        <v>30553.5</v>
      </c>
      <c r="AM86">
        <v>36749.5</v>
      </c>
      <c r="AN86">
        <v>6436.08</v>
      </c>
      <c r="AO86">
        <v>6436.08</v>
      </c>
      <c r="AP86">
        <v>0</v>
      </c>
      <c r="AQ86">
        <v>340.33</v>
      </c>
      <c r="AR86">
        <v>328</v>
      </c>
      <c r="AU86">
        <v>0</v>
      </c>
      <c r="AV86" s="13">
        <v>0</v>
      </c>
      <c r="AW86" s="3">
        <v>328</v>
      </c>
      <c r="AX86" s="3">
        <v>340.33</v>
      </c>
      <c r="AY86" s="3">
        <v>660</v>
      </c>
      <c r="AZ86" s="17">
        <v>660</v>
      </c>
      <c r="BA86" s="3">
        <v>328</v>
      </c>
      <c r="BB86" s="3">
        <v>340.33</v>
      </c>
      <c r="BE86" s="21">
        <f t="shared" si="138"/>
        <v>328</v>
      </c>
      <c r="BF86" s="21">
        <f t="shared" ref="BF86:BH86" si="190">AH86</f>
        <v>328</v>
      </c>
      <c r="BG86" s="21">
        <f t="shared" si="190"/>
        <v>0</v>
      </c>
      <c r="BH86" s="21">
        <f t="shared" si="190"/>
        <v>328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21">
        <f t="shared" si="140"/>
        <v>340.33</v>
      </c>
      <c r="BN86" s="21">
        <f t="shared" ref="BN86:BP86" si="191">AE86</f>
        <v>340.33</v>
      </c>
      <c r="BO86" s="21">
        <f t="shared" si="191"/>
        <v>0</v>
      </c>
      <c r="BP86" s="21">
        <f t="shared" si="191"/>
        <v>340.33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30478.07</v>
      </c>
      <c r="B87">
        <v>-6972</v>
      </c>
      <c r="C87">
        <v>34440.15</v>
      </c>
      <c r="D87">
        <v>5417.15</v>
      </c>
      <c r="E87">
        <v>326.33</v>
      </c>
      <c r="F87" s="3">
        <v>-5000</v>
      </c>
      <c r="G87">
        <v>649.63</v>
      </c>
      <c r="H87">
        <v>647.06</v>
      </c>
      <c r="I87">
        <v>626.84</v>
      </c>
      <c r="J87">
        <v>421.7</v>
      </c>
      <c r="K87">
        <v>599.29</v>
      </c>
      <c r="L87">
        <v>602.78</v>
      </c>
      <c r="M87">
        <v>501.97</v>
      </c>
      <c r="N87">
        <v>0</v>
      </c>
      <c r="O87">
        <v>0</v>
      </c>
      <c r="P87">
        <v>658.7</v>
      </c>
      <c r="Q87">
        <v>349.92</v>
      </c>
      <c r="R87">
        <v>348.97</v>
      </c>
      <c r="S87">
        <v>30391.934</v>
      </c>
      <c r="T87">
        <v>7020.483</v>
      </c>
      <c r="U87">
        <v>5286.346</v>
      </c>
      <c r="V87">
        <v>5.269</v>
      </c>
      <c r="W87">
        <v>5291.615</v>
      </c>
      <c r="X87">
        <v>1063.86</v>
      </c>
      <c r="Y87">
        <v>50.034</v>
      </c>
      <c r="Z87">
        <v>4705.654</v>
      </c>
      <c r="AA87">
        <v>16479.902</v>
      </c>
      <c r="AB87">
        <v>1011.21</v>
      </c>
      <c r="AC87" t="s">
        <v>60</v>
      </c>
      <c r="AD87" s="3">
        <v>-2179.0173</v>
      </c>
      <c r="AE87">
        <v>326.33</v>
      </c>
      <c r="AF87">
        <v>0</v>
      </c>
      <c r="AG87">
        <v>326.33</v>
      </c>
      <c r="AH87">
        <v>325</v>
      </c>
      <c r="AI87">
        <v>0</v>
      </c>
      <c r="AJ87">
        <v>325</v>
      </c>
      <c r="AK87">
        <v>5975</v>
      </c>
      <c r="AL87">
        <v>30386.4</v>
      </c>
      <c r="AM87">
        <v>36361.4</v>
      </c>
      <c r="AN87">
        <v>6379.02</v>
      </c>
      <c r="AO87">
        <v>6379.02</v>
      </c>
      <c r="AP87">
        <v>0</v>
      </c>
      <c r="AQ87">
        <v>326.33</v>
      </c>
      <c r="AR87">
        <v>325</v>
      </c>
      <c r="AU87">
        <v>0</v>
      </c>
      <c r="AV87" s="13">
        <v>0</v>
      </c>
      <c r="AW87" s="3">
        <v>325</v>
      </c>
      <c r="AX87" s="3">
        <v>326.33</v>
      </c>
      <c r="AY87" s="3">
        <v>660</v>
      </c>
      <c r="AZ87" s="17">
        <v>660</v>
      </c>
      <c r="BA87" s="3">
        <v>325</v>
      </c>
      <c r="BB87" s="3">
        <v>326.33</v>
      </c>
      <c r="BE87" s="21">
        <f t="shared" si="138"/>
        <v>325</v>
      </c>
      <c r="BF87" s="21">
        <f t="shared" ref="BF87:BH87" si="192">AH87</f>
        <v>325</v>
      </c>
      <c r="BG87" s="21">
        <f t="shared" si="192"/>
        <v>0</v>
      </c>
      <c r="BH87" s="21">
        <f t="shared" si="192"/>
        <v>325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21">
        <f t="shared" si="140"/>
        <v>326.33</v>
      </c>
      <c r="BN87" s="21">
        <f t="shared" ref="BN87:BP87" si="193">AE87</f>
        <v>326.33</v>
      </c>
      <c r="BO87" s="21">
        <f t="shared" si="193"/>
        <v>0</v>
      </c>
      <c r="BP87" s="21">
        <f t="shared" si="193"/>
        <v>326.33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30100.75</v>
      </c>
      <c r="B88">
        <v>-6838</v>
      </c>
      <c r="C88">
        <v>34596.28</v>
      </c>
      <c r="D88">
        <v>5281.48</v>
      </c>
      <c r="E88">
        <v>332.67</v>
      </c>
      <c r="F88" s="3">
        <v>-5000</v>
      </c>
      <c r="G88">
        <v>649.63</v>
      </c>
      <c r="H88">
        <v>649.63</v>
      </c>
      <c r="I88">
        <v>627.25</v>
      </c>
      <c r="J88">
        <v>399.73</v>
      </c>
      <c r="K88">
        <v>600.22</v>
      </c>
      <c r="L88">
        <v>602.32</v>
      </c>
      <c r="M88">
        <v>501.56</v>
      </c>
      <c r="N88">
        <v>0</v>
      </c>
      <c r="O88">
        <v>0</v>
      </c>
      <c r="P88">
        <v>660.1</v>
      </c>
      <c r="Q88">
        <v>350.82</v>
      </c>
      <c r="R88">
        <v>349.13</v>
      </c>
      <c r="S88">
        <v>29818.814</v>
      </c>
      <c r="T88">
        <v>6952.471</v>
      </c>
      <c r="U88">
        <v>5261.008</v>
      </c>
      <c r="V88">
        <v>5.279</v>
      </c>
      <c r="W88">
        <v>5266.286</v>
      </c>
      <c r="X88">
        <v>1062.66</v>
      </c>
      <c r="Y88">
        <v>50.028</v>
      </c>
      <c r="Z88">
        <v>5014.631</v>
      </c>
      <c r="AA88">
        <v>16213.479</v>
      </c>
      <c r="AB88">
        <v>1007.36</v>
      </c>
      <c r="AC88" t="s">
        <v>60</v>
      </c>
      <c r="AD88" s="3">
        <v>-2170.893</v>
      </c>
      <c r="AE88">
        <v>332.67</v>
      </c>
      <c r="AF88">
        <v>0</v>
      </c>
      <c r="AG88">
        <v>332.67</v>
      </c>
      <c r="AH88">
        <v>318</v>
      </c>
      <c r="AI88">
        <v>0</v>
      </c>
      <c r="AJ88">
        <v>318</v>
      </c>
      <c r="AK88">
        <v>5755</v>
      </c>
      <c r="AL88">
        <v>30191.6</v>
      </c>
      <c r="AM88">
        <v>35946.6</v>
      </c>
      <c r="AN88">
        <v>6327.35</v>
      </c>
      <c r="AO88">
        <v>6327.35</v>
      </c>
      <c r="AP88">
        <v>0</v>
      </c>
      <c r="AQ88">
        <v>332.67</v>
      </c>
      <c r="AR88">
        <v>318</v>
      </c>
      <c r="AU88">
        <v>0</v>
      </c>
      <c r="AV88" s="13">
        <v>0</v>
      </c>
      <c r="AW88" s="3">
        <v>318</v>
      </c>
      <c r="AX88" s="3">
        <v>332.67</v>
      </c>
      <c r="AY88" s="3">
        <v>660</v>
      </c>
      <c r="AZ88" s="17">
        <v>660</v>
      </c>
      <c r="BA88" s="3">
        <v>318</v>
      </c>
      <c r="BB88" s="3">
        <v>332.67</v>
      </c>
      <c r="BE88" s="21">
        <f t="shared" si="138"/>
        <v>318</v>
      </c>
      <c r="BF88" s="21">
        <f t="shared" ref="BF88:BH88" si="194">AH88</f>
        <v>318</v>
      </c>
      <c r="BG88" s="21">
        <f t="shared" si="194"/>
        <v>0</v>
      </c>
      <c r="BH88" s="21">
        <f t="shared" si="194"/>
        <v>318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21">
        <f t="shared" si="140"/>
        <v>332.67</v>
      </c>
      <c r="BN88" s="21">
        <f t="shared" ref="BN88:BP88" si="195">AE88</f>
        <v>332.67</v>
      </c>
      <c r="BO88" s="21">
        <f t="shared" si="195"/>
        <v>0</v>
      </c>
      <c r="BP88" s="21">
        <f t="shared" si="195"/>
        <v>332.67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29406.41</v>
      </c>
      <c r="B89">
        <v>-6709</v>
      </c>
      <c r="C89">
        <v>33605.34</v>
      </c>
      <c r="D89">
        <v>5082.93</v>
      </c>
      <c r="E89">
        <v>327.67</v>
      </c>
      <c r="F89" s="3">
        <v>-5000</v>
      </c>
      <c r="G89">
        <v>649.63</v>
      </c>
      <c r="H89">
        <v>649.63</v>
      </c>
      <c r="I89">
        <v>627.61</v>
      </c>
      <c r="J89">
        <v>399.58</v>
      </c>
      <c r="K89">
        <v>600.22</v>
      </c>
      <c r="L89">
        <v>602.78</v>
      </c>
      <c r="M89">
        <v>500.73</v>
      </c>
      <c r="N89">
        <v>0</v>
      </c>
      <c r="O89">
        <v>0</v>
      </c>
      <c r="P89">
        <v>663.2</v>
      </c>
      <c r="Q89">
        <v>343.9</v>
      </c>
      <c r="R89">
        <v>331.74</v>
      </c>
      <c r="S89">
        <v>29497.074</v>
      </c>
      <c r="T89">
        <v>6763.523</v>
      </c>
      <c r="U89">
        <v>5173.87</v>
      </c>
      <c r="V89">
        <v>5.367</v>
      </c>
      <c r="W89">
        <v>5179.236</v>
      </c>
      <c r="X89">
        <v>1061.9</v>
      </c>
      <c r="Y89">
        <v>50.029</v>
      </c>
      <c r="Z89">
        <v>5402.715</v>
      </c>
      <c r="AA89">
        <v>15762.352</v>
      </c>
      <c r="AB89">
        <v>1005.11</v>
      </c>
      <c r="AC89" t="s">
        <v>60</v>
      </c>
      <c r="AD89" s="3">
        <v>-2189.1028</v>
      </c>
      <c r="AE89">
        <v>327.67</v>
      </c>
      <c r="AF89">
        <v>0</v>
      </c>
      <c r="AG89">
        <v>327.67</v>
      </c>
      <c r="AH89">
        <v>320</v>
      </c>
      <c r="AI89">
        <v>-6.51</v>
      </c>
      <c r="AJ89">
        <v>313.49</v>
      </c>
      <c r="AK89">
        <v>5535</v>
      </c>
      <c r="AL89">
        <v>29941</v>
      </c>
      <c r="AM89">
        <v>35476</v>
      </c>
      <c r="AN89">
        <v>6277.16</v>
      </c>
      <c r="AO89">
        <v>6277.16</v>
      </c>
      <c r="AP89">
        <v>0</v>
      </c>
      <c r="AQ89">
        <v>327.67</v>
      </c>
      <c r="AR89">
        <v>317.39</v>
      </c>
      <c r="AU89">
        <v>0</v>
      </c>
      <c r="AV89" s="13">
        <v>0</v>
      </c>
      <c r="AW89" s="3">
        <v>313.49</v>
      </c>
      <c r="AX89" s="3">
        <v>327.67</v>
      </c>
      <c r="AY89" s="3">
        <v>660</v>
      </c>
      <c r="AZ89" s="17">
        <v>660</v>
      </c>
      <c r="BA89" s="3">
        <v>313.49</v>
      </c>
      <c r="BB89" s="3">
        <v>327.67</v>
      </c>
      <c r="BE89" s="21">
        <f t="shared" si="138"/>
        <v>313.49</v>
      </c>
      <c r="BF89" s="21">
        <f t="shared" ref="BF89:BH89" si="196">AH89</f>
        <v>320</v>
      </c>
      <c r="BG89" s="21">
        <f t="shared" si="196"/>
        <v>-6.51</v>
      </c>
      <c r="BH89" s="21">
        <f t="shared" si="196"/>
        <v>313.49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21">
        <f t="shared" si="140"/>
        <v>327.67</v>
      </c>
      <c r="BN89" s="21">
        <f t="shared" ref="BN89:BP89" si="197">AE89</f>
        <v>327.67</v>
      </c>
      <c r="BO89" s="21">
        <f t="shared" si="197"/>
        <v>0</v>
      </c>
      <c r="BP89" s="21">
        <f t="shared" si="197"/>
        <v>327.67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29367.56</v>
      </c>
      <c r="B90">
        <v>-6643</v>
      </c>
      <c r="C90">
        <v>33914.56</v>
      </c>
      <c r="D90">
        <v>4989.66</v>
      </c>
      <c r="E90">
        <v>322</v>
      </c>
      <c r="F90" s="3">
        <v>-4999</v>
      </c>
      <c r="G90">
        <v>649.63</v>
      </c>
      <c r="H90">
        <v>649.63</v>
      </c>
      <c r="I90">
        <v>628.44</v>
      </c>
      <c r="J90">
        <v>386.24</v>
      </c>
      <c r="K90">
        <v>599.76</v>
      </c>
      <c r="L90">
        <v>604.64</v>
      </c>
      <c r="M90">
        <v>501.15</v>
      </c>
      <c r="N90">
        <v>0</v>
      </c>
      <c r="O90">
        <v>0</v>
      </c>
      <c r="P90">
        <v>664.3</v>
      </c>
      <c r="Q90">
        <v>350.72</v>
      </c>
      <c r="R90">
        <v>337.34</v>
      </c>
      <c r="S90">
        <v>29349.73</v>
      </c>
      <c r="T90">
        <v>6744.399</v>
      </c>
      <c r="U90">
        <v>5033.912</v>
      </c>
      <c r="V90">
        <v>5.422</v>
      </c>
      <c r="W90">
        <v>5039.334</v>
      </c>
      <c r="X90">
        <v>941</v>
      </c>
      <c r="Y90">
        <v>50.006</v>
      </c>
      <c r="Z90">
        <v>5443.416</v>
      </c>
      <c r="AA90">
        <v>15835.788</v>
      </c>
      <c r="AB90">
        <v>1002.32</v>
      </c>
      <c r="AC90" t="s">
        <v>60</v>
      </c>
      <c r="AD90" s="3">
        <v>-2174.535</v>
      </c>
      <c r="AE90">
        <v>322</v>
      </c>
      <c r="AF90">
        <v>0</v>
      </c>
      <c r="AG90">
        <v>322</v>
      </c>
      <c r="AH90">
        <v>313</v>
      </c>
      <c r="AI90">
        <v>0</v>
      </c>
      <c r="AJ90">
        <v>313</v>
      </c>
      <c r="AK90">
        <v>5319</v>
      </c>
      <c r="AL90">
        <v>29690.4</v>
      </c>
      <c r="AM90">
        <v>35009.4</v>
      </c>
      <c r="AN90">
        <v>6200.78</v>
      </c>
      <c r="AO90">
        <v>6200.78</v>
      </c>
      <c r="AP90">
        <v>0</v>
      </c>
      <c r="AQ90">
        <v>322</v>
      </c>
      <c r="AR90">
        <v>313</v>
      </c>
      <c r="AU90">
        <v>0</v>
      </c>
      <c r="AV90" s="13">
        <v>0</v>
      </c>
      <c r="AW90" s="3">
        <v>313</v>
      </c>
      <c r="AX90" s="3">
        <v>322</v>
      </c>
      <c r="AY90" s="3">
        <v>660</v>
      </c>
      <c r="AZ90" s="17">
        <v>660</v>
      </c>
      <c r="BA90" s="3">
        <v>313</v>
      </c>
      <c r="BB90" s="3">
        <v>322</v>
      </c>
      <c r="BE90" s="21">
        <f t="shared" si="138"/>
        <v>313</v>
      </c>
      <c r="BF90" s="21">
        <f t="shared" ref="BF90:BH90" si="198">AH90</f>
        <v>313</v>
      </c>
      <c r="BG90" s="21">
        <f t="shared" si="198"/>
        <v>0</v>
      </c>
      <c r="BH90" s="21">
        <f t="shared" si="198"/>
        <v>313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21">
        <f t="shared" si="140"/>
        <v>322</v>
      </c>
      <c r="BN90" s="21">
        <f t="shared" ref="BN90:BP90" si="199">AE90</f>
        <v>322</v>
      </c>
      <c r="BO90" s="21">
        <f t="shared" si="199"/>
        <v>0</v>
      </c>
      <c r="BP90" s="21">
        <f t="shared" si="199"/>
        <v>322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28900.25</v>
      </c>
      <c r="B91">
        <v>-6337</v>
      </c>
      <c r="C91">
        <v>33244.4</v>
      </c>
      <c r="D91">
        <v>4968.77</v>
      </c>
      <c r="E91">
        <v>322.67</v>
      </c>
      <c r="F91" s="3">
        <v>-4999</v>
      </c>
      <c r="G91">
        <v>649.63</v>
      </c>
      <c r="H91">
        <v>648.78</v>
      </c>
      <c r="I91">
        <v>627.88</v>
      </c>
      <c r="J91">
        <v>340.98</v>
      </c>
      <c r="K91">
        <v>599.99</v>
      </c>
      <c r="L91">
        <v>602.32</v>
      </c>
      <c r="M91">
        <v>501.15</v>
      </c>
      <c r="N91">
        <v>0</v>
      </c>
      <c r="O91">
        <v>0</v>
      </c>
      <c r="P91">
        <v>661.8</v>
      </c>
      <c r="Q91">
        <v>332.27</v>
      </c>
      <c r="R91">
        <v>322.02</v>
      </c>
      <c r="S91">
        <v>28811.633</v>
      </c>
      <c r="T91">
        <v>6261.563</v>
      </c>
      <c r="U91">
        <v>4892.523</v>
      </c>
      <c r="V91">
        <v>5.418</v>
      </c>
      <c r="W91">
        <v>4897.941</v>
      </c>
      <c r="X91">
        <v>938.2</v>
      </c>
      <c r="Y91">
        <v>50.033</v>
      </c>
      <c r="Z91">
        <v>6118.379</v>
      </c>
      <c r="AA91">
        <v>15177.801</v>
      </c>
      <c r="AB91">
        <v>896.95</v>
      </c>
      <c r="AC91" t="s">
        <v>60</v>
      </c>
      <c r="AD91" s="3">
        <v>-2209.2737</v>
      </c>
      <c r="AE91">
        <v>322.67</v>
      </c>
      <c r="AF91">
        <v>0</v>
      </c>
      <c r="AG91">
        <v>322.67</v>
      </c>
      <c r="AH91">
        <v>318</v>
      </c>
      <c r="AI91">
        <v>0</v>
      </c>
      <c r="AJ91">
        <v>318</v>
      </c>
      <c r="AK91">
        <v>5215</v>
      </c>
      <c r="AL91">
        <v>29412</v>
      </c>
      <c r="AM91">
        <v>34627</v>
      </c>
      <c r="AN91">
        <v>6119.6</v>
      </c>
      <c r="AO91">
        <v>6119.6</v>
      </c>
      <c r="AP91">
        <v>0</v>
      </c>
      <c r="AQ91">
        <v>322.67</v>
      </c>
      <c r="AR91">
        <v>318</v>
      </c>
      <c r="AU91">
        <v>0</v>
      </c>
      <c r="AV91" s="13">
        <v>0</v>
      </c>
      <c r="AW91" s="3">
        <v>318</v>
      </c>
      <c r="AX91" s="3">
        <v>322.67</v>
      </c>
      <c r="AY91" s="3">
        <v>660</v>
      </c>
      <c r="AZ91" s="17">
        <v>660</v>
      </c>
      <c r="BA91" s="3">
        <v>318</v>
      </c>
      <c r="BB91" s="3">
        <v>322.67</v>
      </c>
      <c r="BE91" s="21">
        <f t="shared" si="138"/>
        <v>318</v>
      </c>
      <c r="BF91" s="21">
        <f t="shared" ref="BF91:BH91" si="200">AH91</f>
        <v>318</v>
      </c>
      <c r="BG91" s="21">
        <f t="shared" si="200"/>
        <v>0</v>
      </c>
      <c r="BH91" s="21">
        <f t="shared" si="200"/>
        <v>318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21">
        <f t="shared" si="140"/>
        <v>322.67</v>
      </c>
      <c r="BN91" s="21">
        <f t="shared" ref="BN91:BP91" si="201">AE91</f>
        <v>322.67</v>
      </c>
      <c r="BO91" s="21">
        <f t="shared" si="201"/>
        <v>0</v>
      </c>
      <c r="BP91" s="21">
        <f t="shared" si="201"/>
        <v>322.67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28218.35</v>
      </c>
      <c r="B92">
        <v>-6592</v>
      </c>
      <c r="C92">
        <v>31795.77</v>
      </c>
      <c r="D92">
        <v>4870.12</v>
      </c>
      <c r="E92">
        <v>305</v>
      </c>
      <c r="F92" s="3">
        <v>-5000</v>
      </c>
      <c r="G92">
        <v>648.78</v>
      </c>
      <c r="H92">
        <v>648.78</v>
      </c>
      <c r="I92">
        <v>626.53</v>
      </c>
      <c r="J92">
        <v>309.04</v>
      </c>
      <c r="K92">
        <v>599.99</v>
      </c>
      <c r="L92">
        <v>602.78</v>
      </c>
      <c r="M92">
        <v>501.15</v>
      </c>
      <c r="N92">
        <v>0</v>
      </c>
      <c r="O92">
        <v>0</v>
      </c>
      <c r="P92">
        <v>637.2</v>
      </c>
      <c r="Q92">
        <v>319</v>
      </c>
      <c r="R92">
        <v>313.98</v>
      </c>
      <c r="S92">
        <v>28293.98</v>
      </c>
      <c r="T92">
        <v>6415.128</v>
      </c>
      <c r="U92">
        <v>4711.803</v>
      </c>
      <c r="V92">
        <v>5.549</v>
      </c>
      <c r="W92">
        <v>4717.352</v>
      </c>
      <c r="X92">
        <v>946.61</v>
      </c>
      <c r="Y92">
        <v>50.035</v>
      </c>
      <c r="Z92">
        <v>6768.74</v>
      </c>
      <c r="AA92">
        <v>14414.662</v>
      </c>
      <c r="AB92">
        <v>916.41</v>
      </c>
      <c r="AC92" t="s">
        <v>60</v>
      </c>
      <c r="AD92" s="3">
        <v>-2249.3354</v>
      </c>
      <c r="AE92">
        <v>305</v>
      </c>
      <c r="AF92">
        <v>0</v>
      </c>
      <c r="AG92">
        <v>305</v>
      </c>
      <c r="AH92">
        <v>310</v>
      </c>
      <c r="AI92">
        <v>0</v>
      </c>
      <c r="AJ92">
        <v>310</v>
      </c>
      <c r="AK92">
        <v>5115</v>
      </c>
      <c r="AL92">
        <v>29105.8</v>
      </c>
      <c r="AM92">
        <v>34220.8</v>
      </c>
      <c r="AN92">
        <v>6037.12</v>
      </c>
      <c r="AO92">
        <v>6037.12</v>
      </c>
      <c r="AP92">
        <v>0</v>
      </c>
      <c r="AQ92">
        <v>305</v>
      </c>
      <c r="AR92">
        <v>310</v>
      </c>
      <c r="AU92">
        <v>0</v>
      </c>
      <c r="AV92" s="13">
        <v>0</v>
      </c>
      <c r="AW92" s="3">
        <v>310</v>
      </c>
      <c r="AX92" s="3">
        <v>305</v>
      </c>
      <c r="AY92" s="3">
        <v>651.2</v>
      </c>
      <c r="AZ92" s="17">
        <v>640</v>
      </c>
      <c r="BA92" s="3">
        <v>310</v>
      </c>
      <c r="BB92" s="3">
        <v>305</v>
      </c>
      <c r="BE92" s="21">
        <f t="shared" si="138"/>
        <v>310</v>
      </c>
      <c r="BF92" s="21">
        <f t="shared" ref="BF92:BH92" si="202">AH92</f>
        <v>310</v>
      </c>
      <c r="BG92" s="21">
        <f t="shared" si="202"/>
        <v>0</v>
      </c>
      <c r="BH92" s="21">
        <f t="shared" si="202"/>
        <v>310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21">
        <f t="shared" si="140"/>
        <v>305</v>
      </c>
      <c r="BN92" s="21">
        <f t="shared" ref="BN92:BP92" si="203">AE92</f>
        <v>305</v>
      </c>
      <c r="BO92" s="21">
        <f t="shared" si="203"/>
        <v>0</v>
      </c>
      <c r="BP92" s="21">
        <f t="shared" si="203"/>
        <v>305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27839.86</v>
      </c>
      <c r="B93">
        <v>-6347</v>
      </c>
      <c r="C93">
        <v>31774.88</v>
      </c>
      <c r="D93">
        <v>4745.2</v>
      </c>
      <c r="E93">
        <v>309.67</v>
      </c>
      <c r="F93" s="3">
        <v>-4999</v>
      </c>
      <c r="G93">
        <v>649.63</v>
      </c>
      <c r="H93">
        <v>649.63</v>
      </c>
      <c r="I93">
        <v>629.09</v>
      </c>
      <c r="J93">
        <v>299.48</v>
      </c>
      <c r="K93">
        <v>599.29</v>
      </c>
      <c r="L93">
        <v>602.55</v>
      </c>
      <c r="M93">
        <v>501.56</v>
      </c>
      <c r="N93">
        <v>0</v>
      </c>
      <c r="O93">
        <v>0</v>
      </c>
      <c r="P93">
        <v>646.6</v>
      </c>
      <c r="Q93">
        <v>320.48</v>
      </c>
      <c r="R93">
        <v>319.8</v>
      </c>
      <c r="S93">
        <v>27895.117</v>
      </c>
      <c r="T93">
        <v>5848.411</v>
      </c>
      <c r="U93">
        <v>4559.584</v>
      </c>
      <c r="V93">
        <v>5.748</v>
      </c>
      <c r="W93">
        <v>4565.332</v>
      </c>
      <c r="X93">
        <v>331.22</v>
      </c>
      <c r="Y93">
        <v>50.027</v>
      </c>
      <c r="Z93">
        <v>6786.971</v>
      </c>
      <c r="AA93">
        <v>14471.303</v>
      </c>
      <c r="AB93">
        <v>906.63</v>
      </c>
      <c r="AC93" t="s">
        <v>60</v>
      </c>
      <c r="AD93" s="3">
        <v>-2239.1099</v>
      </c>
      <c r="AE93">
        <v>309.67</v>
      </c>
      <c r="AF93">
        <v>0</v>
      </c>
      <c r="AG93">
        <v>309.67</v>
      </c>
      <c r="AH93">
        <v>310</v>
      </c>
      <c r="AI93">
        <v>0</v>
      </c>
      <c r="AJ93">
        <v>310</v>
      </c>
      <c r="AK93">
        <v>5014</v>
      </c>
      <c r="AL93">
        <v>28827.4</v>
      </c>
      <c r="AM93">
        <v>33841.4</v>
      </c>
      <c r="AN93">
        <v>5945.35</v>
      </c>
      <c r="AO93">
        <v>5945.35</v>
      </c>
      <c r="AP93">
        <v>0</v>
      </c>
      <c r="AQ93">
        <v>309.67</v>
      </c>
      <c r="AR93">
        <v>310</v>
      </c>
      <c r="AU93">
        <v>0</v>
      </c>
      <c r="AV93" s="13">
        <v>0</v>
      </c>
      <c r="AW93" s="3">
        <v>310</v>
      </c>
      <c r="AX93" s="3">
        <v>309.67</v>
      </c>
      <c r="AY93" s="3">
        <v>641.2</v>
      </c>
      <c r="AZ93" s="17">
        <v>648</v>
      </c>
      <c r="BA93" s="3">
        <v>310</v>
      </c>
      <c r="BB93" s="3">
        <v>309.67</v>
      </c>
      <c r="BE93" s="21">
        <f t="shared" si="138"/>
        <v>310</v>
      </c>
      <c r="BF93" s="21">
        <f t="shared" ref="BF93:BH93" si="204">AH93</f>
        <v>310</v>
      </c>
      <c r="BG93" s="21">
        <f t="shared" si="204"/>
        <v>0</v>
      </c>
      <c r="BH93" s="21">
        <f t="shared" si="204"/>
        <v>310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21">
        <f t="shared" si="140"/>
        <v>309.67</v>
      </c>
      <c r="BN93" s="21">
        <f t="shared" ref="BN93:BP93" si="205">AE93</f>
        <v>309.67</v>
      </c>
      <c r="BO93" s="21">
        <f t="shared" si="205"/>
        <v>0</v>
      </c>
      <c r="BP93" s="21">
        <f t="shared" si="205"/>
        <v>309.67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28150.97</v>
      </c>
      <c r="B94">
        <v>-5593</v>
      </c>
      <c r="C94">
        <v>32181.98</v>
      </c>
      <c r="D94">
        <v>4565.98</v>
      </c>
      <c r="E94">
        <v>312.67</v>
      </c>
      <c r="F94" s="3">
        <v>-4995</v>
      </c>
      <c r="G94">
        <v>649.63</v>
      </c>
      <c r="H94">
        <v>649.63</v>
      </c>
      <c r="I94">
        <v>628.59</v>
      </c>
      <c r="J94">
        <v>299.63</v>
      </c>
      <c r="K94">
        <v>599.99</v>
      </c>
      <c r="L94">
        <v>603.48</v>
      </c>
      <c r="M94">
        <v>501.56</v>
      </c>
      <c r="N94">
        <v>0</v>
      </c>
      <c r="O94">
        <v>0</v>
      </c>
      <c r="P94">
        <v>660.9</v>
      </c>
      <c r="Q94">
        <v>320.32</v>
      </c>
      <c r="R94">
        <v>320.27</v>
      </c>
      <c r="S94">
        <v>28098.602</v>
      </c>
      <c r="T94">
        <v>5118.28</v>
      </c>
      <c r="U94">
        <v>4502.429</v>
      </c>
      <c r="V94">
        <v>5.408</v>
      </c>
      <c r="W94">
        <v>4507.837</v>
      </c>
      <c r="X94">
        <v>32.39</v>
      </c>
      <c r="Y94">
        <v>50.018</v>
      </c>
      <c r="Z94">
        <v>6856.606</v>
      </c>
      <c r="AA94">
        <v>14486.375</v>
      </c>
      <c r="AB94">
        <v>875.98</v>
      </c>
      <c r="AC94" t="s">
        <v>60</v>
      </c>
      <c r="AD94" s="3">
        <v>-2210.5344</v>
      </c>
      <c r="AE94">
        <v>312.67</v>
      </c>
      <c r="AF94">
        <v>0</v>
      </c>
      <c r="AG94">
        <v>312.67</v>
      </c>
      <c r="AH94">
        <v>300</v>
      </c>
      <c r="AI94">
        <v>0</v>
      </c>
      <c r="AJ94">
        <v>300</v>
      </c>
      <c r="AK94">
        <v>4912</v>
      </c>
      <c r="AL94">
        <v>28521.1</v>
      </c>
      <c r="AM94">
        <v>33433.1</v>
      </c>
      <c r="AN94">
        <v>5837.61</v>
      </c>
      <c r="AO94">
        <v>5837.61</v>
      </c>
      <c r="AP94">
        <v>0</v>
      </c>
      <c r="AQ94">
        <v>312.67</v>
      </c>
      <c r="AR94">
        <v>300</v>
      </c>
      <c r="AU94">
        <v>0</v>
      </c>
      <c r="AV94" s="13">
        <v>0</v>
      </c>
      <c r="AW94" s="3">
        <v>300</v>
      </c>
      <c r="AX94" s="3">
        <v>312.67</v>
      </c>
      <c r="AY94" s="3">
        <v>640</v>
      </c>
      <c r="AZ94" s="17">
        <v>660</v>
      </c>
      <c r="BA94" s="3">
        <v>300</v>
      </c>
      <c r="BB94" s="3">
        <v>312.67</v>
      </c>
      <c r="BE94" s="21">
        <f t="shared" si="138"/>
        <v>300</v>
      </c>
      <c r="BF94" s="21">
        <f t="shared" ref="BF94:BH94" si="206">AH94</f>
        <v>300</v>
      </c>
      <c r="BG94" s="21">
        <f t="shared" si="206"/>
        <v>0</v>
      </c>
      <c r="BH94" s="21">
        <f t="shared" si="206"/>
        <v>300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21">
        <f t="shared" si="140"/>
        <v>312.67</v>
      </c>
      <c r="BN94" s="21">
        <f t="shared" ref="BN94:BP94" si="207">AE94</f>
        <v>312.67</v>
      </c>
      <c r="BO94" s="21">
        <f t="shared" si="207"/>
        <v>0</v>
      </c>
      <c r="BP94" s="21">
        <f t="shared" si="207"/>
        <v>312.67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27604.15</v>
      </c>
      <c r="B95">
        <v>-5509.73</v>
      </c>
      <c r="C95">
        <v>31639.63</v>
      </c>
      <c r="D95">
        <v>4431.12</v>
      </c>
      <c r="E95">
        <v>311</v>
      </c>
      <c r="F95" s="3">
        <v>-4999</v>
      </c>
      <c r="G95">
        <v>648.78</v>
      </c>
      <c r="H95">
        <v>648.78</v>
      </c>
      <c r="I95">
        <v>626.36</v>
      </c>
      <c r="J95">
        <v>298.63</v>
      </c>
      <c r="K95">
        <v>599.29</v>
      </c>
      <c r="L95">
        <v>603.25</v>
      </c>
      <c r="M95">
        <v>501.15</v>
      </c>
      <c r="N95">
        <v>0</v>
      </c>
      <c r="O95">
        <v>0</v>
      </c>
      <c r="P95">
        <v>633.5</v>
      </c>
      <c r="Q95">
        <v>320.54</v>
      </c>
      <c r="R95">
        <v>320.22</v>
      </c>
      <c r="S95">
        <v>27910.727</v>
      </c>
      <c r="T95">
        <v>4988.171</v>
      </c>
      <c r="U95">
        <v>4388.889</v>
      </c>
      <c r="V95">
        <v>5.438</v>
      </c>
      <c r="W95">
        <v>4394.328</v>
      </c>
      <c r="X95">
        <v>32.77</v>
      </c>
      <c r="Y95">
        <v>50.035</v>
      </c>
      <c r="Z95">
        <v>7123.412</v>
      </c>
      <c r="AA95">
        <v>14228.814</v>
      </c>
      <c r="AB95">
        <v>879.23</v>
      </c>
      <c r="AC95" t="s">
        <v>60</v>
      </c>
      <c r="AD95" s="3">
        <v>-2242.0513</v>
      </c>
      <c r="AE95">
        <v>311</v>
      </c>
      <c r="AF95">
        <v>0</v>
      </c>
      <c r="AG95">
        <v>311</v>
      </c>
      <c r="AH95">
        <v>300</v>
      </c>
      <c r="AI95">
        <v>0</v>
      </c>
      <c r="AJ95">
        <v>300</v>
      </c>
      <c r="AK95">
        <v>4961</v>
      </c>
      <c r="AL95">
        <v>28159.2</v>
      </c>
      <c r="AM95">
        <v>33120.2</v>
      </c>
      <c r="AN95">
        <v>5721.68</v>
      </c>
      <c r="AO95">
        <v>5721.68</v>
      </c>
      <c r="AP95">
        <v>0</v>
      </c>
      <c r="AQ95">
        <v>311</v>
      </c>
      <c r="AR95">
        <v>300</v>
      </c>
      <c r="AU95">
        <v>0</v>
      </c>
      <c r="AV95" s="13">
        <v>0</v>
      </c>
      <c r="AW95" s="3">
        <v>300</v>
      </c>
      <c r="AX95" s="3">
        <v>311</v>
      </c>
      <c r="AY95" s="3">
        <v>640</v>
      </c>
      <c r="AZ95" s="17">
        <v>640</v>
      </c>
      <c r="BA95" s="3">
        <v>300</v>
      </c>
      <c r="BB95" s="3">
        <v>311</v>
      </c>
      <c r="BE95" s="21">
        <f t="shared" si="138"/>
        <v>300</v>
      </c>
      <c r="BF95" s="21">
        <f t="shared" ref="BF95:BH95" si="208">AH95</f>
        <v>300</v>
      </c>
      <c r="BG95" s="21">
        <f t="shared" si="208"/>
        <v>0</v>
      </c>
      <c r="BH95" s="21">
        <f t="shared" si="208"/>
        <v>300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21">
        <f t="shared" si="140"/>
        <v>311</v>
      </c>
      <c r="BN95" s="21">
        <f t="shared" ref="BN95:BP95" si="209">AE95</f>
        <v>311</v>
      </c>
      <c r="BO95" s="21">
        <f t="shared" si="209"/>
        <v>0</v>
      </c>
      <c r="BP95" s="21">
        <f t="shared" si="209"/>
        <v>311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27422.36</v>
      </c>
      <c r="B96">
        <v>-5654.55</v>
      </c>
      <c r="C96">
        <v>31483.55</v>
      </c>
      <c r="D96">
        <v>4300.13</v>
      </c>
      <c r="E96">
        <v>308.67</v>
      </c>
      <c r="F96" s="3">
        <v>-4999</v>
      </c>
      <c r="G96">
        <v>649.63</v>
      </c>
      <c r="H96">
        <v>649.63</v>
      </c>
      <c r="I96">
        <v>628.63</v>
      </c>
      <c r="J96">
        <v>300.28</v>
      </c>
      <c r="K96">
        <v>599.76</v>
      </c>
      <c r="L96">
        <v>602.32</v>
      </c>
      <c r="M96">
        <v>500.73</v>
      </c>
      <c r="N96">
        <v>0</v>
      </c>
      <c r="O96">
        <v>0</v>
      </c>
      <c r="P96">
        <v>635.9</v>
      </c>
      <c r="Q96">
        <v>319.95</v>
      </c>
      <c r="R96">
        <v>320.01</v>
      </c>
      <c r="S96">
        <v>27616.645</v>
      </c>
      <c r="T96">
        <v>5264.316</v>
      </c>
      <c r="U96">
        <v>4369.184</v>
      </c>
      <c r="V96">
        <v>4.761</v>
      </c>
      <c r="W96">
        <v>4373.945</v>
      </c>
      <c r="X96">
        <v>32.7</v>
      </c>
      <c r="Y96">
        <v>50.032</v>
      </c>
      <c r="Z96">
        <v>7130.004</v>
      </c>
      <c r="AA96">
        <v>14242.62</v>
      </c>
      <c r="AB96">
        <v>861.03</v>
      </c>
      <c r="AC96" t="s">
        <v>60</v>
      </c>
      <c r="AD96" s="3">
        <v>-2244.4326</v>
      </c>
      <c r="AE96">
        <v>308.67</v>
      </c>
      <c r="AF96">
        <v>0</v>
      </c>
      <c r="AG96">
        <v>308.67</v>
      </c>
      <c r="AH96">
        <v>300</v>
      </c>
      <c r="AI96">
        <v>0</v>
      </c>
      <c r="AJ96">
        <v>300</v>
      </c>
      <c r="AK96">
        <v>5018</v>
      </c>
      <c r="AL96">
        <v>27964.3</v>
      </c>
      <c r="AM96">
        <v>32982.3</v>
      </c>
      <c r="AN96">
        <v>5592.67</v>
      </c>
      <c r="AO96">
        <v>5592.67</v>
      </c>
      <c r="AP96">
        <v>0</v>
      </c>
      <c r="AQ96">
        <v>308.67</v>
      </c>
      <c r="AR96">
        <v>300</v>
      </c>
      <c r="AU96">
        <v>0</v>
      </c>
      <c r="AV96" s="13">
        <v>0</v>
      </c>
      <c r="AW96" s="3">
        <v>300</v>
      </c>
      <c r="AX96" s="3">
        <v>308.67</v>
      </c>
      <c r="AY96" s="3">
        <v>640</v>
      </c>
      <c r="AZ96" s="17">
        <v>640</v>
      </c>
      <c r="BA96" s="3">
        <v>300</v>
      </c>
      <c r="BB96" s="3">
        <v>308.67</v>
      </c>
      <c r="BE96" s="21">
        <f t="shared" si="138"/>
        <v>300</v>
      </c>
      <c r="BF96" s="21">
        <f t="shared" ref="BF96:BH96" si="210">AH96</f>
        <v>300</v>
      </c>
      <c r="BG96" s="21">
        <f t="shared" si="210"/>
        <v>0</v>
      </c>
      <c r="BH96" s="21">
        <f t="shared" si="210"/>
        <v>300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21">
        <f t="shared" si="140"/>
        <v>308.67</v>
      </c>
      <c r="BN96" s="21">
        <f t="shared" ref="BN96:BP96" si="211">AE96</f>
        <v>308.67</v>
      </c>
      <c r="BO96" s="21">
        <f t="shared" si="211"/>
        <v>0</v>
      </c>
      <c r="BP96" s="21">
        <f t="shared" si="211"/>
        <v>308.67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27481.91</v>
      </c>
      <c r="B97">
        <v>-5283.98</v>
      </c>
      <c r="C97">
        <v>31586.42</v>
      </c>
      <c r="D97">
        <v>4160.75</v>
      </c>
      <c r="E97">
        <v>309</v>
      </c>
      <c r="F97" s="3">
        <v>-5000</v>
      </c>
      <c r="G97">
        <v>648.78</v>
      </c>
      <c r="H97">
        <v>647.91</v>
      </c>
      <c r="I97">
        <v>627.84</v>
      </c>
      <c r="J97">
        <v>299.42</v>
      </c>
      <c r="K97">
        <v>599.99</v>
      </c>
      <c r="L97">
        <v>602.55</v>
      </c>
      <c r="M97">
        <v>501.15</v>
      </c>
      <c r="N97">
        <v>0</v>
      </c>
      <c r="O97">
        <v>0</v>
      </c>
      <c r="P97">
        <v>633.6</v>
      </c>
      <c r="Q97">
        <v>302.72</v>
      </c>
      <c r="R97">
        <v>302.72</v>
      </c>
      <c r="S97">
        <v>27478.453</v>
      </c>
      <c r="T97">
        <v>4678.436</v>
      </c>
      <c r="U97">
        <v>4331.385</v>
      </c>
      <c r="V97">
        <v>5.084</v>
      </c>
      <c r="W97">
        <v>4336.469</v>
      </c>
      <c r="X97">
        <v>32.73</v>
      </c>
      <c r="Y97">
        <v>50.033</v>
      </c>
      <c r="Z97">
        <v>7399.023</v>
      </c>
      <c r="AA97">
        <v>14126.221</v>
      </c>
      <c r="AB97">
        <v>839.8</v>
      </c>
      <c r="AC97" t="s">
        <v>60</v>
      </c>
      <c r="AD97" s="3">
        <v>-2254.9385</v>
      </c>
      <c r="AE97">
        <v>309</v>
      </c>
      <c r="AF97">
        <v>0</v>
      </c>
      <c r="AG97">
        <v>309</v>
      </c>
      <c r="AH97">
        <v>292</v>
      </c>
      <c r="AI97">
        <v>0</v>
      </c>
      <c r="AJ97">
        <v>292</v>
      </c>
      <c r="AK97">
        <v>5072</v>
      </c>
      <c r="AL97">
        <v>27797.3</v>
      </c>
      <c r="AM97">
        <v>32869.3</v>
      </c>
      <c r="AN97">
        <v>5491.47</v>
      </c>
      <c r="AO97">
        <v>5491.47</v>
      </c>
      <c r="AP97">
        <v>0</v>
      </c>
      <c r="AQ97">
        <v>308.33</v>
      </c>
      <c r="AR97">
        <v>292.17</v>
      </c>
      <c r="AU97">
        <v>0</v>
      </c>
      <c r="AV97" s="13">
        <v>0</v>
      </c>
      <c r="AW97" s="3">
        <v>292</v>
      </c>
      <c r="AX97" s="3">
        <v>308.33</v>
      </c>
      <c r="AY97" s="3">
        <v>640</v>
      </c>
      <c r="AZ97" s="17">
        <v>640</v>
      </c>
      <c r="BA97" s="3">
        <v>292</v>
      </c>
      <c r="BB97" s="3">
        <v>308.33</v>
      </c>
      <c r="BE97" s="21">
        <f t="shared" si="138"/>
        <v>292</v>
      </c>
      <c r="BF97" s="21">
        <f t="shared" ref="BF97:BH97" si="212">AH97</f>
        <v>292</v>
      </c>
      <c r="BG97" s="21">
        <f t="shared" si="212"/>
        <v>0</v>
      </c>
      <c r="BH97" s="21">
        <f t="shared" si="212"/>
        <v>292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21">
        <f t="shared" si="140"/>
        <v>308.33</v>
      </c>
      <c r="BN97" s="21">
        <f t="shared" ref="BN97:BP97" si="213">AE97</f>
        <v>309</v>
      </c>
      <c r="BO97" s="21">
        <f t="shared" si="213"/>
        <v>0</v>
      </c>
      <c r="BP97" s="21">
        <f t="shared" si="213"/>
        <v>309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61:72">
      <c r="BI98">
        <f t="shared" ref="BI98:BL98" si="214">SUM(BI2:BI97)</f>
        <v>33</v>
      </c>
      <c r="BJ98">
        <f t="shared" si="214"/>
        <v>0</v>
      </c>
      <c r="BK98">
        <f t="shared" si="214"/>
        <v>33</v>
      </c>
      <c r="BL98">
        <f t="shared" si="214"/>
        <v>0</v>
      </c>
      <c r="BQ98">
        <f t="shared" ref="BQ98:BT98" si="215">SUM(BQ2:BQ97)</f>
        <v>32</v>
      </c>
      <c r="BR98">
        <f t="shared" si="215"/>
        <v>0</v>
      </c>
      <c r="BS98">
        <f t="shared" si="215"/>
        <v>32</v>
      </c>
      <c r="BT98">
        <f t="shared" si="215"/>
        <v>0</v>
      </c>
    </row>
    <row r="99" spans="61:72">
      <c r="BI99">
        <f t="shared" ref="BI99:BK99" si="216">BI98/4</f>
        <v>8.25</v>
      </c>
      <c r="BJ99">
        <f t="shared" si="216"/>
        <v>0</v>
      </c>
      <c r="BK99">
        <f t="shared" si="216"/>
        <v>8.25</v>
      </c>
      <c r="BL99">
        <f>IF(BJ98=0,0,BL98/BJ98)</f>
        <v>0</v>
      </c>
      <c r="BQ99">
        <f t="shared" ref="BQ99:BS99" si="217">BQ98/4</f>
        <v>8</v>
      </c>
      <c r="BR99">
        <f t="shared" si="217"/>
        <v>0</v>
      </c>
      <c r="BS99">
        <f t="shared" si="217"/>
        <v>8</v>
      </c>
      <c r="BT99">
        <f>IF(BR98=0,0,BT98/BR98)</f>
        <v>0</v>
      </c>
    </row>
    <row r="101" ht="27" spans="57:64">
      <c r="BE101" s="25" t="s">
        <v>63</v>
      </c>
      <c r="BF101" s="25" t="s">
        <v>64</v>
      </c>
      <c r="BG101" s="25" t="s">
        <v>65</v>
      </c>
      <c r="BH101" s="25" t="s">
        <v>56</v>
      </c>
      <c r="BI101" s="25" t="s">
        <v>66</v>
      </c>
      <c r="BJ101" s="25" t="s">
        <v>67</v>
      </c>
      <c r="BK101" s="25" t="s">
        <v>68</v>
      </c>
      <c r="BL101" s="25" t="s">
        <v>59</v>
      </c>
    </row>
    <row r="102" spans="57:64">
      <c r="BE102" s="26">
        <f>BI99</f>
        <v>8.25</v>
      </c>
      <c r="BF102" s="26">
        <f>BJ99</f>
        <v>0</v>
      </c>
      <c r="BG102" s="27">
        <f>BL99</f>
        <v>0</v>
      </c>
      <c r="BH102" s="26">
        <f>BK99</f>
        <v>8.25</v>
      </c>
      <c r="BI102" s="26">
        <f>BQ99</f>
        <v>8</v>
      </c>
      <c r="BJ102" s="26">
        <f>BR99</f>
        <v>0</v>
      </c>
      <c r="BK102" s="27">
        <f>BT99</f>
        <v>0</v>
      </c>
      <c r="BL102" s="26">
        <f>BS99</f>
        <v>8</v>
      </c>
    </row>
  </sheetData>
  <pageMargins left="0.7" right="0.7" top="0.75" bottom="0.75" header="0.3" footer="0.3"/>
  <pageSetup paperSize="9" orientation="portrait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8"/>
  <dimension ref="A1:BT102"/>
  <sheetViews>
    <sheetView zoomScale="55" zoomScaleNormal="55" workbookViewId="0">
      <pane ySplit="1" topLeftCell="A32" activePane="bottomLeft" state="frozen"/>
      <selection/>
      <selection pane="bottomLeft" activeCell="BQ1" sqref="BQ1"/>
    </sheetView>
  </sheetViews>
  <sheetFormatPr defaultColWidth="9" defaultRowHeight="13.5"/>
  <cols>
    <col min="1" max="1" width="9.375"/>
    <col min="6" max="6" width="8.74166666666667" style="3" customWidth="1"/>
    <col min="7" max="10" width="1.25" customWidth="1"/>
    <col min="11" max="11" width="8.74166666666667" customWidth="1"/>
    <col min="19" max="28" width="9" hidden="1" customWidth="1"/>
    <col min="29" max="29" width="1.775" customWidth="1"/>
    <col min="30" max="30" width="12.35" style="3" customWidth="1"/>
    <col min="31" max="46" width="1.25" customWidth="1"/>
    <col min="47" max="47" width="5.89166666666667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10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10" t="s">
        <v>46</v>
      </c>
      <c r="AV1" s="11" t="s">
        <v>47</v>
      </c>
      <c r="AW1" s="10" t="s">
        <v>48</v>
      </c>
      <c r="AX1" s="10" t="s">
        <v>49</v>
      </c>
      <c r="AY1" s="10" t="s">
        <v>50</v>
      </c>
      <c r="AZ1" s="11" t="s">
        <v>51</v>
      </c>
      <c r="BA1" s="10" t="s">
        <v>52</v>
      </c>
      <c r="BB1" s="10" t="s">
        <v>53</v>
      </c>
      <c r="BE1" s="21" t="str">
        <f t="shared" ref="BE1:BE64" si="0">AW1</f>
        <v>1#日前价格(元/MWh)</v>
      </c>
      <c r="BF1" s="21" t="str">
        <f t="shared" ref="BF1:BH1" si="1">AH1</f>
        <v>日前节点边际电价-电能量价格(元/MWh)</v>
      </c>
      <c r="BG1" s="21" t="str">
        <f t="shared" si="1"/>
        <v>日前节点边际电价-阻塞价格(元/MWh)</v>
      </c>
      <c r="BH1" s="21" t="str">
        <f t="shared" si="1"/>
        <v>日前节点边际电价-节点电价(元/MWh)</v>
      </c>
      <c r="BI1" s="21" t="s">
        <v>54</v>
      </c>
      <c r="BJ1" s="21" t="s">
        <v>55</v>
      </c>
      <c r="BK1" s="21" t="s">
        <v>56</v>
      </c>
      <c r="BL1" s="21"/>
      <c r="BM1" s="21" t="str">
        <f t="shared" ref="BM1:BM64" si="2">AX1</f>
        <v>1#实时价格(元/MWh)</v>
      </c>
      <c r="BN1" s="21" t="str">
        <f t="shared" ref="BN1:BP1" si="3">AE1</f>
        <v>实时节点边际电价-电能量价格(元/MWh)</v>
      </c>
      <c r="BO1" s="21" t="str">
        <f t="shared" si="3"/>
        <v>实时节点边际电价-阻塞价格(元/MWh)</v>
      </c>
      <c r="BP1" s="21" t="str">
        <f t="shared" si="3"/>
        <v>实时节点边际电价-节点电价(元/MWh)</v>
      </c>
      <c r="BQ1" s="21" t="s">
        <v>57</v>
      </c>
      <c r="BR1" s="21" t="s">
        <v>58</v>
      </c>
      <c r="BS1" s="21" t="s">
        <v>59</v>
      </c>
    </row>
    <row r="2" spans="1:72">
      <c r="A2">
        <v>28730.67</v>
      </c>
      <c r="B2">
        <v>-5300.01</v>
      </c>
      <c r="C2">
        <v>32784.84</v>
      </c>
      <c r="D2">
        <v>4201.06</v>
      </c>
      <c r="E2">
        <v>314.33</v>
      </c>
      <c r="F2" s="3">
        <v>-5600</v>
      </c>
      <c r="G2">
        <v>637.65</v>
      </c>
      <c r="H2">
        <v>639.37</v>
      </c>
      <c r="I2">
        <v>627.34</v>
      </c>
      <c r="J2">
        <v>299.19</v>
      </c>
      <c r="K2">
        <v>599.29</v>
      </c>
      <c r="L2">
        <v>602.78</v>
      </c>
      <c r="M2">
        <v>501.15</v>
      </c>
      <c r="N2">
        <v>0</v>
      </c>
      <c r="O2">
        <v>0</v>
      </c>
      <c r="P2">
        <v>652.8</v>
      </c>
      <c r="Q2">
        <v>279.94</v>
      </c>
      <c r="R2">
        <v>280.36</v>
      </c>
      <c r="S2">
        <v>28727.83</v>
      </c>
      <c r="T2">
        <v>5327.151</v>
      </c>
      <c r="U2">
        <v>4239.624</v>
      </c>
      <c r="V2">
        <v>5.632</v>
      </c>
      <c r="W2">
        <v>4245.255</v>
      </c>
      <c r="X2">
        <v>32.36</v>
      </c>
      <c r="Y2">
        <v>50.033</v>
      </c>
      <c r="Z2">
        <v>5771.094</v>
      </c>
      <c r="AA2">
        <v>15517.949</v>
      </c>
      <c r="AB2">
        <v>813.81</v>
      </c>
      <c r="AC2" t="s">
        <v>60</v>
      </c>
      <c r="AD2" s="3">
        <v>-2907.411</v>
      </c>
      <c r="AE2">
        <v>314.33</v>
      </c>
      <c r="AF2">
        <v>0</v>
      </c>
      <c r="AG2">
        <v>314.33</v>
      </c>
      <c r="AH2">
        <v>308</v>
      </c>
      <c r="AI2">
        <v>0</v>
      </c>
      <c r="AJ2">
        <v>308</v>
      </c>
      <c r="AK2">
        <v>5131</v>
      </c>
      <c r="AL2">
        <v>29051.4</v>
      </c>
      <c r="AM2">
        <v>34182.4</v>
      </c>
      <c r="AN2">
        <v>4700.91</v>
      </c>
      <c r="AO2">
        <v>4700.91</v>
      </c>
      <c r="AP2">
        <v>0</v>
      </c>
      <c r="AQ2">
        <v>314.33</v>
      </c>
      <c r="AR2">
        <v>306</v>
      </c>
      <c r="AS2" s="12" t="s">
        <v>205</v>
      </c>
      <c r="AT2" s="12" t="s">
        <v>206</v>
      </c>
      <c r="AU2">
        <v>0</v>
      </c>
      <c r="AV2" s="13">
        <v>0</v>
      </c>
      <c r="AW2" s="3">
        <v>306</v>
      </c>
      <c r="AX2" s="3">
        <v>314.33</v>
      </c>
      <c r="AY2" s="3">
        <v>660</v>
      </c>
      <c r="AZ2" s="17">
        <v>660</v>
      </c>
      <c r="BA2" s="3">
        <v>306</v>
      </c>
      <c r="BB2" s="3">
        <v>314.33</v>
      </c>
      <c r="BE2" s="21">
        <f t="shared" si="0"/>
        <v>306</v>
      </c>
      <c r="BF2" s="21">
        <f t="shared" ref="BF2:BH2" si="4">AH2</f>
        <v>308</v>
      </c>
      <c r="BG2" s="21">
        <f t="shared" si="4"/>
        <v>0</v>
      </c>
      <c r="BH2" s="21">
        <f t="shared" si="4"/>
        <v>308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21">
        <f t="shared" si="2"/>
        <v>314.33</v>
      </c>
      <c r="BN2" s="21">
        <f t="shared" ref="BN2:BP2" si="9">AE2</f>
        <v>314.33</v>
      </c>
      <c r="BO2" s="21">
        <f t="shared" si="9"/>
        <v>0</v>
      </c>
      <c r="BP2" s="21">
        <f t="shared" si="9"/>
        <v>314.33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</row>
    <row r="3" spans="1:72">
      <c r="A3">
        <v>28738.47</v>
      </c>
      <c r="B3">
        <v>-5373</v>
      </c>
      <c r="C3">
        <v>33346.04</v>
      </c>
      <c r="D3">
        <v>4111.68</v>
      </c>
      <c r="E3">
        <v>321.67</v>
      </c>
      <c r="F3" s="3">
        <v>-6198</v>
      </c>
      <c r="G3">
        <v>640.22</v>
      </c>
      <c r="H3">
        <v>639.37</v>
      </c>
      <c r="I3">
        <v>629.11</v>
      </c>
      <c r="J3">
        <v>299.72</v>
      </c>
      <c r="K3">
        <v>599.76</v>
      </c>
      <c r="L3">
        <v>601.85</v>
      </c>
      <c r="M3">
        <v>500.73</v>
      </c>
      <c r="N3">
        <v>0</v>
      </c>
      <c r="O3">
        <v>0</v>
      </c>
      <c r="P3">
        <v>656.4</v>
      </c>
      <c r="Q3">
        <v>280.52</v>
      </c>
      <c r="R3">
        <v>280.05</v>
      </c>
      <c r="S3">
        <v>28731.379</v>
      </c>
      <c r="T3">
        <v>5522.598</v>
      </c>
      <c r="U3">
        <v>4123.409</v>
      </c>
      <c r="V3">
        <v>5.506</v>
      </c>
      <c r="W3">
        <v>4128.915</v>
      </c>
      <c r="X3">
        <v>33.11</v>
      </c>
      <c r="Y3">
        <v>50.023</v>
      </c>
      <c r="Z3">
        <v>5479.766</v>
      </c>
      <c r="AA3">
        <v>15776.516</v>
      </c>
      <c r="AB3">
        <v>824.55</v>
      </c>
      <c r="AC3" t="s">
        <v>60</v>
      </c>
      <c r="AD3" s="3">
        <v>-3519.6816</v>
      </c>
      <c r="AE3">
        <v>321.67</v>
      </c>
      <c r="AF3">
        <v>0</v>
      </c>
      <c r="AG3">
        <v>321.67</v>
      </c>
      <c r="AH3">
        <v>300</v>
      </c>
      <c r="AI3">
        <v>0</v>
      </c>
      <c r="AJ3">
        <v>300</v>
      </c>
      <c r="AK3">
        <v>5132</v>
      </c>
      <c r="AL3">
        <v>28948.4</v>
      </c>
      <c r="AM3">
        <v>34080.4</v>
      </c>
      <c r="AN3">
        <v>4570.98</v>
      </c>
      <c r="AO3">
        <v>4570.98</v>
      </c>
      <c r="AP3">
        <v>0</v>
      </c>
      <c r="AQ3">
        <v>321.67</v>
      </c>
      <c r="AR3">
        <v>310</v>
      </c>
      <c r="AU3">
        <v>0</v>
      </c>
      <c r="AV3" s="13">
        <v>0</v>
      </c>
      <c r="AW3" s="3">
        <v>310</v>
      </c>
      <c r="AX3" s="3">
        <v>321.67</v>
      </c>
      <c r="AY3" s="3">
        <v>660</v>
      </c>
      <c r="AZ3" s="17">
        <v>660</v>
      </c>
      <c r="BA3" s="3">
        <v>310</v>
      </c>
      <c r="BB3" s="3">
        <v>321.67</v>
      </c>
      <c r="BE3" s="21">
        <f t="shared" si="0"/>
        <v>310</v>
      </c>
      <c r="BF3" s="21">
        <f t="shared" ref="BF3:BH3" si="14">AH3</f>
        <v>300</v>
      </c>
      <c r="BG3" s="21">
        <f t="shared" si="14"/>
        <v>0</v>
      </c>
      <c r="BH3" s="21">
        <f t="shared" si="14"/>
        <v>300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21">
        <f t="shared" si="2"/>
        <v>321.67</v>
      </c>
      <c r="BN3" s="21">
        <f t="shared" ref="BN3:BP3" si="15">AE3</f>
        <v>321.67</v>
      </c>
      <c r="BO3" s="21">
        <f t="shared" si="15"/>
        <v>0</v>
      </c>
      <c r="BP3" s="21">
        <f t="shared" si="15"/>
        <v>321.67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</row>
    <row r="4" spans="1:72">
      <c r="A4">
        <v>28402.55</v>
      </c>
      <c r="B4">
        <v>-5977.84</v>
      </c>
      <c r="C4">
        <v>33635.71</v>
      </c>
      <c r="D4">
        <v>4064.9</v>
      </c>
      <c r="E4">
        <v>330.67</v>
      </c>
      <c r="F4" s="3">
        <v>-6797</v>
      </c>
      <c r="G4">
        <v>640.22</v>
      </c>
      <c r="H4">
        <v>639.37</v>
      </c>
      <c r="I4">
        <v>628.97</v>
      </c>
      <c r="J4">
        <v>299.41</v>
      </c>
      <c r="K4">
        <v>601.15</v>
      </c>
      <c r="L4">
        <v>603.25</v>
      </c>
      <c r="M4">
        <v>501.15</v>
      </c>
      <c r="N4">
        <v>0</v>
      </c>
      <c r="O4">
        <v>0</v>
      </c>
      <c r="P4">
        <v>656.1</v>
      </c>
      <c r="Q4">
        <v>280.52</v>
      </c>
      <c r="R4">
        <v>280.36</v>
      </c>
      <c r="S4">
        <v>28433.945</v>
      </c>
      <c r="T4">
        <v>6235.017</v>
      </c>
      <c r="U4">
        <v>4035.442</v>
      </c>
      <c r="V4">
        <v>5.513</v>
      </c>
      <c r="W4">
        <v>4040.955</v>
      </c>
      <c r="X4">
        <v>32.44</v>
      </c>
      <c r="Y4">
        <v>50.021</v>
      </c>
      <c r="Z4">
        <v>4928.02</v>
      </c>
      <c r="AA4">
        <v>16196.293</v>
      </c>
      <c r="AB4">
        <v>827.29</v>
      </c>
      <c r="AC4" t="s">
        <v>60</v>
      </c>
      <c r="AD4" s="3">
        <v>-4122.988</v>
      </c>
      <c r="AE4">
        <v>330.67</v>
      </c>
      <c r="AF4">
        <v>0</v>
      </c>
      <c r="AG4">
        <v>330.67</v>
      </c>
      <c r="AH4">
        <v>300</v>
      </c>
      <c r="AI4">
        <v>0</v>
      </c>
      <c r="AJ4">
        <v>300</v>
      </c>
      <c r="AK4">
        <v>5133</v>
      </c>
      <c r="AL4">
        <v>28602.4</v>
      </c>
      <c r="AM4">
        <v>33735.4</v>
      </c>
      <c r="AN4">
        <v>4437.35</v>
      </c>
      <c r="AO4">
        <v>4437.35</v>
      </c>
      <c r="AP4">
        <v>0</v>
      </c>
      <c r="AQ4">
        <v>330.67</v>
      </c>
      <c r="AR4">
        <v>320</v>
      </c>
      <c r="AU4">
        <v>0</v>
      </c>
      <c r="AV4" s="13">
        <v>0</v>
      </c>
      <c r="AW4" s="3">
        <v>320</v>
      </c>
      <c r="AX4" s="3">
        <v>330.67</v>
      </c>
      <c r="AY4" s="3">
        <v>660</v>
      </c>
      <c r="AZ4" s="17">
        <v>660</v>
      </c>
      <c r="BA4" s="3">
        <v>320</v>
      </c>
      <c r="BB4" s="3">
        <v>330.67</v>
      </c>
      <c r="BE4" s="21">
        <f t="shared" si="0"/>
        <v>320</v>
      </c>
      <c r="BF4" s="21">
        <f t="shared" ref="BF4:BH4" si="16">AH4</f>
        <v>300</v>
      </c>
      <c r="BG4" s="21">
        <f t="shared" si="16"/>
        <v>0</v>
      </c>
      <c r="BH4" s="21">
        <f t="shared" si="16"/>
        <v>300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21">
        <f t="shared" si="2"/>
        <v>330.67</v>
      </c>
      <c r="BN4" s="21">
        <f t="shared" ref="BN4:BP4" si="17">AE4</f>
        <v>330.67</v>
      </c>
      <c r="BO4" s="21">
        <f t="shared" si="17"/>
        <v>0</v>
      </c>
      <c r="BP4" s="21">
        <f t="shared" si="17"/>
        <v>330.67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2">
      <c r="A5">
        <v>28096.57</v>
      </c>
      <c r="B5">
        <v>-6176.95</v>
      </c>
      <c r="C5">
        <v>33562.15</v>
      </c>
      <c r="D5">
        <v>3985.81</v>
      </c>
      <c r="E5">
        <v>331.67</v>
      </c>
      <c r="F5" s="3">
        <v>-6998</v>
      </c>
      <c r="G5">
        <v>639.37</v>
      </c>
      <c r="H5">
        <v>639.37</v>
      </c>
      <c r="I5">
        <v>628.91</v>
      </c>
      <c r="J5">
        <v>300.48</v>
      </c>
      <c r="K5">
        <v>599.76</v>
      </c>
      <c r="L5">
        <v>602.32</v>
      </c>
      <c r="M5">
        <v>500.73</v>
      </c>
      <c r="N5">
        <v>0</v>
      </c>
      <c r="O5">
        <v>0</v>
      </c>
      <c r="P5">
        <v>656</v>
      </c>
      <c r="Q5">
        <v>279.94</v>
      </c>
      <c r="R5">
        <v>280.15</v>
      </c>
      <c r="S5">
        <v>28334.832</v>
      </c>
      <c r="T5">
        <v>6181.902</v>
      </c>
      <c r="U5">
        <v>3933.99</v>
      </c>
      <c r="V5">
        <v>5.105</v>
      </c>
      <c r="W5">
        <v>3939.095</v>
      </c>
      <c r="X5">
        <v>32.78</v>
      </c>
      <c r="Y5">
        <v>50.009</v>
      </c>
      <c r="Z5">
        <v>5034.752</v>
      </c>
      <c r="AA5">
        <v>16178.096</v>
      </c>
      <c r="AB5">
        <v>826.18</v>
      </c>
      <c r="AC5" t="s">
        <v>60</v>
      </c>
      <c r="AD5" s="3">
        <v>-4327.358</v>
      </c>
      <c r="AE5">
        <v>331.67</v>
      </c>
      <c r="AF5">
        <v>0</v>
      </c>
      <c r="AG5">
        <v>331.67</v>
      </c>
      <c r="AH5">
        <v>300</v>
      </c>
      <c r="AI5">
        <v>0</v>
      </c>
      <c r="AJ5">
        <v>300</v>
      </c>
      <c r="AK5">
        <v>5134</v>
      </c>
      <c r="AL5">
        <v>28151.4</v>
      </c>
      <c r="AM5">
        <v>33285.4</v>
      </c>
      <c r="AN5">
        <v>4320.12</v>
      </c>
      <c r="AO5">
        <v>4320.12</v>
      </c>
      <c r="AP5">
        <v>0</v>
      </c>
      <c r="AQ5">
        <v>331.67</v>
      </c>
      <c r="AR5">
        <v>310</v>
      </c>
      <c r="AU5">
        <v>0</v>
      </c>
      <c r="AV5" s="13">
        <v>0</v>
      </c>
      <c r="AW5" s="3">
        <v>310</v>
      </c>
      <c r="AX5" s="3">
        <v>331.67</v>
      </c>
      <c r="AY5" s="3">
        <v>660</v>
      </c>
      <c r="AZ5" s="17">
        <v>660</v>
      </c>
      <c r="BA5" s="3">
        <v>310</v>
      </c>
      <c r="BB5" s="3">
        <v>331.67</v>
      </c>
      <c r="BE5" s="21">
        <f t="shared" si="0"/>
        <v>310</v>
      </c>
      <c r="BF5" s="21">
        <f t="shared" ref="BF5:BH5" si="18">AH5</f>
        <v>300</v>
      </c>
      <c r="BG5" s="21">
        <f t="shared" si="18"/>
        <v>0</v>
      </c>
      <c r="BH5" s="21">
        <f t="shared" si="18"/>
        <v>300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21">
        <f t="shared" si="2"/>
        <v>331.67</v>
      </c>
      <c r="BN5" s="21">
        <f t="shared" ref="BN5:BP5" si="19">AE5</f>
        <v>331.67</v>
      </c>
      <c r="BO5" s="21">
        <f t="shared" si="19"/>
        <v>0</v>
      </c>
      <c r="BP5" s="21">
        <f t="shared" si="19"/>
        <v>331.67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2">
      <c r="A6">
        <v>27960.65</v>
      </c>
      <c r="B6">
        <v>-6178.95</v>
      </c>
      <c r="C6">
        <v>34014.46</v>
      </c>
      <c r="D6">
        <v>3887.46</v>
      </c>
      <c r="E6">
        <v>341.67</v>
      </c>
      <c r="F6" s="3">
        <v>-6998</v>
      </c>
      <c r="G6">
        <v>639.37</v>
      </c>
      <c r="H6">
        <v>639.37</v>
      </c>
      <c r="I6">
        <v>629.67</v>
      </c>
      <c r="J6">
        <v>300.07</v>
      </c>
      <c r="K6">
        <v>599.29</v>
      </c>
      <c r="L6">
        <v>602.78</v>
      </c>
      <c r="M6">
        <v>501.15</v>
      </c>
      <c r="N6">
        <v>0</v>
      </c>
      <c r="O6">
        <v>0</v>
      </c>
      <c r="P6">
        <v>656.6</v>
      </c>
      <c r="Q6">
        <v>279.89</v>
      </c>
      <c r="R6">
        <v>280.05</v>
      </c>
      <c r="S6">
        <v>27869.012</v>
      </c>
      <c r="T6">
        <v>6289.289</v>
      </c>
      <c r="U6">
        <v>3876.589</v>
      </c>
      <c r="V6">
        <v>5.123</v>
      </c>
      <c r="W6">
        <v>3881.713</v>
      </c>
      <c r="X6">
        <v>32.87</v>
      </c>
      <c r="Y6">
        <v>49.981</v>
      </c>
      <c r="Z6">
        <v>5153.408</v>
      </c>
      <c r="AA6">
        <v>16104.816</v>
      </c>
      <c r="AB6">
        <v>833.96</v>
      </c>
      <c r="AC6" t="s">
        <v>60</v>
      </c>
      <c r="AD6" s="3">
        <v>-4322.876</v>
      </c>
      <c r="AE6">
        <v>341.67</v>
      </c>
      <c r="AF6">
        <v>0</v>
      </c>
      <c r="AG6">
        <v>341.67</v>
      </c>
      <c r="AH6">
        <v>299</v>
      </c>
      <c r="AI6">
        <v>0</v>
      </c>
      <c r="AJ6">
        <v>299</v>
      </c>
      <c r="AK6">
        <v>5138</v>
      </c>
      <c r="AL6">
        <v>27866.4</v>
      </c>
      <c r="AM6">
        <v>33004.4</v>
      </c>
      <c r="AN6">
        <v>4196.23</v>
      </c>
      <c r="AO6">
        <v>4196.23</v>
      </c>
      <c r="AP6">
        <v>0</v>
      </c>
      <c r="AQ6">
        <v>341.67</v>
      </c>
      <c r="AR6">
        <v>308</v>
      </c>
      <c r="AU6">
        <v>0</v>
      </c>
      <c r="AV6" s="13">
        <v>0</v>
      </c>
      <c r="AW6" s="3">
        <v>308</v>
      </c>
      <c r="AX6" s="3">
        <v>341.67</v>
      </c>
      <c r="AY6" s="3">
        <v>660</v>
      </c>
      <c r="AZ6" s="17">
        <v>660</v>
      </c>
      <c r="BA6" s="3">
        <v>308</v>
      </c>
      <c r="BB6" s="3">
        <v>341.67</v>
      </c>
      <c r="BE6" s="21">
        <f t="shared" si="0"/>
        <v>308</v>
      </c>
      <c r="BF6" s="21">
        <f t="shared" ref="BF6:BH6" si="20">AH6</f>
        <v>299</v>
      </c>
      <c r="BG6" s="21">
        <f t="shared" si="20"/>
        <v>0</v>
      </c>
      <c r="BH6" s="21">
        <f t="shared" si="20"/>
        <v>299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21">
        <f t="shared" si="2"/>
        <v>341.67</v>
      </c>
      <c r="BN6" s="21">
        <f t="shared" ref="BN6:BP6" si="21">AE6</f>
        <v>341.67</v>
      </c>
      <c r="BO6" s="21">
        <f t="shared" si="21"/>
        <v>0</v>
      </c>
      <c r="BP6" s="21">
        <f t="shared" si="21"/>
        <v>341.67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2">
      <c r="A7">
        <v>27620.21</v>
      </c>
      <c r="B7">
        <v>-6160.69</v>
      </c>
      <c r="C7">
        <v>33099.55</v>
      </c>
      <c r="D7">
        <v>3769.04</v>
      </c>
      <c r="E7">
        <v>320</v>
      </c>
      <c r="F7" s="3">
        <v>-6998</v>
      </c>
      <c r="G7">
        <v>641.93</v>
      </c>
      <c r="H7">
        <v>641.93</v>
      </c>
      <c r="I7">
        <v>628.45</v>
      </c>
      <c r="J7">
        <v>299.49</v>
      </c>
      <c r="K7">
        <v>599.99</v>
      </c>
      <c r="L7">
        <v>603.48</v>
      </c>
      <c r="M7">
        <v>500.73</v>
      </c>
      <c r="N7">
        <v>0</v>
      </c>
      <c r="O7">
        <v>0</v>
      </c>
      <c r="P7">
        <v>656.7</v>
      </c>
      <c r="Q7">
        <v>279.94</v>
      </c>
      <c r="R7">
        <v>280.47</v>
      </c>
      <c r="S7">
        <v>27774.674</v>
      </c>
      <c r="T7">
        <v>6149.292</v>
      </c>
      <c r="U7">
        <v>3783.297</v>
      </c>
      <c r="V7">
        <v>5.111</v>
      </c>
      <c r="W7">
        <v>3788.408</v>
      </c>
      <c r="X7">
        <v>32.78</v>
      </c>
      <c r="Y7">
        <v>49.971</v>
      </c>
      <c r="Z7">
        <v>5534.389</v>
      </c>
      <c r="AA7">
        <v>15743.412</v>
      </c>
      <c r="AB7">
        <v>842.23</v>
      </c>
      <c r="AC7" t="s">
        <v>60</v>
      </c>
      <c r="AD7" s="3">
        <v>-4327.0776</v>
      </c>
      <c r="AE7">
        <v>320</v>
      </c>
      <c r="AF7">
        <v>0</v>
      </c>
      <c r="AG7">
        <v>320</v>
      </c>
      <c r="AH7">
        <v>290</v>
      </c>
      <c r="AI7">
        <v>0</v>
      </c>
      <c r="AJ7">
        <v>290</v>
      </c>
      <c r="AK7">
        <v>5140</v>
      </c>
      <c r="AL7">
        <v>27661.4</v>
      </c>
      <c r="AM7">
        <v>32801.4</v>
      </c>
      <c r="AN7">
        <v>4084.8</v>
      </c>
      <c r="AO7">
        <v>4084.8</v>
      </c>
      <c r="AP7">
        <v>0</v>
      </c>
      <c r="AQ7">
        <v>320</v>
      </c>
      <c r="AR7">
        <v>308</v>
      </c>
      <c r="AU7">
        <v>0</v>
      </c>
      <c r="AV7" s="13">
        <v>0</v>
      </c>
      <c r="AW7" s="3">
        <v>308</v>
      </c>
      <c r="AX7" s="3">
        <v>320</v>
      </c>
      <c r="AY7" s="3">
        <v>660</v>
      </c>
      <c r="AZ7" s="17">
        <v>660</v>
      </c>
      <c r="BA7" s="3">
        <v>308</v>
      </c>
      <c r="BB7" s="3">
        <v>320</v>
      </c>
      <c r="BE7" s="21">
        <f t="shared" si="0"/>
        <v>308</v>
      </c>
      <c r="BF7" s="21">
        <f t="shared" ref="BF7:BH7" si="22">AH7</f>
        <v>290</v>
      </c>
      <c r="BG7" s="21">
        <f t="shared" si="22"/>
        <v>0</v>
      </c>
      <c r="BH7" s="21">
        <f t="shared" si="22"/>
        <v>290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21">
        <f t="shared" si="2"/>
        <v>320</v>
      </c>
      <c r="BN7" s="21">
        <f t="shared" ref="BN7:BP7" si="23">AE7</f>
        <v>320</v>
      </c>
      <c r="BO7" s="21">
        <f t="shared" si="23"/>
        <v>0</v>
      </c>
      <c r="BP7" s="21">
        <f t="shared" si="23"/>
        <v>320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2">
      <c r="A8">
        <v>27467.02</v>
      </c>
      <c r="B8">
        <v>-6135.73</v>
      </c>
      <c r="C8">
        <v>33042.28</v>
      </c>
      <c r="D8">
        <v>3719.31</v>
      </c>
      <c r="E8">
        <v>315</v>
      </c>
      <c r="F8" s="3">
        <v>-6998</v>
      </c>
      <c r="G8">
        <v>641.09</v>
      </c>
      <c r="H8">
        <v>641.09</v>
      </c>
      <c r="I8">
        <v>628.55</v>
      </c>
      <c r="J8">
        <v>299.54</v>
      </c>
      <c r="K8">
        <v>599.99</v>
      </c>
      <c r="L8">
        <v>601.39</v>
      </c>
      <c r="M8">
        <v>501.15</v>
      </c>
      <c r="N8">
        <v>0</v>
      </c>
      <c r="O8">
        <v>0</v>
      </c>
      <c r="P8">
        <v>655.2</v>
      </c>
      <c r="Q8">
        <v>280.2</v>
      </c>
      <c r="R8">
        <v>279.99</v>
      </c>
      <c r="S8">
        <v>27564.105</v>
      </c>
      <c r="T8">
        <v>6212.968</v>
      </c>
      <c r="U8">
        <v>3702.993</v>
      </c>
      <c r="V8">
        <v>5.048</v>
      </c>
      <c r="W8">
        <v>3708.041</v>
      </c>
      <c r="X8">
        <v>32.83</v>
      </c>
      <c r="Y8">
        <v>50.033</v>
      </c>
      <c r="Z8">
        <v>5596.445</v>
      </c>
      <c r="AA8">
        <v>15568.078</v>
      </c>
      <c r="AB8">
        <v>831</v>
      </c>
      <c r="AC8" t="s">
        <v>60</v>
      </c>
      <c r="AD8" s="3">
        <v>-4327.9185</v>
      </c>
      <c r="AE8">
        <v>315</v>
      </c>
      <c r="AF8">
        <v>0</v>
      </c>
      <c r="AG8">
        <v>315</v>
      </c>
      <c r="AH8">
        <v>290</v>
      </c>
      <c r="AI8">
        <v>0</v>
      </c>
      <c r="AJ8">
        <v>290</v>
      </c>
      <c r="AK8">
        <v>5144</v>
      </c>
      <c r="AL8">
        <v>27477.4</v>
      </c>
      <c r="AM8">
        <v>32621.4</v>
      </c>
      <c r="AN8">
        <v>3979.26</v>
      </c>
      <c r="AO8">
        <v>3979.26</v>
      </c>
      <c r="AP8">
        <v>0</v>
      </c>
      <c r="AQ8">
        <v>315</v>
      </c>
      <c r="AR8">
        <v>300</v>
      </c>
      <c r="AU8">
        <v>0</v>
      </c>
      <c r="AV8" s="13">
        <v>0</v>
      </c>
      <c r="AW8" s="3">
        <v>300</v>
      </c>
      <c r="AX8" s="3">
        <v>315</v>
      </c>
      <c r="AY8" s="3">
        <v>660</v>
      </c>
      <c r="AZ8" s="17">
        <v>660</v>
      </c>
      <c r="BA8" s="3">
        <v>300</v>
      </c>
      <c r="BB8" s="3">
        <v>315</v>
      </c>
      <c r="BE8" s="21">
        <f t="shared" si="0"/>
        <v>300</v>
      </c>
      <c r="BF8" s="21">
        <f t="shared" ref="BF8:BH8" si="24">AH8</f>
        <v>290</v>
      </c>
      <c r="BG8" s="21">
        <f t="shared" si="24"/>
        <v>0</v>
      </c>
      <c r="BH8" s="21">
        <f t="shared" si="24"/>
        <v>290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21">
        <f t="shared" si="2"/>
        <v>315</v>
      </c>
      <c r="BN8" s="21">
        <f t="shared" ref="BN8:BP8" si="25">AE8</f>
        <v>315</v>
      </c>
      <c r="BO8" s="21">
        <f t="shared" si="25"/>
        <v>0</v>
      </c>
      <c r="BP8" s="21">
        <f t="shared" si="25"/>
        <v>315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2">
      <c r="A9">
        <v>27407.44</v>
      </c>
      <c r="B9">
        <v>-6112.64</v>
      </c>
      <c r="C9">
        <v>33553.14</v>
      </c>
      <c r="D9">
        <v>3641.41</v>
      </c>
      <c r="E9">
        <v>333.33</v>
      </c>
      <c r="F9" s="3">
        <v>-6998</v>
      </c>
      <c r="G9">
        <v>641.93</v>
      </c>
      <c r="H9">
        <v>641.09</v>
      </c>
      <c r="I9">
        <v>629</v>
      </c>
      <c r="J9">
        <v>299.63</v>
      </c>
      <c r="K9">
        <v>601.15</v>
      </c>
      <c r="L9">
        <v>602.55</v>
      </c>
      <c r="M9">
        <v>501.15</v>
      </c>
      <c r="N9">
        <v>0</v>
      </c>
      <c r="O9">
        <v>0</v>
      </c>
      <c r="P9">
        <v>655.8</v>
      </c>
      <c r="Q9">
        <v>280.47</v>
      </c>
      <c r="R9">
        <v>280.05</v>
      </c>
      <c r="S9">
        <v>27413.361</v>
      </c>
      <c r="T9">
        <v>6215.084</v>
      </c>
      <c r="U9">
        <v>3579.14</v>
      </c>
      <c r="V9">
        <v>5.045</v>
      </c>
      <c r="W9">
        <v>3584.185</v>
      </c>
      <c r="X9">
        <v>32.8</v>
      </c>
      <c r="Y9">
        <v>50.03</v>
      </c>
      <c r="Z9">
        <v>5422.287</v>
      </c>
      <c r="AA9">
        <v>15794.416</v>
      </c>
      <c r="AB9">
        <v>827.63</v>
      </c>
      <c r="AC9" t="s">
        <v>60</v>
      </c>
      <c r="AD9" s="3">
        <v>-4326.5176</v>
      </c>
      <c r="AE9">
        <v>333.33</v>
      </c>
      <c r="AF9">
        <v>0</v>
      </c>
      <c r="AG9">
        <v>333.33</v>
      </c>
      <c r="AH9">
        <v>290</v>
      </c>
      <c r="AI9">
        <v>0</v>
      </c>
      <c r="AJ9">
        <v>290</v>
      </c>
      <c r="AK9">
        <v>5146</v>
      </c>
      <c r="AL9">
        <v>27294.4</v>
      </c>
      <c r="AM9">
        <v>32440.4</v>
      </c>
      <c r="AN9">
        <v>3872.48</v>
      </c>
      <c r="AO9">
        <v>3872.48</v>
      </c>
      <c r="AP9">
        <v>0</v>
      </c>
      <c r="AQ9">
        <v>333.33</v>
      </c>
      <c r="AR9">
        <v>310</v>
      </c>
      <c r="AU9">
        <v>0</v>
      </c>
      <c r="AV9" s="13">
        <v>0</v>
      </c>
      <c r="AW9" s="3">
        <v>310</v>
      </c>
      <c r="AX9" s="3">
        <v>333.33</v>
      </c>
      <c r="AY9" s="3">
        <v>660</v>
      </c>
      <c r="AZ9" s="17">
        <v>660</v>
      </c>
      <c r="BA9" s="3">
        <v>310</v>
      </c>
      <c r="BB9" s="3">
        <v>333.33</v>
      </c>
      <c r="BE9" s="21">
        <f t="shared" si="0"/>
        <v>310</v>
      </c>
      <c r="BF9" s="21">
        <f t="shared" ref="BF9:BH9" si="26">AH9</f>
        <v>290</v>
      </c>
      <c r="BG9" s="21">
        <f t="shared" si="26"/>
        <v>0</v>
      </c>
      <c r="BH9" s="21">
        <f t="shared" si="26"/>
        <v>290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21">
        <f t="shared" si="2"/>
        <v>333.33</v>
      </c>
      <c r="BN9" s="21">
        <f t="shared" ref="BN9:BP9" si="27">AE9</f>
        <v>333.33</v>
      </c>
      <c r="BO9" s="21">
        <f t="shared" si="27"/>
        <v>0</v>
      </c>
      <c r="BP9" s="21">
        <f t="shared" si="27"/>
        <v>333.33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2">
      <c r="A10">
        <v>27370.99</v>
      </c>
      <c r="B10">
        <v>-6096.95</v>
      </c>
      <c r="C10">
        <v>33534.04</v>
      </c>
      <c r="D10">
        <v>3560.48</v>
      </c>
      <c r="E10">
        <v>330.67</v>
      </c>
      <c r="F10" s="3">
        <v>-6998</v>
      </c>
      <c r="G10">
        <v>641.09</v>
      </c>
      <c r="H10">
        <v>641.93</v>
      </c>
      <c r="I10">
        <v>630.81</v>
      </c>
      <c r="J10">
        <v>300.77</v>
      </c>
      <c r="K10">
        <v>599.99</v>
      </c>
      <c r="L10">
        <v>602.55</v>
      </c>
      <c r="M10">
        <v>501.56</v>
      </c>
      <c r="N10">
        <v>0</v>
      </c>
      <c r="O10">
        <v>0</v>
      </c>
      <c r="P10">
        <v>656.8</v>
      </c>
      <c r="Q10">
        <v>279.78</v>
      </c>
      <c r="R10">
        <v>280.26</v>
      </c>
      <c r="S10">
        <v>27275.28</v>
      </c>
      <c r="T10">
        <v>6035.931</v>
      </c>
      <c r="U10">
        <v>3484.029</v>
      </c>
      <c r="V10">
        <v>5.041</v>
      </c>
      <c r="W10">
        <v>3489.07</v>
      </c>
      <c r="X10">
        <v>32.87</v>
      </c>
      <c r="Y10">
        <v>50.027</v>
      </c>
      <c r="Z10">
        <v>5651.037</v>
      </c>
      <c r="AA10">
        <v>15588.744</v>
      </c>
      <c r="AB10">
        <v>820.05</v>
      </c>
      <c r="AC10" t="s">
        <v>60</v>
      </c>
      <c r="AD10" s="3">
        <v>-4326.0977</v>
      </c>
      <c r="AE10">
        <v>330.67</v>
      </c>
      <c r="AF10">
        <v>0</v>
      </c>
      <c r="AG10">
        <v>330.67</v>
      </c>
      <c r="AH10">
        <v>290</v>
      </c>
      <c r="AI10">
        <v>0</v>
      </c>
      <c r="AJ10">
        <v>290</v>
      </c>
      <c r="AK10">
        <v>5151</v>
      </c>
      <c r="AL10">
        <v>27069.4</v>
      </c>
      <c r="AM10">
        <v>32220.4</v>
      </c>
      <c r="AN10">
        <v>3775.29</v>
      </c>
      <c r="AO10">
        <v>3775.29</v>
      </c>
      <c r="AP10">
        <v>0</v>
      </c>
      <c r="AQ10">
        <v>330.67</v>
      </c>
      <c r="AR10">
        <v>300</v>
      </c>
      <c r="AU10">
        <v>0</v>
      </c>
      <c r="AV10" s="13">
        <v>0</v>
      </c>
      <c r="AW10" s="3">
        <v>300</v>
      </c>
      <c r="AX10" s="3">
        <v>330.67</v>
      </c>
      <c r="AY10" s="3">
        <v>660</v>
      </c>
      <c r="AZ10" s="17">
        <v>660</v>
      </c>
      <c r="BA10" s="3">
        <v>300</v>
      </c>
      <c r="BB10" s="3">
        <v>330.67</v>
      </c>
      <c r="BE10" s="21">
        <f t="shared" si="0"/>
        <v>300</v>
      </c>
      <c r="BF10" s="21">
        <f t="shared" ref="BF10:BH10" si="28">AH10</f>
        <v>290</v>
      </c>
      <c r="BG10" s="21">
        <f t="shared" si="28"/>
        <v>0</v>
      </c>
      <c r="BH10" s="21">
        <f t="shared" si="28"/>
        <v>290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21">
        <f t="shared" si="2"/>
        <v>330.67</v>
      </c>
      <c r="BN10" s="21">
        <f t="shared" ref="BN10:BP10" si="29">AE10</f>
        <v>330.67</v>
      </c>
      <c r="BO10" s="21">
        <f t="shared" si="29"/>
        <v>0</v>
      </c>
      <c r="BP10" s="21">
        <f t="shared" si="29"/>
        <v>330.67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2">
      <c r="A11">
        <v>27044.4</v>
      </c>
      <c r="B11">
        <v>-6122.84</v>
      </c>
      <c r="C11">
        <v>33296.4</v>
      </c>
      <c r="D11">
        <v>3434.76</v>
      </c>
      <c r="E11">
        <v>329.33</v>
      </c>
      <c r="F11" s="3">
        <v>-6998</v>
      </c>
      <c r="G11">
        <v>641.93</v>
      </c>
      <c r="H11">
        <v>641.09</v>
      </c>
      <c r="I11">
        <v>631.48</v>
      </c>
      <c r="J11">
        <v>299.4</v>
      </c>
      <c r="K11">
        <v>599.99</v>
      </c>
      <c r="L11">
        <v>603.48</v>
      </c>
      <c r="M11">
        <v>501.15</v>
      </c>
      <c r="N11">
        <v>0</v>
      </c>
      <c r="O11">
        <v>0</v>
      </c>
      <c r="P11">
        <v>657.2</v>
      </c>
      <c r="Q11">
        <v>280.15</v>
      </c>
      <c r="R11">
        <v>280.15</v>
      </c>
      <c r="S11">
        <v>27254.398</v>
      </c>
      <c r="T11">
        <v>6005.59</v>
      </c>
      <c r="U11">
        <v>3319.448</v>
      </c>
      <c r="V11">
        <v>5.097</v>
      </c>
      <c r="W11">
        <v>3324.545</v>
      </c>
      <c r="X11">
        <v>32.88</v>
      </c>
      <c r="Y11">
        <v>50.025</v>
      </c>
      <c r="Z11">
        <v>5548.734</v>
      </c>
      <c r="AA11">
        <v>15735.708</v>
      </c>
      <c r="AB11">
        <v>828.95</v>
      </c>
      <c r="AC11" t="s">
        <v>60</v>
      </c>
      <c r="AD11" s="3">
        <v>-4319.0938</v>
      </c>
      <c r="AE11">
        <v>329.33</v>
      </c>
      <c r="AF11">
        <v>0</v>
      </c>
      <c r="AG11">
        <v>329.33</v>
      </c>
      <c r="AH11">
        <v>290</v>
      </c>
      <c r="AI11">
        <v>0</v>
      </c>
      <c r="AJ11">
        <v>290</v>
      </c>
      <c r="AK11">
        <v>5155</v>
      </c>
      <c r="AL11">
        <v>26865.4</v>
      </c>
      <c r="AM11">
        <v>32020.4</v>
      </c>
      <c r="AN11">
        <v>3682.08</v>
      </c>
      <c r="AO11">
        <v>3682.08</v>
      </c>
      <c r="AP11">
        <v>0</v>
      </c>
      <c r="AQ11">
        <v>329.33</v>
      </c>
      <c r="AR11">
        <v>310</v>
      </c>
      <c r="AU11">
        <v>0</v>
      </c>
      <c r="AV11" s="13">
        <v>0</v>
      </c>
      <c r="AW11" s="3">
        <v>310</v>
      </c>
      <c r="AX11" s="3">
        <v>329.33</v>
      </c>
      <c r="AY11" s="3">
        <v>660</v>
      </c>
      <c r="AZ11" s="17">
        <v>660</v>
      </c>
      <c r="BA11" s="3">
        <v>310</v>
      </c>
      <c r="BB11" s="3">
        <v>329.33</v>
      </c>
      <c r="BE11" s="21">
        <f t="shared" si="0"/>
        <v>310</v>
      </c>
      <c r="BF11" s="21">
        <f t="shared" ref="BF11:BH11" si="30">AH11</f>
        <v>290</v>
      </c>
      <c r="BG11" s="21">
        <f t="shared" si="30"/>
        <v>0</v>
      </c>
      <c r="BH11" s="21">
        <f t="shared" si="30"/>
        <v>290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21">
        <f t="shared" si="2"/>
        <v>329.33</v>
      </c>
      <c r="BN11" s="21">
        <f t="shared" ref="BN11:BP11" si="31">AE11</f>
        <v>329.33</v>
      </c>
      <c r="BO11" s="21">
        <f t="shared" si="31"/>
        <v>0</v>
      </c>
      <c r="BP11" s="21">
        <f t="shared" si="31"/>
        <v>329.33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2">
      <c r="A12">
        <v>27076.1</v>
      </c>
      <c r="B12">
        <v>-6146.87</v>
      </c>
      <c r="C12">
        <v>33350.4</v>
      </c>
      <c r="D12">
        <v>3329.14</v>
      </c>
      <c r="E12">
        <v>330.67</v>
      </c>
      <c r="F12" s="3">
        <v>-6998</v>
      </c>
      <c r="G12">
        <v>640.22</v>
      </c>
      <c r="H12">
        <v>641.09</v>
      </c>
      <c r="I12">
        <v>631.17</v>
      </c>
      <c r="J12">
        <v>299.72</v>
      </c>
      <c r="K12">
        <v>600.69</v>
      </c>
      <c r="L12">
        <v>602.32</v>
      </c>
      <c r="M12">
        <v>500.73</v>
      </c>
      <c r="N12">
        <v>0</v>
      </c>
      <c r="O12">
        <v>0</v>
      </c>
      <c r="P12">
        <v>657.3</v>
      </c>
      <c r="Q12">
        <v>279.89</v>
      </c>
      <c r="R12">
        <v>279.83</v>
      </c>
      <c r="S12">
        <v>27004.568</v>
      </c>
      <c r="T12">
        <v>6153.272</v>
      </c>
      <c r="U12">
        <v>3174.151</v>
      </c>
      <c r="V12">
        <v>4.914</v>
      </c>
      <c r="W12">
        <v>3179.065</v>
      </c>
      <c r="X12">
        <v>32.5</v>
      </c>
      <c r="Y12">
        <v>49.973</v>
      </c>
      <c r="Z12">
        <v>5465.148</v>
      </c>
      <c r="AA12">
        <v>15830.386</v>
      </c>
      <c r="AB12">
        <v>825.24</v>
      </c>
      <c r="AC12" t="s">
        <v>60</v>
      </c>
      <c r="AD12" s="3">
        <v>-4325.397</v>
      </c>
      <c r="AE12">
        <v>330.67</v>
      </c>
      <c r="AF12">
        <v>0</v>
      </c>
      <c r="AG12">
        <v>330.67</v>
      </c>
      <c r="AH12">
        <v>285</v>
      </c>
      <c r="AI12">
        <v>0</v>
      </c>
      <c r="AJ12">
        <v>285</v>
      </c>
      <c r="AK12">
        <v>5160</v>
      </c>
      <c r="AL12">
        <v>26681.4</v>
      </c>
      <c r="AM12">
        <v>31841.4</v>
      </c>
      <c r="AN12">
        <v>3583.96</v>
      </c>
      <c r="AO12">
        <v>3583.96</v>
      </c>
      <c r="AP12">
        <v>0</v>
      </c>
      <c r="AQ12">
        <v>330.67</v>
      </c>
      <c r="AR12">
        <v>300</v>
      </c>
      <c r="AU12">
        <v>0</v>
      </c>
      <c r="AV12" s="13">
        <v>0</v>
      </c>
      <c r="AW12" s="3">
        <v>300</v>
      </c>
      <c r="AX12" s="3">
        <v>330.67</v>
      </c>
      <c r="AY12" s="3">
        <v>660</v>
      </c>
      <c r="AZ12" s="17">
        <v>660</v>
      </c>
      <c r="BA12" s="3">
        <v>300</v>
      </c>
      <c r="BB12" s="3">
        <v>330.67</v>
      </c>
      <c r="BE12" s="21">
        <f t="shared" si="0"/>
        <v>300</v>
      </c>
      <c r="BF12" s="21">
        <f t="shared" ref="BF12:BH12" si="32">AH12</f>
        <v>285</v>
      </c>
      <c r="BG12" s="21">
        <f t="shared" si="32"/>
        <v>0</v>
      </c>
      <c r="BH12" s="21">
        <f t="shared" si="32"/>
        <v>285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21">
        <f t="shared" si="2"/>
        <v>330.67</v>
      </c>
      <c r="BN12" s="21">
        <f t="shared" ref="BN12:BP12" si="33">AE12</f>
        <v>330.67</v>
      </c>
      <c r="BO12" s="21">
        <f t="shared" si="33"/>
        <v>0</v>
      </c>
      <c r="BP12" s="21">
        <f t="shared" si="33"/>
        <v>330.67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2">
      <c r="A13">
        <v>26796.27</v>
      </c>
      <c r="B13">
        <v>-6170.81</v>
      </c>
      <c r="C13">
        <v>33201.94</v>
      </c>
      <c r="D13">
        <v>3213.09</v>
      </c>
      <c r="E13">
        <v>329.33</v>
      </c>
      <c r="F13" s="3">
        <v>-6998</v>
      </c>
      <c r="G13">
        <v>641.93</v>
      </c>
      <c r="H13">
        <v>641.93</v>
      </c>
      <c r="I13">
        <v>630.72</v>
      </c>
      <c r="J13">
        <v>297.84</v>
      </c>
      <c r="K13">
        <v>601.39</v>
      </c>
      <c r="L13">
        <v>603.95</v>
      </c>
      <c r="M13">
        <v>501.15</v>
      </c>
      <c r="N13">
        <v>0</v>
      </c>
      <c r="O13">
        <v>0</v>
      </c>
      <c r="P13">
        <v>657.9</v>
      </c>
      <c r="Q13">
        <v>279.89</v>
      </c>
      <c r="R13">
        <v>279.83</v>
      </c>
      <c r="S13">
        <v>26827.133</v>
      </c>
      <c r="T13">
        <v>6221.319</v>
      </c>
      <c r="U13">
        <v>3055.131</v>
      </c>
      <c r="V13">
        <v>5.036</v>
      </c>
      <c r="W13">
        <v>3060.167</v>
      </c>
      <c r="X13">
        <v>33.04</v>
      </c>
      <c r="Y13">
        <v>49.97</v>
      </c>
      <c r="Z13">
        <v>5544.93</v>
      </c>
      <c r="AA13">
        <v>15744.068</v>
      </c>
      <c r="AB13">
        <v>830.34</v>
      </c>
      <c r="AC13" t="s">
        <v>60</v>
      </c>
      <c r="AD13" s="3">
        <v>-4317.2725</v>
      </c>
      <c r="AE13">
        <v>329.33</v>
      </c>
      <c r="AF13">
        <v>0</v>
      </c>
      <c r="AG13">
        <v>329.33</v>
      </c>
      <c r="AH13">
        <v>285</v>
      </c>
      <c r="AI13">
        <v>0</v>
      </c>
      <c r="AJ13">
        <v>285</v>
      </c>
      <c r="AK13">
        <v>5165</v>
      </c>
      <c r="AL13">
        <v>26477.4</v>
      </c>
      <c r="AM13">
        <v>31642.4</v>
      </c>
      <c r="AN13">
        <v>3488.02</v>
      </c>
      <c r="AO13">
        <v>3488.02</v>
      </c>
      <c r="AP13">
        <v>0</v>
      </c>
      <c r="AQ13">
        <v>329.33</v>
      </c>
      <c r="AR13">
        <v>308</v>
      </c>
      <c r="AU13">
        <v>0</v>
      </c>
      <c r="AV13" s="13">
        <v>0</v>
      </c>
      <c r="AW13" s="3">
        <v>308</v>
      </c>
      <c r="AX13" s="3">
        <v>329.33</v>
      </c>
      <c r="AY13" s="3">
        <v>660</v>
      </c>
      <c r="AZ13" s="17">
        <v>660</v>
      </c>
      <c r="BA13" s="3">
        <v>308</v>
      </c>
      <c r="BB13" s="3">
        <v>329.33</v>
      </c>
      <c r="BE13" s="21">
        <f t="shared" si="0"/>
        <v>308</v>
      </c>
      <c r="BF13" s="21">
        <f t="shared" ref="BF13:BH13" si="34">AH13</f>
        <v>285</v>
      </c>
      <c r="BG13" s="21">
        <f t="shared" si="34"/>
        <v>0</v>
      </c>
      <c r="BH13" s="21">
        <f t="shared" si="34"/>
        <v>285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21">
        <f t="shared" si="2"/>
        <v>329.33</v>
      </c>
      <c r="BN13" s="21">
        <f t="shared" ref="BN13:BP13" si="35">AE13</f>
        <v>329.33</v>
      </c>
      <c r="BO13" s="21">
        <f t="shared" si="35"/>
        <v>0</v>
      </c>
      <c r="BP13" s="21">
        <f t="shared" si="35"/>
        <v>329.33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2">
      <c r="A14">
        <v>26819.16</v>
      </c>
      <c r="B14">
        <v>-6191.95</v>
      </c>
      <c r="C14">
        <v>33322.65</v>
      </c>
      <c r="D14">
        <v>3051.5</v>
      </c>
      <c r="E14">
        <v>331.67</v>
      </c>
      <c r="F14" s="3">
        <v>-6998</v>
      </c>
      <c r="G14">
        <v>640.22</v>
      </c>
      <c r="H14">
        <v>640.22</v>
      </c>
      <c r="I14">
        <v>630.36</v>
      </c>
      <c r="J14">
        <v>279.46</v>
      </c>
      <c r="K14">
        <v>599.76</v>
      </c>
      <c r="L14">
        <v>601.39</v>
      </c>
      <c r="M14">
        <v>500.73</v>
      </c>
      <c r="N14">
        <v>0</v>
      </c>
      <c r="O14">
        <v>0</v>
      </c>
      <c r="P14">
        <v>654.5</v>
      </c>
      <c r="Q14">
        <v>279.99</v>
      </c>
      <c r="R14">
        <v>279.94</v>
      </c>
      <c r="S14">
        <v>26733.482</v>
      </c>
      <c r="T14">
        <v>6248.685</v>
      </c>
      <c r="U14">
        <v>2919.264</v>
      </c>
      <c r="V14">
        <v>4.775</v>
      </c>
      <c r="W14">
        <v>2924.038</v>
      </c>
      <c r="X14">
        <v>32.57</v>
      </c>
      <c r="Y14">
        <v>50.033</v>
      </c>
      <c r="Z14">
        <v>5361.74</v>
      </c>
      <c r="AA14">
        <v>15869.314</v>
      </c>
      <c r="AB14">
        <v>825.76</v>
      </c>
      <c r="AC14" t="s">
        <v>60</v>
      </c>
      <c r="AD14" s="3">
        <v>-4329.3193</v>
      </c>
      <c r="AE14">
        <v>331.67</v>
      </c>
      <c r="AF14">
        <v>0</v>
      </c>
      <c r="AG14">
        <v>331.67</v>
      </c>
      <c r="AH14">
        <v>283</v>
      </c>
      <c r="AI14">
        <v>0</v>
      </c>
      <c r="AJ14">
        <v>283</v>
      </c>
      <c r="AK14">
        <v>5171</v>
      </c>
      <c r="AL14">
        <v>26334.4</v>
      </c>
      <c r="AM14">
        <v>31505.4</v>
      </c>
      <c r="AN14">
        <v>3395.07</v>
      </c>
      <c r="AO14">
        <v>3395.07</v>
      </c>
      <c r="AP14">
        <v>0</v>
      </c>
      <c r="AQ14">
        <v>331.67</v>
      </c>
      <c r="AR14">
        <v>308</v>
      </c>
      <c r="AU14">
        <v>0</v>
      </c>
      <c r="AV14" s="13">
        <v>0</v>
      </c>
      <c r="AW14" s="3">
        <v>308</v>
      </c>
      <c r="AX14" s="3">
        <v>331.67</v>
      </c>
      <c r="AY14" s="3">
        <v>660</v>
      </c>
      <c r="AZ14" s="17">
        <v>660</v>
      </c>
      <c r="BA14" s="3">
        <v>308</v>
      </c>
      <c r="BB14" s="3">
        <v>331.67</v>
      </c>
      <c r="BE14" s="21">
        <f t="shared" si="0"/>
        <v>308</v>
      </c>
      <c r="BF14" s="21">
        <f t="shared" ref="BF14:BH14" si="36">AH14</f>
        <v>283</v>
      </c>
      <c r="BG14" s="21">
        <f t="shared" si="36"/>
        <v>0</v>
      </c>
      <c r="BH14" s="21">
        <f t="shared" si="36"/>
        <v>283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21">
        <f t="shared" si="2"/>
        <v>331.67</v>
      </c>
      <c r="BN14" s="21">
        <f t="shared" ref="BN14:BP14" si="37">AE14</f>
        <v>331.67</v>
      </c>
      <c r="BO14" s="21">
        <f t="shared" si="37"/>
        <v>0</v>
      </c>
      <c r="BP14" s="21">
        <f t="shared" si="37"/>
        <v>331.67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2">
      <c r="A15">
        <v>26686.15</v>
      </c>
      <c r="B15">
        <v>-6202.82</v>
      </c>
      <c r="C15">
        <v>33121.29</v>
      </c>
      <c r="D15">
        <v>2912.84</v>
      </c>
      <c r="E15">
        <v>326.67</v>
      </c>
      <c r="F15" s="3">
        <v>-6998</v>
      </c>
      <c r="G15">
        <v>641.09</v>
      </c>
      <c r="H15">
        <v>641.93</v>
      </c>
      <c r="I15">
        <v>631.23</v>
      </c>
      <c r="J15">
        <v>280.35</v>
      </c>
      <c r="K15">
        <v>599.29</v>
      </c>
      <c r="L15">
        <v>602.55</v>
      </c>
      <c r="M15">
        <v>500.73</v>
      </c>
      <c r="N15">
        <v>0</v>
      </c>
      <c r="O15">
        <v>0</v>
      </c>
      <c r="P15">
        <v>655.7</v>
      </c>
      <c r="Q15">
        <v>280.15</v>
      </c>
      <c r="R15">
        <v>279.57</v>
      </c>
      <c r="S15">
        <v>26746.6</v>
      </c>
      <c r="T15">
        <v>6254.018</v>
      </c>
      <c r="U15">
        <v>2824.399</v>
      </c>
      <c r="V15">
        <v>4.76</v>
      </c>
      <c r="W15">
        <v>2829.16</v>
      </c>
      <c r="X15">
        <v>33.09</v>
      </c>
      <c r="Y15">
        <v>49.988</v>
      </c>
      <c r="Z15">
        <v>5361.643</v>
      </c>
      <c r="AA15">
        <v>15963.217</v>
      </c>
      <c r="AB15">
        <v>827.53</v>
      </c>
      <c r="AC15" t="s">
        <v>60</v>
      </c>
      <c r="AD15" s="3">
        <v>-4322.1753</v>
      </c>
      <c r="AE15">
        <v>326.67</v>
      </c>
      <c r="AF15">
        <v>0</v>
      </c>
      <c r="AG15">
        <v>326.67</v>
      </c>
      <c r="AH15">
        <v>280</v>
      </c>
      <c r="AI15">
        <v>0</v>
      </c>
      <c r="AJ15">
        <v>280</v>
      </c>
      <c r="AK15">
        <v>5168</v>
      </c>
      <c r="AL15">
        <v>26272.4</v>
      </c>
      <c r="AM15">
        <v>31440.4</v>
      </c>
      <c r="AN15">
        <v>3303.14</v>
      </c>
      <c r="AO15">
        <v>3303.14</v>
      </c>
      <c r="AP15">
        <v>0</v>
      </c>
      <c r="AQ15">
        <v>326.67</v>
      </c>
      <c r="AR15">
        <v>310</v>
      </c>
      <c r="AU15">
        <v>0</v>
      </c>
      <c r="AV15" s="13">
        <v>0</v>
      </c>
      <c r="AW15" s="3">
        <v>310</v>
      </c>
      <c r="AX15" s="3">
        <v>326.67</v>
      </c>
      <c r="AY15" s="3">
        <v>660</v>
      </c>
      <c r="AZ15" s="17">
        <v>660</v>
      </c>
      <c r="BA15" s="3">
        <v>310</v>
      </c>
      <c r="BB15" s="3">
        <v>326.67</v>
      </c>
      <c r="BE15" s="21">
        <f t="shared" si="0"/>
        <v>310</v>
      </c>
      <c r="BF15" s="21">
        <f t="shared" ref="BF15:BH15" si="38">AH15</f>
        <v>280</v>
      </c>
      <c r="BG15" s="21">
        <f t="shared" si="38"/>
        <v>0</v>
      </c>
      <c r="BH15" s="21">
        <f t="shared" si="38"/>
        <v>280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21">
        <f t="shared" si="2"/>
        <v>326.67</v>
      </c>
      <c r="BN15" s="21">
        <f t="shared" ref="BN15:BP15" si="39">AE15</f>
        <v>326.67</v>
      </c>
      <c r="BO15" s="21">
        <f t="shared" si="39"/>
        <v>0</v>
      </c>
      <c r="BP15" s="21">
        <f t="shared" si="39"/>
        <v>326.67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2">
      <c r="A16">
        <v>26649.92</v>
      </c>
      <c r="B16">
        <v>-6201.94</v>
      </c>
      <c r="C16">
        <v>33231.3</v>
      </c>
      <c r="D16">
        <v>2830.79</v>
      </c>
      <c r="E16">
        <v>328.33</v>
      </c>
      <c r="F16" s="3">
        <v>-6997</v>
      </c>
      <c r="G16">
        <v>641.93</v>
      </c>
      <c r="H16">
        <v>641.93</v>
      </c>
      <c r="I16">
        <v>631.89</v>
      </c>
      <c r="J16">
        <v>288.44</v>
      </c>
      <c r="K16">
        <v>599.99</v>
      </c>
      <c r="L16">
        <v>603.48</v>
      </c>
      <c r="M16">
        <v>501.15</v>
      </c>
      <c r="N16">
        <v>0</v>
      </c>
      <c r="O16">
        <v>0</v>
      </c>
      <c r="P16">
        <v>657</v>
      </c>
      <c r="Q16">
        <v>279.68</v>
      </c>
      <c r="R16">
        <v>279.99</v>
      </c>
      <c r="S16">
        <v>26771.018</v>
      </c>
      <c r="T16">
        <v>6269.01</v>
      </c>
      <c r="U16">
        <v>2722.845</v>
      </c>
      <c r="V16">
        <v>4.766</v>
      </c>
      <c r="W16">
        <v>2727.611</v>
      </c>
      <c r="X16">
        <v>32.71</v>
      </c>
      <c r="Y16">
        <v>50.025</v>
      </c>
      <c r="Z16">
        <v>5218.772</v>
      </c>
      <c r="AA16">
        <v>16136.736</v>
      </c>
      <c r="AB16">
        <v>839.15</v>
      </c>
      <c r="AC16" t="s">
        <v>60</v>
      </c>
      <c r="AD16" s="3">
        <v>-4323.0156</v>
      </c>
      <c r="AE16">
        <v>328.33</v>
      </c>
      <c r="AF16">
        <v>0</v>
      </c>
      <c r="AG16">
        <v>328.33</v>
      </c>
      <c r="AH16">
        <v>270</v>
      </c>
      <c r="AI16">
        <v>0</v>
      </c>
      <c r="AJ16">
        <v>270</v>
      </c>
      <c r="AK16">
        <v>5165</v>
      </c>
      <c r="AL16">
        <v>26170.4</v>
      </c>
      <c r="AM16">
        <v>31335.4</v>
      </c>
      <c r="AN16">
        <v>3213.36</v>
      </c>
      <c r="AO16">
        <v>3213.36</v>
      </c>
      <c r="AP16">
        <v>0</v>
      </c>
      <c r="AQ16">
        <v>328.33</v>
      </c>
      <c r="AR16">
        <v>308</v>
      </c>
      <c r="AU16">
        <v>0</v>
      </c>
      <c r="AV16" s="13">
        <v>0</v>
      </c>
      <c r="AW16" s="3">
        <v>308</v>
      </c>
      <c r="AX16" s="3">
        <v>328.33</v>
      </c>
      <c r="AY16" s="3">
        <v>660</v>
      </c>
      <c r="AZ16" s="17">
        <v>660</v>
      </c>
      <c r="BA16" s="3">
        <v>308</v>
      </c>
      <c r="BB16" s="3">
        <v>328.33</v>
      </c>
      <c r="BE16" s="21">
        <f t="shared" si="0"/>
        <v>308</v>
      </c>
      <c r="BF16" s="21">
        <f t="shared" ref="BF16:BH16" si="40">AH16</f>
        <v>270</v>
      </c>
      <c r="BG16" s="21">
        <f t="shared" si="40"/>
        <v>0</v>
      </c>
      <c r="BH16" s="21">
        <f t="shared" si="40"/>
        <v>270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21">
        <f t="shared" si="2"/>
        <v>328.33</v>
      </c>
      <c r="BN16" s="21">
        <f t="shared" ref="BN16:BP16" si="41">AE16</f>
        <v>328.33</v>
      </c>
      <c r="BO16" s="21">
        <f t="shared" si="41"/>
        <v>0</v>
      </c>
      <c r="BP16" s="21">
        <f t="shared" si="41"/>
        <v>328.33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26597.71</v>
      </c>
      <c r="B17">
        <v>-6211.98</v>
      </c>
      <c r="C17">
        <v>33555.7</v>
      </c>
      <c r="D17">
        <v>2746.19</v>
      </c>
      <c r="E17">
        <v>340.67</v>
      </c>
      <c r="F17" s="3">
        <v>-6997</v>
      </c>
      <c r="G17">
        <v>641.93</v>
      </c>
      <c r="H17">
        <v>641.93</v>
      </c>
      <c r="I17">
        <v>632.61</v>
      </c>
      <c r="J17">
        <v>288.67</v>
      </c>
      <c r="K17">
        <v>600.69</v>
      </c>
      <c r="L17">
        <v>601.85</v>
      </c>
      <c r="M17">
        <v>501.56</v>
      </c>
      <c r="N17">
        <v>0</v>
      </c>
      <c r="O17">
        <v>0</v>
      </c>
      <c r="P17">
        <v>655.4</v>
      </c>
      <c r="Q17">
        <v>279.62</v>
      </c>
      <c r="R17">
        <v>279.25</v>
      </c>
      <c r="S17">
        <v>26524.81</v>
      </c>
      <c r="T17">
        <v>6300.455</v>
      </c>
      <c r="U17">
        <v>2659.791</v>
      </c>
      <c r="V17">
        <v>4.793</v>
      </c>
      <c r="W17">
        <v>2664.583</v>
      </c>
      <c r="X17">
        <v>32.81</v>
      </c>
      <c r="Y17">
        <v>50.006</v>
      </c>
      <c r="Z17">
        <v>5177.375</v>
      </c>
      <c r="AA17">
        <v>16094.873</v>
      </c>
      <c r="AB17">
        <v>853.66</v>
      </c>
      <c r="AC17" t="s">
        <v>60</v>
      </c>
      <c r="AD17" s="3">
        <v>-4319.794</v>
      </c>
      <c r="AE17">
        <v>340.67</v>
      </c>
      <c r="AF17">
        <v>0</v>
      </c>
      <c r="AG17">
        <v>340.67</v>
      </c>
      <c r="AH17">
        <v>276</v>
      </c>
      <c r="AI17">
        <v>0</v>
      </c>
      <c r="AJ17">
        <v>276</v>
      </c>
      <c r="AK17">
        <v>5162</v>
      </c>
      <c r="AL17">
        <v>26069.4</v>
      </c>
      <c r="AM17">
        <v>31231.4</v>
      </c>
      <c r="AN17">
        <v>3118.86</v>
      </c>
      <c r="AO17">
        <v>3118.86</v>
      </c>
      <c r="AP17">
        <v>0</v>
      </c>
      <c r="AQ17">
        <v>340.67</v>
      </c>
      <c r="AR17">
        <v>300</v>
      </c>
      <c r="AU17">
        <v>0</v>
      </c>
      <c r="AV17" s="13">
        <v>0</v>
      </c>
      <c r="AW17" s="3">
        <v>300</v>
      </c>
      <c r="AX17" s="3">
        <v>340.67</v>
      </c>
      <c r="AY17" s="3">
        <v>660</v>
      </c>
      <c r="AZ17" s="17">
        <v>660</v>
      </c>
      <c r="BA17" s="3">
        <v>300</v>
      </c>
      <c r="BB17" s="3">
        <v>340.67</v>
      </c>
      <c r="BE17" s="21">
        <f t="shared" si="0"/>
        <v>300</v>
      </c>
      <c r="BF17" s="21">
        <f t="shared" ref="BF17:BH17" si="42">AH17</f>
        <v>276</v>
      </c>
      <c r="BG17" s="21">
        <f t="shared" si="42"/>
        <v>0</v>
      </c>
      <c r="BH17" s="21">
        <f t="shared" si="42"/>
        <v>276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21">
        <f t="shared" si="2"/>
        <v>340.67</v>
      </c>
      <c r="BN17" s="21">
        <f t="shared" ref="BN17:BP17" si="43">AE17</f>
        <v>340.67</v>
      </c>
      <c r="BO17" s="21">
        <f t="shared" si="43"/>
        <v>0</v>
      </c>
      <c r="BP17" s="21">
        <f t="shared" si="43"/>
        <v>340.67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26570.78</v>
      </c>
      <c r="B18">
        <v>-6691.26</v>
      </c>
      <c r="C18">
        <v>33271.8</v>
      </c>
      <c r="D18">
        <v>2636.09</v>
      </c>
      <c r="E18">
        <v>331.67</v>
      </c>
      <c r="F18" s="3">
        <v>-6996</v>
      </c>
      <c r="G18">
        <v>641.09</v>
      </c>
      <c r="H18">
        <v>641.93</v>
      </c>
      <c r="I18">
        <v>631</v>
      </c>
      <c r="J18">
        <v>300.29</v>
      </c>
      <c r="K18">
        <v>599.76</v>
      </c>
      <c r="L18">
        <v>601.39</v>
      </c>
      <c r="M18">
        <v>500.73</v>
      </c>
      <c r="N18">
        <v>0</v>
      </c>
      <c r="O18">
        <v>0</v>
      </c>
      <c r="P18">
        <v>657.3</v>
      </c>
      <c r="Q18">
        <v>280.36</v>
      </c>
      <c r="R18">
        <v>279.52</v>
      </c>
      <c r="S18">
        <v>26706.777</v>
      </c>
      <c r="T18">
        <v>6797.13</v>
      </c>
      <c r="U18">
        <v>2603.542</v>
      </c>
      <c r="V18">
        <v>4.775</v>
      </c>
      <c r="W18">
        <v>2608.317</v>
      </c>
      <c r="X18">
        <v>33.09</v>
      </c>
      <c r="Y18">
        <v>49.983</v>
      </c>
      <c r="Z18">
        <v>4866.555</v>
      </c>
      <c r="AA18">
        <v>16386.035</v>
      </c>
      <c r="AB18">
        <v>849.73</v>
      </c>
      <c r="AC18" t="s">
        <v>60</v>
      </c>
      <c r="AD18" s="3">
        <v>-4319.5137</v>
      </c>
      <c r="AE18">
        <v>331.67</v>
      </c>
      <c r="AF18">
        <v>0</v>
      </c>
      <c r="AG18">
        <v>331.67</v>
      </c>
      <c r="AH18">
        <v>273</v>
      </c>
      <c r="AI18">
        <v>0</v>
      </c>
      <c r="AJ18">
        <v>273</v>
      </c>
      <c r="AK18">
        <v>5160</v>
      </c>
      <c r="AL18">
        <v>25966.4</v>
      </c>
      <c r="AM18">
        <v>31126.4</v>
      </c>
      <c r="AN18">
        <v>3030.09</v>
      </c>
      <c r="AO18">
        <v>3030.09</v>
      </c>
      <c r="AP18">
        <v>0</v>
      </c>
      <c r="AQ18">
        <v>331.67</v>
      </c>
      <c r="AR18">
        <v>310</v>
      </c>
      <c r="AU18">
        <v>0</v>
      </c>
      <c r="AV18" s="13">
        <v>0</v>
      </c>
      <c r="AW18" s="3">
        <v>310</v>
      </c>
      <c r="AX18" s="3">
        <v>331.67</v>
      </c>
      <c r="AY18" s="3">
        <v>660</v>
      </c>
      <c r="AZ18" s="17">
        <v>660</v>
      </c>
      <c r="BA18" s="3">
        <v>310</v>
      </c>
      <c r="BB18" s="3">
        <v>331.67</v>
      </c>
      <c r="BE18" s="21">
        <f t="shared" si="0"/>
        <v>310</v>
      </c>
      <c r="BF18" s="21">
        <f t="shared" ref="BF18:BH18" si="44">AH18</f>
        <v>273</v>
      </c>
      <c r="BG18" s="21">
        <f t="shared" si="44"/>
        <v>0</v>
      </c>
      <c r="BH18" s="21">
        <f t="shared" si="44"/>
        <v>273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21">
        <f t="shared" si="2"/>
        <v>331.67</v>
      </c>
      <c r="BN18" s="21">
        <f t="shared" ref="BN18:BP18" si="45">AE18</f>
        <v>331.67</v>
      </c>
      <c r="BO18" s="21">
        <f t="shared" si="45"/>
        <v>0</v>
      </c>
      <c r="BP18" s="21">
        <f t="shared" si="45"/>
        <v>331.67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26593.5</v>
      </c>
      <c r="B19">
        <v>-6779.54</v>
      </c>
      <c r="C19">
        <v>33431.06</v>
      </c>
      <c r="D19">
        <v>2530.37</v>
      </c>
      <c r="E19">
        <v>341</v>
      </c>
      <c r="F19" s="3">
        <v>-6995</v>
      </c>
      <c r="G19">
        <v>641.09</v>
      </c>
      <c r="H19">
        <v>641.93</v>
      </c>
      <c r="I19">
        <v>630.91</v>
      </c>
      <c r="J19">
        <v>299.53</v>
      </c>
      <c r="K19">
        <v>600.22</v>
      </c>
      <c r="L19">
        <v>604.64</v>
      </c>
      <c r="M19">
        <v>501.56</v>
      </c>
      <c r="N19">
        <v>0</v>
      </c>
      <c r="O19">
        <v>0</v>
      </c>
      <c r="P19">
        <v>657.2</v>
      </c>
      <c r="Q19">
        <v>280.15</v>
      </c>
      <c r="R19">
        <v>279.94</v>
      </c>
      <c r="S19">
        <v>26504.777</v>
      </c>
      <c r="T19">
        <v>6883.128</v>
      </c>
      <c r="U19">
        <v>2490.561</v>
      </c>
      <c r="V19">
        <v>4.737</v>
      </c>
      <c r="W19">
        <v>2495.298</v>
      </c>
      <c r="X19">
        <v>32.83</v>
      </c>
      <c r="Y19">
        <v>50.011</v>
      </c>
      <c r="Z19">
        <v>4759.211</v>
      </c>
      <c r="AA19">
        <v>16434.459</v>
      </c>
      <c r="AB19">
        <v>850.39</v>
      </c>
      <c r="AC19" t="s">
        <v>60</v>
      </c>
      <c r="AD19" s="3">
        <v>-4314.471</v>
      </c>
      <c r="AE19">
        <v>341</v>
      </c>
      <c r="AF19">
        <v>0</v>
      </c>
      <c r="AG19">
        <v>341</v>
      </c>
      <c r="AH19">
        <v>275</v>
      </c>
      <c r="AI19">
        <v>0</v>
      </c>
      <c r="AJ19">
        <v>275</v>
      </c>
      <c r="AK19">
        <v>5155</v>
      </c>
      <c r="AL19">
        <v>25864.4</v>
      </c>
      <c r="AM19">
        <v>31019.4</v>
      </c>
      <c r="AN19">
        <v>2938.94</v>
      </c>
      <c r="AO19">
        <v>2938.93</v>
      </c>
      <c r="AP19">
        <v>0.01</v>
      </c>
      <c r="AQ19">
        <v>341</v>
      </c>
      <c r="AR19">
        <v>310</v>
      </c>
      <c r="AU19">
        <v>0</v>
      </c>
      <c r="AV19" s="13">
        <v>0</v>
      </c>
      <c r="AW19" s="3">
        <v>310</v>
      </c>
      <c r="AX19" s="3">
        <v>341</v>
      </c>
      <c r="AY19" s="3">
        <v>660</v>
      </c>
      <c r="AZ19" s="17">
        <v>660</v>
      </c>
      <c r="BA19" s="3">
        <v>310</v>
      </c>
      <c r="BB19" s="3">
        <v>341</v>
      </c>
      <c r="BE19" s="21">
        <f t="shared" si="0"/>
        <v>310</v>
      </c>
      <c r="BF19" s="21">
        <f t="shared" ref="BF19:BH19" si="46">AH19</f>
        <v>275</v>
      </c>
      <c r="BG19" s="21">
        <f t="shared" si="46"/>
        <v>0</v>
      </c>
      <c r="BH19" s="21">
        <f t="shared" si="46"/>
        <v>275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21">
        <f t="shared" si="2"/>
        <v>341</v>
      </c>
      <c r="BN19" s="21">
        <f t="shared" ref="BN19:BP19" si="47">AE19</f>
        <v>341</v>
      </c>
      <c r="BO19" s="21">
        <f t="shared" si="47"/>
        <v>0</v>
      </c>
      <c r="BP19" s="21">
        <f t="shared" si="47"/>
        <v>341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26588.69</v>
      </c>
      <c r="B20">
        <v>-6854.83</v>
      </c>
      <c r="C20">
        <v>33534.92</v>
      </c>
      <c r="D20">
        <v>2478.23</v>
      </c>
      <c r="E20">
        <v>342</v>
      </c>
      <c r="F20" s="3">
        <v>-6995</v>
      </c>
      <c r="G20">
        <v>641.09</v>
      </c>
      <c r="H20">
        <v>641.93</v>
      </c>
      <c r="I20">
        <v>620.28</v>
      </c>
      <c r="J20">
        <v>296.81</v>
      </c>
      <c r="K20">
        <v>599.29</v>
      </c>
      <c r="L20">
        <v>602.32</v>
      </c>
      <c r="M20">
        <v>501.15</v>
      </c>
      <c r="N20">
        <v>0</v>
      </c>
      <c r="O20">
        <v>0</v>
      </c>
      <c r="P20">
        <v>656.1</v>
      </c>
      <c r="Q20">
        <v>280.79</v>
      </c>
      <c r="R20">
        <v>279.78</v>
      </c>
      <c r="S20">
        <v>26463.576</v>
      </c>
      <c r="T20">
        <v>6908.443</v>
      </c>
      <c r="U20">
        <v>2436.645</v>
      </c>
      <c r="V20">
        <v>4.76</v>
      </c>
      <c r="W20">
        <v>2441.406</v>
      </c>
      <c r="X20">
        <v>32.91</v>
      </c>
      <c r="Y20">
        <v>50.032</v>
      </c>
      <c r="Z20">
        <v>4741.455</v>
      </c>
      <c r="AA20">
        <v>16500.12</v>
      </c>
      <c r="AB20">
        <v>843.89</v>
      </c>
      <c r="AC20" t="s">
        <v>60</v>
      </c>
      <c r="AD20" s="3">
        <v>-4311.3896</v>
      </c>
      <c r="AE20">
        <v>342</v>
      </c>
      <c r="AF20">
        <v>0</v>
      </c>
      <c r="AG20">
        <v>342</v>
      </c>
      <c r="AH20">
        <v>270</v>
      </c>
      <c r="AI20">
        <v>0</v>
      </c>
      <c r="AJ20">
        <v>270</v>
      </c>
      <c r="AK20">
        <v>5153</v>
      </c>
      <c r="AL20">
        <v>25843.4</v>
      </c>
      <c r="AM20">
        <v>30996.4</v>
      </c>
      <c r="AN20">
        <v>2857.74</v>
      </c>
      <c r="AO20">
        <v>2857.68</v>
      </c>
      <c r="AP20">
        <v>0.06</v>
      </c>
      <c r="AQ20">
        <v>342</v>
      </c>
      <c r="AR20">
        <v>310</v>
      </c>
      <c r="AU20">
        <v>0</v>
      </c>
      <c r="AV20" s="13">
        <v>0</v>
      </c>
      <c r="AW20" s="3">
        <v>310</v>
      </c>
      <c r="AX20" s="3">
        <v>342</v>
      </c>
      <c r="AY20" s="3">
        <v>660</v>
      </c>
      <c r="AZ20" s="17">
        <v>660</v>
      </c>
      <c r="BA20" s="3">
        <v>310</v>
      </c>
      <c r="BB20" s="3">
        <v>342</v>
      </c>
      <c r="BE20" s="21">
        <f t="shared" si="0"/>
        <v>310</v>
      </c>
      <c r="BF20" s="21">
        <f t="shared" ref="BF20:BH20" si="48">AH20</f>
        <v>270</v>
      </c>
      <c r="BG20" s="21">
        <f t="shared" si="48"/>
        <v>0</v>
      </c>
      <c r="BH20" s="21">
        <f t="shared" si="48"/>
        <v>270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21">
        <f t="shared" si="2"/>
        <v>342</v>
      </c>
      <c r="BN20" s="21">
        <f t="shared" ref="BN20:BP20" si="49">AE20</f>
        <v>342</v>
      </c>
      <c r="BO20" s="21">
        <f t="shared" si="49"/>
        <v>0</v>
      </c>
      <c r="BP20" s="21">
        <f t="shared" si="49"/>
        <v>342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26446.8</v>
      </c>
      <c r="B21">
        <v>-6939.13</v>
      </c>
      <c r="C21">
        <v>33536.81</v>
      </c>
      <c r="D21">
        <v>2408.63</v>
      </c>
      <c r="E21">
        <v>342</v>
      </c>
      <c r="F21" s="3">
        <v>-6994</v>
      </c>
      <c r="G21">
        <v>641.93</v>
      </c>
      <c r="H21">
        <v>641.09</v>
      </c>
      <c r="I21">
        <v>619.52</v>
      </c>
      <c r="J21">
        <v>299.97</v>
      </c>
      <c r="K21">
        <v>600.22</v>
      </c>
      <c r="L21">
        <v>602.78</v>
      </c>
      <c r="M21">
        <v>500.73</v>
      </c>
      <c r="N21">
        <v>0</v>
      </c>
      <c r="O21">
        <v>0</v>
      </c>
      <c r="P21">
        <v>657.1</v>
      </c>
      <c r="Q21">
        <v>280.42</v>
      </c>
      <c r="R21">
        <v>280.05</v>
      </c>
      <c r="S21">
        <v>26410.738</v>
      </c>
      <c r="T21">
        <v>6965.452</v>
      </c>
      <c r="U21">
        <v>2370.423</v>
      </c>
      <c r="V21">
        <v>4.267</v>
      </c>
      <c r="W21">
        <v>2374.691</v>
      </c>
      <c r="X21">
        <v>32.49</v>
      </c>
      <c r="Y21">
        <v>50.011</v>
      </c>
      <c r="Z21">
        <v>4667.981</v>
      </c>
      <c r="AA21">
        <v>16520.777</v>
      </c>
      <c r="AB21">
        <v>841.48</v>
      </c>
      <c r="AC21" t="s">
        <v>60</v>
      </c>
      <c r="AD21" s="3">
        <v>-4313.3506</v>
      </c>
      <c r="AE21">
        <v>342</v>
      </c>
      <c r="AF21">
        <v>0</v>
      </c>
      <c r="AG21">
        <v>342</v>
      </c>
      <c r="AH21">
        <v>272</v>
      </c>
      <c r="AI21">
        <v>0</v>
      </c>
      <c r="AJ21">
        <v>272</v>
      </c>
      <c r="AK21">
        <v>5149</v>
      </c>
      <c r="AL21">
        <v>25925.4</v>
      </c>
      <c r="AM21">
        <v>31074.4</v>
      </c>
      <c r="AN21">
        <v>2775.97</v>
      </c>
      <c r="AO21">
        <v>2775.62</v>
      </c>
      <c r="AP21">
        <v>0.35</v>
      </c>
      <c r="AQ21">
        <v>342</v>
      </c>
      <c r="AR21">
        <v>315</v>
      </c>
      <c r="AU21">
        <v>0</v>
      </c>
      <c r="AV21" s="13">
        <v>0</v>
      </c>
      <c r="AW21" s="3">
        <v>315</v>
      </c>
      <c r="AX21" s="3">
        <v>342</v>
      </c>
      <c r="AY21" s="3">
        <v>660</v>
      </c>
      <c r="AZ21" s="17">
        <v>660</v>
      </c>
      <c r="BA21" s="3">
        <v>315</v>
      </c>
      <c r="BB21" s="3">
        <v>342</v>
      </c>
      <c r="BE21" s="21">
        <f t="shared" si="0"/>
        <v>315</v>
      </c>
      <c r="BF21" s="21">
        <f t="shared" ref="BF21:BH21" si="50">AH21</f>
        <v>272</v>
      </c>
      <c r="BG21" s="21">
        <f t="shared" si="50"/>
        <v>0</v>
      </c>
      <c r="BH21" s="21">
        <f t="shared" si="50"/>
        <v>272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21">
        <f t="shared" si="2"/>
        <v>342</v>
      </c>
      <c r="BN21" s="21">
        <f t="shared" ref="BN21:BP21" si="51">AE21</f>
        <v>342</v>
      </c>
      <c r="BO21" s="21">
        <f t="shared" si="51"/>
        <v>0</v>
      </c>
      <c r="BP21" s="21">
        <f t="shared" si="51"/>
        <v>342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26736.54</v>
      </c>
      <c r="B22">
        <v>-6753.52</v>
      </c>
      <c r="C22">
        <v>33836.28</v>
      </c>
      <c r="D22">
        <v>2318.59</v>
      </c>
      <c r="E22">
        <v>348.67</v>
      </c>
      <c r="F22" s="3">
        <v>-6993</v>
      </c>
      <c r="G22">
        <v>641.09</v>
      </c>
      <c r="H22">
        <v>641.09</v>
      </c>
      <c r="I22">
        <v>628</v>
      </c>
      <c r="J22">
        <v>299.7</v>
      </c>
      <c r="K22">
        <v>599.76</v>
      </c>
      <c r="L22">
        <v>602.55</v>
      </c>
      <c r="M22">
        <v>501.15</v>
      </c>
      <c r="N22">
        <v>0</v>
      </c>
      <c r="O22">
        <v>0</v>
      </c>
      <c r="P22">
        <v>658.5</v>
      </c>
      <c r="Q22">
        <v>279.99</v>
      </c>
      <c r="R22">
        <v>280.1</v>
      </c>
      <c r="S22">
        <v>26704.982</v>
      </c>
      <c r="T22">
        <v>6903.986</v>
      </c>
      <c r="U22">
        <v>2325.347</v>
      </c>
      <c r="V22">
        <v>4.256</v>
      </c>
      <c r="W22">
        <v>2329.603</v>
      </c>
      <c r="X22">
        <v>32.73</v>
      </c>
      <c r="Y22">
        <v>49.973</v>
      </c>
      <c r="Z22">
        <v>4482.008</v>
      </c>
      <c r="AA22">
        <v>16688.78</v>
      </c>
      <c r="AB22">
        <v>848.26</v>
      </c>
      <c r="AC22" t="s">
        <v>60</v>
      </c>
      <c r="AD22" s="3">
        <v>-4306.0664</v>
      </c>
      <c r="AE22">
        <v>348.67</v>
      </c>
      <c r="AF22">
        <v>0</v>
      </c>
      <c r="AG22">
        <v>348.67</v>
      </c>
      <c r="AH22">
        <v>278</v>
      </c>
      <c r="AI22">
        <v>0</v>
      </c>
      <c r="AJ22">
        <v>278</v>
      </c>
      <c r="AK22">
        <v>5147</v>
      </c>
      <c r="AL22">
        <v>26284.4</v>
      </c>
      <c r="AM22">
        <v>31431.4</v>
      </c>
      <c r="AN22">
        <v>2697.16</v>
      </c>
      <c r="AO22">
        <v>2696.11</v>
      </c>
      <c r="AP22">
        <v>1.05</v>
      </c>
      <c r="AQ22">
        <v>348.67</v>
      </c>
      <c r="AR22">
        <v>318</v>
      </c>
      <c r="AU22">
        <v>0</v>
      </c>
      <c r="AV22" s="13">
        <v>0</v>
      </c>
      <c r="AW22" s="3">
        <v>318</v>
      </c>
      <c r="AX22" s="3">
        <v>348.67</v>
      </c>
      <c r="AY22" s="3">
        <v>660</v>
      </c>
      <c r="AZ22" s="17">
        <v>660</v>
      </c>
      <c r="BA22" s="3">
        <v>318</v>
      </c>
      <c r="BB22" s="3">
        <v>348.67</v>
      </c>
      <c r="BE22" s="21">
        <f t="shared" si="0"/>
        <v>318</v>
      </c>
      <c r="BF22" s="21">
        <f t="shared" ref="BF22:BH22" si="52">AH22</f>
        <v>278</v>
      </c>
      <c r="BG22" s="21">
        <f t="shared" si="52"/>
        <v>0</v>
      </c>
      <c r="BH22" s="21">
        <f t="shared" si="52"/>
        <v>278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21">
        <f t="shared" si="2"/>
        <v>348.67</v>
      </c>
      <c r="BN22" s="21">
        <f t="shared" ref="BN22:BP22" si="53">AE22</f>
        <v>348.67</v>
      </c>
      <c r="BO22" s="21">
        <f t="shared" si="53"/>
        <v>0</v>
      </c>
      <c r="BP22" s="21">
        <f t="shared" si="53"/>
        <v>348.67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27138.91</v>
      </c>
      <c r="B23">
        <v>-6876.46</v>
      </c>
      <c r="C23">
        <v>34629.85</v>
      </c>
      <c r="D23">
        <v>2297.42</v>
      </c>
      <c r="E23">
        <v>353.33</v>
      </c>
      <c r="F23" s="3">
        <v>-6991</v>
      </c>
      <c r="G23">
        <v>641.93</v>
      </c>
      <c r="H23">
        <v>641.93</v>
      </c>
      <c r="I23">
        <v>648.2</v>
      </c>
      <c r="J23">
        <v>299.38</v>
      </c>
      <c r="K23">
        <v>599.76</v>
      </c>
      <c r="L23">
        <v>602.78</v>
      </c>
      <c r="M23">
        <v>501.15</v>
      </c>
      <c r="N23">
        <v>0</v>
      </c>
      <c r="O23">
        <v>0</v>
      </c>
      <c r="P23">
        <v>660.1</v>
      </c>
      <c r="Q23">
        <v>280.1</v>
      </c>
      <c r="R23">
        <v>280.31</v>
      </c>
      <c r="S23">
        <v>27221.486</v>
      </c>
      <c r="T23">
        <v>6899.662</v>
      </c>
      <c r="U23">
        <v>2256.003</v>
      </c>
      <c r="V23">
        <v>4.777</v>
      </c>
      <c r="W23">
        <v>2260.78</v>
      </c>
      <c r="X23">
        <v>32.89</v>
      </c>
      <c r="Y23">
        <v>49.981</v>
      </c>
      <c r="Z23">
        <v>3799.117</v>
      </c>
      <c r="AA23">
        <v>17374.752</v>
      </c>
      <c r="AB23">
        <v>855.68</v>
      </c>
      <c r="AC23" t="s">
        <v>60</v>
      </c>
      <c r="AD23" s="3">
        <v>-4313.0703</v>
      </c>
      <c r="AE23">
        <v>353.33</v>
      </c>
      <c r="AF23">
        <v>0</v>
      </c>
      <c r="AG23">
        <v>353.33</v>
      </c>
      <c r="AH23">
        <v>280</v>
      </c>
      <c r="AI23">
        <v>0</v>
      </c>
      <c r="AJ23">
        <v>280</v>
      </c>
      <c r="AK23">
        <v>5351</v>
      </c>
      <c r="AL23">
        <v>26477.4</v>
      </c>
      <c r="AM23">
        <v>31828.4</v>
      </c>
      <c r="AN23">
        <v>2620.15</v>
      </c>
      <c r="AO23">
        <v>2615.41</v>
      </c>
      <c r="AP23">
        <v>4.74</v>
      </c>
      <c r="AQ23">
        <v>353.33</v>
      </c>
      <c r="AR23">
        <v>315</v>
      </c>
      <c r="AU23">
        <v>0</v>
      </c>
      <c r="AV23" s="13">
        <v>0</v>
      </c>
      <c r="AW23" s="3">
        <v>315</v>
      </c>
      <c r="AX23" s="3">
        <v>353.33</v>
      </c>
      <c r="AY23" s="3">
        <v>660</v>
      </c>
      <c r="AZ23" s="17">
        <v>660</v>
      </c>
      <c r="BA23" s="3">
        <v>315</v>
      </c>
      <c r="BB23" s="3">
        <v>353.33</v>
      </c>
      <c r="BE23" s="21">
        <f t="shared" si="0"/>
        <v>315</v>
      </c>
      <c r="BF23" s="21">
        <f t="shared" ref="BF23:BH23" si="54">AH23</f>
        <v>280</v>
      </c>
      <c r="BG23" s="21">
        <f t="shared" si="54"/>
        <v>0</v>
      </c>
      <c r="BH23" s="21">
        <f t="shared" si="54"/>
        <v>280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21">
        <f t="shared" si="2"/>
        <v>353.33</v>
      </c>
      <c r="BN23" s="21">
        <f t="shared" ref="BN23:BP23" si="55">AE23</f>
        <v>353.33</v>
      </c>
      <c r="BO23" s="21">
        <f t="shared" si="55"/>
        <v>0</v>
      </c>
      <c r="BP23" s="21">
        <f t="shared" si="55"/>
        <v>353.33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27547.46</v>
      </c>
      <c r="B24">
        <v>-6904.32</v>
      </c>
      <c r="C24">
        <v>35142.78</v>
      </c>
      <c r="D24">
        <v>2359.25</v>
      </c>
      <c r="E24">
        <v>385</v>
      </c>
      <c r="F24" s="3">
        <v>-6994</v>
      </c>
      <c r="G24">
        <v>640.22</v>
      </c>
      <c r="H24">
        <v>641.09</v>
      </c>
      <c r="I24">
        <v>653.53</v>
      </c>
      <c r="J24">
        <v>299.7</v>
      </c>
      <c r="K24">
        <v>600.22</v>
      </c>
      <c r="L24">
        <v>602.78</v>
      </c>
      <c r="M24">
        <v>501.97</v>
      </c>
      <c r="N24">
        <v>0</v>
      </c>
      <c r="O24">
        <v>0</v>
      </c>
      <c r="P24">
        <v>657.1</v>
      </c>
      <c r="Q24">
        <v>300.71</v>
      </c>
      <c r="R24">
        <v>280.26</v>
      </c>
      <c r="S24">
        <v>27508.383</v>
      </c>
      <c r="T24">
        <v>7134.06</v>
      </c>
      <c r="U24">
        <v>2153.648</v>
      </c>
      <c r="V24">
        <v>87.962</v>
      </c>
      <c r="W24">
        <v>2241.61</v>
      </c>
      <c r="X24">
        <v>32.83</v>
      </c>
      <c r="Y24">
        <v>49.971</v>
      </c>
      <c r="Z24">
        <v>3258.746</v>
      </c>
      <c r="AA24">
        <v>17955.271</v>
      </c>
      <c r="AB24">
        <v>851.87</v>
      </c>
      <c r="AC24" t="s">
        <v>60</v>
      </c>
      <c r="AD24" s="3">
        <v>-4298.6426</v>
      </c>
      <c r="AE24">
        <v>385</v>
      </c>
      <c r="AF24">
        <v>0</v>
      </c>
      <c r="AG24">
        <v>385</v>
      </c>
      <c r="AH24">
        <v>285</v>
      </c>
      <c r="AI24">
        <v>0</v>
      </c>
      <c r="AJ24">
        <v>285</v>
      </c>
      <c r="AK24">
        <v>5561</v>
      </c>
      <c r="AL24">
        <v>26803.4</v>
      </c>
      <c r="AM24">
        <v>32364.4</v>
      </c>
      <c r="AN24">
        <v>2616.84</v>
      </c>
      <c r="AO24">
        <v>2537.31</v>
      </c>
      <c r="AP24">
        <v>79.53</v>
      </c>
      <c r="AQ24">
        <v>385</v>
      </c>
      <c r="AR24">
        <v>335</v>
      </c>
      <c r="AU24">
        <v>0</v>
      </c>
      <c r="AV24" s="13">
        <v>0</v>
      </c>
      <c r="AW24" s="3">
        <v>335</v>
      </c>
      <c r="AX24" s="3">
        <v>385</v>
      </c>
      <c r="AY24" s="3">
        <v>660</v>
      </c>
      <c r="AZ24" s="17">
        <v>660</v>
      </c>
      <c r="BA24" s="3">
        <v>335</v>
      </c>
      <c r="BB24" s="3">
        <v>385</v>
      </c>
      <c r="BE24" s="21">
        <f t="shared" si="0"/>
        <v>335</v>
      </c>
      <c r="BF24" s="21">
        <f t="shared" ref="BF24:BH24" si="56">AH24</f>
        <v>285</v>
      </c>
      <c r="BG24" s="21">
        <f t="shared" si="56"/>
        <v>0</v>
      </c>
      <c r="BH24" s="21">
        <f t="shared" si="56"/>
        <v>285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21">
        <f t="shared" si="2"/>
        <v>385</v>
      </c>
      <c r="BN24" s="21">
        <f t="shared" ref="BN24:BP24" si="57">AE24</f>
        <v>385</v>
      </c>
      <c r="BO24" s="21">
        <f t="shared" si="57"/>
        <v>0</v>
      </c>
      <c r="BP24" s="21">
        <f t="shared" si="57"/>
        <v>385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27891.35</v>
      </c>
      <c r="B25">
        <v>-7055.02</v>
      </c>
      <c r="C25">
        <v>35956</v>
      </c>
      <c r="D25">
        <v>2573.73</v>
      </c>
      <c r="E25">
        <v>413.33</v>
      </c>
      <c r="F25" s="3">
        <v>-6995</v>
      </c>
      <c r="G25">
        <v>641.09</v>
      </c>
      <c r="H25">
        <v>641.09</v>
      </c>
      <c r="I25">
        <v>648.02</v>
      </c>
      <c r="J25">
        <v>299.52</v>
      </c>
      <c r="K25">
        <v>598.6</v>
      </c>
      <c r="L25">
        <v>598.36</v>
      </c>
      <c r="M25">
        <v>500.32</v>
      </c>
      <c r="N25">
        <v>0</v>
      </c>
      <c r="O25">
        <v>0</v>
      </c>
      <c r="P25">
        <v>656.1</v>
      </c>
      <c r="Q25">
        <v>313.82</v>
      </c>
      <c r="R25">
        <v>298.86</v>
      </c>
      <c r="S25">
        <v>27997.637</v>
      </c>
      <c r="T25">
        <v>7107.583</v>
      </c>
      <c r="U25">
        <v>2094.558</v>
      </c>
      <c r="V25">
        <v>443.672</v>
      </c>
      <c r="W25">
        <v>2538.229</v>
      </c>
      <c r="X25">
        <v>32.66</v>
      </c>
      <c r="Y25">
        <v>50.033</v>
      </c>
      <c r="Z25">
        <v>2736.44</v>
      </c>
      <c r="AA25">
        <v>18369.535</v>
      </c>
      <c r="AB25">
        <v>843.76</v>
      </c>
      <c r="AC25" t="s">
        <v>60</v>
      </c>
      <c r="AD25" s="3">
        <v>-4278.1914</v>
      </c>
      <c r="AE25">
        <v>413.33</v>
      </c>
      <c r="AF25">
        <v>0</v>
      </c>
      <c r="AG25">
        <v>413.33</v>
      </c>
      <c r="AH25">
        <v>285</v>
      </c>
      <c r="AI25">
        <v>0</v>
      </c>
      <c r="AJ25">
        <v>285</v>
      </c>
      <c r="AK25">
        <v>5770</v>
      </c>
      <c r="AL25">
        <v>27233.4</v>
      </c>
      <c r="AM25">
        <v>33003.4</v>
      </c>
      <c r="AN25">
        <v>2766.13</v>
      </c>
      <c r="AO25">
        <v>2457.06</v>
      </c>
      <c r="AP25">
        <v>309.07</v>
      </c>
      <c r="AQ25">
        <v>413.33</v>
      </c>
      <c r="AR25">
        <v>343</v>
      </c>
      <c r="AU25">
        <v>0</v>
      </c>
      <c r="AV25" s="13">
        <v>0</v>
      </c>
      <c r="AW25" s="3">
        <v>343</v>
      </c>
      <c r="AX25" s="3">
        <v>413.33</v>
      </c>
      <c r="AY25" s="3">
        <v>660</v>
      </c>
      <c r="AZ25" s="17">
        <v>660</v>
      </c>
      <c r="BA25" s="3">
        <v>343</v>
      </c>
      <c r="BB25" s="3">
        <v>413.33</v>
      </c>
      <c r="BE25" s="21">
        <f t="shared" si="0"/>
        <v>343</v>
      </c>
      <c r="BF25" s="21">
        <f t="shared" ref="BF25:BH25" si="58">AH25</f>
        <v>285</v>
      </c>
      <c r="BG25" s="21">
        <f t="shared" si="58"/>
        <v>0</v>
      </c>
      <c r="BH25" s="21">
        <f t="shared" si="58"/>
        <v>285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21">
        <f t="shared" si="2"/>
        <v>413.33</v>
      </c>
      <c r="BN25" s="21">
        <f t="shared" ref="BN25:BP25" si="59">AE25</f>
        <v>413.33</v>
      </c>
      <c r="BO25" s="21">
        <f t="shared" si="59"/>
        <v>0</v>
      </c>
      <c r="BP25" s="21">
        <f t="shared" si="59"/>
        <v>413.33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28233.35</v>
      </c>
      <c r="B26">
        <v>-7047.02</v>
      </c>
      <c r="C26">
        <v>37139.43</v>
      </c>
      <c r="D26">
        <v>3037.2</v>
      </c>
      <c r="E26">
        <v>465.33</v>
      </c>
      <c r="F26" s="3">
        <v>-6996</v>
      </c>
      <c r="G26">
        <v>657.32</v>
      </c>
      <c r="H26">
        <v>659.88</v>
      </c>
      <c r="I26">
        <v>647.8</v>
      </c>
      <c r="J26">
        <v>299.83</v>
      </c>
      <c r="K26">
        <v>600.22</v>
      </c>
      <c r="L26">
        <v>602.78</v>
      </c>
      <c r="M26">
        <v>500.73</v>
      </c>
      <c r="N26">
        <v>0</v>
      </c>
      <c r="O26">
        <v>0</v>
      </c>
      <c r="P26">
        <v>658.7</v>
      </c>
      <c r="Q26">
        <v>335.97</v>
      </c>
      <c r="R26">
        <v>320.11</v>
      </c>
      <c r="S26">
        <v>28153.748</v>
      </c>
      <c r="T26">
        <v>7320.354</v>
      </c>
      <c r="U26">
        <v>1964.381</v>
      </c>
      <c r="V26">
        <v>958.117</v>
      </c>
      <c r="W26">
        <v>2922.498</v>
      </c>
      <c r="X26">
        <v>79.32</v>
      </c>
      <c r="Y26">
        <v>50.008</v>
      </c>
      <c r="Z26">
        <v>2663.764</v>
      </c>
      <c r="AA26">
        <v>18756.938</v>
      </c>
      <c r="AB26">
        <v>839.49</v>
      </c>
      <c r="AC26" t="s">
        <v>60</v>
      </c>
      <c r="AD26" s="3">
        <v>-4228.0444</v>
      </c>
      <c r="AE26">
        <v>465.33</v>
      </c>
      <c r="AF26">
        <v>0</v>
      </c>
      <c r="AG26">
        <v>465.33</v>
      </c>
      <c r="AH26">
        <v>290</v>
      </c>
      <c r="AI26">
        <v>0</v>
      </c>
      <c r="AJ26">
        <v>290</v>
      </c>
      <c r="AK26">
        <v>5981</v>
      </c>
      <c r="AL26">
        <v>27409.4</v>
      </c>
      <c r="AM26">
        <v>33390.4</v>
      </c>
      <c r="AN26">
        <v>3189.62</v>
      </c>
      <c r="AO26">
        <v>2377.09</v>
      </c>
      <c r="AP26">
        <v>812.53</v>
      </c>
      <c r="AQ26">
        <v>465.33</v>
      </c>
      <c r="AR26">
        <v>332</v>
      </c>
      <c r="AU26">
        <v>0</v>
      </c>
      <c r="AV26" s="13">
        <v>0</v>
      </c>
      <c r="AW26" s="3">
        <v>332</v>
      </c>
      <c r="AX26" s="3">
        <v>465.33</v>
      </c>
      <c r="AY26" s="3">
        <v>660</v>
      </c>
      <c r="AZ26" s="17">
        <v>660</v>
      </c>
      <c r="BA26" s="3">
        <v>332</v>
      </c>
      <c r="BB26" s="3">
        <v>465.33</v>
      </c>
      <c r="BE26" s="21">
        <f t="shared" si="0"/>
        <v>332</v>
      </c>
      <c r="BF26" s="21">
        <f t="shared" ref="BF26:BH26" si="60">AH26</f>
        <v>290</v>
      </c>
      <c r="BG26" s="21">
        <f t="shared" si="60"/>
        <v>0</v>
      </c>
      <c r="BH26" s="21">
        <f t="shared" si="60"/>
        <v>290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21">
        <f t="shared" si="2"/>
        <v>465.33</v>
      </c>
      <c r="BN26" s="21">
        <f t="shared" ref="BN26:BP26" si="61">AE26</f>
        <v>465.33</v>
      </c>
      <c r="BO26" s="21">
        <f t="shared" si="61"/>
        <v>0</v>
      </c>
      <c r="BP26" s="21">
        <f t="shared" si="61"/>
        <v>465.33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28132.55</v>
      </c>
      <c r="B27">
        <v>-7194.05</v>
      </c>
      <c r="C27">
        <v>34723.67</v>
      </c>
      <c r="D27">
        <v>3798.79</v>
      </c>
      <c r="E27">
        <v>384.33</v>
      </c>
      <c r="F27" s="3">
        <v>-6993</v>
      </c>
      <c r="G27">
        <v>641.93</v>
      </c>
      <c r="H27">
        <v>642.78</v>
      </c>
      <c r="I27">
        <v>635.69</v>
      </c>
      <c r="J27">
        <v>300.09</v>
      </c>
      <c r="K27">
        <v>600.22</v>
      </c>
      <c r="L27">
        <v>603.25</v>
      </c>
      <c r="M27">
        <v>500.73</v>
      </c>
      <c r="N27">
        <v>0</v>
      </c>
      <c r="O27">
        <v>0</v>
      </c>
      <c r="P27">
        <v>658.8</v>
      </c>
      <c r="Q27">
        <v>291.04</v>
      </c>
      <c r="R27">
        <v>294.16</v>
      </c>
      <c r="S27">
        <v>28345.057</v>
      </c>
      <c r="T27">
        <v>7136.194</v>
      </c>
      <c r="U27">
        <v>1871.168</v>
      </c>
      <c r="V27">
        <v>1680.021</v>
      </c>
      <c r="W27">
        <v>3551.19</v>
      </c>
      <c r="X27">
        <v>172.97</v>
      </c>
      <c r="Y27">
        <v>49.975</v>
      </c>
      <c r="Z27">
        <v>3618.186</v>
      </c>
      <c r="AA27">
        <v>17650.158</v>
      </c>
      <c r="AB27">
        <v>882.79</v>
      </c>
      <c r="AC27" t="s">
        <v>60</v>
      </c>
      <c r="AD27" s="3">
        <v>-4289.538</v>
      </c>
      <c r="AE27">
        <v>384.33</v>
      </c>
      <c r="AF27">
        <v>0</v>
      </c>
      <c r="AG27">
        <v>384.33</v>
      </c>
      <c r="AH27">
        <v>285</v>
      </c>
      <c r="AI27">
        <v>0</v>
      </c>
      <c r="AJ27">
        <v>285</v>
      </c>
      <c r="AK27">
        <v>5989</v>
      </c>
      <c r="AL27">
        <v>27409.4</v>
      </c>
      <c r="AM27">
        <v>33398.4</v>
      </c>
      <c r="AN27">
        <v>3890.51</v>
      </c>
      <c r="AO27">
        <v>2297.84</v>
      </c>
      <c r="AP27">
        <v>1592.67</v>
      </c>
      <c r="AQ27">
        <v>384.33</v>
      </c>
      <c r="AR27">
        <v>305</v>
      </c>
      <c r="AU27">
        <v>0</v>
      </c>
      <c r="AV27" s="13">
        <v>0</v>
      </c>
      <c r="AW27" s="3">
        <v>305</v>
      </c>
      <c r="AX27" s="3">
        <v>384.33</v>
      </c>
      <c r="AY27" s="3">
        <v>660</v>
      </c>
      <c r="AZ27" s="17">
        <v>660</v>
      </c>
      <c r="BA27" s="3">
        <v>305</v>
      </c>
      <c r="BB27" s="3">
        <v>384.33</v>
      </c>
      <c r="BE27" s="21">
        <f t="shared" si="0"/>
        <v>305</v>
      </c>
      <c r="BF27" s="21">
        <f t="shared" ref="BF27:BH27" si="62">AH27</f>
        <v>285</v>
      </c>
      <c r="BG27" s="21">
        <f t="shared" si="62"/>
        <v>0</v>
      </c>
      <c r="BH27" s="21">
        <f t="shared" si="62"/>
        <v>285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21">
        <f t="shared" si="2"/>
        <v>384.33</v>
      </c>
      <c r="BN27" s="21">
        <f t="shared" ref="BN27:BP27" si="63">AE27</f>
        <v>384.33</v>
      </c>
      <c r="BO27" s="21">
        <f t="shared" si="63"/>
        <v>0</v>
      </c>
      <c r="BP27" s="21">
        <f t="shared" si="63"/>
        <v>384.33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28191.51</v>
      </c>
      <c r="B28" s="1">
        <v>-7339.13</v>
      </c>
      <c r="C28" s="1">
        <v>33726.69</v>
      </c>
      <c r="D28" s="1">
        <v>4532.17</v>
      </c>
      <c r="E28" s="1">
        <v>337.33</v>
      </c>
      <c r="F28" s="6">
        <v>-6994</v>
      </c>
      <c r="G28" s="1">
        <v>642.78</v>
      </c>
      <c r="H28" s="1">
        <v>642.78</v>
      </c>
      <c r="I28" s="1">
        <v>629.08</v>
      </c>
      <c r="J28" s="1">
        <v>299.59</v>
      </c>
      <c r="K28" s="1">
        <v>599.76</v>
      </c>
      <c r="L28" s="1">
        <v>601.85</v>
      </c>
      <c r="M28" s="1">
        <v>500.73</v>
      </c>
      <c r="N28" s="1">
        <v>0</v>
      </c>
      <c r="O28" s="1">
        <v>0</v>
      </c>
      <c r="P28" s="1">
        <v>657</v>
      </c>
      <c r="Q28" s="1">
        <v>280.36</v>
      </c>
      <c r="R28" s="1">
        <v>280.47</v>
      </c>
      <c r="S28" s="1">
        <v>28305.977</v>
      </c>
      <c r="T28" s="1">
        <v>7322.27</v>
      </c>
      <c r="U28" s="1">
        <v>1764.452</v>
      </c>
      <c r="V28" s="1">
        <v>2645.631</v>
      </c>
      <c r="W28" s="1">
        <v>4410.082</v>
      </c>
      <c r="X28" s="1">
        <v>178.04</v>
      </c>
      <c r="Y28" s="1">
        <v>50.027</v>
      </c>
      <c r="Z28" s="1">
        <v>4267.994</v>
      </c>
      <c r="AA28" s="1">
        <v>17031.809</v>
      </c>
      <c r="AB28" s="1">
        <v>982.87</v>
      </c>
      <c r="AC28" s="1" t="s">
        <v>60</v>
      </c>
      <c r="AD28" s="6">
        <v>-4318.6733</v>
      </c>
      <c r="AE28" s="1">
        <v>337.33</v>
      </c>
      <c r="AF28" s="1">
        <v>0</v>
      </c>
      <c r="AG28" s="1">
        <v>337.33</v>
      </c>
      <c r="AH28" s="1">
        <v>273</v>
      </c>
      <c r="AI28" s="1">
        <v>0</v>
      </c>
      <c r="AJ28" s="1">
        <v>273</v>
      </c>
      <c r="AK28" s="1">
        <v>6000</v>
      </c>
      <c r="AL28" s="1">
        <v>27091.4</v>
      </c>
      <c r="AM28" s="1">
        <v>33091.4</v>
      </c>
      <c r="AN28" s="1">
        <v>4773.18</v>
      </c>
      <c r="AO28" s="1">
        <v>2225.22</v>
      </c>
      <c r="AP28" s="1">
        <v>2547.96</v>
      </c>
      <c r="AQ28" s="1">
        <v>337.33</v>
      </c>
      <c r="AR28" s="1">
        <v>300</v>
      </c>
      <c r="AU28" s="1">
        <v>0</v>
      </c>
      <c r="AV28" s="14">
        <v>0</v>
      </c>
      <c r="AW28" s="6">
        <v>300</v>
      </c>
      <c r="AX28" s="6">
        <v>337.33</v>
      </c>
      <c r="AY28" s="6">
        <v>660</v>
      </c>
      <c r="AZ28" s="18">
        <v>660</v>
      </c>
      <c r="BA28" s="6">
        <v>300</v>
      </c>
      <c r="BB28" s="6">
        <v>337.33</v>
      </c>
      <c r="BE28" s="22">
        <f t="shared" si="0"/>
        <v>300</v>
      </c>
      <c r="BF28" s="22">
        <f t="shared" ref="BF28:BH28" si="64">AH28</f>
        <v>273</v>
      </c>
      <c r="BG28" s="22">
        <f t="shared" si="64"/>
        <v>0</v>
      </c>
      <c r="BH28" s="22">
        <f t="shared" si="64"/>
        <v>273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22">
        <f t="shared" si="2"/>
        <v>337.33</v>
      </c>
      <c r="BN28" s="22">
        <f t="shared" ref="BN28:BP28" si="65">AE28</f>
        <v>337.33</v>
      </c>
      <c r="BO28" s="22">
        <f t="shared" si="65"/>
        <v>0</v>
      </c>
      <c r="BP28" s="22">
        <f t="shared" si="65"/>
        <v>337.33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27825.76</v>
      </c>
      <c r="B29" s="1">
        <v>-7486.07</v>
      </c>
      <c r="C29" s="1">
        <v>32367.02</v>
      </c>
      <c r="D29" s="1">
        <v>5484.24</v>
      </c>
      <c r="E29" s="1">
        <v>316.67</v>
      </c>
      <c r="F29" s="6">
        <v>-6997</v>
      </c>
      <c r="G29" s="1">
        <v>641.09</v>
      </c>
      <c r="H29" s="1">
        <v>641.93</v>
      </c>
      <c r="I29" s="1">
        <v>629.25</v>
      </c>
      <c r="J29" s="1">
        <v>299.61</v>
      </c>
      <c r="K29" s="1">
        <v>598.6</v>
      </c>
      <c r="L29" s="1">
        <v>602.32</v>
      </c>
      <c r="M29" s="1">
        <v>500.73</v>
      </c>
      <c r="N29" s="1">
        <v>0</v>
      </c>
      <c r="O29" s="1">
        <v>0</v>
      </c>
      <c r="P29" s="1">
        <v>656.3</v>
      </c>
      <c r="Q29" s="1">
        <v>279.94</v>
      </c>
      <c r="R29" s="1">
        <v>280.15</v>
      </c>
      <c r="S29" s="1">
        <v>27322.777</v>
      </c>
      <c r="T29" s="1">
        <v>7427.891</v>
      </c>
      <c r="U29" s="1">
        <v>1614.724</v>
      </c>
      <c r="V29" s="1">
        <v>3851.41</v>
      </c>
      <c r="W29" s="1">
        <v>5466.134</v>
      </c>
      <c r="X29" s="1">
        <v>177.22</v>
      </c>
      <c r="Y29" s="1">
        <v>50.033</v>
      </c>
      <c r="Z29" s="1">
        <v>6038.246</v>
      </c>
      <c r="AA29" s="1">
        <v>15312.815</v>
      </c>
      <c r="AB29" s="1">
        <v>989.63</v>
      </c>
      <c r="AC29" s="1" t="s">
        <v>60</v>
      </c>
      <c r="AD29" s="6">
        <v>-4323.716</v>
      </c>
      <c r="AE29" s="1">
        <v>316.67</v>
      </c>
      <c r="AF29" s="1">
        <v>0</v>
      </c>
      <c r="AG29" s="1">
        <v>316.67</v>
      </c>
      <c r="AH29" s="1">
        <v>270</v>
      </c>
      <c r="AI29" s="1">
        <v>0</v>
      </c>
      <c r="AJ29" s="1">
        <v>270</v>
      </c>
      <c r="AK29" s="1">
        <v>6010</v>
      </c>
      <c r="AL29" s="1">
        <v>26869.4</v>
      </c>
      <c r="AM29" s="1">
        <v>32879.4</v>
      </c>
      <c r="AN29" s="1">
        <v>5836.03</v>
      </c>
      <c r="AO29" s="1">
        <v>2178.19</v>
      </c>
      <c r="AP29" s="1">
        <v>3657.84</v>
      </c>
      <c r="AQ29" s="1">
        <v>316.67</v>
      </c>
      <c r="AR29" s="1">
        <v>290.2</v>
      </c>
      <c r="AU29" s="1">
        <v>0</v>
      </c>
      <c r="AV29" s="14">
        <v>0</v>
      </c>
      <c r="AW29" s="6">
        <v>290</v>
      </c>
      <c r="AX29" s="6">
        <v>316.67</v>
      </c>
      <c r="AY29" s="6">
        <v>660</v>
      </c>
      <c r="AZ29" s="18">
        <v>660</v>
      </c>
      <c r="BA29" s="6">
        <v>290</v>
      </c>
      <c r="BB29" s="6">
        <v>316.67</v>
      </c>
      <c r="BE29" s="22">
        <f t="shared" si="0"/>
        <v>290</v>
      </c>
      <c r="BF29" s="22">
        <f t="shared" ref="BF29:BH29" si="66">AH29</f>
        <v>270</v>
      </c>
      <c r="BG29" s="22">
        <f t="shared" si="66"/>
        <v>0</v>
      </c>
      <c r="BH29" s="22">
        <f t="shared" si="66"/>
        <v>270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22">
        <f t="shared" si="2"/>
        <v>316.67</v>
      </c>
      <c r="BN29" s="22">
        <f t="shared" ref="BN29:BP29" si="67">AE29</f>
        <v>316.67</v>
      </c>
      <c r="BO29" s="22">
        <f t="shared" si="67"/>
        <v>0</v>
      </c>
      <c r="BP29" s="22">
        <f t="shared" si="67"/>
        <v>316.67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27012.59</v>
      </c>
      <c r="B30" s="2">
        <v>-7408.02</v>
      </c>
      <c r="C30" s="2">
        <v>29405.37</v>
      </c>
      <c r="D30" s="2">
        <v>6538.82</v>
      </c>
      <c r="E30" s="2">
        <v>294</v>
      </c>
      <c r="F30" s="7">
        <v>-6991</v>
      </c>
      <c r="G30" s="2">
        <v>641.93</v>
      </c>
      <c r="H30" s="2">
        <v>642.78</v>
      </c>
      <c r="I30" s="2">
        <v>554.36</v>
      </c>
      <c r="J30" s="2">
        <v>300.32</v>
      </c>
      <c r="K30" s="2">
        <v>563.01</v>
      </c>
      <c r="L30" s="2">
        <v>562.08</v>
      </c>
      <c r="M30" s="2">
        <v>501.15</v>
      </c>
      <c r="N30" s="2">
        <v>0</v>
      </c>
      <c r="O30" s="2">
        <v>0</v>
      </c>
      <c r="P30" s="2">
        <v>658</v>
      </c>
      <c r="Q30" s="2">
        <v>251.18</v>
      </c>
      <c r="R30" s="2">
        <v>251.24</v>
      </c>
      <c r="S30" s="2">
        <v>26835.244</v>
      </c>
      <c r="T30" s="2">
        <v>7471.284</v>
      </c>
      <c r="U30" s="2">
        <v>1484.675</v>
      </c>
      <c r="V30" s="2">
        <v>5244.176</v>
      </c>
      <c r="W30" s="2">
        <v>6728.851</v>
      </c>
      <c r="X30" s="2">
        <v>35.93</v>
      </c>
      <c r="Y30" s="2">
        <v>50.025</v>
      </c>
      <c r="Z30" s="2">
        <v>7870.479</v>
      </c>
      <c r="AA30" s="2">
        <v>13547.275</v>
      </c>
      <c r="AB30" s="2">
        <v>988.56</v>
      </c>
      <c r="AC30" s="2" t="s">
        <v>60</v>
      </c>
      <c r="AD30" s="7">
        <v>-4445.8623</v>
      </c>
      <c r="AE30" s="2">
        <v>294</v>
      </c>
      <c r="AF30" s="2">
        <v>0</v>
      </c>
      <c r="AG30" s="2">
        <v>294</v>
      </c>
      <c r="AH30" s="2">
        <v>258</v>
      </c>
      <c r="AI30" s="2">
        <v>0</v>
      </c>
      <c r="AJ30" s="2">
        <v>258</v>
      </c>
      <c r="AK30" s="2">
        <v>6026</v>
      </c>
      <c r="AL30" s="2">
        <v>26415.4</v>
      </c>
      <c r="AM30" s="2">
        <v>32441.4</v>
      </c>
      <c r="AN30" s="2">
        <v>7019.27</v>
      </c>
      <c r="AO30" s="2">
        <v>2083.71</v>
      </c>
      <c r="AP30" s="2">
        <v>4935.56</v>
      </c>
      <c r="AQ30" s="2">
        <v>294</v>
      </c>
      <c r="AR30" s="2">
        <v>290</v>
      </c>
      <c r="AU30" s="2">
        <v>0</v>
      </c>
      <c r="AV30" s="15">
        <v>0</v>
      </c>
      <c r="AW30" s="7">
        <v>290</v>
      </c>
      <c r="AX30" s="7">
        <v>294</v>
      </c>
      <c r="AY30" s="7">
        <v>600</v>
      </c>
      <c r="AZ30" s="19">
        <v>660</v>
      </c>
      <c r="BA30" s="7">
        <v>290</v>
      </c>
      <c r="BB30" s="7">
        <v>294</v>
      </c>
      <c r="BE30" s="23">
        <f t="shared" si="0"/>
        <v>290</v>
      </c>
      <c r="BF30" s="23">
        <f t="shared" ref="BF30:BH30" si="68">AH30</f>
        <v>258</v>
      </c>
      <c r="BG30" s="23">
        <f t="shared" si="68"/>
        <v>0</v>
      </c>
      <c r="BH30" s="23">
        <f t="shared" si="68"/>
        <v>258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23">
        <f t="shared" si="2"/>
        <v>294</v>
      </c>
      <c r="BN30" s="23">
        <f t="shared" ref="BN30:BP30" si="69">AE30</f>
        <v>294</v>
      </c>
      <c r="BO30" s="23">
        <f t="shared" si="69"/>
        <v>0</v>
      </c>
      <c r="BP30" s="23">
        <f t="shared" si="69"/>
        <v>294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26050.14</v>
      </c>
      <c r="B31" s="2">
        <v>-7897.25</v>
      </c>
      <c r="C31" s="2">
        <v>27689.78</v>
      </c>
      <c r="D31" s="2">
        <v>7776.32</v>
      </c>
      <c r="E31" s="2">
        <v>283.33</v>
      </c>
      <c r="F31" s="7">
        <v>-6992</v>
      </c>
      <c r="G31" s="2">
        <v>639.37</v>
      </c>
      <c r="H31" s="2">
        <v>638.53</v>
      </c>
      <c r="I31" s="2">
        <v>549.13</v>
      </c>
      <c r="J31" s="2">
        <v>299.02</v>
      </c>
      <c r="K31" s="2">
        <v>559.98</v>
      </c>
      <c r="L31" s="2">
        <v>562.08</v>
      </c>
      <c r="M31" s="2">
        <v>500.73</v>
      </c>
      <c r="N31" s="2">
        <v>0</v>
      </c>
      <c r="O31" s="2">
        <v>0</v>
      </c>
      <c r="P31" s="2">
        <v>625.5</v>
      </c>
      <c r="Q31" s="2">
        <v>250.02</v>
      </c>
      <c r="R31" s="2">
        <v>250.18</v>
      </c>
      <c r="S31" s="2">
        <v>25885.932</v>
      </c>
      <c r="T31" s="2">
        <v>7971.057</v>
      </c>
      <c r="U31" s="2">
        <v>1336.027</v>
      </c>
      <c r="V31" s="2">
        <v>6821.866</v>
      </c>
      <c r="W31" s="2">
        <v>8157.893</v>
      </c>
      <c r="X31" s="2">
        <v>37.01</v>
      </c>
      <c r="Y31" s="2">
        <v>50.034</v>
      </c>
      <c r="Z31" s="2">
        <v>9811.477</v>
      </c>
      <c r="AA31" s="2">
        <v>11703.691</v>
      </c>
      <c r="AB31" s="2">
        <v>850.8</v>
      </c>
      <c r="AC31" s="2" t="s">
        <v>60</v>
      </c>
      <c r="AD31" s="7">
        <v>-4475.418</v>
      </c>
      <c r="AE31" s="2">
        <v>283.33</v>
      </c>
      <c r="AF31" s="2">
        <v>0</v>
      </c>
      <c r="AG31" s="2">
        <v>283.33</v>
      </c>
      <c r="AH31" s="2">
        <v>249</v>
      </c>
      <c r="AI31" s="2">
        <v>0</v>
      </c>
      <c r="AJ31" s="2">
        <v>249</v>
      </c>
      <c r="AK31" s="2">
        <v>6428</v>
      </c>
      <c r="AL31" s="2">
        <v>25741.4</v>
      </c>
      <c r="AM31" s="2">
        <v>32169.4</v>
      </c>
      <c r="AN31" s="2">
        <v>8356.45</v>
      </c>
      <c r="AO31" s="2">
        <v>1993.86</v>
      </c>
      <c r="AP31" s="2">
        <v>6362.59</v>
      </c>
      <c r="AQ31" s="2">
        <v>283.33</v>
      </c>
      <c r="AR31" s="2">
        <v>261</v>
      </c>
      <c r="AU31" s="2">
        <v>0</v>
      </c>
      <c r="AV31" s="15">
        <v>0</v>
      </c>
      <c r="AW31" s="7">
        <v>261</v>
      </c>
      <c r="AX31" s="7">
        <v>283.33</v>
      </c>
      <c r="AY31" s="7">
        <v>520.8</v>
      </c>
      <c r="AZ31" s="19">
        <v>626.4</v>
      </c>
      <c r="BA31" s="7">
        <v>261</v>
      </c>
      <c r="BB31" s="7">
        <v>283.33</v>
      </c>
      <c r="BE31" s="23">
        <f t="shared" si="0"/>
        <v>261</v>
      </c>
      <c r="BF31" s="23">
        <f t="shared" ref="BF31:BH31" si="70">AH31</f>
        <v>249</v>
      </c>
      <c r="BG31" s="23">
        <f t="shared" si="70"/>
        <v>0</v>
      </c>
      <c r="BH31" s="23">
        <f t="shared" si="70"/>
        <v>249</v>
      </c>
      <c r="BI31" s="2">
        <f t="shared" si="5"/>
        <v>0</v>
      </c>
      <c r="BJ31" s="2">
        <f t="shared" si="6"/>
        <v>0</v>
      </c>
      <c r="BK31" s="2">
        <f t="shared" si="7"/>
        <v>0</v>
      </c>
      <c r="BL31" s="2">
        <f t="shared" si="8"/>
        <v>0</v>
      </c>
      <c r="BM31" s="23">
        <f t="shared" si="2"/>
        <v>283.33</v>
      </c>
      <c r="BN31" s="23">
        <f t="shared" ref="BN31:BP31" si="71">AE31</f>
        <v>283.33</v>
      </c>
      <c r="BO31" s="23">
        <f t="shared" si="71"/>
        <v>0</v>
      </c>
      <c r="BP31" s="23">
        <f t="shared" si="71"/>
        <v>283.33</v>
      </c>
      <c r="BQ31" s="2">
        <f t="shared" si="10"/>
        <v>0</v>
      </c>
      <c r="BR31" s="2">
        <f t="shared" si="11"/>
        <v>0</v>
      </c>
      <c r="BS31" s="2">
        <f t="shared" si="12"/>
        <v>0</v>
      </c>
      <c r="BT31" s="2">
        <f t="shared" si="13"/>
        <v>0</v>
      </c>
    </row>
    <row r="32" s="2" customFormat="1" spans="1:72">
      <c r="A32" s="2">
        <v>25374.16</v>
      </c>
      <c r="B32" s="2">
        <v>-7980.1</v>
      </c>
      <c r="C32" s="2">
        <v>25188.06</v>
      </c>
      <c r="D32" s="2">
        <v>9096.39</v>
      </c>
      <c r="E32" s="2">
        <v>271</v>
      </c>
      <c r="F32" s="7">
        <v>-7000</v>
      </c>
      <c r="G32" s="2">
        <v>603.48</v>
      </c>
      <c r="H32" s="2">
        <v>604.33</v>
      </c>
      <c r="I32" s="2">
        <v>499.52</v>
      </c>
      <c r="J32" s="2">
        <v>299.66</v>
      </c>
      <c r="K32" s="2">
        <v>559.98</v>
      </c>
      <c r="L32" s="2">
        <v>562.08</v>
      </c>
      <c r="M32" s="2">
        <v>500.73</v>
      </c>
      <c r="N32" s="2">
        <v>0</v>
      </c>
      <c r="O32" s="2">
        <v>0</v>
      </c>
      <c r="P32" s="2">
        <v>550.3</v>
      </c>
      <c r="Q32" s="2">
        <v>238.29</v>
      </c>
      <c r="R32" s="2">
        <v>238.82</v>
      </c>
      <c r="S32" s="2">
        <v>25058.924</v>
      </c>
      <c r="T32" s="2">
        <v>7870.83</v>
      </c>
      <c r="U32" s="2">
        <v>1219.17</v>
      </c>
      <c r="V32" s="2">
        <v>8512.199</v>
      </c>
      <c r="W32" s="2">
        <v>9731.368</v>
      </c>
      <c r="X32" s="2">
        <v>37</v>
      </c>
      <c r="Y32" s="2">
        <v>50.03</v>
      </c>
      <c r="Z32" s="2">
        <v>12325.219</v>
      </c>
      <c r="AA32" s="2">
        <v>9133.203</v>
      </c>
      <c r="AB32" s="2">
        <v>829.9</v>
      </c>
      <c r="AC32" s="2" t="s">
        <v>60</v>
      </c>
      <c r="AD32" s="7">
        <v>-4576.9727</v>
      </c>
      <c r="AE32" s="2">
        <v>271</v>
      </c>
      <c r="AF32" s="2">
        <v>0</v>
      </c>
      <c r="AG32" s="2">
        <v>271</v>
      </c>
      <c r="AH32" s="2">
        <v>235</v>
      </c>
      <c r="AI32" s="2">
        <v>0</v>
      </c>
      <c r="AJ32" s="2">
        <v>235</v>
      </c>
      <c r="AK32" s="2">
        <v>6835</v>
      </c>
      <c r="AL32" s="2">
        <v>24952.4</v>
      </c>
      <c r="AM32" s="2">
        <v>31787.4</v>
      </c>
      <c r="AN32" s="2">
        <v>9809.28</v>
      </c>
      <c r="AO32" s="2">
        <v>1907.64</v>
      </c>
      <c r="AP32" s="2">
        <v>7901.64</v>
      </c>
      <c r="AQ32" s="2">
        <v>271</v>
      </c>
      <c r="AR32" s="2">
        <v>259</v>
      </c>
      <c r="AU32" s="2">
        <v>0</v>
      </c>
      <c r="AV32" s="15">
        <v>0</v>
      </c>
      <c r="AW32" s="7">
        <v>259</v>
      </c>
      <c r="AX32" s="7">
        <v>271</v>
      </c>
      <c r="AY32" s="7">
        <v>441.6</v>
      </c>
      <c r="AZ32" s="19">
        <v>547.2</v>
      </c>
      <c r="BA32" s="7">
        <v>259</v>
      </c>
      <c r="BB32" s="7">
        <v>271</v>
      </c>
      <c r="BE32" s="23">
        <f t="shared" si="0"/>
        <v>259</v>
      </c>
      <c r="BF32" s="23">
        <f t="shared" ref="BF32:BH32" si="72">AH32</f>
        <v>235</v>
      </c>
      <c r="BG32" s="23">
        <f t="shared" si="72"/>
        <v>0</v>
      </c>
      <c r="BH32" s="23">
        <f t="shared" si="72"/>
        <v>235</v>
      </c>
      <c r="BI32" s="2">
        <f t="shared" si="5"/>
        <v>0</v>
      </c>
      <c r="BJ32" s="2">
        <f t="shared" si="6"/>
        <v>0</v>
      </c>
      <c r="BK32" s="2">
        <f t="shared" si="7"/>
        <v>0</v>
      </c>
      <c r="BL32" s="2">
        <f t="shared" si="8"/>
        <v>0</v>
      </c>
      <c r="BM32" s="23">
        <f t="shared" si="2"/>
        <v>271</v>
      </c>
      <c r="BN32" s="23">
        <f t="shared" ref="BN32:BP32" si="73">AE32</f>
        <v>271</v>
      </c>
      <c r="BO32" s="23">
        <f t="shared" si="73"/>
        <v>0</v>
      </c>
      <c r="BP32" s="23">
        <f t="shared" si="73"/>
        <v>271</v>
      </c>
      <c r="BQ32" s="2">
        <f t="shared" si="10"/>
        <v>0</v>
      </c>
      <c r="BR32" s="2">
        <f t="shared" si="11"/>
        <v>0</v>
      </c>
      <c r="BS32" s="2">
        <f t="shared" si="12"/>
        <v>0</v>
      </c>
      <c r="BT32" s="2">
        <f t="shared" si="13"/>
        <v>0</v>
      </c>
    </row>
    <row r="33" s="2" customFormat="1" spans="1:72">
      <c r="A33" s="2">
        <v>24560.36</v>
      </c>
      <c r="B33" s="2">
        <v>-8155</v>
      </c>
      <c r="C33" s="2">
        <v>22589.18</v>
      </c>
      <c r="D33" s="2">
        <v>10553.11</v>
      </c>
      <c r="E33" s="2">
        <v>160</v>
      </c>
      <c r="F33" s="7">
        <v>-6998</v>
      </c>
      <c r="G33" s="2">
        <v>549.64</v>
      </c>
      <c r="H33" s="2">
        <v>550.49</v>
      </c>
      <c r="I33" s="2">
        <v>433.64</v>
      </c>
      <c r="J33" s="2">
        <v>299.75</v>
      </c>
      <c r="K33" s="2">
        <v>512.07</v>
      </c>
      <c r="L33" s="2">
        <v>511.6</v>
      </c>
      <c r="M33" s="2">
        <v>501.15</v>
      </c>
      <c r="N33" s="2">
        <v>0</v>
      </c>
      <c r="O33" s="2">
        <v>0</v>
      </c>
      <c r="P33" s="2">
        <v>469.8</v>
      </c>
      <c r="Q33" s="2">
        <v>217.09</v>
      </c>
      <c r="R33" s="2">
        <v>216.72</v>
      </c>
      <c r="S33" s="2">
        <v>24382.42</v>
      </c>
      <c r="T33" s="2">
        <v>8381.494</v>
      </c>
      <c r="U33" s="2">
        <v>1174.98</v>
      </c>
      <c r="V33" s="2">
        <v>10326.059</v>
      </c>
      <c r="W33" s="2">
        <v>11501.039</v>
      </c>
      <c r="X33" s="2">
        <v>37.01</v>
      </c>
      <c r="Y33" s="2">
        <v>49.976</v>
      </c>
      <c r="Z33" s="2">
        <v>14531.598</v>
      </c>
      <c r="AA33" s="2">
        <v>6944.922</v>
      </c>
      <c r="AB33" s="2">
        <v>822.82</v>
      </c>
      <c r="AC33" s="2" t="s">
        <v>60</v>
      </c>
      <c r="AD33" s="7">
        <v>-4817.343</v>
      </c>
      <c r="AE33" s="2">
        <v>160</v>
      </c>
      <c r="AF33" s="2">
        <v>0</v>
      </c>
      <c r="AG33" s="2">
        <v>160</v>
      </c>
      <c r="AH33" s="2">
        <v>236</v>
      </c>
      <c r="AI33" s="2">
        <v>0</v>
      </c>
      <c r="AJ33" s="2">
        <v>236</v>
      </c>
      <c r="AK33" s="2">
        <v>7240</v>
      </c>
      <c r="AL33" s="2">
        <v>24509.4</v>
      </c>
      <c r="AM33" s="2">
        <v>31749.4</v>
      </c>
      <c r="AN33" s="2">
        <v>11284.1</v>
      </c>
      <c r="AO33" s="2">
        <v>1788.21</v>
      </c>
      <c r="AP33" s="2">
        <v>9495.89</v>
      </c>
      <c r="AQ33" s="2">
        <v>160</v>
      </c>
      <c r="AR33" s="2">
        <v>254.8</v>
      </c>
      <c r="AU33" s="2">
        <v>0</v>
      </c>
      <c r="AV33" s="15">
        <v>0</v>
      </c>
      <c r="AW33" s="7">
        <v>254.8</v>
      </c>
      <c r="AX33" s="7">
        <v>160</v>
      </c>
      <c r="AY33" s="7">
        <v>362.4</v>
      </c>
      <c r="AZ33" s="19">
        <v>468</v>
      </c>
      <c r="BA33" s="7">
        <v>254.8</v>
      </c>
      <c r="BB33" s="7">
        <v>160</v>
      </c>
      <c r="BE33" s="23">
        <f t="shared" si="0"/>
        <v>254.8</v>
      </c>
      <c r="BF33" s="23">
        <f t="shared" ref="BF33:BH33" si="74">AH33</f>
        <v>236</v>
      </c>
      <c r="BG33" s="23">
        <f t="shared" si="74"/>
        <v>0</v>
      </c>
      <c r="BH33" s="23">
        <f t="shared" si="74"/>
        <v>236</v>
      </c>
      <c r="BI33" s="2">
        <f t="shared" si="5"/>
        <v>0</v>
      </c>
      <c r="BJ33" s="2">
        <f t="shared" si="6"/>
        <v>0</v>
      </c>
      <c r="BK33" s="2">
        <f t="shared" si="7"/>
        <v>0</v>
      </c>
      <c r="BL33" s="2">
        <f t="shared" si="8"/>
        <v>0</v>
      </c>
      <c r="BM33" s="23">
        <f t="shared" si="2"/>
        <v>160</v>
      </c>
      <c r="BN33" s="23">
        <f t="shared" ref="BN33:BP33" si="75">AE33</f>
        <v>160</v>
      </c>
      <c r="BO33" s="23">
        <f t="shared" si="75"/>
        <v>0</v>
      </c>
      <c r="BP33" s="23">
        <f t="shared" si="75"/>
        <v>160</v>
      </c>
      <c r="BQ33" s="2">
        <f t="shared" si="10"/>
        <v>0</v>
      </c>
      <c r="BR33" s="2">
        <f t="shared" si="11"/>
        <v>0</v>
      </c>
      <c r="BS33" s="2">
        <f t="shared" si="12"/>
        <v>0</v>
      </c>
      <c r="BT33" s="2">
        <f t="shared" si="13"/>
        <v>0</v>
      </c>
    </row>
    <row r="34" s="2" customFormat="1" spans="1:72">
      <c r="A34" s="2">
        <v>24350.16</v>
      </c>
      <c r="B34" s="2">
        <v>-8450.99</v>
      </c>
      <c r="C34" s="2">
        <v>21459.73</v>
      </c>
      <c r="D34" s="2">
        <v>12090.68</v>
      </c>
      <c r="E34" s="2">
        <v>252</v>
      </c>
      <c r="F34" s="7">
        <v>-7000</v>
      </c>
      <c r="G34" s="2">
        <v>477.86</v>
      </c>
      <c r="H34" s="2">
        <v>477.02</v>
      </c>
      <c r="I34" s="2">
        <v>355.11</v>
      </c>
      <c r="J34" s="2">
        <v>300.04</v>
      </c>
      <c r="K34" s="2">
        <v>557.43</v>
      </c>
      <c r="L34" s="2">
        <v>563.47</v>
      </c>
      <c r="M34" s="2">
        <v>500.73</v>
      </c>
      <c r="N34" s="2">
        <v>0</v>
      </c>
      <c r="O34" s="2">
        <v>0</v>
      </c>
      <c r="P34" s="2">
        <v>388.8</v>
      </c>
      <c r="Q34" s="2">
        <v>220.1</v>
      </c>
      <c r="R34" s="2">
        <v>219.73</v>
      </c>
      <c r="S34" s="2">
        <v>24017.457</v>
      </c>
      <c r="T34" s="2">
        <v>8511.03</v>
      </c>
      <c r="U34" s="2">
        <v>1128.479</v>
      </c>
      <c r="V34" s="2">
        <v>12118.714</v>
      </c>
      <c r="W34" s="2">
        <v>13247.193</v>
      </c>
      <c r="X34" s="2">
        <v>36.92</v>
      </c>
      <c r="Y34" s="2">
        <v>49.994</v>
      </c>
      <c r="Z34" s="2">
        <v>16162.998</v>
      </c>
      <c r="AA34" s="2">
        <v>5256.975</v>
      </c>
      <c r="AB34" s="2">
        <v>826.86</v>
      </c>
      <c r="AC34" s="2" t="s">
        <v>60</v>
      </c>
      <c r="AD34" s="7">
        <v>-4769.297</v>
      </c>
      <c r="AE34" s="2">
        <v>252</v>
      </c>
      <c r="AF34" s="2">
        <v>0</v>
      </c>
      <c r="AG34" s="2">
        <v>252</v>
      </c>
      <c r="AH34" s="2">
        <v>240</v>
      </c>
      <c r="AI34" s="2">
        <v>0</v>
      </c>
      <c r="AJ34" s="2">
        <v>240</v>
      </c>
      <c r="AK34" s="2">
        <v>7762</v>
      </c>
      <c r="AL34" s="2">
        <v>24161.4</v>
      </c>
      <c r="AM34" s="2">
        <v>31923.4</v>
      </c>
      <c r="AN34" s="2">
        <v>12821.96</v>
      </c>
      <c r="AO34" s="2">
        <v>1716.99</v>
      </c>
      <c r="AP34" s="2">
        <v>11104.97</v>
      </c>
      <c r="AQ34" s="2">
        <v>252</v>
      </c>
      <c r="AR34" s="2">
        <v>255</v>
      </c>
      <c r="AU34" s="2">
        <v>0</v>
      </c>
      <c r="AV34" s="15">
        <v>0</v>
      </c>
      <c r="AW34" s="7">
        <v>255</v>
      </c>
      <c r="AX34" s="7">
        <v>252</v>
      </c>
      <c r="AY34" s="7">
        <v>283.2</v>
      </c>
      <c r="AZ34" s="19">
        <v>388.8</v>
      </c>
      <c r="BA34" s="7">
        <v>255</v>
      </c>
      <c r="BB34" s="7">
        <v>252</v>
      </c>
      <c r="BE34" s="23">
        <f t="shared" si="0"/>
        <v>255</v>
      </c>
      <c r="BF34" s="23">
        <f t="shared" ref="BF34:BH34" si="76">AH34</f>
        <v>240</v>
      </c>
      <c r="BG34" s="23">
        <f t="shared" si="76"/>
        <v>0</v>
      </c>
      <c r="BH34" s="23">
        <f t="shared" si="76"/>
        <v>240</v>
      </c>
      <c r="BI34" s="2">
        <f t="shared" si="5"/>
        <v>0</v>
      </c>
      <c r="BJ34" s="2">
        <f t="shared" si="6"/>
        <v>0</v>
      </c>
      <c r="BK34" s="2">
        <f t="shared" si="7"/>
        <v>0</v>
      </c>
      <c r="BL34" s="2">
        <f t="shared" si="8"/>
        <v>0</v>
      </c>
      <c r="BM34" s="23">
        <f t="shared" si="2"/>
        <v>252</v>
      </c>
      <c r="BN34" s="23">
        <f t="shared" ref="BN34:BP34" si="77">AE34</f>
        <v>252</v>
      </c>
      <c r="BO34" s="23">
        <f t="shared" si="77"/>
        <v>0</v>
      </c>
      <c r="BP34" s="23">
        <f t="shared" si="77"/>
        <v>252</v>
      </c>
      <c r="BQ34" s="2">
        <f t="shared" si="10"/>
        <v>0</v>
      </c>
      <c r="BR34" s="2">
        <f t="shared" si="11"/>
        <v>0</v>
      </c>
      <c r="BS34" s="2">
        <f t="shared" si="12"/>
        <v>0</v>
      </c>
      <c r="BT34" s="2">
        <f t="shared" si="13"/>
        <v>0</v>
      </c>
    </row>
    <row r="35" s="2" customFormat="1" spans="1:72">
      <c r="A35" s="2">
        <v>23624.65</v>
      </c>
      <c r="B35" s="2">
        <v>-7956.96</v>
      </c>
      <c r="C35" s="2">
        <v>18864.13</v>
      </c>
      <c r="D35" s="2">
        <v>12448.17</v>
      </c>
      <c r="E35" s="2">
        <v>95.41</v>
      </c>
      <c r="F35" s="7">
        <v>-7000</v>
      </c>
      <c r="G35" s="2">
        <v>327.48</v>
      </c>
      <c r="H35" s="2">
        <v>324.92</v>
      </c>
      <c r="I35" s="2">
        <v>273.52</v>
      </c>
      <c r="J35" s="2">
        <v>271.26</v>
      </c>
      <c r="K35" s="2">
        <v>539.52</v>
      </c>
      <c r="L35" s="2">
        <v>539.98</v>
      </c>
      <c r="M35" s="2">
        <v>501.15</v>
      </c>
      <c r="N35" s="2">
        <v>0</v>
      </c>
      <c r="O35" s="2">
        <v>0</v>
      </c>
      <c r="P35" s="2">
        <v>310</v>
      </c>
      <c r="Q35" s="2">
        <v>220.21</v>
      </c>
      <c r="R35" s="2">
        <v>219.47</v>
      </c>
      <c r="S35" s="2">
        <v>23600.654</v>
      </c>
      <c r="T35" s="2">
        <v>8024.665</v>
      </c>
      <c r="U35" s="2">
        <v>1141.01</v>
      </c>
      <c r="V35" s="2">
        <v>13864.088</v>
      </c>
      <c r="W35" s="2">
        <v>15005.098</v>
      </c>
      <c r="X35" s="2">
        <v>37.05</v>
      </c>
      <c r="Y35" s="2">
        <v>50.037</v>
      </c>
      <c r="Z35" s="2">
        <v>18643.797</v>
      </c>
      <c r="AA35" s="2">
        <v>2870.574</v>
      </c>
      <c r="AB35" s="2">
        <v>803.1</v>
      </c>
      <c r="AC35" s="2" t="s">
        <v>71</v>
      </c>
      <c r="AD35" s="7">
        <v>-4893.684</v>
      </c>
      <c r="AE35" s="2">
        <v>80</v>
      </c>
      <c r="AF35" s="2">
        <v>185.19</v>
      </c>
      <c r="AG35" s="2">
        <v>265.19</v>
      </c>
      <c r="AH35" s="2">
        <v>0</v>
      </c>
      <c r="AI35" s="2">
        <v>0</v>
      </c>
      <c r="AJ35" s="2">
        <v>0</v>
      </c>
      <c r="AK35" s="2">
        <v>7950</v>
      </c>
      <c r="AL35" s="2">
        <v>23812.4</v>
      </c>
      <c r="AM35" s="2">
        <v>31762.4</v>
      </c>
      <c r="AN35" s="2">
        <v>14370.22</v>
      </c>
      <c r="AO35" s="2">
        <v>1648.14</v>
      </c>
      <c r="AP35" s="2">
        <v>12722.08</v>
      </c>
      <c r="AQ35" s="2">
        <v>95.41</v>
      </c>
      <c r="AR35" s="2">
        <v>235</v>
      </c>
      <c r="AU35" s="2">
        <v>0</v>
      </c>
      <c r="AV35" s="15">
        <v>0</v>
      </c>
      <c r="AW35" s="7">
        <v>235</v>
      </c>
      <c r="AX35" s="7">
        <v>265.19</v>
      </c>
      <c r="AY35" s="7">
        <v>261</v>
      </c>
      <c r="AZ35" s="19">
        <v>309.6</v>
      </c>
      <c r="BA35" s="7">
        <v>235</v>
      </c>
      <c r="BB35" s="7">
        <v>265.19</v>
      </c>
      <c r="BE35" s="23">
        <f t="shared" si="0"/>
        <v>235</v>
      </c>
      <c r="BF35" s="23">
        <f t="shared" ref="BF35:BH35" si="78">AH35</f>
        <v>0</v>
      </c>
      <c r="BG35" s="23">
        <f t="shared" si="78"/>
        <v>0</v>
      </c>
      <c r="BH35" s="23">
        <f t="shared" si="78"/>
        <v>0</v>
      </c>
      <c r="BI35" s="2">
        <f t="shared" si="5"/>
        <v>0</v>
      </c>
      <c r="BJ35" s="2">
        <f t="shared" si="6"/>
        <v>0</v>
      </c>
      <c r="BK35" s="2">
        <f t="shared" si="7"/>
        <v>0</v>
      </c>
      <c r="BL35" s="2">
        <f t="shared" si="8"/>
        <v>0</v>
      </c>
      <c r="BM35" s="23">
        <f t="shared" si="2"/>
        <v>265.19</v>
      </c>
      <c r="BN35" s="23">
        <f t="shared" ref="BN35:BP35" si="79">AE35</f>
        <v>80</v>
      </c>
      <c r="BO35" s="23">
        <f t="shared" si="79"/>
        <v>185.19</v>
      </c>
      <c r="BP35" s="23">
        <f t="shared" si="79"/>
        <v>265.19</v>
      </c>
      <c r="BQ35" s="2">
        <f t="shared" si="10"/>
        <v>0</v>
      </c>
      <c r="BR35" s="2">
        <f t="shared" si="11"/>
        <v>1</v>
      </c>
      <c r="BS35" s="2">
        <f t="shared" si="12"/>
        <v>1</v>
      </c>
      <c r="BT35" s="2">
        <f t="shared" si="13"/>
        <v>185.19</v>
      </c>
    </row>
    <row r="36" s="2" customFormat="1" spans="1:72">
      <c r="A36" s="2">
        <v>23310.37</v>
      </c>
      <c r="B36" s="2">
        <v>-8247</v>
      </c>
      <c r="C36" s="2">
        <v>17657.39</v>
      </c>
      <c r="D36" s="2">
        <v>13607.53</v>
      </c>
      <c r="E36" s="2">
        <v>23.83</v>
      </c>
      <c r="F36" s="7">
        <v>-7000</v>
      </c>
      <c r="G36" s="2">
        <v>190.77</v>
      </c>
      <c r="H36" s="2">
        <v>205.27</v>
      </c>
      <c r="I36" s="2">
        <v>209.7</v>
      </c>
      <c r="J36" s="2">
        <v>229.16</v>
      </c>
      <c r="K36" s="2">
        <v>559.98</v>
      </c>
      <c r="L36" s="2">
        <v>560.91</v>
      </c>
      <c r="M36" s="2">
        <v>500.73</v>
      </c>
      <c r="N36" s="2">
        <v>0</v>
      </c>
      <c r="O36" s="2">
        <v>0</v>
      </c>
      <c r="P36" s="2">
        <v>269.2</v>
      </c>
      <c r="Q36" s="2">
        <v>223.54</v>
      </c>
      <c r="R36" s="2">
        <v>223.59</v>
      </c>
      <c r="S36" s="2">
        <v>23030.22</v>
      </c>
      <c r="T36" s="2">
        <v>8769.939</v>
      </c>
      <c r="U36" s="2">
        <v>1131.062</v>
      </c>
      <c r="V36" s="2">
        <v>15586.723</v>
      </c>
      <c r="W36" s="2">
        <v>16717.785</v>
      </c>
      <c r="X36" s="2">
        <v>21.55</v>
      </c>
      <c r="Y36" s="2">
        <v>50.001</v>
      </c>
      <c r="Z36" s="2">
        <v>19981.758</v>
      </c>
      <c r="AA36" s="2">
        <v>1728.76</v>
      </c>
      <c r="AB36" s="2">
        <v>778.94</v>
      </c>
      <c r="AC36" s="2" t="s">
        <v>71</v>
      </c>
      <c r="AD36" s="7">
        <v>-4878.836</v>
      </c>
      <c r="AE36" s="2">
        <v>0</v>
      </c>
      <c r="AF36" s="2">
        <v>285.19</v>
      </c>
      <c r="AG36" s="2">
        <v>285.19</v>
      </c>
      <c r="AH36" s="2">
        <v>0</v>
      </c>
      <c r="AI36" s="2">
        <v>0</v>
      </c>
      <c r="AJ36" s="2">
        <v>0</v>
      </c>
      <c r="AK36" s="2">
        <v>8144</v>
      </c>
      <c r="AL36" s="2">
        <v>23496.4</v>
      </c>
      <c r="AM36" s="2">
        <v>31640.4</v>
      </c>
      <c r="AN36" s="2">
        <v>15871.88</v>
      </c>
      <c r="AO36" s="2">
        <v>1578.89</v>
      </c>
      <c r="AP36" s="2">
        <v>14292.99</v>
      </c>
      <c r="AQ36" s="2">
        <v>23.83</v>
      </c>
      <c r="AR36" s="2">
        <v>37.14</v>
      </c>
      <c r="AU36" s="2">
        <v>0</v>
      </c>
      <c r="AV36" s="15">
        <v>0</v>
      </c>
      <c r="AW36" s="7">
        <v>253.33</v>
      </c>
      <c r="AX36" s="7">
        <v>285.19</v>
      </c>
      <c r="AY36" s="7">
        <v>261</v>
      </c>
      <c r="AZ36" s="19">
        <v>265.33</v>
      </c>
      <c r="BA36" s="7">
        <v>253.33</v>
      </c>
      <c r="BB36" s="7">
        <v>285.19</v>
      </c>
      <c r="BE36" s="23">
        <f t="shared" si="0"/>
        <v>253.33</v>
      </c>
      <c r="BF36" s="23">
        <f t="shared" ref="BF36:BH36" si="80">AH36</f>
        <v>0</v>
      </c>
      <c r="BG36" s="23">
        <f t="shared" si="80"/>
        <v>0</v>
      </c>
      <c r="BH36" s="23">
        <f t="shared" si="80"/>
        <v>0</v>
      </c>
      <c r="BI36" s="2">
        <f t="shared" si="5"/>
        <v>0</v>
      </c>
      <c r="BJ36" s="2">
        <f t="shared" si="6"/>
        <v>0</v>
      </c>
      <c r="BK36" s="2">
        <f t="shared" si="7"/>
        <v>0</v>
      </c>
      <c r="BL36" s="2">
        <f t="shared" si="8"/>
        <v>0</v>
      </c>
      <c r="BM36" s="23">
        <f t="shared" si="2"/>
        <v>285.19</v>
      </c>
      <c r="BN36" s="23">
        <f t="shared" ref="BN36:BP36" si="81">AE36</f>
        <v>0</v>
      </c>
      <c r="BO36" s="23">
        <f t="shared" si="81"/>
        <v>285.19</v>
      </c>
      <c r="BP36" s="23">
        <f t="shared" si="81"/>
        <v>285.19</v>
      </c>
      <c r="BQ36" s="2">
        <f t="shared" si="10"/>
        <v>0</v>
      </c>
      <c r="BR36" s="2">
        <f t="shared" si="11"/>
        <v>1</v>
      </c>
      <c r="BS36" s="2">
        <f t="shared" si="12"/>
        <v>1</v>
      </c>
      <c r="BT36" s="2">
        <f t="shared" si="13"/>
        <v>285.19</v>
      </c>
    </row>
    <row r="37" s="2" customFormat="1" spans="1:72">
      <c r="A37" s="8">
        <v>22937.89</v>
      </c>
      <c r="B37" s="8">
        <v>-8564.98</v>
      </c>
      <c r="C37" s="8">
        <v>17552.63</v>
      </c>
      <c r="D37" s="8">
        <v>12671.05</v>
      </c>
      <c r="E37" s="8">
        <v>25.17</v>
      </c>
      <c r="F37" s="9">
        <v>-7000</v>
      </c>
      <c r="G37" s="8">
        <v>189.05</v>
      </c>
      <c r="H37" s="8">
        <v>189.89</v>
      </c>
      <c r="I37" s="8">
        <v>197.02</v>
      </c>
      <c r="J37" s="8">
        <v>197.18</v>
      </c>
      <c r="K37" s="8">
        <v>559.52</v>
      </c>
      <c r="L37" s="8">
        <v>560.91</v>
      </c>
      <c r="M37" s="8">
        <v>500.32</v>
      </c>
      <c r="N37" s="8">
        <v>0</v>
      </c>
      <c r="O37" s="8">
        <v>0</v>
      </c>
      <c r="P37" s="8">
        <v>265.1</v>
      </c>
      <c r="Q37" s="8">
        <v>224.81</v>
      </c>
      <c r="R37" s="8">
        <v>223.01</v>
      </c>
      <c r="S37" s="8">
        <v>22890.168</v>
      </c>
      <c r="T37" s="8">
        <v>8123.074</v>
      </c>
      <c r="U37" s="8">
        <v>1028.46</v>
      </c>
      <c r="V37" s="8">
        <v>15090.38</v>
      </c>
      <c r="W37" s="8">
        <v>16118.84</v>
      </c>
      <c r="X37" s="8">
        <v>-576.34</v>
      </c>
      <c r="Y37" s="8">
        <v>50.035</v>
      </c>
      <c r="Z37" s="8">
        <v>19968.143</v>
      </c>
      <c r="AA37" s="8">
        <v>1750.111</v>
      </c>
      <c r="AB37" s="8">
        <v>765.82</v>
      </c>
      <c r="AC37" s="8" t="s">
        <v>71</v>
      </c>
      <c r="AD37" s="9">
        <v>-4884.159</v>
      </c>
      <c r="AE37" s="8">
        <v>0</v>
      </c>
      <c r="AF37" s="8">
        <v>288.89</v>
      </c>
      <c r="AG37" s="8">
        <v>288.89</v>
      </c>
      <c r="AH37" s="8">
        <v>0</v>
      </c>
      <c r="AI37" s="8">
        <v>0</v>
      </c>
      <c r="AJ37" s="8">
        <v>0</v>
      </c>
      <c r="AK37" s="8">
        <v>8335</v>
      </c>
      <c r="AL37" s="8">
        <v>23055.6</v>
      </c>
      <c r="AM37" s="8">
        <v>31390.6</v>
      </c>
      <c r="AN37" s="8">
        <v>17256.8</v>
      </c>
      <c r="AO37" s="8">
        <v>1481.03</v>
      </c>
      <c r="AP37" s="8">
        <v>15775.77</v>
      </c>
      <c r="AQ37" s="8">
        <v>25.17</v>
      </c>
      <c r="AR37" s="8">
        <v>18.65</v>
      </c>
      <c r="AS37" s="8"/>
      <c r="AT37" s="8"/>
      <c r="AU37" s="8">
        <v>0</v>
      </c>
      <c r="AV37" s="16">
        <v>0</v>
      </c>
      <c r="AW37" s="9">
        <v>255.56</v>
      </c>
      <c r="AX37" s="9">
        <v>288.89</v>
      </c>
      <c r="AY37" s="9">
        <v>261</v>
      </c>
      <c r="AZ37" s="20">
        <v>269.34</v>
      </c>
      <c r="BA37" s="9">
        <v>255.56</v>
      </c>
      <c r="BB37" s="9">
        <v>288.89</v>
      </c>
      <c r="BC37" s="8"/>
      <c r="BD37" s="8"/>
      <c r="BE37" s="24">
        <f t="shared" si="0"/>
        <v>255.56</v>
      </c>
      <c r="BF37" s="24">
        <f t="shared" ref="BF37:BH37" si="82">AH37</f>
        <v>0</v>
      </c>
      <c r="BG37" s="24">
        <f t="shared" si="82"/>
        <v>0</v>
      </c>
      <c r="BH37" s="24">
        <f t="shared" si="82"/>
        <v>0</v>
      </c>
      <c r="BI37" s="2">
        <f t="shared" si="5"/>
        <v>0</v>
      </c>
      <c r="BJ37" s="2">
        <f t="shared" si="6"/>
        <v>0</v>
      </c>
      <c r="BK37" s="2">
        <f t="shared" si="7"/>
        <v>0</v>
      </c>
      <c r="BL37" s="2">
        <f t="shared" si="8"/>
        <v>0</v>
      </c>
      <c r="BM37" s="23">
        <f t="shared" si="2"/>
        <v>288.89</v>
      </c>
      <c r="BN37" s="23">
        <f t="shared" ref="BN37:BP37" si="83">AE37</f>
        <v>0</v>
      </c>
      <c r="BO37" s="23">
        <f t="shared" si="83"/>
        <v>288.89</v>
      </c>
      <c r="BP37" s="23">
        <f t="shared" si="83"/>
        <v>288.89</v>
      </c>
      <c r="BQ37" s="2">
        <f t="shared" si="10"/>
        <v>0</v>
      </c>
      <c r="BR37" s="2">
        <f t="shared" si="11"/>
        <v>1</v>
      </c>
      <c r="BS37" s="2">
        <f t="shared" si="12"/>
        <v>1</v>
      </c>
      <c r="BT37" s="2">
        <f t="shared" si="13"/>
        <v>288.89</v>
      </c>
    </row>
    <row r="38" s="2" customFormat="1" spans="1:72">
      <c r="A38" s="8">
        <v>23216.54</v>
      </c>
      <c r="B38" s="8">
        <v>-8587.43</v>
      </c>
      <c r="C38" s="8">
        <v>17597.41</v>
      </c>
      <c r="D38" s="8">
        <v>13542.43</v>
      </c>
      <c r="E38" s="8">
        <v>24.99</v>
      </c>
      <c r="F38" s="9">
        <v>-7000</v>
      </c>
      <c r="G38" s="8">
        <v>189.05</v>
      </c>
      <c r="H38" s="8">
        <v>190.77</v>
      </c>
      <c r="I38" s="8">
        <v>195.22</v>
      </c>
      <c r="J38" s="8">
        <v>194.87</v>
      </c>
      <c r="K38" s="8">
        <v>559.75</v>
      </c>
      <c r="L38" s="8">
        <v>560.91</v>
      </c>
      <c r="M38" s="8">
        <v>500.73</v>
      </c>
      <c r="N38" s="8">
        <v>0</v>
      </c>
      <c r="O38" s="8">
        <v>0</v>
      </c>
      <c r="P38" s="8">
        <v>267.2</v>
      </c>
      <c r="Q38" s="8">
        <v>223.43</v>
      </c>
      <c r="R38" s="8">
        <v>221.53</v>
      </c>
      <c r="S38" s="8">
        <v>23230.238</v>
      </c>
      <c r="T38" s="8">
        <v>8591.044</v>
      </c>
      <c r="U38" s="8">
        <v>1037.332</v>
      </c>
      <c r="V38" s="8">
        <v>16587.738</v>
      </c>
      <c r="W38" s="8">
        <v>17625.07</v>
      </c>
      <c r="X38" s="8">
        <v>-873.3</v>
      </c>
      <c r="Y38" s="8">
        <v>49.999</v>
      </c>
      <c r="Z38" s="8">
        <v>20226.043</v>
      </c>
      <c r="AA38" s="8">
        <v>575.857</v>
      </c>
      <c r="AB38" s="8">
        <v>768.59</v>
      </c>
      <c r="AC38" s="8" t="s">
        <v>71</v>
      </c>
      <c r="AD38" s="9">
        <v>-4883.739</v>
      </c>
      <c r="AE38" s="8">
        <v>0</v>
      </c>
      <c r="AF38" s="8">
        <v>288.89</v>
      </c>
      <c r="AG38" s="8">
        <v>288.89</v>
      </c>
      <c r="AH38" s="8">
        <v>0</v>
      </c>
      <c r="AI38" s="8">
        <v>0</v>
      </c>
      <c r="AJ38" s="8">
        <v>0</v>
      </c>
      <c r="AK38" s="8">
        <v>8605</v>
      </c>
      <c r="AL38" s="8">
        <v>22955.9</v>
      </c>
      <c r="AM38" s="8">
        <v>31560.9</v>
      </c>
      <c r="AN38" s="8">
        <v>18584.17</v>
      </c>
      <c r="AO38" s="8">
        <v>1420.12</v>
      </c>
      <c r="AP38" s="8">
        <v>17164.05</v>
      </c>
      <c r="AQ38" s="8">
        <v>24.99</v>
      </c>
      <c r="AR38" s="8">
        <v>18.33</v>
      </c>
      <c r="AS38" s="8"/>
      <c r="AT38" s="8"/>
      <c r="AU38" s="8">
        <v>0</v>
      </c>
      <c r="AV38" s="16">
        <v>0</v>
      </c>
      <c r="AW38" s="9">
        <v>255.56</v>
      </c>
      <c r="AX38" s="9">
        <v>288.89</v>
      </c>
      <c r="AY38" s="9">
        <v>261</v>
      </c>
      <c r="AZ38" s="20">
        <v>269.33</v>
      </c>
      <c r="BA38" s="9">
        <v>255.56</v>
      </c>
      <c r="BB38" s="9">
        <v>288.89</v>
      </c>
      <c r="BC38" s="8"/>
      <c r="BD38" s="8"/>
      <c r="BE38" s="24">
        <f t="shared" si="0"/>
        <v>255.56</v>
      </c>
      <c r="BF38" s="24">
        <f t="shared" ref="BF38:BH38" si="84">AH38</f>
        <v>0</v>
      </c>
      <c r="BG38" s="24">
        <f t="shared" si="84"/>
        <v>0</v>
      </c>
      <c r="BH38" s="24">
        <f t="shared" si="84"/>
        <v>0</v>
      </c>
      <c r="BI38" s="2">
        <f t="shared" si="5"/>
        <v>0</v>
      </c>
      <c r="BJ38" s="2">
        <f t="shared" si="6"/>
        <v>0</v>
      </c>
      <c r="BK38" s="2">
        <f t="shared" si="7"/>
        <v>0</v>
      </c>
      <c r="BL38" s="2">
        <f t="shared" si="8"/>
        <v>0</v>
      </c>
      <c r="BM38" s="23">
        <f t="shared" si="2"/>
        <v>288.89</v>
      </c>
      <c r="BN38" s="23">
        <f t="shared" ref="BN38:BP38" si="85">AE38</f>
        <v>0</v>
      </c>
      <c r="BO38" s="23">
        <f t="shared" si="85"/>
        <v>288.89</v>
      </c>
      <c r="BP38" s="23">
        <f t="shared" si="85"/>
        <v>288.89</v>
      </c>
      <c r="BQ38" s="2">
        <f t="shared" si="10"/>
        <v>0</v>
      </c>
      <c r="BR38" s="2">
        <f t="shared" si="11"/>
        <v>1</v>
      </c>
      <c r="BS38" s="2">
        <f t="shared" si="12"/>
        <v>1</v>
      </c>
      <c r="BT38" s="2">
        <f t="shared" si="13"/>
        <v>288.89</v>
      </c>
    </row>
    <row r="39" s="2" customFormat="1" spans="1:72">
      <c r="A39" s="8">
        <v>23011.57</v>
      </c>
      <c r="B39" s="8">
        <v>-8639.02</v>
      </c>
      <c r="C39" s="8">
        <v>17513.46</v>
      </c>
      <c r="D39" s="8">
        <v>13735.16</v>
      </c>
      <c r="E39" s="8">
        <v>25.01</v>
      </c>
      <c r="F39" s="9">
        <v>-7000</v>
      </c>
      <c r="G39" s="8">
        <v>190.77</v>
      </c>
      <c r="H39" s="8">
        <v>190.77</v>
      </c>
      <c r="I39" s="8">
        <v>194.49</v>
      </c>
      <c r="J39" s="8">
        <v>194.69</v>
      </c>
      <c r="K39" s="8">
        <v>560.45</v>
      </c>
      <c r="L39" s="8">
        <v>560.91</v>
      </c>
      <c r="M39" s="8">
        <v>501.97</v>
      </c>
      <c r="N39" s="8">
        <v>0</v>
      </c>
      <c r="O39" s="8">
        <v>0</v>
      </c>
      <c r="P39" s="8">
        <v>263.4</v>
      </c>
      <c r="Q39" s="8">
        <v>223.38</v>
      </c>
      <c r="R39" s="8">
        <v>223.96</v>
      </c>
      <c r="S39" s="8">
        <v>22578.545</v>
      </c>
      <c r="T39" s="8">
        <v>8840.213</v>
      </c>
      <c r="U39" s="8">
        <v>894.931</v>
      </c>
      <c r="V39" s="8">
        <v>16529.776</v>
      </c>
      <c r="W39" s="8">
        <v>17424.707</v>
      </c>
      <c r="X39" s="8">
        <v>-869.53</v>
      </c>
      <c r="Y39" s="8">
        <v>49.994</v>
      </c>
      <c r="Z39" s="8">
        <v>20394.363</v>
      </c>
      <c r="AA39" s="8">
        <v>506.121</v>
      </c>
      <c r="AB39" s="8">
        <v>764.25</v>
      </c>
      <c r="AC39" s="8" t="s">
        <v>71</v>
      </c>
      <c r="AD39" s="9">
        <v>-4892.7036</v>
      </c>
      <c r="AE39" s="8">
        <v>0</v>
      </c>
      <c r="AF39" s="8">
        <v>288.89</v>
      </c>
      <c r="AG39" s="8">
        <v>288.89</v>
      </c>
      <c r="AH39" s="8">
        <v>0</v>
      </c>
      <c r="AI39" s="8">
        <v>0</v>
      </c>
      <c r="AJ39" s="8">
        <v>0</v>
      </c>
      <c r="AK39" s="8">
        <v>8655</v>
      </c>
      <c r="AL39" s="8">
        <v>22723.1</v>
      </c>
      <c r="AM39" s="8">
        <v>31378.1</v>
      </c>
      <c r="AN39" s="8">
        <v>19792.26</v>
      </c>
      <c r="AO39" s="8">
        <v>1362.92</v>
      </c>
      <c r="AP39" s="8">
        <v>18429.34</v>
      </c>
      <c r="AQ39" s="8">
        <v>25.01</v>
      </c>
      <c r="AR39" s="8">
        <v>18.3</v>
      </c>
      <c r="AS39" s="8"/>
      <c r="AT39" s="8"/>
      <c r="AU39" s="8">
        <v>0</v>
      </c>
      <c r="AV39" s="16">
        <v>0</v>
      </c>
      <c r="AW39" s="9">
        <v>255.56</v>
      </c>
      <c r="AX39" s="9">
        <v>288.89</v>
      </c>
      <c r="AY39" s="9">
        <v>261</v>
      </c>
      <c r="AZ39" s="20">
        <v>265.33</v>
      </c>
      <c r="BA39" s="9">
        <v>255.56</v>
      </c>
      <c r="BB39" s="9">
        <v>288.89</v>
      </c>
      <c r="BC39" s="8"/>
      <c r="BD39" s="8"/>
      <c r="BE39" s="24">
        <f t="shared" si="0"/>
        <v>255.56</v>
      </c>
      <c r="BF39" s="24">
        <f t="shared" ref="BF39:BH39" si="86">AH39</f>
        <v>0</v>
      </c>
      <c r="BG39" s="24">
        <f t="shared" si="86"/>
        <v>0</v>
      </c>
      <c r="BH39" s="24">
        <f t="shared" si="86"/>
        <v>0</v>
      </c>
      <c r="BI39" s="2">
        <f t="shared" si="5"/>
        <v>0</v>
      </c>
      <c r="BJ39" s="2">
        <f t="shared" si="6"/>
        <v>0</v>
      </c>
      <c r="BK39" s="2">
        <f t="shared" si="7"/>
        <v>0</v>
      </c>
      <c r="BL39" s="2">
        <f t="shared" si="8"/>
        <v>0</v>
      </c>
      <c r="BM39" s="23">
        <f t="shared" si="2"/>
        <v>288.89</v>
      </c>
      <c r="BN39" s="23">
        <f t="shared" ref="BN39:BP39" si="87">AE39</f>
        <v>0</v>
      </c>
      <c r="BO39" s="23">
        <f t="shared" si="87"/>
        <v>288.89</v>
      </c>
      <c r="BP39" s="23">
        <f t="shared" si="87"/>
        <v>288.89</v>
      </c>
      <c r="BQ39" s="2">
        <f t="shared" si="10"/>
        <v>0</v>
      </c>
      <c r="BR39" s="2">
        <f t="shared" si="11"/>
        <v>1</v>
      </c>
      <c r="BS39" s="2">
        <f t="shared" si="12"/>
        <v>1</v>
      </c>
      <c r="BT39" s="2">
        <f t="shared" si="13"/>
        <v>288.89</v>
      </c>
    </row>
    <row r="40" s="2" customFormat="1" spans="1:72">
      <c r="A40" s="8">
        <v>22366.08</v>
      </c>
      <c r="B40" s="8">
        <v>-8689.61</v>
      </c>
      <c r="C40" s="8">
        <v>17524.77</v>
      </c>
      <c r="D40" s="8">
        <v>13128.64</v>
      </c>
      <c r="E40" s="8">
        <v>25.51</v>
      </c>
      <c r="F40" s="9">
        <v>-7000</v>
      </c>
      <c r="G40" s="8">
        <v>189.89</v>
      </c>
      <c r="H40" s="8">
        <v>191.61</v>
      </c>
      <c r="I40" s="8">
        <v>194.58</v>
      </c>
      <c r="J40" s="8">
        <v>195.31</v>
      </c>
      <c r="K40" s="8">
        <v>560.68</v>
      </c>
      <c r="L40" s="8">
        <v>561.15</v>
      </c>
      <c r="M40" s="8">
        <v>499.91</v>
      </c>
      <c r="N40" s="8">
        <v>0</v>
      </c>
      <c r="O40" s="8">
        <v>0</v>
      </c>
      <c r="P40" s="8">
        <v>266.2</v>
      </c>
      <c r="Q40" s="8">
        <v>223.12</v>
      </c>
      <c r="R40" s="8">
        <v>222.17</v>
      </c>
      <c r="S40" s="8">
        <v>22441.02</v>
      </c>
      <c r="T40" s="8">
        <v>8690.387</v>
      </c>
      <c r="U40" s="8">
        <v>828.323</v>
      </c>
      <c r="V40" s="8">
        <v>15695.434</v>
      </c>
      <c r="W40" s="8">
        <v>16523.757</v>
      </c>
      <c r="X40" s="8">
        <v>-865.66</v>
      </c>
      <c r="Y40" s="8">
        <v>49.986</v>
      </c>
      <c r="Z40" s="8">
        <v>19976.09</v>
      </c>
      <c r="AA40" s="8">
        <v>853.309</v>
      </c>
      <c r="AB40" s="8">
        <v>772.29</v>
      </c>
      <c r="AC40" s="8" t="s">
        <v>71</v>
      </c>
      <c r="AD40" s="9">
        <v>-4884.4395</v>
      </c>
      <c r="AE40" s="8">
        <v>0</v>
      </c>
      <c r="AF40" s="8">
        <v>288.89</v>
      </c>
      <c r="AG40" s="8">
        <v>288.89</v>
      </c>
      <c r="AH40" s="8">
        <v>0</v>
      </c>
      <c r="AI40" s="8">
        <v>0</v>
      </c>
      <c r="AJ40" s="8">
        <v>0</v>
      </c>
      <c r="AK40" s="8">
        <v>8705</v>
      </c>
      <c r="AL40" s="8">
        <v>22457</v>
      </c>
      <c r="AM40" s="8">
        <v>31162</v>
      </c>
      <c r="AN40" s="8">
        <v>20915.64</v>
      </c>
      <c r="AO40" s="8">
        <v>1316.03</v>
      </c>
      <c r="AP40" s="8">
        <v>19599.61</v>
      </c>
      <c r="AQ40" s="8">
        <v>25.51</v>
      </c>
      <c r="AR40" s="8">
        <v>18.57</v>
      </c>
      <c r="AS40" s="8"/>
      <c r="AT40" s="8"/>
      <c r="AU40" s="8">
        <v>0</v>
      </c>
      <c r="AV40" s="16">
        <v>0</v>
      </c>
      <c r="AW40" s="9">
        <v>255.56</v>
      </c>
      <c r="AX40" s="9">
        <v>288.89</v>
      </c>
      <c r="AY40" s="9">
        <v>261</v>
      </c>
      <c r="AZ40" s="20">
        <v>269.34</v>
      </c>
      <c r="BA40" s="9">
        <v>255.56</v>
      </c>
      <c r="BB40" s="9">
        <v>288.89</v>
      </c>
      <c r="BC40" s="8"/>
      <c r="BD40" s="8"/>
      <c r="BE40" s="24">
        <f t="shared" si="0"/>
        <v>255.56</v>
      </c>
      <c r="BF40" s="24">
        <f t="shared" ref="BF40:BH40" si="88">AH40</f>
        <v>0</v>
      </c>
      <c r="BG40" s="24">
        <f t="shared" si="88"/>
        <v>0</v>
      </c>
      <c r="BH40" s="24">
        <f t="shared" si="88"/>
        <v>0</v>
      </c>
      <c r="BI40" s="2">
        <f t="shared" si="5"/>
        <v>0</v>
      </c>
      <c r="BJ40" s="2">
        <f t="shared" si="6"/>
        <v>0</v>
      </c>
      <c r="BK40" s="2">
        <f t="shared" si="7"/>
        <v>0</v>
      </c>
      <c r="BL40" s="2">
        <f t="shared" si="8"/>
        <v>0</v>
      </c>
      <c r="BM40" s="23">
        <f t="shared" si="2"/>
        <v>288.89</v>
      </c>
      <c r="BN40" s="23">
        <f t="shared" ref="BN40:BP40" si="89">AE40</f>
        <v>0</v>
      </c>
      <c r="BO40" s="23">
        <f t="shared" si="89"/>
        <v>288.89</v>
      </c>
      <c r="BP40" s="23">
        <f t="shared" si="89"/>
        <v>288.89</v>
      </c>
      <c r="BQ40" s="2">
        <f t="shared" si="10"/>
        <v>0</v>
      </c>
      <c r="BR40" s="2">
        <f t="shared" si="11"/>
        <v>1</v>
      </c>
      <c r="BS40" s="2">
        <f t="shared" si="12"/>
        <v>1</v>
      </c>
      <c r="BT40" s="2">
        <f t="shared" si="13"/>
        <v>288.89</v>
      </c>
    </row>
    <row r="41" s="2" customFormat="1" spans="1:72">
      <c r="A41" s="8">
        <v>22218.19</v>
      </c>
      <c r="B41" s="8">
        <v>-8735.97</v>
      </c>
      <c r="C41" s="8">
        <v>17515.85</v>
      </c>
      <c r="D41" s="8">
        <v>13102.06</v>
      </c>
      <c r="E41" s="8">
        <v>25.84</v>
      </c>
      <c r="F41" s="9">
        <v>-7000</v>
      </c>
      <c r="G41" s="8">
        <v>189.89</v>
      </c>
      <c r="H41" s="8">
        <v>189.89</v>
      </c>
      <c r="I41" s="8">
        <v>195.49</v>
      </c>
      <c r="J41" s="8">
        <v>195.11</v>
      </c>
      <c r="K41" s="8">
        <v>559.75</v>
      </c>
      <c r="L41" s="8">
        <v>560.45</v>
      </c>
      <c r="M41" s="8">
        <v>501.15</v>
      </c>
      <c r="N41" s="8">
        <v>0</v>
      </c>
      <c r="O41" s="8">
        <v>0</v>
      </c>
      <c r="P41" s="8">
        <v>265.4</v>
      </c>
      <c r="Q41" s="8">
        <v>223.12</v>
      </c>
      <c r="R41" s="8">
        <v>222.32</v>
      </c>
      <c r="S41" s="8">
        <v>22272.219</v>
      </c>
      <c r="T41" s="8">
        <v>8570.396</v>
      </c>
      <c r="U41" s="8">
        <v>775.893</v>
      </c>
      <c r="V41" s="8">
        <v>15774.673</v>
      </c>
      <c r="W41" s="8">
        <v>16550.565</v>
      </c>
      <c r="X41" s="8">
        <v>-867.64</v>
      </c>
      <c r="Y41" s="8">
        <v>50.008</v>
      </c>
      <c r="Z41" s="8">
        <v>20001.898</v>
      </c>
      <c r="AA41" s="8">
        <v>683.383</v>
      </c>
      <c r="AB41" s="8">
        <v>773.12</v>
      </c>
      <c r="AC41" s="8" t="s">
        <v>71</v>
      </c>
      <c r="AD41" s="9">
        <v>-4888.7812</v>
      </c>
      <c r="AE41" s="8">
        <v>0</v>
      </c>
      <c r="AF41" s="8">
        <v>288.89</v>
      </c>
      <c r="AG41" s="8">
        <v>288.89</v>
      </c>
      <c r="AH41" s="8">
        <v>0</v>
      </c>
      <c r="AI41" s="8">
        <v>0</v>
      </c>
      <c r="AJ41" s="8">
        <v>0</v>
      </c>
      <c r="AK41" s="8">
        <v>8755</v>
      </c>
      <c r="AL41" s="8">
        <v>22091.2</v>
      </c>
      <c r="AM41" s="8">
        <v>30846.2</v>
      </c>
      <c r="AN41" s="8">
        <v>21896.63</v>
      </c>
      <c r="AO41" s="8">
        <v>1246.75</v>
      </c>
      <c r="AP41" s="8">
        <v>20649.88</v>
      </c>
      <c r="AQ41" s="8">
        <v>25.84</v>
      </c>
      <c r="AR41" s="8">
        <v>19.18</v>
      </c>
      <c r="AS41" s="8"/>
      <c r="AT41" s="8"/>
      <c r="AU41" s="8">
        <v>0</v>
      </c>
      <c r="AV41" s="16">
        <v>0</v>
      </c>
      <c r="AW41" s="9">
        <v>255.56</v>
      </c>
      <c r="AX41" s="9">
        <v>288.89</v>
      </c>
      <c r="AY41" s="9">
        <v>261</v>
      </c>
      <c r="AZ41" s="20">
        <v>269.34</v>
      </c>
      <c r="BA41" s="9">
        <v>255.56</v>
      </c>
      <c r="BB41" s="9">
        <v>288.89</v>
      </c>
      <c r="BC41" s="8"/>
      <c r="BD41" s="8"/>
      <c r="BE41" s="24">
        <f t="shared" si="0"/>
        <v>255.56</v>
      </c>
      <c r="BF41" s="24">
        <f t="shared" ref="BF41:BH41" si="90">AH41</f>
        <v>0</v>
      </c>
      <c r="BG41" s="24">
        <f t="shared" si="90"/>
        <v>0</v>
      </c>
      <c r="BH41" s="24">
        <f t="shared" si="90"/>
        <v>0</v>
      </c>
      <c r="BI41" s="2">
        <f t="shared" si="5"/>
        <v>0</v>
      </c>
      <c r="BJ41" s="2">
        <f t="shared" si="6"/>
        <v>0</v>
      </c>
      <c r="BK41" s="2">
        <f t="shared" si="7"/>
        <v>0</v>
      </c>
      <c r="BL41" s="2">
        <f t="shared" si="8"/>
        <v>0</v>
      </c>
      <c r="BM41" s="23">
        <f t="shared" si="2"/>
        <v>288.89</v>
      </c>
      <c r="BN41" s="23">
        <f t="shared" ref="BN41:BP41" si="91">AE41</f>
        <v>0</v>
      </c>
      <c r="BO41" s="23">
        <f t="shared" si="91"/>
        <v>288.89</v>
      </c>
      <c r="BP41" s="23">
        <f t="shared" si="91"/>
        <v>288.89</v>
      </c>
      <c r="BQ41" s="2">
        <f t="shared" si="10"/>
        <v>0</v>
      </c>
      <c r="BR41" s="2">
        <f t="shared" si="11"/>
        <v>1</v>
      </c>
      <c r="BS41" s="2">
        <f t="shared" si="12"/>
        <v>1</v>
      </c>
      <c r="BT41" s="2">
        <f t="shared" si="13"/>
        <v>288.89</v>
      </c>
    </row>
    <row r="42" s="2" customFormat="1" spans="1:72">
      <c r="A42" s="8">
        <v>22062.67</v>
      </c>
      <c r="B42" s="8">
        <v>-8775</v>
      </c>
      <c r="C42" s="8">
        <v>17080.35</v>
      </c>
      <c r="D42" s="8">
        <v>13415</v>
      </c>
      <c r="E42" s="8">
        <v>25.95</v>
      </c>
      <c r="F42" s="9">
        <v>-6999</v>
      </c>
      <c r="G42" s="8">
        <v>190.77</v>
      </c>
      <c r="H42" s="8">
        <v>189.89</v>
      </c>
      <c r="I42" s="8">
        <v>195.11</v>
      </c>
      <c r="J42" s="8">
        <v>195.38</v>
      </c>
      <c r="K42" s="8">
        <v>560.68</v>
      </c>
      <c r="L42" s="8">
        <v>563.24</v>
      </c>
      <c r="M42" s="8">
        <v>503.61</v>
      </c>
      <c r="N42" s="8">
        <v>0</v>
      </c>
      <c r="O42" s="8">
        <v>0</v>
      </c>
      <c r="P42" s="8">
        <v>265.6</v>
      </c>
      <c r="Q42" s="8">
        <v>221.64</v>
      </c>
      <c r="R42" s="8">
        <v>223.38</v>
      </c>
      <c r="S42" s="8">
        <v>21874.047</v>
      </c>
      <c r="T42" s="8">
        <v>8865.936</v>
      </c>
      <c r="U42" s="8">
        <v>715.089</v>
      </c>
      <c r="V42" s="8">
        <v>15822.014</v>
      </c>
      <c r="W42" s="8">
        <v>16537.102</v>
      </c>
      <c r="X42" s="8">
        <v>-860.4</v>
      </c>
      <c r="Y42" s="8">
        <v>49.97</v>
      </c>
      <c r="Z42" s="8">
        <v>20375.242</v>
      </c>
      <c r="AA42" s="8">
        <v>925.338</v>
      </c>
      <c r="AB42" s="8">
        <v>774.31</v>
      </c>
      <c r="AC42" s="8" t="s">
        <v>71</v>
      </c>
      <c r="AD42" s="9">
        <v>-4881.2173</v>
      </c>
      <c r="AE42" s="8">
        <v>0</v>
      </c>
      <c r="AF42" s="8">
        <v>288.89</v>
      </c>
      <c r="AG42" s="8">
        <v>288.89</v>
      </c>
      <c r="AH42" s="8">
        <v>0</v>
      </c>
      <c r="AI42" s="8">
        <v>0</v>
      </c>
      <c r="AJ42" s="8">
        <v>0</v>
      </c>
      <c r="AK42" s="8">
        <v>8810</v>
      </c>
      <c r="AL42" s="8">
        <v>21758.6</v>
      </c>
      <c r="AM42" s="8">
        <v>30568.6</v>
      </c>
      <c r="AN42" s="8">
        <v>22786.01</v>
      </c>
      <c r="AO42" s="8">
        <v>1207.11</v>
      </c>
      <c r="AP42" s="8">
        <v>21578.9</v>
      </c>
      <c r="AQ42" s="8">
        <v>25.95</v>
      </c>
      <c r="AR42" s="8">
        <v>19.2</v>
      </c>
      <c r="AS42" s="8"/>
      <c r="AT42" s="8"/>
      <c r="AU42" s="8">
        <v>0</v>
      </c>
      <c r="AV42" s="16">
        <v>0</v>
      </c>
      <c r="AW42" s="9">
        <v>255.56</v>
      </c>
      <c r="AX42" s="9">
        <v>288.89</v>
      </c>
      <c r="AY42" s="9">
        <v>261</v>
      </c>
      <c r="AZ42" s="20">
        <v>270.23</v>
      </c>
      <c r="BA42" s="9">
        <v>255.56</v>
      </c>
      <c r="BB42" s="9">
        <v>288.89</v>
      </c>
      <c r="BC42" s="8"/>
      <c r="BD42" s="8"/>
      <c r="BE42" s="24">
        <f t="shared" si="0"/>
        <v>255.56</v>
      </c>
      <c r="BF42" s="24">
        <f t="shared" ref="BF42:BH42" si="92">AH42</f>
        <v>0</v>
      </c>
      <c r="BG42" s="24">
        <f t="shared" si="92"/>
        <v>0</v>
      </c>
      <c r="BH42" s="24">
        <f t="shared" si="92"/>
        <v>0</v>
      </c>
      <c r="BI42" s="2">
        <f t="shared" si="5"/>
        <v>0</v>
      </c>
      <c r="BJ42" s="2">
        <f t="shared" si="6"/>
        <v>0</v>
      </c>
      <c r="BK42" s="2">
        <f t="shared" si="7"/>
        <v>0</v>
      </c>
      <c r="BL42" s="2">
        <f t="shared" si="8"/>
        <v>0</v>
      </c>
      <c r="BM42" s="23">
        <f t="shared" si="2"/>
        <v>288.89</v>
      </c>
      <c r="BN42" s="23">
        <f t="shared" ref="BN42:BP42" si="93">AE42</f>
        <v>0</v>
      </c>
      <c r="BO42" s="23">
        <f t="shared" si="93"/>
        <v>288.89</v>
      </c>
      <c r="BP42" s="23">
        <f t="shared" si="93"/>
        <v>288.89</v>
      </c>
      <c r="BQ42" s="2">
        <f t="shared" si="10"/>
        <v>0</v>
      </c>
      <c r="BR42" s="2">
        <f t="shared" si="11"/>
        <v>1</v>
      </c>
      <c r="BS42" s="2">
        <f t="shared" si="12"/>
        <v>1</v>
      </c>
      <c r="BT42" s="2">
        <f t="shared" si="13"/>
        <v>288.89</v>
      </c>
    </row>
    <row r="43" s="2" customFormat="1" spans="1:72">
      <c r="A43" s="8">
        <v>21771.32</v>
      </c>
      <c r="B43" s="8">
        <v>-8600</v>
      </c>
      <c r="C43" s="8">
        <v>17075.65</v>
      </c>
      <c r="D43" s="8">
        <v>12955.28</v>
      </c>
      <c r="E43" s="8">
        <v>26.3</v>
      </c>
      <c r="F43" s="9">
        <v>-6999</v>
      </c>
      <c r="G43" s="8">
        <v>189.89</v>
      </c>
      <c r="H43" s="8">
        <v>189.89</v>
      </c>
      <c r="I43" s="8">
        <v>194.44</v>
      </c>
      <c r="J43" s="8">
        <v>194.98</v>
      </c>
      <c r="K43" s="8">
        <v>560.91</v>
      </c>
      <c r="L43" s="8">
        <v>563.01</v>
      </c>
      <c r="M43" s="8">
        <v>503.61</v>
      </c>
      <c r="N43" s="8">
        <v>0</v>
      </c>
      <c r="O43" s="8">
        <v>0</v>
      </c>
      <c r="P43" s="8">
        <v>264.2</v>
      </c>
      <c r="Q43" s="8">
        <v>223.75</v>
      </c>
      <c r="R43" s="8">
        <v>223.12</v>
      </c>
      <c r="S43" s="8">
        <v>21809.363</v>
      </c>
      <c r="T43" s="8">
        <v>8347.819</v>
      </c>
      <c r="U43" s="8">
        <v>639.298</v>
      </c>
      <c r="V43" s="8">
        <v>15828.522</v>
      </c>
      <c r="W43" s="8">
        <v>16467.82</v>
      </c>
      <c r="X43" s="8">
        <v>-865.26</v>
      </c>
      <c r="Y43" s="8">
        <v>50.032</v>
      </c>
      <c r="Z43" s="8">
        <v>20492.713</v>
      </c>
      <c r="AA43" s="8">
        <v>703.066</v>
      </c>
      <c r="AB43" s="8">
        <v>778.57</v>
      </c>
      <c r="AC43" s="8" t="s">
        <v>71</v>
      </c>
      <c r="AD43" s="9">
        <v>-4886.12</v>
      </c>
      <c r="AE43" s="8">
        <v>0</v>
      </c>
      <c r="AF43" s="8">
        <v>288.89</v>
      </c>
      <c r="AG43" s="8">
        <v>288.89</v>
      </c>
      <c r="AH43" s="8">
        <v>0</v>
      </c>
      <c r="AI43" s="8">
        <v>0</v>
      </c>
      <c r="AJ43" s="8">
        <v>0</v>
      </c>
      <c r="AK43" s="8">
        <v>8588</v>
      </c>
      <c r="AL43" s="8">
        <v>21658.8</v>
      </c>
      <c r="AM43" s="8">
        <v>30246.8</v>
      </c>
      <c r="AN43" s="8">
        <v>23571.96</v>
      </c>
      <c r="AO43" s="8">
        <v>1170.72</v>
      </c>
      <c r="AP43" s="8">
        <v>22401.24</v>
      </c>
      <c r="AQ43" s="8">
        <v>26.3</v>
      </c>
      <c r="AR43" s="8">
        <v>19.92</v>
      </c>
      <c r="AS43" s="8"/>
      <c r="AT43" s="8"/>
      <c r="AU43" s="8">
        <v>0</v>
      </c>
      <c r="AV43" s="16">
        <v>0</v>
      </c>
      <c r="AW43" s="9">
        <v>255.56</v>
      </c>
      <c r="AX43" s="9">
        <v>288.89</v>
      </c>
      <c r="AY43" s="9">
        <v>261</v>
      </c>
      <c r="AZ43" s="20">
        <v>268.23</v>
      </c>
      <c r="BA43" s="9">
        <v>255.56</v>
      </c>
      <c r="BB43" s="9">
        <v>288.89</v>
      </c>
      <c r="BC43" s="8"/>
      <c r="BD43" s="8"/>
      <c r="BE43" s="24">
        <f t="shared" si="0"/>
        <v>255.56</v>
      </c>
      <c r="BF43" s="24">
        <f t="shared" ref="BF43:BH43" si="94">AH43</f>
        <v>0</v>
      </c>
      <c r="BG43" s="24">
        <f t="shared" si="94"/>
        <v>0</v>
      </c>
      <c r="BH43" s="24">
        <f t="shared" si="94"/>
        <v>0</v>
      </c>
      <c r="BI43" s="2">
        <f t="shared" si="5"/>
        <v>0</v>
      </c>
      <c r="BJ43" s="2">
        <f t="shared" si="6"/>
        <v>0</v>
      </c>
      <c r="BK43" s="2">
        <f t="shared" si="7"/>
        <v>0</v>
      </c>
      <c r="BL43" s="2">
        <f t="shared" si="8"/>
        <v>0</v>
      </c>
      <c r="BM43" s="23">
        <f t="shared" si="2"/>
        <v>288.89</v>
      </c>
      <c r="BN43" s="23">
        <f t="shared" ref="BN43:BP43" si="95">AE43</f>
        <v>0</v>
      </c>
      <c r="BO43" s="23">
        <f t="shared" si="95"/>
        <v>288.89</v>
      </c>
      <c r="BP43" s="23">
        <f t="shared" si="95"/>
        <v>288.89</v>
      </c>
      <c r="BQ43" s="2">
        <f t="shared" si="10"/>
        <v>0</v>
      </c>
      <c r="BR43" s="2">
        <f t="shared" si="11"/>
        <v>1</v>
      </c>
      <c r="BS43" s="2">
        <f t="shared" si="12"/>
        <v>1</v>
      </c>
      <c r="BT43" s="2">
        <f t="shared" si="13"/>
        <v>288.89</v>
      </c>
    </row>
    <row r="44" s="2" customFormat="1" spans="1:72">
      <c r="A44" s="8">
        <v>21549.85</v>
      </c>
      <c r="B44" s="8">
        <v>-8426</v>
      </c>
      <c r="C44" s="8">
        <v>17071.66</v>
      </c>
      <c r="D44" s="8">
        <v>12571.27</v>
      </c>
      <c r="E44" s="8">
        <v>26.7</v>
      </c>
      <c r="F44" s="9">
        <v>-6999</v>
      </c>
      <c r="G44" s="8">
        <v>189.89</v>
      </c>
      <c r="H44" s="8">
        <v>189.89</v>
      </c>
      <c r="I44" s="8">
        <v>194.98</v>
      </c>
      <c r="J44" s="8">
        <v>196.42</v>
      </c>
      <c r="K44" s="8">
        <v>560.91</v>
      </c>
      <c r="L44" s="8">
        <v>563.24</v>
      </c>
      <c r="M44" s="8">
        <v>504.02</v>
      </c>
      <c r="N44" s="8">
        <v>0</v>
      </c>
      <c r="O44" s="8">
        <v>0</v>
      </c>
      <c r="P44" s="8">
        <v>264.2</v>
      </c>
      <c r="Q44" s="8">
        <v>221.85</v>
      </c>
      <c r="R44" s="8">
        <v>223.01</v>
      </c>
      <c r="S44" s="8">
        <v>21592.43</v>
      </c>
      <c r="T44" s="8">
        <v>8658.042</v>
      </c>
      <c r="U44" s="8">
        <v>603.486</v>
      </c>
      <c r="V44" s="8">
        <v>15825.989</v>
      </c>
      <c r="W44" s="8">
        <v>16429.475</v>
      </c>
      <c r="X44" s="8">
        <v>-860.5</v>
      </c>
      <c r="Y44" s="8">
        <v>50.005</v>
      </c>
      <c r="Z44" s="8">
        <v>20410.12</v>
      </c>
      <c r="AA44" s="8">
        <v>752.789</v>
      </c>
      <c r="AB44" s="8">
        <v>771.7</v>
      </c>
      <c r="AC44" s="8" t="s">
        <v>71</v>
      </c>
      <c r="AD44" s="9">
        <v>-4882.8984</v>
      </c>
      <c r="AE44" s="8">
        <v>0</v>
      </c>
      <c r="AF44" s="8">
        <v>288.89</v>
      </c>
      <c r="AG44" s="8">
        <v>288.89</v>
      </c>
      <c r="AH44" s="8">
        <v>0</v>
      </c>
      <c r="AI44" s="8">
        <v>0</v>
      </c>
      <c r="AJ44" s="8">
        <v>0</v>
      </c>
      <c r="AK44" s="8">
        <v>8368</v>
      </c>
      <c r="AL44" s="8">
        <v>21559</v>
      </c>
      <c r="AM44" s="8">
        <v>29927</v>
      </c>
      <c r="AN44" s="8">
        <v>24253.65</v>
      </c>
      <c r="AO44" s="8">
        <v>1142.92</v>
      </c>
      <c r="AP44" s="8">
        <v>23110.73</v>
      </c>
      <c r="AQ44" s="8">
        <v>26.7</v>
      </c>
      <c r="AR44" s="8">
        <v>20.04</v>
      </c>
      <c r="AS44" s="8"/>
      <c r="AT44" s="8"/>
      <c r="AU44" s="8">
        <v>0</v>
      </c>
      <c r="AV44" s="16">
        <v>0</v>
      </c>
      <c r="AW44" s="9">
        <v>255.56</v>
      </c>
      <c r="AX44" s="9">
        <v>288.89</v>
      </c>
      <c r="AY44" s="9">
        <v>261</v>
      </c>
      <c r="AZ44" s="20">
        <v>268.23</v>
      </c>
      <c r="BA44" s="9">
        <v>255.56</v>
      </c>
      <c r="BB44" s="9">
        <v>288.89</v>
      </c>
      <c r="BC44" s="8"/>
      <c r="BD44" s="8"/>
      <c r="BE44" s="24">
        <f t="shared" si="0"/>
        <v>255.56</v>
      </c>
      <c r="BF44" s="24">
        <f t="shared" ref="BF44:BH44" si="96">AH44</f>
        <v>0</v>
      </c>
      <c r="BG44" s="24">
        <f t="shared" si="96"/>
        <v>0</v>
      </c>
      <c r="BH44" s="24">
        <f t="shared" si="96"/>
        <v>0</v>
      </c>
      <c r="BI44" s="2">
        <f t="shared" si="5"/>
        <v>0</v>
      </c>
      <c r="BJ44" s="2">
        <f t="shared" si="6"/>
        <v>0</v>
      </c>
      <c r="BK44" s="2">
        <f t="shared" si="7"/>
        <v>0</v>
      </c>
      <c r="BL44" s="2">
        <f t="shared" si="8"/>
        <v>0</v>
      </c>
      <c r="BM44" s="23">
        <f t="shared" si="2"/>
        <v>288.89</v>
      </c>
      <c r="BN44" s="23">
        <f t="shared" ref="BN44:BP44" si="97">AE44</f>
        <v>0</v>
      </c>
      <c r="BO44" s="23">
        <f t="shared" si="97"/>
        <v>288.89</v>
      </c>
      <c r="BP44" s="23">
        <f t="shared" si="97"/>
        <v>288.89</v>
      </c>
      <c r="BQ44" s="2">
        <f t="shared" si="10"/>
        <v>0</v>
      </c>
      <c r="BR44" s="2">
        <f t="shared" si="11"/>
        <v>1</v>
      </c>
      <c r="BS44" s="2">
        <f t="shared" si="12"/>
        <v>1</v>
      </c>
      <c r="BT44" s="2">
        <f t="shared" si="13"/>
        <v>288.89</v>
      </c>
    </row>
    <row r="45" s="2" customFormat="1" spans="1:72">
      <c r="A45" s="8">
        <v>21746.17</v>
      </c>
      <c r="B45" s="8">
        <v>-8252</v>
      </c>
      <c r="C45" s="8">
        <v>17077.51</v>
      </c>
      <c r="D45" s="8">
        <v>12634.55</v>
      </c>
      <c r="E45" s="8">
        <v>26.96</v>
      </c>
      <c r="F45" s="9">
        <v>-6999</v>
      </c>
      <c r="G45" s="8">
        <v>189.89</v>
      </c>
      <c r="H45" s="8">
        <v>189.89</v>
      </c>
      <c r="I45" s="8">
        <v>195.43</v>
      </c>
      <c r="J45" s="8">
        <v>195.06</v>
      </c>
      <c r="K45" s="8">
        <v>560.68</v>
      </c>
      <c r="L45" s="8">
        <v>561.85</v>
      </c>
      <c r="M45" s="8">
        <v>501.56</v>
      </c>
      <c r="N45" s="8">
        <v>0</v>
      </c>
      <c r="O45" s="8">
        <v>0</v>
      </c>
      <c r="P45" s="8">
        <v>260.9</v>
      </c>
      <c r="Q45" s="8">
        <v>224.23</v>
      </c>
      <c r="R45" s="8">
        <v>224.54</v>
      </c>
      <c r="S45" s="8">
        <v>21544.064</v>
      </c>
      <c r="T45" s="8">
        <v>8425.842</v>
      </c>
      <c r="U45" s="8">
        <v>517.175</v>
      </c>
      <c r="V45" s="8">
        <v>15610.737</v>
      </c>
      <c r="W45" s="8">
        <v>16127.912</v>
      </c>
      <c r="X45" s="8">
        <v>-857.94</v>
      </c>
      <c r="Y45" s="8">
        <v>50.023</v>
      </c>
      <c r="Z45" s="8">
        <v>20448.273</v>
      </c>
      <c r="AA45" s="8">
        <v>732.707</v>
      </c>
      <c r="AB45" s="8">
        <v>781.31</v>
      </c>
      <c r="AC45" s="8" t="s">
        <v>71</v>
      </c>
      <c r="AD45" s="9">
        <v>-4887.381</v>
      </c>
      <c r="AE45" s="8">
        <v>0</v>
      </c>
      <c r="AF45" s="8">
        <v>288.89</v>
      </c>
      <c r="AG45" s="8">
        <v>288.89</v>
      </c>
      <c r="AH45" s="8">
        <v>0</v>
      </c>
      <c r="AI45" s="8">
        <v>0</v>
      </c>
      <c r="AJ45" s="8">
        <v>0</v>
      </c>
      <c r="AK45" s="8">
        <v>8147</v>
      </c>
      <c r="AL45" s="8">
        <v>21791.8</v>
      </c>
      <c r="AM45" s="8">
        <v>29938.8</v>
      </c>
      <c r="AN45" s="8">
        <v>24805.56</v>
      </c>
      <c r="AO45" s="8">
        <v>1107.81</v>
      </c>
      <c r="AP45" s="8">
        <v>23697.75</v>
      </c>
      <c r="AQ45" s="8">
        <v>26.96</v>
      </c>
      <c r="AR45" s="8">
        <v>20.18</v>
      </c>
      <c r="AS45" s="8"/>
      <c r="AT45" s="8"/>
      <c r="AU45" s="8">
        <v>0</v>
      </c>
      <c r="AV45" s="16">
        <v>0</v>
      </c>
      <c r="AW45" s="9">
        <v>255.56</v>
      </c>
      <c r="AX45" s="9">
        <v>288.89</v>
      </c>
      <c r="AY45" s="9">
        <v>261</v>
      </c>
      <c r="AZ45" s="20">
        <v>264.22</v>
      </c>
      <c r="BA45" s="9">
        <v>255.56</v>
      </c>
      <c r="BB45" s="9">
        <v>288.89</v>
      </c>
      <c r="BC45" s="8"/>
      <c r="BD45" s="8"/>
      <c r="BE45" s="24">
        <f t="shared" si="0"/>
        <v>255.56</v>
      </c>
      <c r="BF45" s="24">
        <f t="shared" ref="BF45:BH45" si="98">AH45</f>
        <v>0</v>
      </c>
      <c r="BG45" s="24">
        <f t="shared" si="98"/>
        <v>0</v>
      </c>
      <c r="BH45" s="24">
        <f t="shared" si="98"/>
        <v>0</v>
      </c>
      <c r="BI45" s="2">
        <f t="shared" si="5"/>
        <v>0</v>
      </c>
      <c r="BJ45" s="2">
        <f t="shared" si="6"/>
        <v>0</v>
      </c>
      <c r="BK45" s="2">
        <f t="shared" si="7"/>
        <v>0</v>
      </c>
      <c r="BL45" s="2">
        <f t="shared" si="8"/>
        <v>0</v>
      </c>
      <c r="BM45" s="23">
        <f t="shared" si="2"/>
        <v>288.89</v>
      </c>
      <c r="BN45" s="23">
        <f t="shared" ref="BN45:BP45" si="99">AE45</f>
        <v>0</v>
      </c>
      <c r="BO45" s="23">
        <f t="shared" si="99"/>
        <v>288.89</v>
      </c>
      <c r="BP45" s="23">
        <f t="shared" si="99"/>
        <v>288.89</v>
      </c>
      <c r="BQ45" s="2">
        <f t="shared" si="10"/>
        <v>0</v>
      </c>
      <c r="BR45" s="2">
        <f t="shared" si="11"/>
        <v>1</v>
      </c>
      <c r="BS45" s="2">
        <f t="shared" si="12"/>
        <v>1</v>
      </c>
      <c r="BT45" s="2">
        <f t="shared" si="13"/>
        <v>288.89</v>
      </c>
    </row>
    <row r="46" s="2" customFormat="1" spans="1:72">
      <c r="A46" s="8">
        <v>22502.07</v>
      </c>
      <c r="B46" s="8">
        <v>-8079</v>
      </c>
      <c r="C46" s="8">
        <v>17086.41</v>
      </c>
      <c r="D46" s="8">
        <v>14622.38</v>
      </c>
      <c r="E46" s="8">
        <v>26.3</v>
      </c>
      <c r="F46" s="9">
        <v>-6999</v>
      </c>
      <c r="G46" s="8">
        <v>188.2</v>
      </c>
      <c r="H46" s="8">
        <v>189.05</v>
      </c>
      <c r="I46" s="8">
        <v>193.3</v>
      </c>
      <c r="J46" s="8">
        <v>193.38</v>
      </c>
      <c r="K46" s="8">
        <v>559.98</v>
      </c>
      <c r="L46" s="8">
        <v>562.08</v>
      </c>
      <c r="M46" s="8">
        <v>500.73</v>
      </c>
      <c r="N46" s="8">
        <v>0</v>
      </c>
      <c r="O46" s="8">
        <v>0</v>
      </c>
      <c r="P46" s="8">
        <v>256.3</v>
      </c>
      <c r="Q46" s="8">
        <v>223.96</v>
      </c>
      <c r="R46" s="8">
        <v>223.75</v>
      </c>
      <c r="S46" s="8">
        <v>22512.674</v>
      </c>
      <c r="T46" s="8">
        <v>8327.277</v>
      </c>
      <c r="U46" s="8">
        <v>576.276</v>
      </c>
      <c r="V46" s="8">
        <v>16147.389</v>
      </c>
      <c r="W46" s="8">
        <v>16723.664</v>
      </c>
      <c r="X46" s="8">
        <v>-569.51</v>
      </c>
      <c r="Y46" s="8">
        <v>50.036</v>
      </c>
      <c r="Z46" s="8">
        <v>20382.832</v>
      </c>
      <c r="AA46" s="8">
        <v>888.529</v>
      </c>
      <c r="AB46" s="8">
        <v>777.45</v>
      </c>
      <c r="AC46" s="8" t="s">
        <v>71</v>
      </c>
      <c r="AD46" s="9">
        <v>-4889.7617</v>
      </c>
      <c r="AE46" s="8">
        <v>0</v>
      </c>
      <c r="AF46" s="8">
        <v>288.89</v>
      </c>
      <c r="AG46" s="8">
        <v>288.89</v>
      </c>
      <c r="AH46" s="8">
        <v>0</v>
      </c>
      <c r="AI46" s="8">
        <v>0</v>
      </c>
      <c r="AJ46" s="8">
        <v>0</v>
      </c>
      <c r="AK46" s="8">
        <v>7926</v>
      </c>
      <c r="AL46" s="8">
        <v>22546.4</v>
      </c>
      <c r="AM46" s="8">
        <v>30472.4</v>
      </c>
      <c r="AN46" s="8">
        <v>25247.78</v>
      </c>
      <c r="AO46" s="8">
        <v>1082.91</v>
      </c>
      <c r="AP46" s="8">
        <v>24164.87</v>
      </c>
      <c r="AQ46" s="8">
        <v>26.3</v>
      </c>
      <c r="AR46" s="8">
        <v>21.01</v>
      </c>
      <c r="AS46" s="8"/>
      <c r="AT46" s="8"/>
      <c r="AU46" s="8">
        <v>0</v>
      </c>
      <c r="AV46" s="16">
        <v>0</v>
      </c>
      <c r="AW46" s="9">
        <v>255.56</v>
      </c>
      <c r="AX46" s="9">
        <v>288.89</v>
      </c>
      <c r="AY46" s="9">
        <v>261</v>
      </c>
      <c r="AZ46" s="20">
        <v>264.22</v>
      </c>
      <c r="BA46" s="9">
        <v>255.56</v>
      </c>
      <c r="BB46" s="9">
        <v>288.89</v>
      </c>
      <c r="BC46" s="8"/>
      <c r="BD46" s="8"/>
      <c r="BE46" s="24">
        <f t="shared" si="0"/>
        <v>255.56</v>
      </c>
      <c r="BF46" s="24">
        <f t="shared" ref="BF46:BH46" si="100">AH46</f>
        <v>0</v>
      </c>
      <c r="BG46" s="24">
        <f t="shared" si="100"/>
        <v>0</v>
      </c>
      <c r="BH46" s="24">
        <f t="shared" si="100"/>
        <v>0</v>
      </c>
      <c r="BI46" s="2">
        <f t="shared" si="5"/>
        <v>0</v>
      </c>
      <c r="BJ46" s="2">
        <f t="shared" si="6"/>
        <v>0</v>
      </c>
      <c r="BK46" s="2">
        <f t="shared" si="7"/>
        <v>0</v>
      </c>
      <c r="BL46" s="2">
        <f t="shared" si="8"/>
        <v>0</v>
      </c>
      <c r="BM46" s="23">
        <f t="shared" si="2"/>
        <v>288.89</v>
      </c>
      <c r="BN46" s="23">
        <f t="shared" ref="BN46:BP46" si="101">AE46</f>
        <v>0</v>
      </c>
      <c r="BO46" s="23">
        <f t="shared" si="101"/>
        <v>288.89</v>
      </c>
      <c r="BP46" s="23">
        <f t="shared" si="101"/>
        <v>288.89</v>
      </c>
      <c r="BQ46" s="2">
        <f t="shared" si="10"/>
        <v>0</v>
      </c>
      <c r="BR46" s="2">
        <f t="shared" si="11"/>
        <v>1</v>
      </c>
      <c r="BS46" s="2">
        <f t="shared" si="12"/>
        <v>1</v>
      </c>
      <c r="BT46" s="2">
        <f t="shared" si="13"/>
        <v>288.89</v>
      </c>
    </row>
    <row r="47" s="2" customFormat="1" spans="1:72">
      <c r="A47" s="8">
        <v>22656.71</v>
      </c>
      <c r="B47" s="8">
        <v>-7973</v>
      </c>
      <c r="C47" s="8">
        <v>17080.2</v>
      </c>
      <c r="D47" s="8">
        <v>14382.25</v>
      </c>
      <c r="E47" s="8">
        <v>26.29</v>
      </c>
      <c r="F47" s="9">
        <v>-6999</v>
      </c>
      <c r="G47" s="8">
        <v>189.05</v>
      </c>
      <c r="H47" s="8">
        <v>189.89</v>
      </c>
      <c r="I47" s="8">
        <v>195.08</v>
      </c>
      <c r="J47" s="8">
        <v>194.4</v>
      </c>
      <c r="K47" s="8">
        <v>560.91</v>
      </c>
      <c r="L47" s="8">
        <v>563.01</v>
      </c>
      <c r="M47" s="8">
        <v>500.73</v>
      </c>
      <c r="N47" s="8">
        <v>0</v>
      </c>
      <c r="O47" s="8">
        <v>0</v>
      </c>
      <c r="P47" s="8">
        <v>261.9</v>
      </c>
      <c r="Q47" s="8">
        <v>222.54</v>
      </c>
      <c r="R47" s="8">
        <v>222.32</v>
      </c>
      <c r="S47" s="8">
        <v>22510.594</v>
      </c>
      <c r="T47" s="8">
        <v>7906.202</v>
      </c>
      <c r="U47" s="8">
        <v>529.177</v>
      </c>
      <c r="V47" s="8">
        <v>16137.129</v>
      </c>
      <c r="W47" s="8">
        <v>16666.306</v>
      </c>
      <c r="X47" s="8">
        <v>-853.29</v>
      </c>
      <c r="Y47" s="8">
        <v>50.029</v>
      </c>
      <c r="Z47" s="8">
        <v>20321.621</v>
      </c>
      <c r="AA47" s="8">
        <v>823.215</v>
      </c>
      <c r="AB47" s="8">
        <v>776.94</v>
      </c>
      <c r="AC47" s="8" t="s">
        <v>71</v>
      </c>
      <c r="AD47" s="9">
        <v>-4889.9023</v>
      </c>
      <c r="AE47" s="8">
        <v>0</v>
      </c>
      <c r="AF47" s="8">
        <v>288.89</v>
      </c>
      <c r="AG47" s="8">
        <v>288.89</v>
      </c>
      <c r="AH47" s="8">
        <v>0</v>
      </c>
      <c r="AI47" s="8">
        <v>0</v>
      </c>
      <c r="AJ47" s="8">
        <v>0</v>
      </c>
      <c r="AK47" s="8">
        <v>7856</v>
      </c>
      <c r="AL47" s="8">
        <v>22641.4</v>
      </c>
      <c r="AM47" s="8">
        <v>30497.4</v>
      </c>
      <c r="AN47" s="8">
        <v>25571.06</v>
      </c>
      <c r="AO47" s="8">
        <v>1060.14</v>
      </c>
      <c r="AP47" s="8">
        <v>24510.92</v>
      </c>
      <c r="AQ47" s="8">
        <v>26.29</v>
      </c>
      <c r="AR47" s="8">
        <v>20.56</v>
      </c>
      <c r="AS47" s="8"/>
      <c r="AT47" s="8"/>
      <c r="AU47" s="8">
        <v>0</v>
      </c>
      <c r="AV47" s="16">
        <v>0</v>
      </c>
      <c r="AW47" s="9">
        <v>255.56</v>
      </c>
      <c r="AX47" s="9">
        <v>288.89</v>
      </c>
      <c r="AY47" s="9">
        <v>261</v>
      </c>
      <c r="AZ47" s="20">
        <v>268.23</v>
      </c>
      <c r="BA47" s="9">
        <v>255.56</v>
      </c>
      <c r="BB47" s="9">
        <v>288.89</v>
      </c>
      <c r="BC47" s="8"/>
      <c r="BD47" s="8"/>
      <c r="BE47" s="24">
        <f t="shared" si="0"/>
        <v>255.56</v>
      </c>
      <c r="BF47" s="24">
        <f t="shared" ref="BF47:BH47" si="102">AH47</f>
        <v>0</v>
      </c>
      <c r="BG47" s="24">
        <f t="shared" si="102"/>
        <v>0</v>
      </c>
      <c r="BH47" s="24">
        <f t="shared" si="102"/>
        <v>0</v>
      </c>
      <c r="BI47" s="2">
        <f t="shared" si="5"/>
        <v>0</v>
      </c>
      <c r="BJ47" s="2">
        <f t="shared" si="6"/>
        <v>0</v>
      </c>
      <c r="BK47" s="2">
        <f t="shared" si="7"/>
        <v>0</v>
      </c>
      <c r="BL47" s="2">
        <f t="shared" si="8"/>
        <v>0</v>
      </c>
      <c r="BM47" s="23">
        <f t="shared" si="2"/>
        <v>288.89</v>
      </c>
      <c r="BN47" s="23">
        <f t="shared" ref="BN47:BP47" si="103">AE47</f>
        <v>0</v>
      </c>
      <c r="BO47" s="23">
        <f t="shared" si="103"/>
        <v>288.89</v>
      </c>
      <c r="BP47" s="23">
        <f t="shared" si="103"/>
        <v>288.89</v>
      </c>
      <c r="BQ47" s="2">
        <f t="shared" si="10"/>
        <v>0</v>
      </c>
      <c r="BR47" s="2">
        <f t="shared" si="11"/>
        <v>1</v>
      </c>
      <c r="BS47" s="2">
        <f t="shared" si="12"/>
        <v>1</v>
      </c>
      <c r="BT47" s="2">
        <f t="shared" si="13"/>
        <v>288.89</v>
      </c>
    </row>
    <row r="48" s="2" customFormat="1" spans="1:72">
      <c r="A48" s="8">
        <v>22302.36</v>
      </c>
      <c r="B48" s="8">
        <v>-7867</v>
      </c>
      <c r="C48" s="8">
        <v>17078.7</v>
      </c>
      <c r="D48" s="8">
        <v>14413.72</v>
      </c>
      <c r="E48" s="8">
        <v>26.62</v>
      </c>
      <c r="F48" s="9">
        <v>-6999</v>
      </c>
      <c r="G48" s="8">
        <v>190.77</v>
      </c>
      <c r="H48" s="8">
        <v>190.77</v>
      </c>
      <c r="I48" s="8">
        <v>195.2</v>
      </c>
      <c r="J48" s="8">
        <v>195.63</v>
      </c>
      <c r="K48" s="8">
        <v>560.68</v>
      </c>
      <c r="L48" s="8">
        <v>563.47</v>
      </c>
      <c r="M48" s="8">
        <v>501.56</v>
      </c>
      <c r="N48" s="8">
        <v>0</v>
      </c>
      <c r="O48" s="8">
        <v>0</v>
      </c>
      <c r="P48" s="8">
        <v>261.4</v>
      </c>
      <c r="Q48" s="8">
        <v>225.02</v>
      </c>
      <c r="R48" s="8">
        <v>223.12</v>
      </c>
      <c r="S48" s="8">
        <v>22242.664</v>
      </c>
      <c r="T48" s="8">
        <v>7981.134</v>
      </c>
      <c r="U48" s="8">
        <v>534.339</v>
      </c>
      <c r="V48" s="8">
        <v>16126.369</v>
      </c>
      <c r="W48" s="8">
        <v>16660.708</v>
      </c>
      <c r="X48" s="8">
        <v>-850.24</v>
      </c>
      <c r="Y48" s="8">
        <v>50.021</v>
      </c>
      <c r="Z48" s="8">
        <v>20500.816</v>
      </c>
      <c r="AA48" s="8">
        <v>711.197</v>
      </c>
      <c r="AB48" s="8">
        <v>775.99</v>
      </c>
      <c r="AC48" s="8" t="s">
        <v>71</v>
      </c>
      <c r="AD48" s="9">
        <v>-4875.6143</v>
      </c>
      <c r="AE48" s="8">
        <v>0</v>
      </c>
      <c r="AF48" s="8">
        <v>288.89</v>
      </c>
      <c r="AG48" s="8">
        <v>288.89</v>
      </c>
      <c r="AH48" s="8">
        <v>0</v>
      </c>
      <c r="AI48" s="8">
        <v>0</v>
      </c>
      <c r="AJ48" s="8">
        <v>0</v>
      </c>
      <c r="AK48" s="8">
        <v>7786</v>
      </c>
      <c r="AL48" s="8">
        <v>22356.4</v>
      </c>
      <c r="AM48" s="8">
        <v>30142.4</v>
      </c>
      <c r="AN48" s="8">
        <v>25790.09</v>
      </c>
      <c r="AO48" s="8">
        <v>1041.75</v>
      </c>
      <c r="AP48" s="8">
        <v>24748.34</v>
      </c>
      <c r="AQ48" s="8">
        <v>26.62</v>
      </c>
      <c r="AR48" s="8">
        <v>21.28</v>
      </c>
      <c r="AS48" s="8"/>
      <c r="AT48" s="8"/>
      <c r="AU48" s="8">
        <v>0</v>
      </c>
      <c r="AV48" s="16">
        <v>0</v>
      </c>
      <c r="AW48" s="9">
        <v>255.56</v>
      </c>
      <c r="AX48" s="9">
        <v>288.89</v>
      </c>
      <c r="AY48" s="9">
        <v>261</v>
      </c>
      <c r="AZ48" s="20">
        <v>264.22</v>
      </c>
      <c r="BA48" s="9">
        <v>255.56</v>
      </c>
      <c r="BB48" s="9">
        <v>288.89</v>
      </c>
      <c r="BC48" s="8"/>
      <c r="BD48" s="8"/>
      <c r="BE48" s="24">
        <f t="shared" si="0"/>
        <v>255.56</v>
      </c>
      <c r="BF48" s="24">
        <f t="shared" ref="BF48:BH48" si="104">AH48</f>
        <v>0</v>
      </c>
      <c r="BG48" s="24">
        <f t="shared" si="104"/>
        <v>0</v>
      </c>
      <c r="BH48" s="24">
        <f t="shared" si="104"/>
        <v>0</v>
      </c>
      <c r="BI48" s="2">
        <f t="shared" si="5"/>
        <v>0</v>
      </c>
      <c r="BJ48" s="2">
        <f t="shared" si="6"/>
        <v>0</v>
      </c>
      <c r="BK48" s="2">
        <f t="shared" si="7"/>
        <v>0</v>
      </c>
      <c r="BL48" s="2">
        <f t="shared" si="8"/>
        <v>0</v>
      </c>
      <c r="BM48" s="23">
        <f t="shared" si="2"/>
        <v>288.89</v>
      </c>
      <c r="BN48" s="23">
        <f t="shared" ref="BN48:BP48" si="105">AE48</f>
        <v>0</v>
      </c>
      <c r="BO48" s="23">
        <f t="shared" si="105"/>
        <v>288.89</v>
      </c>
      <c r="BP48" s="23">
        <f t="shared" si="105"/>
        <v>288.89</v>
      </c>
      <c r="BQ48" s="2">
        <f t="shared" si="10"/>
        <v>0</v>
      </c>
      <c r="BR48" s="2">
        <f t="shared" si="11"/>
        <v>1</v>
      </c>
      <c r="BS48" s="2">
        <f t="shared" si="12"/>
        <v>1</v>
      </c>
      <c r="BT48" s="2">
        <f t="shared" si="13"/>
        <v>288.89</v>
      </c>
    </row>
    <row r="49" s="2" customFormat="1" spans="1:72">
      <c r="A49" s="8">
        <v>21705.6</v>
      </c>
      <c r="B49" s="8">
        <v>-7761</v>
      </c>
      <c r="C49" s="8">
        <v>17073.48</v>
      </c>
      <c r="D49" s="8">
        <v>14388.14</v>
      </c>
      <c r="E49" s="8">
        <v>27.32</v>
      </c>
      <c r="F49" s="9">
        <v>-6999</v>
      </c>
      <c r="G49" s="8">
        <v>189.05</v>
      </c>
      <c r="H49" s="8">
        <v>188.2</v>
      </c>
      <c r="I49" s="8">
        <v>193.15</v>
      </c>
      <c r="J49" s="8">
        <v>194.66</v>
      </c>
      <c r="K49" s="8">
        <v>559.75</v>
      </c>
      <c r="L49" s="8">
        <v>561.85</v>
      </c>
      <c r="M49" s="8">
        <v>501.15</v>
      </c>
      <c r="N49" s="8">
        <v>0</v>
      </c>
      <c r="O49" s="8">
        <v>0</v>
      </c>
      <c r="P49" s="8">
        <v>260.4</v>
      </c>
      <c r="Q49" s="8">
        <v>223.28</v>
      </c>
      <c r="R49" s="8">
        <v>220.74</v>
      </c>
      <c r="S49" s="8">
        <v>21786.676</v>
      </c>
      <c r="T49" s="8">
        <v>7764.661</v>
      </c>
      <c r="U49" s="8">
        <v>536.096</v>
      </c>
      <c r="V49" s="8">
        <v>16120.896</v>
      </c>
      <c r="W49" s="8">
        <v>16656.993</v>
      </c>
      <c r="X49" s="8">
        <v>-848.79</v>
      </c>
      <c r="Y49" s="8">
        <v>50.033</v>
      </c>
      <c r="Z49" s="8">
        <v>20672.07</v>
      </c>
      <c r="AA49" s="8">
        <v>652.035</v>
      </c>
      <c r="AB49" s="8">
        <v>780.83</v>
      </c>
      <c r="AC49" s="8" t="s">
        <v>71</v>
      </c>
      <c r="AD49" s="9">
        <v>-4880.797</v>
      </c>
      <c r="AE49" s="8">
        <v>0</v>
      </c>
      <c r="AF49" s="8">
        <v>288.89</v>
      </c>
      <c r="AG49" s="8">
        <v>288.89</v>
      </c>
      <c r="AH49" s="8">
        <v>0</v>
      </c>
      <c r="AI49" s="8">
        <v>0</v>
      </c>
      <c r="AJ49" s="8">
        <v>0</v>
      </c>
      <c r="AK49" s="8">
        <v>7716</v>
      </c>
      <c r="AL49" s="8">
        <v>21537.4</v>
      </c>
      <c r="AM49" s="8">
        <v>29253.4</v>
      </c>
      <c r="AN49" s="8">
        <v>25922.39</v>
      </c>
      <c r="AO49" s="8">
        <v>1017.55</v>
      </c>
      <c r="AP49" s="8">
        <v>24904.84</v>
      </c>
      <c r="AQ49" s="8">
        <v>27.32</v>
      </c>
      <c r="AR49" s="8">
        <v>21.59</v>
      </c>
      <c r="AS49" s="8"/>
      <c r="AT49" s="8"/>
      <c r="AU49" s="8">
        <v>0</v>
      </c>
      <c r="AV49" s="16">
        <v>0</v>
      </c>
      <c r="AW49" s="9">
        <v>255.56</v>
      </c>
      <c r="AX49" s="9">
        <v>288.89</v>
      </c>
      <c r="AY49" s="9">
        <v>261</v>
      </c>
      <c r="AZ49" s="20">
        <v>268.22</v>
      </c>
      <c r="BA49" s="9">
        <v>255.56</v>
      </c>
      <c r="BB49" s="9">
        <v>288.89</v>
      </c>
      <c r="BC49" s="8"/>
      <c r="BD49" s="8"/>
      <c r="BE49" s="24">
        <f t="shared" si="0"/>
        <v>255.56</v>
      </c>
      <c r="BF49" s="24">
        <f t="shared" ref="BF49:BH49" si="106">AH49</f>
        <v>0</v>
      </c>
      <c r="BG49" s="24">
        <f t="shared" si="106"/>
        <v>0</v>
      </c>
      <c r="BH49" s="24">
        <f t="shared" si="106"/>
        <v>0</v>
      </c>
      <c r="BI49" s="2">
        <f t="shared" si="5"/>
        <v>0</v>
      </c>
      <c r="BJ49" s="2">
        <f t="shared" si="6"/>
        <v>0</v>
      </c>
      <c r="BK49" s="2">
        <f t="shared" si="7"/>
        <v>0</v>
      </c>
      <c r="BL49" s="2">
        <f t="shared" si="8"/>
        <v>0</v>
      </c>
      <c r="BM49" s="23">
        <f t="shared" si="2"/>
        <v>288.89</v>
      </c>
      <c r="BN49" s="23">
        <f t="shared" ref="BN49:BP49" si="107">AE49</f>
        <v>0</v>
      </c>
      <c r="BO49" s="23">
        <f t="shared" si="107"/>
        <v>288.89</v>
      </c>
      <c r="BP49" s="23">
        <f t="shared" si="107"/>
        <v>288.89</v>
      </c>
      <c r="BQ49" s="2">
        <f t="shared" si="10"/>
        <v>0</v>
      </c>
      <c r="BR49" s="2">
        <f t="shared" si="11"/>
        <v>1</v>
      </c>
      <c r="BS49" s="2">
        <f t="shared" si="12"/>
        <v>1</v>
      </c>
      <c r="BT49" s="2">
        <f t="shared" si="13"/>
        <v>288.89</v>
      </c>
    </row>
    <row r="50" s="2" customFormat="1" spans="1:72">
      <c r="A50" s="8">
        <v>21522.22</v>
      </c>
      <c r="B50" s="8">
        <v>-7655</v>
      </c>
      <c r="C50" s="8">
        <v>17078</v>
      </c>
      <c r="D50" s="8">
        <v>14245.09</v>
      </c>
      <c r="E50" s="8">
        <v>27.74</v>
      </c>
      <c r="F50" s="9">
        <v>-6999</v>
      </c>
      <c r="G50" s="8">
        <v>189.05</v>
      </c>
      <c r="H50" s="8">
        <v>189.89</v>
      </c>
      <c r="I50" s="8">
        <v>194.57</v>
      </c>
      <c r="J50" s="8">
        <v>194.81</v>
      </c>
      <c r="K50" s="8">
        <v>560.91</v>
      </c>
      <c r="L50" s="8">
        <v>563.01</v>
      </c>
      <c r="M50" s="8">
        <v>500.73</v>
      </c>
      <c r="N50" s="8">
        <v>0</v>
      </c>
      <c r="O50" s="8">
        <v>0</v>
      </c>
      <c r="P50" s="8">
        <v>264.6</v>
      </c>
      <c r="Q50" s="8">
        <v>222.64</v>
      </c>
      <c r="R50" s="8">
        <v>222.75</v>
      </c>
      <c r="S50" s="8">
        <v>21529.39</v>
      </c>
      <c r="T50" s="8">
        <v>7774.292</v>
      </c>
      <c r="U50" s="8">
        <v>387.806</v>
      </c>
      <c r="V50" s="8">
        <v>15800.747</v>
      </c>
      <c r="W50" s="8">
        <v>16188.552</v>
      </c>
      <c r="X50" s="8">
        <v>-836.8</v>
      </c>
      <c r="Y50" s="8">
        <v>49.966</v>
      </c>
      <c r="Z50" s="8">
        <v>20527.143</v>
      </c>
      <c r="AA50" s="8">
        <v>741.713</v>
      </c>
      <c r="AB50" s="8">
        <v>774.22</v>
      </c>
      <c r="AC50" s="8" t="s">
        <v>71</v>
      </c>
      <c r="AD50" s="9">
        <v>-4880.657</v>
      </c>
      <c r="AE50" s="8">
        <v>0</v>
      </c>
      <c r="AF50" s="8">
        <v>288.89</v>
      </c>
      <c r="AG50" s="8">
        <v>288.89</v>
      </c>
      <c r="AH50" s="8">
        <v>0</v>
      </c>
      <c r="AI50" s="8">
        <v>0</v>
      </c>
      <c r="AJ50" s="8">
        <v>0</v>
      </c>
      <c r="AK50" s="8">
        <v>7648</v>
      </c>
      <c r="AL50" s="8">
        <v>21156.4</v>
      </c>
      <c r="AM50" s="8">
        <v>28804.4</v>
      </c>
      <c r="AN50" s="8">
        <v>25987.04</v>
      </c>
      <c r="AO50" s="8">
        <v>1008.61</v>
      </c>
      <c r="AP50" s="8">
        <v>24978.43</v>
      </c>
      <c r="AQ50" s="8">
        <v>27.74</v>
      </c>
      <c r="AR50" s="8">
        <v>22.3</v>
      </c>
      <c r="AS50" s="8"/>
      <c r="AT50" s="8"/>
      <c r="AU50" s="8">
        <v>0</v>
      </c>
      <c r="AV50" s="16">
        <v>0</v>
      </c>
      <c r="AW50" s="9">
        <v>255.56</v>
      </c>
      <c r="AX50" s="9">
        <v>288.89</v>
      </c>
      <c r="AY50" s="9">
        <v>261</v>
      </c>
      <c r="AZ50" s="20">
        <v>264.22</v>
      </c>
      <c r="BA50" s="9">
        <v>255.56</v>
      </c>
      <c r="BB50" s="9">
        <v>288.89</v>
      </c>
      <c r="BC50" s="8"/>
      <c r="BD50" s="8"/>
      <c r="BE50" s="24">
        <f t="shared" si="0"/>
        <v>255.56</v>
      </c>
      <c r="BF50" s="24">
        <f t="shared" ref="BF50:BH50" si="108">AH50</f>
        <v>0</v>
      </c>
      <c r="BG50" s="24">
        <f t="shared" si="108"/>
        <v>0</v>
      </c>
      <c r="BH50" s="24">
        <f t="shared" si="108"/>
        <v>0</v>
      </c>
      <c r="BI50" s="2">
        <f t="shared" si="5"/>
        <v>0</v>
      </c>
      <c r="BJ50" s="2">
        <f t="shared" si="6"/>
        <v>0</v>
      </c>
      <c r="BK50" s="2">
        <f t="shared" si="7"/>
        <v>0</v>
      </c>
      <c r="BL50" s="2">
        <f t="shared" si="8"/>
        <v>0</v>
      </c>
      <c r="BM50" s="23">
        <f t="shared" si="2"/>
        <v>288.89</v>
      </c>
      <c r="BN50" s="23">
        <f t="shared" ref="BN50:BP50" si="109">AE50</f>
        <v>0</v>
      </c>
      <c r="BO50" s="23">
        <f t="shared" si="109"/>
        <v>288.89</v>
      </c>
      <c r="BP50" s="23">
        <f t="shared" si="109"/>
        <v>288.89</v>
      </c>
      <c r="BQ50" s="2">
        <f t="shared" si="10"/>
        <v>0</v>
      </c>
      <c r="BR50" s="2">
        <f t="shared" si="11"/>
        <v>1</v>
      </c>
      <c r="BS50" s="2">
        <f t="shared" si="12"/>
        <v>1</v>
      </c>
      <c r="BT50" s="2">
        <f t="shared" si="13"/>
        <v>288.89</v>
      </c>
    </row>
    <row r="51" s="2" customFormat="1" spans="1:72">
      <c r="A51" s="8">
        <v>21224.53</v>
      </c>
      <c r="B51" s="8">
        <v>-7854</v>
      </c>
      <c r="C51" s="8">
        <v>17074.07</v>
      </c>
      <c r="D51" s="8">
        <v>14136.79</v>
      </c>
      <c r="E51" s="8">
        <v>27.89</v>
      </c>
      <c r="F51" s="9">
        <v>-6999</v>
      </c>
      <c r="G51" s="8">
        <v>189.89</v>
      </c>
      <c r="H51" s="8">
        <v>189.89</v>
      </c>
      <c r="I51" s="8">
        <v>195.73</v>
      </c>
      <c r="J51" s="8">
        <v>196.05</v>
      </c>
      <c r="K51" s="8">
        <v>560.45</v>
      </c>
      <c r="L51" s="8">
        <v>562.54</v>
      </c>
      <c r="M51" s="8">
        <v>501.15</v>
      </c>
      <c r="N51" s="8">
        <v>0</v>
      </c>
      <c r="O51" s="8">
        <v>0</v>
      </c>
      <c r="P51" s="8">
        <v>264.1</v>
      </c>
      <c r="Q51" s="8">
        <v>223.54</v>
      </c>
      <c r="R51" s="8">
        <v>224.33</v>
      </c>
      <c r="S51" s="8">
        <v>21211.422</v>
      </c>
      <c r="T51" s="8">
        <v>7740.413</v>
      </c>
      <c r="U51" s="8">
        <v>355.713</v>
      </c>
      <c r="V51" s="8">
        <v>15437.875</v>
      </c>
      <c r="W51" s="8">
        <v>15793.588</v>
      </c>
      <c r="X51" s="8">
        <v>-837.7</v>
      </c>
      <c r="Y51" s="8">
        <v>49.994</v>
      </c>
      <c r="Z51" s="8">
        <v>20692.625</v>
      </c>
      <c r="AA51" s="8">
        <v>669.297</v>
      </c>
      <c r="AB51" s="8">
        <v>774.94</v>
      </c>
      <c r="AC51" s="8" t="s">
        <v>71</v>
      </c>
      <c r="AD51" s="9">
        <v>-4880.9375</v>
      </c>
      <c r="AE51" s="8">
        <v>0</v>
      </c>
      <c r="AF51" s="8">
        <v>288.89</v>
      </c>
      <c r="AG51" s="8">
        <v>288.89</v>
      </c>
      <c r="AH51" s="8">
        <v>0</v>
      </c>
      <c r="AI51" s="8">
        <v>0</v>
      </c>
      <c r="AJ51" s="8">
        <v>0</v>
      </c>
      <c r="AK51" s="8">
        <v>7859</v>
      </c>
      <c r="AL51" s="8">
        <v>20838.4</v>
      </c>
      <c r="AM51" s="8">
        <v>28697.4</v>
      </c>
      <c r="AN51" s="8">
        <v>25993.61</v>
      </c>
      <c r="AO51" s="8">
        <v>1000.58</v>
      </c>
      <c r="AP51" s="8">
        <v>24993.03</v>
      </c>
      <c r="AQ51" s="8">
        <v>27.89</v>
      </c>
      <c r="AR51" s="8">
        <v>22.96</v>
      </c>
      <c r="AS51" s="8"/>
      <c r="AT51" s="8"/>
      <c r="AU51" s="8">
        <v>0</v>
      </c>
      <c r="AV51" s="16">
        <v>0</v>
      </c>
      <c r="AW51" s="9">
        <v>255.56</v>
      </c>
      <c r="AX51" s="9">
        <v>288.89</v>
      </c>
      <c r="AY51" s="9">
        <v>261</v>
      </c>
      <c r="AZ51" s="20">
        <v>264.22</v>
      </c>
      <c r="BA51" s="9">
        <v>255.56</v>
      </c>
      <c r="BB51" s="9">
        <v>288.89</v>
      </c>
      <c r="BC51" s="8"/>
      <c r="BD51" s="8"/>
      <c r="BE51" s="24">
        <f t="shared" si="0"/>
        <v>255.56</v>
      </c>
      <c r="BF51" s="24">
        <f t="shared" ref="BF51:BH51" si="110">AH51</f>
        <v>0</v>
      </c>
      <c r="BG51" s="24">
        <f t="shared" si="110"/>
        <v>0</v>
      </c>
      <c r="BH51" s="24">
        <f t="shared" si="110"/>
        <v>0</v>
      </c>
      <c r="BI51" s="2">
        <f t="shared" si="5"/>
        <v>0</v>
      </c>
      <c r="BJ51" s="2">
        <f t="shared" si="6"/>
        <v>0</v>
      </c>
      <c r="BK51" s="2">
        <f t="shared" si="7"/>
        <v>0</v>
      </c>
      <c r="BL51" s="2">
        <f t="shared" si="8"/>
        <v>0</v>
      </c>
      <c r="BM51" s="23">
        <f t="shared" si="2"/>
        <v>288.89</v>
      </c>
      <c r="BN51" s="23">
        <f t="shared" ref="BN51:BP51" si="111">AE51</f>
        <v>0</v>
      </c>
      <c r="BO51" s="23">
        <f t="shared" si="111"/>
        <v>288.89</v>
      </c>
      <c r="BP51" s="23">
        <f t="shared" si="111"/>
        <v>288.89</v>
      </c>
      <c r="BQ51" s="2">
        <f t="shared" si="10"/>
        <v>0</v>
      </c>
      <c r="BR51" s="2">
        <f t="shared" si="11"/>
        <v>1</v>
      </c>
      <c r="BS51" s="2">
        <f t="shared" si="12"/>
        <v>1</v>
      </c>
      <c r="BT51" s="2">
        <f t="shared" si="13"/>
        <v>288.89</v>
      </c>
    </row>
    <row r="52" s="2" customFormat="1" spans="1:72">
      <c r="A52" s="8">
        <v>20803.54</v>
      </c>
      <c r="B52" s="8">
        <v>-8056</v>
      </c>
      <c r="C52" s="8">
        <v>17098.97</v>
      </c>
      <c r="D52" s="8">
        <v>13923.72</v>
      </c>
      <c r="E52" s="8">
        <v>28.14</v>
      </c>
      <c r="F52" s="9">
        <v>-6999</v>
      </c>
      <c r="G52" s="8">
        <v>190.77</v>
      </c>
      <c r="H52" s="8">
        <v>190.77</v>
      </c>
      <c r="I52" s="8">
        <v>194.72</v>
      </c>
      <c r="J52" s="8">
        <v>195.14</v>
      </c>
      <c r="K52" s="8">
        <v>561.61</v>
      </c>
      <c r="L52" s="8">
        <v>563.94</v>
      </c>
      <c r="M52" s="8">
        <v>501.15</v>
      </c>
      <c r="N52" s="8">
        <v>0</v>
      </c>
      <c r="O52" s="8">
        <v>0</v>
      </c>
      <c r="P52" s="8">
        <v>265.2</v>
      </c>
      <c r="Q52" s="8">
        <v>221.48</v>
      </c>
      <c r="R52" s="8">
        <v>222.69</v>
      </c>
      <c r="S52" s="8">
        <v>21079.018</v>
      </c>
      <c r="T52" s="8">
        <v>8165.307</v>
      </c>
      <c r="U52" s="8">
        <v>303.359</v>
      </c>
      <c r="V52" s="8">
        <v>14909.329</v>
      </c>
      <c r="W52" s="8">
        <v>15212.688</v>
      </c>
      <c r="X52" s="8">
        <v>-835.15</v>
      </c>
      <c r="Y52" s="8">
        <v>49.996</v>
      </c>
      <c r="Z52" s="8">
        <v>20159.205</v>
      </c>
      <c r="AA52" s="8">
        <v>1041.494</v>
      </c>
      <c r="AB52" s="8">
        <v>769.78</v>
      </c>
      <c r="AC52" s="8" t="s">
        <v>71</v>
      </c>
      <c r="AD52" s="9">
        <v>-4883.879</v>
      </c>
      <c r="AE52" s="8">
        <v>0</v>
      </c>
      <c r="AF52" s="8">
        <v>288.89</v>
      </c>
      <c r="AG52" s="8">
        <v>288.89</v>
      </c>
      <c r="AH52" s="8">
        <v>0</v>
      </c>
      <c r="AI52" s="8">
        <v>0</v>
      </c>
      <c r="AJ52" s="8">
        <v>0</v>
      </c>
      <c r="AK52" s="8">
        <v>8072</v>
      </c>
      <c r="AL52" s="8">
        <v>20648.4</v>
      </c>
      <c r="AM52" s="8">
        <v>28720.4</v>
      </c>
      <c r="AN52" s="8">
        <v>25907.09</v>
      </c>
      <c r="AO52" s="8">
        <v>999.85</v>
      </c>
      <c r="AP52" s="8">
        <v>24907.24</v>
      </c>
      <c r="AQ52" s="8">
        <v>28.14</v>
      </c>
      <c r="AR52" s="8">
        <v>22.55</v>
      </c>
      <c r="AS52" s="8"/>
      <c r="AT52" s="8"/>
      <c r="AU52" s="8">
        <v>0</v>
      </c>
      <c r="AV52" s="16">
        <v>0</v>
      </c>
      <c r="AW52" s="9">
        <v>255.56</v>
      </c>
      <c r="AX52" s="9">
        <v>288.89</v>
      </c>
      <c r="AY52" s="9">
        <v>261</v>
      </c>
      <c r="AZ52" s="20">
        <v>268.23</v>
      </c>
      <c r="BA52" s="9">
        <v>255.56</v>
      </c>
      <c r="BB52" s="9">
        <v>288.89</v>
      </c>
      <c r="BC52" s="8"/>
      <c r="BD52" s="8"/>
      <c r="BE52" s="24">
        <f t="shared" si="0"/>
        <v>255.56</v>
      </c>
      <c r="BF52" s="24">
        <f t="shared" ref="BF52:BH52" si="112">AH52</f>
        <v>0</v>
      </c>
      <c r="BG52" s="24">
        <f t="shared" si="112"/>
        <v>0</v>
      </c>
      <c r="BH52" s="24">
        <f t="shared" si="112"/>
        <v>0</v>
      </c>
      <c r="BI52" s="2">
        <f t="shared" si="5"/>
        <v>0</v>
      </c>
      <c r="BJ52" s="2">
        <f t="shared" si="6"/>
        <v>0</v>
      </c>
      <c r="BK52" s="2">
        <f t="shared" si="7"/>
        <v>0</v>
      </c>
      <c r="BL52" s="2">
        <f t="shared" si="8"/>
        <v>0</v>
      </c>
      <c r="BM52" s="23">
        <f t="shared" si="2"/>
        <v>288.89</v>
      </c>
      <c r="BN52" s="23">
        <f t="shared" ref="BN52:BP52" si="113">AE52</f>
        <v>0</v>
      </c>
      <c r="BO52" s="23">
        <f t="shared" si="113"/>
        <v>288.89</v>
      </c>
      <c r="BP52" s="23">
        <f t="shared" si="113"/>
        <v>288.89</v>
      </c>
      <c r="BQ52" s="2">
        <f t="shared" si="10"/>
        <v>0</v>
      </c>
      <c r="BR52" s="2">
        <f t="shared" si="11"/>
        <v>1</v>
      </c>
      <c r="BS52" s="2">
        <f t="shared" si="12"/>
        <v>1</v>
      </c>
      <c r="BT52" s="2">
        <f t="shared" si="13"/>
        <v>288.89</v>
      </c>
    </row>
    <row r="53" s="2" customFormat="1" spans="1:72">
      <c r="A53" s="8">
        <v>20602.03</v>
      </c>
      <c r="B53" s="8">
        <v>-8255</v>
      </c>
      <c r="C53" s="8">
        <v>17072.98</v>
      </c>
      <c r="D53" s="8">
        <v>13919.89</v>
      </c>
      <c r="E53" s="8">
        <v>28.23</v>
      </c>
      <c r="F53" s="9">
        <v>-6999</v>
      </c>
      <c r="G53" s="8">
        <v>190.77</v>
      </c>
      <c r="H53" s="8">
        <v>189.89</v>
      </c>
      <c r="I53" s="8">
        <v>194.49</v>
      </c>
      <c r="J53" s="8">
        <v>195.46</v>
      </c>
      <c r="K53" s="8">
        <v>560.45</v>
      </c>
      <c r="L53" s="8">
        <v>562.54</v>
      </c>
      <c r="M53" s="8">
        <v>500.73</v>
      </c>
      <c r="N53" s="8">
        <v>0</v>
      </c>
      <c r="O53" s="8">
        <v>0</v>
      </c>
      <c r="P53" s="8">
        <v>262.5</v>
      </c>
      <c r="Q53" s="8">
        <v>223.59</v>
      </c>
      <c r="R53" s="8">
        <v>223.59</v>
      </c>
      <c r="S53" s="8">
        <v>20510.93</v>
      </c>
      <c r="T53" s="8">
        <v>8357.933</v>
      </c>
      <c r="U53" s="8">
        <v>331.62</v>
      </c>
      <c r="V53" s="8">
        <v>14788.919</v>
      </c>
      <c r="W53" s="8">
        <v>15120.539</v>
      </c>
      <c r="X53" s="8">
        <v>-830.79</v>
      </c>
      <c r="Y53" s="8">
        <v>49.988</v>
      </c>
      <c r="Z53" s="8">
        <v>20478.734</v>
      </c>
      <c r="AA53" s="8">
        <v>650.326</v>
      </c>
      <c r="AB53" s="8">
        <v>768.5</v>
      </c>
      <c r="AC53" s="8" t="s">
        <v>71</v>
      </c>
      <c r="AD53" s="9">
        <v>-4885.98</v>
      </c>
      <c r="AE53" s="8">
        <v>0</v>
      </c>
      <c r="AF53" s="8">
        <v>288.89</v>
      </c>
      <c r="AG53" s="8">
        <v>288.89</v>
      </c>
      <c r="AH53" s="8">
        <v>0</v>
      </c>
      <c r="AI53" s="8">
        <v>0</v>
      </c>
      <c r="AJ53" s="8">
        <v>0</v>
      </c>
      <c r="AK53" s="8">
        <v>8284</v>
      </c>
      <c r="AL53" s="8">
        <v>20236.4</v>
      </c>
      <c r="AM53" s="8">
        <v>28520.4</v>
      </c>
      <c r="AN53" s="8">
        <v>25735.66</v>
      </c>
      <c r="AO53" s="8">
        <v>994.47</v>
      </c>
      <c r="AP53" s="8">
        <v>24741.19</v>
      </c>
      <c r="AQ53" s="8">
        <v>28.23</v>
      </c>
      <c r="AR53" s="8">
        <v>22.58</v>
      </c>
      <c r="AS53" s="8"/>
      <c r="AT53" s="8"/>
      <c r="AU53" s="8">
        <v>0</v>
      </c>
      <c r="AV53" s="16">
        <v>0</v>
      </c>
      <c r="AW53" s="9">
        <v>255.56</v>
      </c>
      <c r="AX53" s="9">
        <v>288.89</v>
      </c>
      <c r="AY53" s="9">
        <v>261</v>
      </c>
      <c r="AZ53" s="20">
        <v>264.22</v>
      </c>
      <c r="BA53" s="9">
        <v>255.56</v>
      </c>
      <c r="BB53" s="9">
        <v>288.89</v>
      </c>
      <c r="BC53" s="8"/>
      <c r="BD53" s="8"/>
      <c r="BE53" s="24">
        <f t="shared" si="0"/>
        <v>255.56</v>
      </c>
      <c r="BF53" s="24">
        <f t="shared" ref="BF53:BH53" si="114">AH53</f>
        <v>0</v>
      </c>
      <c r="BG53" s="24">
        <f t="shared" si="114"/>
        <v>0</v>
      </c>
      <c r="BH53" s="24">
        <f t="shared" si="114"/>
        <v>0</v>
      </c>
      <c r="BI53" s="2">
        <f t="shared" si="5"/>
        <v>0</v>
      </c>
      <c r="BJ53" s="2">
        <f t="shared" si="6"/>
        <v>0</v>
      </c>
      <c r="BK53" s="2">
        <f t="shared" si="7"/>
        <v>0</v>
      </c>
      <c r="BL53" s="2">
        <f t="shared" si="8"/>
        <v>0</v>
      </c>
      <c r="BM53" s="23">
        <f t="shared" si="2"/>
        <v>288.89</v>
      </c>
      <c r="BN53" s="23">
        <f t="shared" ref="BN53:BP53" si="115">AE53</f>
        <v>0</v>
      </c>
      <c r="BO53" s="23">
        <f t="shared" si="115"/>
        <v>288.89</v>
      </c>
      <c r="BP53" s="23">
        <f t="shared" si="115"/>
        <v>288.89</v>
      </c>
      <c r="BQ53" s="2">
        <f t="shared" si="10"/>
        <v>0</v>
      </c>
      <c r="BR53" s="2">
        <f t="shared" si="11"/>
        <v>1</v>
      </c>
      <c r="BS53" s="2">
        <f t="shared" si="12"/>
        <v>1</v>
      </c>
      <c r="BT53" s="2">
        <f t="shared" si="13"/>
        <v>288.89</v>
      </c>
    </row>
    <row r="54" s="2" customFormat="1" spans="1:72">
      <c r="A54" s="8">
        <v>20302.47</v>
      </c>
      <c r="B54" s="8">
        <v>-8454</v>
      </c>
      <c r="C54" s="8">
        <v>17068.91</v>
      </c>
      <c r="D54" s="8">
        <v>13797.99</v>
      </c>
      <c r="E54" s="8">
        <v>28.27</v>
      </c>
      <c r="F54" s="9">
        <v>-6999</v>
      </c>
      <c r="G54" s="8">
        <v>190.77</v>
      </c>
      <c r="H54" s="8">
        <v>189.05</v>
      </c>
      <c r="I54" s="8">
        <v>194.66</v>
      </c>
      <c r="J54" s="8">
        <v>194.63</v>
      </c>
      <c r="K54" s="8">
        <v>560.91</v>
      </c>
      <c r="L54" s="8">
        <v>562.54</v>
      </c>
      <c r="M54" s="8">
        <v>500.32</v>
      </c>
      <c r="N54" s="8">
        <v>0</v>
      </c>
      <c r="O54" s="8">
        <v>0</v>
      </c>
      <c r="P54" s="8">
        <v>263.8</v>
      </c>
      <c r="Q54" s="8">
        <v>223.01</v>
      </c>
      <c r="R54" s="8">
        <v>223.33</v>
      </c>
      <c r="S54" s="8">
        <v>20193.166</v>
      </c>
      <c r="T54" s="8">
        <v>8471.84</v>
      </c>
      <c r="U54" s="8">
        <v>304.366</v>
      </c>
      <c r="V54" s="8">
        <v>14376.841</v>
      </c>
      <c r="W54" s="8">
        <v>14681.207</v>
      </c>
      <c r="X54" s="8">
        <v>-822.6</v>
      </c>
      <c r="Y54" s="8">
        <v>49.98</v>
      </c>
      <c r="Z54" s="8">
        <v>20494.602</v>
      </c>
      <c r="AA54" s="8">
        <v>673.895</v>
      </c>
      <c r="AB54" s="8">
        <v>768.32</v>
      </c>
      <c r="AC54" s="8" t="s">
        <v>71</v>
      </c>
      <c r="AD54" s="9">
        <v>-4887.24</v>
      </c>
      <c r="AE54" s="8">
        <v>0</v>
      </c>
      <c r="AF54" s="8">
        <v>288.89</v>
      </c>
      <c r="AG54" s="8">
        <v>288.89</v>
      </c>
      <c r="AH54" s="8">
        <v>0</v>
      </c>
      <c r="AI54" s="8">
        <v>0</v>
      </c>
      <c r="AJ54" s="8">
        <v>0</v>
      </c>
      <c r="AK54" s="8">
        <v>8497</v>
      </c>
      <c r="AL54" s="8">
        <v>19729.8</v>
      </c>
      <c r="AM54" s="8">
        <v>28226.8</v>
      </c>
      <c r="AN54" s="8">
        <v>25501.13</v>
      </c>
      <c r="AO54" s="8">
        <v>996.21</v>
      </c>
      <c r="AP54" s="8">
        <v>24504.92</v>
      </c>
      <c r="AQ54" s="8">
        <v>28.27</v>
      </c>
      <c r="AR54" s="8">
        <v>22.63</v>
      </c>
      <c r="AS54" s="8"/>
      <c r="AT54" s="8"/>
      <c r="AU54" s="8">
        <v>0</v>
      </c>
      <c r="AV54" s="16">
        <v>0</v>
      </c>
      <c r="AW54" s="9">
        <v>255.56</v>
      </c>
      <c r="AX54" s="9">
        <v>288.89</v>
      </c>
      <c r="AY54" s="9">
        <v>261</v>
      </c>
      <c r="AZ54" s="20">
        <v>268.23</v>
      </c>
      <c r="BA54" s="9">
        <v>255.56</v>
      </c>
      <c r="BB54" s="9">
        <v>288.89</v>
      </c>
      <c r="BC54" s="8"/>
      <c r="BD54" s="8"/>
      <c r="BE54" s="24">
        <f t="shared" si="0"/>
        <v>255.56</v>
      </c>
      <c r="BF54" s="24">
        <f t="shared" ref="BF54:BH54" si="116">AH54</f>
        <v>0</v>
      </c>
      <c r="BG54" s="24">
        <f t="shared" si="116"/>
        <v>0</v>
      </c>
      <c r="BH54" s="24">
        <f t="shared" si="116"/>
        <v>0</v>
      </c>
      <c r="BI54" s="2">
        <f t="shared" si="5"/>
        <v>0</v>
      </c>
      <c r="BJ54" s="2">
        <f t="shared" si="6"/>
        <v>0</v>
      </c>
      <c r="BK54" s="2">
        <f t="shared" si="7"/>
        <v>0</v>
      </c>
      <c r="BL54" s="2">
        <f t="shared" si="8"/>
        <v>0</v>
      </c>
      <c r="BM54" s="23">
        <f t="shared" si="2"/>
        <v>288.89</v>
      </c>
      <c r="BN54" s="23">
        <f t="shared" ref="BN54:BP54" si="117">AE54</f>
        <v>0</v>
      </c>
      <c r="BO54" s="23">
        <f t="shared" si="117"/>
        <v>288.89</v>
      </c>
      <c r="BP54" s="23">
        <f t="shared" si="117"/>
        <v>288.89</v>
      </c>
      <c r="BQ54" s="2">
        <f t="shared" si="10"/>
        <v>0</v>
      </c>
      <c r="BR54" s="2">
        <f t="shared" si="11"/>
        <v>1</v>
      </c>
      <c r="BS54" s="2">
        <f t="shared" si="12"/>
        <v>1</v>
      </c>
      <c r="BT54" s="2">
        <f t="shared" si="13"/>
        <v>288.89</v>
      </c>
    </row>
    <row r="55" s="2" customFormat="1" spans="1:72">
      <c r="A55" s="8">
        <v>20118.53</v>
      </c>
      <c r="B55" s="8">
        <v>-8419</v>
      </c>
      <c r="C55" s="8">
        <v>17080.69</v>
      </c>
      <c r="D55" s="8">
        <v>13237.1</v>
      </c>
      <c r="E55" s="8">
        <v>28.51</v>
      </c>
      <c r="F55" s="9">
        <v>-6999</v>
      </c>
      <c r="G55" s="8">
        <v>189.89</v>
      </c>
      <c r="H55" s="8">
        <v>189.89</v>
      </c>
      <c r="I55" s="8">
        <v>195.37</v>
      </c>
      <c r="J55" s="8">
        <v>195.3</v>
      </c>
      <c r="K55" s="8">
        <v>560.45</v>
      </c>
      <c r="L55" s="8">
        <v>563.47</v>
      </c>
      <c r="M55" s="8">
        <v>500.73</v>
      </c>
      <c r="N55" s="8">
        <v>0</v>
      </c>
      <c r="O55" s="8">
        <v>0</v>
      </c>
      <c r="P55" s="8">
        <v>261.5</v>
      </c>
      <c r="Q55" s="8">
        <v>223.91</v>
      </c>
      <c r="R55" s="8">
        <v>224.17</v>
      </c>
      <c r="S55" s="8">
        <v>20040.496</v>
      </c>
      <c r="T55" s="8">
        <v>8538.786</v>
      </c>
      <c r="U55" s="8">
        <v>298.778</v>
      </c>
      <c r="V55" s="8">
        <v>14291.097</v>
      </c>
      <c r="W55" s="8">
        <v>14589.875</v>
      </c>
      <c r="X55" s="8">
        <v>-822.95</v>
      </c>
      <c r="Y55" s="8">
        <v>50.007</v>
      </c>
      <c r="Z55" s="8">
        <v>20501.684</v>
      </c>
      <c r="AA55" s="8">
        <v>681.883</v>
      </c>
      <c r="AB55" s="8">
        <v>776.8</v>
      </c>
      <c r="AC55" s="8" t="s">
        <v>71</v>
      </c>
      <c r="AD55" s="9">
        <v>-4887.1006</v>
      </c>
      <c r="AE55" s="8">
        <v>0</v>
      </c>
      <c r="AF55" s="8">
        <v>288.89</v>
      </c>
      <c r="AG55" s="8">
        <v>288.89</v>
      </c>
      <c r="AH55" s="8">
        <v>0</v>
      </c>
      <c r="AI55" s="8">
        <v>0</v>
      </c>
      <c r="AJ55" s="8">
        <v>0</v>
      </c>
      <c r="AK55" s="8">
        <v>8496</v>
      </c>
      <c r="AL55" s="8">
        <v>19463.8</v>
      </c>
      <c r="AM55" s="8">
        <v>27959.8</v>
      </c>
      <c r="AN55" s="8">
        <v>25187.93</v>
      </c>
      <c r="AO55" s="8">
        <v>1002.04</v>
      </c>
      <c r="AP55" s="8">
        <v>24185.89</v>
      </c>
      <c r="AQ55" s="8">
        <v>28.51</v>
      </c>
      <c r="AR55" s="8">
        <v>22.84</v>
      </c>
      <c r="AS55" s="8"/>
      <c r="AT55" s="8"/>
      <c r="AU55" s="8">
        <v>0</v>
      </c>
      <c r="AV55" s="16">
        <v>0</v>
      </c>
      <c r="AW55" s="9">
        <v>255.56</v>
      </c>
      <c r="AX55" s="9">
        <v>288.89</v>
      </c>
      <c r="AY55" s="9">
        <v>261</v>
      </c>
      <c r="AZ55" s="20">
        <v>264.22</v>
      </c>
      <c r="BA55" s="9">
        <v>255.56</v>
      </c>
      <c r="BB55" s="9">
        <v>288.89</v>
      </c>
      <c r="BC55" s="8"/>
      <c r="BD55" s="8"/>
      <c r="BE55" s="24">
        <f t="shared" si="0"/>
        <v>255.56</v>
      </c>
      <c r="BF55" s="24">
        <f t="shared" ref="BF55:BH55" si="118">AH55</f>
        <v>0</v>
      </c>
      <c r="BG55" s="24">
        <f t="shared" si="118"/>
        <v>0</v>
      </c>
      <c r="BH55" s="24">
        <f t="shared" si="118"/>
        <v>0</v>
      </c>
      <c r="BI55" s="2">
        <f t="shared" si="5"/>
        <v>0</v>
      </c>
      <c r="BJ55" s="2">
        <f t="shared" si="6"/>
        <v>0</v>
      </c>
      <c r="BK55" s="2">
        <f t="shared" si="7"/>
        <v>0</v>
      </c>
      <c r="BL55" s="2">
        <f t="shared" si="8"/>
        <v>0</v>
      </c>
      <c r="BM55" s="23">
        <f t="shared" si="2"/>
        <v>288.89</v>
      </c>
      <c r="BN55" s="23">
        <f t="shared" ref="BN55:BP55" si="119">AE55</f>
        <v>0</v>
      </c>
      <c r="BO55" s="23">
        <f t="shared" si="119"/>
        <v>288.89</v>
      </c>
      <c r="BP55" s="23">
        <f t="shared" si="119"/>
        <v>288.89</v>
      </c>
      <c r="BQ55" s="2">
        <f t="shared" si="10"/>
        <v>0</v>
      </c>
      <c r="BR55" s="2">
        <f t="shared" si="11"/>
        <v>1</v>
      </c>
      <c r="BS55" s="2">
        <f t="shared" si="12"/>
        <v>1</v>
      </c>
      <c r="BT55" s="2">
        <f t="shared" si="13"/>
        <v>288.89</v>
      </c>
    </row>
    <row r="56" s="2" customFormat="1" spans="1:72">
      <c r="A56" s="8">
        <v>20122.31</v>
      </c>
      <c r="B56" s="8">
        <v>-8385</v>
      </c>
      <c r="C56" s="8">
        <v>17072.45</v>
      </c>
      <c r="D56" s="8">
        <v>13077.29</v>
      </c>
      <c r="E56" s="8">
        <v>28.67</v>
      </c>
      <c r="F56" s="9">
        <v>-6999</v>
      </c>
      <c r="G56" s="8">
        <v>189.89</v>
      </c>
      <c r="H56" s="8">
        <v>189.89</v>
      </c>
      <c r="I56" s="8">
        <v>194.08</v>
      </c>
      <c r="J56" s="8">
        <v>195.68</v>
      </c>
      <c r="K56" s="8">
        <v>561.61</v>
      </c>
      <c r="L56" s="8">
        <v>563.47</v>
      </c>
      <c r="M56" s="8">
        <v>501.15</v>
      </c>
      <c r="N56" s="8">
        <v>0</v>
      </c>
      <c r="O56" s="8">
        <v>0</v>
      </c>
      <c r="P56" s="8">
        <v>262.5</v>
      </c>
      <c r="Q56" s="8">
        <v>223.75</v>
      </c>
      <c r="R56" s="8">
        <v>223.7</v>
      </c>
      <c r="S56" s="8">
        <v>20263.727</v>
      </c>
      <c r="T56" s="8">
        <v>8437.341</v>
      </c>
      <c r="U56" s="8">
        <v>334.58</v>
      </c>
      <c r="V56" s="8">
        <v>14073.754</v>
      </c>
      <c r="W56" s="8">
        <v>14408.334</v>
      </c>
      <c r="X56" s="8">
        <v>-822.25</v>
      </c>
      <c r="Y56" s="8">
        <v>50.03</v>
      </c>
      <c r="Z56" s="8">
        <v>20468.463</v>
      </c>
      <c r="AA56" s="8">
        <v>805.018</v>
      </c>
      <c r="AB56" s="8">
        <v>779.38</v>
      </c>
      <c r="AC56" s="8" t="s">
        <v>71</v>
      </c>
      <c r="AD56" s="9">
        <v>-4882.1978</v>
      </c>
      <c r="AE56" s="8">
        <v>0</v>
      </c>
      <c r="AF56" s="8">
        <v>288.89</v>
      </c>
      <c r="AG56" s="8">
        <v>288.89</v>
      </c>
      <c r="AH56" s="8">
        <v>0</v>
      </c>
      <c r="AI56" s="8">
        <v>0</v>
      </c>
      <c r="AJ56" s="8">
        <v>0</v>
      </c>
      <c r="AK56" s="8">
        <v>8497</v>
      </c>
      <c r="AL56" s="8">
        <v>19663.3</v>
      </c>
      <c r="AM56" s="8">
        <v>28160.3</v>
      </c>
      <c r="AN56" s="8">
        <v>24786</v>
      </c>
      <c r="AO56" s="8">
        <v>1012.72</v>
      </c>
      <c r="AP56" s="8">
        <v>23773.28</v>
      </c>
      <c r="AQ56" s="8">
        <v>28.67</v>
      </c>
      <c r="AR56" s="8">
        <v>22.79</v>
      </c>
      <c r="AS56" s="8"/>
      <c r="AT56" s="8"/>
      <c r="AU56" s="8">
        <v>0</v>
      </c>
      <c r="AV56" s="16">
        <v>0</v>
      </c>
      <c r="AW56" s="9">
        <v>255.56</v>
      </c>
      <c r="AX56" s="9">
        <v>288.89</v>
      </c>
      <c r="AY56" s="9">
        <v>261</v>
      </c>
      <c r="AZ56" s="20">
        <v>264.22</v>
      </c>
      <c r="BA56" s="9">
        <v>255.56</v>
      </c>
      <c r="BB56" s="9">
        <v>288.89</v>
      </c>
      <c r="BC56" s="8"/>
      <c r="BD56" s="8"/>
      <c r="BE56" s="24">
        <f t="shared" si="0"/>
        <v>255.56</v>
      </c>
      <c r="BF56" s="24">
        <f t="shared" ref="BF56:BH56" si="120">AH56</f>
        <v>0</v>
      </c>
      <c r="BG56" s="24">
        <f t="shared" si="120"/>
        <v>0</v>
      </c>
      <c r="BH56" s="24">
        <f t="shared" si="120"/>
        <v>0</v>
      </c>
      <c r="BI56" s="2">
        <f t="shared" si="5"/>
        <v>0</v>
      </c>
      <c r="BJ56" s="2">
        <f t="shared" si="6"/>
        <v>0</v>
      </c>
      <c r="BK56" s="2">
        <f t="shared" si="7"/>
        <v>0</v>
      </c>
      <c r="BL56" s="2">
        <f t="shared" si="8"/>
        <v>0</v>
      </c>
      <c r="BM56" s="23">
        <f t="shared" si="2"/>
        <v>288.89</v>
      </c>
      <c r="BN56" s="23">
        <f t="shared" ref="BN56:BP56" si="121">AE56</f>
        <v>0</v>
      </c>
      <c r="BO56" s="23">
        <f t="shared" si="121"/>
        <v>288.89</v>
      </c>
      <c r="BP56" s="23">
        <f t="shared" si="121"/>
        <v>288.89</v>
      </c>
      <c r="BQ56" s="2">
        <f t="shared" si="10"/>
        <v>0</v>
      </c>
      <c r="BR56" s="2">
        <f t="shared" si="11"/>
        <v>1</v>
      </c>
      <c r="BS56" s="2">
        <f t="shared" si="12"/>
        <v>1</v>
      </c>
      <c r="BT56" s="2">
        <f t="shared" si="13"/>
        <v>288.89</v>
      </c>
    </row>
    <row r="57" s="2" customFormat="1" spans="1:72">
      <c r="A57" s="8">
        <v>20404.07</v>
      </c>
      <c r="B57" s="8">
        <v>-8350</v>
      </c>
      <c r="C57" s="8">
        <v>17077.94</v>
      </c>
      <c r="D57" s="8">
        <v>12953.09</v>
      </c>
      <c r="E57" s="8">
        <v>28.46</v>
      </c>
      <c r="F57" s="9">
        <v>-6999</v>
      </c>
      <c r="G57" s="8">
        <v>189.89</v>
      </c>
      <c r="H57" s="8">
        <v>189.05</v>
      </c>
      <c r="I57" s="8">
        <v>194.11</v>
      </c>
      <c r="J57" s="8">
        <v>193.72</v>
      </c>
      <c r="K57" s="8">
        <v>560.45</v>
      </c>
      <c r="L57" s="8">
        <v>561.61</v>
      </c>
      <c r="M57" s="8">
        <v>501.15</v>
      </c>
      <c r="N57" s="8">
        <v>0</v>
      </c>
      <c r="O57" s="8">
        <v>0</v>
      </c>
      <c r="P57" s="8">
        <v>261.4</v>
      </c>
      <c r="Q57" s="8">
        <v>220.95</v>
      </c>
      <c r="R57" s="8">
        <v>222.64</v>
      </c>
      <c r="S57" s="8">
        <v>20332.457</v>
      </c>
      <c r="T57" s="8">
        <v>8395.113</v>
      </c>
      <c r="U57" s="8">
        <v>522.27</v>
      </c>
      <c r="V57" s="8">
        <v>14099.378</v>
      </c>
      <c r="W57" s="8">
        <v>14621.648</v>
      </c>
      <c r="X57" s="8">
        <v>-820.3</v>
      </c>
      <c r="Y57" s="8">
        <v>50.033</v>
      </c>
      <c r="Z57" s="8">
        <v>20398.83</v>
      </c>
      <c r="AA57" s="8">
        <v>724.664</v>
      </c>
      <c r="AB57" s="8">
        <v>774.83</v>
      </c>
      <c r="AC57" s="8" t="s">
        <v>71</v>
      </c>
      <c r="AD57" s="9">
        <v>-4889.2017</v>
      </c>
      <c r="AE57" s="8">
        <v>0</v>
      </c>
      <c r="AF57" s="8">
        <v>288.89</v>
      </c>
      <c r="AG57" s="8">
        <v>288.89</v>
      </c>
      <c r="AH57" s="8">
        <v>0</v>
      </c>
      <c r="AI57" s="8">
        <v>0</v>
      </c>
      <c r="AJ57" s="8">
        <v>0</v>
      </c>
      <c r="AK57" s="8">
        <v>8496</v>
      </c>
      <c r="AL57" s="8">
        <v>19896.1</v>
      </c>
      <c r="AM57" s="8">
        <v>28392.1</v>
      </c>
      <c r="AN57" s="8">
        <v>24296.9</v>
      </c>
      <c r="AO57" s="8">
        <v>1030.64</v>
      </c>
      <c r="AP57" s="8">
        <v>23266.26</v>
      </c>
      <c r="AQ57" s="8">
        <v>28.46</v>
      </c>
      <c r="AR57" s="8">
        <v>22.1</v>
      </c>
      <c r="AS57" s="8"/>
      <c r="AT57" s="8"/>
      <c r="AU57" s="8">
        <v>0</v>
      </c>
      <c r="AV57" s="16">
        <v>0</v>
      </c>
      <c r="AW57" s="9">
        <v>255.56</v>
      </c>
      <c r="AX57" s="9">
        <v>288.89</v>
      </c>
      <c r="AY57" s="9">
        <v>261</v>
      </c>
      <c r="AZ57" s="20">
        <v>268.23</v>
      </c>
      <c r="BA57" s="9">
        <v>255.56</v>
      </c>
      <c r="BB57" s="9">
        <v>288.89</v>
      </c>
      <c r="BC57" s="8"/>
      <c r="BD57" s="8"/>
      <c r="BE57" s="24">
        <f t="shared" si="0"/>
        <v>255.56</v>
      </c>
      <c r="BF57" s="24">
        <f t="shared" ref="BF57:BH57" si="122">AH57</f>
        <v>0</v>
      </c>
      <c r="BG57" s="24">
        <f t="shared" si="122"/>
        <v>0</v>
      </c>
      <c r="BH57" s="24">
        <f t="shared" si="122"/>
        <v>0</v>
      </c>
      <c r="BI57" s="2">
        <f t="shared" si="5"/>
        <v>0</v>
      </c>
      <c r="BJ57" s="2">
        <f t="shared" si="6"/>
        <v>0</v>
      </c>
      <c r="BK57" s="2">
        <f t="shared" si="7"/>
        <v>0</v>
      </c>
      <c r="BL57" s="2">
        <f t="shared" si="8"/>
        <v>0</v>
      </c>
      <c r="BM57" s="23">
        <f t="shared" si="2"/>
        <v>288.89</v>
      </c>
      <c r="BN57" s="23">
        <f t="shared" ref="BN57:BP57" si="123">AE57</f>
        <v>0</v>
      </c>
      <c r="BO57" s="23">
        <f t="shared" si="123"/>
        <v>288.89</v>
      </c>
      <c r="BP57" s="23">
        <f t="shared" si="123"/>
        <v>288.89</v>
      </c>
      <c r="BQ57" s="2">
        <f t="shared" si="10"/>
        <v>0</v>
      </c>
      <c r="BR57" s="2">
        <f t="shared" si="11"/>
        <v>1</v>
      </c>
      <c r="BS57" s="2">
        <f t="shared" si="12"/>
        <v>1</v>
      </c>
      <c r="BT57" s="2">
        <f t="shared" si="13"/>
        <v>288.89</v>
      </c>
    </row>
    <row r="58" s="2" customFormat="1" spans="1:72">
      <c r="A58" s="8">
        <v>20666.24</v>
      </c>
      <c r="B58" s="8">
        <v>-8314</v>
      </c>
      <c r="C58" s="8">
        <v>17132.96</v>
      </c>
      <c r="D58" s="8">
        <v>12842.29</v>
      </c>
      <c r="E58" s="8">
        <v>28.07</v>
      </c>
      <c r="F58" s="9">
        <v>-6999</v>
      </c>
      <c r="G58" s="8">
        <v>189.89</v>
      </c>
      <c r="H58" s="8">
        <v>190.77</v>
      </c>
      <c r="I58" s="8">
        <v>195.07</v>
      </c>
      <c r="J58" s="8">
        <v>195.36</v>
      </c>
      <c r="K58" s="8">
        <v>560.91</v>
      </c>
      <c r="L58" s="8">
        <v>563.47</v>
      </c>
      <c r="M58" s="8">
        <v>501.56</v>
      </c>
      <c r="N58" s="8">
        <v>0</v>
      </c>
      <c r="O58" s="8">
        <v>0</v>
      </c>
      <c r="P58" s="8">
        <v>258.2</v>
      </c>
      <c r="Q58" s="8">
        <v>225.81</v>
      </c>
      <c r="R58" s="8">
        <v>226.08</v>
      </c>
      <c r="S58" s="8">
        <v>20730.41</v>
      </c>
      <c r="T58" s="8">
        <v>8496.304</v>
      </c>
      <c r="U58" s="8">
        <v>549.175</v>
      </c>
      <c r="V58" s="8">
        <v>14061.105</v>
      </c>
      <c r="W58" s="8">
        <v>14610.279</v>
      </c>
      <c r="X58" s="8">
        <v>-814.000021</v>
      </c>
      <c r="Y58" s="8">
        <v>50.002</v>
      </c>
      <c r="Z58" s="8">
        <v>20358.125</v>
      </c>
      <c r="AA58" s="8">
        <v>1011.359</v>
      </c>
      <c r="AB58" s="8">
        <v>773.17</v>
      </c>
      <c r="AC58" s="8" t="s">
        <v>71</v>
      </c>
      <c r="AD58" s="9">
        <v>-4869.3105</v>
      </c>
      <c r="AE58" s="8">
        <v>0</v>
      </c>
      <c r="AF58" s="8">
        <v>288.89</v>
      </c>
      <c r="AG58" s="8">
        <v>288.89</v>
      </c>
      <c r="AH58" s="8">
        <v>0</v>
      </c>
      <c r="AI58" s="8">
        <v>0</v>
      </c>
      <c r="AJ58" s="8">
        <v>0</v>
      </c>
      <c r="AK58" s="8">
        <v>8493</v>
      </c>
      <c r="AL58" s="8">
        <v>20228.7</v>
      </c>
      <c r="AM58" s="8">
        <v>28721.7</v>
      </c>
      <c r="AN58" s="8">
        <v>23684.21</v>
      </c>
      <c r="AO58" s="8">
        <v>1046.35</v>
      </c>
      <c r="AP58" s="8">
        <v>22637.86</v>
      </c>
      <c r="AQ58" s="8">
        <v>28.07</v>
      </c>
      <c r="AR58" s="8">
        <v>22.1</v>
      </c>
      <c r="AS58" s="8"/>
      <c r="AT58" s="8"/>
      <c r="AU58" s="8">
        <v>0</v>
      </c>
      <c r="AV58" s="16">
        <v>0</v>
      </c>
      <c r="AW58" s="9">
        <v>255.56</v>
      </c>
      <c r="AX58" s="9">
        <v>288.89</v>
      </c>
      <c r="AY58" s="9">
        <v>261</v>
      </c>
      <c r="AZ58" s="20">
        <v>261</v>
      </c>
      <c r="BA58" s="9">
        <v>255.56</v>
      </c>
      <c r="BB58" s="9">
        <v>288.89</v>
      </c>
      <c r="BC58" s="8"/>
      <c r="BD58" s="8"/>
      <c r="BE58" s="24">
        <f t="shared" si="0"/>
        <v>255.56</v>
      </c>
      <c r="BF58" s="24">
        <f t="shared" ref="BF58:BH58" si="124">AH58</f>
        <v>0</v>
      </c>
      <c r="BG58" s="24">
        <f t="shared" si="124"/>
        <v>0</v>
      </c>
      <c r="BH58" s="24">
        <f t="shared" si="124"/>
        <v>0</v>
      </c>
      <c r="BI58" s="2">
        <f t="shared" si="5"/>
        <v>0</v>
      </c>
      <c r="BJ58" s="2">
        <f t="shared" si="6"/>
        <v>0</v>
      </c>
      <c r="BK58" s="2">
        <f t="shared" si="7"/>
        <v>0</v>
      </c>
      <c r="BL58" s="2">
        <f t="shared" si="8"/>
        <v>0</v>
      </c>
      <c r="BM58" s="23">
        <f t="shared" si="2"/>
        <v>288.89</v>
      </c>
      <c r="BN58" s="23">
        <f t="shared" ref="BN58:BP58" si="125">AE58</f>
        <v>0</v>
      </c>
      <c r="BO58" s="23">
        <f t="shared" si="125"/>
        <v>288.89</v>
      </c>
      <c r="BP58" s="23">
        <f t="shared" si="125"/>
        <v>288.89</v>
      </c>
      <c r="BQ58" s="2">
        <f t="shared" si="10"/>
        <v>0</v>
      </c>
      <c r="BR58" s="2">
        <f t="shared" si="11"/>
        <v>1</v>
      </c>
      <c r="BS58" s="2">
        <f t="shared" si="12"/>
        <v>1</v>
      </c>
      <c r="BT58" s="2">
        <f t="shared" si="13"/>
        <v>288.89</v>
      </c>
    </row>
    <row r="59" s="2" customFormat="1" spans="1:72">
      <c r="A59" s="8">
        <v>20996.05</v>
      </c>
      <c r="B59" s="8">
        <v>-8282</v>
      </c>
      <c r="C59" s="8">
        <v>17203.2</v>
      </c>
      <c r="D59" s="8">
        <v>13006.14</v>
      </c>
      <c r="E59" s="8">
        <v>27.72</v>
      </c>
      <c r="F59" s="9">
        <v>-6999</v>
      </c>
      <c r="G59" s="8">
        <v>189.89</v>
      </c>
      <c r="H59" s="8">
        <v>189.89</v>
      </c>
      <c r="I59" s="8">
        <v>194.47</v>
      </c>
      <c r="J59" s="8">
        <v>195.61</v>
      </c>
      <c r="K59" s="8">
        <v>560.68</v>
      </c>
      <c r="L59" s="8">
        <v>563.47</v>
      </c>
      <c r="M59" s="8">
        <v>501.15</v>
      </c>
      <c r="N59" s="8">
        <v>0</v>
      </c>
      <c r="O59" s="8">
        <v>0</v>
      </c>
      <c r="P59" s="8">
        <v>259.6</v>
      </c>
      <c r="Q59" s="8">
        <v>225.6</v>
      </c>
      <c r="R59" s="8">
        <v>225.34</v>
      </c>
      <c r="S59" s="8">
        <v>21063.662</v>
      </c>
      <c r="T59" s="8">
        <v>8614.211</v>
      </c>
      <c r="U59" s="8">
        <v>569.437</v>
      </c>
      <c r="V59" s="8">
        <v>14180.375</v>
      </c>
      <c r="W59" s="8">
        <v>14749.812</v>
      </c>
      <c r="X59" s="8">
        <v>-812.5</v>
      </c>
      <c r="Y59" s="8">
        <v>50.023</v>
      </c>
      <c r="Z59" s="8">
        <v>20133.49</v>
      </c>
      <c r="AA59" s="8">
        <v>1113.715</v>
      </c>
      <c r="AB59" s="8">
        <v>772.71</v>
      </c>
      <c r="AC59" s="8" t="s">
        <v>71</v>
      </c>
      <c r="AD59" s="9">
        <v>-4872.8125</v>
      </c>
      <c r="AE59" s="8">
        <v>0</v>
      </c>
      <c r="AF59" s="8">
        <v>288.89</v>
      </c>
      <c r="AG59" s="8">
        <v>288.89</v>
      </c>
      <c r="AH59" s="8">
        <v>0</v>
      </c>
      <c r="AI59" s="8">
        <v>0</v>
      </c>
      <c r="AJ59" s="8">
        <v>0</v>
      </c>
      <c r="AK59" s="8">
        <v>8430</v>
      </c>
      <c r="AL59" s="8">
        <v>20661.1</v>
      </c>
      <c r="AM59" s="8">
        <v>29091.1</v>
      </c>
      <c r="AN59" s="8">
        <v>22962.4</v>
      </c>
      <c r="AO59" s="8">
        <v>1064.39</v>
      </c>
      <c r="AP59" s="8">
        <v>21898.01</v>
      </c>
      <c r="AQ59" s="8">
        <v>27.72</v>
      </c>
      <c r="AR59" s="8">
        <v>21.04</v>
      </c>
      <c r="AS59" s="8"/>
      <c r="AT59" s="8"/>
      <c r="AU59" s="8">
        <v>0</v>
      </c>
      <c r="AV59" s="16">
        <v>0</v>
      </c>
      <c r="AW59" s="9">
        <v>255.56</v>
      </c>
      <c r="AX59" s="9">
        <v>288.89</v>
      </c>
      <c r="AY59" s="9">
        <v>261</v>
      </c>
      <c r="AZ59" s="20">
        <v>264.22</v>
      </c>
      <c r="BA59" s="9">
        <v>255.56</v>
      </c>
      <c r="BB59" s="9">
        <v>288.89</v>
      </c>
      <c r="BC59" s="8"/>
      <c r="BD59" s="8"/>
      <c r="BE59" s="24">
        <f t="shared" si="0"/>
        <v>255.56</v>
      </c>
      <c r="BF59" s="24">
        <f t="shared" ref="BF59:BH59" si="126">AH59</f>
        <v>0</v>
      </c>
      <c r="BG59" s="24">
        <f t="shared" si="126"/>
        <v>0</v>
      </c>
      <c r="BH59" s="24">
        <f t="shared" si="126"/>
        <v>0</v>
      </c>
      <c r="BI59" s="2">
        <f t="shared" si="5"/>
        <v>0</v>
      </c>
      <c r="BJ59" s="2">
        <f t="shared" si="6"/>
        <v>0</v>
      </c>
      <c r="BK59" s="2">
        <f t="shared" si="7"/>
        <v>0</v>
      </c>
      <c r="BL59" s="2">
        <f t="shared" si="8"/>
        <v>0</v>
      </c>
      <c r="BM59" s="23">
        <f t="shared" si="2"/>
        <v>288.89</v>
      </c>
      <c r="BN59" s="23">
        <f t="shared" ref="BN59:BP59" si="127">AE59</f>
        <v>0</v>
      </c>
      <c r="BO59" s="23">
        <f t="shared" si="127"/>
        <v>288.89</v>
      </c>
      <c r="BP59" s="23">
        <f t="shared" si="127"/>
        <v>288.89</v>
      </c>
      <c r="BQ59" s="2">
        <f t="shared" si="10"/>
        <v>0</v>
      </c>
      <c r="BR59" s="2">
        <f t="shared" si="11"/>
        <v>1</v>
      </c>
      <c r="BS59" s="2">
        <f t="shared" si="12"/>
        <v>1</v>
      </c>
      <c r="BT59" s="2">
        <f t="shared" si="13"/>
        <v>288.89</v>
      </c>
    </row>
    <row r="60" s="2" customFormat="1" spans="1:72">
      <c r="A60" s="8">
        <v>21521.58</v>
      </c>
      <c r="B60" s="8">
        <v>-8250</v>
      </c>
      <c r="C60" s="8">
        <v>17307.93</v>
      </c>
      <c r="D60" s="8">
        <v>13423.17</v>
      </c>
      <c r="E60" s="8">
        <v>27.1</v>
      </c>
      <c r="F60" s="9">
        <v>-6999</v>
      </c>
      <c r="G60" s="8">
        <v>189.89</v>
      </c>
      <c r="H60" s="8">
        <v>189.89</v>
      </c>
      <c r="I60" s="8">
        <v>194.08</v>
      </c>
      <c r="J60" s="8">
        <v>194.4</v>
      </c>
      <c r="K60" s="8">
        <v>560.68</v>
      </c>
      <c r="L60" s="8">
        <v>563.24</v>
      </c>
      <c r="M60" s="8">
        <v>500.73</v>
      </c>
      <c r="N60" s="8">
        <v>0</v>
      </c>
      <c r="O60" s="8">
        <v>0</v>
      </c>
      <c r="P60" s="8">
        <v>253.5</v>
      </c>
      <c r="Q60" s="8">
        <v>225.28</v>
      </c>
      <c r="R60" s="8">
        <v>224.44</v>
      </c>
      <c r="S60" s="8">
        <v>21372.309</v>
      </c>
      <c r="T60" s="8">
        <v>8209.651</v>
      </c>
      <c r="U60" s="8">
        <v>593.18</v>
      </c>
      <c r="V60" s="8">
        <v>14753.965</v>
      </c>
      <c r="W60" s="8">
        <v>15347.145</v>
      </c>
      <c r="X60" s="8">
        <v>-811.69</v>
      </c>
      <c r="Y60" s="8">
        <v>50.033</v>
      </c>
      <c r="Z60" s="8">
        <v>20243.08</v>
      </c>
      <c r="AA60" s="8">
        <v>1165.231</v>
      </c>
      <c r="AB60" s="8">
        <v>773.94</v>
      </c>
      <c r="AC60" s="8" t="s">
        <v>71</v>
      </c>
      <c r="AD60" s="9">
        <v>-4881.4976</v>
      </c>
      <c r="AE60" s="8">
        <v>0</v>
      </c>
      <c r="AF60" s="8">
        <v>288.89</v>
      </c>
      <c r="AG60" s="8">
        <v>288.89</v>
      </c>
      <c r="AH60" s="8">
        <v>0</v>
      </c>
      <c r="AI60" s="8">
        <v>0</v>
      </c>
      <c r="AJ60" s="8">
        <v>0</v>
      </c>
      <c r="AK60" s="8">
        <v>8368</v>
      </c>
      <c r="AL60" s="8">
        <v>21026.9</v>
      </c>
      <c r="AM60" s="8">
        <v>29394.9</v>
      </c>
      <c r="AN60" s="8">
        <v>22159.17</v>
      </c>
      <c r="AO60" s="8">
        <v>1086.5</v>
      </c>
      <c r="AP60" s="8">
        <v>21072.67</v>
      </c>
      <c r="AQ60" s="8">
        <v>27.1</v>
      </c>
      <c r="AR60" s="8">
        <v>20.99</v>
      </c>
      <c r="AS60" s="8"/>
      <c r="AT60" s="8"/>
      <c r="AU60" s="8">
        <v>0</v>
      </c>
      <c r="AV60" s="16">
        <v>0</v>
      </c>
      <c r="AW60" s="9">
        <v>255.56</v>
      </c>
      <c r="AX60" s="9">
        <v>288.89</v>
      </c>
      <c r="AY60" s="9">
        <v>261</v>
      </c>
      <c r="AZ60" s="20">
        <v>261</v>
      </c>
      <c r="BA60" s="9">
        <v>255.56</v>
      </c>
      <c r="BB60" s="9">
        <v>288.89</v>
      </c>
      <c r="BC60" s="8"/>
      <c r="BD60" s="8"/>
      <c r="BE60" s="24">
        <f t="shared" si="0"/>
        <v>255.56</v>
      </c>
      <c r="BF60" s="24">
        <f t="shared" ref="BF60:BH60" si="128">AH60</f>
        <v>0</v>
      </c>
      <c r="BG60" s="24">
        <f t="shared" si="128"/>
        <v>0</v>
      </c>
      <c r="BH60" s="24">
        <f t="shared" si="128"/>
        <v>0</v>
      </c>
      <c r="BI60" s="2">
        <f t="shared" si="5"/>
        <v>0</v>
      </c>
      <c r="BJ60" s="2">
        <f t="shared" si="6"/>
        <v>0</v>
      </c>
      <c r="BK60" s="2">
        <f t="shared" si="7"/>
        <v>0</v>
      </c>
      <c r="BL60" s="2">
        <f t="shared" si="8"/>
        <v>0</v>
      </c>
      <c r="BM60" s="23">
        <f t="shared" si="2"/>
        <v>288.89</v>
      </c>
      <c r="BN60" s="23">
        <f t="shared" ref="BN60:BP60" si="129">AE60</f>
        <v>0</v>
      </c>
      <c r="BO60" s="23">
        <f t="shared" si="129"/>
        <v>288.89</v>
      </c>
      <c r="BP60" s="23">
        <f t="shared" si="129"/>
        <v>288.89</v>
      </c>
      <c r="BQ60" s="2">
        <f t="shared" si="10"/>
        <v>0</v>
      </c>
      <c r="BR60" s="2">
        <f t="shared" si="11"/>
        <v>1</v>
      </c>
      <c r="BS60" s="2">
        <f t="shared" si="12"/>
        <v>1</v>
      </c>
      <c r="BT60" s="2">
        <f t="shared" si="13"/>
        <v>288.89</v>
      </c>
    </row>
    <row r="61" s="2" customFormat="1" spans="1:72">
      <c r="A61" s="8">
        <v>21738.59</v>
      </c>
      <c r="B61" s="8">
        <v>-8218</v>
      </c>
      <c r="C61" s="8">
        <v>17282.92</v>
      </c>
      <c r="D61" s="8">
        <v>13597.16</v>
      </c>
      <c r="E61" s="8">
        <v>26.97</v>
      </c>
      <c r="F61" s="9">
        <v>-7000</v>
      </c>
      <c r="G61" s="8">
        <v>189.89</v>
      </c>
      <c r="H61" s="8">
        <v>189.89</v>
      </c>
      <c r="I61" s="8">
        <v>194.61</v>
      </c>
      <c r="J61" s="8">
        <v>195.49</v>
      </c>
      <c r="K61" s="8">
        <v>560.68</v>
      </c>
      <c r="L61" s="8">
        <v>563.47</v>
      </c>
      <c r="M61" s="8">
        <v>501.15</v>
      </c>
      <c r="N61" s="8">
        <v>0</v>
      </c>
      <c r="O61" s="8">
        <v>0</v>
      </c>
      <c r="P61" s="8">
        <v>260.1</v>
      </c>
      <c r="Q61" s="8">
        <v>225.18</v>
      </c>
      <c r="R61" s="8">
        <v>224.86</v>
      </c>
      <c r="S61" s="8">
        <v>21557.879</v>
      </c>
      <c r="T61" s="8">
        <v>8227.956</v>
      </c>
      <c r="U61" s="8">
        <v>681.728</v>
      </c>
      <c r="V61" s="8">
        <v>14608.817</v>
      </c>
      <c r="W61" s="8">
        <v>15290.546</v>
      </c>
      <c r="X61" s="8">
        <v>-524.8</v>
      </c>
      <c r="Y61" s="8">
        <v>49.976</v>
      </c>
      <c r="Z61" s="8">
        <v>20708.324</v>
      </c>
      <c r="AA61" s="8">
        <v>1054.514</v>
      </c>
      <c r="AB61" s="8">
        <v>777.24</v>
      </c>
      <c r="AC61" s="8" t="s">
        <v>71</v>
      </c>
      <c r="AD61" s="9">
        <v>-4879.3965</v>
      </c>
      <c r="AE61" s="8">
        <v>0</v>
      </c>
      <c r="AF61" s="8">
        <v>288.89</v>
      </c>
      <c r="AG61" s="8">
        <v>288.89</v>
      </c>
      <c r="AH61" s="8">
        <v>0</v>
      </c>
      <c r="AI61" s="8">
        <v>0</v>
      </c>
      <c r="AJ61" s="8">
        <v>0</v>
      </c>
      <c r="AK61" s="8">
        <v>8305</v>
      </c>
      <c r="AL61" s="8">
        <v>21525.8</v>
      </c>
      <c r="AM61" s="8">
        <v>29830.8</v>
      </c>
      <c r="AN61" s="8">
        <v>21264.13</v>
      </c>
      <c r="AO61" s="8">
        <v>1132.23</v>
      </c>
      <c r="AP61" s="8">
        <v>20131.9</v>
      </c>
      <c r="AQ61" s="8">
        <v>26.97</v>
      </c>
      <c r="AR61" s="8">
        <v>20.55</v>
      </c>
      <c r="AS61" s="8"/>
      <c r="AT61" s="8"/>
      <c r="AU61" s="8">
        <v>0</v>
      </c>
      <c r="AV61" s="16">
        <v>0</v>
      </c>
      <c r="AW61" s="9">
        <v>255.56</v>
      </c>
      <c r="AX61" s="9">
        <v>288.89</v>
      </c>
      <c r="AY61" s="9">
        <v>261</v>
      </c>
      <c r="AZ61" s="20">
        <v>261</v>
      </c>
      <c r="BA61" s="9">
        <v>255.56</v>
      </c>
      <c r="BB61" s="9">
        <v>288.89</v>
      </c>
      <c r="BC61" s="8"/>
      <c r="BD61" s="8"/>
      <c r="BE61" s="24">
        <f t="shared" si="0"/>
        <v>255.56</v>
      </c>
      <c r="BF61" s="24">
        <f t="shared" ref="BF61:BH61" si="130">AH61</f>
        <v>0</v>
      </c>
      <c r="BG61" s="24">
        <f t="shared" si="130"/>
        <v>0</v>
      </c>
      <c r="BH61" s="24">
        <f t="shared" si="130"/>
        <v>0</v>
      </c>
      <c r="BI61" s="2">
        <f t="shared" si="5"/>
        <v>0</v>
      </c>
      <c r="BJ61" s="2">
        <f t="shared" si="6"/>
        <v>0</v>
      </c>
      <c r="BK61" s="2">
        <f t="shared" si="7"/>
        <v>0</v>
      </c>
      <c r="BL61" s="2">
        <f t="shared" si="8"/>
        <v>0</v>
      </c>
      <c r="BM61" s="23">
        <f t="shared" si="2"/>
        <v>288.89</v>
      </c>
      <c r="BN61" s="23">
        <f t="shared" ref="BN61:BP61" si="131">AE61</f>
        <v>0</v>
      </c>
      <c r="BO61" s="23">
        <f t="shared" si="131"/>
        <v>288.89</v>
      </c>
      <c r="BP61" s="23">
        <f t="shared" si="131"/>
        <v>288.89</v>
      </c>
      <c r="BQ61" s="2">
        <f t="shared" si="10"/>
        <v>0</v>
      </c>
      <c r="BR61" s="2">
        <f t="shared" si="11"/>
        <v>1</v>
      </c>
      <c r="BS61" s="2">
        <f t="shared" si="12"/>
        <v>1</v>
      </c>
      <c r="BT61" s="2">
        <f t="shared" si="13"/>
        <v>288.89</v>
      </c>
    </row>
    <row r="62" s="2" customFormat="1" spans="1:72">
      <c r="A62" s="8">
        <v>22269.04</v>
      </c>
      <c r="B62" s="8">
        <v>-8184</v>
      </c>
      <c r="C62" s="8">
        <v>17321.6</v>
      </c>
      <c r="D62" s="8">
        <v>13586.12</v>
      </c>
      <c r="E62" s="8">
        <v>26.52</v>
      </c>
      <c r="F62" s="9">
        <v>-7000</v>
      </c>
      <c r="G62" s="8">
        <v>189.89</v>
      </c>
      <c r="H62" s="8">
        <v>190.77</v>
      </c>
      <c r="I62" s="8">
        <v>193.48</v>
      </c>
      <c r="J62" s="8">
        <v>195.16</v>
      </c>
      <c r="K62" s="8">
        <v>560.45</v>
      </c>
      <c r="L62" s="8">
        <v>563.01</v>
      </c>
      <c r="M62" s="8">
        <v>500.73</v>
      </c>
      <c r="N62" s="8">
        <v>0</v>
      </c>
      <c r="O62" s="8">
        <v>0</v>
      </c>
      <c r="P62" s="8">
        <v>258.7</v>
      </c>
      <c r="Q62" s="8">
        <v>226.02</v>
      </c>
      <c r="R62" s="8">
        <v>224.97</v>
      </c>
      <c r="S62" s="8">
        <v>22340.316</v>
      </c>
      <c r="T62" s="8">
        <v>8219.932</v>
      </c>
      <c r="U62" s="8">
        <v>687.596</v>
      </c>
      <c r="V62" s="8">
        <v>14481.421</v>
      </c>
      <c r="W62" s="8">
        <v>15169.017</v>
      </c>
      <c r="X62" s="8">
        <v>-243.5</v>
      </c>
      <c r="Y62" s="8">
        <v>50.028</v>
      </c>
      <c r="Z62" s="8">
        <v>20144.59</v>
      </c>
      <c r="AA62" s="8">
        <v>1466.816</v>
      </c>
      <c r="AB62" s="8">
        <v>773.05</v>
      </c>
      <c r="AC62" s="8" t="s">
        <v>71</v>
      </c>
      <c r="AD62" s="9">
        <v>-4889.342</v>
      </c>
      <c r="AE62" s="8">
        <v>0</v>
      </c>
      <c r="AF62" s="8">
        <v>288.89</v>
      </c>
      <c r="AG62" s="8">
        <v>288.89</v>
      </c>
      <c r="AH62" s="8">
        <v>0</v>
      </c>
      <c r="AI62" s="8">
        <v>0</v>
      </c>
      <c r="AJ62" s="8">
        <v>0</v>
      </c>
      <c r="AK62" s="8">
        <v>8240</v>
      </c>
      <c r="AL62" s="8">
        <v>21825.1</v>
      </c>
      <c r="AM62" s="8">
        <v>30065.1</v>
      </c>
      <c r="AN62" s="8">
        <v>20255.82</v>
      </c>
      <c r="AO62" s="8">
        <v>1159.75</v>
      </c>
      <c r="AP62" s="8">
        <v>19096.07</v>
      </c>
      <c r="AQ62" s="8">
        <v>26.52</v>
      </c>
      <c r="AR62" s="8">
        <v>20.73</v>
      </c>
      <c r="AS62" s="8"/>
      <c r="AT62" s="8"/>
      <c r="AU62" s="8">
        <v>0</v>
      </c>
      <c r="AV62" s="16">
        <v>0</v>
      </c>
      <c r="AW62" s="9">
        <v>255.56</v>
      </c>
      <c r="AX62" s="9">
        <v>288.89</v>
      </c>
      <c r="AY62" s="9">
        <v>261</v>
      </c>
      <c r="AZ62" s="20">
        <v>261</v>
      </c>
      <c r="BA62" s="9">
        <v>255.56</v>
      </c>
      <c r="BB62" s="9">
        <v>288.89</v>
      </c>
      <c r="BC62" s="8"/>
      <c r="BD62" s="8"/>
      <c r="BE62" s="24">
        <f t="shared" si="0"/>
        <v>255.56</v>
      </c>
      <c r="BF62" s="24">
        <f t="shared" ref="BF62:BH62" si="132">AH62</f>
        <v>0</v>
      </c>
      <c r="BG62" s="24">
        <f t="shared" si="132"/>
        <v>0</v>
      </c>
      <c r="BH62" s="24">
        <f t="shared" si="132"/>
        <v>0</v>
      </c>
      <c r="BI62" s="2">
        <f t="shared" si="5"/>
        <v>0</v>
      </c>
      <c r="BJ62" s="2">
        <f t="shared" si="6"/>
        <v>0</v>
      </c>
      <c r="BK62" s="2">
        <f t="shared" si="7"/>
        <v>0</v>
      </c>
      <c r="BL62" s="2">
        <f t="shared" si="8"/>
        <v>0</v>
      </c>
      <c r="BM62" s="23">
        <f t="shared" si="2"/>
        <v>288.89</v>
      </c>
      <c r="BN62" s="23">
        <f t="shared" ref="BN62:BP62" si="133">AE62</f>
        <v>0</v>
      </c>
      <c r="BO62" s="23">
        <f t="shared" si="133"/>
        <v>288.89</v>
      </c>
      <c r="BP62" s="23">
        <f t="shared" si="133"/>
        <v>288.89</v>
      </c>
      <c r="BQ62" s="2">
        <f t="shared" si="10"/>
        <v>0</v>
      </c>
      <c r="BR62" s="2">
        <f t="shared" si="11"/>
        <v>1</v>
      </c>
      <c r="BS62" s="2">
        <f t="shared" si="12"/>
        <v>1</v>
      </c>
      <c r="BT62" s="2">
        <f t="shared" si="13"/>
        <v>288.89</v>
      </c>
    </row>
    <row r="63" s="2" customFormat="1" spans="1:72">
      <c r="A63" s="8">
        <v>22673.16</v>
      </c>
      <c r="B63" s="8">
        <v>-8047</v>
      </c>
      <c r="C63" s="8">
        <v>17404.48</v>
      </c>
      <c r="D63" s="8">
        <v>13442.29</v>
      </c>
      <c r="E63" s="8">
        <v>26.18</v>
      </c>
      <c r="F63" s="9">
        <v>-7000</v>
      </c>
      <c r="G63" s="8">
        <v>189.05</v>
      </c>
      <c r="H63" s="8">
        <v>188.2</v>
      </c>
      <c r="I63" s="8">
        <v>193.78</v>
      </c>
      <c r="J63" s="8">
        <v>194.19</v>
      </c>
      <c r="K63" s="8">
        <v>559.75</v>
      </c>
      <c r="L63" s="8">
        <v>562.08</v>
      </c>
      <c r="M63" s="8">
        <v>493.33</v>
      </c>
      <c r="N63" s="8">
        <v>0</v>
      </c>
      <c r="O63" s="8">
        <v>0</v>
      </c>
      <c r="P63" s="8">
        <v>255.1</v>
      </c>
      <c r="Q63" s="8">
        <v>225.44</v>
      </c>
      <c r="R63" s="8">
        <v>225.02</v>
      </c>
      <c r="S63" s="8">
        <v>22911.543</v>
      </c>
      <c r="T63" s="8">
        <v>8984.624</v>
      </c>
      <c r="U63" s="8">
        <v>821.17</v>
      </c>
      <c r="V63" s="8">
        <v>15763.463</v>
      </c>
      <c r="W63" s="8">
        <v>16584.633</v>
      </c>
      <c r="X63" s="8">
        <v>41.7</v>
      </c>
      <c r="Y63" s="8">
        <v>50.033</v>
      </c>
      <c r="Z63" s="8">
        <v>20845.566</v>
      </c>
      <c r="AA63" s="8">
        <v>1277.25</v>
      </c>
      <c r="AB63" s="8">
        <v>775.2</v>
      </c>
      <c r="AC63" s="8" t="s">
        <v>71</v>
      </c>
      <c r="AD63" s="9">
        <v>-4904.75</v>
      </c>
      <c r="AE63" s="8">
        <v>0</v>
      </c>
      <c r="AF63" s="8">
        <v>288.89</v>
      </c>
      <c r="AG63" s="8">
        <v>288.89</v>
      </c>
      <c r="AH63" s="8">
        <v>0</v>
      </c>
      <c r="AI63" s="8">
        <v>0</v>
      </c>
      <c r="AJ63" s="8">
        <v>0</v>
      </c>
      <c r="AK63" s="8">
        <v>8078</v>
      </c>
      <c r="AL63" s="8">
        <v>22190.9</v>
      </c>
      <c r="AM63" s="8">
        <v>30268.9</v>
      </c>
      <c r="AN63" s="8">
        <v>19167.34</v>
      </c>
      <c r="AO63" s="8">
        <v>1190.27</v>
      </c>
      <c r="AP63" s="8">
        <v>17977.07</v>
      </c>
      <c r="AQ63" s="8">
        <v>26.18</v>
      </c>
      <c r="AR63" s="8">
        <v>21.18</v>
      </c>
      <c r="AS63" s="8"/>
      <c r="AT63" s="8"/>
      <c r="AU63" s="8">
        <v>0</v>
      </c>
      <c r="AV63" s="16">
        <v>0</v>
      </c>
      <c r="AW63" s="9">
        <v>255.56</v>
      </c>
      <c r="AX63" s="9">
        <v>288.89</v>
      </c>
      <c r="AY63" s="9">
        <v>261</v>
      </c>
      <c r="AZ63" s="20">
        <v>265.33</v>
      </c>
      <c r="BA63" s="9">
        <v>255.56</v>
      </c>
      <c r="BB63" s="9">
        <v>288.89</v>
      </c>
      <c r="BC63" s="8"/>
      <c r="BD63" s="8"/>
      <c r="BE63" s="24">
        <f t="shared" si="0"/>
        <v>255.56</v>
      </c>
      <c r="BF63" s="24">
        <f t="shared" ref="BF63:BH63" si="134">AH63</f>
        <v>0</v>
      </c>
      <c r="BG63" s="24">
        <f t="shared" si="134"/>
        <v>0</v>
      </c>
      <c r="BH63" s="24">
        <f t="shared" si="134"/>
        <v>0</v>
      </c>
      <c r="BI63" s="2">
        <f t="shared" si="5"/>
        <v>0</v>
      </c>
      <c r="BJ63" s="2">
        <f t="shared" si="6"/>
        <v>0</v>
      </c>
      <c r="BK63" s="2">
        <f t="shared" si="7"/>
        <v>0</v>
      </c>
      <c r="BL63" s="2">
        <f t="shared" si="8"/>
        <v>0</v>
      </c>
      <c r="BM63" s="23">
        <f t="shared" si="2"/>
        <v>288.89</v>
      </c>
      <c r="BN63" s="23">
        <f t="shared" ref="BN63:BP63" si="135">AE63</f>
        <v>0</v>
      </c>
      <c r="BO63" s="23">
        <f t="shared" si="135"/>
        <v>288.89</v>
      </c>
      <c r="BP63" s="23">
        <f t="shared" si="135"/>
        <v>288.89</v>
      </c>
      <c r="BQ63" s="2">
        <f t="shared" si="10"/>
        <v>0</v>
      </c>
      <c r="BR63" s="2">
        <f t="shared" si="11"/>
        <v>1</v>
      </c>
      <c r="BS63" s="2">
        <f t="shared" si="12"/>
        <v>1</v>
      </c>
      <c r="BT63" s="2">
        <f t="shared" si="13"/>
        <v>288.89</v>
      </c>
    </row>
    <row r="64" s="2" customFormat="1" spans="1:72">
      <c r="A64" s="8">
        <v>23114.66</v>
      </c>
      <c r="B64" s="8">
        <v>-7910</v>
      </c>
      <c r="C64" s="8">
        <v>17424.8</v>
      </c>
      <c r="D64" s="8">
        <v>13447.74</v>
      </c>
      <c r="E64" s="8">
        <v>25.79</v>
      </c>
      <c r="F64" s="9">
        <v>-7000</v>
      </c>
      <c r="G64" s="8">
        <v>189.89</v>
      </c>
      <c r="H64" s="8">
        <v>190.77</v>
      </c>
      <c r="I64" s="8">
        <v>195.3</v>
      </c>
      <c r="J64" s="8">
        <v>194.46</v>
      </c>
      <c r="K64" s="8">
        <v>561.61</v>
      </c>
      <c r="L64" s="8">
        <v>563.47</v>
      </c>
      <c r="M64" s="8">
        <v>501.15</v>
      </c>
      <c r="N64" s="8">
        <v>0</v>
      </c>
      <c r="O64" s="8">
        <v>0</v>
      </c>
      <c r="P64" s="8">
        <v>263.7</v>
      </c>
      <c r="Q64" s="8">
        <v>225.02</v>
      </c>
      <c r="R64" s="8">
        <v>225.02</v>
      </c>
      <c r="S64" s="8">
        <v>23230.492</v>
      </c>
      <c r="T64" s="8">
        <v>7992.474</v>
      </c>
      <c r="U64" s="8">
        <v>811.645</v>
      </c>
      <c r="V64" s="8">
        <v>14631.806</v>
      </c>
      <c r="W64" s="8">
        <v>15443.45</v>
      </c>
      <c r="X64" s="8">
        <v>41.56</v>
      </c>
      <c r="Y64" s="8">
        <v>50.009</v>
      </c>
      <c r="Z64" s="8">
        <v>20387.05</v>
      </c>
      <c r="AA64" s="8">
        <v>1330.945</v>
      </c>
      <c r="AB64" s="8">
        <v>771.49</v>
      </c>
      <c r="AC64" s="8" t="s">
        <v>71</v>
      </c>
      <c r="AD64" s="9">
        <v>-4877.9956</v>
      </c>
      <c r="AE64" s="8">
        <v>0</v>
      </c>
      <c r="AF64" s="8">
        <v>288.89</v>
      </c>
      <c r="AG64" s="8">
        <v>288.89</v>
      </c>
      <c r="AH64" s="8">
        <v>0</v>
      </c>
      <c r="AI64" s="8">
        <v>0</v>
      </c>
      <c r="AJ64" s="8">
        <v>0</v>
      </c>
      <c r="AK64" s="8">
        <v>7918</v>
      </c>
      <c r="AL64" s="8">
        <v>22997.4</v>
      </c>
      <c r="AM64" s="8">
        <v>30915.4</v>
      </c>
      <c r="AN64" s="8">
        <v>17981.39</v>
      </c>
      <c r="AO64" s="8">
        <v>1221.86</v>
      </c>
      <c r="AP64" s="8">
        <v>16759.53</v>
      </c>
      <c r="AQ64" s="8">
        <v>25.79</v>
      </c>
      <c r="AR64" s="8">
        <v>20.13</v>
      </c>
      <c r="AS64" s="8"/>
      <c r="AT64" s="8"/>
      <c r="AU64" s="8">
        <v>0</v>
      </c>
      <c r="AV64" s="16">
        <v>0</v>
      </c>
      <c r="AW64" s="9">
        <v>255.56</v>
      </c>
      <c r="AX64" s="9">
        <v>288.89</v>
      </c>
      <c r="AY64" s="9">
        <v>261</v>
      </c>
      <c r="AZ64" s="20">
        <v>265.33</v>
      </c>
      <c r="BA64" s="9">
        <v>255.56</v>
      </c>
      <c r="BB64" s="9">
        <v>288.89</v>
      </c>
      <c r="BC64" s="8"/>
      <c r="BD64" s="8"/>
      <c r="BE64" s="24">
        <f t="shared" si="0"/>
        <v>255.56</v>
      </c>
      <c r="BF64" s="24">
        <f t="shared" ref="BF64:BH64" si="136">AH64</f>
        <v>0</v>
      </c>
      <c r="BG64" s="24">
        <f t="shared" si="136"/>
        <v>0</v>
      </c>
      <c r="BH64" s="24">
        <f t="shared" si="136"/>
        <v>0</v>
      </c>
      <c r="BI64" s="2">
        <f t="shared" si="5"/>
        <v>0</v>
      </c>
      <c r="BJ64" s="2">
        <f t="shared" si="6"/>
        <v>0</v>
      </c>
      <c r="BK64" s="2">
        <f t="shared" si="7"/>
        <v>0</v>
      </c>
      <c r="BL64" s="2">
        <f t="shared" si="8"/>
        <v>0</v>
      </c>
      <c r="BM64" s="23">
        <f t="shared" si="2"/>
        <v>288.89</v>
      </c>
      <c r="BN64" s="23">
        <f t="shared" ref="BN64:BP64" si="137">AE64</f>
        <v>0</v>
      </c>
      <c r="BO64" s="23">
        <f t="shared" si="137"/>
        <v>288.89</v>
      </c>
      <c r="BP64" s="23">
        <f t="shared" si="137"/>
        <v>288.89</v>
      </c>
      <c r="BQ64" s="2">
        <f t="shared" si="10"/>
        <v>0</v>
      </c>
      <c r="BR64" s="2">
        <f t="shared" si="11"/>
        <v>1</v>
      </c>
      <c r="BS64" s="2">
        <f t="shared" si="12"/>
        <v>1</v>
      </c>
      <c r="BT64" s="2">
        <f t="shared" si="13"/>
        <v>288.89</v>
      </c>
    </row>
    <row r="65" s="2" customFormat="1" spans="1:72">
      <c r="A65" s="8">
        <v>23433.42</v>
      </c>
      <c r="B65" s="8">
        <v>-8158</v>
      </c>
      <c r="C65" s="8">
        <v>17646.79</v>
      </c>
      <c r="D65" s="8">
        <v>13830.08</v>
      </c>
      <c r="E65" s="8">
        <v>25.42</v>
      </c>
      <c r="F65" s="9">
        <v>-7000</v>
      </c>
      <c r="G65" s="8">
        <v>189.89</v>
      </c>
      <c r="H65" s="8">
        <v>190.77</v>
      </c>
      <c r="I65" s="8">
        <v>194.8</v>
      </c>
      <c r="J65" s="8">
        <v>194.79</v>
      </c>
      <c r="K65" s="8">
        <v>560.45</v>
      </c>
      <c r="L65" s="8">
        <v>562.54</v>
      </c>
      <c r="M65" s="8">
        <v>499.09</v>
      </c>
      <c r="N65" s="8">
        <v>0</v>
      </c>
      <c r="O65" s="8">
        <v>0</v>
      </c>
      <c r="P65" s="8">
        <v>261.6</v>
      </c>
      <c r="Q65" s="8">
        <v>227.08</v>
      </c>
      <c r="R65" s="8">
        <v>224.65</v>
      </c>
      <c r="S65" s="8">
        <v>23419.72</v>
      </c>
      <c r="T65" s="8">
        <v>8294.293</v>
      </c>
      <c r="U65" s="8">
        <v>868.004</v>
      </c>
      <c r="V65" s="8">
        <v>14483.34</v>
      </c>
      <c r="W65" s="8">
        <v>15351.343</v>
      </c>
      <c r="X65" s="8">
        <v>41.89</v>
      </c>
      <c r="Y65" s="8">
        <v>49.997</v>
      </c>
      <c r="Z65" s="8">
        <v>20549.992</v>
      </c>
      <c r="AA65" s="8">
        <v>1609.129</v>
      </c>
      <c r="AB65" s="8">
        <v>788.58</v>
      </c>
      <c r="AC65" s="8" t="s">
        <v>71</v>
      </c>
      <c r="AD65" s="9">
        <v>-4891.163</v>
      </c>
      <c r="AE65" s="8">
        <v>0</v>
      </c>
      <c r="AF65" s="8">
        <v>288.89</v>
      </c>
      <c r="AG65" s="8">
        <v>288.89</v>
      </c>
      <c r="AH65" s="8">
        <v>0</v>
      </c>
      <c r="AI65" s="8">
        <v>0</v>
      </c>
      <c r="AJ65" s="8">
        <v>0</v>
      </c>
      <c r="AK65" s="8">
        <v>7757</v>
      </c>
      <c r="AL65" s="8">
        <v>23568.4</v>
      </c>
      <c r="AM65" s="8">
        <v>31325.4</v>
      </c>
      <c r="AN65" s="8">
        <v>16721.94</v>
      </c>
      <c r="AO65" s="8">
        <v>1282.13</v>
      </c>
      <c r="AP65" s="8">
        <v>15439.81</v>
      </c>
      <c r="AQ65" s="8">
        <v>25.42</v>
      </c>
      <c r="AR65" s="8">
        <v>19.94</v>
      </c>
      <c r="AS65" s="8"/>
      <c r="AT65" s="8"/>
      <c r="AU65" s="8">
        <v>0</v>
      </c>
      <c r="AV65" s="16">
        <v>0</v>
      </c>
      <c r="AW65" s="9">
        <v>255.56</v>
      </c>
      <c r="AX65" s="9">
        <v>288.89</v>
      </c>
      <c r="AY65" s="9">
        <v>261</v>
      </c>
      <c r="AZ65" s="20">
        <v>261</v>
      </c>
      <c r="BA65" s="9">
        <v>255.56</v>
      </c>
      <c r="BB65" s="9">
        <v>288.89</v>
      </c>
      <c r="BC65" s="8"/>
      <c r="BD65" s="8"/>
      <c r="BE65" s="24">
        <f t="shared" ref="BE65:BE97" si="138">AW65</f>
        <v>255.56</v>
      </c>
      <c r="BF65" s="24">
        <f t="shared" ref="BF65:BH65" si="139">AH65</f>
        <v>0</v>
      </c>
      <c r="BG65" s="24">
        <f t="shared" si="139"/>
        <v>0</v>
      </c>
      <c r="BH65" s="24">
        <f t="shared" si="139"/>
        <v>0</v>
      </c>
      <c r="BI65" s="2">
        <f t="shared" si="5"/>
        <v>0</v>
      </c>
      <c r="BJ65" s="2">
        <f t="shared" si="6"/>
        <v>0</v>
      </c>
      <c r="BK65" s="2">
        <f t="shared" si="7"/>
        <v>0</v>
      </c>
      <c r="BL65" s="2">
        <f t="shared" si="8"/>
        <v>0</v>
      </c>
      <c r="BM65" s="23">
        <f t="shared" ref="BM65:BM97" si="140">AX65</f>
        <v>288.89</v>
      </c>
      <c r="BN65" s="23">
        <f t="shared" ref="BN65:BP65" si="141">AE65</f>
        <v>0</v>
      </c>
      <c r="BO65" s="23">
        <f t="shared" si="141"/>
        <v>288.89</v>
      </c>
      <c r="BP65" s="23">
        <f t="shared" si="141"/>
        <v>288.89</v>
      </c>
      <c r="BQ65" s="2">
        <f t="shared" si="10"/>
        <v>0</v>
      </c>
      <c r="BR65" s="2">
        <f t="shared" si="11"/>
        <v>1</v>
      </c>
      <c r="BS65" s="2">
        <f t="shared" si="12"/>
        <v>1</v>
      </c>
      <c r="BT65" s="2">
        <f t="shared" si="13"/>
        <v>288.89</v>
      </c>
    </row>
    <row r="66" s="2" customFormat="1" spans="1:72">
      <c r="A66" s="2">
        <v>24106.79</v>
      </c>
      <c r="B66" s="2">
        <v>-7788.44</v>
      </c>
      <c r="C66" s="2">
        <v>18723</v>
      </c>
      <c r="D66" s="2">
        <v>13473</v>
      </c>
      <c r="E66" s="2">
        <v>105.07</v>
      </c>
      <c r="F66" s="7">
        <v>-6994</v>
      </c>
      <c r="G66" s="2">
        <v>190.77</v>
      </c>
      <c r="H66" s="2">
        <v>191.61</v>
      </c>
      <c r="I66" s="2">
        <v>219.93</v>
      </c>
      <c r="J66" s="2">
        <v>194.97</v>
      </c>
      <c r="K66" s="2">
        <v>560.91</v>
      </c>
      <c r="L66" s="2">
        <v>563.24</v>
      </c>
      <c r="M66" s="2">
        <v>501.15</v>
      </c>
      <c r="N66" s="2">
        <v>0</v>
      </c>
      <c r="O66" s="2">
        <v>0</v>
      </c>
      <c r="P66" s="2">
        <v>264.9</v>
      </c>
      <c r="Q66" s="2">
        <v>223.43</v>
      </c>
      <c r="R66" s="2">
        <v>222.85</v>
      </c>
      <c r="S66" s="2">
        <v>24156.809</v>
      </c>
      <c r="T66" s="2">
        <v>8003.114</v>
      </c>
      <c r="U66" s="2">
        <v>963.474</v>
      </c>
      <c r="V66" s="2">
        <v>13288.616</v>
      </c>
      <c r="W66" s="2">
        <v>14252.09</v>
      </c>
      <c r="X66" s="2">
        <v>285.29</v>
      </c>
      <c r="Y66" s="2">
        <v>49.967</v>
      </c>
      <c r="Z66" s="2">
        <v>19301.64</v>
      </c>
      <c r="AA66" s="2">
        <v>2018.559</v>
      </c>
      <c r="AB66" s="2">
        <v>842.89</v>
      </c>
      <c r="AC66" s="2" t="s">
        <v>71</v>
      </c>
      <c r="AD66" s="7">
        <v>-4874.774</v>
      </c>
      <c r="AE66" s="2">
        <v>89.33</v>
      </c>
      <c r="AF66" s="2">
        <v>189.64</v>
      </c>
      <c r="AG66" s="2">
        <v>278.97</v>
      </c>
      <c r="AH66" s="2">
        <v>0</v>
      </c>
      <c r="AI66" s="2">
        <v>0</v>
      </c>
      <c r="AJ66" s="2">
        <v>0</v>
      </c>
      <c r="AK66" s="2">
        <v>7576</v>
      </c>
      <c r="AL66" s="2">
        <v>24203.4</v>
      </c>
      <c r="AM66" s="2">
        <v>31779.4</v>
      </c>
      <c r="AN66" s="2">
        <v>15369.06</v>
      </c>
      <c r="AO66" s="2">
        <v>1321.62</v>
      </c>
      <c r="AP66" s="2">
        <v>14047.44</v>
      </c>
      <c r="AQ66" s="2">
        <v>105.07</v>
      </c>
      <c r="AR66" s="2">
        <v>167.66</v>
      </c>
      <c r="AU66" s="2">
        <v>0</v>
      </c>
      <c r="AV66" s="15">
        <v>0</v>
      </c>
      <c r="AW66" s="7">
        <v>226.33</v>
      </c>
      <c r="AX66" s="7">
        <v>278.97</v>
      </c>
      <c r="AY66" s="7">
        <v>283.2</v>
      </c>
      <c r="AZ66" s="19">
        <v>261</v>
      </c>
      <c r="BA66" s="7">
        <v>226.33</v>
      </c>
      <c r="BB66" s="7">
        <v>278.97</v>
      </c>
      <c r="BE66" s="23">
        <f t="shared" si="138"/>
        <v>226.33</v>
      </c>
      <c r="BF66" s="23">
        <f t="shared" ref="BF66:BH66" si="142">AH66</f>
        <v>0</v>
      </c>
      <c r="BG66" s="23">
        <f t="shared" si="142"/>
        <v>0</v>
      </c>
      <c r="BH66" s="23">
        <f t="shared" si="142"/>
        <v>0</v>
      </c>
      <c r="BI66" s="2">
        <f t="shared" ref="BI66:BI97" si="143">IF(BE66=0,1,0)</f>
        <v>0</v>
      </c>
      <c r="BJ66" s="2">
        <f t="shared" ref="BJ66:BJ97" si="144">IF(BG66&gt;100,1,0)</f>
        <v>0</v>
      </c>
      <c r="BK66" s="2">
        <f t="shared" ref="BK66:BK97" si="145">IF(BI66&lt;&gt;BJ66,1,0)</f>
        <v>0</v>
      </c>
      <c r="BL66" s="2">
        <f t="shared" ref="BL66:BL97" si="146">IF(BJ66=1,BG66,0)</f>
        <v>0</v>
      </c>
      <c r="BM66" s="23">
        <f t="shared" si="140"/>
        <v>278.97</v>
      </c>
      <c r="BN66" s="23">
        <f t="shared" ref="BN66:BP66" si="147">AE66</f>
        <v>89.33</v>
      </c>
      <c r="BO66" s="23">
        <f t="shared" si="147"/>
        <v>189.64</v>
      </c>
      <c r="BP66" s="23">
        <f t="shared" si="147"/>
        <v>278.97</v>
      </c>
      <c r="BQ66" s="2">
        <f t="shared" ref="BQ66:BQ97" si="148">IF(BM66&lt;100,1,0)</f>
        <v>0</v>
      </c>
      <c r="BR66" s="2">
        <f t="shared" ref="BR66:BR97" si="149">IF(BO66&gt;100,1,0)</f>
        <v>1</v>
      </c>
      <c r="BS66" s="2">
        <f t="shared" ref="BS66:BS97" si="150">IF(BQ66&lt;&gt;BR66,1,0)</f>
        <v>1</v>
      </c>
      <c r="BT66" s="2">
        <f t="shared" ref="BT66:BT97" si="151">IF(BR66=1,BO66,0)</f>
        <v>189.64</v>
      </c>
    </row>
    <row r="67" s="2" customFormat="1" spans="1:72">
      <c r="A67" s="2">
        <v>24802.89</v>
      </c>
      <c r="B67" s="2">
        <v>-7993.54</v>
      </c>
      <c r="C67" s="2">
        <v>21255.24</v>
      </c>
      <c r="D67" s="2">
        <v>12813.31</v>
      </c>
      <c r="E67" s="2">
        <v>263.33</v>
      </c>
      <c r="F67" s="7">
        <v>-6994</v>
      </c>
      <c r="G67" s="2">
        <v>339.43</v>
      </c>
      <c r="H67" s="2">
        <v>338.58</v>
      </c>
      <c r="I67" s="2">
        <v>293.04</v>
      </c>
      <c r="J67" s="2">
        <v>193.81</v>
      </c>
      <c r="K67" s="2">
        <v>549.28</v>
      </c>
      <c r="L67" s="2">
        <v>549.98</v>
      </c>
      <c r="M67" s="2">
        <v>500.73</v>
      </c>
      <c r="N67" s="2">
        <v>0</v>
      </c>
      <c r="O67" s="2">
        <v>0</v>
      </c>
      <c r="P67" s="2">
        <v>336.8</v>
      </c>
      <c r="Q67" s="2">
        <v>233.69</v>
      </c>
      <c r="R67" s="2">
        <v>232.95</v>
      </c>
      <c r="S67" s="2">
        <v>24941.467</v>
      </c>
      <c r="T67" s="2">
        <v>8133.088</v>
      </c>
      <c r="U67" s="2">
        <v>1005.311</v>
      </c>
      <c r="V67" s="2">
        <v>11987.268</v>
      </c>
      <c r="W67" s="2">
        <v>12992.579</v>
      </c>
      <c r="X67" s="2">
        <v>286.34</v>
      </c>
      <c r="Y67" s="2">
        <v>50.008</v>
      </c>
      <c r="Z67" s="2">
        <v>17056.611</v>
      </c>
      <c r="AA67" s="2">
        <v>3922.539</v>
      </c>
      <c r="AB67" s="2">
        <v>1132.69</v>
      </c>
      <c r="AC67" s="2" t="s">
        <v>60</v>
      </c>
      <c r="AD67" s="7">
        <v>-4820.425</v>
      </c>
      <c r="AE67" s="2">
        <v>263.33</v>
      </c>
      <c r="AF67" s="2">
        <v>0</v>
      </c>
      <c r="AG67" s="2">
        <v>263.33</v>
      </c>
      <c r="AH67" s="2">
        <v>0</v>
      </c>
      <c r="AI67" s="2">
        <v>0</v>
      </c>
      <c r="AJ67" s="2">
        <v>0</v>
      </c>
      <c r="AK67" s="2">
        <v>7396</v>
      </c>
      <c r="AL67" s="2">
        <v>25028.4</v>
      </c>
      <c r="AM67" s="2">
        <v>32424.4</v>
      </c>
      <c r="AN67" s="2">
        <v>13946.73</v>
      </c>
      <c r="AO67" s="2">
        <v>1363.66</v>
      </c>
      <c r="AP67" s="2">
        <v>12583.07</v>
      </c>
      <c r="AQ67" s="2">
        <v>263.33</v>
      </c>
      <c r="AR67" s="2">
        <v>255</v>
      </c>
      <c r="AU67" s="2">
        <v>0</v>
      </c>
      <c r="AV67" s="15">
        <v>0</v>
      </c>
      <c r="AW67" s="7">
        <v>255</v>
      </c>
      <c r="AX67" s="7">
        <v>263.33</v>
      </c>
      <c r="AY67" s="7">
        <v>362.4</v>
      </c>
      <c r="AZ67" s="19">
        <v>340.2</v>
      </c>
      <c r="BA67" s="7">
        <v>255</v>
      </c>
      <c r="BB67" s="7">
        <v>263.33</v>
      </c>
      <c r="BE67" s="23">
        <f t="shared" si="138"/>
        <v>255</v>
      </c>
      <c r="BF67" s="23">
        <f t="shared" ref="BF67:BH67" si="152">AH67</f>
        <v>0</v>
      </c>
      <c r="BG67" s="23">
        <f t="shared" si="152"/>
        <v>0</v>
      </c>
      <c r="BH67" s="23">
        <f t="shared" si="152"/>
        <v>0</v>
      </c>
      <c r="BI67" s="2">
        <f t="shared" si="143"/>
        <v>0</v>
      </c>
      <c r="BJ67" s="2">
        <f t="shared" si="144"/>
        <v>0</v>
      </c>
      <c r="BK67" s="2">
        <f t="shared" si="145"/>
        <v>0</v>
      </c>
      <c r="BL67" s="2">
        <f t="shared" si="146"/>
        <v>0</v>
      </c>
      <c r="BM67" s="23">
        <f t="shared" si="140"/>
        <v>263.33</v>
      </c>
      <c r="BN67" s="23">
        <f t="shared" ref="BN67:BP67" si="153">AE67</f>
        <v>263.33</v>
      </c>
      <c r="BO67" s="23">
        <f t="shared" si="153"/>
        <v>0</v>
      </c>
      <c r="BP67" s="23">
        <f t="shared" si="153"/>
        <v>263.33</v>
      </c>
      <c r="BQ67" s="2">
        <f t="shared" si="148"/>
        <v>0</v>
      </c>
      <c r="BR67" s="2">
        <f t="shared" si="149"/>
        <v>0</v>
      </c>
      <c r="BS67" s="2">
        <f t="shared" si="150"/>
        <v>0</v>
      </c>
      <c r="BT67" s="2">
        <f t="shared" si="151"/>
        <v>0</v>
      </c>
    </row>
    <row r="68" s="1" customFormat="1" spans="1:72">
      <c r="A68" s="1">
        <v>25730.79</v>
      </c>
      <c r="B68" s="1">
        <v>-8762.63</v>
      </c>
      <c r="C68" s="1">
        <v>24953.14</v>
      </c>
      <c r="D68" s="1">
        <v>11916.11</v>
      </c>
      <c r="E68" s="1">
        <v>277</v>
      </c>
      <c r="F68" s="6">
        <v>-6989</v>
      </c>
      <c r="G68" s="1">
        <v>487.27</v>
      </c>
      <c r="H68" s="1">
        <v>489.84</v>
      </c>
      <c r="I68" s="1">
        <v>384.66</v>
      </c>
      <c r="J68" s="1">
        <v>195.56</v>
      </c>
      <c r="K68" s="1">
        <v>559.98</v>
      </c>
      <c r="L68" s="1">
        <v>563.01</v>
      </c>
      <c r="M68" s="1">
        <v>501.15</v>
      </c>
      <c r="N68" s="1">
        <v>0</v>
      </c>
      <c r="O68" s="1">
        <v>0</v>
      </c>
      <c r="P68" s="1">
        <v>412.5</v>
      </c>
      <c r="Q68" s="1">
        <v>249.12</v>
      </c>
      <c r="R68" s="1">
        <v>249.44</v>
      </c>
      <c r="S68" s="1">
        <v>25849.541</v>
      </c>
      <c r="T68" s="1">
        <v>8859.732</v>
      </c>
      <c r="U68" s="1">
        <v>1034.569</v>
      </c>
      <c r="V68" s="1">
        <v>10502.262</v>
      </c>
      <c r="W68" s="1">
        <v>11536.831</v>
      </c>
      <c r="X68" s="1">
        <v>37.59</v>
      </c>
      <c r="Y68" s="1">
        <v>49.97</v>
      </c>
      <c r="Z68" s="1">
        <v>14223.73</v>
      </c>
      <c r="AA68" s="1">
        <v>6863.641</v>
      </c>
      <c r="AB68" s="1">
        <v>1127.44</v>
      </c>
      <c r="AC68" s="1" t="s">
        <v>60</v>
      </c>
      <c r="AD68" s="6">
        <v>-4676.707</v>
      </c>
      <c r="AE68" s="1">
        <v>277</v>
      </c>
      <c r="AF68" s="1">
        <v>0</v>
      </c>
      <c r="AG68" s="1">
        <v>277</v>
      </c>
      <c r="AH68" s="1">
        <v>99</v>
      </c>
      <c r="AI68" s="1">
        <v>0</v>
      </c>
      <c r="AJ68" s="1">
        <v>99</v>
      </c>
      <c r="AK68" s="1">
        <v>7224</v>
      </c>
      <c r="AL68" s="1">
        <v>25790.4</v>
      </c>
      <c r="AM68" s="1">
        <v>33014.4</v>
      </c>
      <c r="AN68" s="1">
        <v>12487.24</v>
      </c>
      <c r="AO68" s="1">
        <v>1409.08</v>
      </c>
      <c r="AP68" s="1">
        <v>11078.16</v>
      </c>
      <c r="AQ68" s="1">
        <v>277</v>
      </c>
      <c r="AR68" s="1">
        <v>250</v>
      </c>
      <c r="AU68" s="1">
        <v>0</v>
      </c>
      <c r="AV68" s="14">
        <v>0</v>
      </c>
      <c r="AW68" s="6">
        <v>250</v>
      </c>
      <c r="AX68" s="6">
        <v>277</v>
      </c>
      <c r="AY68" s="6">
        <v>441.6</v>
      </c>
      <c r="AZ68" s="18">
        <v>419.4</v>
      </c>
      <c r="BA68" s="6">
        <v>250</v>
      </c>
      <c r="BB68" s="6">
        <v>277</v>
      </c>
      <c r="BE68" s="22">
        <f t="shared" si="138"/>
        <v>250</v>
      </c>
      <c r="BF68" s="22">
        <f t="shared" ref="BF68:BH68" si="154">AH68</f>
        <v>99</v>
      </c>
      <c r="BG68" s="22">
        <f t="shared" si="154"/>
        <v>0</v>
      </c>
      <c r="BH68" s="22">
        <f t="shared" si="154"/>
        <v>99</v>
      </c>
      <c r="BI68" s="1">
        <f t="shared" si="143"/>
        <v>0</v>
      </c>
      <c r="BJ68" s="1">
        <f t="shared" si="144"/>
        <v>0</v>
      </c>
      <c r="BK68" s="1">
        <f t="shared" si="145"/>
        <v>0</v>
      </c>
      <c r="BL68" s="1">
        <f t="shared" si="146"/>
        <v>0</v>
      </c>
      <c r="BM68" s="22">
        <f t="shared" si="140"/>
        <v>277</v>
      </c>
      <c r="BN68" s="22">
        <f t="shared" ref="BN68:BP68" si="155">AE68</f>
        <v>277</v>
      </c>
      <c r="BO68" s="22">
        <f t="shared" si="155"/>
        <v>0</v>
      </c>
      <c r="BP68" s="22">
        <f t="shared" si="155"/>
        <v>277</v>
      </c>
      <c r="BQ68" s="1">
        <f t="shared" si="148"/>
        <v>0</v>
      </c>
      <c r="BR68" s="1">
        <f t="shared" si="149"/>
        <v>0</v>
      </c>
      <c r="BS68" s="1">
        <f t="shared" si="150"/>
        <v>0</v>
      </c>
      <c r="BT68" s="1">
        <f t="shared" si="151"/>
        <v>0</v>
      </c>
    </row>
    <row r="69" s="1" customFormat="1" spans="1:72">
      <c r="A69" s="1">
        <v>26264.7</v>
      </c>
      <c r="B69" s="1">
        <v>-9289</v>
      </c>
      <c r="C69" s="1">
        <v>28611.02</v>
      </c>
      <c r="D69" s="1">
        <v>10639.11</v>
      </c>
      <c r="E69" s="1">
        <v>286.33</v>
      </c>
      <c r="F69" s="6">
        <v>-6998</v>
      </c>
      <c r="G69" s="1">
        <v>634.24</v>
      </c>
      <c r="H69" s="1">
        <v>635.96</v>
      </c>
      <c r="I69" s="1">
        <v>457.41</v>
      </c>
      <c r="J69" s="1">
        <v>194.59</v>
      </c>
      <c r="K69" s="1">
        <v>560.45</v>
      </c>
      <c r="L69" s="1">
        <v>561.15</v>
      </c>
      <c r="M69" s="1">
        <v>501.97</v>
      </c>
      <c r="N69" s="1">
        <v>0</v>
      </c>
      <c r="O69" s="1">
        <v>0</v>
      </c>
      <c r="P69" s="1">
        <v>481.5</v>
      </c>
      <c r="Q69" s="1">
        <v>249.28</v>
      </c>
      <c r="R69" s="1">
        <v>249.49</v>
      </c>
      <c r="S69" s="1">
        <v>26636.621</v>
      </c>
      <c r="T69" s="1">
        <v>9128.372</v>
      </c>
      <c r="U69" s="1">
        <v>1075.837</v>
      </c>
      <c r="V69" s="1">
        <v>8989.487</v>
      </c>
      <c r="W69" s="1">
        <v>10065.324</v>
      </c>
      <c r="X69" s="1">
        <v>38.04</v>
      </c>
      <c r="Y69" s="1">
        <v>50.036</v>
      </c>
      <c r="Z69" s="1">
        <v>11676.951</v>
      </c>
      <c r="AA69" s="1">
        <v>9400.621</v>
      </c>
      <c r="AB69" s="1">
        <v>877.03</v>
      </c>
      <c r="AC69" s="1" t="s">
        <v>60</v>
      </c>
      <c r="AD69" s="6">
        <v>-4636.926</v>
      </c>
      <c r="AE69" s="1">
        <v>286.33</v>
      </c>
      <c r="AF69" s="1">
        <v>0</v>
      </c>
      <c r="AG69" s="1">
        <v>286.33</v>
      </c>
      <c r="AH69" s="1">
        <v>280</v>
      </c>
      <c r="AI69" s="1">
        <v>0</v>
      </c>
      <c r="AJ69" s="1">
        <v>280</v>
      </c>
      <c r="AK69" s="1">
        <v>7047</v>
      </c>
      <c r="AL69" s="1">
        <v>26456.4</v>
      </c>
      <c r="AM69" s="1">
        <v>33503.4</v>
      </c>
      <c r="AN69" s="1">
        <v>11024.39</v>
      </c>
      <c r="AO69" s="1">
        <v>1476.64</v>
      </c>
      <c r="AP69" s="1">
        <v>9547.75</v>
      </c>
      <c r="AQ69" s="1">
        <v>286.33</v>
      </c>
      <c r="AR69" s="1">
        <v>282</v>
      </c>
      <c r="AU69" s="1">
        <v>0</v>
      </c>
      <c r="AV69" s="14">
        <v>0</v>
      </c>
      <c r="AW69" s="6">
        <v>282</v>
      </c>
      <c r="AX69" s="6">
        <v>286.33</v>
      </c>
      <c r="AY69" s="6">
        <v>520.8</v>
      </c>
      <c r="AZ69" s="18">
        <v>498.6</v>
      </c>
      <c r="BA69" s="6">
        <v>282</v>
      </c>
      <c r="BB69" s="6">
        <v>286.33</v>
      </c>
      <c r="BE69" s="22">
        <f t="shared" si="138"/>
        <v>282</v>
      </c>
      <c r="BF69" s="22">
        <f t="shared" ref="BF69:BH69" si="156">AH69</f>
        <v>280</v>
      </c>
      <c r="BG69" s="22">
        <f t="shared" si="156"/>
        <v>0</v>
      </c>
      <c r="BH69" s="22">
        <f t="shared" si="156"/>
        <v>280</v>
      </c>
      <c r="BI69" s="1">
        <f t="shared" si="143"/>
        <v>0</v>
      </c>
      <c r="BJ69" s="1">
        <f t="shared" si="144"/>
        <v>0</v>
      </c>
      <c r="BK69" s="1">
        <f t="shared" si="145"/>
        <v>0</v>
      </c>
      <c r="BL69" s="1">
        <f t="shared" si="146"/>
        <v>0</v>
      </c>
      <c r="BM69" s="22">
        <f t="shared" si="140"/>
        <v>286.33</v>
      </c>
      <c r="BN69" s="22">
        <f t="shared" ref="BN69:BP69" si="157">AE69</f>
        <v>286.33</v>
      </c>
      <c r="BO69" s="22">
        <f t="shared" si="157"/>
        <v>0</v>
      </c>
      <c r="BP69" s="22">
        <f t="shared" si="157"/>
        <v>286.33</v>
      </c>
      <c r="BQ69" s="1">
        <f t="shared" si="148"/>
        <v>0</v>
      </c>
      <c r="BR69" s="1">
        <f t="shared" si="149"/>
        <v>0</v>
      </c>
      <c r="BS69" s="1">
        <f t="shared" si="150"/>
        <v>0</v>
      </c>
      <c r="BT69" s="1">
        <f t="shared" si="151"/>
        <v>0</v>
      </c>
    </row>
    <row r="70" s="1" customFormat="1" spans="1:72">
      <c r="A70" s="1">
        <v>27229.03</v>
      </c>
      <c r="B70" s="1">
        <v>-9459.02</v>
      </c>
      <c r="C70" s="1">
        <v>32350.76</v>
      </c>
      <c r="D70" s="1">
        <v>9103.27</v>
      </c>
      <c r="E70" s="1">
        <v>306.33</v>
      </c>
      <c r="F70" s="6">
        <v>-6966</v>
      </c>
      <c r="G70" s="1">
        <v>641.09</v>
      </c>
      <c r="H70" s="1">
        <v>640.22</v>
      </c>
      <c r="I70" s="1">
        <v>536.73</v>
      </c>
      <c r="J70" s="1">
        <v>208.45</v>
      </c>
      <c r="K70" s="1">
        <v>582.31</v>
      </c>
      <c r="L70" s="1">
        <v>579.52</v>
      </c>
      <c r="M70" s="1">
        <v>500.32</v>
      </c>
      <c r="N70" s="1">
        <v>0</v>
      </c>
      <c r="O70" s="1">
        <v>0</v>
      </c>
      <c r="P70" s="1">
        <v>558.8</v>
      </c>
      <c r="Q70" s="1">
        <v>265.4</v>
      </c>
      <c r="R70" s="1">
        <v>265.83</v>
      </c>
      <c r="S70" s="1">
        <v>27468.266</v>
      </c>
      <c r="T70" s="1">
        <v>9629.737</v>
      </c>
      <c r="U70" s="1">
        <v>1157.498</v>
      </c>
      <c r="V70" s="1">
        <v>7418.577</v>
      </c>
      <c r="W70" s="1">
        <v>8576.075</v>
      </c>
      <c r="X70" s="1">
        <v>37.84</v>
      </c>
      <c r="Y70" s="1">
        <v>49.963</v>
      </c>
      <c r="Z70" s="1">
        <v>8975.225</v>
      </c>
      <c r="AA70" s="1">
        <v>12000.727</v>
      </c>
      <c r="AB70" s="1">
        <v>905.35</v>
      </c>
      <c r="AC70" s="1" t="s">
        <v>60</v>
      </c>
      <c r="AD70" s="6">
        <v>-4448.6636</v>
      </c>
      <c r="AE70" s="1">
        <v>306.33</v>
      </c>
      <c r="AF70" s="1">
        <v>0</v>
      </c>
      <c r="AG70" s="1">
        <v>306.33</v>
      </c>
      <c r="AH70" s="1">
        <v>266</v>
      </c>
      <c r="AI70" s="1">
        <v>0</v>
      </c>
      <c r="AJ70" s="1">
        <v>266</v>
      </c>
      <c r="AK70" s="1">
        <v>6716</v>
      </c>
      <c r="AL70" s="1">
        <v>26964.4</v>
      </c>
      <c r="AM70" s="1">
        <v>33680.4</v>
      </c>
      <c r="AN70" s="1">
        <v>9533.82</v>
      </c>
      <c r="AO70" s="1">
        <v>1538.24</v>
      </c>
      <c r="AP70" s="1">
        <v>7995.58</v>
      </c>
      <c r="AQ70" s="1">
        <v>306.33</v>
      </c>
      <c r="AR70" s="1">
        <v>288.23</v>
      </c>
      <c r="AU70" s="1">
        <v>0</v>
      </c>
      <c r="AV70" s="14">
        <v>0</v>
      </c>
      <c r="AW70" s="6">
        <v>288</v>
      </c>
      <c r="AX70" s="6">
        <v>306.33</v>
      </c>
      <c r="AY70" s="6">
        <v>600</v>
      </c>
      <c r="AZ70" s="18">
        <v>577.8</v>
      </c>
      <c r="BA70" s="6">
        <v>288</v>
      </c>
      <c r="BB70" s="6">
        <v>306.33</v>
      </c>
      <c r="BE70" s="22">
        <f t="shared" si="138"/>
        <v>288</v>
      </c>
      <c r="BF70" s="22">
        <f t="shared" ref="BF70:BH70" si="158">AH70</f>
        <v>266</v>
      </c>
      <c r="BG70" s="22">
        <f t="shared" si="158"/>
        <v>0</v>
      </c>
      <c r="BH70" s="22">
        <f t="shared" si="158"/>
        <v>266</v>
      </c>
      <c r="BI70" s="1">
        <f t="shared" si="143"/>
        <v>0</v>
      </c>
      <c r="BJ70" s="1">
        <f t="shared" si="144"/>
        <v>0</v>
      </c>
      <c r="BK70" s="1">
        <f t="shared" si="145"/>
        <v>0</v>
      </c>
      <c r="BL70" s="1">
        <f t="shared" si="146"/>
        <v>0</v>
      </c>
      <c r="BM70" s="22">
        <f t="shared" si="140"/>
        <v>306.33</v>
      </c>
      <c r="BN70" s="22">
        <f t="shared" ref="BN70:BP70" si="159">AE70</f>
        <v>306.33</v>
      </c>
      <c r="BO70" s="22">
        <f t="shared" si="159"/>
        <v>0</v>
      </c>
      <c r="BP70" s="22">
        <f t="shared" si="159"/>
        <v>306.33</v>
      </c>
      <c r="BQ70" s="1">
        <f t="shared" si="148"/>
        <v>0</v>
      </c>
      <c r="BR70" s="1">
        <f t="shared" si="149"/>
        <v>0</v>
      </c>
      <c r="BS70" s="1">
        <f t="shared" si="150"/>
        <v>0</v>
      </c>
      <c r="BT70" s="1">
        <f t="shared" si="151"/>
        <v>0</v>
      </c>
    </row>
    <row r="71" s="1" customFormat="1" spans="1:72">
      <c r="A71" s="1">
        <v>28131.46</v>
      </c>
      <c r="B71" s="1">
        <v>-8272</v>
      </c>
      <c r="C71" s="1">
        <v>33653.52</v>
      </c>
      <c r="D71" s="1">
        <v>7687.11</v>
      </c>
      <c r="E71" s="1">
        <v>314.33</v>
      </c>
      <c r="F71" s="6">
        <v>-6367</v>
      </c>
      <c r="G71" s="1">
        <v>640.22</v>
      </c>
      <c r="H71" s="1">
        <v>639.37</v>
      </c>
      <c r="I71" s="1">
        <v>606.19</v>
      </c>
      <c r="J71" s="1">
        <v>251.75</v>
      </c>
      <c r="K71" s="1">
        <v>601.15</v>
      </c>
      <c r="L71" s="1">
        <v>599.29</v>
      </c>
      <c r="M71" s="1">
        <v>500.73</v>
      </c>
      <c r="N71" s="1">
        <v>0</v>
      </c>
      <c r="O71" s="1">
        <v>0</v>
      </c>
      <c r="P71" s="1">
        <v>629.8</v>
      </c>
      <c r="Q71" s="1">
        <v>279.99</v>
      </c>
      <c r="R71" s="1">
        <v>279.62</v>
      </c>
      <c r="S71" s="1">
        <v>28104.918</v>
      </c>
      <c r="T71" s="1">
        <v>8305.282</v>
      </c>
      <c r="U71" s="1">
        <v>1267.911</v>
      </c>
      <c r="V71" s="1">
        <v>5901.103</v>
      </c>
      <c r="W71" s="1">
        <v>7169.014</v>
      </c>
      <c r="X71" s="1">
        <v>37.84</v>
      </c>
      <c r="Y71" s="1">
        <v>50.034</v>
      </c>
      <c r="Z71" s="1">
        <v>7736.496</v>
      </c>
      <c r="AA71" s="1">
        <v>13280.623</v>
      </c>
      <c r="AB71" s="1">
        <v>919.49</v>
      </c>
      <c r="AC71" s="1" t="s">
        <v>60</v>
      </c>
      <c r="AD71" s="6">
        <v>-3727.9744</v>
      </c>
      <c r="AE71" s="1">
        <v>314.33</v>
      </c>
      <c r="AF71" s="1">
        <v>0</v>
      </c>
      <c r="AG71" s="1">
        <v>314.33</v>
      </c>
      <c r="AH71" s="1">
        <v>275</v>
      </c>
      <c r="AI71" s="1">
        <v>0</v>
      </c>
      <c r="AJ71" s="1">
        <v>275</v>
      </c>
      <c r="AK71" s="1">
        <v>6700</v>
      </c>
      <c r="AL71" s="1">
        <v>28196.4</v>
      </c>
      <c r="AM71" s="1">
        <v>34896.4</v>
      </c>
      <c r="AN71" s="1">
        <v>8086.57</v>
      </c>
      <c r="AO71" s="1">
        <v>1605.54</v>
      </c>
      <c r="AP71" s="1">
        <v>6481.03</v>
      </c>
      <c r="AQ71" s="1">
        <v>314.33</v>
      </c>
      <c r="AR71" s="1">
        <v>300</v>
      </c>
      <c r="AU71" s="1">
        <v>0</v>
      </c>
      <c r="AV71" s="14">
        <v>0</v>
      </c>
      <c r="AW71" s="6">
        <v>300</v>
      </c>
      <c r="AX71" s="6">
        <v>314.33</v>
      </c>
      <c r="AY71" s="6">
        <v>660</v>
      </c>
      <c r="AZ71" s="18">
        <v>657</v>
      </c>
      <c r="BA71" s="6">
        <v>300</v>
      </c>
      <c r="BB71" s="6">
        <v>314.33</v>
      </c>
      <c r="BE71" s="22">
        <f t="shared" si="138"/>
        <v>300</v>
      </c>
      <c r="BF71" s="22">
        <f t="shared" ref="BF71:BH71" si="160">AH71</f>
        <v>275</v>
      </c>
      <c r="BG71" s="22">
        <f t="shared" si="160"/>
        <v>0</v>
      </c>
      <c r="BH71" s="22">
        <f t="shared" si="160"/>
        <v>275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22">
        <f t="shared" si="140"/>
        <v>314.33</v>
      </c>
      <c r="BN71" s="22">
        <f t="shared" ref="BN71:BP71" si="161">AE71</f>
        <v>314.33</v>
      </c>
      <c r="BO71" s="22">
        <f t="shared" si="161"/>
        <v>0</v>
      </c>
      <c r="BP71" s="22">
        <f t="shared" si="161"/>
        <v>314.33</v>
      </c>
      <c r="BQ71" s="1">
        <f t="shared" si="148"/>
        <v>0</v>
      </c>
      <c r="BR71" s="1">
        <f t="shared" si="149"/>
        <v>0</v>
      </c>
      <c r="BS71" s="1">
        <f t="shared" si="150"/>
        <v>0</v>
      </c>
      <c r="BT71" s="1">
        <f t="shared" si="151"/>
        <v>0</v>
      </c>
    </row>
    <row r="72" s="1" customFormat="1" spans="1:72">
      <c r="A72" s="1">
        <v>28685.4</v>
      </c>
      <c r="B72" s="1">
        <v>-7529</v>
      </c>
      <c r="C72" s="1">
        <v>34176.49</v>
      </c>
      <c r="D72" s="1">
        <v>6321.28</v>
      </c>
      <c r="E72" s="1">
        <v>312.67</v>
      </c>
      <c r="F72" s="6">
        <v>-5768</v>
      </c>
      <c r="G72" s="1">
        <v>640.22</v>
      </c>
      <c r="H72" s="1">
        <v>640.22</v>
      </c>
      <c r="I72" s="1">
        <v>622.33</v>
      </c>
      <c r="J72" s="1">
        <v>293.61</v>
      </c>
      <c r="K72" s="1">
        <v>602.78</v>
      </c>
      <c r="L72" s="1">
        <v>593.25</v>
      </c>
      <c r="M72" s="1">
        <v>500.73</v>
      </c>
      <c r="N72" s="1">
        <v>0</v>
      </c>
      <c r="O72" s="1">
        <v>0</v>
      </c>
      <c r="P72" s="1">
        <v>654.5</v>
      </c>
      <c r="Q72" s="1">
        <v>280.2</v>
      </c>
      <c r="R72" s="1">
        <v>280.2</v>
      </c>
      <c r="S72" s="1">
        <v>28598.172</v>
      </c>
      <c r="T72" s="1">
        <v>7501.469</v>
      </c>
      <c r="U72" s="1">
        <v>1312.762</v>
      </c>
      <c r="V72" s="1">
        <v>4552.544</v>
      </c>
      <c r="W72" s="1">
        <v>5865.306</v>
      </c>
      <c r="X72" s="1">
        <v>37.74</v>
      </c>
      <c r="Y72" s="1">
        <v>49.988</v>
      </c>
      <c r="Z72" s="1">
        <v>6787.563</v>
      </c>
      <c r="AA72" s="1">
        <v>14226.621</v>
      </c>
      <c r="AB72" s="1">
        <v>912.85</v>
      </c>
      <c r="AC72" s="1" t="s">
        <v>60</v>
      </c>
      <c r="AD72" s="6">
        <v>-3081.9453</v>
      </c>
      <c r="AE72" s="1">
        <v>312.67</v>
      </c>
      <c r="AF72" s="1">
        <v>0</v>
      </c>
      <c r="AG72" s="1">
        <v>312.67</v>
      </c>
      <c r="AH72" s="1">
        <v>285</v>
      </c>
      <c r="AI72" s="1">
        <v>0</v>
      </c>
      <c r="AJ72" s="1">
        <v>285</v>
      </c>
      <c r="AK72" s="1">
        <v>6687</v>
      </c>
      <c r="AL72" s="1">
        <v>28695.4</v>
      </c>
      <c r="AM72" s="1">
        <v>35382.4</v>
      </c>
      <c r="AN72" s="1">
        <v>6735.75</v>
      </c>
      <c r="AO72" s="1">
        <v>1679.23</v>
      </c>
      <c r="AP72" s="1">
        <v>5056.52</v>
      </c>
      <c r="AQ72" s="1">
        <v>312.67</v>
      </c>
      <c r="AR72" s="1">
        <v>310</v>
      </c>
      <c r="AU72" s="1">
        <v>0</v>
      </c>
      <c r="AV72" s="14">
        <v>0</v>
      </c>
      <c r="AW72" s="6">
        <v>310</v>
      </c>
      <c r="AX72" s="6">
        <v>312.67</v>
      </c>
      <c r="AY72" s="6">
        <v>660</v>
      </c>
      <c r="AZ72" s="18">
        <v>660</v>
      </c>
      <c r="BA72" s="6">
        <v>310</v>
      </c>
      <c r="BB72" s="6">
        <v>312.67</v>
      </c>
      <c r="BE72" s="22">
        <f t="shared" si="138"/>
        <v>310</v>
      </c>
      <c r="BF72" s="22">
        <f t="shared" ref="BF72:BH72" si="162">AH72</f>
        <v>285</v>
      </c>
      <c r="BG72" s="22">
        <f t="shared" si="162"/>
        <v>0</v>
      </c>
      <c r="BH72" s="22">
        <f t="shared" si="162"/>
        <v>285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22">
        <f t="shared" si="140"/>
        <v>312.67</v>
      </c>
      <c r="BN72" s="22">
        <f t="shared" ref="BN72:BP72" si="163">AE72</f>
        <v>312.67</v>
      </c>
      <c r="BO72" s="22">
        <f t="shared" si="163"/>
        <v>0</v>
      </c>
      <c r="BP72" s="22">
        <f t="shared" si="163"/>
        <v>312.67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28785.6</v>
      </c>
      <c r="B73">
        <v>-6329</v>
      </c>
      <c r="C73">
        <v>34038.74</v>
      </c>
      <c r="D73">
        <v>5120.56</v>
      </c>
      <c r="E73">
        <v>313.33</v>
      </c>
      <c r="F73" s="3">
        <v>-5169</v>
      </c>
      <c r="G73">
        <v>640.22</v>
      </c>
      <c r="H73">
        <v>641.09</v>
      </c>
      <c r="I73">
        <v>628.75</v>
      </c>
      <c r="J73">
        <v>300.26</v>
      </c>
      <c r="K73">
        <v>599.29</v>
      </c>
      <c r="L73">
        <v>601.85</v>
      </c>
      <c r="M73">
        <v>500.73</v>
      </c>
      <c r="N73">
        <v>0</v>
      </c>
      <c r="O73">
        <v>0</v>
      </c>
      <c r="P73">
        <v>655.5</v>
      </c>
      <c r="Q73">
        <v>280.2</v>
      </c>
      <c r="R73">
        <v>280.26</v>
      </c>
      <c r="S73">
        <v>29147.896</v>
      </c>
      <c r="T73">
        <v>6479.127</v>
      </c>
      <c r="U73">
        <v>1422.089</v>
      </c>
      <c r="V73">
        <v>3312.835</v>
      </c>
      <c r="W73">
        <v>4734.924</v>
      </c>
      <c r="X73">
        <v>222.04</v>
      </c>
      <c r="Y73">
        <v>49.983</v>
      </c>
      <c r="Z73">
        <v>6512.035</v>
      </c>
      <c r="AA73">
        <v>14513.885</v>
      </c>
      <c r="AB73">
        <v>910.54</v>
      </c>
      <c r="AC73" t="s">
        <v>60</v>
      </c>
      <c r="AD73" s="3">
        <v>-2468.6938</v>
      </c>
      <c r="AE73">
        <v>313.33</v>
      </c>
      <c r="AF73">
        <v>0</v>
      </c>
      <c r="AG73">
        <v>313.33</v>
      </c>
      <c r="AH73">
        <v>300</v>
      </c>
      <c r="AI73">
        <v>0</v>
      </c>
      <c r="AJ73">
        <v>300</v>
      </c>
      <c r="AK73">
        <v>6673</v>
      </c>
      <c r="AL73">
        <v>29081.4</v>
      </c>
      <c r="AM73">
        <v>35754.4</v>
      </c>
      <c r="AN73">
        <v>5526.7</v>
      </c>
      <c r="AO73">
        <v>1767.57</v>
      </c>
      <c r="AP73">
        <v>3759.13</v>
      </c>
      <c r="AQ73">
        <v>313.33</v>
      </c>
      <c r="AR73">
        <v>310</v>
      </c>
      <c r="AU73">
        <v>0</v>
      </c>
      <c r="AV73" s="13">
        <v>0</v>
      </c>
      <c r="AW73" s="3">
        <v>310</v>
      </c>
      <c r="AX73" s="3">
        <v>313.33</v>
      </c>
      <c r="AY73" s="3">
        <v>660</v>
      </c>
      <c r="AZ73" s="17">
        <v>660</v>
      </c>
      <c r="BA73" s="3">
        <v>310</v>
      </c>
      <c r="BB73" s="3">
        <v>313.33</v>
      </c>
      <c r="BE73" s="21">
        <f t="shared" si="138"/>
        <v>310</v>
      </c>
      <c r="BF73" s="21">
        <f t="shared" ref="BF73:BH73" si="164">AH73</f>
        <v>300</v>
      </c>
      <c r="BG73" s="21">
        <f t="shared" si="164"/>
        <v>0</v>
      </c>
      <c r="BH73" s="21">
        <f t="shared" si="164"/>
        <v>300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21">
        <f t="shared" si="140"/>
        <v>313.33</v>
      </c>
      <c r="BN73" s="21">
        <f t="shared" ref="BN73:BP73" si="165">AE73</f>
        <v>313.33</v>
      </c>
      <c r="BO73" s="21">
        <f t="shared" si="165"/>
        <v>0</v>
      </c>
      <c r="BP73" s="21">
        <f t="shared" si="165"/>
        <v>313.33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29719.65</v>
      </c>
      <c r="B74">
        <v>-6214</v>
      </c>
      <c r="C74">
        <v>37216.68</v>
      </c>
      <c r="D74">
        <v>4158.04</v>
      </c>
      <c r="E74">
        <v>376.33</v>
      </c>
      <c r="F74" s="3">
        <v>-4755</v>
      </c>
      <c r="G74">
        <v>640.22</v>
      </c>
      <c r="H74">
        <v>640.22</v>
      </c>
      <c r="I74">
        <v>639.78</v>
      </c>
      <c r="J74">
        <v>299.73</v>
      </c>
      <c r="K74">
        <v>598.83</v>
      </c>
      <c r="L74">
        <v>601.15</v>
      </c>
      <c r="M74">
        <v>501.15</v>
      </c>
      <c r="N74">
        <v>0</v>
      </c>
      <c r="O74">
        <v>0</v>
      </c>
      <c r="P74">
        <v>662.4</v>
      </c>
      <c r="Q74">
        <v>299.13</v>
      </c>
      <c r="R74">
        <v>297.22</v>
      </c>
      <c r="S74">
        <v>29770.64</v>
      </c>
      <c r="T74">
        <v>6343.579</v>
      </c>
      <c r="U74">
        <v>1733.804</v>
      </c>
      <c r="V74">
        <v>2285.236</v>
      </c>
      <c r="W74">
        <v>4019.04</v>
      </c>
      <c r="X74">
        <v>384.24</v>
      </c>
      <c r="Y74">
        <v>50.003</v>
      </c>
      <c r="Z74">
        <v>5102.32</v>
      </c>
      <c r="AA74">
        <v>15884.957</v>
      </c>
      <c r="AB74">
        <v>917.22</v>
      </c>
      <c r="AC74" t="s">
        <v>60</v>
      </c>
      <c r="AD74" s="3">
        <v>-2028.4359</v>
      </c>
      <c r="AE74">
        <v>376.33</v>
      </c>
      <c r="AF74">
        <v>0</v>
      </c>
      <c r="AG74">
        <v>376.33</v>
      </c>
      <c r="AH74">
        <v>308</v>
      </c>
      <c r="AI74">
        <v>0</v>
      </c>
      <c r="AJ74">
        <v>308</v>
      </c>
      <c r="AK74">
        <v>6660</v>
      </c>
      <c r="AL74">
        <v>29939.4</v>
      </c>
      <c r="AM74">
        <v>36599.4</v>
      </c>
      <c r="AN74">
        <v>4501.42</v>
      </c>
      <c r="AO74">
        <v>1881.89</v>
      </c>
      <c r="AP74">
        <v>2619.53</v>
      </c>
      <c r="AQ74">
        <v>376.33</v>
      </c>
      <c r="AR74">
        <v>325</v>
      </c>
      <c r="AU74">
        <v>0</v>
      </c>
      <c r="AV74" s="13">
        <v>0</v>
      </c>
      <c r="AW74" s="3">
        <v>325</v>
      </c>
      <c r="AX74" s="3">
        <v>376.33</v>
      </c>
      <c r="AY74" s="3">
        <v>660</v>
      </c>
      <c r="AZ74" s="17">
        <v>660</v>
      </c>
      <c r="BA74" s="3">
        <v>325</v>
      </c>
      <c r="BB74" s="3">
        <v>376.33</v>
      </c>
      <c r="BE74" s="21">
        <f t="shared" si="138"/>
        <v>325</v>
      </c>
      <c r="BF74" s="21">
        <f t="shared" ref="BF74:BH74" si="166">AH74</f>
        <v>308</v>
      </c>
      <c r="BG74" s="21">
        <f t="shared" si="166"/>
        <v>0</v>
      </c>
      <c r="BH74" s="21">
        <f t="shared" si="166"/>
        <v>308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21">
        <f t="shared" si="140"/>
        <v>376.33</v>
      </c>
      <c r="BN74" s="21">
        <f t="shared" ref="BN74:BP74" si="167">AE74</f>
        <v>376.33</v>
      </c>
      <c r="BO74" s="21">
        <f t="shared" si="167"/>
        <v>0</v>
      </c>
      <c r="BP74" s="21">
        <f t="shared" si="167"/>
        <v>376.33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30044.27</v>
      </c>
      <c r="B75">
        <v>-6213</v>
      </c>
      <c r="C75">
        <v>37525.47</v>
      </c>
      <c r="D75">
        <v>3171.79</v>
      </c>
      <c r="E75">
        <v>414</v>
      </c>
      <c r="F75" s="3">
        <v>-4854</v>
      </c>
      <c r="G75">
        <v>640.22</v>
      </c>
      <c r="H75">
        <v>640.22</v>
      </c>
      <c r="I75">
        <v>643.72</v>
      </c>
      <c r="J75">
        <v>300.34</v>
      </c>
      <c r="K75">
        <v>602.32</v>
      </c>
      <c r="L75">
        <v>600.69</v>
      </c>
      <c r="M75">
        <v>501.15</v>
      </c>
      <c r="N75">
        <v>0</v>
      </c>
      <c r="O75">
        <v>0</v>
      </c>
      <c r="P75">
        <v>661.5</v>
      </c>
      <c r="Q75">
        <v>315.46</v>
      </c>
      <c r="R75">
        <v>300.03</v>
      </c>
      <c r="S75">
        <v>30048.438</v>
      </c>
      <c r="T75">
        <v>6235.464</v>
      </c>
      <c r="U75">
        <v>1998.018</v>
      </c>
      <c r="V75">
        <v>1495.864</v>
      </c>
      <c r="W75">
        <v>3493.882</v>
      </c>
      <c r="X75">
        <v>641.04</v>
      </c>
      <c r="Y75">
        <v>49.992</v>
      </c>
      <c r="Z75">
        <v>4653.008</v>
      </c>
      <c r="AA75">
        <v>16350.49</v>
      </c>
      <c r="AB75">
        <v>912.01</v>
      </c>
      <c r="AC75" t="s">
        <v>60</v>
      </c>
      <c r="AD75" s="3">
        <v>-2107.0186</v>
      </c>
      <c r="AE75">
        <v>414</v>
      </c>
      <c r="AF75">
        <v>0</v>
      </c>
      <c r="AG75">
        <v>414</v>
      </c>
      <c r="AH75">
        <v>310</v>
      </c>
      <c r="AI75">
        <v>0</v>
      </c>
      <c r="AJ75">
        <v>310</v>
      </c>
      <c r="AK75">
        <v>6659</v>
      </c>
      <c r="AL75">
        <v>30160.4</v>
      </c>
      <c r="AM75">
        <v>36819.4</v>
      </c>
      <c r="AN75">
        <v>3618.24</v>
      </c>
      <c r="AO75">
        <v>2007.32</v>
      </c>
      <c r="AP75">
        <v>1610.92</v>
      </c>
      <c r="AQ75">
        <v>414</v>
      </c>
      <c r="AR75">
        <v>330</v>
      </c>
      <c r="AU75">
        <v>0</v>
      </c>
      <c r="AV75" s="13">
        <v>0</v>
      </c>
      <c r="AW75" s="3">
        <v>330</v>
      </c>
      <c r="AX75" s="3">
        <v>414</v>
      </c>
      <c r="AY75" s="3">
        <v>660</v>
      </c>
      <c r="AZ75" s="17">
        <v>660</v>
      </c>
      <c r="BA75" s="3">
        <v>330</v>
      </c>
      <c r="BB75" s="3">
        <v>414</v>
      </c>
      <c r="BE75" s="21">
        <f t="shared" si="138"/>
        <v>330</v>
      </c>
      <c r="BF75" s="21">
        <f t="shared" ref="BF75:BH75" si="168">AH75</f>
        <v>310</v>
      </c>
      <c r="BG75" s="21">
        <f t="shared" si="168"/>
        <v>0</v>
      </c>
      <c r="BH75" s="21">
        <f t="shared" si="168"/>
        <v>310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21">
        <f t="shared" si="140"/>
        <v>414</v>
      </c>
      <c r="BN75" s="21">
        <f t="shared" ref="BN75:BP75" si="169">AE75</f>
        <v>414</v>
      </c>
      <c r="BO75" s="21">
        <f t="shared" si="169"/>
        <v>0</v>
      </c>
      <c r="BP75" s="21">
        <f t="shared" si="169"/>
        <v>414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30302.1</v>
      </c>
      <c r="B76">
        <v>-6213</v>
      </c>
      <c r="C76">
        <v>37602.09</v>
      </c>
      <c r="D76">
        <v>2633.33</v>
      </c>
      <c r="E76">
        <v>416.67</v>
      </c>
      <c r="F76" s="3">
        <v>-4895</v>
      </c>
      <c r="G76">
        <v>640.22</v>
      </c>
      <c r="H76">
        <v>639.37</v>
      </c>
      <c r="I76">
        <v>642.28</v>
      </c>
      <c r="J76">
        <v>299.79</v>
      </c>
      <c r="K76">
        <v>599.99</v>
      </c>
      <c r="L76">
        <v>602.78</v>
      </c>
      <c r="M76">
        <v>501.97</v>
      </c>
      <c r="N76">
        <v>0</v>
      </c>
      <c r="O76">
        <v>0</v>
      </c>
      <c r="P76">
        <v>660.1</v>
      </c>
      <c r="Q76">
        <v>326.46</v>
      </c>
      <c r="R76">
        <v>299.81</v>
      </c>
      <c r="S76">
        <v>30349.049</v>
      </c>
      <c r="T76">
        <v>6275.432</v>
      </c>
      <c r="U76">
        <v>2148.671</v>
      </c>
      <c r="V76">
        <v>921.409</v>
      </c>
      <c r="W76">
        <v>3070.08</v>
      </c>
      <c r="X76">
        <v>932.74</v>
      </c>
      <c r="Y76">
        <v>50.033</v>
      </c>
      <c r="Z76">
        <v>4556.367</v>
      </c>
      <c r="AA76">
        <v>16477.086</v>
      </c>
      <c r="AB76">
        <v>906.76</v>
      </c>
      <c r="AC76" t="s">
        <v>60</v>
      </c>
      <c r="AD76" s="3">
        <v>-2133.4927</v>
      </c>
      <c r="AE76">
        <v>416.67</v>
      </c>
      <c r="AF76">
        <v>0</v>
      </c>
      <c r="AG76">
        <v>416.67</v>
      </c>
      <c r="AH76">
        <v>320</v>
      </c>
      <c r="AI76">
        <v>0</v>
      </c>
      <c r="AJ76">
        <v>320</v>
      </c>
      <c r="AK76">
        <v>6659</v>
      </c>
      <c r="AL76">
        <v>30504.4</v>
      </c>
      <c r="AM76">
        <v>37163.4</v>
      </c>
      <c r="AN76">
        <v>2974.66</v>
      </c>
      <c r="AO76">
        <v>2143.9</v>
      </c>
      <c r="AP76">
        <v>830.76</v>
      </c>
      <c r="AQ76">
        <v>416.67</v>
      </c>
      <c r="AR76">
        <v>390</v>
      </c>
      <c r="AU76">
        <v>0</v>
      </c>
      <c r="AV76" s="13">
        <v>0</v>
      </c>
      <c r="AW76" s="3">
        <v>390</v>
      </c>
      <c r="AX76" s="3">
        <v>416.67</v>
      </c>
      <c r="AY76" s="3">
        <v>660</v>
      </c>
      <c r="AZ76" s="17">
        <v>660</v>
      </c>
      <c r="BA76" s="3">
        <v>390</v>
      </c>
      <c r="BB76" s="3">
        <v>416.67</v>
      </c>
      <c r="BE76" s="21">
        <f t="shared" si="138"/>
        <v>390</v>
      </c>
      <c r="BF76" s="21">
        <f t="shared" ref="BF76:BH76" si="170">AH76</f>
        <v>320</v>
      </c>
      <c r="BG76" s="21">
        <f t="shared" si="170"/>
        <v>0</v>
      </c>
      <c r="BH76" s="21">
        <f t="shared" si="170"/>
        <v>320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21">
        <f t="shared" si="140"/>
        <v>416.67</v>
      </c>
      <c r="BN76" s="21">
        <f t="shared" ref="BN76:BP76" si="171">AE76</f>
        <v>416.67</v>
      </c>
      <c r="BO76" s="21">
        <f t="shared" si="171"/>
        <v>0</v>
      </c>
      <c r="BP76" s="21">
        <f t="shared" si="171"/>
        <v>416.67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30743.81</v>
      </c>
      <c r="B77">
        <v>-6212</v>
      </c>
      <c r="C77">
        <v>37088.51</v>
      </c>
      <c r="D77">
        <v>2486.27</v>
      </c>
      <c r="E77">
        <v>399.33</v>
      </c>
      <c r="F77" s="3">
        <v>-4882</v>
      </c>
      <c r="G77">
        <v>640.22</v>
      </c>
      <c r="H77">
        <v>639.37</v>
      </c>
      <c r="I77">
        <v>639.75</v>
      </c>
      <c r="J77">
        <v>299.77</v>
      </c>
      <c r="K77">
        <v>599.99</v>
      </c>
      <c r="L77">
        <v>600.69</v>
      </c>
      <c r="M77">
        <v>500.73</v>
      </c>
      <c r="N77">
        <v>0</v>
      </c>
      <c r="O77">
        <v>0</v>
      </c>
      <c r="P77">
        <v>658.2</v>
      </c>
      <c r="Q77">
        <v>300.03</v>
      </c>
      <c r="R77">
        <v>300.61</v>
      </c>
      <c r="S77">
        <v>30801.957</v>
      </c>
      <c r="T77">
        <v>6215.351</v>
      </c>
      <c r="U77">
        <v>2351.001</v>
      </c>
      <c r="V77">
        <v>378.86</v>
      </c>
      <c r="W77">
        <v>2729.861</v>
      </c>
      <c r="X77">
        <v>932.94</v>
      </c>
      <c r="Y77">
        <v>50.032</v>
      </c>
      <c r="Z77">
        <v>4627.906</v>
      </c>
      <c r="AA77">
        <v>16407.086</v>
      </c>
      <c r="AB77">
        <v>915.26</v>
      </c>
      <c r="AC77" t="s">
        <v>60</v>
      </c>
      <c r="AD77" s="3">
        <v>-2151.2822</v>
      </c>
      <c r="AE77">
        <v>399.33</v>
      </c>
      <c r="AF77">
        <v>0</v>
      </c>
      <c r="AG77">
        <v>399.33</v>
      </c>
      <c r="AH77">
        <v>325</v>
      </c>
      <c r="AI77">
        <v>0</v>
      </c>
      <c r="AJ77">
        <v>325</v>
      </c>
      <c r="AK77">
        <v>6659</v>
      </c>
      <c r="AL77">
        <v>30895.4</v>
      </c>
      <c r="AM77">
        <v>37554.4</v>
      </c>
      <c r="AN77">
        <v>2610.76</v>
      </c>
      <c r="AO77">
        <v>2264.89</v>
      </c>
      <c r="AP77">
        <v>345.87</v>
      </c>
      <c r="AQ77">
        <v>399.33</v>
      </c>
      <c r="AR77">
        <v>390</v>
      </c>
      <c r="AU77">
        <v>0</v>
      </c>
      <c r="AV77" s="13">
        <v>0</v>
      </c>
      <c r="AW77" s="3">
        <v>390</v>
      </c>
      <c r="AX77" s="3">
        <v>399.33</v>
      </c>
      <c r="AY77" s="3">
        <v>660</v>
      </c>
      <c r="AZ77" s="17">
        <v>660</v>
      </c>
      <c r="BA77" s="3">
        <v>390</v>
      </c>
      <c r="BB77" s="3">
        <v>399.33</v>
      </c>
      <c r="BE77" s="21">
        <f t="shared" si="138"/>
        <v>390</v>
      </c>
      <c r="BF77" s="21">
        <f t="shared" ref="BF77:BH77" si="172">AH77</f>
        <v>325</v>
      </c>
      <c r="BG77" s="21">
        <f t="shared" si="172"/>
        <v>0</v>
      </c>
      <c r="BH77" s="21">
        <f t="shared" si="172"/>
        <v>325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21">
        <f t="shared" si="140"/>
        <v>399.33</v>
      </c>
      <c r="BN77" s="21">
        <f t="shared" ref="BN77:BP77" si="173">AE77</f>
        <v>399.33</v>
      </c>
      <c r="BO77" s="21">
        <f t="shared" si="173"/>
        <v>0</v>
      </c>
      <c r="BP77" s="21">
        <f t="shared" si="173"/>
        <v>399.33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31265.12</v>
      </c>
      <c r="B78">
        <v>-6212</v>
      </c>
      <c r="C78">
        <v>37646.4</v>
      </c>
      <c r="D78">
        <v>2351.99</v>
      </c>
      <c r="E78">
        <v>435.67</v>
      </c>
      <c r="F78" s="3">
        <v>-4857</v>
      </c>
      <c r="G78">
        <v>641.09</v>
      </c>
      <c r="H78">
        <v>639.37</v>
      </c>
      <c r="I78">
        <v>639.41</v>
      </c>
      <c r="J78">
        <v>299.64</v>
      </c>
      <c r="K78">
        <v>601.39</v>
      </c>
      <c r="L78">
        <v>600.22</v>
      </c>
      <c r="M78">
        <v>501.15</v>
      </c>
      <c r="N78">
        <v>0</v>
      </c>
      <c r="O78">
        <v>0</v>
      </c>
      <c r="P78">
        <v>658.8</v>
      </c>
      <c r="Q78">
        <v>312.5</v>
      </c>
      <c r="R78">
        <v>300.87</v>
      </c>
      <c r="S78">
        <v>31138.172</v>
      </c>
      <c r="T78">
        <v>6228.774</v>
      </c>
      <c r="U78">
        <v>2606.107</v>
      </c>
      <c r="V78">
        <v>106.757</v>
      </c>
      <c r="W78">
        <v>2712.864</v>
      </c>
      <c r="X78">
        <v>934.69</v>
      </c>
      <c r="Y78">
        <v>50.027</v>
      </c>
      <c r="Z78">
        <v>4287.25</v>
      </c>
      <c r="AA78">
        <v>16756.494</v>
      </c>
      <c r="AB78">
        <v>915.59</v>
      </c>
      <c r="AC78" t="s">
        <v>60</v>
      </c>
      <c r="AD78" s="3">
        <v>-2112.061</v>
      </c>
      <c r="AE78">
        <v>435.67</v>
      </c>
      <c r="AF78">
        <v>0</v>
      </c>
      <c r="AG78">
        <v>435.67</v>
      </c>
      <c r="AH78">
        <v>350</v>
      </c>
      <c r="AI78">
        <v>0</v>
      </c>
      <c r="AJ78">
        <v>350</v>
      </c>
      <c r="AK78">
        <v>6659</v>
      </c>
      <c r="AL78">
        <v>31318.4</v>
      </c>
      <c r="AM78">
        <v>37977.4</v>
      </c>
      <c r="AN78">
        <v>2486.56</v>
      </c>
      <c r="AO78">
        <v>2404.19</v>
      </c>
      <c r="AP78">
        <v>82.37</v>
      </c>
      <c r="AQ78">
        <v>435.67</v>
      </c>
      <c r="AR78">
        <v>398</v>
      </c>
      <c r="AU78">
        <v>0</v>
      </c>
      <c r="AV78" s="13">
        <v>0</v>
      </c>
      <c r="AW78" s="3">
        <v>398</v>
      </c>
      <c r="AX78" s="3">
        <v>435.67</v>
      </c>
      <c r="AY78" s="3">
        <v>660</v>
      </c>
      <c r="AZ78" s="17">
        <v>660</v>
      </c>
      <c r="BA78" s="3">
        <v>398</v>
      </c>
      <c r="BB78" s="3">
        <v>435.67</v>
      </c>
      <c r="BE78" s="21">
        <f t="shared" si="138"/>
        <v>398</v>
      </c>
      <c r="BF78" s="21">
        <f t="shared" ref="BF78:BH78" si="174">AH78</f>
        <v>350</v>
      </c>
      <c r="BG78" s="21">
        <f t="shared" si="174"/>
        <v>0</v>
      </c>
      <c r="BH78" s="21">
        <f t="shared" si="174"/>
        <v>350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21">
        <f t="shared" si="140"/>
        <v>435.67</v>
      </c>
      <c r="BN78" s="21">
        <f t="shared" ref="BN78:BP78" si="175">AE78</f>
        <v>435.67</v>
      </c>
      <c r="BO78" s="21">
        <f t="shared" si="175"/>
        <v>0</v>
      </c>
      <c r="BP78" s="21">
        <f t="shared" si="175"/>
        <v>435.67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31491.77</v>
      </c>
      <c r="B79">
        <v>-6212</v>
      </c>
      <c r="C79">
        <v>37432.42</v>
      </c>
      <c r="D79">
        <v>2416.38</v>
      </c>
      <c r="E79">
        <v>414</v>
      </c>
      <c r="F79" s="3">
        <v>-4868</v>
      </c>
      <c r="G79">
        <v>640.22</v>
      </c>
      <c r="H79">
        <v>640.22</v>
      </c>
      <c r="I79">
        <v>640.22</v>
      </c>
      <c r="J79">
        <v>299.39</v>
      </c>
      <c r="K79">
        <v>598.83</v>
      </c>
      <c r="L79">
        <v>601.85</v>
      </c>
      <c r="M79">
        <v>501.56</v>
      </c>
      <c r="N79">
        <v>0</v>
      </c>
      <c r="O79">
        <v>0</v>
      </c>
      <c r="P79">
        <v>660.8</v>
      </c>
      <c r="Q79">
        <v>300.66</v>
      </c>
      <c r="R79">
        <v>300.45</v>
      </c>
      <c r="S79">
        <v>31696.172</v>
      </c>
      <c r="T79">
        <v>6213.954</v>
      </c>
      <c r="U79">
        <v>2810.694</v>
      </c>
      <c r="V79">
        <v>51.99</v>
      </c>
      <c r="W79">
        <v>2862.684</v>
      </c>
      <c r="X79">
        <v>934.52</v>
      </c>
      <c r="Y79">
        <v>50.033</v>
      </c>
      <c r="Z79">
        <v>3754.688</v>
      </c>
      <c r="AA79">
        <v>17051.482</v>
      </c>
      <c r="AB79">
        <v>930.57</v>
      </c>
      <c r="AC79" t="s">
        <v>60</v>
      </c>
      <c r="AD79" s="3">
        <v>-2134.333</v>
      </c>
      <c r="AE79">
        <v>414</v>
      </c>
      <c r="AF79">
        <v>0</v>
      </c>
      <c r="AG79">
        <v>414</v>
      </c>
      <c r="AH79">
        <v>380</v>
      </c>
      <c r="AI79">
        <v>0</v>
      </c>
      <c r="AJ79">
        <v>380</v>
      </c>
      <c r="AK79">
        <v>6659</v>
      </c>
      <c r="AL79">
        <v>31578.4</v>
      </c>
      <c r="AM79">
        <v>38237.4</v>
      </c>
      <c r="AN79">
        <v>2561.68</v>
      </c>
      <c r="AO79">
        <v>2537.29</v>
      </c>
      <c r="AP79">
        <v>24.39</v>
      </c>
      <c r="AQ79">
        <v>414</v>
      </c>
      <c r="AR79">
        <v>398</v>
      </c>
      <c r="AU79">
        <v>0</v>
      </c>
      <c r="AV79" s="13">
        <v>0</v>
      </c>
      <c r="AW79" s="3">
        <v>398</v>
      </c>
      <c r="AX79" s="3">
        <v>414</v>
      </c>
      <c r="AY79" s="3">
        <v>660</v>
      </c>
      <c r="AZ79" s="17">
        <v>660</v>
      </c>
      <c r="BA79" s="3">
        <v>398</v>
      </c>
      <c r="BB79" s="3">
        <v>414</v>
      </c>
      <c r="BE79" s="21">
        <f t="shared" si="138"/>
        <v>398</v>
      </c>
      <c r="BF79" s="21">
        <f t="shared" ref="BF79:BH79" si="176">AH79</f>
        <v>380</v>
      </c>
      <c r="BG79" s="21">
        <f t="shared" si="176"/>
        <v>0</v>
      </c>
      <c r="BH79" s="21">
        <f t="shared" si="176"/>
        <v>380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21">
        <f t="shared" si="140"/>
        <v>414</v>
      </c>
      <c r="BN79" s="21">
        <f t="shared" ref="BN79:BP79" si="177">AE79</f>
        <v>414</v>
      </c>
      <c r="BO79" s="21">
        <f t="shared" si="177"/>
        <v>0</v>
      </c>
      <c r="BP79" s="21">
        <f t="shared" si="177"/>
        <v>414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31718.45</v>
      </c>
      <c r="B80">
        <v>-6212</v>
      </c>
      <c r="C80">
        <v>37719.11</v>
      </c>
      <c r="D80">
        <v>2584.24</v>
      </c>
      <c r="E80">
        <v>415.33</v>
      </c>
      <c r="F80" s="3">
        <v>-5056</v>
      </c>
      <c r="G80">
        <v>640.22</v>
      </c>
      <c r="H80">
        <v>640.22</v>
      </c>
      <c r="I80">
        <v>641.53</v>
      </c>
      <c r="J80">
        <v>299.85</v>
      </c>
      <c r="K80">
        <v>599.76</v>
      </c>
      <c r="L80">
        <v>600.22</v>
      </c>
      <c r="M80">
        <v>501.15</v>
      </c>
      <c r="N80">
        <v>0</v>
      </c>
      <c r="O80">
        <v>0</v>
      </c>
      <c r="P80">
        <v>662</v>
      </c>
      <c r="Q80">
        <v>316.36</v>
      </c>
      <c r="R80">
        <v>299.6</v>
      </c>
      <c r="S80">
        <v>31890.445</v>
      </c>
      <c r="T80">
        <v>6302.573</v>
      </c>
      <c r="U80">
        <v>2929.179</v>
      </c>
      <c r="V80">
        <v>52.674</v>
      </c>
      <c r="W80">
        <v>2981.852</v>
      </c>
      <c r="X80">
        <v>932.93</v>
      </c>
      <c r="Y80">
        <v>49.986</v>
      </c>
      <c r="Z80">
        <v>3648.574</v>
      </c>
      <c r="AA80">
        <v>17489.316</v>
      </c>
      <c r="AB80">
        <v>929.73</v>
      </c>
      <c r="AC80" t="s">
        <v>60</v>
      </c>
      <c r="AD80" s="3">
        <v>-2302.5642</v>
      </c>
      <c r="AE80">
        <v>415.33</v>
      </c>
      <c r="AF80">
        <v>0</v>
      </c>
      <c r="AG80">
        <v>415.33</v>
      </c>
      <c r="AH80">
        <v>359</v>
      </c>
      <c r="AI80">
        <v>0</v>
      </c>
      <c r="AJ80">
        <v>359</v>
      </c>
      <c r="AK80">
        <v>6659</v>
      </c>
      <c r="AL80">
        <v>31968.4</v>
      </c>
      <c r="AM80">
        <v>38627.4</v>
      </c>
      <c r="AN80">
        <v>2683.88</v>
      </c>
      <c r="AO80">
        <v>2662.99</v>
      </c>
      <c r="AP80">
        <v>20.89</v>
      </c>
      <c r="AQ80">
        <v>415.33</v>
      </c>
      <c r="AR80">
        <v>400</v>
      </c>
      <c r="AU80">
        <v>0</v>
      </c>
      <c r="AV80" s="13">
        <v>0</v>
      </c>
      <c r="AW80" s="3">
        <v>400</v>
      </c>
      <c r="AX80" s="3">
        <v>415.33</v>
      </c>
      <c r="AY80" s="3">
        <v>660</v>
      </c>
      <c r="AZ80" s="17">
        <v>660</v>
      </c>
      <c r="BA80" s="3">
        <v>400</v>
      </c>
      <c r="BB80" s="3">
        <v>415.33</v>
      </c>
      <c r="BE80" s="21">
        <f t="shared" si="138"/>
        <v>400</v>
      </c>
      <c r="BF80" s="21">
        <f t="shared" ref="BF80:BH80" si="178">AH80</f>
        <v>359</v>
      </c>
      <c r="BG80" s="21">
        <f t="shared" si="178"/>
        <v>0</v>
      </c>
      <c r="BH80" s="21">
        <f t="shared" si="178"/>
        <v>359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21">
        <f t="shared" si="140"/>
        <v>415.33</v>
      </c>
      <c r="BN80" s="21">
        <f t="shared" ref="BN80:BP80" si="179">AE80</f>
        <v>415.33</v>
      </c>
      <c r="BO80" s="21">
        <f t="shared" si="179"/>
        <v>0</v>
      </c>
      <c r="BP80" s="21">
        <f t="shared" si="179"/>
        <v>415.33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31557.73</v>
      </c>
      <c r="B81">
        <v>-6212</v>
      </c>
      <c r="C81">
        <v>37427.51</v>
      </c>
      <c r="D81">
        <v>2884.16</v>
      </c>
      <c r="E81">
        <v>417.33</v>
      </c>
      <c r="F81" s="3">
        <v>-5282</v>
      </c>
      <c r="G81">
        <v>640.22</v>
      </c>
      <c r="H81">
        <v>639.37</v>
      </c>
      <c r="I81">
        <v>639.28</v>
      </c>
      <c r="J81">
        <v>299.18</v>
      </c>
      <c r="K81">
        <v>603.25</v>
      </c>
      <c r="L81">
        <v>601.15</v>
      </c>
      <c r="M81">
        <v>501.15</v>
      </c>
      <c r="N81">
        <v>0</v>
      </c>
      <c r="O81">
        <v>0</v>
      </c>
      <c r="P81">
        <v>660.8</v>
      </c>
      <c r="Q81">
        <v>301.77</v>
      </c>
      <c r="R81">
        <v>298.76</v>
      </c>
      <c r="S81">
        <v>31327.46</v>
      </c>
      <c r="T81">
        <v>6355.708</v>
      </c>
      <c r="U81">
        <v>3087.85</v>
      </c>
      <c r="V81">
        <v>57.249</v>
      </c>
      <c r="W81">
        <v>3145.098</v>
      </c>
      <c r="X81">
        <v>928.18</v>
      </c>
      <c r="Y81">
        <v>50.036</v>
      </c>
      <c r="Z81">
        <v>4087.875</v>
      </c>
      <c r="AA81">
        <v>16964.074</v>
      </c>
      <c r="AB81">
        <v>935.04</v>
      </c>
      <c r="AC81" t="s">
        <v>60</v>
      </c>
      <c r="AD81" s="3">
        <v>-2539.1519</v>
      </c>
      <c r="AE81">
        <v>417.33</v>
      </c>
      <c r="AF81">
        <v>0</v>
      </c>
      <c r="AG81">
        <v>417.33</v>
      </c>
      <c r="AH81">
        <v>350</v>
      </c>
      <c r="AI81">
        <v>0</v>
      </c>
      <c r="AJ81">
        <v>350</v>
      </c>
      <c r="AK81">
        <v>6659</v>
      </c>
      <c r="AL81">
        <v>31740.4</v>
      </c>
      <c r="AM81">
        <v>38399.4</v>
      </c>
      <c r="AN81">
        <v>2854.82</v>
      </c>
      <c r="AO81">
        <v>2834.74</v>
      </c>
      <c r="AP81">
        <v>20.08</v>
      </c>
      <c r="AQ81">
        <v>417.33</v>
      </c>
      <c r="AR81">
        <v>386</v>
      </c>
      <c r="AU81">
        <v>0</v>
      </c>
      <c r="AV81" s="13">
        <v>0</v>
      </c>
      <c r="AW81" s="3">
        <v>386</v>
      </c>
      <c r="AX81" s="3">
        <v>417.33</v>
      </c>
      <c r="AY81" s="3">
        <v>660</v>
      </c>
      <c r="AZ81" s="17">
        <v>660</v>
      </c>
      <c r="BA81" s="3">
        <v>386</v>
      </c>
      <c r="BB81" s="3">
        <v>417.33</v>
      </c>
      <c r="BE81" s="21">
        <f t="shared" si="138"/>
        <v>386</v>
      </c>
      <c r="BF81" s="21">
        <f t="shared" ref="BF81:BH81" si="180">AH81</f>
        <v>350</v>
      </c>
      <c r="BG81" s="21">
        <f t="shared" si="180"/>
        <v>0</v>
      </c>
      <c r="BH81" s="21">
        <f t="shared" si="180"/>
        <v>350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21">
        <f t="shared" si="140"/>
        <v>417.33</v>
      </c>
      <c r="BN81" s="21">
        <f t="shared" ref="BN81:BP81" si="181">AE81</f>
        <v>417.33</v>
      </c>
      <c r="BO81" s="21">
        <f t="shared" si="181"/>
        <v>0</v>
      </c>
      <c r="BP81" s="21">
        <f t="shared" si="181"/>
        <v>417.33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31309.22</v>
      </c>
      <c r="B82">
        <v>-6213</v>
      </c>
      <c r="C82">
        <v>36647.1</v>
      </c>
      <c r="D82">
        <v>2929.42</v>
      </c>
      <c r="E82">
        <v>375.33</v>
      </c>
      <c r="F82" s="3">
        <v>-5690</v>
      </c>
      <c r="G82">
        <v>640.22</v>
      </c>
      <c r="H82">
        <v>640.22</v>
      </c>
      <c r="I82">
        <v>641.19</v>
      </c>
      <c r="J82">
        <v>299.81</v>
      </c>
      <c r="K82">
        <v>603.48</v>
      </c>
      <c r="L82">
        <v>604.64</v>
      </c>
      <c r="M82">
        <v>500.73</v>
      </c>
      <c r="N82">
        <v>0</v>
      </c>
      <c r="O82">
        <v>0</v>
      </c>
      <c r="P82">
        <v>661.9</v>
      </c>
      <c r="Q82">
        <v>281.58</v>
      </c>
      <c r="R82">
        <v>279.73</v>
      </c>
      <c r="S82">
        <v>31389.48</v>
      </c>
      <c r="T82">
        <v>6330.41</v>
      </c>
      <c r="U82">
        <v>3169.315</v>
      </c>
      <c r="V82">
        <v>33.985</v>
      </c>
      <c r="W82">
        <v>3203.3</v>
      </c>
      <c r="X82">
        <v>932.23</v>
      </c>
      <c r="Y82">
        <v>50.031</v>
      </c>
      <c r="Z82">
        <v>4307.746</v>
      </c>
      <c r="AA82">
        <v>16711.117</v>
      </c>
      <c r="AB82">
        <v>928.68</v>
      </c>
      <c r="AC82" t="s">
        <v>60</v>
      </c>
      <c r="AD82" s="3">
        <v>-2996.6392</v>
      </c>
      <c r="AE82">
        <v>375.33</v>
      </c>
      <c r="AF82">
        <v>0</v>
      </c>
      <c r="AG82">
        <v>375.33</v>
      </c>
      <c r="AH82">
        <v>348</v>
      </c>
      <c r="AI82">
        <v>0</v>
      </c>
      <c r="AJ82">
        <v>348</v>
      </c>
      <c r="AK82">
        <v>6659</v>
      </c>
      <c r="AL82">
        <v>31513.4</v>
      </c>
      <c r="AM82">
        <v>38172.4</v>
      </c>
      <c r="AN82">
        <v>2942.53</v>
      </c>
      <c r="AO82">
        <v>2922.66</v>
      </c>
      <c r="AP82">
        <v>19.87</v>
      </c>
      <c r="AQ82">
        <v>375.33</v>
      </c>
      <c r="AR82">
        <v>360</v>
      </c>
      <c r="AU82">
        <v>0</v>
      </c>
      <c r="AV82" s="13">
        <v>0</v>
      </c>
      <c r="AW82" s="3">
        <v>360</v>
      </c>
      <c r="AX82" s="3">
        <v>375.33</v>
      </c>
      <c r="AY82" s="3">
        <v>660</v>
      </c>
      <c r="AZ82" s="17">
        <v>660</v>
      </c>
      <c r="BA82" s="3">
        <v>360</v>
      </c>
      <c r="BB82" s="3">
        <v>375.33</v>
      </c>
      <c r="BE82" s="21">
        <f t="shared" si="138"/>
        <v>360</v>
      </c>
      <c r="BF82" s="21">
        <f t="shared" ref="BF82:BH82" si="182">AH82</f>
        <v>348</v>
      </c>
      <c r="BG82" s="21">
        <f t="shared" si="182"/>
        <v>0</v>
      </c>
      <c r="BH82" s="21">
        <f t="shared" si="182"/>
        <v>348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21">
        <f t="shared" si="140"/>
        <v>375.33</v>
      </c>
      <c r="BN82" s="21">
        <f t="shared" ref="BN82:BP82" si="183">AE82</f>
        <v>375.33</v>
      </c>
      <c r="BO82" s="21">
        <f t="shared" si="183"/>
        <v>0</v>
      </c>
      <c r="BP82" s="21">
        <f t="shared" si="183"/>
        <v>375.33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31048.61</v>
      </c>
      <c r="B83">
        <v>-6098</v>
      </c>
      <c r="C83">
        <v>36864.39</v>
      </c>
      <c r="D83">
        <v>2992.8</v>
      </c>
      <c r="E83">
        <v>366.67</v>
      </c>
      <c r="F83" s="3">
        <v>-5635</v>
      </c>
      <c r="G83">
        <v>640.22</v>
      </c>
      <c r="H83">
        <v>640.22</v>
      </c>
      <c r="I83">
        <v>639.28</v>
      </c>
      <c r="J83">
        <v>300.23</v>
      </c>
      <c r="K83">
        <v>600.69</v>
      </c>
      <c r="L83">
        <v>600.69</v>
      </c>
      <c r="M83">
        <v>501.15</v>
      </c>
      <c r="N83">
        <v>0</v>
      </c>
      <c r="O83">
        <v>0</v>
      </c>
      <c r="P83">
        <v>662.9</v>
      </c>
      <c r="Q83">
        <v>279.83</v>
      </c>
      <c r="R83">
        <v>280.31</v>
      </c>
      <c r="S83">
        <v>31105.05</v>
      </c>
      <c r="T83">
        <v>6247.594</v>
      </c>
      <c r="U83">
        <v>3191.392</v>
      </c>
      <c r="V83">
        <v>33.94</v>
      </c>
      <c r="W83">
        <v>3225.332</v>
      </c>
      <c r="X83">
        <v>942.67</v>
      </c>
      <c r="Y83">
        <v>49.97</v>
      </c>
      <c r="Z83">
        <v>4582.098</v>
      </c>
      <c r="AA83">
        <v>16252.387</v>
      </c>
      <c r="AB83">
        <v>921.13</v>
      </c>
      <c r="AC83" t="s">
        <v>60</v>
      </c>
      <c r="AD83" s="3">
        <v>-2944.3909</v>
      </c>
      <c r="AE83">
        <v>366.67</v>
      </c>
      <c r="AF83">
        <v>0</v>
      </c>
      <c r="AG83">
        <v>366.67</v>
      </c>
      <c r="AH83">
        <v>335</v>
      </c>
      <c r="AI83">
        <v>0</v>
      </c>
      <c r="AJ83">
        <v>335</v>
      </c>
      <c r="AK83">
        <v>6544</v>
      </c>
      <c r="AL83">
        <v>31220.4</v>
      </c>
      <c r="AM83">
        <v>37764.4</v>
      </c>
      <c r="AN83">
        <v>2996.59</v>
      </c>
      <c r="AO83">
        <v>2996.57</v>
      </c>
      <c r="AP83">
        <v>0.02</v>
      </c>
      <c r="AQ83">
        <v>366.67</v>
      </c>
      <c r="AR83">
        <v>360</v>
      </c>
      <c r="AU83">
        <v>0</v>
      </c>
      <c r="AV83" s="13">
        <v>0</v>
      </c>
      <c r="AW83" s="3">
        <v>360</v>
      </c>
      <c r="AX83" s="3">
        <v>366.67</v>
      </c>
      <c r="AY83" s="3">
        <v>660</v>
      </c>
      <c r="AZ83" s="17">
        <v>660</v>
      </c>
      <c r="BA83" s="3">
        <v>360</v>
      </c>
      <c r="BB83" s="3">
        <v>366.67</v>
      </c>
      <c r="BE83" s="21">
        <f t="shared" si="138"/>
        <v>360</v>
      </c>
      <c r="BF83" s="21">
        <f t="shared" ref="BF83:BH83" si="184">AH83</f>
        <v>335</v>
      </c>
      <c r="BG83" s="21">
        <f t="shared" si="184"/>
        <v>0</v>
      </c>
      <c r="BH83" s="21">
        <f t="shared" si="184"/>
        <v>335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21">
        <f t="shared" si="140"/>
        <v>366.67</v>
      </c>
      <c r="BN83" s="21">
        <f t="shared" ref="BN83:BP83" si="185">AE83</f>
        <v>366.67</v>
      </c>
      <c r="BO83" s="21">
        <f t="shared" si="185"/>
        <v>0</v>
      </c>
      <c r="BP83" s="21">
        <f t="shared" si="185"/>
        <v>366.67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31074.83</v>
      </c>
      <c r="B84">
        <v>-5984</v>
      </c>
      <c r="C84">
        <v>37257.36</v>
      </c>
      <c r="D84">
        <v>3117.56</v>
      </c>
      <c r="E84">
        <v>363.33</v>
      </c>
      <c r="F84" s="3">
        <v>-5487</v>
      </c>
      <c r="G84">
        <v>640.22</v>
      </c>
      <c r="H84">
        <v>640.22</v>
      </c>
      <c r="I84">
        <v>638.13</v>
      </c>
      <c r="J84">
        <v>299.56</v>
      </c>
      <c r="K84">
        <v>599.29</v>
      </c>
      <c r="L84">
        <v>601.15</v>
      </c>
      <c r="M84">
        <v>501.15</v>
      </c>
      <c r="N84">
        <v>0</v>
      </c>
      <c r="O84">
        <v>0</v>
      </c>
      <c r="P84">
        <v>661.8</v>
      </c>
      <c r="Q84">
        <v>281.05</v>
      </c>
      <c r="R84">
        <v>280.31</v>
      </c>
      <c r="S84">
        <v>31146.936</v>
      </c>
      <c r="T84">
        <v>5906.432</v>
      </c>
      <c r="U84">
        <v>3173.363</v>
      </c>
      <c r="V84">
        <v>19.978</v>
      </c>
      <c r="W84">
        <v>3193.341</v>
      </c>
      <c r="X84">
        <v>933.07</v>
      </c>
      <c r="Y84">
        <v>50.03</v>
      </c>
      <c r="Z84">
        <v>4360.473</v>
      </c>
      <c r="AA84">
        <v>16458.018</v>
      </c>
      <c r="AB84">
        <v>913.21</v>
      </c>
      <c r="AC84" t="s">
        <v>60</v>
      </c>
      <c r="AD84" s="3">
        <v>-2799.2725</v>
      </c>
      <c r="AE84">
        <v>363.33</v>
      </c>
      <c r="AF84">
        <v>0</v>
      </c>
      <c r="AG84">
        <v>363.33</v>
      </c>
      <c r="AH84">
        <v>337</v>
      </c>
      <c r="AI84">
        <v>0</v>
      </c>
      <c r="AJ84">
        <v>337</v>
      </c>
      <c r="AK84">
        <v>6429</v>
      </c>
      <c r="AL84">
        <v>30879.4</v>
      </c>
      <c r="AM84">
        <v>37308.4</v>
      </c>
      <c r="AN84">
        <v>3059.15</v>
      </c>
      <c r="AO84">
        <v>3059.15</v>
      </c>
      <c r="AP84">
        <v>0</v>
      </c>
      <c r="AQ84">
        <v>363.33</v>
      </c>
      <c r="AR84">
        <v>350</v>
      </c>
      <c r="AU84">
        <v>0</v>
      </c>
      <c r="AV84" s="13">
        <v>0</v>
      </c>
      <c r="AW84" s="3">
        <v>350</v>
      </c>
      <c r="AX84" s="3">
        <v>363.33</v>
      </c>
      <c r="AY84" s="3">
        <v>660</v>
      </c>
      <c r="AZ84" s="17">
        <v>660</v>
      </c>
      <c r="BA84" s="3">
        <v>350</v>
      </c>
      <c r="BB84" s="3">
        <v>363.33</v>
      </c>
      <c r="BE84" s="21">
        <f t="shared" si="138"/>
        <v>350</v>
      </c>
      <c r="BF84" s="21">
        <f t="shared" ref="BF84:BH84" si="186">AH84</f>
        <v>337</v>
      </c>
      <c r="BG84" s="21">
        <f t="shared" si="186"/>
        <v>0</v>
      </c>
      <c r="BH84" s="21">
        <f t="shared" si="186"/>
        <v>337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21">
        <f t="shared" si="140"/>
        <v>363.33</v>
      </c>
      <c r="BN84" s="21">
        <f t="shared" ref="BN84:BP84" si="187">AE84</f>
        <v>363.33</v>
      </c>
      <c r="BO84" s="21">
        <f t="shared" si="187"/>
        <v>0</v>
      </c>
      <c r="BP84" s="21">
        <f t="shared" si="187"/>
        <v>363.33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30973.04</v>
      </c>
      <c r="B85">
        <v>-5870</v>
      </c>
      <c r="C85">
        <v>37677.33</v>
      </c>
      <c r="D85">
        <v>3196.73</v>
      </c>
      <c r="E85">
        <v>383.67</v>
      </c>
      <c r="F85" s="3">
        <v>-5338</v>
      </c>
      <c r="G85">
        <v>641.09</v>
      </c>
      <c r="H85">
        <v>641.09</v>
      </c>
      <c r="I85">
        <v>638.36</v>
      </c>
      <c r="J85">
        <v>299.58</v>
      </c>
      <c r="K85">
        <v>598.6</v>
      </c>
      <c r="L85">
        <v>599.99</v>
      </c>
      <c r="M85">
        <v>500.32</v>
      </c>
      <c r="N85">
        <v>0</v>
      </c>
      <c r="O85">
        <v>0</v>
      </c>
      <c r="P85">
        <v>662.9</v>
      </c>
      <c r="Q85">
        <v>300.03</v>
      </c>
      <c r="R85">
        <v>296.27</v>
      </c>
      <c r="S85">
        <v>31007.766</v>
      </c>
      <c r="T85">
        <v>6045.14</v>
      </c>
      <c r="U85">
        <v>3138.205</v>
      </c>
      <c r="V85">
        <v>15.105</v>
      </c>
      <c r="W85">
        <v>3153.31</v>
      </c>
      <c r="X85">
        <v>943.38</v>
      </c>
      <c r="Y85">
        <v>49.963</v>
      </c>
      <c r="Z85">
        <v>3968.027</v>
      </c>
      <c r="AA85">
        <v>16866.764</v>
      </c>
      <c r="AB85">
        <v>914.96</v>
      </c>
      <c r="AC85" t="s">
        <v>60</v>
      </c>
      <c r="AD85" s="3">
        <v>-2618.4348</v>
      </c>
      <c r="AE85">
        <v>383.67</v>
      </c>
      <c r="AF85">
        <v>0</v>
      </c>
      <c r="AG85">
        <v>383.67</v>
      </c>
      <c r="AH85">
        <v>330</v>
      </c>
      <c r="AI85">
        <v>0</v>
      </c>
      <c r="AJ85">
        <v>330</v>
      </c>
      <c r="AK85">
        <v>6314</v>
      </c>
      <c r="AL85">
        <v>30713.4</v>
      </c>
      <c r="AM85">
        <v>37027.4</v>
      </c>
      <c r="AN85">
        <v>3128.65</v>
      </c>
      <c r="AO85">
        <v>3128.65</v>
      </c>
      <c r="AP85">
        <v>0</v>
      </c>
      <c r="AQ85">
        <v>383.67</v>
      </c>
      <c r="AR85">
        <v>350</v>
      </c>
      <c r="AU85">
        <v>0</v>
      </c>
      <c r="AV85" s="13">
        <v>0</v>
      </c>
      <c r="AW85" s="3">
        <v>350</v>
      </c>
      <c r="AX85" s="3">
        <v>383.67</v>
      </c>
      <c r="AY85" s="3">
        <v>660</v>
      </c>
      <c r="AZ85" s="17">
        <v>660</v>
      </c>
      <c r="BA85" s="3">
        <v>350</v>
      </c>
      <c r="BB85" s="3">
        <v>383.67</v>
      </c>
      <c r="BE85" s="21">
        <f t="shared" si="138"/>
        <v>350</v>
      </c>
      <c r="BF85" s="21">
        <f t="shared" ref="BF85:BH85" si="188">AH85</f>
        <v>330</v>
      </c>
      <c r="BG85" s="21">
        <f t="shared" si="188"/>
        <v>0</v>
      </c>
      <c r="BH85" s="21">
        <f t="shared" si="188"/>
        <v>330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21">
        <f t="shared" si="140"/>
        <v>383.67</v>
      </c>
      <c r="BN85" s="21">
        <f t="shared" ref="BN85:BP85" si="189">AE85</f>
        <v>383.67</v>
      </c>
      <c r="BO85" s="21">
        <f t="shared" si="189"/>
        <v>0</v>
      </c>
      <c r="BP85" s="21">
        <f t="shared" si="189"/>
        <v>383.67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30636.37</v>
      </c>
      <c r="B86">
        <v>-6463</v>
      </c>
      <c r="C86">
        <v>37017.94</v>
      </c>
      <c r="D86">
        <v>3158.19</v>
      </c>
      <c r="E86">
        <v>377.67</v>
      </c>
      <c r="F86" s="3">
        <v>-5894</v>
      </c>
      <c r="G86">
        <v>640.22</v>
      </c>
      <c r="H86">
        <v>640.22</v>
      </c>
      <c r="I86">
        <v>639.41</v>
      </c>
      <c r="J86">
        <v>299.95</v>
      </c>
      <c r="K86">
        <v>598.36</v>
      </c>
      <c r="L86">
        <v>600.69</v>
      </c>
      <c r="M86">
        <v>501.15</v>
      </c>
      <c r="N86">
        <v>0</v>
      </c>
      <c r="O86">
        <v>0</v>
      </c>
      <c r="P86">
        <v>660.8</v>
      </c>
      <c r="Q86">
        <v>281.16</v>
      </c>
      <c r="R86">
        <v>280.1</v>
      </c>
      <c r="S86">
        <v>30718.385</v>
      </c>
      <c r="T86">
        <v>6522.428</v>
      </c>
      <c r="U86">
        <v>3143.613</v>
      </c>
      <c r="V86">
        <v>15.189</v>
      </c>
      <c r="W86">
        <v>3158.802</v>
      </c>
      <c r="X86">
        <v>944.48</v>
      </c>
      <c r="Y86">
        <v>49.978</v>
      </c>
      <c r="Z86">
        <v>3967.871</v>
      </c>
      <c r="AA86">
        <v>16778.434</v>
      </c>
      <c r="AB86">
        <v>904.86</v>
      </c>
      <c r="AC86" t="s">
        <v>60</v>
      </c>
      <c r="AD86" s="3">
        <v>-3209.6943</v>
      </c>
      <c r="AE86">
        <v>377.67</v>
      </c>
      <c r="AF86">
        <v>0</v>
      </c>
      <c r="AG86">
        <v>377.67</v>
      </c>
      <c r="AH86">
        <v>328</v>
      </c>
      <c r="AI86">
        <v>0</v>
      </c>
      <c r="AJ86">
        <v>328</v>
      </c>
      <c r="AK86">
        <v>6196</v>
      </c>
      <c r="AL86">
        <v>30520.4</v>
      </c>
      <c r="AM86">
        <v>36716.4</v>
      </c>
      <c r="AN86">
        <v>3155.37</v>
      </c>
      <c r="AO86">
        <v>3155.37</v>
      </c>
      <c r="AP86">
        <v>0</v>
      </c>
      <c r="AQ86">
        <v>377.67</v>
      </c>
      <c r="AR86">
        <v>398</v>
      </c>
      <c r="AU86">
        <v>0</v>
      </c>
      <c r="AV86" s="13">
        <v>0</v>
      </c>
      <c r="AW86" s="3">
        <v>398</v>
      </c>
      <c r="AX86" s="3">
        <v>377.67</v>
      </c>
      <c r="AY86" s="3">
        <v>660</v>
      </c>
      <c r="AZ86" s="17">
        <v>660</v>
      </c>
      <c r="BA86" s="3">
        <v>398</v>
      </c>
      <c r="BB86" s="3">
        <v>377.67</v>
      </c>
      <c r="BE86" s="21">
        <f t="shared" si="138"/>
        <v>398</v>
      </c>
      <c r="BF86" s="21">
        <f t="shared" ref="BF86:BH86" si="190">AH86</f>
        <v>328</v>
      </c>
      <c r="BG86" s="21">
        <f t="shared" si="190"/>
        <v>0</v>
      </c>
      <c r="BH86" s="21">
        <f t="shared" si="190"/>
        <v>328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21">
        <f t="shared" si="140"/>
        <v>377.67</v>
      </c>
      <c r="BN86" s="21">
        <f t="shared" ref="BN86:BP86" si="191">AE86</f>
        <v>377.67</v>
      </c>
      <c r="BO86" s="21">
        <f t="shared" si="191"/>
        <v>0</v>
      </c>
      <c r="BP86" s="21">
        <f t="shared" si="191"/>
        <v>377.67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30468.78</v>
      </c>
      <c r="B87">
        <v>-6256</v>
      </c>
      <c r="C87">
        <v>36847.96</v>
      </c>
      <c r="D87">
        <v>3101.68</v>
      </c>
      <c r="E87">
        <v>353.33</v>
      </c>
      <c r="F87" s="3">
        <v>-5715</v>
      </c>
      <c r="G87">
        <v>639.37</v>
      </c>
      <c r="H87">
        <v>639.37</v>
      </c>
      <c r="I87">
        <v>641.16</v>
      </c>
      <c r="J87">
        <v>299.27</v>
      </c>
      <c r="K87">
        <v>599.99</v>
      </c>
      <c r="L87">
        <v>602.78</v>
      </c>
      <c r="M87">
        <v>500.73</v>
      </c>
      <c r="N87">
        <v>0</v>
      </c>
      <c r="O87">
        <v>0</v>
      </c>
      <c r="P87">
        <v>658.3</v>
      </c>
      <c r="Q87">
        <v>280.2</v>
      </c>
      <c r="R87">
        <v>280.47</v>
      </c>
      <c r="S87">
        <v>30400.09</v>
      </c>
      <c r="T87">
        <v>6243.34</v>
      </c>
      <c r="U87">
        <v>3109.957</v>
      </c>
      <c r="V87">
        <v>15.204</v>
      </c>
      <c r="W87">
        <v>3125.161</v>
      </c>
      <c r="X87">
        <v>932.11</v>
      </c>
      <c r="Y87">
        <v>50.035</v>
      </c>
      <c r="Z87">
        <v>4386.633</v>
      </c>
      <c r="AA87">
        <v>16301.709</v>
      </c>
      <c r="AB87">
        <v>890.59</v>
      </c>
      <c r="AC87" t="s">
        <v>60</v>
      </c>
      <c r="AD87" s="3">
        <v>-3029.6968</v>
      </c>
      <c r="AE87">
        <v>353.33</v>
      </c>
      <c r="AF87">
        <v>0</v>
      </c>
      <c r="AG87">
        <v>353.33</v>
      </c>
      <c r="AH87">
        <v>325</v>
      </c>
      <c r="AI87">
        <v>0</v>
      </c>
      <c r="AJ87">
        <v>325</v>
      </c>
      <c r="AK87">
        <v>5975</v>
      </c>
      <c r="AL87">
        <v>30381.4</v>
      </c>
      <c r="AM87">
        <v>36356.4</v>
      </c>
      <c r="AN87">
        <v>3180.74</v>
      </c>
      <c r="AO87">
        <v>3180.74</v>
      </c>
      <c r="AP87">
        <v>0</v>
      </c>
      <c r="AQ87">
        <v>353.33</v>
      </c>
      <c r="AR87">
        <v>360</v>
      </c>
      <c r="AU87">
        <v>0</v>
      </c>
      <c r="AV87" s="13">
        <v>0</v>
      </c>
      <c r="AW87" s="3">
        <v>360</v>
      </c>
      <c r="AX87" s="3">
        <v>353.33</v>
      </c>
      <c r="AY87" s="3">
        <v>660</v>
      </c>
      <c r="AZ87" s="17">
        <v>660</v>
      </c>
      <c r="BA87" s="3">
        <v>360</v>
      </c>
      <c r="BB87" s="3">
        <v>353.33</v>
      </c>
      <c r="BE87" s="21">
        <f t="shared" si="138"/>
        <v>360</v>
      </c>
      <c r="BF87" s="21">
        <f t="shared" ref="BF87:BH87" si="192">AH87</f>
        <v>325</v>
      </c>
      <c r="BG87" s="21">
        <f t="shared" si="192"/>
        <v>0</v>
      </c>
      <c r="BH87" s="21">
        <f t="shared" si="192"/>
        <v>325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21">
        <f t="shared" si="140"/>
        <v>353.33</v>
      </c>
      <c r="BN87" s="21">
        <f t="shared" ref="BN87:BP87" si="193">AE87</f>
        <v>353.33</v>
      </c>
      <c r="BO87" s="21">
        <f t="shared" si="193"/>
        <v>0</v>
      </c>
      <c r="BP87" s="21">
        <f t="shared" si="193"/>
        <v>353.33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29939.72</v>
      </c>
      <c r="B88">
        <v>-5971</v>
      </c>
      <c r="C88">
        <v>35870.31</v>
      </c>
      <c r="D88">
        <v>3114.65</v>
      </c>
      <c r="E88">
        <v>338</v>
      </c>
      <c r="F88" s="3">
        <v>-5801</v>
      </c>
      <c r="G88">
        <v>640.22</v>
      </c>
      <c r="H88">
        <v>640.22</v>
      </c>
      <c r="I88">
        <v>626.78</v>
      </c>
      <c r="J88">
        <v>300.48</v>
      </c>
      <c r="K88">
        <v>601.85</v>
      </c>
      <c r="L88">
        <v>601.15</v>
      </c>
      <c r="M88">
        <v>501.15</v>
      </c>
      <c r="N88">
        <v>0</v>
      </c>
      <c r="O88">
        <v>0</v>
      </c>
      <c r="P88">
        <v>661.1</v>
      </c>
      <c r="Q88">
        <v>280.57</v>
      </c>
      <c r="R88">
        <v>280.94</v>
      </c>
      <c r="S88">
        <v>30014.637</v>
      </c>
      <c r="T88">
        <v>6081.183</v>
      </c>
      <c r="U88">
        <v>3114.157</v>
      </c>
      <c r="V88">
        <v>7.272</v>
      </c>
      <c r="W88">
        <v>3121.429</v>
      </c>
      <c r="X88">
        <v>942.78</v>
      </c>
      <c r="Y88">
        <v>49.969</v>
      </c>
      <c r="Z88">
        <v>4935.77</v>
      </c>
      <c r="AA88">
        <v>15663.477</v>
      </c>
      <c r="AB88">
        <v>896.92</v>
      </c>
      <c r="AC88" t="s">
        <v>60</v>
      </c>
      <c r="AD88" s="3">
        <v>-3114.1626</v>
      </c>
      <c r="AE88">
        <v>338</v>
      </c>
      <c r="AF88">
        <v>0</v>
      </c>
      <c r="AG88">
        <v>338</v>
      </c>
      <c r="AH88">
        <v>318</v>
      </c>
      <c r="AI88">
        <v>0</v>
      </c>
      <c r="AJ88">
        <v>318</v>
      </c>
      <c r="AK88">
        <v>5755</v>
      </c>
      <c r="AL88">
        <v>30215.4</v>
      </c>
      <c r="AM88">
        <v>35970.4</v>
      </c>
      <c r="AN88">
        <v>3213.33</v>
      </c>
      <c r="AO88">
        <v>3213.33</v>
      </c>
      <c r="AP88">
        <v>0</v>
      </c>
      <c r="AQ88">
        <v>338</v>
      </c>
      <c r="AR88">
        <v>350</v>
      </c>
      <c r="AU88">
        <v>0</v>
      </c>
      <c r="AV88" s="13">
        <v>0</v>
      </c>
      <c r="AW88" s="3">
        <v>350</v>
      </c>
      <c r="AX88" s="3">
        <v>338</v>
      </c>
      <c r="AY88" s="3">
        <v>660</v>
      </c>
      <c r="AZ88" s="17">
        <v>660</v>
      </c>
      <c r="BA88" s="3">
        <v>350</v>
      </c>
      <c r="BB88" s="3">
        <v>338</v>
      </c>
      <c r="BE88" s="21">
        <f t="shared" si="138"/>
        <v>350</v>
      </c>
      <c r="BF88" s="21">
        <f t="shared" ref="BF88:BH88" si="194">AH88</f>
        <v>318</v>
      </c>
      <c r="BG88" s="21">
        <f t="shared" si="194"/>
        <v>0</v>
      </c>
      <c r="BH88" s="21">
        <f t="shared" si="194"/>
        <v>318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21">
        <f t="shared" si="140"/>
        <v>338</v>
      </c>
      <c r="BN88" s="21">
        <f t="shared" ref="BN88:BP88" si="195">AE88</f>
        <v>338</v>
      </c>
      <c r="BO88" s="21">
        <f t="shared" si="195"/>
        <v>0</v>
      </c>
      <c r="BP88" s="21">
        <f t="shared" si="195"/>
        <v>338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29710.2</v>
      </c>
      <c r="B89">
        <v>-5972</v>
      </c>
      <c r="C89">
        <v>35640.03</v>
      </c>
      <c r="D89">
        <v>3127.12</v>
      </c>
      <c r="E89">
        <v>329.33</v>
      </c>
      <c r="F89" s="3">
        <v>-5840</v>
      </c>
      <c r="G89">
        <v>640.22</v>
      </c>
      <c r="H89">
        <v>639.37</v>
      </c>
      <c r="I89">
        <v>627.41</v>
      </c>
      <c r="J89">
        <v>284.76</v>
      </c>
      <c r="K89">
        <v>600.69</v>
      </c>
      <c r="L89">
        <v>602.78</v>
      </c>
      <c r="M89">
        <v>500.73</v>
      </c>
      <c r="N89">
        <v>0</v>
      </c>
      <c r="O89">
        <v>0</v>
      </c>
      <c r="P89">
        <v>662.4</v>
      </c>
      <c r="Q89">
        <v>280.89</v>
      </c>
      <c r="R89">
        <v>281.05</v>
      </c>
      <c r="S89">
        <v>29706.059</v>
      </c>
      <c r="T89">
        <v>6106.214</v>
      </c>
      <c r="U89">
        <v>3063.527</v>
      </c>
      <c r="V89">
        <v>7.288</v>
      </c>
      <c r="W89">
        <v>3070.815</v>
      </c>
      <c r="X89">
        <v>944.97</v>
      </c>
      <c r="Y89">
        <v>49.968</v>
      </c>
      <c r="Z89">
        <v>5342.141</v>
      </c>
      <c r="AA89">
        <v>15222.057</v>
      </c>
      <c r="AB89">
        <v>920.79</v>
      </c>
      <c r="AC89" t="s">
        <v>60</v>
      </c>
      <c r="AD89" s="3">
        <v>-3154.7844</v>
      </c>
      <c r="AE89">
        <v>329.33</v>
      </c>
      <c r="AF89">
        <v>0</v>
      </c>
      <c r="AG89">
        <v>329.33</v>
      </c>
      <c r="AH89">
        <v>320</v>
      </c>
      <c r="AI89">
        <v>-6.51</v>
      </c>
      <c r="AJ89">
        <v>313.49</v>
      </c>
      <c r="AK89">
        <v>5535</v>
      </c>
      <c r="AL89">
        <v>29939.4</v>
      </c>
      <c r="AM89">
        <v>35474.4</v>
      </c>
      <c r="AN89">
        <v>3244.22</v>
      </c>
      <c r="AO89">
        <v>3244.22</v>
      </c>
      <c r="AP89">
        <v>0</v>
      </c>
      <c r="AQ89">
        <v>329.33</v>
      </c>
      <c r="AR89">
        <v>350</v>
      </c>
      <c r="AU89">
        <v>0</v>
      </c>
      <c r="AV89" s="13">
        <v>0</v>
      </c>
      <c r="AW89" s="3">
        <v>350</v>
      </c>
      <c r="AX89" s="3">
        <v>329.33</v>
      </c>
      <c r="AY89" s="3">
        <v>660</v>
      </c>
      <c r="AZ89" s="17">
        <v>660</v>
      </c>
      <c r="BA89" s="3">
        <v>350</v>
      </c>
      <c r="BB89" s="3">
        <v>329.33</v>
      </c>
      <c r="BE89" s="21">
        <f t="shared" si="138"/>
        <v>350</v>
      </c>
      <c r="BF89" s="21">
        <f t="shared" ref="BF89:BH89" si="196">AH89</f>
        <v>320</v>
      </c>
      <c r="BG89" s="21">
        <f t="shared" si="196"/>
        <v>-6.51</v>
      </c>
      <c r="BH89" s="21">
        <f t="shared" si="196"/>
        <v>313.49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21">
        <f t="shared" si="140"/>
        <v>329.33</v>
      </c>
      <c r="BN89" s="21">
        <f t="shared" ref="BN89:BP89" si="197">AE89</f>
        <v>329.33</v>
      </c>
      <c r="BO89" s="21">
        <f t="shared" si="197"/>
        <v>0</v>
      </c>
      <c r="BP89" s="21">
        <f t="shared" si="197"/>
        <v>329.33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29568.22</v>
      </c>
      <c r="B90">
        <v>-6526</v>
      </c>
      <c r="C90">
        <v>36686.43</v>
      </c>
      <c r="D90">
        <v>3118.82</v>
      </c>
      <c r="E90">
        <v>346.67</v>
      </c>
      <c r="F90" s="3">
        <v>-6299</v>
      </c>
      <c r="G90">
        <v>641.09</v>
      </c>
      <c r="H90">
        <v>640.22</v>
      </c>
      <c r="I90">
        <v>634.72</v>
      </c>
      <c r="J90">
        <v>245.47</v>
      </c>
      <c r="K90">
        <v>598.83</v>
      </c>
      <c r="L90">
        <v>601.39</v>
      </c>
      <c r="M90">
        <v>501.56</v>
      </c>
      <c r="N90">
        <v>0</v>
      </c>
      <c r="O90">
        <v>0</v>
      </c>
      <c r="P90">
        <v>656.1</v>
      </c>
      <c r="Q90">
        <v>279.94</v>
      </c>
      <c r="R90">
        <v>280.05</v>
      </c>
      <c r="S90">
        <v>29635.504</v>
      </c>
      <c r="T90">
        <v>6537.261</v>
      </c>
      <c r="U90">
        <v>3120.905</v>
      </c>
      <c r="V90">
        <v>4.787</v>
      </c>
      <c r="W90">
        <v>3125.691</v>
      </c>
      <c r="X90">
        <v>928.82</v>
      </c>
      <c r="Y90">
        <v>50.034</v>
      </c>
      <c r="Z90">
        <v>4760.287</v>
      </c>
      <c r="AA90">
        <v>15918.117</v>
      </c>
      <c r="AB90">
        <v>919.2</v>
      </c>
      <c r="AC90" t="s">
        <v>60</v>
      </c>
      <c r="AD90" s="3">
        <v>-3626.5596</v>
      </c>
      <c r="AE90">
        <v>346.67</v>
      </c>
      <c r="AF90">
        <v>0</v>
      </c>
      <c r="AG90">
        <v>346.67</v>
      </c>
      <c r="AH90">
        <v>313</v>
      </c>
      <c r="AI90">
        <v>0</v>
      </c>
      <c r="AJ90">
        <v>313</v>
      </c>
      <c r="AK90">
        <v>5319</v>
      </c>
      <c r="AL90">
        <v>29718.4</v>
      </c>
      <c r="AM90">
        <v>35037.4</v>
      </c>
      <c r="AN90">
        <v>3278.73</v>
      </c>
      <c r="AO90">
        <v>3278.73</v>
      </c>
      <c r="AP90">
        <v>0</v>
      </c>
      <c r="AQ90">
        <v>346.67</v>
      </c>
      <c r="AR90">
        <v>350</v>
      </c>
      <c r="AU90">
        <v>0</v>
      </c>
      <c r="AV90" s="13">
        <v>0</v>
      </c>
      <c r="AW90" s="3">
        <v>350</v>
      </c>
      <c r="AX90" s="3">
        <v>346.67</v>
      </c>
      <c r="AY90" s="3">
        <v>660</v>
      </c>
      <c r="AZ90" s="17">
        <v>660</v>
      </c>
      <c r="BA90" s="3">
        <v>350</v>
      </c>
      <c r="BB90" s="3">
        <v>346.67</v>
      </c>
      <c r="BE90" s="21">
        <f t="shared" si="138"/>
        <v>350</v>
      </c>
      <c r="BF90" s="21">
        <f t="shared" ref="BF90:BH90" si="198">AH90</f>
        <v>313</v>
      </c>
      <c r="BG90" s="21">
        <f t="shared" si="198"/>
        <v>0</v>
      </c>
      <c r="BH90" s="21">
        <f t="shared" si="198"/>
        <v>313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21">
        <f t="shared" si="140"/>
        <v>346.67</v>
      </c>
      <c r="BN90" s="21">
        <f t="shared" ref="BN90:BP90" si="199">AE90</f>
        <v>346.67</v>
      </c>
      <c r="BO90" s="21">
        <f t="shared" si="199"/>
        <v>0</v>
      </c>
      <c r="BP90" s="21">
        <f t="shared" si="199"/>
        <v>346.67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29166.72</v>
      </c>
      <c r="B91">
        <v>-6373</v>
      </c>
      <c r="C91">
        <v>36158.59</v>
      </c>
      <c r="D91">
        <v>3067.95</v>
      </c>
      <c r="E91">
        <v>344</v>
      </c>
      <c r="F91" s="3">
        <v>-6471</v>
      </c>
      <c r="G91">
        <v>641.09</v>
      </c>
      <c r="H91">
        <v>641.09</v>
      </c>
      <c r="I91">
        <v>625.27</v>
      </c>
      <c r="J91">
        <v>201.88</v>
      </c>
      <c r="K91">
        <v>599.99</v>
      </c>
      <c r="L91">
        <v>601.15</v>
      </c>
      <c r="M91">
        <v>500.32</v>
      </c>
      <c r="N91">
        <v>0</v>
      </c>
      <c r="O91">
        <v>0</v>
      </c>
      <c r="P91">
        <v>659.2</v>
      </c>
      <c r="Q91">
        <v>280.63</v>
      </c>
      <c r="R91">
        <v>279.89</v>
      </c>
      <c r="S91">
        <v>29343.854</v>
      </c>
      <c r="T91">
        <v>6359.225</v>
      </c>
      <c r="U91">
        <v>3193.465</v>
      </c>
      <c r="V91">
        <v>4.787</v>
      </c>
      <c r="W91">
        <v>3198.253</v>
      </c>
      <c r="X91">
        <v>929.31</v>
      </c>
      <c r="Y91">
        <v>50.028</v>
      </c>
      <c r="Z91">
        <v>5417.201</v>
      </c>
      <c r="AA91">
        <v>15356.896</v>
      </c>
      <c r="AB91">
        <v>917.85</v>
      </c>
      <c r="AC91" t="s">
        <v>60</v>
      </c>
      <c r="AD91" s="3">
        <v>-3795.6309</v>
      </c>
      <c r="AE91">
        <v>344</v>
      </c>
      <c r="AF91">
        <v>0</v>
      </c>
      <c r="AG91">
        <v>344</v>
      </c>
      <c r="AH91">
        <v>318</v>
      </c>
      <c r="AI91">
        <v>0</v>
      </c>
      <c r="AJ91">
        <v>318</v>
      </c>
      <c r="AK91">
        <v>5215</v>
      </c>
      <c r="AL91">
        <v>29413.4</v>
      </c>
      <c r="AM91">
        <v>34628.4</v>
      </c>
      <c r="AN91">
        <v>3317.12</v>
      </c>
      <c r="AO91">
        <v>3317.12</v>
      </c>
      <c r="AP91">
        <v>0</v>
      </c>
      <c r="AQ91">
        <v>344</v>
      </c>
      <c r="AR91">
        <v>360</v>
      </c>
      <c r="AU91">
        <v>0</v>
      </c>
      <c r="AV91" s="13">
        <v>0</v>
      </c>
      <c r="AW91" s="3">
        <v>360</v>
      </c>
      <c r="AX91" s="3">
        <v>344</v>
      </c>
      <c r="AY91" s="3">
        <v>660</v>
      </c>
      <c r="AZ91" s="17">
        <v>660</v>
      </c>
      <c r="BA91" s="3">
        <v>360</v>
      </c>
      <c r="BB91" s="3">
        <v>344</v>
      </c>
      <c r="BE91" s="21">
        <f t="shared" si="138"/>
        <v>360</v>
      </c>
      <c r="BF91" s="21">
        <f t="shared" ref="BF91:BH91" si="200">AH91</f>
        <v>318</v>
      </c>
      <c r="BG91" s="21">
        <f t="shared" si="200"/>
        <v>0</v>
      </c>
      <c r="BH91" s="21">
        <f t="shared" si="200"/>
        <v>318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21">
        <f t="shared" si="140"/>
        <v>344</v>
      </c>
      <c r="BN91" s="21">
        <f t="shared" ref="BN91:BP91" si="201">AE91</f>
        <v>344</v>
      </c>
      <c r="BO91" s="21">
        <f t="shared" si="201"/>
        <v>0</v>
      </c>
      <c r="BP91" s="21">
        <f t="shared" si="201"/>
        <v>344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28872.85</v>
      </c>
      <c r="B92">
        <v>-6503.79</v>
      </c>
      <c r="C92">
        <v>36312.52</v>
      </c>
      <c r="D92">
        <v>3101.94</v>
      </c>
      <c r="E92">
        <v>332</v>
      </c>
      <c r="F92" s="3">
        <v>-6996</v>
      </c>
      <c r="G92">
        <v>641.09</v>
      </c>
      <c r="H92">
        <v>641.09</v>
      </c>
      <c r="I92">
        <v>626.75</v>
      </c>
      <c r="J92">
        <v>200.67</v>
      </c>
      <c r="K92">
        <v>599.99</v>
      </c>
      <c r="L92">
        <v>605.34</v>
      </c>
      <c r="M92">
        <v>501.15</v>
      </c>
      <c r="N92">
        <v>0</v>
      </c>
      <c r="O92">
        <v>0</v>
      </c>
      <c r="P92">
        <v>659.1</v>
      </c>
      <c r="Q92">
        <v>279.68</v>
      </c>
      <c r="R92">
        <v>279.83</v>
      </c>
      <c r="S92">
        <v>28954.068</v>
      </c>
      <c r="T92">
        <v>6856.814</v>
      </c>
      <c r="U92">
        <v>3202.374</v>
      </c>
      <c r="V92">
        <v>4.787</v>
      </c>
      <c r="W92">
        <v>3207.16</v>
      </c>
      <c r="X92">
        <v>876.36</v>
      </c>
      <c r="Y92">
        <v>50.016</v>
      </c>
      <c r="Z92">
        <v>5002.168</v>
      </c>
      <c r="AA92">
        <v>15504.406</v>
      </c>
      <c r="AB92">
        <v>920.92</v>
      </c>
      <c r="AC92" t="s">
        <v>60</v>
      </c>
      <c r="AD92" s="3">
        <v>-4319.9346</v>
      </c>
      <c r="AE92">
        <v>332</v>
      </c>
      <c r="AF92">
        <v>0</v>
      </c>
      <c r="AG92">
        <v>332</v>
      </c>
      <c r="AH92">
        <v>310</v>
      </c>
      <c r="AI92">
        <v>0</v>
      </c>
      <c r="AJ92">
        <v>310</v>
      </c>
      <c r="AK92">
        <v>5115</v>
      </c>
      <c r="AL92">
        <v>29165.4</v>
      </c>
      <c r="AM92">
        <v>34280.4</v>
      </c>
      <c r="AN92">
        <v>3356.34</v>
      </c>
      <c r="AO92">
        <v>3356.34</v>
      </c>
      <c r="AP92">
        <v>0</v>
      </c>
      <c r="AQ92">
        <v>332</v>
      </c>
      <c r="AR92">
        <v>350</v>
      </c>
      <c r="AU92">
        <v>0</v>
      </c>
      <c r="AV92" s="13">
        <v>0</v>
      </c>
      <c r="AW92" s="3">
        <v>350</v>
      </c>
      <c r="AX92" s="3">
        <v>332</v>
      </c>
      <c r="AY92" s="3">
        <v>660</v>
      </c>
      <c r="AZ92" s="17">
        <v>660</v>
      </c>
      <c r="BA92" s="3">
        <v>350</v>
      </c>
      <c r="BB92" s="3">
        <v>332</v>
      </c>
      <c r="BE92" s="21">
        <f t="shared" si="138"/>
        <v>350</v>
      </c>
      <c r="BF92" s="21">
        <f t="shared" ref="BF92:BH92" si="202">AH92</f>
        <v>310</v>
      </c>
      <c r="BG92" s="21">
        <f t="shared" si="202"/>
        <v>0</v>
      </c>
      <c r="BH92" s="21">
        <f t="shared" si="202"/>
        <v>310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21">
        <f t="shared" si="140"/>
        <v>332</v>
      </c>
      <c r="BN92" s="21">
        <f t="shared" ref="BN92:BP92" si="203">AE92</f>
        <v>332</v>
      </c>
      <c r="BO92" s="21">
        <f t="shared" si="203"/>
        <v>0</v>
      </c>
      <c r="BP92" s="21">
        <f t="shared" si="203"/>
        <v>332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28528.58</v>
      </c>
      <c r="B93">
        <v>-6576</v>
      </c>
      <c r="C93">
        <v>36127.61</v>
      </c>
      <c r="D93">
        <v>3156.26</v>
      </c>
      <c r="E93">
        <v>351.67</v>
      </c>
      <c r="F93" s="3">
        <v>-6993</v>
      </c>
      <c r="G93">
        <v>641.09</v>
      </c>
      <c r="H93">
        <v>641.09</v>
      </c>
      <c r="I93">
        <v>621.34</v>
      </c>
      <c r="J93">
        <v>72.58</v>
      </c>
      <c r="K93">
        <v>599.76</v>
      </c>
      <c r="L93">
        <v>599.29</v>
      </c>
      <c r="M93">
        <v>500.32</v>
      </c>
      <c r="N93">
        <v>0</v>
      </c>
      <c r="O93">
        <v>0</v>
      </c>
      <c r="P93">
        <v>658.9</v>
      </c>
      <c r="Q93">
        <v>280.15</v>
      </c>
      <c r="R93">
        <v>279.62</v>
      </c>
      <c r="S93">
        <v>28465.02</v>
      </c>
      <c r="T93">
        <v>6507.5</v>
      </c>
      <c r="U93">
        <v>3226.2</v>
      </c>
      <c r="V93">
        <v>4.779</v>
      </c>
      <c r="W93">
        <v>3230.979</v>
      </c>
      <c r="X93">
        <v>287.86</v>
      </c>
      <c r="Y93">
        <v>50.008</v>
      </c>
      <c r="Z93">
        <v>4822.361</v>
      </c>
      <c r="AA93">
        <v>15415.803</v>
      </c>
      <c r="AB93">
        <v>1145.13</v>
      </c>
      <c r="AC93" t="s">
        <v>60</v>
      </c>
      <c r="AD93" s="3">
        <v>-4323.576</v>
      </c>
      <c r="AE93">
        <v>351.67</v>
      </c>
      <c r="AF93">
        <v>0</v>
      </c>
      <c r="AG93">
        <v>351.67</v>
      </c>
      <c r="AH93">
        <v>310</v>
      </c>
      <c r="AI93">
        <v>0</v>
      </c>
      <c r="AJ93">
        <v>310</v>
      </c>
      <c r="AK93">
        <v>5014</v>
      </c>
      <c r="AL93">
        <v>28915.4</v>
      </c>
      <c r="AM93">
        <v>33929.4</v>
      </c>
      <c r="AN93">
        <v>3401.83</v>
      </c>
      <c r="AO93">
        <v>3401.83</v>
      </c>
      <c r="AP93">
        <v>0</v>
      </c>
      <c r="AQ93">
        <v>351.67</v>
      </c>
      <c r="AR93">
        <v>330</v>
      </c>
      <c r="AU93">
        <v>0</v>
      </c>
      <c r="AV93" s="13">
        <v>0</v>
      </c>
      <c r="AW93" s="3">
        <v>330</v>
      </c>
      <c r="AX93" s="3">
        <v>351.67</v>
      </c>
      <c r="AY93" s="3">
        <v>660</v>
      </c>
      <c r="AZ93" s="17">
        <v>660</v>
      </c>
      <c r="BA93" s="3">
        <v>330</v>
      </c>
      <c r="BB93" s="3">
        <v>351.67</v>
      </c>
      <c r="BE93" s="21">
        <f t="shared" si="138"/>
        <v>330</v>
      </c>
      <c r="BF93" s="21">
        <f t="shared" ref="BF93:BH93" si="204">AH93</f>
        <v>310</v>
      </c>
      <c r="BG93" s="21">
        <f t="shared" si="204"/>
        <v>0</v>
      </c>
      <c r="BH93" s="21">
        <f t="shared" si="204"/>
        <v>310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21">
        <f t="shared" si="140"/>
        <v>351.67</v>
      </c>
      <c r="BN93" s="21">
        <f t="shared" ref="BN93:BP93" si="205">AE93</f>
        <v>351.67</v>
      </c>
      <c r="BO93" s="21">
        <f t="shared" si="205"/>
        <v>0</v>
      </c>
      <c r="BP93" s="21">
        <f t="shared" si="205"/>
        <v>351.67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28797.61</v>
      </c>
      <c r="B94">
        <v>-6049</v>
      </c>
      <c r="C94">
        <v>36280.48</v>
      </c>
      <c r="D94">
        <v>3204.52</v>
      </c>
      <c r="E94">
        <v>391.33</v>
      </c>
      <c r="F94" s="3">
        <v>-6993</v>
      </c>
      <c r="G94">
        <v>641.09</v>
      </c>
      <c r="H94">
        <v>640.22</v>
      </c>
      <c r="I94">
        <v>634.8</v>
      </c>
      <c r="J94">
        <v>0</v>
      </c>
      <c r="K94">
        <v>599.76</v>
      </c>
      <c r="L94">
        <v>600.69</v>
      </c>
      <c r="M94">
        <v>497.03</v>
      </c>
      <c r="N94">
        <v>0</v>
      </c>
      <c r="O94">
        <v>0</v>
      </c>
      <c r="P94">
        <v>657.7</v>
      </c>
      <c r="Q94">
        <v>299.55</v>
      </c>
      <c r="R94">
        <v>285.6</v>
      </c>
      <c r="S94">
        <v>28562.695</v>
      </c>
      <c r="T94">
        <v>6291.265</v>
      </c>
      <c r="U94">
        <v>3165.477</v>
      </c>
      <c r="V94">
        <v>4.784</v>
      </c>
      <c r="W94">
        <v>3170.261</v>
      </c>
      <c r="X94">
        <v>287.81</v>
      </c>
      <c r="Y94">
        <v>49.986</v>
      </c>
      <c r="Z94">
        <v>3723.186</v>
      </c>
      <c r="AA94">
        <v>15968.939</v>
      </c>
      <c r="AB94">
        <v>1138.62</v>
      </c>
      <c r="AC94" t="s">
        <v>60</v>
      </c>
      <c r="AD94" s="3">
        <v>-4308.028</v>
      </c>
      <c r="AE94">
        <v>391.33</v>
      </c>
      <c r="AF94">
        <v>0</v>
      </c>
      <c r="AG94">
        <v>391.33</v>
      </c>
      <c r="AH94">
        <v>300</v>
      </c>
      <c r="AI94">
        <v>0</v>
      </c>
      <c r="AJ94">
        <v>300</v>
      </c>
      <c r="AK94">
        <v>4912</v>
      </c>
      <c r="AL94">
        <v>28695.4</v>
      </c>
      <c r="AM94">
        <v>33607.4</v>
      </c>
      <c r="AN94">
        <v>3434.23</v>
      </c>
      <c r="AO94">
        <v>3434.23</v>
      </c>
      <c r="AP94">
        <v>0</v>
      </c>
      <c r="AQ94">
        <v>391.33</v>
      </c>
      <c r="AR94">
        <v>325</v>
      </c>
      <c r="AU94">
        <v>0</v>
      </c>
      <c r="AV94" s="13">
        <v>0</v>
      </c>
      <c r="AW94" s="3">
        <v>325</v>
      </c>
      <c r="AX94" s="3">
        <v>391.33</v>
      </c>
      <c r="AY94" s="3">
        <v>660</v>
      </c>
      <c r="AZ94" s="17">
        <v>660</v>
      </c>
      <c r="BA94" s="3">
        <v>325</v>
      </c>
      <c r="BB94" s="3">
        <v>391.33</v>
      </c>
      <c r="BE94" s="21">
        <f t="shared" si="138"/>
        <v>325</v>
      </c>
      <c r="BF94" s="21">
        <f t="shared" ref="BF94:BH94" si="206">AH94</f>
        <v>300</v>
      </c>
      <c r="BG94" s="21">
        <f t="shared" si="206"/>
        <v>0</v>
      </c>
      <c r="BH94" s="21">
        <f t="shared" si="206"/>
        <v>300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21">
        <f t="shared" si="140"/>
        <v>391.33</v>
      </c>
      <c r="BN94" s="21">
        <f t="shared" ref="BN94:BP94" si="207">AE94</f>
        <v>391.33</v>
      </c>
      <c r="BO94" s="21">
        <f t="shared" si="207"/>
        <v>0</v>
      </c>
      <c r="BP94" s="21">
        <f t="shared" si="207"/>
        <v>391.33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28151.97</v>
      </c>
      <c r="B95">
        <v>-5873</v>
      </c>
      <c r="C95">
        <v>35406.55</v>
      </c>
      <c r="D95">
        <v>3234.35</v>
      </c>
      <c r="E95">
        <v>371.67</v>
      </c>
      <c r="F95" s="3">
        <v>-6994</v>
      </c>
      <c r="G95">
        <v>640.22</v>
      </c>
      <c r="H95">
        <v>641.09</v>
      </c>
      <c r="I95">
        <v>633.73</v>
      </c>
      <c r="J95">
        <v>0</v>
      </c>
      <c r="K95">
        <v>601.15</v>
      </c>
      <c r="L95">
        <v>601.15</v>
      </c>
      <c r="M95">
        <v>497.03</v>
      </c>
      <c r="N95">
        <v>0</v>
      </c>
      <c r="O95">
        <v>0</v>
      </c>
      <c r="P95">
        <v>654.8</v>
      </c>
      <c r="Q95">
        <v>280.05</v>
      </c>
      <c r="R95">
        <v>279.57</v>
      </c>
      <c r="S95">
        <v>28240.91</v>
      </c>
      <c r="T95">
        <v>5881.564</v>
      </c>
      <c r="U95">
        <v>3124.344</v>
      </c>
      <c r="V95">
        <v>4.842</v>
      </c>
      <c r="W95">
        <v>3129.186</v>
      </c>
      <c r="X95">
        <v>288.56</v>
      </c>
      <c r="Y95">
        <v>50.034</v>
      </c>
      <c r="Z95">
        <v>4267.906</v>
      </c>
      <c r="AA95">
        <v>15468.781</v>
      </c>
      <c r="AB95">
        <v>1138.37</v>
      </c>
      <c r="AC95" t="s">
        <v>60</v>
      </c>
      <c r="AD95" s="3">
        <v>-4329.3193</v>
      </c>
      <c r="AE95">
        <v>371.67</v>
      </c>
      <c r="AF95">
        <v>0</v>
      </c>
      <c r="AG95">
        <v>371.67</v>
      </c>
      <c r="AH95">
        <v>300</v>
      </c>
      <c r="AI95">
        <v>0</v>
      </c>
      <c r="AJ95">
        <v>300</v>
      </c>
      <c r="AK95">
        <v>4961</v>
      </c>
      <c r="AL95">
        <v>28362.4</v>
      </c>
      <c r="AM95">
        <v>33323.4</v>
      </c>
      <c r="AN95">
        <v>3466.74</v>
      </c>
      <c r="AO95">
        <v>3466.74</v>
      </c>
      <c r="AP95">
        <v>0</v>
      </c>
      <c r="AQ95">
        <v>371.67</v>
      </c>
      <c r="AR95">
        <v>316</v>
      </c>
      <c r="AU95">
        <v>0</v>
      </c>
      <c r="AV95" s="13">
        <v>0</v>
      </c>
      <c r="AW95" s="3">
        <v>316</v>
      </c>
      <c r="AX95" s="3">
        <v>371.67</v>
      </c>
      <c r="AY95" s="3">
        <v>660</v>
      </c>
      <c r="AZ95" s="17">
        <v>660</v>
      </c>
      <c r="BA95" s="3">
        <v>316</v>
      </c>
      <c r="BB95" s="3">
        <v>371.67</v>
      </c>
      <c r="BE95" s="21">
        <f t="shared" si="138"/>
        <v>316</v>
      </c>
      <c r="BF95" s="21">
        <f t="shared" ref="BF95:BH95" si="208">AH95</f>
        <v>300</v>
      </c>
      <c r="BG95" s="21">
        <f t="shared" si="208"/>
        <v>0</v>
      </c>
      <c r="BH95" s="21">
        <f t="shared" si="208"/>
        <v>300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21">
        <f t="shared" si="140"/>
        <v>371.67</v>
      </c>
      <c r="BN95" s="21">
        <f t="shared" ref="BN95:BP95" si="209">AE95</f>
        <v>371.67</v>
      </c>
      <c r="BO95" s="21">
        <f t="shared" si="209"/>
        <v>0</v>
      </c>
      <c r="BP95" s="21">
        <f t="shared" si="209"/>
        <v>371.67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27837.22</v>
      </c>
      <c r="B96">
        <v>-5433</v>
      </c>
      <c r="C96">
        <v>33570.12</v>
      </c>
      <c r="D96">
        <v>3250.75</v>
      </c>
      <c r="E96">
        <v>331.67</v>
      </c>
      <c r="F96" s="3">
        <v>-6932</v>
      </c>
      <c r="G96">
        <v>640.22</v>
      </c>
      <c r="H96">
        <v>641.09</v>
      </c>
      <c r="I96">
        <v>618.48</v>
      </c>
      <c r="J96">
        <v>0</v>
      </c>
      <c r="K96">
        <v>601.15</v>
      </c>
      <c r="L96">
        <v>599.99</v>
      </c>
      <c r="M96">
        <v>497.86</v>
      </c>
      <c r="N96">
        <v>0</v>
      </c>
      <c r="O96">
        <v>0</v>
      </c>
      <c r="P96">
        <v>657.5</v>
      </c>
      <c r="Q96">
        <v>280.42</v>
      </c>
      <c r="R96">
        <v>280.15</v>
      </c>
      <c r="S96">
        <v>27890.72</v>
      </c>
      <c r="T96">
        <v>5268.525</v>
      </c>
      <c r="U96">
        <v>3091.77</v>
      </c>
      <c r="V96">
        <v>4.82</v>
      </c>
      <c r="W96">
        <v>3096.59</v>
      </c>
      <c r="X96">
        <v>287.56</v>
      </c>
      <c r="Y96">
        <v>50.025</v>
      </c>
      <c r="Z96">
        <v>5265.127</v>
      </c>
      <c r="AA96">
        <v>14420.949</v>
      </c>
      <c r="AB96">
        <v>1137.31</v>
      </c>
      <c r="AC96" t="s">
        <v>60</v>
      </c>
      <c r="AD96" s="3">
        <v>-4264.604</v>
      </c>
      <c r="AE96">
        <v>331.67</v>
      </c>
      <c r="AF96">
        <v>0</v>
      </c>
      <c r="AG96">
        <v>331.67</v>
      </c>
      <c r="AH96">
        <v>300</v>
      </c>
      <c r="AI96">
        <v>0</v>
      </c>
      <c r="AJ96">
        <v>300</v>
      </c>
      <c r="AK96">
        <v>5018</v>
      </c>
      <c r="AL96">
        <v>27975.4</v>
      </c>
      <c r="AM96">
        <v>32993.4</v>
      </c>
      <c r="AN96">
        <v>3516.34</v>
      </c>
      <c r="AO96">
        <v>3516.34</v>
      </c>
      <c r="AP96">
        <v>0</v>
      </c>
      <c r="AQ96">
        <v>331.67</v>
      </c>
      <c r="AR96">
        <v>300</v>
      </c>
      <c r="AU96">
        <v>0</v>
      </c>
      <c r="AV96" s="13">
        <v>0</v>
      </c>
      <c r="AW96" s="3">
        <v>300</v>
      </c>
      <c r="AX96" s="3">
        <v>331.67</v>
      </c>
      <c r="AY96" s="3">
        <v>660</v>
      </c>
      <c r="AZ96" s="17">
        <v>660</v>
      </c>
      <c r="BA96" s="3">
        <v>300</v>
      </c>
      <c r="BB96" s="3">
        <v>331.67</v>
      </c>
      <c r="BE96" s="21">
        <f t="shared" si="138"/>
        <v>300</v>
      </c>
      <c r="BF96" s="21">
        <f t="shared" ref="BF96:BH96" si="210">AH96</f>
        <v>300</v>
      </c>
      <c r="BG96" s="21">
        <f t="shared" si="210"/>
        <v>0</v>
      </c>
      <c r="BH96" s="21">
        <f t="shared" si="210"/>
        <v>300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21">
        <f t="shared" si="140"/>
        <v>331.67</v>
      </c>
      <c r="BN96" s="21">
        <f t="shared" ref="BN96:BP96" si="211">AE96</f>
        <v>331.67</v>
      </c>
      <c r="BO96" s="21">
        <f t="shared" si="211"/>
        <v>0</v>
      </c>
      <c r="BP96" s="21">
        <f t="shared" si="211"/>
        <v>331.67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27751.72</v>
      </c>
      <c r="B97">
        <v>-4755</v>
      </c>
      <c r="C97">
        <v>32548.49</v>
      </c>
      <c r="D97">
        <v>3209.25</v>
      </c>
      <c r="E97">
        <v>300</v>
      </c>
      <c r="F97" s="3">
        <v>-6342</v>
      </c>
      <c r="G97">
        <v>640.22</v>
      </c>
      <c r="H97">
        <v>641.09</v>
      </c>
      <c r="I97">
        <v>603.08</v>
      </c>
      <c r="J97">
        <v>0</v>
      </c>
      <c r="K97">
        <v>580.92</v>
      </c>
      <c r="L97">
        <v>584.17</v>
      </c>
      <c r="M97">
        <v>500.32</v>
      </c>
      <c r="N97">
        <v>0</v>
      </c>
      <c r="O97">
        <v>0</v>
      </c>
      <c r="P97">
        <v>655.5</v>
      </c>
      <c r="Q97">
        <v>280.36</v>
      </c>
      <c r="R97">
        <v>278.83</v>
      </c>
      <c r="S97">
        <v>27607.94</v>
      </c>
      <c r="T97">
        <v>4662.848</v>
      </c>
      <c r="U97">
        <v>3098.154</v>
      </c>
      <c r="V97">
        <v>4.037</v>
      </c>
      <c r="W97">
        <v>3102.191</v>
      </c>
      <c r="X97">
        <v>289.86</v>
      </c>
      <c r="Y97">
        <v>49.987</v>
      </c>
      <c r="Z97">
        <v>6487.773</v>
      </c>
      <c r="AA97">
        <v>13157.516</v>
      </c>
      <c r="AB97">
        <v>1125</v>
      </c>
      <c r="AC97" t="s">
        <v>60</v>
      </c>
      <c r="AD97" s="3">
        <v>-3698.8384</v>
      </c>
      <c r="AE97">
        <v>300</v>
      </c>
      <c r="AF97">
        <v>0</v>
      </c>
      <c r="AG97">
        <v>300</v>
      </c>
      <c r="AH97">
        <v>292</v>
      </c>
      <c r="AI97">
        <v>0</v>
      </c>
      <c r="AJ97">
        <v>292</v>
      </c>
      <c r="AK97">
        <v>5072</v>
      </c>
      <c r="AL97">
        <v>27754.4</v>
      </c>
      <c r="AM97">
        <v>32826.4</v>
      </c>
      <c r="AN97">
        <v>3538.11</v>
      </c>
      <c r="AO97">
        <v>3538.11</v>
      </c>
      <c r="AP97">
        <v>0</v>
      </c>
      <c r="AQ97">
        <v>300</v>
      </c>
      <c r="AR97">
        <v>292.17</v>
      </c>
      <c r="AU97">
        <v>0</v>
      </c>
      <c r="AV97" s="13">
        <v>0</v>
      </c>
      <c r="AW97" s="3">
        <v>292</v>
      </c>
      <c r="AX97" s="3">
        <v>300</v>
      </c>
      <c r="AY97" s="3">
        <v>660</v>
      </c>
      <c r="AZ97" s="17">
        <v>660</v>
      </c>
      <c r="BA97" s="3">
        <v>292</v>
      </c>
      <c r="BB97" s="3">
        <v>300</v>
      </c>
      <c r="BE97" s="21">
        <f t="shared" si="138"/>
        <v>292</v>
      </c>
      <c r="BF97" s="21">
        <f t="shared" ref="BF97:BH97" si="212">AH97</f>
        <v>292</v>
      </c>
      <c r="BG97" s="21">
        <f t="shared" si="212"/>
        <v>0</v>
      </c>
      <c r="BH97" s="21">
        <f t="shared" si="212"/>
        <v>292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21">
        <f t="shared" si="140"/>
        <v>300</v>
      </c>
      <c r="BN97" s="21">
        <f t="shared" ref="BN97:BP97" si="213">AE97</f>
        <v>300</v>
      </c>
      <c r="BO97" s="21">
        <f t="shared" si="213"/>
        <v>0</v>
      </c>
      <c r="BP97" s="21">
        <f t="shared" si="213"/>
        <v>300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61:72">
      <c r="BI98">
        <f t="shared" ref="BI98:BL98" si="214">SUM(BI2:BI97)</f>
        <v>0</v>
      </c>
      <c r="BJ98">
        <f t="shared" si="214"/>
        <v>0</v>
      </c>
      <c r="BK98">
        <f t="shared" si="214"/>
        <v>0</v>
      </c>
      <c r="BL98">
        <f t="shared" si="214"/>
        <v>0</v>
      </c>
      <c r="BQ98">
        <f t="shared" ref="BQ98:BT98" si="215">SUM(BQ2:BQ97)</f>
        <v>0</v>
      </c>
      <c r="BR98">
        <f t="shared" si="215"/>
        <v>32</v>
      </c>
      <c r="BS98">
        <f t="shared" si="215"/>
        <v>32</v>
      </c>
      <c r="BT98">
        <f t="shared" si="215"/>
        <v>9037.83</v>
      </c>
    </row>
    <row r="99" spans="61:72">
      <c r="BI99">
        <f t="shared" ref="BI99:BK99" si="216">BI98/4</f>
        <v>0</v>
      </c>
      <c r="BJ99">
        <f t="shared" si="216"/>
        <v>0</v>
      </c>
      <c r="BK99">
        <f t="shared" si="216"/>
        <v>0</v>
      </c>
      <c r="BL99">
        <f>IF(BJ98=0,0,BL98/BJ98)</f>
        <v>0</v>
      </c>
      <c r="BQ99">
        <f t="shared" ref="BQ99:BS99" si="217">BQ98/4</f>
        <v>0</v>
      </c>
      <c r="BR99">
        <f t="shared" si="217"/>
        <v>8</v>
      </c>
      <c r="BS99">
        <f t="shared" si="217"/>
        <v>8</v>
      </c>
      <c r="BT99">
        <f>IF(BR98=0,0,BT98/BR98)</f>
        <v>282.4321875</v>
      </c>
    </row>
    <row r="101" ht="27" spans="57:64">
      <c r="BE101" s="25" t="s">
        <v>63</v>
      </c>
      <c r="BF101" s="25" t="s">
        <v>64</v>
      </c>
      <c r="BG101" s="25" t="s">
        <v>65</v>
      </c>
      <c r="BH101" s="25" t="s">
        <v>56</v>
      </c>
      <c r="BI101" s="25" t="s">
        <v>66</v>
      </c>
      <c r="BJ101" s="25" t="s">
        <v>67</v>
      </c>
      <c r="BK101" s="25" t="s">
        <v>68</v>
      </c>
      <c r="BL101" s="25" t="s">
        <v>59</v>
      </c>
    </row>
    <row r="102" spans="57:64">
      <c r="BE102" s="26">
        <f>BI99</f>
        <v>0</v>
      </c>
      <c r="BF102" s="26">
        <f>BJ99</f>
        <v>0</v>
      </c>
      <c r="BG102" s="27">
        <f>BL99</f>
        <v>0</v>
      </c>
      <c r="BH102" s="26">
        <f>BK99</f>
        <v>0</v>
      </c>
      <c r="BI102" s="26">
        <f>BQ99</f>
        <v>0</v>
      </c>
      <c r="BJ102" s="26">
        <f>BR99</f>
        <v>8</v>
      </c>
      <c r="BK102" s="27">
        <f>BT99</f>
        <v>282.4321875</v>
      </c>
      <c r="BL102" s="26">
        <f>BS99</f>
        <v>8</v>
      </c>
    </row>
  </sheetData>
  <pageMargins left="0.7" right="0.7" top="0.75" bottom="0.75" header="0.3" footer="0.3"/>
  <pageSetup paperSize="9" orientation="portrait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9"/>
  <dimension ref="A1:BT102"/>
  <sheetViews>
    <sheetView zoomScale="55" zoomScaleNormal="55" workbookViewId="0">
      <pane ySplit="1" topLeftCell="A2" activePane="bottomLeft" state="frozen"/>
      <selection/>
      <selection pane="bottomLeft" activeCell="AR1" sqref="AR1"/>
    </sheetView>
  </sheetViews>
  <sheetFormatPr defaultColWidth="9" defaultRowHeight="13.5"/>
  <cols>
    <col min="1" max="1" width="9.375"/>
    <col min="6" max="6" width="8.74166666666667" style="3" customWidth="1"/>
    <col min="7" max="10" width="1.25" customWidth="1"/>
    <col min="11" max="11" width="8.74166666666667" customWidth="1"/>
    <col min="19" max="28" width="9" hidden="1" customWidth="1"/>
    <col min="29" max="29" width="1.775" customWidth="1"/>
    <col min="30" max="30" width="12.35" style="3" customWidth="1"/>
    <col min="31" max="47" width="4.53333333333333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10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10" t="s">
        <v>46</v>
      </c>
      <c r="AV1" s="11" t="s">
        <v>47</v>
      </c>
      <c r="AW1" s="10" t="s">
        <v>48</v>
      </c>
      <c r="AX1" s="10" t="s">
        <v>49</v>
      </c>
      <c r="AY1" s="10" t="s">
        <v>50</v>
      </c>
      <c r="AZ1" s="11" t="s">
        <v>51</v>
      </c>
      <c r="BA1" s="10" t="s">
        <v>52</v>
      </c>
      <c r="BB1" s="10" t="s">
        <v>53</v>
      </c>
      <c r="BE1" s="21" t="str">
        <f t="shared" ref="BE1:BE64" si="0">AW1</f>
        <v>1#日前价格(元/MWh)</v>
      </c>
      <c r="BF1" s="21" t="str">
        <f t="shared" ref="BF1:BH1" si="1">AH1</f>
        <v>日前节点边际电价-电能量价格(元/MWh)</v>
      </c>
      <c r="BG1" s="21" t="str">
        <f t="shared" si="1"/>
        <v>日前节点边际电价-阻塞价格(元/MWh)</v>
      </c>
      <c r="BH1" s="21" t="str">
        <f t="shared" si="1"/>
        <v>日前节点边际电价-节点电价(元/MWh)</v>
      </c>
      <c r="BI1" s="21" t="s">
        <v>54</v>
      </c>
      <c r="BJ1" s="21" t="s">
        <v>55</v>
      </c>
      <c r="BK1" s="21" t="s">
        <v>56</v>
      </c>
      <c r="BL1" s="21"/>
      <c r="BM1" s="21" t="str">
        <f t="shared" ref="BM1:BM64" si="2">AX1</f>
        <v>1#实时价格(元/MWh)</v>
      </c>
      <c r="BN1" s="21" t="str">
        <f t="shared" ref="BN1:BP1" si="3">AE1</f>
        <v>实时节点边际电价-电能量价格(元/MWh)</v>
      </c>
      <c r="BO1" s="21" t="str">
        <f t="shared" si="3"/>
        <v>实时节点边际电价-阻塞价格(元/MWh)</v>
      </c>
      <c r="BP1" s="21" t="str">
        <f t="shared" si="3"/>
        <v>实时节点边际电价-节点电价(元/MWh)</v>
      </c>
      <c r="BQ1" s="21" t="s">
        <v>57</v>
      </c>
      <c r="BR1" s="21" t="s">
        <v>58</v>
      </c>
      <c r="BS1" s="21" t="s">
        <v>59</v>
      </c>
    </row>
    <row r="2" spans="1:72">
      <c r="A2">
        <v>28860.1</v>
      </c>
      <c r="B2">
        <v>-4809</v>
      </c>
      <c r="C2">
        <v>33806.42</v>
      </c>
      <c r="D2">
        <v>3139.81</v>
      </c>
      <c r="E2">
        <v>320</v>
      </c>
      <c r="F2" s="3">
        <v>-6938</v>
      </c>
      <c r="G2">
        <v>640.22</v>
      </c>
      <c r="H2">
        <v>641.09</v>
      </c>
      <c r="I2">
        <v>613.42</v>
      </c>
      <c r="J2">
        <v>0</v>
      </c>
      <c r="K2">
        <v>596.5</v>
      </c>
      <c r="L2">
        <v>601.85</v>
      </c>
      <c r="M2">
        <v>501.56</v>
      </c>
      <c r="N2">
        <v>0</v>
      </c>
      <c r="O2">
        <v>0</v>
      </c>
      <c r="P2">
        <v>654</v>
      </c>
      <c r="Q2">
        <v>320.54</v>
      </c>
      <c r="R2">
        <v>314.09</v>
      </c>
      <c r="S2">
        <v>28951.67</v>
      </c>
      <c r="T2">
        <v>4907.952</v>
      </c>
      <c r="U2">
        <v>3042.815</v>
      </c>
      <c r="V2">
        <v>7.236</v>
      </c>
      <c r="W2">
        <v>3050.05</v>
      </c>
      <c r="X2">
        <v>289.32</v>
      </c>
      <c r="Y2">
        <v>50.004</v>
      </c>
      <c r="Z2">
        <v>4565.061</v>
      </c>
      <c r="AA2">
        <v>14702.932</v>
      </c>
      <c r="AB2">
        <v>1111.86</v>
      </c>
      <c r="AC2" t="s">
        <v>60</v>
      </c>
      <c r="AD2" s="3">
        <v>-4223.422</v>
      </c>
      <c r="AE2">
        <v>320</v>
      </c>
      <c r="AF2">
        <v>0</v>
      </c>
      <c r="AG2">
        <v>320</v>
      </c>
      <c r="AH2">
        <v>310</v>
      </c>
      <c r="AI2">
        <v>0</v>
      </c>
      <c r="AJ2">
        <v>310</v>
      </c>
      <c r="AK2">
        <v>4799</v>
      </c>
      <c r="AL2">
        <v>28486.5</v>
      </c>
      <c r="AM2">
        <v>33285.5</v>
      </c>
      <c r="AN2">
        <v>3062.97</v>
      </c>
      <c r="AO2">
        <v>3062.97</v>
      </c>
      <c r="AP2">
        <v>0</v>
      </c>
      <c r="AQ2">
        <v>320</v>
      </c>
      <c r="AR2">
        <v>310</v>
      </c>
      <c r="AS2" s="12" t="s">
        <v>207</v>
      </c>
      <c r="AT2" s="12" t="s">
        <v>208</v>
      </c>
      <c r="AU2">
        <v>0</v>
      </c>
      <c r="AV2" s="13">
        <v>0</v>
      </c>
      <c r="AW2" s="3">
        <v>310</v>
      </c>
      <c r="AX2" s="3">
        <v>320</v>
      </c>
      <c r="AY2" s="3">
        <v>640</v>
      </c>
      <c r="AZ2" s="17">
        <v>660</v>
      </c>
      <c r="BA2" s="3">
        <v>310</v>
      </c>
      <c r="BB2" s="3">
        <v>320</v>
      </c>
      <c r="BE2" s="21">
        <f t="shared" si="0"/>
        <v>310</v>
      </c>
      <c r="BF2" s="21">
        <f t="shared" ref="BF2:BH2" si="4">AH2</f>
        <v>310</v>
      </c>
      <c r="BG2" s="21">
        <f t="shared" si="4"/>
        <v>0</v>
      </c>
      <c r="BH2" s="21">
        <f t="shared" si="4"/>
        <v>310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21">
        <f t="shared" si="2"/>
        <v>320</v>
      </c>
      <c r="BN2" s="21">
        <f t="shared" ref="BN2:BP2" si="9">AE2</f>
        <v>320</v>
      </c>
      <c r="BO2" s="21">
        <f t="shared" si="9"/>
        <v>0</v>
      </c>
      <c r="BP2" s="21">
        <f t="shared" si="9"/>
        <v>320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</row>
    <row r="3" spans="1:72">
      <c r="A3">
        <v>28864.77</v>
      </c>
      <c r="B3">
        <v>-4813</v>
      </c>
      <c r="C3">
        <v>33859.81</v>
      </c>
      <c r="D3">
        <v>3170.02</v>
      </c>
      <c r="E3">
        <v>325</v>
      </c>
      <c r="F3" s="3">
        <v>-6996</v>
      </c>
      <c r="G3">
        <v>640.22</v>
      </c>
      <c r="H3">
        <v>641.09</v>
      </c>
      <c r="I3">
        <v>608.83</v>
      </c>
      <c r="J3">
        <v>0</v>
      </c>
      <c r="K3">
        <v>599.76</v>
      </c>
      <c r="L3">
        <v>602.78</v>
      </c>
      <c r="M3">
        <v>497.45</v>
      </c>
      <c r="N3">
        <v>0</v>
      </c>
      <c r="O3">
        <v>0</v>
      </c>
      <c r="P3">
        <v>656.9</v>
      </c>
      <c r="Q3">
        <v>325.35</v>
      </c>
      <c r="R3">
        <v>323.87</v>
      </c>
      <c r="S3">
        <v>29107.234</v>
      </c>
      <c r="T3">
        <v>4780.685</v>
      </c>
      <c r="U3">
        <v>2976.532</v>
      </c>
      <c r="V3">
        <v>7.163</v>
      </c>
      <c r="W3">
        <v>2983.695</v>
      </c>
      <c r="X3">
        <v>289.46</v>
      </c>
      <c r="Y3">
        <v>50.022</v>
      </c>
      <c r="Z3">
        <v>4324.285</v>
      </c>
      <c r="AA3">
        <v>14964.943</v>
      </c>
      <c r="AB3">
        <v>1122.3</v>
      </c>
      <c r="AC3" t="s">
        <v>60</v>
      </c>
      <c r="AD3" s="3">
        <v>-4243.3125</v>
      </c>
      <c r="AE3">
        <v>325</v>
      </c>
      <c r="AF3">
        <v>0</v>
      </c>
      <c r="AG3">
        <v>325</v>
      </c>
      <c r="AH3">
        <v>325</v>
      </c>
      <c r="AI3">
        <v>0</v>
      </c>
      <c r="AJ3">
        <v>325</v>
      </c>
      <c r="AK3">
        <v>4811</v>
      </c>
      <c r="AL3">
        <v>28290.3</v>
      </c>
      <c r="AM3">
        <v>33101.3</v>
      </c>
      <c r="AN3">
        <v>3089.09</v>
      </c>
      <c r="AO3">
        <v>3089.09</v>
      </c>
      <c r="AP3">
        <v>0</v>
      </c>
      <c r="AQ3">
        <v>325</v>
      </c>
      <c r="AR3">
        <v>325</v>
      </c>
      <c r="AU3">
        <v>0</v>
      </c>
      <c r="AV3" s="13">
        <v>0</v>
      </c>
      <c r="AW3" s="3">
        <v>325</v>
      </c>
      <c r="AX3" s="3">
        <v>325</v>
      </c>
      <c r="AY3" s="3">
        <v>660</v>
      </c>
      <c r="AZ3" s="17">
        <v>660</v>
      </c>
      <c r="BA3" s="3">
        <v>325</v>
      </c>
      <c r="BB3" s="3">
        <v>325</v>
      </c>
      <c r="BE3" s="21">
        <f t="shared" si="0"/>
        <v>325</v>
      </c>
      <c r="BF3" s="21">
        <f t="shared" ref="BF3:BH3" si="14">AH3</f>
        <v>325</v>
      </c>
      <c r="BG3" s="21">
        <f t="shared" si="14"/>
        <v>0</v>
      </c>
      <c r="BH3" s="21">
        <f t="shared" si="14"/>
        <v>325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21">
        <f t="shared" si="2"/>
        <v>325</v>
      </c>
      <c r="BN3" s="21">
        <f t="shared" ref="BN3:BP3" si="15">AE3</f>
        <v>325</v>
      </c>
      <c r="BO3" s="21">
        <f t="shared" si="15"/>
        <v>0</v>
      </c>
      <c r="BP3" s="21">
        <f t="shared" si="15"/>
        <v>325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</row>
    <row r="4" spans="1:72">
      <c r="A4">
        <v>28622.23</v>
      </c>
      <c r="B4">
        <v>-4819</v>
      </c>
      <c r="C4">
        <v>33704.19</v>
      </c>
      <c r="D4">
        <v>3146.83</v>
      </c>
      <c r="E4">
        <v>323.33</v>
      </c>
      <c r="F4" s="3">
        <v>-6996</v>
      </c>
      <c r="G4">
        <v>640.22</v>
      </c>
      <c r="H4">
        <v>641.09</v>
      </c>
      <c r="I4">
        <v>608.38</v>
      </c>
      <c r="J4">
        <v>0</v>
      </c>
      <c r="K4">
        <v>599.99</v>
      </c>
      <c r="L4">
        <v>601.85</v>
      </c>
      <c r="M4">
        <v>501.56</v>
      </c>
      <c r="N4">
        <v>0</v>
      </c>
      <c r="O4">
        <v>0</v>
      </c>
      <c r="P4">
        <v>646</v>
      </c>
      <c r="Q4">
        <v>324.76</v>
      </c>
      <c r="R4">
        <v>309.91</v>
      </c>
      <c r="S4">
        <v>28489.734</v>
      </c>
      <c r="T4">
        <v>4942.258</v>
      </c>
      <c r="U4">
        <v>2981.035</v>
      </c>
      <c r="V4">
        <v>7.225</v>
      </c>
      <c r="W4">
        <v>2988.26</v>
      </c>
      <c r="X4">
        <v>289.66</v>
      </c>
      <c r="Y4">
        <v>50.036</v>
      </c>
      <c r="Z4">
        <v>4776.107</v>
      </c>
      <c r="AA4">
        <v>14566.92</v>
      </c>
      <c r="AB4">
        <v>1125.16</v>
      </c>
      <c r="AC4" t="s">
        <v>60</v>
      </c>
      <c r="AD4" s="3">
        <v>-4263.624</v>
      </c>
      <c r="AE4">
        <v>323.33</v>
      </c>
      <c r="AF4">
        <v>0</v>
      </c>
      <c r="AG4">
        <v>323.33</v>
      </c>
      <c r="AH4">
        <v>313</v>
      </c>
      <c r="AI4">
        <v>0</v>
      </c>
      <c r="AJ4">
        <v>313</v>
      </c>
      <c r="AK4">
        <v>4818</v>
      </c>
      <c r="AL4">
        <v>27799.7</v>
      </c>
      <c r="AM4">
        <v>32617.7</v>
      </c>
      <c r="AN4">
        <v>3132.03</v>
      </c>
      <c r="AO4">
        <v>3132.03</v>
      </c>
      <c r="AP4">
        <v>0</v>
      </c>
      <c r="AQ4">
        <v>323.33</v>
      </c>
      <c r="AR4">
        <v>313</v>
      </c>
      <c r="AU4">
        <v>0</v>
      </c>
      <c r="AV4" s="13">
        <v>0</v>
      </c>
      <c r="AW4" s="3">
        <v>313</v>
      </c>
      <c r="AX4" s="3">
        <v>323.33</v>
      </c>
      <c r="AY4" s="3">
        <v>640</v>
      </c>
      <c r="AZ4" s="17">
        <v>646.87</v>
      </c>
      <c r="BA4" s="3">
        <v>313</v>
      </c>
      <c r="BB4" s="3">
        <v>323.33</v>
      </c>
      <c r="BE4" s="21">
        <f t="shared" si="0"/>
        <v>313</v>
      </c>
      <c r="BF4" s="21">
        <f t="shared" ref="BF4:BH4" si="16">AH4</f>
        <v>313</v>
      </c>
      <c r="BG4" s="21">
        <f t="shared" si="16"/>
        <v>0</v>
      </c>
      <c r="BH4" s="21">
        <f t="shared" si="16"/>
        <v>313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21">
        <f t="shared" si="2"/>
        <v>323.33</v>
      </c>
      <c r="BN4" s="21">
        <f t="shared" ref="BN4:BP4" si="17">AE4</f>
        <v>323.33</v>
      </c>
      <c r="BO4" s="21">
        <f t="shared" si="17"/>
        <v>0</v>
      </c>
      <c r="BP4" s="21">
        <f t="shared" si="17"/>
        <v>323.33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2">
      <c r="A5">
        <v>28064.41</v>
      </c>
      <c r="B5">
        <v>-4825</v>
      </c>
      <c r="C5">
        <v>33134.67</v>
      </c>
      <c r="D5">
        <v>3125.66</v>
      </c>
      <c r="E5">
        <v>317.33</v>
      </c>
      <c r="F5" s="3">
        <v>-6995</v>
      </c>
      <c r="G5">
        <v>640.22</v>
      </c>
      <c r="H5">
        <v>641.09</v>
      </c>
      <c r="I5">
        <v>609.34</v>
      </c>
      <c r="J5">
        <v>0</v>
      </c>
      <c r="K5">
        <v>599.76</v>
      </c>
      <c r="L5">
        <v>601.85</v>
      </c>
      <c r="M5">
        <v>500.73</v>
      </c>
      <c r="N5">
        <v>0</v>
      </c>
      <c r="O5">
        <v>0</v>
      </c>
      <c r="P5">
        <v>637.9</v>
      </c>
      <c r="Q5">
        <v>322.97</v>
      </c>
      <c r="R5">
        <v>300.13</v>
      </c>
      <c r="S5">
        <v>28157.602</v>
      </c>
      <c r="T5">
        <v>4858.988</v>
      </c>
      <c r="U5">
        <v>2956.897</v>
      </c>
      <c r="V5">
        <v>6.53</v>
      </c>
      <c r="W5">
        <v>2963.427</v>
      </c>
      <c r="X5">
        <v>291.31</v>
      </c>
      <c r="Y5">
        <v>49.965</v>
      </c>
      <c r="Z5">
        <v>5250.025</v>
      </c>
      <c r="AA5">
        <v>14123.605</v>
      </c>
      <c r="AB5">
        <v>1120.67</v>
      </c>
      <c r="AC5" t="s">
        <v>60</v>
      </c>
      <c r="AD5" s="3">
        <v>-4285.3354</v>
      </c>
      <c r="AE5">
        <v>317.33</v>
      </c>
      <c r="AF5">
        <v>0</v>
      </c>
      <c r="AG5">
        <v>317.33</v>
      </c>
      <c r="AH5">
        <v>310</v>
      </c>
      <c r="AI5">
        <v>0</v>
      </c>
      <c r="AJ5">
        <v>310</v>
      </c>
      <c r="AK5">
        <v>4824</v>
      </c>
      <c r="AL5">
        <v>27603.5</v>
      </c>
      <c r="AM5">
        <v>32427.5</v>
      </c>
      <c r="AN5">
        <v>3178.35</v>
      </c>
      <c r="AO5">
        <v>3178.35</v>
      </c>
      <c r="AP5">
        <v>0</v>
      </c>
      <c r="AQ5">
        <v>317.33</v>
      </c>
      <c r="AR5">
        <v>310</v>
      </c>
      <c r="AU5">
        <v>0</v>
      </c>
      <c r="AV5" s="13">
        <v>0</v>
      </c>
      <c r="AW5" s="3">
        <v>310</v>
      </c>
      <c r="AX5" s="3">
        <v>317.33</v>
      </c>
      <c r="AY5" s="3">
        <v>640</v>
      </c>
      <c r="AZ5" s="17">
        <v>640</v>
      </c>
      <c r="BA5" s="3">
        <v>310</v>
      </c>
      <c r="BB5" s="3">
        <v>317.33</v>
      </c>
      <c r="BE5" s="21">
        <f t="shared" si="0"/>
        <v>310</v>
      </c>
      <c r="BF5" s="21">
        <f t="shared" ref="BF5:BH5" si="18">AH5</f>
        <v>310</v>
      </c>
      <c r="BG5" s="21">
        <f t="shared" si="18"/>
        <v>0</v>
      </c>
      <c r="BH5" s="21">
        <f t="shared" si="18"/>
        <v>310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21">
        <f t="shared" si="2"/>
        <v>317.33</v>
      </c>
      <c r="BN5" s="21">
        <f t="shared" ref="BN5:BP5" si="19">AE5</f>
        <v>317.33</v>
      </c>
      <c r="BO5" s="21">
        <f t="shared" si="19"/>
        <v>0</v>
      </c>
      <c r="BP5" s="21">
        <f t="shared" si="19"/>
        <v>317.33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2">
      <c r="A6">
        <v>27904.55</v>
      </c>
      <c r="B6">
        <v>-4831</v>
      </c>
      <c r="C6">
        <v>33024.68</v>
      </c>
      <c r="D6">
        <v>3123.36</v>
      </c>
      <c r="E6">
        <v>315</v>
      </c>
      <c r="F6" s="3">
        <v>-6996</v>
      </c>
      <c r="G6">
        <v>641.09</v>
      </c>
      <c r="H6">
        <v>641.09</v>
      </c>
      <c r="I6">
        <v>609.42</v>
      </c>
      <c r="J6">
        <v>0</v>
      </c>
      <c r="K6">
        <v>599.99</v>
      </c>
      <c r="L6">
        <v>601.39</v>
      </c>
      <c r="M6">
        <v>501.97</v>
      </c>
      <c r="N6">
        <v>0</v>
      </c>
      <c r="O6">
        <v>0</v>
      </c>
      <c r="P6">
        <v>637.2</v>
      </c>
      <c r="Q6">
        <v>311.39</v>
      </c>
      <c r="R6">
        <v>300.18</v>
      </c>
      <c r="S6">
        <v>27835.74</v>
      </c>
      <c r="T6">
        <v>4932.361</v>
      </c>
      <c r="U6">
        <v>2987.299</v>
      </c>
      <c r="V6">
        <v>6.522</v>
      </c>
      <c r="W6">
        <v>2993.821</v>
      </c>
      <c r="X6">
        <v>291.47</v>
      </c>
      <c r="Y6">
        <v>50.029</v>
      </c>
      <c r="Z6">
        <v>5080.279</v>
      </c>
      <c r="AA6">
        <v>14096.467</v>
      </c>
      <c r="AB6">
        <v>1129.18</v>
      </c>
      <c r="AC6" t="s">
        <v>60</v>
      </c>
      <c r="AD6" s="3">
        <v>-4291.779</v>
      </c>
      <c r="AE6">
        <v>315</v>
      </c>
      <c r="AF6">
        <v>0</v>
      </c>
      <c r="AG6">
        <v>315</v>
      </c>
      <c r="AH6">
        <v>310</v>
      </c>
      <c r="AI6">
        <v>0</v>
      </c>
      <c r="AJ6">
        <v>310</v>
      </c>
      <c r="AK6">
        <v>4833</v>
      </c>
      <c r="AL6">
        <v>27407.3</v>
      </c>
      <c r="AM6">
        <v>32240.3</v>
      </c>
      <c r="AN6">
        <v>3231.48</v>
      </c>
      <c r="AO6">
        <v>3231.48</v>
      </c>
      <c r="AP6">
        <v>0</v>
      </c>
      <c r="AQ6">
        <v>315</v>
      </c>
      <c r="AR6">
        <v>310</v>
      </c>
      <c r="AU6">
        <v>0</v>
      </c>
      <c r="AV6" s="13">
        <v>0</v>
      </c>
      <c r="AW6" s="3">
        <v>310</v>
      </c>
      <c r="AX6" s="3">
        <v>315</v>
      </c>
      <c r="AY6" s="3">
        <v>640</v>
      </c>
      <c r="AZ6" s="17">
        <v>640</v>
      </c>
      <c r="BA6" s="3">
        <v>310</v>
      </c>
      <c r="BB6" s="3">
        <v>315</v>
      </c>
      <c r="BE6" s="21">
        <f t="shared" si="0"/>
        <v>310</v>
      </c>
      <c r="BF6" s="21">
        <f t="shared" ref="BF6:BH6" si="20">AH6</f>
        <v>310</v>
      </c>
      <c r="BG6" s="21">
        <f t="shared" si="20"/>
        <v>0</v>
      </c>
      <c r="BH6" s="21">
        <f t="shared" si="20"/>
        <v>310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21">
        <f t="shared" si="2"/>
        <v>315</v>
      </c>
      <c r="BN6" s="21">
        <f t="shared" ref="BN6:BP6" si="21">AE6</f>
        <v>315</v>
      </c>
      <c r="BO6" s="21">
        <f t="shared" si="21"/>
        <v>0</v>
      </c>
      <c r="BP6" s="21">
        <f t="shared" si="21"/>
        <v>315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2">
      <c r="A7">
        <v>27669.29</v>
      </c>
      <c r="B7">
        <v>-4836</v>
      </c>
      <c r="C7">
        <v>32808.6</v>
      </c>
      <c r="D7">
        <v>3099.45</v>
      </c>
      <c r="E7">
        <v>314.33</v>
      </c>
      <c r="F7" s="3">
        <v>-6994</v>
      </c>
      <c r="G7">
        <v>641.93</v>
      </c>
      <c r="H7">
        <v>641.09</v>
      </c>
      <c r="I7">
        <v>608.44</v>
      </c>
      <c r="J7">
        <v>0</v>
      </c>
      <c r="K7">
        <v>601.39</v>
      </c>
      <c r="L7">
        <v>601.85</v>
      </c>
      <c r="M7">
        <v>500.32</v>
      </c>
      <c r="N7">
        <v>0</v>
      </c>
      <c r="O7">
        <v>0</v>
      </c>
      <c r="P7">
        <v>638.8</v>
      </c>
      <c r="Q7">
        <v>301.03</v>
      </c>
      <c r="R7">
        <v>300.08</v>
      </c>
      <c r="S7">
        <v>27602.568</v>
      </c>
      <c r="T7">
        <v>4954.522</v>
      </c>
      <c r="U7">
        <v>3029.762</v>
      </c>
      <c r="V7">
        <v>6.516</v>
      </c>
      <c r="W7">
        <v>3036.278</v>
      </c>
      <c r="X7">
        <v>288.66</v>
      </c>
      <c r="Y7">
        <v>49.969</v>
      </c>
      <c r="Z7">
        <v>5281.801</v>
      </c>
      <c r="AA7">
        <v>13859.211</v>
      </c>
      <c r="AB7">
        <v>1123.54</v>
      </c>
      <c r="AC7" t="s">
        <v>60</v>
      </c>
      <c r="AD7" s="3">
        <v>-4298.2227</v>
      </c>
      <c r="AE7">
        <v>314.33</v>
      </c>
      <c r="AF7">
        <v>0</v>
      </c>
      <c r="AG7">
        <v>314.33</v>
      </c>
      <c r="AH7">
        <v>308</v>
      </c>
      <c r="AI7">
        <v>0</v>
      </c>
      <c r="AJ7">
        <v>308</v>
      </c>
      <c r="AK7">
        <v>4837</v>
      </c>
      <c r="AL7">
        <v>27211.1</v>
      </c>
      <c r="AM7">
        <v>32048.1</v>
      </c>
      <c r="AN7">
        <v>3281.9</v>
      </c>
      <c r="AO7">
        <v>3281.9</v>
      </c>
      <c r="AP7">
        <v>0</v>
      </c>
      <c r="AQ7">
        <v>314.33</v>
      </c>
      <c r="AR7">
        <v>308</v>
      </c>
      <c r="AU7">
        <v>0</v>
      </c>
      <c r="AV7" s="13">
        <v>0</v>
      </c>
      <c r="AW7" s="3">
        <v>308</v>
      </c>
      <c r="AX7" s="3">
        <v>314.33</v>
      </c>
      <c r="AY7" s="3">
        <v>640</v>
      </c>
      <c r="AZ7" s="17">
        <v>640</v>
      </c>
      <c r="BA7" s="3">
        <v>308</v>
      </c>
      <c r="BB7" s="3">
        <v>314.33</v>
      </c>
      <c r="BE7" s="21">
        <f t="shared" si="0"/>
        <v>308</v>
      </c>
      <c r="BF7" s="21">
        <f t="shared" ref="BF7:BH7" si="22">AH7</f>
        <v>308</v>
      </c>
      <c r="BG7" s="21">
        <f t="shared" si="22"/>
        <v>0</v>
      </c>
      <c r="BH7" s="21">
        <f t="shared" si="22"/>
        <v>308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21">
        <f t="shared" si="2"/>
        <v>314.33</v>
      </c>
      <c r="BN7" s="21">
        <f t="shared" ref="BN7:BP7" si="23">AE7</f>
        <v>314.33</v>
      </c>
      <c r="BO7" s="21">
        <f t="shared" si="23"/>
        <v>0</v>
      </c>
      <c r="BP7" s="21">
        <f t="shared" si="23"/>
        <v>314.33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2">
      <c r="A8">
        <v>27461.66</v>
      </c>
      <c r="B8">
        <v>-4843</v>
      </c>
      <c r="C8">
        <v>32601.93</v>
      </c>
      <c r="D8">
        <v>3146.94</v>
      </c>
      <c r="E8">
        <v>310</v>
      </c>
      <c r="F8" s="3">
        <v>-6994</v>
      </c>
      <c r="G8">
        <v>640.22</v>
      </c>
      <c r="H8">
        <v>640.22</v>
      </c>
      <c r="I8">
        <v>609.11</v>
      </c>
      <c r="J8">
        <v>0</v>
      </c>
      <c r="K8">
        <v>600.69</v>
      </c>
      <c r="L8">
        <v>601.15</v>
      </c>
      <c r="M8">
        <v>501.15</v>
      </c>
      <c r="N8">
        <v>0</v>
      </c>
      <c r="O8">
        <v>0</v>
      </c>
      <c r="P8">
        <v>634.5</v>
      </c>
      <c r="Q8">
        <v>300.98</v>
      </c>
      <c r="R8">
        <v>299.6</v>
      </c>
      <c r="S8">
        <v>27308.953</v>
      </c>
      <c r="T8">
        <v>4929.718</v>
      </c>
      <c r="U8">
        <v>3137.467</v>
      </c>
      <c r="V8">
        <v>6.314</v>
      </c>
      <c r="W8">
        <v>3143.78</v>
      </c>
      <c r="X8">
        <v>285.01</v>
      </c>
      <c r="Y8">
        <v>50.037</v>
      </c>
      <c r="Z8">
        <v>5501.629</v>
      </c>
      <c r="AA8">
        <v>13611.777</v>
      </c>
      <c r="AB8">
        <v>1115.66</v>
      </c>
      <c r="AC8" t="s">
        <v>60</v>
      </c>
      <c r="AD8" s="3">
        <v>-4309.8486</v>
      </c>
      <c r="AE8">
        <v>310</v>
      </c>
      <c r="AF8">
        <v>0</v>
      </c>
      <c r="AG8">
        <v>310</v>
      </c>
      <c r="AH8">
        <v>300</v>
      </c>
      <c r="AI8">
        <v>0</v>
      </c>
      <c r="AJ8">
        <v>300</v>
      </c>
      <c r="AK8">
        <v>4844</v>
      </c>
      <c r="AL8">
        <v>26982.1</v>
      </c>
      <c r="AM8">
        <v>31826.1</v>
      </c>
      <c r="AN8">
        <v>3338.33</v>
      </c>
      <c r="AO8">
        <v>3338.33</v>
      </c>
      <c r="AP8">
        <v>0</v>
      </c>
      <c r="AQ8">
        <v>310</v>
      </c>
      <c r="AR8">
        <v>300</v>
      </c>
      <c r="AU8">
        <v>0</v>
      </c>
      <c r="AV8" s="13">
        <v>0</v>
      </c>
      <c r="AW8" s="3">
        <v>300</v>
      </c>
      <c r="AX8" s="3">
        <v>310</v>
      </c>
      <c r="AY8" s="3">
        <v>640</v>
      </c>
      <c r="AZ8" s="17">
        <v>640</v>
      </c>
      <c r="BA8" s="3">
        <v>300</v>
      </c>
      <c r="BB8" s="3">
        <v>310</v>
      </c>
      <c r="BE8" s="21">
        <f t="shared" si="0"/>
        <v>300</v>
      </c>
      <c r="BF8" s="21">
        <f t="shared" ref="BF8:BH8" si="24">AH8</f>
        <v>300</v>
      </c>
      <c r="BG8" s="21">
        <f t="shared" si="24"/>
        <v>0</v>
      </c>
      <c r="BH8" s="21">
        <f t="shared" si="24"/>
        <v>300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21">
        <f t="shared" si="2"/>
        <v>310</v>
      </c>
      <c r="BN8" s="21">
        <f t="shared" ref="BN8:BP8" si="25">AE8</f>
        <v>310</v>
      </c>
      <c r="BO8" s="21">
        <f t="shared" si="25"/>
        <v>0</v>
      </c>
      <c r="BP8" s="21">
        <f t="shared" si="25"/>
        <v>310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2">
      <c r="A9">
        <v>27291.36</v>
      </c>
      <c r="B9">
        <v>-4847</v>
      </c>
      <c r="C9">
        <v>32496.53</v>
      </c>
      <c r="D9">
        <v>3188.84</v>
      </c>
      <c r="E9">
        <v>310</v>
      </c>
      <c r="F9" s="3">
        <v>-6995</v>
      </c>
      <c r="G9">
        <v>641.09</v>
      </c>
      <c r="H9">
        <v>641.93</v>
      </c>
      <c r="I9">
        <v>610.03</v>
      </c>
      <c r="J9">
        <v>0</v>
      </c>
      <c r="K9">
        <v>600.22</v>
      </c>
      <c r="L9">
        <v>602.55</v>
      </c>
      <c r="M9">
        <v>501.15</v>
      </c>
      <c r="N9">
        <v>0</v>
      </c>
      <c r="O9">
        <v>0</v>
      </c>
      <c r="P9">
        <v>639.1</v>
      </c>
      <c r="Q9">
        <v>300.71</v>
      </c>
      <c r="R9">
        <v>300.08</v>
      </c>
      <c r="S9">
        <v>27272.69</v>
      </c>
      <c r="T9">
        <v>4828.665</v>
      </c>
      <c r="U9">
        <v>3281.821</v>
      </c>
      <c r="V9">
        <v>6.306</v>
      </c>
      <c r="W9">
        <v>3288.127</v>
      </c>
      <c r="X9">
        <v>285.66</v>
      </c>
      <c r="Y9">
        <v>49.967</v>
      </c>
      <c r="Z9">
        <v>5888.684</v>
      </c>
      <c r="AA9">
        <v>13295.041</v>
      </c>
      <c r="AB9">
        <v>1108.48</v>
      </c>
      <c r="AC9" t="s">
        <v>60</v>
      </c>
      <c r="AD9" s="3">
        <v>-4298.7827</v>
      </c>
      <c r="AE9">
        <v>310</v>
      </c>
      <c r="AF9">
        <v>0</v>
      </c>
      <c r="AG9">
        <v>310</v>
      </c>
      <c r="AH9">
        <v>308</v>
      </c>
      <c r="AI9">
        <v>0</v>
      </c>
      <c r="AJ9">
        <v>308</v>
      </c>
      <c r="AK9">
        <v>4849</v>
      </c>
      <c r="AL9">
        <v>26851.3</v>
      </c>
      <c r="AM9">
        <v>31700.3</v>
      </c>
      <c r="AN9">
        <v>3393.92</v>
      </c>
      <c r="AO9">
        <v>3393.92</v>
      </c>
      <c r="AP9">
        <v>0</v>
      </c>
      <c r="AQ9">
        <v>310</v>
      </c>
      <c r="AR9">
        <v>308</v>
      </c>
      <c r="AU9">
        <v>0</v>
      </c>
      <c r="AV9" s="13">
        <v>0</v>
      </c>
      <c r="AW9" s="3">
        <v>308</v>
      </c>
      <c r="AX9" s="3">
        <v>310</v>
      </c>
      <c r="AY9" s="3">
        <v>640</v>
      </c>
      <c r="AZ9" s="17">
        <v>640</v>
      </c>
      <c r="BA9" s="3">
        <v>308</v>
      </c>
      <c r="BB9" s="3">
        <v>310</v>
      </c>
      <c r="BE9" s="21">
        <f t="shared" si="0"/>
        <v>308</v>
      </c>
      <c r="BF9" s="21">
        <f t="shared" ref="BF9:BH9" si="26">AH9</f>
        <v>308</v>
      </c>
      <c r="BG9" s="21">
        <f t="shared" si="26"/>
        <v>0</v>
      </c>
      <c r="BH9" s="21">
        <f t="shared" si="26"/>
        <v>308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21">
        <f t="shared" si="2"/>
        <v>310</v>
      </c>
      <c r="BN9" s="21">
        <f t="shared" ref="BN9:BP9" si="27">AE9</f>
        <v>310</v>
      </c>
      <c r="BO9" s="21">
        <f t="shared" si="27"/>
        <v>0</v>
      </c>
      <c r="BP9" s="21">
        <f t="shared" si="27"/>
        <v>310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2">
      <c r="A10">
        <v>27134.11</v>
      </c>
      <c r="B10">
        <v>-4854</v>
      </c>
      <c r="C10">
        <v>31817.71</v>
      </c>
      <c r="D10">
        <v>3238.33</v>
      </c>
      <c r="E10">
        <v>303.33</v>
      </c>
      <c r="F10" s="3">
        <v>-6997</v>
      </c>
      <c r="G10">
        <v>641.09</v>
      </c>
      <c r="H10">
        <v>641.09</v>
      </c>
      <c r="I10">
        <v>609.23</v>
      </c>
      <c r="J10">
        <v>0</v>
      </c>
      <c r="K10">
        <v>599.76</v>
      </c>
      <c r="L10">
        <v>600.22</v>
      </c>
      <c r="M10">
        <v>500.32</v>
      </c>
      <c r="N10">
        <v>0</v>
      </c>
      <c r="O10">
        <v>0</v>
      </c>
      <c r="P10">
        <v>636.5</v>
      </c>
      <c r="Q10">
        <v>300.71</v>
      </c>
      <c r="R10">
        <v>300.24</v>
      </c>
      <c r="S10">
        <v>27112.297</v>
      </c>
      <c r="T10">
        <v>4940.927</v>
      </c>
      <c r="U10">
        <v>3397.874</v>
      </c>
      <c r="V10">
        <v>6.194</v>
      </c>
      <c r="W10">
        <v>3404.068</v>
      </c>
      <c r="X10">
        <v>285.36</v>
      </c>
      <c r="Y10">
        <v>49.988</v>
      </c>
      <c r="Z10">
        <v>6227.641</v>
      </c>
      <c r="AA10">
        <v>12927.328</v>
      </c>
      <c r="AB10">
        <v>1111.39</v>
      </c>
      <c r="AC10" t="s">
        <v>60</v>
      </c>
      <c r="AD10" s="3">
        <v>-4313.7705</v>
      </c>
      <c r="AE10">
        <v>303.33</v>
      </c>
      <c r="AF10">
        <v>0</v>
      </c>
      <c r="AG10">
        <v>303.33</v>
      </c>
      <c r="AH10">
        <v>308</v>
      </c>
      <c r="AI10">
        <v>0</v>
      </c>
      <c r="AJ10">
        <v>308</v>
      </c>
      <c r="AK10">
        <v>4857</v>
      </c>
      <c r="AL10">
        <v>26785.9</v>
      </c>
      <c r="AM10">
        <v>31642.9</v>
      </c>
      <c r="AN10">
        <v>3454.1</v>
      </c>
      <c r="AO10">
        <v>3454.1</v>
      </c>
      <c r="AP10">
        <v>0</v>
      </c>
      <c r="AQ10">
        <v>303.33</v>
      </c>
      <c r="AR10">
        <v>308</v>
      </c>
      <c r="AU10">
        <v>0</v>
      </c>
      <c r="AV10" s="13">
        <v>0</v>
      </c>
      <c r="AW10" s="3">
        <v>308</v>
      </c>
      <c r="AX10" s="3">
        <v>303.33</v>
      </c>
      <c r="AY10" s="3">
        <v>640</v>
      </c>
      <c r="AZ10" s="17">
        <v>640</v>
      </c>
      <c r="BA10" s="3">
        <v>308</v>
      </c>
      <c r="BB10" s="3">
        <v>303.33</v>
      </c>
      <c r="BE10" s="21">
        <f t="shared" si="0"/>
        <v>308</v>
      </c>
      <c r="BF10" s="21">
        <f t="shared" ref="BF10:BH10" si="28">AH10</f>
        <v>308</v>
      </c>
      <c r="BG10" s="21">
        <f t="shared" si="28"/>
        <v>0</v>
      </c>
      <c r="BH10" s="21">
        <f t="shared" si="28"/>
        <v>308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21">
        <f t="shared" si="2"/>
        <v>303.33</v>
      </c>
      <c r="BN10" s="21">
        <f t="shared" ref="BN10:BP10" si="29">AE10</f>
        <v>303.33</v>
      </c>
      <c r="BO10" s="21">
        <f t="shared" si="29"/>
        <v>0</v>
      </c>
      <c r="BP10" s="21">
        <f t="shared" si="29"/>
        <v>303.33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2">
      <c r="A11">
        <v>26928.68</v>
      </c>
      <c r="B11">
        <v>-4858</v>
      </c>
      <c r="C11">
        <v>31395.65</v>
      </c>
      <c r="D11">
        <v>3370.25</v>
      </c>
      <c r="E11">
        <v>301.67</v>
      </c>
      <c r="F11" s="3">
        <v>-6996</v>
      </c>
      <c r="G11">
        <v>641.09</v>
      </c>
      <c r="H11">
        <v>641.09</v>
      </c>
      <c r="I11">
        <v>584.94</v>
      </c>
      <c r="J11">
        <v>0</v>
      </c>
      <c r="K11">
        <v>593.01</v>
      </c>
      <c r="L11">
        <v>593.71</v>
      </c>
      <c r="M11">
        <v>500.73</v>
      </c>
      <c r="N11">
        <v>0</v>
      </c>
      <c r="O11">
        <v>0</v>
      </c>
      <c r="P11">
        <v>636</v>
      </c>
      <c r="Q11">
        <v>300.18</v>
      </c>
      <c r="R11">
        <v>299.71</v>
      </c>
      <c r="S11">
        <v>26657.727</v>
      </c>
      <c r="T11">
        <v>4927.968</v>
      </c>
      <c r="U11">
        <v>3516.499</v>
      </c>
      <c r="V11">
        <v>6.308</v>
      </c>
      <c r="W11">
        <v>3522.808</v>
      </c>
      <c r="X11">
        <v>286.07</v>
      </c>
      <c r="Y11">
        <v>49.97</v>
      </c>
      <c r="Z11">
        <v>6724.199</v>
      </c>
      <c r="AA11">
        <v>12429.209</v>
      </c>
      <c r="AB11">
        <v>1091.59</v>
      </c>
      <c r="AC11" t="s">
        <v>60</v>
      </c>
      <c r="AD11" s="3">
        <v>-4321.475</v>
      </c>
      <c r="AE11">
        <v>301.67</v>
      </c>
      <c r="AF11">
        <v>0</v>
      </c>
      <c r="AG11">
        <v>301.67</v>
      </c>
      <c r="AH11">
        <v>308</v>
      </c>
      <c r="AI11">
        <v>0</v>
      </c>
      <c r="AJ11">
        <v>308</v>
      </c>
      <c r="AK11">
        <v>4861</v>
      </c>
      <c r="AL11">
        <v>26753.2</v>
      </c>
      <c r="AM11">
        <v>31614.2</v>
      </c>
      <c r="AN11">
        <v>3510.74</v>
      </c>
      <c r="AO11">
        <v>3510.74</v>
      </c>
      <c r="AP11">
        <v>0</v>
      </c>
      <c r="AQ11">
        <v>301.67</v>
      </c>
      <c r="AR11">
        <v>308</v>
      </c>
      <c r="AU11">
        <v>0</v>
      </c>
      <c r="AV11" s="13">
        <v>0</v>
      </c>
      <c r="AW11" s="3">
        <v>308</v>
      </c>
      <c r="AX11" s="3">
        <v>301.67</v>
      </c>
      <c r="AY11" s="3">
        <v>640</v>
      </c>
      <c r="AZ11" s="17">
        <v>640</v>
      </c>
      <c r="BA11" s="3">
        <v>308</v>
      </c>
      <c r="BB11" s="3">
        <v>301.67</v>
      </c>
      <c r="BE11" s="21">
        <f t="shared" si="0"/>
        <v>308</v>
      </c>
      <c r="BF11" s="21">
        <f t="shared" ref="BF11:BH11" si="30">AH11</f>
        <v>308</v>
      </c>
      <c r="BG11" s="21">
        <f t="shared" si="30"/>
        <v>0</v>
      </c>
      <c r="BH11" s="21">
        <f t="shared" si="30"/>
        <v>308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21">
        <f t="shared" si="2"/>
        <v>301.67</v>
      </c>
      <c r="BN11" s="21">
        <f t="shared" ref="BN11:BP11" si="31">AE11</f>
        <v>301.67</v>
      </c>
      <c r="BO11" s="21">
        <f t="shared" si="31"/>
        <v>0</v>
      </c>
      <c r="BP11" s="21">
        <f t="shared" si="31"/>
        <v>301.67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2">
      <c r="A12">
        <v>26503.07</v>
      </c>
      <c r="B12">
        <v>-4863</v>
      </c>
      <c r="C12">
        <v>30648.87</v>
      </c>
      <c r="D12">
        <v>3485.62</v>
      </c>
      <c r="E12">
        <v>299.67</v>
      </c>
      <c r="F12" s="3">
        <v>-6994</v>
      </c>
      <c r="G12">
        <v>640.22</v>
      </c>
      <c r="H12">
        <v>640.22</v>
      </c>
      <c r="I12">
        <v>509.1</v>
      </c>
      <c r="J12">
        <v>0</v>
      </c>
      <c r="K12">
        <v>562.54</v>
      </c>
      <c r="L12">
        <v>563.24</v>
      </c>
      <c r="M12">
        <v>501.15</v>
      </c>
      <c r="N12">
        <v>0</v>
      </c>
      <c r="O12">
        <v>0</v>
      </c>
      <c r="P12">
        <v>634.5</v>
      </c>
      <c r="Q12">
        <v>300.24</v>
      </c>
      <c r="R12">
        <v>299.97</v>
      </c>
      <c r="S12">
        <v>26625.018</v>
      </c>
      <c r="T12">
        <v>4786.65</v>
      </c>
      <c r="U12">
        <v>3598.216</v>
      </c>
      <c r="V12">
        <v>6.314</v>
      </c>
      <c r="W12">
        <v>3604.53</v>
      </c>
      <c r="X12">
        <v>162.26</v>
      </c>
      <c r="Y12">
        <v>50.031</v>
      </c>
      <c r="Z12">
        <v>7185.357</v>
      </c>
      <c r="AA12">
        <v>12055.822</v>
      </c>
      <c r="AB12">
        <v>1093.33</v>
      </c>
      <c r="AC12" t="s">
        <v>60</v>
      </c>
      <c r="AD12" s="3">
        <v>-4380.447</v>
      </c>
      <c r="AE12">
        <v>299.67</v>
      </c>
      <c r="AF12">
        <v>0</v>
      </c>
      <c r="AG12">
        <v>299.67</v>
      </c>
      <c r="AH12">
        <v>302</v>
      </c>
      <c r="AI12">
        <v>0</v>
      </c>
      <c r="AJ12">
        <v>302</v>
      </c>
      <c r="AK12">
        <v>4866</v>
      </c>
      <c r="AL12">
        <v>26693.4</v>
      </c>
      <c r="AM12">
        <v>31559.4</v>
      </c>
      <c r="AN12">
        <v>3570.9</v>
      </c>
      <c r="AO12">
        <v>3570.9</v>
      </c>
      <c r="AP12">
        <v>0</v>
      </c>
      <c r="AQ12">
        <v>299.67</v>
      </c>
      <c r="AR12">
        <v>302</v>
      </c>
      <c r="AU12">
        <v>0</v>
      </c>
      <c r="AV12" s="13">
        <v>0</v>
      </c>
      <c r="AW12" s="3">
        <v>302</v>
      </c>
      <c r="AX12" s="3">
        <v>299.67</v>
      </c>
      <c r="AY12" s="3">
        <v>640</v>
      </c>
      <c r="AZ12" s="17">
        <v>640</v>
      </c>
      <c r="BA12" s="3">
        <v>302</v>
      </c>
      <c r="BB12" s="3">
        <v>299.67</v>
      </c>
      <c r="BE12" s="21">
        <f t="shared" si="0"/>
        <v>302</v>
      </c>
      <c r="BF12" s="21">
        <f t="shared" ref="BF12:BH12" si="32">AH12</f>
        <v>302</v>
      </c>
      <c r="BG12" s="21">
        <f t="shared" si="32"/>
        <v>0</v>
      </c>
      <c r="BH12" s="21">
        <f t="shared" si="32"/>
        <v>302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21">
        <f t="shared" si="2"/>
        <v>299.67</v>
      </c>
      <c r="BN12" s="21">
        <f t="shared" ref="BN12:BP12" si="33">AE12</f>
        <v>299.67</v>
      </c>
      <c r="BO12" s="21">
        <f t="shared" si="33"/>
        <v>0</v>
      </c>
      <c r="BP12" s="21">
        <f t="shared" si="33"/>
        <v>299.67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2">
      <c r="A13">
        <v>26486.94</v>
      </c>
      <c r="B13">
        <v>-4868</v>
      </c>
      <c r="C13">
        <v>31114.04</v>
      </c>
      <c r="D13">
        <v>3572.57</v>
      </c>
      <c r="E13">
        <v>299.33</v>
      </c>
      <c r="F13" s="3">
        <v>-6996</v>
      </c>
      <c r="G13">
        <v>641.09</v>
      </c>
      <c r="H13">
        <v>640.22</v>
      </c>
      <c r="I13">
        <v>547.28</v>
      </c>
      <c r="J13">
        <v>0</v>
      </c>
      <c r="K13">
        <v>576.03</v>
      </c>
      <c r="L13">
        <v>581.38</v>
      </c>
      <c r="M13">
        <v>500.73</v>
      </c>
      <c r="N13">
        <v>0</v>
      </c>
      <c r="O13">
        <v>0</v>
      </c>
      <c r="P13">
        <v>638.1</v>
      </c>
      <c r="Q13">
        <v>300.82</v>
      </c>
      <c r="R13">
        <v>300.61</v>
      </c>
      <c r="S13">
        <v>26386.379</v>
      </c>
      <c r="T13">
        <v>5018.618</v>
      </c>
      <c r="U13">
        <v>3698.022</v>
      </c>
      <c r="V13">
        <v>6.309</v>
      </c>
      <c r="W13">
        <v>3704.332</v>
      </c>
      <c r="X13">
        <v>162.51</v>
      </c>
      <c r="Y13">
        <v>49.972</v>
      </c>
      <c r="Z13">
        <v>7136.59</v>
      </c>
      <c r="AA13">
        <v>12141.781</v>
      </c>
      <c r="AB13">
        <v>950.65</v>
      </c>
      <c r="AC13" t="s">
        <v>60</v>
      </c>
      <c r="AD13" s="3">
        <v>-4343.747</v>
      </c>
      <c r="AE13">
        <v>299.33</v>
      </c>
      <c r="AF13">
        <v>0</v>
      </c>
      <c r="AG13">
        <v>299.33</v>
      </c>
      <c r="AH13">
        <v>298</v>
      </c>
      <c r="AI13">
        <v>0</v>
      </c>
      <c r="AJ13">
        <v>298</v>
      </c>
      <c r="AK13">
        <v>4871</v>
      </c>
      <c r="AL13">
        <v>26656.8</v>
      </c>
      <c r="AM13">
        <v>31527.8</v>
      </c>
      <c r="AN13">
        <v>3624.91</v>
      </c>
      <c r="AO13">
        <v>3624.91</v>
      </c>
      <c r="AP13">
        <v>0</v>
      </c>
      <c r="AQ13">
        <v>299.33</v>
      </c>
      <c r="AR13">
        <v>298</v>
      </c>
      <c r="AU13">
        <v>0</v>
      </c>
      <c r="AV13" s="13">
        <v>0</v>
      </c>
      <c r="AW13" s="3">
        <v>298</v>
      </c>
      <c r="AX13" s="3">
        <v>299.33</v>
      </c>
      <c r="AY13" s="3">
        <v>640</v>
      </c>
      <c r="AZ13" s="17">
        <v>640</v>
      </c>
      <c r="BA13" s="3">
        <v>298</v>
      </c>
      <c r="BB13" s="3">
        <v>299.33</v>
      </c>
      <c r="BE13" s="21">
        <f t="shared" si="0"/>
        <v>298</v>
      </c>
      <c r="BF13" s="21">
        <f t="shared" ref="BF13:BH13" si="34">AH13</f>
        <v>298</v>
      </c>
      <c r="BG13" s="21">
        <f t="shared" si="34"/>
        <v>0</v>
      </c>
      <c r="BH13" s="21">
        <f t="shared" si="34"/>
        <v>298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21">
        <f t="shared" si="2"/>
        <v>299.33</v>
      </c>
      <c r="BN13" s="21">
        <f t="shared" ref="BN13:BP13" si="35">AE13</f>
        <v>299.33</v>
      </c>
      <c r="BO13" s="21">
        <f t="shared" si="35"/>
        <v>0</v>
      </c>
      <c r="BP13" s="21">
        <f t="shared" si="35"/>
        <v>299.33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2">
      <c r="A14">
        <v>26393.79</v>
      </c>
      <c r="B14">
        <v>-4875</v>
      </c>
      <c r="C14">
        <v>30493.62</v>
      </c>
      <c r="D14">
        <v>3655.96</v>
      </c>
      <c r="E14">
        <v>298.67</v>
      </c>
      <c r="F14" s="3">
        <v>-6996</v>
      </c>
      <c r="G14">
        <v>641.09</v>
      </c>
      <c r="H14">
        <v>641.09</v>
      </c>
      <c r="I14">
        <v>530.22</v>
      </c>
      <c r="J14">
        <v>0</v>
      </c>
      <c r="K14">
        <v>561.61</v>
      </c>
      <c r="L14">
        <v>562.08</v>
      </c>
      <c r="M14">
        <v>500.32</v>
      </c>
      <c r="N14">
        <v>0</v>
      </c>
      <c r="O14">
        <v>0</v>
      </c>
      <c r="P14">
        <v>637.6</v>
      </c>
      <c r="Q14">
        <v>300.61</v>
      </c>
      <c r="R14">
        <v>299.87</v>
      </c>
      <c r="S14">
        <v>26243.45</v>
      </c>
      <c r="T14">
        <v>4955.65</v>
      </c>
      <c r="U14">
        <v>3823.662</v>
      </c>
      <c r="V14">
        <v>6.301</v>
      </c>
      <c r="W14">
        <v>3829.964</v>
      </c>
      <c r="X14">
        <v>162.46</v>
      </c>
      <c r="Y14">
        <v>49.965</v>
      </c>
      <c r="Z14">
        <v>7607.379</v>
      </c>
      <c r="AA14">
        <v>11654.195</v>
      </c>
      <c r="AB14">
        <v>964.98</v>
      </c>
      <c r="AC14" t="s">
        <v>60</v>
      </c>
      <c r="AD14" s="3">
        <v>-4371.7617</v>
      </c>
      <c r="AE14">
        <v>298.67</v>
      </c>
      <c r="AF14">
        <v>0</v>
      </c>
      <c r="AG14">
        <v>298.67</v>
      </c>
      <c r="AH14">
        <v>300</v>
      </c>
      <c r="AI14">
        <v>0</v>
      </c>
      <c r="AJ14">
        <v>300</v>
      </c>
      <c r="AK14">
        <v>4877</v>
      </c>
      <c r="AL14">
        <v>26546.8</v>
      </c>
      <c r="AM14">
        <v>31423.8</v>
      </c>
      <c r="AN14">
        <v>3684.16</v>
      </c>
      <c r="AO14">
        <v>3684.16</v>
      </c>
      <c r="AP14">
        <v>0</v>
      </c>
      <c r="AQ14">
        <v>298.67</v>
      </c>
      <c r="AR14">
        <v>300</v>
      </c>
      <c r="AU14">
        <v>0</v>
      </c>
      <c r="AV14" s="13">
        <v>0</v>
      </c>
      <c r="AW14" s="3">
        <v>300</v>
      </c>
      <c r="AX14" s="3">
        <v>298.67</v>
      </c>
      <c r="AY14" s="3">
        <v>640</v>
      </c>
      <c r="AZ14" s="17">
        <v>640</v>
      </c>
      <c r="BA14" s="3">
        <v>300</v>
      </c>
      <c r="BB14" s="3">
        <v>298.67</v>
      </c>
      <c r="BE14" s="21">
        <f t="shared" si="0"/>
        <v>300</v>
      </c>
      <c r="BF14" s="21">
        <f t="shared" ref="BF14:BH14" si="36">AH14</f>
        <v>300</v>
      </c>
      <c r="BG14" s="21">
        <f t="shared" si="36"/>
        <v>0</v>
      </c>
      <c r="BH14" s="21">
        <f t="shared" si="36"/>
        <v>300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21">
        <f t="shared" si="2"/>
        <v>298.67</v>
      </c>
      <c r="BN14" s="21">
        <f t="shared" ref="BN14:BP14" si="37">AE14</f>
        <v>298.67</v>
      </c>
      <c r="BO14" s="21">
        <f t="shared" si="37"/>
        <v>0</v>
      </c>
      <c r="BP14" s="21">
        <f t="shared" si="37"/>
        <v>298.67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2">
      <c r="A15">
        <v>26322.25</v>
      </c>
      <c r="B15">
        <v>-4872</v>
      </c>
      <c r="C15">
        <v>30148.79</v>
      </c>
      <c r="D15">
        <v>3724.37</v>
      </c>
      <c r="E15">
        <v>292.33</v>
      </c>
      <c r="F15" s="3">
        <v>-6994</v>
      </c>
      <c r="G15">
        <v>641.09</v>
      </c>
      <c r="H15">
        <v>641.09</v>
      </c>
      <c r="I15">
        <v>501.13</v>
      </c>
      <c r="J15">
        <v>0</v>
      </c>
      <c r="K15">
        <v>559.98</v>
      </c>
      <c r="L15">
        <v>563.24</v>
      </c>
      <c r="M15">
        <v>501.15</v>
      </c>
      <c r="N15">
        <v>0</v>
      </c>
      <c r="O15">
        <v>0</v>
      </c>
      <c r="P15">
        <v>637.3</v>
      </c>
      <c r="Q15">
        <v>300.61</v>
      </c>
      <c r="R15">
        <v>300.13</v>
      </c>
      <c r="S15">
        <v>26271.176</v>
      </c>
      <c r="T15">
        <v>4999.713</v>
      </c>
      <c r="U15">
        <v>3965.876</v>
      </c>
      <c r="V15">
        <v>6.174</v>
      </c>
      <c r="W15">
        <v>3972.05</v>
      </c>
      <c r="X15">
        <v>162.46</v>
      </c>
      <c r="Y15">
        <v>49.977</v>
      </c>
      <c r="Z15">
        <v>7725.857</v>
      </c>
      <c r="AA15">
        <v>11504.975</v>
      </c>
      <c r="AB15">
        <v>972.93</v>
      </c>
      <c r="AC15" t="s">
        <v>60</v>
      </c>
      <c r="AD15" s="3">
        <v>-4382.128</v>
      </c>
      <c r="AE15">
        <v>292.33</v>
      </c>
      <c r="AF15">
        <v>0</v>
      </c>
      <c r="AG15">
        <v>292.33</v>
      </c>
      <c r="AH15">
        <v>300</v>
      </c>
      <c r="AI15">
        <v>0</v>
      </c>
      <c r="AJ15">
        <v>300</v>
      </c>
      <c r="AK15">
        <v>4874</v>
      </c>
      <c r="AL15">
        <v>26473.6</v>
      </c>
      <c r="AM15">
        <v>31347.6</v>
      </c>
      <c r="AN15">
        <v>3730.71</v>
      </c>
      <c r="AO15">
        <v>3730.71</v>
      </c>
      <c r="AP15">
        <v>0</v>
      </c>
      <c r="AQ15">
        <v>292.33</v>
      </c>
      <c r="AR15">
        <v>300</v>
      </c>
      <c r="AU15">
        <v>0</v>
      </c>
      <c r="AV15" s="13">
        <v>0</v>
      </c>
      <c r="AW15" s="3">
        <v>300</v>
      </c>
      <c r="AX15" s="3">
        <v>292.33</v>
      </c>
      <c r="AY15" s="3">
        <v>640</v>
      </c>
      <c r="AZ15" s="17">
        <v>640</v>
      </c>
      <c r="BA15" s="3">
        <v>300</v>
      </c>
      <c r="BB15" s="3">
        <v>292.33</v>
      </c>
      <c r="BE15" s="21">
        <f t="shared" si="0"/>
        <v>300</v>
      </c>
      <c r="BF15" s="21">
        <f t="shared" ref="BF15:BH15" si="38">AH15</f>
        <v>300</v>
      </c>
      <c r="BG15" s="21">
        <f t="shared" si="38"/>
        <v>0</v>
      </c>
      <c r="BH15" s="21">
        <f t="shared" si="38"/>
        <v>300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21">
        <f t="shared" si="2"/>
        <v>292.33</v>
      </c>
      <c r="BN15" s="21">
        <f t="shared" ref="BN15:BP15" si="39">AE15</f>
        <v>292.33</v>
      </c>
      <c r="BO15" s="21">
        <f t="shared" si="39"/>
        <v>0</v>
      </c>
      <c r="BP15" s="21">
        <f t="shared" si="39"/>
        <v>292.33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2">
      <c r="A16">
        <v>26218.87</v>
      </c>
      <c r="B16">
        <v>-4869</v>
      </c>
      <c r="C16">
        <v>30022.97</v>
      </c>
      <c r="D16">
        <v>3843.1</v>
      </c>
      <c r="E16">
        <v>292</v>
      </c>
      <c r="F16" s="3">
        <v>-6995</v>
      </c>
      <c r="G16">
        <v>641.09</v>
      </c>
      <c r="H16">
        <v>639.37</v>
      </c>
      <c r="I16">
        <v>499.68</v>
      </c>
      <c r="J16">
        <v>0</v>
      </c>
      <c r="K16">
        <v>560.45</v>
      </c>
      <c r="L16">
        <v>562.08</v>
      </c>
      <c r="M16">
        <v>501.15</v>
      </c>
      <c r="N16">
        <v>0</v>
      </c>
      <c r="O16">
        <v>0</v>
      </c>
      <c r="P16">
        <v>634.4</v>
      </c>
      <c r="Q16">
        <v>300.71</v>
      </c>
      <c r="R16">
        <v>299.87</v>
      </c>
      <c r="S16">
        <v>26108.688</v>
      </c>
      <c r="T16">
        <v>4886.503</v>
      </c>
      <c r="U16">
        <v>4113.372</v>
      </c>
      <c r="V16">
        <v>5.985</v>
      </c>
      <c r="W16">
        <v>4119.357</v>
      </c>
      <c r="X16">
        <v>162.01</v>
      </c>
      <c r="Y16">
        <v>50.03</v>
      </c>
      <c r="Z16">
        <v>8189.74</v>
      </c>
      <c r="AA16">
        <v>11091.725</v>
      </c>
      <c r="AB16">
        <v>975.74</v>
      </c>
      <c r="AC16" t="s">
        <v>60</v>
      </c>
      <c r="AD16" s="3">
        <v>-4384.649</v>
      </c>
      <c r="AE16">
        <v>292</v>
      </c>
      <c r="AF16">
        <v>0</v>
      </c>
      <c r="AG16">
        <v>292</v>
      </c>
      <c r="AH16">
        <v>300</v>
      </c>
      <c r="AI16">
        <v>0</v>
      </c>
      <c r="AJ16">
        <v>300</v>
      </c>
      <c r="AK16">
        <v>4872</v>
      </c>
      <c r="AL16">
        <v>26400.3</v>
      </c>
      <c r="AM16">
        <v>31272.3</v>
      </c>
      <c r="AN16">
        <v>3782.13</v>
      </c>
      <c r="AO16">
        <v>3782.13</v>
      </c>
      <c r="AP16">
        <v>0</v>
      </c>
      <c r="AQ16">
        <v>292</v>
      </c>
      <c r="AR16">
        <v>300</v>
      </c>
      <c r="AU16">
        <v>0</v>
      </c>
      <c r="AV16" s="13">
        <v>0</v>
      </c>
      <c r="AW16" s="3">
        <v>300</v>
      </c>
      <c r="AX16" s="3">
        <v>292</v>
      </c>
      <c r="AY16" s="3">
        <v>640</v>
      </c>
      <c r="AZ16" s="17">
        <v>640</v>
      </c>
      <c r="BA16" s="3">
        <v>300</v>
      </c>
      <c r="BB16" s="3">
        <v>292</v>
      </c>
      <c r="BE16" s="21">
        <f t="shared" si="0"/>
        <v>300</v>
      </c>
      <c r="BF16" s="21">
        <f t="shared" ref="BF16:BH16" si="40">AH16</f>
        <v>300</v>
      </c>
      <c r="BG16" s="21">
        <f t="shared" si="40"/>
        <v>0</v>
      </c>
      <c r="BH16" s="21">
        <f t="shared" si="40"/>
        <v>300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21">
        <f t="shared" si="2"/>
        <v>292</v>
      </c>
      <c r="BN16" s="21">
        <f t="shared" ref="BN16:BP16" si="41">AE16</f>
        <v>292</v>
      </c>
      <c r="BO16" s="21">
        <f t="shared" si="41"/>
        <v>0</v>
      </c>
      <c r="BP16" s="21">
        <f t="shared" si="41"/>
        <v>292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26081.29</v>
      </c>
      <c r="B17">
        <v>-4866</v>
      </c>
      <c r="C17">
        <v>29648.86</v>
      </c>
      <c r="D17">
        <v>3925.05</v>
      </c>
      <c r="E17">
        <v>290.33</v>
      </c>
      <c r="F17" s="3">
        <v>-6996</v>
      </c>
      <c r="G17">
        <v>641.09</v>
      </c>
      <c r="H17">
        <v>641.09</v>
      </c>
      <c r="I17">
        <v>501.56</v>
      </c>
      <c r="J17">
        <v>0</v>
      </c>
      <c r="K17">
        <v>560.91</v>
      </c>
      <c r="L17">
        <v>562.54</v>
      </c>
      <c r="M17">
        <v>500.32</v>
      </c>
      <c r="N17">
        <v>0</v>
      </c>
      <c r="O17">
        <v>0</v>
      </c>
      <c r="P17">
        <v>615.8</v>
      </c>
      <c r="Q17">
        <v>300.4</v>
      </c>
      <c r="R17">
        <v>283.16</v>
      </c>
      <c r="S17">
        <v>26023.254</v>
      </c>
      <c r="T17">
        <v>4922.411</v>
      </c>
      <c r="U17">
        <v>4223.425</v>
      </c>
      <c r="V17">
        <v>6.009</v>
      </c>
      <c r="W17">
        <v>4229.434</v>
      </c>
      <c r="X17">
        <v>162.36</v>
      </c>
      <c r="Y17">
        <v>49.972</v>
      </c>
      <c r="Z17">
        <v>8726.508</v>
      </c>
      <c r="AA17">
        <v>10829.086</v>
      </c>
      <c r="AB17">
        <v>985.48</v>
      </c>
      <c r="AC17" t="s">
        <v>60</v>
      </c>
      <c r="AD17" s="3">
        <v>-4411.8237</v>
      </c>
      <c r="AE17">
        <v>290.33</v>
      </c>
      <c r="AF17">
        <v>0</v>
      </c>
      <c r="AG17">
        <v>290.33</v>
      </c>
      <c r="AH17">
        <v>299</v>
      </c>
      <c r="AI17">
        <v>0</v>
      </c>
      <c r="AJ17">
        <v>299</v>
      </c>
      <c r="AK17">
        <v>4869</v>
      </c>
      <c r="AL17">
        <v>26363.7</v>
      </c>
      <c r="AM17">
        <v>31232.7</v>
      </c>
      <c r="AN17">
        <v>3832.54</v>
      </c>
      <c r="AO17">
        <v>3832.54</v>
      </c>
      <c r="AP17">
        <v>0</v>
      </c>
      <c r="AQ17">
        <v>290.33</v>
      </c>
      <c r="AR17">
        <v>299</v>
      </c>
      <c r="AU17">
        <v>0</v>
      </c>
      <c r="AV17" s="13">
        <v>0</v>
      </c>
      <c r="AW17" s="3">
        <v>299</v>
      </c>
      <c r="AX17" s="3">
        <v>290.33</v>
      </c>
      <c r="AY17" s="3">
        <v>640</v>
      </c>
      <c r="AZ17" s="17">
        <v>613.6</v>
      </c>
      <c r="BA17" s="3">
        <v>299</v>
      </c>
      <c r="BB17" s="3">
        <v>290.33</v>
      </c>
      <c r="BE17" s="21">
        <f t="shared" si="0"/>
        <v>299</v>
      </c>
      <c r="BF17" s="21">
        <f t="shared" ref="BF17:BH17" si="42">AH17</f>
        <v>299</v>
      </c>
      <c r="BG17" s="21">
        <f t="shared" si="42"/>
        <v>0</v>
      </c>
      <c r="BH17" s="21">
        <f t="shared" si="42"/>
        <v>299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21">
        <f t="shared" si="2"/>
        <v>290.33</v>
      </c>
      <c r="BN17" s="21">
        <f t="shared" ref="BN17:BP17" si="43">AE17</f>
        <v>290.33</v>
      </c>
      <c r="BO17" s="21">
        <f t="shared" si="43"/>
        <v>0</v>
      </c>
      <c r="BP17" s="21">
        <f t="shared" si="43"/>
        <v>290.33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26043.13</v>
      </c>
      <c r="B18">
        <v>-4863</v>
      </c>
      <c r="C18">
        <v>29578.73</v>
      </c>
      <c r="D18">
        <v>3990.24</v>
      </c>
      <c r="E18">
        <v>289.33</v>
      </c>
      <c r="F18" s="3">
        <v>-6996</v>
      </c>
      <c r="G18">
        <v>641.09</v>
      </c>
      <c r="H18">
        <v>641.09</v>
      </c>
      <c r="I18">
        <v>502.15</v>
      </c>
      <c r="J18">
        <v>0</v>
      </c>
      <c r="K18">
        <v>559.98</v>
      </c>
      <c r="L18">
        <v>563.01</v>
      </c>
      <c r="M18">
        <v>501.15</v>
      </c>
      <c r="N18">
        <v>0</v>
      </c>
      <c r="O18">
        <v>0</v>
      </c>
      <c r="P18">
        <v>554.9</v>
      </c>
      <c r="Q18">
        <v>301.14</v>
      </c>
      <c r="R18">
        <v>271.75</v>
      </c>
      <c r="S18">
        <v>26077.576</v>
      </c>
      <c r="T18">
        <v>4890.397</v>
      </c>
      <c r="U18">
        <v>4314.921</v>
      </c>
      <c r="V18">
        <v>6.033</v>
      </c>
      <c r="W18">
        <v>4320.955</v>
      </c>
      <c r="X18">
        <v>162.22</v>
      </c>
      <c r="Y18">
        <v>49.971</v>
      </c>
      <c r="Z18">
        <v>8802.227</v>
      </c>
      <c r="AA18">
        <v>10731.721</v>
      </c>
      <c r="AB18">
        <v>1006.29</v>
      </c>
      <c r="AC18" t="s">
        <v>60</v>
      </c>
      <c r="AD18" s="3">
        <v>-4474.4375</v>
      </c>
      <c r="AE18">
        <v>289.33</v>
      </c>
      <c r="AF18">
        <v>0</v>
      </c>
      <c r="AG18">
        <v>289.33</v>
      </c>
      <c r="AH18">
        <v>300</v>
      </c>
      <c r="AI18">
        <v>0</v>
      </c>
      <c r="AJ18">
        <v>300</v>
      </c>
      <c r="AK18">
        <v>4867</v>
      </c>
      <c r="AL18">
        <v>26363.7</v>
      </c>
      <c r="AM18">
        <v>31230.7</v>
      </c>
      <c r="AN18">
        <v>3868.04</v>
      </c>
      <c r="AO18">
        <v>3868.04</v>
      </c>
      <c r="AP18">
        <v>0</v>
      </c>
      <c r="AQ18">
        <v>289.33</v>
      </c>
      <c r="AR18">
        <v>300</v>
      </c>
      <c r="AU18">
        <v>0</v>
      </c>
      <c r="AV18" s="13">
        <v>0</v>
      </c>
      <c r="AW18" s="3">
        <v>300</v>
      </c>
      <c r="AX18" s="3">
        <v>289.33</v>
      </c>
      <c r="AY18" s="3">
        <v>640</v>
      </c>
      <c r="AZ18" s="17">
        <v>551.2</v>
      </c>
      <c r="BA18" s="3">
        <v>300</v>
      </c>
      <c r="BB18" s="3">
        <v>289.33</v>
      </c>
      <c r="BE18" s="21">
        <f t="shared" si="0"/>
        <v>300</v>
      </c>
      <c r="BF18" s="21">
        <f t="shared" ref="BF18:BH18" si="44">AH18</f>
        <v>300</v>
      </c>
      <c r="BG18" s="21">
        <f t="shared" si="44"/>
        <v>0</v>
      </c>
      <c r="BH18" s="21">
        <f t="shared" si="44"/>
        <v>300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21">
        <f t="shared" si="2"/>
        <v>289.33</v>
      </c>
      <c r="BN18" s="21">
        <f t="shared" ref="BN18:BP18" si="45">AE18</f>
        <v>289.33</v>
      </c>
      <c r="BO18" s="21">
        <f t="shared" si="45"/>
        <v>0</v>
      </c>
      <c r="BP18" s="21">
        <f t="shared" si="45"/>
        <v>289.33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25993.43</v>
      </c>
      <c r="B19">
        <v>-4850</v>
      </c>
      <c r="C19">
        <v>29483.3</v>
      </c>
      <c r="D19">
        <v>4125.94</v>
      </c>
      <c r="E19">
        <v>288</v>
      </c>
      <c r="F19" s="3">
        <v>-6996</v>
      </c>
      <c r="G19">
        <v>641.09</v>
      </c>
      <c r="H19">
        <v>641.09</v>
      </c>
      <c r="I19">
        <v>501.09</v>
      </c>
      <c r="J19">
        <v>0</v>
      </c>
      <c r="K19">
        <v>559.98</v>
      </c>
      <c r="L19">
        <v>562.08</v>
      </c>
      <c r="M19">
        <v>501.15</v>
      </c>
      <c r="N19">
        <v>0</v>
      </c>
      <c r="O19">
        <v>0</v>
      </c>
      <c r="P19">
        <v>549.3</v>
      </c>
      <c r="Q19">
        <v>300.98</v>
      </c>
      <c r="R19">
        <v>270.21</v>
      </c>
      <c r="S19">
        <v>26182.398</v>
      </c>
      <c r="T19">
        <v>4759.42</v>
      </c>
      <c r="U19">
        <v>4372.376</v>
      </c>
      <c r="V19">
        <v>5.996</v>
      </c>
      <c r="W19">
        <v>4378.372</v>
      </c>
      <c r="X19">
        <v>162.03</v>
      </c>
      <c r="Y19">
        <v>50.004</v>
      </c>
      <c r="Z19">
        <v>8833.211</v>
      </c>
      <c r="AA19">
        <v>10619.881</v>
      </c>
      <c r="AB19">
        <v>1013.46</v>
      </c>
      <c r="AC19" t="s">
        <v>60</v>
      </c>
      <c r="AD19" s="3">
        <v>-4491.2466</v>
      </c>
      <c r="AE19">
        <v>288</v>
      </c>
      <c r="AF19">
        <v>0</v>
      </c>
      <c r="AG19">
        <v>288</v>
      </c>
      <c r="AH19">
        <v>299</v>
      </c>
      <c r="AI19">
        <v>0</v>
      </c>
      <c r="AJ19">
        <v>299</v>
      </c>
      <c r="AK19">
        <v>4851</v>
      </c>
      <c r="AL19">
        <v>26290.4</v>
      </c>
      <c r="AM19">
        <v>31141.4</v>
      </c>
      <c r="AN19">
        <v>3890.62</v>
      </c>
      <c r="AO19">
        <v>3890.61</v>
      </c>
      <c r="AP19">
        <v>0.01</v>
      </c>
      <c r="AQ19">
        <v>288</v>
      </c>
      <c r="AR19">
        <v>299</v>
      </c>
      <c r="AU19">
        <v>0</v>
      </c>
      <c r="AV19" s="13">
        <v>0</v>
      </c>
      <c r="AW19" s="3">
        <v>299</v>
      </c>
      <c r="AX19" s="3">
        <v>288</v>
      </c>
      <c r="AY19" s="3">
        <v>640</v>
      </c>
      <c r="AZ19" s="17">
        <v>550</v>
      </c>
      <c r="BA19" s="3">
        <v>299</v>
      </c>
      <c r="BB19" s="3">
        <v>288</v>
      </c>
      <c r="BE19" s="21">
        <f t="shared" si="0"/>
        <v>299</v>
      </c>
      <c r="BF19" s="21">
        <f t="shared" ref="BF19:BH19" si="46">AH19</f>
        <v>299</v>
      </c>
      <c r="BG19" s="21">
        <f t="shared" si="46"/>
        <v>0</v>
      </c>
      <c r="BH19" s="21">
        <f t="shared" si="46"/>
        <v>299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21">
        <f t="shared" si="2"/>
        <v>288</v>
      </c>
      <c r="BN19" s="21">
        <f t="shared" ref="BN19:BP19" si="47">AE19</f>
        <v>288</v>
      </c>
      <c r="BO19" s="21">
        <f t="shared" si="47"/>
        <v>0</v>
      </c>
      <c r="BP19" s="21">
        <f t="shared" si="47"/>
        <v>288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26105.96</v>
      </c>
      <c r="B20">
        <v>-4838</v>
      </c>
      <c r="C20">
        <v>29673.11</v>
      </c>
      <c r="D20">
        <v>4207.22</v>
      </c>
      <c r="E20">
        <v>288</v>
      </c>
      <c r="F20" s="3">
        <v>-6996</v>
      </c>
      <c r="G20">
        <v>641.09</v>
      </c>
      <c r="H20">
        <v>641.09</v>
      </c>
      <c r="I20">
        <v>499.68</v>
      </c>
      <c r="J20">
        <v>0</v>
      </c>
      <c r="K20">
        <v>559.98</v>
      </c>
      <c r="L20">
        <v>563.01</v>
      </c>
      <c r="M20">
        <v>500.73</v>
      </c>
      <c r="N20">
        <v>0</v>
      </c>
      <c r="O20">
        <v>0</v>
      </c>
      <c r="P20">
        <v>546.7</v>
      </c>
      <c r="Q20">
        <v>300.5</v>
      </c>
      <c r="R20">
        <v>270.16</v>
      </c>
      <c r="S20">
        <v>25911.363</v>
      </c>
      <c r="T20">
        <v>4931.599</v>
      </c>
      <c r="U20">
        <v>4502.798</v>
      </c>
      <c r="V20">
        <v>5.999</v>
      </c>
      <c r="W20">
        <v>4508.797</v>
      </c>
      <c r="X20">
        <v>162.18</v>
      </c>
      <c r="Y20">
        <v>50.033</v>
      </c>
      <c r="Z20">
        <v>8959.918</v>
      </c>
      <c r="AA20">
        <v>10485.852</v>
      </c>
      <c r="AB20">
        <v>1020.03</v>
      </c>
      <c r="AC20" t="s">
        <v>60</v>
      </c>
      <c r="AD20" s="3">
        <v>-4489.1455</v>
      </c>
      <c r="AE20">
        <v>288</v>
      </c>
      <c r="AF20">
        <v>0</v>
      </c>
      <c r="AG20">
        <v>288</v>
      </c>
      <c r="AH20">
        <v>300</v>
      </c>
      <c r="AI20">
        <v>0</v>
      </c>
      <c r="AJ20">
        <v>300</v>
      </c>
      <c r="AK20">
        <v>4839</v>
      </c>
      <c r="AL20">
        <v>26290.4</v>
      </c>
      <c r="AM20">
        <v>31129.4</v>
      </c>
      <c r="AN20">
        <v>3901.5</v>
      </c>
      <c r="AO20">
        <v>3901.45</v>
      </c>
      <c r="AP20">
        <v>0.05</v>
      </c>
      <c r="AQ20">
        <v>288</v>
      </c>
      <c r="AR20">
        <v>300</v>
      </c>
      <c r="AU20">
        <v>0</v>
      </c>
      <c r="AV20" s="13">
        <v>0</v>
      </c>
      <c r="AW20" s="3">
        <v>300</v>
      </c>
      <c r="AX20" s="3">
        <v>288</v>
      </c>
      <c r="AY20" s="3">
        <v>640</v>
      </c>
      <c r="AZ20" s="17">
        <v>550</v>
      </c>
      <c r="BA20" s="3">
        <v>300</v>
      </c>
      <c r="BB20" s="3">
        <v>288</v>
      </c>
      <c r="BE20" s="21">
        <f t="shared" si="0"/>
        <v>300</v>
      </c>
      <c r="BF20" s="21">
        <f t="shared" ref="BF20:BH20" si="48">AH20</f>
        <v>300</v>
      </c>
      <c r="BG20" s="21">
        <f t="shared" si="48"/>
        <v>0</v>
      </c>
      <c r="BH20" s="21">
        <f t="shared" si="48"/>
        <v>300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21">
        <f t="shared" si="2"/>
        <v>288</v>
      </c>
      <c r="BN20" s="21">
        <f t="shared" ref="BN20:BP20" si="49">AE20</f>
        <v>288</v>
      </c>
      <c r="BO20" s="21">
        <f t="shared" si="49"/>
        <v>0</v>
      </c>
      <c r="BP20" s="21">
        <f t="shared" si="49"/>
        <v>288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25812.46</v>
      </c>
      <c r="B21">
        <v>-4826</v>
      </c>
      <c r="C21">
        <v>28970.23</v>
      </c>
      <c r="D21">
        <v>4296.53</v>
      </c>
      <c r="E21">
        <v>283.67</v>
      </c>
      <c r="F21" s="3">
        <v>-6993</v>
      </c>
      <c r="G21">
        <v>641.09</v>
      </c>
      <c r="H21">
        <v>641.09</v>
      </c>
      <c r="I21">
        <v>501.4</v>
      </c>
      <c r="J21">
        <v>0</v>
      </c>
      <c r="K21">
        <v>560.91</v>
      </c>
      <c r="L21">
        <v>563.47</v>
      </c>
      <c r="M21">
        <v>501.15</v>
      </c>
      <c r="N21">
        <v>0</v>
      </c>
      <c r="O21">
        <v>0</v>
      </c>
      <c r="P21">
        <v>549.8</v>
      </c>
      <c r="Q21">
        <v>269.69</v>
      </c>
      <c r="R21">
        <v>270.27</v>
      </c>
      <c r="S21">
        <v>25887.016</v>
      </c>
      <c r="T21">
        <v>4886.595</v>
      </c>
      <c r="U21">
        <v>4558.141</v>
      </c>
      <c r="V21">
        <v>6.042</v>
      </c>
      <c r="W21">
        <v>4564.183</v>
      </c>
      <c r="X21">
        <v>162.28</v>
      </c>
      <c r="Y21">
        <v>49.991</v>
      </c>
      <c r="Z21">
        <v>9319.676</v>
      </c>
      <c r="AA21">
        <v>10152.902</v>
      </c>
      <c r="AB21">
        <v>1011.97</v>
      </c>
      <c r="AC21" t="s">
        <v>60</v>
      </c>
      <c r="AD21" s="3">
        <v>-4497.2695</v>
      </c>
      <c r="AE21">
        <v>283.67</v>
      </c>
      <c r="AF21">
        <v>0</v>
      </c>
      <c r="AG21">
        <v>283.67</v>
      </c>
      <c r="AH21">
        <v>299</v>
      </c>
      <c r="AI21">
        <v>0</v>
      </c>
      <c r="AJ21">
        <v>299</v>
      </c>
      <c r="AK21">
        <v>4825</v>
      </c>
      <c r="AL21">
        <v>26400.3</v>
      </c>
      <c r="AM21">
        <v>31225.3</v>
      </c>
      <c r="AN21">
        <v>3914.33</v>
      </c>
      <c r="AO21">
        <v>3914.1</v>
      </c>
      <c r="AP21">
        <v>0.23</v>
      </c>
      <c r="AQ21">
        <v>283.67</v>
      </c>
      <c r="AR21">
        <v>299</v>
      </c>
      <c r="AU21">
        <v>0</v>
      </c>
      <c r="AV21" s="13">
        <v>0</v>
      </c>
      <c r="AW21" s="3">
        <v>299</v>
      </c>
      <c r="AX21" s="3">
        <v>283.67</v>
      </c>
      <c r="AY21" s="3">
        <v>640</v>
      </c>
      <c r="AZ21" s="17">
        <v>550</v>
      </c>
      <c r="BA21" s="3">
        <v>299</v>
      </c>
      <c r="BB21" s="3">
        <v>283.67</v>
      </c>
      <c r="BE21" s="21">
        <f t="shared" si="0"/>
        <v>299</v>
      </c>
      <c r="BF21" s="21">
        <f t="shared" ref="BF21:BH21" si="50">AH21</f>
        <v>299</v>
      </c>
      <c r="BG21" s="21">
        <f t="shared" si="50"/>
        <v>0</v>
      </c>
      <c r="BH21" s="21">
        <f t="shared" si="50"/>
        <v>299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21">
        <f t="shared" si="2"/>
        <v>283.67</v>
      </c>
      <c r="BN21" s="21">
        <f t="shared" ref="BN21:BP21" si="51">AE21</f>
        <v>283.67</v>
      </c>
      <c r="BO21" s="21">
        <f t="shared" si="51"/>
        <v>0</v>
      </c>
      <c r="BP21" s="21">
        <f t="shared" si="51"/>
        <v>283.67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26256.12</v>
      </c>
      <c r="B22">
        <v>-4826</v>
      </c>
      <c r="C22">
        <v>29678.65</v>
      </c>
      <c r="D22">
        <v>4367.68</v>
      </c>
      <c r="E22">
        <v>286.33</v>
      </c>
      <c r="F22" s="3">
        <v>-6993</v>
      </c>
      <c r="G22">
        <v>641.09</v>
      </c>
      <c r="H22">
        <v>641.09</v>
      </c>
      <c r="I22">
        <v>501.95</v>
      </c>
      <c r="J22">
        <v>0</v>
      </c>
      <c r="K22">
        <v>560.91</v>
      </c>
      <c r="L22">
        <v>563.94</v>
      </c>
      <c r="M22">
        <v>500.32</v>
      </c>
      <c r="N22">
        <v>0</v>
      </c>
      <c r="O22">
        <v>0</v>
      </c>
      <c r="P22">
        <v>557.4</v>
      </c>
      <c r="Q22">
        <v>301.24</v>
      </c>
      <c r="R22">
        <v>270.43</v>
      </c>
      <c r="S22">
        <v>26420.287</v>
      </c>
      <c r="T22">
        <v>4922.631</v>
      </c>
      <c r="U22">
        <v>4660.136</v>
      </c>
      <c r="V22">
        <v>5.891</v>
      </c>
      <c r="W22">
        <v>4666.027</v>
      </c>
      <c r="X22">
        <v>162.26</v>
      </c>
      <c r="Y22">
        <v>49.973</v>
      </c>
      <c r="Z22">
        <v>8782.852</v>
      </c>
      <c r="AA22">
        <v>10689.66</v>
      </c>
      <c r="AB22">
        <v>1000.3</v>
      </c>
      <c r="AC22" t="s">
        <v>60</v>
      </c>
      <c r="AD22" s="3">
        <v>-4484.1025</v>
      </c>
      <c r="AE22">
        <v>286.33</v>
      </c>
      <c r="AF22">
        <v>0</v>
      </c>
      <c r="AG22">
        <v>286.33</v>
      </c>
      <c r="AH22">
        <v>300</v>
      </c>
      <c r="AI22">
        <v>0</v>
      </c>
      <c r="AJ22">
        <v>300</v>
      </c>
      <c r="AK22">
        <v>4812</v>
      </c>
      <c r="AL22">
        <v>26546.8</v>
      </c>
      <c r="AM22">
        <v>31358.8</v>
      </c>
      <c r="AN22">
        <v>3885.33</v>
      </c>
      <c r="AO22">
        <v>3884.36</v>
      </c>
      <c r="AP22">
        <v>0.97</v>
      </c>
      <c r="AQ22">
        <v>286.33</v>
      </c>
      <c r="AR22">
        <v>300</v>
      </c>
      <c r="AU22">
        <v>0</v>
      </c>
      <c r="AV22" s="13">
        <v>0</v>
      </c>
      <c r="AW22" s="3">
        <v>300</v>
      </c>
      <c r="AX22" s="3">
        <v>286.33</v>
      </c>
      <c r="AY22" s="3">
        <v>640</v>
      </c>
      <c r="AZ22" s="17">
        <v>560.8</v>
      </c>
      <c r="BA22" s="3">
        <v>300</v>
      </c>
      <c r="BB22" s="3">
        <v>286.33</v>
      </c>
      <c r="BE22" s="21">
        <f t="shared" si="0"/>
        <v>300</v>
      </c>
      <c r="BF22" s="21">
        <f t="shared" ref="BF22:BH22" si="52">AH22</f>
        <v>300</v>
      </c>
      <c r="BG22" s="21">
        <f t="shared" si="52"/>
        <v>0</v>
      </c>
      <c r="BH22" s="21">
        <f t="shared" si="52"/>
        <v>300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21">
        <f t="shared" si="2"/>
        <v>286.33</v>
      </c>
      <c r="BN22" s="21">
        <f t="shared" ref="BN22:BP22" si="53">AE22</f>
        <v>286.33</v>
      </c>
      <c r="BO22" s="21">
        <f t="shared" si="53"/>
        <v>0</v>
      </c>
      <c r="BP22" s="21">
        <f t="shared" si="53"/>
        <v>286.33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26662.96</v>
      </c>
      <c r="B23">
        <v>-5058</v>
      </c>
      <c r="C23">
        <v>30353.27</v>
      </c>
      <c r="D23">
        <v>4425.94</v>
      </c>
      <c r="E23">
        <v>291</v>
      </c>
      <c r="F23" s="3">
        <v>-6994</v>
      </c>
      <c r="G23">
        <v>641.09</v>
      </c>
      <c r="H23">
        <v>641.09</v>
      </c>
      <c r="I23">
        <v>500.65</v>
      </c>
      <c r="J23">
        <v>0</v>
      </c>
      <c r="K23">
        <v>561.61</v>
      </c>
      <c r="L23">
        <v>563.24</v>
      </c>
      <c r="M23">
        <v>500.32</v>
      </c>
      <c r="N23">
        <v>0</v>
      </c>
      <c r="O23">
        <v>0</v>
      </c>
      <c r="P23">
        <v>618.9</v>
      </c>
      <c r="Q23">
        <v>300.24</v>
      </c>
      <c r="R23">
        <v>299.55</v>
      </c>
      <c r="S23">
        <v>26737.805</v>
      </c>
      <c r="T23">
        <v>5111.191</v>
      </c>
      <c r="U23">
        <v>4752.259</v>
      </c>
      <c r="V23">
        <v>6.313</v>
      </c>
      <c r="W23">
        <v>4758.572</v>
      </c>
      <c r="X23">
        <v>161.87</v>
      </c>
      <c r="Y23">
        <v>49.975</v>
      </c>
      <c r="Z23">
        <v>8283.107</v>
      </c>
      <c r="AA23">
        <v>11188.896</v>
      </c>
      <c r="AB23">
        <v>998.38</v>
      </c>
      <c r="AC23" t="s">
        <v>60</v>
      </c>
      <c r="AD23" s="3">
        <v>-4399.7773</v>
      </c>
      <c r="AE23">
        <v>291</v>
      </c>
      <c r="AF23">
        <v>0</v>
      </c>
      <c r="AG23">
        <v>291</v>
      </c>
      <c r="AH23">
        <v>305</v>
      </c>
      <c r="AI23">
        <v>0</v>
      </c>
      <c r="AJ23">
        <v>305</v>
      </c>
      <c r="AK23">
        <v>5042</v>
      </c>
      <c r="AL23">
        <v>26913.2</v>
      </c>
      <c r="AM23">
        <v>31955.2</v>
      </c>
      <c r="AN23">
        <v>3840.81</v>
      </c>
      <c r="AO23">
        <v>3835.46</v>
      </c>
      <c r="AP23">
        <v>5.35</v>
      </c>
      <c r="AQ23">
        <v>291</v>
      </c>
      <c r="AR23">
        <v>305</v>
      </c>
      <c r="AU23">
        <v>0</v>
      </c>
      <c r="AV23" s="13">
        <v>0</v>
      </c>
      <c r="AW23" s="3">
        <v>305</v>
      </c>
      <c r="AX23" s="3">
        <v>291</v>
      </c>
      <c r="AY23" s="3">
        <v>640</v>
      </c>
      <c r="AZ23" s="17">
        <v>625.42</v>
      </c>
      <c r="BA23" s="3">
        <v>305</v>
      </c>
      <c r="BB23" s="3">
        <v>291</v>
      </c>
      <c r="BE23" s="21">
        <f t="shared" si="0"/>
        <v>305</v>
      </c>
      <c r="BF23" s="21">
        <f t="shared" ref="BF23:BH23" si="54">AH23</f>
        <v>305</v>
      </c>
      <c r="BG23" s="21">
        <f t="shared" si="54"/>
        <v>0</v>
      </c>
      <c r="BH23" s="21">
        <f t="shared" si="54"/>
        <v>305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21">
        <f t="shared" si="2"/>
        <v>291</v>
      </c>
      <c r="BN23" s="21">
        <f t="shared" ref="BN23:BP23" si="55">AE23</f>
        <v>291</v>
      </c>
      <c r="BO23" s="21">
        <f t="shared" si="55"/>
        <v>0</v>
      </c>
      <c r="BP23" s="21">
        <f t="shared" si="55"/>
        <v>291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26907.78</v>
      </c>
      <c r="B24">
        <v>-5281</v>
      </c>
      <c r="C24">
        <v>30529.17</v>
      </c>
      <c r="D24">
        <v>4597.46</v>
      </c>
      <c r="E24">
        <v>292.67</v>
      </c>
      <c r="F24" s="3">
        <v>-6994</v>
      </c>
      <c r="G24">
        <v>641.09</v>
      </c>
      <c r="H24">
        <v>641.09</v>
      </c>
      <c r="I24">
        <v>501.31</v>
      </c>
      <c r="J24">
        <v>0</v>
      </c>
      <c r="K24">
        <v>560.91</v>
      </c>
      <c r="L24">
        <v>563.01</v>
      </c>
      <c r="M24">
        <v>501.56</v>
      </c>
      <c r="N24">
        <v>0</v>
      </c>
      <c r="O24">
        <v>0</v>
      </c>
      <c r="P24">
        <v>638.5</v>
      </c>
      <c r="Q24">
        <v>300.87</v>
      </c>
      <c r="R24">
        <v>300.08</v>
      </c>
      <c r="S24">
        <v>26970.7</v>
      </c>
      <c r="T24">
        <v>5333.299</v>
      </c>
      <c r="U24">
        <v>4837.746</v>
      </c>
      <c r="V24">
        <v>107.54</v>
      </c>
      <c r="W24">
        <v>4945.287</v>
      </c>
      <c r="X24">
        <v>161.93</v>
      </c>
      <c r="Y24">
        <v>50.03</v>
      </c>
      <c r="Z24">
        <v>8167.986</v>
      </c>
      <c r="AA24">
        <v>11319.865</v>
      </c>
      <c r="AB24">
        <v>996.55</v>
      </c>
      <c r="AC24" t="s">
        <v>60</v>
      </c>
      <c r="AD24" s="3">
        <v>-4379.1865</v>
      </c>
      <c r="AE24">
        <v>292.67</v>
      </c>
      <c r="AF24">
        <v>0</v>
      </c>
      <c r="AG24">
        <v>292.67</v>
      </c>
      <c r="AH24">
        <v>310</v>
      </c>
      <c r="AI24">
        <v>0</v>
      </c>
      <c r="AJ24">
        <v>310</v>
      </c>
      <c r="AK24">
        <v>5277</v>
      </c>
      <c r="AL24">
        <v>27316.1</v>
      </c>
      <c r="AM24">
        <v>32593.1</v>
      </c>
      <c r="AN24">
        <v>3873.57</v>
      </c>
      <c r="AO24">
        <v>3783.78</v>
      </c>
      <c r="AP24">
        <v>89.79</v>
      </c>
      <c r="AQ24">
        <v>292.67</v>
      </c>
      <c r="AR24">
        <v>310</v>
      </c>
      <c r="AU24">
        <v>0</v>
      </c>
      <c r="AV24" s="13">
        <v>0</v>
      </c>
      <c r="AW24" s="3">
        <v>310</v>
      </c>
      <c r="AX24" s="3">
        <v>292.67</v>
      </c>
      <c r="AY24" s="3">
        <v>640</v>
      </c>
      <c r="AZ24" s="17">
        <v>640</v>
      </c>
      <c r="BA24" s="3">
        <v>310</v>
      </c>
      <c r="BB24" s="3">
        <v>292.67</v>
      </c>
      <c r="BE24" s="21">
        <f t="shared" si="0"/>
        <v>310</v>
      </c>
      <c r="BF24" s="21">
        <f t="shared" ref="BF24:BH24" si="56">AH24</f>
        <v>310</v>
      </c>
      <c r="BG24" s="21">
        <f t="shared" si="56"/>
        <v>0</v>
      </c>
      <c r="BH24" s="21">
        <f t="shared" si="56"/>
        <v>310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21">
        <f t="shared" si="2"/>
        <v>292.67</v>
      </c>
      <c r="BN24" s="21">
        <f t="shared" ref="BN24:BP24" si="57">AE24</f>
        <v>292.67</v>
      </c>
      <c r="BO24" s="21">
        <f t="shared" si="57"/>
        <v>0</v>
      </c>
      <c r="BP24" s="21">
        <f t="shared" si="57"/>
        <v>292.67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27329.38</v>
      </c>
      <c r="B25">
        <v>-5513</v>
      </c>
      <c r="C25">
        <v>30912.43</v>
      </c>
      <c r="D25">
        <v>4976.53</v>
      </c>
      <c r="E25">
        <v>297.67</v>
      </c>
      <c r="F25" s="3">
        <v>-6994</v>
      </c>
      <c r="G25">
        <v>640.22</v>
      </c>
      <c r="H25">
        <v>640.22</v>
      </c>
      <c r="I25">
        <v>501.32</v>
      </c>
      <c r="J25">
        <v>0</v>
      </c>
      <c r="K25">
        <v>560.68</v>
      </c>
      <c r="L25">
        <v>562.54</v>
      </c>
      <c r="M25">
        <v>501.15</v>
      </c>
      <c r="N25">
        <v>0</v>
      </c>
      <c r="O25">
        <v>0</v>
      </c>
      <c r="P25">
        <v>637.2</v>
      </c>
      <c r="Q25">
        <v>299.76</v>
      </c>
      <c r="R25">
        <v>300.13</v>
      </c>
      <c r="S25">
        <v>27200.11</v>
      </c>
      <c r="T25">
        <v>5723.511</v>
      </c>
      <c r="U25">
        <v>4843.647</v>
      </c>
      <c r="V25">
        <v>485.865</v>
      </c>
      <c r="W25">
        <v>5329.512</v>
      </c>
      <c r="X25">
        <v>162.02</v>
      </c>
      <c r="Y25">
        <v>50.034</v>
      </c>
      <c r="Z25">
        <v>7930.758</v>
      </c>
      <c r="AA25">
        <v>11569.873</v>
      </c>
      <c r="AB25">
        <v>1000.77</v>
      </c>
      <c r="AC25" t="s">
        <v>60</v>
      </c>
      <c r="AD25" s="3">
        <v>-4385.63</v>
      </c>
      <c r="AE25">
        <v>297.67</v>
      </c>
      <c r="AF25">
        <v>0</v>
      </c>
      <c r="AG25">
        <v>297.67</v>
      </c>
      <c r="AH25">
        <v>315</v>
      </c>
      <c r="AI25">
        <v>0</v>
      </c>
      <c r="AJ25">
        <v>315</v>
      </c>
      <c r="AK25">
        <v>5511</v>
      </c>
      <c r="AL25">
        <v>27682.4</v>
      </c>
      <c r="AM25">
        <v>33193.4</v>
      </c>
      <c r="AN25">
        <v>4060.97</v>
      </c>
      <c r="AO25">
        <v>3718.77</v>
      </c>
      <c r="AP25">
        <v>342.2</v>
      </c>
      <c r="AQ25">
        <v>297.67</v>
      </c>
      <c r="AR25">
        <v>315</v>
      </c>
      <c r="AU25">
        <v>0</v>
      </c>
      <c r="AV25" s="13">
        <v>0</v>
      </c>
      <c r="AW25" s="3">
        <v>315</v>
      </c>
      <c r="AX25" s="3">
        <v>297.67</v>
      </c>
      <c r="AY25" s="3">
        <v>640</v>
      </c>
      <c r="AZ25" s="17">
        <v>640</v>
      </c>
      <c r="BA25" s="3">
        <v>315</v>
      </c>
      <c r="BB25" s="3">
        <v>297.67</v>
      </c>
      <c r="BE25" s="21">
        <f t="shared" si="0"/>
        <v>315</v>
      </c>
      <c r="BF25" s="21">
        <f t="shared" ref="BF25:BH25" si="58">AH25</f>
        <v>315</v>
      </c>
      <c r="BG25" s="21">
        <f t="shared" si="58"/>
        <v>0</v>
      </c>
      <c r="BH25" s="21">
        <f t="shared" si="58"/>
        <v>315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21">
        <f t="shared" si="2"/>
        <v>297.67</v>
      </c>
      <c r="BN25" s="21">
        <f t="shared" ref="BN25:BP25" si="59">AE25</f>
        <v>297.67</v>
      </c>
      <c r="BO25" s="21">
        <f t="shared" si="59"/>
        <v>0</v>
      </c>
      <c r="BP25" s="21">
        <f t="shared" si="59"/>
        <v>297.67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27381.52</v>
      </c>
      <c r="B26">
        <v>-5749</v>
      </c>
      <c r="C26">
        <v>30382</v>
      </c>
      <c r="D26">
        <v>5616.74</v>
      </c>
      <c r="E26">
        <v>296.33</v>
      </c>
      <c r="F26" s="3">
        <v>-6997</v>
      </c>
      <c r="G26">
        <v>641.09</v>
      </c>
      <c r="H26">
        <v>641.93</v>
      </c>
      <c r="I26">
        <v>501.11</v>
      </c>
      <c r="J26">
        <v>0</v>
      </c>
      <c r="K26">
        <v>560.68</v>
      </c>
      <c r="L26">
        <v>563.01</v>
      </c>
      <c r="M26">
        <v>500.73</v>
      </c>
      <c r="N26">
        <v>0</v>
      </c>
      <c r="O26">
        <v>0</v>
      </c>
      <c r="P26">
        <v>638.8</v>
      </c>
      <c r="Q26">
        <v>300.34</v>
      </c>
      <c r="R26">
        <v>300.18</v>
      </c>
      <c r="S26">
        <v>27518.754</v>
      </c>
      <c r="T26">
        <v>5713.097</v>
      </c>
      <c r="U26">
        <v>4847.702</v>
      </c>
      <c r="V26">
        <v>1036.343</v>
      </c>
      <c r="W26">
        <v>5884.045</v>
      </c>
      <c r="X26">
        <v>161.63</v>
      </c>
      <c r="Y26">
        <v>50.034</v>
      </c>
      <c r="Z26">
        <v>8178.824</v>
      </c>
      <c r="AA26">
        <v>11787.664</v>
      </c>
      <c r="AB26">
        <v>1013.45</v>
      </c>
      <c r="AC26" t="s">
        <v>60</v>
      </c>
      <c r="AD26" s="3">
        <v>-4380.867</v>
      </c>
      <c r="AE26">
        <v>296.33</v>
      </c>
      <c r="AF26">
        <v>0</v>
      </c>
      <c r="AG26">
        <v>296.33</v>
      </c>
      <c r="AH26">
        <v>315</v>
      </c>
      <c r="AI26">
        <v>0</v>
      </c>
      <c r="AJ26">
        <v>315</v>
      </c>
      <c r="AK26">
        <v>5746</v>
      </c>
      <c r="AL26">
        <v>27828.9</v>
      </c>
      <c r="AM26">
        <v>33574.9</v>
      </c>
      <c r="AN26">
        <v>4514.6</v>
      </c>
      <c r="AO26">
        <v>3633.81</v>
      </c>
      <c r="AP26">
        <v>880.79</v>
      </c>
      <c r="AQ26">
        <v>296.33</v>
      </c>
      <c r="AR26">
        <v>315</v>
      </c>
      <c r="AU26">
        <v>0</v>
      </c>
      <c r="AV26" s="13">
        <v>0</v>
      </c>
      <c r="AW26" s="3">
        <v>315</v>
      </c>
      <c r="AX26" s="3">
        <v>296.33</v>
      </c>
      <c r="AY26" s="3">
        <v>640</v>
      </c>
      <c r="AZ26" s="17">
        <v>640</v>
      </c>
      <c r="BA26" s="3">
        <v>315</v>
      </c>
      <c r="BB26" s="3">
        <v>296.33</v>
      </c>
      <c r="BE26" s="21">
        <f t="shared" si="0"/>
        <v>315</v>
      </c>
      <c r="BF26" s="21">
        <f t="shared" ref="BF26:BH26" si="60">AH26</f>
        <v>315</v>
      </c>
      <c r="BG26" s="21">
        <f t="shared" si="60"/>
        <v>0</v>
      </c>
      <c r="BH26" s="21">
        <f t="shared" si="60"/>
        <v>315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21">
        <f t="shared" si="2"/>
        <v>296.33</v>
      </c>
      <c r="BN26" s="21">
        <f t="shared" ref="BN26:BP26" si="61">AE26</f>
        <v>296.33</v>
      </c>
      <c r="BO26" s="21">
        <f t="shared" si="61"/>
        <v>0</v>
      </c>
      <c r="BP26" s="21">
        <f t="shared" si="61"/>
        <v>296.33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27410.26</v>
      </c>
      <c r="B27">
        <v>-5764</v>
      </c>
      <c r="C27">
        <v>29669.01</v>
      </c>
      <c r="D27">
        <v>6452.19</v>
      </c>
      <c r="E27">
        <v>290.67</v>
      </c>
      <c r="F27" s="3">
        <v>-6996</v>
      </c>
      <c r="G27">
        <v>641.09</v>
      </c>
      <c r="H27">
        <v>641.09</v>
      </c>
      <c r="I27">
        <v>501.2</v>
      </c>
      <c r="J27">
        <v>0</v>
      </c>
      <c r="K27">
        <v>560.91</v>
      </c>
      <c r="L27">
        <v>563.47</v>
      </c>
      <c r="M27">
        <v>500.73</v>
      </c>
      <c r="N27">
        <v>0</v>
      </c>
      <c r="O27">
        <v>0</v>
      </c>
      <c r="P27">
        <v>615</v>
      </c>
      <c r="Q27">
        <v>300.55</v>
      </c>
      <c r="R27">
        <v>284.7</v>
      </c>
      <c r="S27">
        <v>27487.936</v>
      </c>
      <c r="T27">
        <v>5666.514</v>
      </c>
      <c r="U27">
        <v>4686.519</v>
      </c>
      <c r="V27">
        <v>1737.63</v>
      </c>
      <c r="W27">
        <v>6424.148</v>
      </c>
      <c r="X27">
        <v>162.02</v>
      </c>
      <c r="Y27">
        <v>50.006</v>
      </c>
      <c r="Z27">
        <v>9003.34</v>
      </c>
      <c r="AA27">
        <v>11109.32</v>
      </c>
      <c r="AB27">
        <v>1020.17</v>
      </c>
      <c r="AC27" t="s">
        <v>60</v>
      </c>
      <c r="AD27" s="3">
        <v>-4423.03</v>
      </c>
      <c r="AE27">
        <v>290.67</v>
      </c>
      <c r="AF27">
        <v>0</v>
      </c>
      <c r="AG27">
        <v>290.67</v>
      </c>
      <c r="AH27">
        <v>305</v>
      </c>
      <c r="AI27">
        <v>0</v>
      </c>
      <c r="AJ27">
        <v>305</v>
      </c>
      <c r="AK27">
        <v>5764</v>
      </c>
      <c r="AL27">
        <v>27792.3</v>
      </c>
      <c r="AM27">
        <v>33556.3</v>
      </c>
      <c r="AN27">
        <v>5239.27</v>
      </c>
      <c r="AO27">
        <v>3526.81</v>
      </c>
      <c r="AP27">
        <v>1712.46</v>
      </c>
      <c r="AQ27">
        <v>290.67</v>
      </c>
      <c r="AR27">
        <v>305</v>
      </c>
      <c r="AU27">
        <v>0</v>
      </c>
      <c r="AV27" s="13">
        <v>0</v>
      </c>
      <c r="AW27" s="3">
        <v>305</v>
      </c>
      <c r="AX27" s="3">
        <v>290.67</v>
      </c>
      <c r="AY27" s="3">
        <v>640</v>
      </c>
      <c r="AZ27" s="17">
        <v>602.8</v>
      </c>
      <c r="BA27" s="3">
        <v>305</v>
      </c>
      <c r="BB27" s="3">
        <v>290.67</v>
      </c>
      <c r="BE27" s="21">
        <f t="shared" si="0"/>
        <v>305</v>
      </c>
      <c r="BF27" s="21">
        <f t="shared" ref="BF27:BH27" si="62">AH27</f>
        <v>305</v>
      </c>
      <c r="BG27" s="21">
        <f t="shared" si="62"/>
        <v>0</v>
      </c>
      <c r="BH27" s="21">
        <f t="shared" si="62"/>
        <v>305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21">
        <f t="shared" si="2"/>
        <v>290.67</v>
      </c>
      <c r="BN27" s="21">
        <f t="shared" ref="BN27:BP27" si="63">AE27</f>
        <v>290.67</v>
      </c>
      <c r="BO27" s="21">
        <f t="shared" si="63"/>
        <v>0</v>
      </c>
      <c r="BP27" s="21">
        <f t="shared" si="63"/>
        <v>290.67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27352.55</v>
      </c>
      <c r="B28" s="1">
        <v>-5786</v>
      </c>
      <c r="C28" s="1">
        <v>28825.55</v>
      </c>
      <c r="D28" s="1">
        <v>7336.34</v>
      </c>
      <c r="E28" s="1">
        <v>285.67</v>
      </c>
      <c r="F28" s="6">
        <v>-6997</v>
      </c>
      <c r="G28" s="1">
        <v>641.09</v>
      </c>
      <c r="H28" s="1">
        <v>641.09</v>
      </c>
      <c r="I28" s="1">
        <v>501.07</v>
      </c>
      <c r="J28" s="1">
        <v>0</v>
      </c>
      <c r="K28" s="1">
        <v>560.91</v>
      </c>
      <c r="L28" s="1">
        <v>562.54</v>
      </c>
      <c r="M28" s="1">
        <v>501.56</v>
      </c>
      <c r="N28" s="1">
        <v>0</v>
      </c>
      <c r="O28" s="1">
        <v>0</v>
      </c>
      <c r="P28" s="1">
        <v>544.8</v>
      </c>
      <c r="Q28" s="1">
        <v>289.4</v>
      </c>
      <c r="R28" s="1">
        <v>270.21</v>
      </c>
      <c r="S28" s="1">
        <v>27178.445</v>
      </c>
      <c r="T28" s="1">
        <v>5974.027</v>
      </c>
      <c r="U28" s="1">
        <v>4420.158</v>
      </c>
      <c r="V28" s="1">
        <v>2665.097</v>
      </c>
      <c r="W28" s="1">
        <v>7085.255</v>
      </c>
      <c r="X28" s="1">
        <v>162.13</v>
      </c>
      <c r="Y28" s="1">
        <v>50.004</v>
      </c>
      <c r="Z28" s="1">
        <v>9568.076</v>
      </c>
      <c r="AA28" s="1">
        <v>10447.535</v>
      </c>
      <c r="AB28" s="1">
        <v>1012.46</v>
      </c>
      <c r="AC28" s="1" t="s">
        <v>60</v>
      </c>
      <c r="AD28" s="6">
        <v>-4512.118</v>
      </c>
      <c r="AE28" s="1">
        <v>285.67</v>
      </c>
      <c r="AF28" s="1">
        <v>0</v>
      </c>
      <c r="AG28" s="1">
        <v>285.67</v>
      </c>
      <c r="AH28" s="1">
        <v>293</v>
      </c>
      <c r="AI28" s="1">
        <v>0</v>
      </c>
      <c r="AJ28" s="1">
        <v>293</v>
      </c>
      <c r="AK28" s="1">
        <v>5785</v>
      </c>
      <c r="AL28" s="1">
        <v>27462.6</v>
      </c>
      <c r="AM28" s="1">
        <v>33247.6</v>
      </c>
      <c r="AN28" s="1">
        <v>6156.7</v>
      </c>
      <c r="AO28" s="1">
        <v>3428.35</v>
      </c>
      <c r="AP28" s="1">
        <v>2728.35</v>
      </c>
      <c r="AQ28" s="1">
        <v>285.67</v>
      </c>
      <c r="AR28" s="1">
        <v>293</v>
      </c>
      <c r="AU28" s="1">
        <v>0</v>
      </c>
      <c r="AV28" s="14">
        <v>0</v>
      </c>
      <c r="AW28" s="6">
        <v>293</v>
      </c>
      <c r="AX28" s="6">
        <v>285.67</v>
      </c>
      <c r="AY28" s="6">
        <v>636.4</v>
      </c>
      <c r="AZ28" s="18">
        <v>550</v>
      </c>
      <c r="BA28" s="6">
        <v>293</v>
      </c>
      <c r="BB28" s="6">
        <v>285.67</v>
      </c>
      <c r="BE28" s="22">
        <f t="shared" si="0"/>
        <v>293</v>
      </c>
      <c r="BF28" s="22">
        <f t="shared" ref="BF28:BH28" si="64">AH28</f>
        <v>293</v>
      </c>
      <c r="BG28" s="22">
        <f t="shared" si="64"/>
        <v>0</v>
      </c>
      <c r="BH28" s="22">
        <f t="shared" si="64"/>
        <v>293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22">
        <f t="shared" si="2"/>
        <v>285.67</v>
      </c>
      <c r="BN28" s="22">
        <f t="shared" ref="BN28:BP28" si="65">AE28</f>
        <v>285.67</v>
      </c>
      <c r="BO28" s="22">
        <f t="shared" si="65"/>
        <v>0</v>
      </c>
      <c r="BP28" s="22">
        <f t="shared" si="65"/>
        <v>285.67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26585.27</v>
      </c>
      <c r="B29" s="1">
        <v>-5805</v>
      </c>
      <c r="C29" s="1">
        <v>26865.52</v>
      </c>
      <c r="D29" s="1">
        <v>8374.66</v>
      </c>
      <c r="E29" s="1">
        <v>276.33</v>
      </c>
      <c r="F29" s="6">
        <v>-6887</v>
      </c>
      <c r="G29" s="1">
        <v>641.09</v>
      </c>
      <c r="H29" s="1">
        <v>641.09</v>
      </c>
      <c r="I29" s="1">
        <v>501.41</v>
      </c>
      <c r="J29" s="1">
        <v>0</v>
      </c>
      <c r="K29" s="1">
        <v>560.91</v>
      </c>
      <c r="L29" s="1">
        <v>563.24</v>
      </c>
      <c r="M29" s="1">
        <v>500.73</v>
      </c>
      <c r="N29" s="1">
        <v>0</v>
      </c>
      <c r="O29" s="1">
        <v>0</v>
      </c>
      <c r="P29" s="1">
        <v>537.8</v>
      </c>
      <c r="Q29" s="1">
        <v>269.53</v>
      </c>
      <c r="R29" s="1">
        <v>269.58</v>
      </c>
      <c r="S29" s="1">
        <v>26749.174</v>
      </c>
      <c r="T29" s="1">
        <v>5886.24</v>
      </c>
      <c r="U29" s="1">
        <v>4118.872</v>
      </c>
      <c r="V29" s="1">
        <v>3843.145</v>
      </c>
      <c r="W29" s="1">
        <v>7962.018</v>
      </c>
      <c r="X29" s="1">
        <v>161.97</v>
      </c>
      <c r="Y29" s="1">
        <v>50.028</v>
      </c>
      <c r="Z29" s="1">
        <v>10873.66</v>
      </c>
      <c r="AA29" s="1">
        <v>9185.316</v>
      </c>
      <c r="AB29" s="1">
        <v>1011.28</v>
      </c>
      <c r="AC29" s="1" t="s">
        <v>60</v>
      </c>
      <c r="AD29" s="6">
        <v>-4422.8896</v>
      </c>
      <c r="AE29" s="1">
        <v>276.33</v>
      </c>
      <c r="AF29" s="1">
        <v>0</v>
      </c>
      <c r="AG29" s="1">
        <v>276.33</v>
      </c>
      <c r="AH29" s="1">
        <v>287</v>
      </c>
      <c r="AI29" s="1">
        <v>0</v>
      </c>
      <c r="AJ29" s="1">
        <v>287</v>
      </c>
      <c r="AK29" s="1">
        <v>5805</v>
      </c>
      <c r="AL29" s="1">
        <v>27059.7</v>
      </c>
      <c r="AM29" s="1">
        <v>32864.7</v>
      </c>
      <c r="AN29" s="1">
        <v>7259.18</v>
      </c>
      <c r="AO29" s="1">
        <v>3357.47</v>
      </c>
      <c r="AP29" s="1">
        <v>3901.71</v>
      </c>
      <c r="AQ29" s="1">
        <v>276.33</v>
      </c>
      <c r="AR29" s="1">
        <v>287</v>
      </c>
      <c r="AU29" s="1">
        <v>0</v>
      </c>
      <c r="AV29" s="14">
        <v>0</v>
      </c>
      <c r="AW29" s="6">
        <v>287</v>
      </c>
      <c r="AX29" s="6">
        <v>276.33</v>
      </c>
      <c r="AY29" s="6">
        <v>557.2</v>
      </c>
      <c r="AZ29" s="18">
        <v>545.6</v>
      </c>
      <c r="BA29" s="6">
        <v>287</v>
      </c>
      <c r="BB29" s="6">
        <v>276.33</v>
      </c>
      <c r="BE29" s="22">
        <f t="shared" si="0"/>
        <v>287</v>
      </c>
      <c r="BF29" s="22">
        <f t="shared" ref="BF29:BH29" si="66">AH29</f>
        <v>287</v>
      </c>
      <c r="BG29" s="22">
        <f t="shared" si="66"/>
        <v>0</v>
      </c>
      <c r="BH29" s="22">
        <f t="shared" si="66"/>
        <v>287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22">
        <f t="shared" si="2"/>
        <v>276.33</v>
      </c>
      <c r="BN29" s="22">
        <f t="shared" ref="BN29:BP29" si="67">AE29</f>
        <v>276.33</v>
      </c>
      <c r="BO29" s="22">
        <f t="shared" si="67"/>
        <v>0</v>
      </c>
      <c r="BP29" s="22">
        <f t="shared" si="67"/>
        <v>276.33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26371.09</v>
      </c>
      <c r="B30" s="2">
        <v>-5828</v>
      </c>
      <c r="C30" s="2">
        <v>26040.98</v>
      </c>
      <c r="D30" s="2">
        <v>9322.38</v>
      </c>
      <c r="E30" s="2">
        <v>275</v>
      </c>
      <c r="F30" s="7">
        <v>-6758</v>
      </c>
      <c r="G30" s="2">
        <v>641.09</v>
      </c>
      <c r="H30" s="2">
        <v>640.22</v>
      </c>
      <c r="I30" s="2">
        <v>467.82</v>
      </c>
      <c r="J30" s="2">
        <v>0</v>
      </c>
      <c r="K30" s="2">
        <v>559.75</v>
      </c>
      <c r="L30" s="2">
        <v>561.85</v>
      </c>
      <c r="M30" s="2">
        <v>501.15</v>
      </c>
      <c r="N30" s="2">
        <v>0</v>
      </c>
      <c r="O30" s="2">
        <v>0</v>
      </c>
      <c r="P30" s="2">
        <v>484.2</v>
      </c>
      <c r="Q30" s="2">
        <v>270.21</v>
      </c>
      <c r="R30" s="2">
        <v>270</v>
      </c>
      <c r="S30" s="2">
        <v>26249.459</v>
      </c>
      <c r="T30" s="2">
        <v>5864.065</v>
      </c>
      <c r="U30" s="2">
        <v>3866.314</v>
      </c>
      <c r="V30" s="2">
        <v>5245.464</v>
      </c>
      <c r="W30" s="2">
        <v>9111.778</v>
      </c>
      <c r="X30" s="2">
        <v>161.63</v>
      </c>
      <c r="Y30" s="2">
        <v>50.033</v>
      </c>
      <c r="Z30" s="2">
        <v>12261.494</v>
      </c>
      <c r="AA30" s="2">
        <v>7781.859</v>
      </c>
      <c r="AB30" s="2">
        <v>1014.41</v>
      </c>
      <c r="AC30" s="2" t="s">
        <v>60</v>
      </c>
      <c r="AD30" s="7">
        <v>-4345.4277</v>
      </c>
      <c r="AE30" s="2">
        <v>275</v>
      </c>
      <c r="AF30" s="2">
        <v>0</v>
      </c>
      <c r="AG30" s="2">
        <v>275</v>
      </c>
      <c r="AH30" s="2">
        <v>277</v>
      </c>
      <c r="AI30" s="2">
        <v>0</v>
      </c>
      <c r="AJ30" s="2">
        <v>277</v>
      </c>
      <c r="AK30" s="2">
        <v>5831</v>
      </c>
      <c r="AL30" s="2">
        <v>26143.9</v>
      </c>
      <c r="AM30" s="2">
        <v>31974.9</v>
      </c>
      <c r="AN30" s="2">
        <v>8480.79</v>
      </c>
      <c r="AO30" s="2">
        <v>3231.31</v>
      </c>
      <c r="AP30" s="2">
        <v>5249.48</v>
      </c>
      <c r="AQ30" s="2">
        <v>275</v>
      </c>
      <c r="AR30" s="2">
        <v>277</v>
      </c>
      <c r="AU30" s="2">
        <v>0</v>
      </c>
      <c r="AV30" s="15">
        <v>0</v>
      </c>
      <c r="AW30" s="7">
        <v>277</v>
      </c>
      <c r="AX30" s="7">
        <v>275</v>
      </c>
      <c r="AY30" s="7">
        <v>510.24</v>
      </c>
      <c r="AZ30" s="19">
        <v>492.8</v>
      </c>
      <c r="BA30" s="7">
        <v>277</v>
      </c>
      <c r="BB30" s="7">
        <v>275</v>
      </c>
      <c r="BE30" s="23">
        <f t="shared" si="0"/>
        <v>277</v>
      </c>
      <c r="BF30" s="23">
        <f t="shared" ref="BF30:BH30" si="68">AH30</f>
        <v>277</v>
      </c>
      <c r="BG30" s="23">
        <f t="shared" si="68"/>
        <v>0</v>
      </c>
      <c r="BH30" s="23">
        <f t="shared" si="68"/>
        <v>277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23">
        <f t="shared" si="2"/>
        <v>275</v>
      </c>
      <c r="BN30" s="23">
        <f t="shared" ref="BN30:BP30" si="69">AE30</f>
        <v>275</v>
      </c>
      <c r="BO30" s="23">
        <f t="shared" si="69"/>
        <v>0</v>
      </c>
      <c r="BP30" s="23">
        <f t="shared" si="69"/>
        <v>275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25428.89</v>
      </c>
      <c r="B31" s="2">
        <v>-6248</v>
      </c>
      <c r="C31" s="2">
        <v>23821.78</v>
      </c>
      <c r="D31" s="2">
        <v>10316.99</v>
      </c>
      <c r="E31" s="2">
        <v>258.33</v>
      </c>
      <c r="F31" s="7">
        <v>-6995</v>
      </c>
      <c r="G31" s="2">
        <v>600.07</v>
      </c>
      <c r="H31" s="2">
        <v>599.2</v>
      </c>
      <c r="I31" s="2">
        <v>387.08</v>
      </c>
      <c r="J31" s="2">
        <v>0</v>
      </c>
      <c r="K31" s="2">
        <v>556.96</v>
      </c>
      <c r="L31" s="2">
        <v>556.26</v>
      </c>
      <c r="M31" s="2">
        <v>501.56</v>
      </c>
      <c r="N31" s="2">
        <v>0</v>
      </c>
      <c r="O31" s="2">
        <v>0</v>
      </c>
      <c r="P31" s="2">
        <v>435.5</v>
      </c>
      <c r="Q31" s="2">
        <v>236.12</v>
      </c>
      <c r="R31" s="2">
        <v>235.7</v>
      </c>
      <c r="S31" s="2">
        <v>25169.879</v>
      </c>
      <c r="T31" s="2">
        <v>6280.202</v>
      </c>
      <c r="U31" s="2">
        <v>3546.689</v>
      </c>
      <c r="V31" s="2">
        <v>6829.729</v>
      </c>
      <c r="W31" s="2">
        <v>10376.418</v>
      </c>
      <c r="X31" s="2">
        <v>162.08</v>
      </c>
      <c r="Y31" s="2">
        <v>50.035</v>
      </c>
      <c r="Z31" s="2">
        <v>14115.723</v>
      </c>
      <c r="AA31" s="2">
        <v>5974.559</v>
      </c>
      <c r="AB31" s="2">
        <v>1019.82</v>
      </c>
      <c r="AC31" s="2" t="s">
        <v>60</v>
      </c>
      <c r="AD31" s="7">
        <v>-4703.461</v>
      </c>
      <c r="AE31" s="2">
        <v>258.33</v>
      </c>
      <c r="AF31" s="2">
        <v>0</v>
      </c>
      <c r="AG31" s="2">
        <v>258.33</v>
      </c>
      <c r="AH31" s="2">
        <v>257</v>
      </c>
      <c r="AI31" s="2">
        <v>0</v>
      </c>
      <c r="AJ31" s="2">
        <v>257</v>
      </c>
      <c r="AK31" s="2">
        <v>6248</v>
      </c>
      <c r="AL31" s="2">
        <v>25557.8</v>
      </c>
      <c r="AM31" s="2">
        <v>31805.8</v>
      </c>
      <c r="AN31" s="2">
        <v>9854.15</v>
      </c>
      <c r="AO31" s="2">
        <v>3099.5</v>
      </c>
      <c r="AP31" s="2">
        <v>6754.65</v>
      </c>
      <c r="AQ31" s="2">
        <v>258.33</v>
      </c>
      <c r="AR31" s="2">
        <v>257</v>
      </c>
      <c r="AU31" s="2">
        <v>0</v>
      </c>
      <c r="AV31" s="15">
        <v>0</v>
      </c>
      <c r="AW31" s="7">
        <v>257</v>
      </c>
      <c r="AX31" s="7">
        <v>258.33</v>
      </c>
      <c r="AY31" s="7">
        <v>431.04</v>
      </c>
      <c r="AZ31" s="19">
        <v>440</v>
      </c>
      <c r="BA31" s="7">
        <v>257</v>
      </c>
      <c r="BB31" s="7">
        <v>258.33</v>
      </c>
      <c r="BE31" s="23">
        <f t="shared" si="0"/>
        <v>257</v>
      </c>
      <c r="BF31" s="23">
        <f t="shared" ref="BF31:BH31" si="70">AH31</f>
        <v>257</v>
      </c>
      <c r="BG31" s="23">
        <f t="shared" si="70"/>
        <v>0</v>
      </c>
      <c r="BH31" s="23">
        <f t="shared" si="70"/>
        <v>257</v>
      </c>
      <c r="BI31" s="2">
        <f t="shared" si="5"/>
        <v>0</v>
      </c>
      <c r="BJ31" s="2">
        <f t="shared" si="6"/>
        <v>0</v>
      </c>
      <c r="BK31" s="2">
        <f t="shared" si="7"/>
        <v>0</v>
      </c>
      <c r="BL31" s="2">
        <f t="shared" si="8"/>
        <v>0</v>
      </c>
      <c r="BM31" s="23">
        <f t="shared" si="2"/>
        <v>258.33</v>
      </c>
      <c r="BN31" s="23">
        <f t="shared" ref="BN31:BP31" si="71">AE31</f>
        <v>258.33</v>
      </c>
      <c r="BO31" s="23">
        <f t="shared" si="71"/>
        <v>0</v>
      </c>
      <c r="BP31" s="23">
        <f t="shared" si="71"/>
        <v>258.33</v>
      </c>
      <c r="BQ31" s="2">
        <f t="shared" si="10"/>
        <v>0</v>
      </c>
      <c r="BR31" s="2">
        <f t="shared" si="11"/>
        <v>0</v>
      </c>
      <c r="BS31" s="2">
        <f t="shared" si="12"/>
        <v>0</v>
      </c>
      <c r="BT31" s="2">
        <f t="shared" si="13"/>
        <v>0</v>
      </c>
    </row>
    <row r="32" s="2" customFormat="1" spans="1:72">
      <c r="A32" s="2">
        <v>24683.75</v>
      </c>
      <c r="B32" s="2">
        <v>-6671</v>
      </c>
      <c r="C32" s="2">
        <v>20872.73</v>
      </c>
      <c r="D32" s="2">
        <v>11553.49</v>
      </c>
      <c r="E32" s="2">
        <v>91.59</v>
      </c>
      <c r="F32" s="7">
        <v>-6995</v>
      </c>
      <c r="G32" s="2">
        <v>500.94</v>
      </c>
      <c r="H32" s="2">
        <v>501.78</v>
      </c>
      <c r="I32" s="2">
        <v>309.82</v>
      </c>
      <c r="J32" s="2">
        <v>0</v>
      </c>
      <c r="K32" s="2">
        <v>516.49</v>
      </c>
      <c r="L32" s="2">
        <v>518.58</v>
      </c>
      <c r="M32" s="2">
        <v>501.15</v>
      </c>
      <c r="N32" s="2">
        <v>0</v>
      </c>
      <c r="O32" s="2">
        <v>0</v>
      </c>
      <c r="P32" s="2">
        <v>386.4</v>
      </c>
      <c r="Q32" s="2">
        <v>208.74</v>
      </c>
      <c r="R32" s="2">
        <v>206.57</v>
      </c>
      <c r="S32" s="2">
        <v>24451.953</v>
      </c>
      <c r="T32" s="2">
        <v>6628.347</v>
      </c>
      <c r="U32" s="2">
        <v>3271.038</v>
      </c>
      <c r="V32" s="2">
        <v>8605.199</v>
      </c>
      <c r="W32" s="2">
        <v>11876.237</v>
      </c>
      <c r="X32" s="2">
        <v>161.63</v>
      </c>
      <c r="Y32" s="2">
        <v>50.004</v>
      </c>
      <c r="Z32" s="2">
        <v>16167.695</v>
      </c>
      <c r="AA32" s="2">
        <v>3881.047</v>
      </c>
      <c r="AB32" s="2">
        <v>1027.06</v>
      </c>
      <c r="AC32" s="2" t="s">
        <v>71</v>
      </c>
      <c r="AD32" s="7">
        <v>-4874.2134</v>
      </c>
      <c r="AE32" s="2">
        <v>85</v>
      </c>
      <c r="AF32" s="2">
        <v>81.48</v>
      </c>
      <c r="AG32" s="2">
        <v>166.48</v>
      </c>
      <c r="AH32" s="2">
        <v>247</v>
      </c>
      <c r="AI32" s="2">
        <v>0</v>
      </c>
      <c r="AJ32" s="2">
        <v>247</v>
      </c>
      <c r="AK32" s="2">
        <v>6671</v>
      </c>
      <c r="AL32" s="2">
        <v>24861.8</v>
      </c>
      <c r="AM32" s="2">
        <v>31532.8</v>
      </c>
      <c r="AN32" s="2">
        <v>11332.22</v>
      </c>
      <c r="AO32" s="2">
        <v>2958.42</v>
      </c>
      <c r="AP32" s="2">
        <v>8373.8</v>
      </c>
      <c r="AQ32" s="2">
        <v>91.59</v>
      </c>
      <c r="AR32" s="2">
        <v>247</v>
      </c>
      <c r="AU32" s="2">
        <v>0</v>
      </c>
      <c r="AV32" s="15">
        <v>0</v>
      </c>
      <c r="AW32" s="7">
        <v>247</v>
      </c>
      <c r="AX32" s="7">
        <v>166.48</v>
      </c>
      <c r="AY32" s="7">
        <v>351.84</v>
      </c>
      <c r="AZ32" s="19">
        <v>387.2</v>
      </c>
      <c r="BA32" s="7">
        <v>247</v>
      </c>
      <c r="BB32" s="7">
        <v>166.48</v>
      </c>
      <c r="BE32" s="23">
        <f t="shared" si="0"/>
        <v>247</v>
      </c>
      <c r="BF32" s="23">
        <f t="shared" ref="BF32:BH32" si="72">AH32</f>
        <v>247</v>
      </c>
      <c r="BG32" s="23">
        <f t="shared" si="72"/>
        <v>0</v>
      </c>
      <c r="BH32" s="23">
        <f t="shared" si="72"/>
        <v>247</v>
      </c>
      <c r="BI32" s="2">
        <f t="shared" si="5"/>
        <v>0</v>
      </c>
      <c r="BJ32" s="2">
        <f t="shared" si="6"/>
        <v>0</v>
      </c>
      <c r="BK32" s="2">
        <f t="shared" si="7"/>
        <v>0</v>
      </c>
      <c r="BL32" s="2">
        <f t="shared" si="8"/>
        <v>0</v>
      </c>
      <c r="BM32" s="23">
        <f t="shared" si="2"/>
        <v>166.48</v>
      </c>
      <c r="BN32" s="23">
        <f t="shared" ref="BN32:BP32" si="73">AE32</f>
        <v>85</v>
      </c>
      <c r="BO32" s="23">
        <f t="shared" si="73"/>
        <v>81.48</v>
      </c>
      <c r="BP32" s="23">
        <f t="shared" si="73"/>
        <v>166.48</v>
      </c>
      <c r="BQ32" s="2">
        <f t="shared" si="10"/>
        <v>0</v>
      </c>
      <c r="BR32" s="2">
        <f t="shared" si="11"/>
        <v>0</v>
      </c>
      <c r="BS32" s="2">
        <f t="shared" si="12"/>
        <v>0</v>
      </c>
      <c r="BT32" s="2">
        <f t="shared" si="13"/>
        <v>0</v>
      </c>
    </row>
    <row r="33" s="2" customFormat="1" spans="1:72">
      <c r="A33" s="2">
        <v>23900.87</v>
      </c>
      <c r="B33" s="2">
        <v>-7102</v>
      </c>
      <c r="C33" s="2">
        <v>19162.43</v>
      </c>
      <c r="D33" s="2">
        <v>11784.17</v>
      </c>
      <c r="E33" s="2">
        <v>22.89</v>
      </c>
      <c r="F33" s="7">
        <v>-6996</v>
      </c>
      <c r="G33" s="2">
        <v>353.12</v>
      </c>
      <c r="H33" s="2">
        <v>352.25</v>
      </c>
      <c r="I33" s="2">
        <v>234.13</v>
      </c>
      <c r="J33" s="2">
        <v>0</v>
      </c>
      <c r="K33" s="2">
        <v>516.02</v>
      </c>
      <c r="L33" s="2">
        <v>519.51</v>
      </c>
      <c r="M33" s="2">
        <v>499.91</v>
      </c>
      <c r="N33" s="2">
        <v>0</v>
      </c>
      <c r="O33" s="2">
        <v>0</v>
      </c>
      <c r="P33" s="2">
        <v>332.2</v>
      </c>
      <c r="Q33" s="2">
        <v>229.83</v>
      </c>
      <c r="R33" s="2">
        <v>229.78</v>
      </c>
      <c r="S33" s="2">
        <v>23745.422</v>
      </c>
      <c r="T33" s="2">
        <v>7182.641</v>
      </c>
      <c r="U33" s="2">
        <v>3029.985</v>
      </c>
      <c r="V33" s="2">
        <v>10448.699</v>
      </c>
      <c r="W33" s="2">
        <v>13478.684</v>
      </c>
      <c r="X33" s="2">
        <v>155.75</v>
      </c>
      <c r="Y33" s="2">
        <v>50.033</v>
      </c>
      <c r="Z33" s="2">
        <v>17661.117</v>
      </c>
      <c r="AA33" s="2">
        <v>2220.981</v>
      </c>
      <c r="AB33" s="2">
        <v>1024.31</v>
      </c>
      <c r="AC33" s="2" t="s">
        <v>71</v>
      </c>
      <c r="AD33" s="7">
        <v>-4900.2676</v>
      </c>
      <c r="AE33" s="2">
        <v>0</v>
      </c>
      <c r="AF33" s="2">
        <v>277.78</v>
      </c>
      <c r="AG33" s="2">
        <v>277.78</v>
      </c>
      <c r="AH33" s="2">
        <v>239</v>
      </c>
      <c r="AI33" s="2">
        <v>0</v>
      </c>
      <c r="AJ33" s="2">
        <v>239</v>
      </c>
      <c r="AK33" s="2">
        <v>7091</v>
      </c>
      <c r="AL33" s="2">
        <v>24385.6</v>
      </c>
      <c r="AM33" s="2">
        <v>31476.6</v>
      </c>
      <c r="AN33" s="2">
        <v>12759.83</v>
      </c>
      <c r="AO33" s="2">
        <v>2717.12</v>
      </c>
      <c r="AP33" s="2">
        <v>10042.71</v>
      </c>
      <c r="AQ33" s="2">
        <v>22.89</v>
      </c>
      <c r="AR33" s="2">
        <v>239</v>
      </c>
      <c r="AU33" s="2">
        <v>0</v>
      </c>
      <c r="AV33" s="15">
        <v>0</v>
      </c>
      <c r="AW33" s="7">
        <v>239</v>
      </c>
      <c r="AX33" s="7">
        <v>277.78</v>
      </c>
      <c r="AY33" s="7">
        <v>272.64</v>
      </c>
      <c r="AZ33" s="19">
        <v>336.91</v>
      </c>
      <c r="BA33" s="7">
        <v>239</v>
      </c>
      <c r="BB33" s="7">
        <v>277.78</v>
      </c>
      <c r="BE33" s="23">
        <f t="shared" si="0"/>
        <v>239</v>
      </c>
      <c r="BF33" s="23">
        <f t="shared" ref="BF33:BH33" si="74">AH33</f>
        <v>239</v>
      </c>
      <c r="BG33" s="23">
        <f t="shared" si="74"/>
        <v>0</v>
      </c>
      <c r="BH33" s="23">
        <f t="shared" si="74"/>
        <v>239</v>
      </c>
      <c r="BI33" s="2">
        <f t="shared" si="5"/>
        <v>0</v>
      </c>
      <c r="BJ33" s="2">
        <f t="shared" si="6"/>
        <v>0</v>
      </c>
      <c r="BK33" s="2">
        <f t="shared" si="7"/>
        <v>0</v>
      </c>
      <c r="BL33" s="2">
        <f t="shared" si="8"/>
        <v>0</v>
      </c>
      <c r="BM33" s="23">
        <f t="shared" si="2"/>
        <v>277.78</v>
      </c>
      <c r="BN33" s="23">
        <f t="shared" ref="BN33:BP33" si="75">AE33</f>
        <v>0</v>
      </c>
      <c r="BO33" s="23">
        <f t="shared" si="75"/>
        <v>277.78</v>
      </c>
      <c r="BP33" s="23">
        <f t="shared" si="75"/>
        <v>277.78</v>
      </c>
      <c r="BQ33" s="2">
        <f t="shared" si="10"/>
        <v>0</v>
      </c>
      <c r="BR33" s="2">
        <f t="shared" si="11"/>
        <v>1</v>
      </c>
      <c r="BS33" s="2">
        <f t="shared" si="12"/>
        <v>1</v>
      </c>
      <c r="BT33" s="2">
        <f t="shared" si="13"/>
        <v>277.78</v>
      </c>
    </row>
    <row r="34" s="2" customFormat="1" spans="1:72">
      <c r="A34" s="2">
        <v>23590.1</v>
      </c>
      <c r="B34" s="2">
        <v>-7726</v>
      </c>
      <c r="C34" s="2">
        <v>17973.82</v>
      </c>
      <c r="D34" s="2">
        <v>13415.6</v>
      </c>
      <c r="E34" s="2">
        <v>23.11</v>
      </c>
      <c r="F34" s="7">
        <v>-6981</v>
      </c>
      <c r="G34" s="2">
        <v>206.99</v>
      </c>
      <c r="H34" s="2">
        <v>213.84</v>
      </c>
      <c r="I34" s="2">
        <v>197.14</v>
      </c>
      <c r="J34" s="2">
        <v>0</v>
      </c>
      <c r="K34" s="2">
        <v>521.14</v>
      </c>
      <c r="L34" s="2">
        <v>523</v>
      </c>
      <c r="M34" s="2">
        <v>501.56</v>
      </c>
      <c r="N34" s="2">
        <v>0</v>
      </c>
      <c r="O34" s="2">
        <v>0</v>
      </c>
      <c r="P34" s="2">
        <v>305.7</v>
      </c>
      <c r="Q34" s="2">
        <v>229.88</v>
      </c>
      <c r="R34" s="2">
        <v>229.57</v>
      </c>
      <c r="S34" s="2">
        <v>23540.674</v>
      </c>
      <c r="T34" s="2">
        <v>7788.827</v>
      </c>
      <c r="U34" s="2">
        <v>2875.548</v>
      </c>
      <c r="V34" s="2">
        <v>12316.066</v>
      </c>
      <c r="W34" s="2">
        <v>15191.614</v>
      </c>
      <c r="X34" s="2">
        <v>155.5</v>
      </c>
      <c r="Y34" s="2">
        <v>50.034</v>
      </c>
      <c r="Z34" s="2">
        <v>18619.287</v>
      </c>
      <c r="AA34" s="2">
        <v>1513.932</v>
      </c>
      <c r="AB34" s="2">
        <v>1013.43</v>
      </c>
      <c r="AC34" s="2" t="s">
        <v>71</v>
      </c>
      <c r="AD34" s="7">
        <v>-4888.081</v>
      </c>
      <c r="AE34" s="2">
        <v>0</v>
      </c>
      <c r="AF34" s="2">
        <v>277.78</v>
      </c>
      <c r="AG34" s="2">
        <v>277.78</v>
      </c>
      <c r="AH34" s="2">
        <v>247</v>
      </c>
      <c r="AI34" s="2">
        <v>0</v>
      </c>
      <c r="AJ34" s="2">
        <v>247</v>
      </c>
      <c r="AK34" s="2">
        <v>7624</v>
      </c>
      <c r="AL34" s="2">
        <v>24385.6</v>
      </c>
      <c r="AM34" s="2">
        <v>32009.6</v>
      </c>
      <c r="AN34" s="2">
        <v>14285.89</v>
      </c>
      <c r="AO34" s="2">
        <v>2571.24</v>
      </c>
      <c r="AP34" s="2">
        <v>11714.65</v>
      </c>
      <c r="AQ34" s="2">
        <v>23.11</v>
      </c>
      <c r="AR34" s="2">
        <v>247.29</v>
      </c>
      <c r="AU34" s="2">
        <v>0</v>
      </c>
      <c r="AV34" s="15">
        <v>0</v>
      </c>
      <c r="AW34" s="7">
        <v>250</v>
      </c>
      <c r="AX34" s="7">
        <v>277.78</v>
      </c>
      <c r="AY34" s="7">
        <v>262.34</v>
      </c>
      <c r="AZ34" s="19">
        <v>312.23</v>
      </c>
      <c r="BA34" s="7">
        <v>250</v>
      </c>
      <c r="BB34" s="7">
        <v>277.78</v>
      </c>
      <c r="BE34" s="23">
        <f t="shared" si="0"/>
        <v>250</v>
      </c>
      <c r="BF34" s="23">
        <f t="shared" ref="BF34:BH34" si="76">AH34</f>
        <v>247</v>
      </c>
      <c r="BG34" s="23">
        <f t="shared" si="76"/>
        <v>0</v>
      </c>
      <c r="BH34" s="23">
        <f t="shared" si="76"/>
        <v>247</v>
      </c>
      <c r="BI34" s="2">
        <f t="shared" si="5"/>
        <v>0</v>
      </c>
      <c r="BJ34" s="2">
        <f t="shared" si="6"/>
        <v>0</v>
      </c>
      <c r="BK34" s="2">
        <f t="shared" si="7"/>
        <v>0</v>
      </c>
      <c r="BL34" s="2">
        <f t="shared" si="8"/>
        <v>0</v>
      </c>
      <c r="BM34" s="23">
        <f t="shared" si="2"/>
        <v>277.78</v>
      </c>
      <c r="BN34" s="23">
        <f t="shared" ref="BN34:BP34" si="77">AE34</f>
        <v>0</v>
      </c>
      <c r="BO34" s="23">
        <f t="shared" si="77"/>
        <v>277.78</v>
      </c>
      <c r="BP34" s="23">
        <f t="shared" si="77"/>
        <v>277.78</v>
      </c>
      <c r="BQ34" s="2">
        <f t="shared" si="10"/>
        <v>0</v>
      </c>
      <c r="BR34" s="2">
        <f t="shared" si="11"/>
        <v>1</v>
      </c>
      <c r="BS34" s="2">
        <f t="shared" si="12"/>
        <v>1</v>
      </c>
      <c r="BT34" s="2">
        <f t="shared" si="13"/>
        <v>277.78</v>
      </c>
    </row>
    <row r="35" s="2" customFormat="1" spans="1:72">
      <c r="A35" s="2">
        <v>23209.68</v>
      </c>
      <c r="B35" s="2">
        <v>-7840</v>
      </c>
      <c r="C35" s="2">
        <v>17389.56</v>
      </c>
      <c r="D35" s="2">
        <v>12199.28</v>
      </c>
      <c r="E35" s="2">
        <v>24</v>
      </c>
      <c r="F35" s="7">
        <v>-7000</v>
      </c>
      <c r="G35" s="2">
        <v>189.89</v>
      </c>
      <c r="H35" s="2">
        <v>189.89</v>
      </c>
      <c r="I35" s="2">
        <v>195.35</v>
      </c>
      <c r="J35" s="2">
        <v>0</v>
      </c>
      <c r="K35" s="2">
        <v>521.61</v>
      </c>
      <c r="L35" s="2">
        <v>526.26</v>
      </c>
      <c r="M35" s="2">
        <v>500.73</v>
      </c>
      <c r="N35" s="2">
        <v>0</v>
      </c>
      <c r="O35" s="2">
        <v>0</v>
      </c>
      <c r="P35" s="2">
        <v>317</v>
      </c>
      <c r="Q35" s="2">
        <v>229.78</v>
      </c>
      <c r="R35" s="2">
        <v>229.41</v>
      </c>
      <c r="S35" s="2">
        <v>23224.164</v>
      </c>
      <c r="T35" s="2">
        <v>8223.606</v>
      </c>
      <c r="U35" s="2">
        <v>2894.385</v>
      </c>
      <c r="V35" s="2">
        <v>14174.406</v>
      </c>
      <c r="W35" s="2">
        <v>17068.791</v>
      </c>
      <c r="X35" s="2">
        <v>-336.57</v>
      </c>
      <c r="Y35" s="2">
        <v>49.969</v>
      </c>
      <c r="Z35" s="2">
        <v>19354.082</v>
      </c>
      <c r="AA35" s="2">
        <v>566.928</v>
      </c>
      <c r="AB35" s="2">
        <v>971.24</v>
      </c>
      <c r="AC35" s="2" t="s">
        <v>71</v>
      </c>
      <c r="AD35" s="7">
        <v>-4894.385</v>
      </c>
      <c r="AE35" s="2">
        <v>0</v>
      </c>
      <c r="AF35" s="2">
        <v>277.78</v>
      </c>
      <c r="AG35" s="2">
        <v>277.78</v>
      </c>
      <c r="AH35" s="2">
        <v>184.52</v>
      </c>
      <c r="AI35" s="2">
        <v>50.53</v>
      </c>
      <c r="AJ35" s="2">
        <v>235.05</v>
      </c>
      <c r="AK35" s="2">
        <v>7831</v>
      </c>
      <c r="AL35" s="2">
        <v>23571.5</v>
      </c>
      <c r="AM35" s="2">
        <v>31402.5</v>
      </c>
      <c r="AN35" s="2">
        <v>15814.23</v>
      </c>
      <c r="AO35" s="2">
        <v>2419.22</v>
      </c>
      <c r="AP35" s="2">
        <v>13395.01</v>
      </c>
      <c r="AQ35" s="2">
        <v>24</v>
      </c>
      <c r="AR35" s="2">
        <v>190.96</v>
      </c>
      <c r="AU35" s="2">
        <v>0</v>
      </c>
      <c r="AV35" s="15">
        <v>0</v>
      </c>
      <c r="AW35" s="7">
        <v>235.05</v>
      </c>
      <c r="AX35" s="7">
        <v>277.78</v>
      </c>
      <c r="AY35" s="7">
        <v>251</v>
      </c>
      <c r="AZ35" s="19">
        <v>325.34</v>
      </c>
      <c r="BA35" s="7">
        <v>235.05</v>
      </c>
      <c r="BB35" s="7">
        <v>277.78</v>
      </c>
      <c r="BE35" s="23">
        <f t="shared" si="0"/>
        <v>235.05</v>
      </c>
      <c r="BF35" s="23">
        <f t="shared" ref="BF35:BH35" si="78">AH35</f>
        <v>184.52</v>
      </c>
      <c r="BG35" s="23">
        <f t="shared" si="78"/>
        <v>50.53</v>
      </c>
      <c r="BH35" s="23">
        <f t="shared" si="78"/>
        <v>235.05</v>
      </c>
      <c r="BI35" s="2">
        <f t="shared" si="5"/>
        <v>0</v>
      </c>
      <c r="BJ35" s="2">
        <f t="shared" si="6"/>
        <v>0</v>
      </c>
      <c r="BK35" s="2">
        <f t="shared" si="7"/>
        <v>0</v>
      </c>
      <c r="BL35" s="2">
        <f t="shared" si="8"/>
        <v>0</v>
      </c>
      <c r="BM35" s="23">
        <f t="shared" si="2"/>
        <v>277.78</v>
      </c>
      <c r="BN35" s="23">
        <f t="shared" ref="BN35:BP35" si="79">AE35</f>
        <v>0</v>
      </c>
      <c r="BO35" s="23">
        <f t="shared" si="79"/>
        <v>277.78</v>
      </c>
      <c r="BP35" s="23">
        <f t="shared" si="79"/>
        <v>277.78</v>
      </c>
      <c r="BQ35" s="2">
        <f t="shared" si="10"/>
        <v>0</v>
      </c>
      <c r="BR35" s="2">
        <f t="shared" si="11"/>
        <v>1</v>
      </c>
      <c r="BS35" s="2">
        <f t="shared" si="12"/>
        <v>1</v>
      </c>
      <c r="BT35" s="2">
        <f t="shared" si="13"/>
        <v>277.78</v>
      </c>
    </row>
    <row r="36" s="2" customFormat="1" spans="1:72">
      <c r="A36" s="2">
        <v>22929.46</v>
      </c>
      <c r="B36" s="2">
        <v>-8063</v>
      </c>
      <c r="C36" s="2">
        <v>17208.44</v>
      </c>
      <c r="D36" s="2">
        <v>12825.23</v>
      </c>
      <c r="E36" s="2">
        <v>24.64</v>
      </c>
      <c r="F36" s="7">
        <v>-7000</v>
      </c>
      <c r="G36" s="2">
        <v>189.89</v>
      </c>
      <c r="H36" s="2">
        <v>189.05</v>
      </c>
      <c r="I36" s="2">
        <v>194.49</v>
      </c>
      <c r="J36" s="2">
        <v>0</v>
      </c>
      <c r="K36" s="2">
        <v>524.4</v>
      </c>
      <c r="L36" s="2">
        <v>525.33</v>
      </c>
      <c r="M36" s="2">
        <v>501.15</v>
      </c>
      <c r="N36" s="2">
        <v>0</v>
      </c>
      <c r="O36" s="2">
        <v>0</v>
      </c>
      <c r="P36" s="2">
        <v>323.4</v>
      </c>
      <c r="Q36" s="2">
        <v>229.88</v>
      </c>
      <c r="R36" s="2">
        <v>229.78</v>
      </c>
      <c r="S36" s="2">
        <v>23041.549</v>
      </c>
      <c r="T36" s="2">
        <v>8248.189</v>
      </c>
      <c r="U36" s="2">
        <v>2884.734</v>
      </c>
      <c r="V36" s="2">
        <v>14989.124</v>
      </c>
      <c r="W36" s="2">
        <v>17873.858</v>
      </c>
      <c r="X36" s="2">
        <v>-880.22</v>
      </c>
      <c r="Y36" s="2">
        <v>50.028</v>
      </c>
      <c r="Z36" s="2">
        <v>19860.545</v>
      </c>
      <c r="AA36" s="2">
        <v>607.508</v>
      </c>
      <c r="AB36" s="2">
        <v>812.01</v>
      </c>
      <c r="AC36" s="2" t="s">
        <v>71</v>
      </c>
      <c r="AD36" s="7">
        <v>-4889.622</v>
      </c>
      <c r="AE36" s="2">
        <v>0</v>
      </c>
      <c r="AF36" s="2">
        <v>277.78</v>
      </c>
      <c r="AG36" s="2">
        <v>277.78</v>
      </c>
      <c r="AH36" s="2">
        <v>0</v>
      </c>
      <c r="AI36" s="2">
        <v>255.56</v>
      </c>
      <c r="AJ36" s="2">
        <v>255.56</v>
      </c>
      <c r="AK36" s="2">
        <v>8045</v>
      </c>
      <c r="AL36" s="2">
        <v>23292.5</v>
      </c>
      <c r="AM36" s="2">
        <v>31337.5</v>
      </c>
      <c r="AN36" s="2">
        <v>17286.22</v>
      </c>
      <c r="AO36" s="2">
        <v>2270.22</v>
      </c>
      <c r="AP36" s="2">
        <v>15016</v>
      </c>
      <c r="AQ36" s="2">
        <v>24.64</v>
      </c>
      <c r="AR36" s="2">
        <v>18.85</v>
      </c>
      <c r="AU36" s="2">
        <v>0</v>
      </c>
      <c r="AV36" s="15">
        <v>0</v>
      </c>
      <c r="AW36" s="7">
        <v>255.56</v>
      </c>
      <c r="AX36" s="7">
        <v>277.78</v>
      </c>
      <c r="AY36" s="7">
        <v>251</v>
      </c>
      <c r="AZ36" s="19">
        <v>325.34</v>
      </c>
      <c r="BA36" s="7">
        <v>255.56</v>
      </c>
      <c r="BB36" s="7">
        <v>277.78</v>
      </c>
      <c r="BE36" s="23">
        <f t="shared" si="0"/>
        <v>255.56</v>
      </c>
      <c r="BF36" s="23">
        <f t="shared" ref="BF36:BH36" si="80">AH36</f>
        <v>0</v>
      </c>
      <c r="BG36" s="23">
        <f t="shared" si="80"/>
        <v>255.56</v>
      </c>
      <c r="BH36" s="23">
        <f t="shared" si="80"/>
        <v>255.56</v>
      </c>
      <c r="BI36" s="2">
        <f t="shared" si="5"/>
        <v>0</v>
      </c>
      <c r="BJ36" s="2">
        <f t="shared" si="6"/>
        <v>1</v>
      </c>
      <c r="BK36" s="2">
        <f t="shared" si="7"/>
        <v>1</v>
      </c>
      <c r="BL36" s="2">
        <f t="shared" si="8"/>
        <v>255.56</v>
      </c>
      <c r="BM36" s="23">
        <f t="shared" si="2"/>
        <v>277.78</v>
      </c>
      <c r="BN36" s="23">
        <f t="shared" ref="BN36:BP36" si="81">AE36</f>
        <v>0</v>
      </c>
      <c r="BO36" s="23">
        <f t="shared" si="81"/>
        <v>277.78</v>
      </c>
      <c r="BP36" s="23">
        <f t="shared" si="81"/>
        <v>277.78</v>
      </c>
      <c r="BQ36" s="2">
        <f t="shared" si="10"/>
        <v>0</v>
      </c>
      <c r="BR36" s="2">
        <f t="shared" si="11"/>
        <v>1</v>
      </c>
      <c r="BS36" s="2">
        <f t="shared" si="12"/>
        <v>1</v>
      </c>
      <c r="BT36" s="2">
        <f t="shared" si="13"/>
        <v>277.78</v>
      </c>
    </row>
    <row r="37" s="2" customFormat="1" spans="1:72">
      <c r="A37" s="8">
        <v>22776.21</v>
      </c>
      <c r="B37" s="8">
        <v>-8279</v>
      </c>
      <c r="C37" s="8">
        <v>17249.36</v>
      </c>
      <c r="D37" s="8">
        <v>13412.84</v>
      </c>
      <c r="E37" s="8">
        <v>24.66</v>
      </c>
      <c r="F37" s="9">
        <v>-7000</v>
      </c>
      <c r="G37" s="8">
        <v>190.77</v>
      </c>
      <c r="H37" s="8">
        <v>190.77</v>
      </c>
      <c r="I37" s="8">
        <v>195.39</v>
      </c>
      <c r="J37" s="8">
        <v>0</v>
      </c>
      <c r="K37" s="8">
        <v>525.33</v>
      </c>
      <c r="L37" s="8">
        <v>526.49</v>
      </c>
      <c r="M37" s="8">
        <v>501.56</v>
      </c>
      <c r="N37" s="8">
        <v>0</v>
      </c>
      <c r="O37" s="8">
        <v>0</v>
      </c>
      <c r="P37" s="8">
        <v>323.8</v>
      </c>
      <c r="Q37" s="8">
        <v>229.99</v>
      </c>
      <c r="R37" s="8">
        <v>229.72</v>
      </c>
      <c r="S37" s="8">
        <v>22638.234</v>
      </c>
      <c r="T37" s="8">
        <v>8433.364</v>
      </c>
      <c r="U37" s="8">
        <v>2471.718</v>
      </c>
      <c r="V37" s="8">
        <v>14503.759</v>
      </c>
      <c r="W37" s="8">
        <v>16975.477</v>
      </c>
      <c r="X37" s="8">
        <v>-879.68</v>
      </c>
      <c r="Y37" s="8">
        <v>50.014</v>
      </c>
      <c r="Z37" s="8">
        <v>19517.707</v>
      </c>
      <c r="AA37" s="8">
        <v>943.74</v>
      </c>
      <c r="AB37" s="8">
        <v>818.42</v>
      </c>
      <c r="AC37" s="8" t="s">
        <v>71</v>
      </c>
      <c r="AD37" s="9">
        <v>-4881.218</v>
      </c>
      <c r="AE37" s="8">
        <v>0</v>
      </c>
      <c r="AF37" s="8">
        <v>277.78</v>
      </c>
      <c r="AG37" s="8">
        <v>277.78</v>
      </c>
      <c r="AH37" s="8">
        <v>0</v>
      </c>
      <c r="AI37" s="8">
        <v>255.56</v>
      </c>
      <c r="AJ37" s="8">
        <v>255.56</v>
      </c>
      <c r="AK37" s="8">
        <v>8254</v>
      </c>
      <c r="AL37" s="8">
        <v>23044.5</v>
      </c>
      <c r="AM37" s="8">
        <v>31298.5</v>
      </c>
      <c r="AN37" s="8">
        <v>18630.96</v>
      </c>
      <c r="AO37" s="8">
        <v>2080.14</v>
      </c>
      <c r="AP37" s="8">
        <v>16550.82</v>
      </c>
      <c r="AQ37" s="8">
        <v>24.66</v>
      </c>
      <c r="AR37" s="8">
        <v>18.61</v>
      </c>
      <c r="AS37" s="8"/>
      <c r="AT37" s="8"/>
      <c r="AU37" s="8">
        <v>0</v>
      </c>
      <c r="AV37" s="16">
        <v>0</v>
      </c>
      <c r="AW37" s="9">
        <v>255.56</v>
      </c>
      <c r="AX37" s="9">
        <v>277.78</v>
      </c>
      <c r="AY37" s="9">
        <v>251</v>
      </c>
      <c r="AZ37" s="20">
        <v>326.6</v>
      </c>
      <c r="BA37" s="9">
        <v>255.56</v>
      </c>
      <c r="BB37" s="9">
        <v>277.78</v>
      </c>
      <c r="BC37" s="8"/>
      <c r="BD37" s="8"/>
      <c r="BE37" s="24">
        <f t="shared" si="0"/>
        <v>255.56</v>
      </c>
      <c r="BF37" s="24">
        <f t="shared" ref="BF37:BH37" si="82">AH37</f>
        <v>0</v>
      </c>
      <c r="BG37" s="24">
        <f t="shared" si="82"/>
        <v>255.56</v>
      </c>
      <c r="BH37" s="24">
        <f t="shared" si="82"/>
        <v>255.56</v>
      </c>
      <c r="BI37" s="2">
        <f t="shared" si="5"/>
        <v>0</v>
      </c>
      <c r="BJ37" s="2">
        <f t="shared" si="6"/>
        <v>1</v>
      </c>
      <c r="BK37" s="2">
        <f t="shared" si="7"/>
        <v>1</v>
      </c>
      <c r="BL37" s="2">
        <f t="shared" si="8"/>
        <v>255.56</v>
      </c>
      <c r="BM37" s="23">
        <f t="shared" si="2"/>
        <v>277.78</v>
      </c>
      <c r="BN37" s="23">
        <f t="shared" ref="BN37:BP37" si="83">AE37</f>
        <v>0</v>
      </c>
      <c r="BO37" s="23">
        <f t="shared" si="83"/>
        <v>277.78</v>
      </c>
      <c r="BP37" s="23">
        <f t="shared" si="83"/>
        <v>277.78</v>
      </c>
      <c r="BQ37" s="2">
        <f t="shared" si="10"/>
        <v>0</v>
      </c>
      <c r="BR37" s="2">
        <f t="shared" si="11"/>
        <v>1</v>
      </c>
      <c r="BS37" s="2">
        <f t="shared" si="12"/>
        <v>1</v>
      </c>
      <c r="BT37" s="2">
        <f t="shared" si="13"/>
        <v>277.78</v>
      </c>
    </row>
    <row r="38" s="2" customFormat="1" spans="1:72">
      <c r="A38" s="8">
        <v>22908.65</v>
      </c>
      <c r="B38" s="8">
        <v>-8573</v>
      </c>
      <c r="C38" s="8">
        <v>17218.78</v>
      </c>
      <c r="D38" s="8">
        <v>13843.82</v>
      </c>
      <c r="E38" s="8">
        <v>24.38</v>
      </c>
      <c r="F38" s="9">
        <v>-7000</v>
      </c>
      <c r="G38" s="8">
        <v>190.77</v>
      </c>
      <c r="H38" s="8">
        <v>190.77</v>
      </c>
      <c r="I38" s="8">
        <v>194.97</v>
      </c>
      <c r="J38" s="8">
        <v>0</v>
      </c>
      <c r="K38" s="8">
        <v>525.09</v>
      </c>
      <c r="L38" s="8">
        <v>526.72</v>
      </c>
      <c r="M38" s="8">
        <v>501.15</v>
      </c>
      <c r="N38" s="8">
        <v>0</v>
      </c>
      <c r="O38" s="8">
        <v>0</v>
      </c>
      <c r="P38" s="8">
        <v>327.5</v>
      </c>
      <c r="Q38" s="8">
        <v>230.25</v>
      </c>
      <c r="R38" s="8">
        <v>229.67</v>
      </c>
      <c r="S38" s="8">
        <v>22800.723</v>
      </c>
      <c r="T38" s="8">
        <v>8720.051</v>
      </c>
      <c r="U38" s="8">
        <v>2341.489</v>
      </c>
      <c r="V38" s="8">
        <v>14822.382</v>
      </c>
      <c r="W38" s="8">
        <v>17163.872</v>
      </c>
      <c r="X38" s="8">
        <v>-878.32</v>
      </c>
      <c r="Y38" s="8">
        <v>50.03</v>
      </c>
      <c r="Z38" s="8">
        <v>19259.262</v>
      </c>
      <c r="AA38" s="8">
        <v>1140.781</v>
      </c>
      <c r="AB38" s="8">
        <v>822.05</v>
      </c>
      <c r="AC38" s="8" t="s">
        <v>71</v>
      </c>
      <c r="AD38" s="9">
        <v>-4884.9995</v>
      </c>
      <c r="AE38" s="8">
        <v>0</v>
      </c>
      <c r="AF38" s="8">
        <v>277.78</v>
      </c>
      <c r="AG38" s="8">
        <v>277.78</v>
      </c>
      <c r="AH38" s="8">
        <v>0</v>
      </c>
      <c r="AI38" s="8">
        <v>255.56</v>
      </c>
      <c r="AJ38" s="8">
        <v>255.56</v>
      </c>
      <c r="AK38" s="8">
        <v>8540</v>
      </c>
      <c r="AL38" s="8">
        <v>22827.5</v>
      </c>
      <c r="AM38" s="8">
        <v>31367.5</v>
      </c>
      <c r="AN38" s="8">
        <v>19977.16</v>
      </c>
      <c r="AO38" s="8">
        <v>1988.81</v>
      </c>
      <c r="AP38" s="8">
        <v>17988.35</v>
      </c>
      <c r="AQ38" s="8">
        <v>24.38</v>
      </c>
      <c r="AR38" s="8">
        <v>18.58</v>
      </c>
      <c r="AS38" s="8"/>
      <c r="AT38" s="8"/>
      <c r="AU38" s="8">
        <v>0</v>
      </c>
      <c r="AV38" s="16">
        <v>0</v>
      </c>
      <c r="AW38" s="9">
        <v>255.56</v>
      </c>
      <c r="AX38" s="9">
        <v>277.78</v>
      </c>
      <c r="AY38" s="9">
        <v>251</v>
      </c>
      <c r="AZ38" s="20">
        <v>325.32</v>
      </c>
      <c r="BA38" s="9">
        <v>255.56</v>
      </c>
      <c r="BB38" s="9">
        <v>277.78</v>
      </c>
      <c r="BC38" s="8"/>
      <c r="BD38" s="8"/>
      <c r="BE38" s="24">
        <f t="shared" si="0"/>
        <v>255.56</v>
      </c>
      <c r="BF38" s="24">
        <f t="shared" ref="BF38:BH38" si="84">AH38</f>
        <v>0</v>
      </c>
      <c r="BG38" s="24">
        <f t="shared" si="84"/>
        <v>255.56</v>
      </c>
      <c r="BH38" s="24">
        <f t="shared" si="84"/>
        <v>255.56</v>
      </c>
      <c r="BI38" s="2">
        <f t="shared" si="5"/>
        <v>0</v>
      </c>
      <c r="BJ38" s="2">
        <f t="shared" si="6"/>
        <v>1</v>
      </c>
      <c r="BK38" s="2">
        <f t="shared" si="7"/>
        <v>1</v>
      </c>
      <c r="BL38" s="2">
        <f t="shared" si="8"/>
        <v>255.56</v>
      </c>
      <c r="BM38" s="23">
        <f t="shared" si="2"/>
        <v>277.78</v>
      </c>
      <c r="BN38" s="23">
        <f t="shared" ref="BN38:BP38" si="85">AE38</f>
        <v>0</v>
      </c>
      <c r="BO38" s="23">
        <f t="shared" si="85"/>
        <v>277.78</v>
      </c>
      <c r="BP38" s="23">
        <f t="shared" si="85"/>
        <v>277.78</v>
      </c>
      <c r="BQ38" s="2">
        <f t="shared" si="10"/>
        <v>0</v>
      </c>
      <c r="BR38" s="2">
        <f t="shared" si="11"/>
        <v>1</v>
      </c>
      <c r="BS38" s="2">
        <f t="shared" si="12"/>
        <v>1</v>
      </c>
      <c r="BT38" s="2">
        <f t="shared" si="13"/>
        <v>277.78</v>
      </c>
    </row>
    <row r="39" s="2" customFormat="1" spans="1:72">
      <c r="A39" s="8">
        <v>22513.22</v>
      </c>
      <c r="B39" s="8">
        <v>-8635</v>
      </c>
      <c r="C39" s="8">
        <v>17214.62</v>
      </c>
      <c r="D39" s="8">
        <v>13508.46</v>
      </c>
      <c r="E39" s="8">
        <v>24.47</v>
      </c>
      <c r="F39" s="9">
        <v>-7000</v>
      </c>
      <c r="G39" s="8">
        <v>189.89</v>
      </c>
      <c r="H39" s="8">
        <v>189.89</v>
      </c>
      <c r="I39" s="8">
        <v>193.44</v>
      </c>
      <c r="J39" s="8">
        <v>0</v>
      </c>
      <c r="K39" s="8">
        <v>523.7</v>
      </c>
      <c r="L39" s="8">
        <v>525.79</v>
      </c>
      <c r="M39" s="8">
        <v>500.73</v>
      </c>
      <c r="N39" s="8">
        <v>0</v>
      </c>
      <c r="O39" s="8">
        <v>0</v>
      </c>
      <c r="P39" s="8">
        <v>322.6</v>
      </c>
      <c r="Q39" s="8">
        <v>228.88</v>
      </c>
      <c r="R39" s="8">
        <v>228.46</v>
      </c>
      <c r="S39" s="8">
        <v>22329.732</v>
      </c>
      <c r="T39" s="8">
        <v>8646.428</v>
      </c>
      <c r="U39" s="8">
        <v>2055.342</v>
      </c>
      <c r="V39" s="8">
        <v>14938.374</v>
      </c>
      <c r="W39" s="8">
        <v>16993.716</v>
      </c>
      <c r="X39" s="8">
        <v>-877.17</v>
      </c>
      <c r="Y39" s="8">
        <v>50.038</v>
      </c>
      <c r="Z39" s="8">
        <v>19424.805</v>
      </c>
      <c r="AA39" s="8">
        <v>1018.545</v>
      </c>
      <c r="AB39" s="8">
        <v>802.21</v>
      </c>
      <c r="AC39" s="8" t="s">
        <v>71</v>
      </c>
      <c r="AD39" s="9">
        <v>-4893.684</v>
      </c>
      <c r="AE39" s="8">
        <v>0</v>
      </c>
      <c r="AF39" s="8">
        <v>277.78</v>
      </c>
      <c r="AG39" s="8">
        <v>277.78</v>
      </c>
      <c r="AH39" s="8">
        <v>0</v>
      </c>
      <c r="AI39" s="8">
        <v>255.56</v>
      </c>
      <c r="AJ39" s="8">
        <v>255.56</v>
      </c>
      <c r="AK39" s="8">
        <v>8599</v>
      </c>
      <c r="AL39" s="8">
        <v>22579.5</v>
      </c>
      <c r="AM39" s="8">
        <v>31178.5</v>
      </c>
      <c r="AN39" s="8">
        <v>21229.8</v>
      </c>
      <c r="AO39" s="8">
        <v>1923.05</v>
      </c>
      <c r="AP39" s="8">
        <v>19306.75</v>
      </c>
      <c r="AQ39" s="8">
        <v>24.47</v>
      </c>
      <c r="AR39" s="8">
        <v>19.14</v>
      </c>
      <c r="AS39" s="8"/>
      <c r="AT39" s="8"/>
      <c r="AU39" s="8">
        <v>0</v>
      </c>
      <c r="AV39" s="16">
        <v>0</v>
      </c>
      <c r="AW39" s="9">
        <v>255.56</v>
      </c>
      <c r="AX39" s="9">
        <v>277.78</v>
      </c>
      <c r="AY39" s="9">
        <v>251</v>
      </c>
      <c r="AZ39" s="20">
        <v>325.32</v>
      </c>
      <c r="BA39" s="9">
        <v>255.56</v>
      </c>
      <c r="BB39" s="9">
        <v>277.78</v>
      </c>
      <c r="BC39" s="8"/>
      <c r="BD39" s="8"/>
      <c r="BE39" s="24">
        <f t="shared" si="0"/>
        <v>255.56</v>
      </c>
      <c r="BF39" s="24">
        <f t="shared" ref="BF39:BH39" si="86">AH39</f>
        <v>0</v>
      </c>
      <c r="BG39" s="24">
        <f t="shared" si="86"/>
        <v>255.56</v>
      </c>
      <c r="BH39" s="24">
        <f t="shared" si="86"/>
        <v>255.56</v>
      </c>
      <c r="BI39" s="2">
        <f t="shared" si="5"/>
        <v>0</v>
      </c>
      <c r="BJ39" s="2">
        <f t="shared" si="6"/>
        <v>1</v>
      </c>
      <c r="BK39" s="2">
        <f t="shared" si="7"/>
        <v>1</v>
      </c>
      <c r="BL39" s="2">
        <f t="shared" si="8"/>
        <v>255.56</v>
      </c>
      <c r="BM39" s="23">
        <f t="shared" si="2"/>
        <v>277.78</v>
      </c>
      <c r="BN39" s="23">
        <f t="shared" ref="BN39:BP39" si="87">AE39</f>
        <v>0</v>
      </c>
      <c r="BO39" s="23">
        <f t="shared" si="87"/>
        <v>277.78</v>
      </c>
      <c r="BP39" s="23">
        <f t="shared" si="87"/>
        <v>277.78</v>
      </c>
      <c r="BQ39" s="2">
        <f t="shared" si="10"/>
        <v>0</v>
      </c>
      <c r="BR39" s="2">
        <f t="shared" si="11"/>
        <v>1</v>
      </c>
      <c r="BS39" s="2">
        <f t="shared" si="12"/>
        <v>1</v>
      </c>
      <c r="BT39" s="2">
        <f t="shared" si="13"/>
        <v>277.78</v>
      </c>
    </row>
    <row r="40" s="2" customFormat="1" spans="1:72">
      <c r="A40" s="8">
        <v>22049.33</v>
      </c>
      <c r="B40" s="8">
        <v>-8696</v>
      </c>
      <c r="C40" s="8">
        <v>17084.48</v>
      </c>
      <c r="D40" s="8">
        <v>13208.43</v>
      </c>
      <c r="E40" s="8">
        <v>24.92</v>
      </c>
      <c r="F40" s="9">
        <v>-7000</v>
      </c>
      <c r="G40" s="8">
        <v>189.05</v>
      </c>
      <c r="H40" s="8">
        <v>189.05</v>
      </c>
      <c r="I40" s="8">
        <v>194.32</v>
      </c>
      <c r="J40" s="8">
        <v>0</v>
      </c>
      <c r="K40" s="8">
        <v>524.63</v>
      </c>
      <c r="L40" s="8">
        <v>525.09</v>
      </c>
      <c r="M40" s="8">
        <v>501.15</v>
      </c>
      <c r="N40" s="8">
        <v>0</v>
      </c>
      <c r="O40" s="8">
        <v>0</v>
      </c>
      <c r="P40" s="8">
        <v>323.9</v>
      </c>
      <c r="Q40" s="8">
        <v>229.78</v>
      </c>
      <c r="R40" s="8">
        <v>229.83</v>
      </c>
      <c r="S40" s="8">
        <v>22173.078</v>
      </c>
      <c r="T40" s="8">
        <v>8641.788</v>
      </c>
      <c r="U40" s="8">
        <v>1914.095</v>
      </c>
      <c r="V40" s="8">
        <v>15055.961</v>
      </c>
      <c r="W40" s="8">
        <v>16970.056</v>
      </c>
      <c r="X40" s="8">
        <v>-874.47</v>
      </c>
      <c r="Y40" s="8">
        <v>50.037</v>
      </c>
      <c r="Z40" s="8">
        <v>19149.307</v>
      </c>
      <c r="AA40" s="8">
        <v>969.42</v>
      </c>
      <c r="AB40" s="8">
        <v>792.28</v>
      </c>
      <c r="AC40" s="8" t="s">
        <v>71</v>
      </c>
      <c r="AD40" s="9">
        <v>-4886.12</v>
      </c>
      <c r="AE40" s="8">
        <v>0</v>
      </c>
      <c r="AF40" s="8">
        <v>277.78</v>
      </c>
      <c r="AG40" s="8">
        <v>277.78</v>
      </c>
      <c r="AH40" s="8">
        <v>0</v>
      </c>
      <c r="AI40" s="8">
        <v>255.56</v>
      </c>
      <c r="AJ40" s="8">
        <v>255.56</v>
      </c>
      <c r="AK40" s="8">
        <v>8657</v>
      </c>
      <c r="AL40" s="8">
        <v>22331.5</v>
      </c>
      <c r="AM40" s="8">
        <v>30988.5</v>
      </c>
      <c r="AN40" s="8">
        <v>22389.18</v>
      </c>
      <c r="AO40" s="8">
        <v>1867.46</v>
      </c>
      <c r="AP40" s="8">
        <v>20521.72</v>
      </c>
      <c r="AQ40" s="8">
        <v>24.92</v>
      </c>
      <c r="AR40" s="8">
        <v>19.19</v>
      </c>
      <c r="AS40" s="8"/>
      <c r="AT40" s="8"/>
      <c r="AU40" s="8">
        <v>0</v>
      </c>
      <c r="AV40" s="16">
        <v>0</v>
      </c>
      <c r="AW40" s="9">
        <v>255.56</v>
      </c>
      <c r="AX40" s="9">
        <v>277.78</v>
      </c>
      <c r="AY40" s="9">
        <v>251</v>
      </c>
      <c r="AZ40" s="20">
        <v>325.32</v>
      </c>
      <c r="BA40" s="9">
        <v>255.56</v>
      </c>
      <c r="BB40" s="9">
        <v>277.78</v>
      </c>
      <c r="BC40" s="8"/>
      <c r="BD40" s="8"/>
      <c r="BE40" s="24">
        <f t="shared" si="0"/>
        <v>255.56</v>
      </c>
      <c r="BF40" s="24">
        <f t="shared" ref="BF40:BH40" si="88">AH40</f>
        <v>0</v>
      </c>
      <c r="BG40" s="24">
        <f t="shared" si="88"/>
        <v>255.56</v>
      </c>
      <c r="BH40" s="24">
        <f t="shared" si="88"/>
        <v>255.56</v>
      </c>
      <c r="BI40" s="2">
        <f t="shared" si="5"/>
        <v>0</v>
      </c>
      <c r="BJ40" s="2">
        <f t="shared" si="6"/>
        <v>1</v>
      </c>
      <c r="BK40" s="2">
        <f t="shared" si="7"/>
        <v>1</v>
      </c>
      <c r="BL40" s="2">
        <f t="shared" si="8"/>
        <v>255.56</v>
      </c>
      <c r="BM40" s="23">
        <f t="shared" si="2"/>
        <v>277.78</v>
      </c>
      <c r="BN40" s="23">
        <f t="shared" ref="BN40:BP40" si="89">AE40</f>
        <v>0</v>
      </c>
      <c r="BO40" s="23">
        <f t="shared" si="89"/>
        <v>277.78</v>
      </c>
      <c r="BP40" s="23">
        <f t="shared" si="89"/>
        <v>277.78</v>
      </c>
      <c r="BQ40" s="2">
        <f t="shared" si="10"/>
        <v>0</v>
      </c>
      <c r="BR40" s="2">
        <f t="shared" si="11"/>
        <v>1</v>
      </c>
      <c r="BS40" s="2">
        <f t="shared" si="12"/>
        <v>1</v>
      </c>
      <c r="BT40" s="2">
        <f t="shared" si="13"/>
        <v>277.78</v>
      </c>
    </row>
    <row r="41" s="2" customFormat="1" spans="1:72">
      <c r="A41" s="8">
        <v>21919.01</v>
      </c>
      <c r="B41" s="8">
        <v>-8756</v>
      </c>
      <c r="C41" s="8">
        <v>17086.97</v>
      </c>
      <c r="D41" s="8">
        <v>13217.87</v>
      </c>
      <c r="E41" s="8">
        <v>25.09</v>
      </c>
      <c r="F41" s="9">
        <v>-7000</v>
      </c>
      <c r="G41" s="8">
        <v>190.77</v>
      </c>
      <c r="H41" s="8">
        <v>189.89</v>
      </c>
      <c r="I41" s="8">
        <v>195.51</v>
      </c>
      <c r="J41" s="8">
        <v>0</v>
      </c>
      <c r="K41" s="8">
        <v>525.79</v>
      </c>
      <c r="L41" s="8">
        <v>526.49</v>
      </c>
      <c r="M41" s="8">
        <v>500.32</v>
      </c>
      <c r="N41" s="8">
        <v>0</v>
      </c>
      <c r="O41" s="8">
        <v>0</v>
      </c>
      <c r="P41" s="8">
        <v>327.6</v>
      </c>
      <c r="Q41" s="8">
        <v>229.99</v>
      </c>
      <c r="R41" s="8">
        <v>229.25</v>
      </c>
      <c r="S41" s="8">
        <v>21924.242</v>
      </c>
      <c r="T41" s="8">
        <v>8731.672</v>
      </c>
      <c r="U41" s="8">
        <v>1673.206</v>
      </c>
      <c r="V41" s="8">
        <v>15146.803</v>
      </c>
      <c r="W41" s="8">
        <v>16820.009</v>
      </c>
      <c r="X41" s="8">
        <v>-870.85</v>
      </c>
      <c r="Y41" s="8">
        <v>50.027</v>
      </c>
      <c r="Z41" s="8">
        <v>19339.078</v>
      </c>
      <c r="AA41" s="8">
        <v>871.805</v>
      </c>
      <c r="AB41" s="8">
        <v>790.27</v>
      </c>
      <c r="AC41" s="8" t="s">
        <v>71</v>
      </c>
      <c r="AD41" s="9">
        <v>-4886.9604</v>
      </c>
      <c r="AE41" s="8">
        <v>0</v>
      </c>
      <c r="AF41" s="8">
        <v>277.78</v>
      </c>
      <c r="AG41" s="8">
        <v>277.78</v>
      </c>
      <c r="AH41" s="8">
        <v>0</v>
      </c>
      <c r="AI41" s="8">
        <v>255.56</v>
      </c>
      <c r="AJ41" s="8">
        <v>255.56</v>
      </c>
      <c r="AK41" s="8">
        <v>8715</v>
      </c>
      <c r="AL41" s="8">
        <v>22021.5</v>
      </c>
      <c r="AM41" s="8">
        <v>30736.5</v>
      </c>
      <c r="AN41" s="8">
        <v>23401.48</v>
      </c>
      <c r="AO41" s="8">
        <v>1791.58</v>
      </c>
      <c r="AP41" s="8">
        <v>21609.9</v>
      </c>
      <c r="AQ41" s="8">
        <v>25.09</v>
      </c>
      <c r="AR41" s="8">
        <v>19.36</v>
      </c>
      <c r="AS41" s="8"/>
      <c r="AT41" s="8"/>
      <c r="AU41" s="8">
        <v>0</v>
      </c>
      <c r="AV41" s="16">
        <v>0</v>
      </c>
      <c r="AW41" s="9">
        <v>255.56</v>
      </c>
      <c r="AX41" s="9">
        <v>277.78</v>
      </c>
      <c r="AY41" s="9">
        <v>251</v>
      </c>
      <c r="AZ41" s="20">
        <v>325.32</v>
      </c>
      <c r="BA41" s="9">
        <v>255.56</v>
      </c>
      <c r="BB41" s="9">
        <v>277.78</v>
      </c>
      <c r="BC41" s="8"/>
      <c r="BD41" s="8"/>
      <c r="BE41" s="24">
        <f t="shared" si="0"/>
        <v>255.56</v>
      </c>
      <c r="BF41" s="24">
        <f t="shared" ref="BF41:BH41" si="90">AH41</f>
        <v>0</v>
      </c>
      <c r="BG41" s="24">
        <f t="shared" si="90"/>
        <v>255.56</v>
      </c>
      <c r="BH41" s="24">
        <f t="shared" si="90"/>
        <v>255.56</v>
      </c>
      <c r="BI41" s="2">
        <f t="shared" si="5"/>
        <v>0</v>
      </c>
      <c r="BJ41" s="2">
        <f t="shared" si="6"/>
        <v>1</v>
      </c>
      <c r="BK41" s="2">
        <f t="shared" si="7"/>
        <v>1</v>
      </c>
      <c r="BL41" s="2">
        <f t="shared" si="8"/>
        <v>255.56</v>
      </c>
      <c r="BM41" s="23">
        <f t="shared" si="2"/>
        <v>277.78</v>
      </c>
      <c r="BN41" s="23">
        <f t="shared" ref="BN41:BP41" si="91">AE41</f>
        <v>0</v>
      </c>
      <c r="BO41" s="23">
        <f t="shared" si="91"/>
        <v>277.78</v>
      </c>
      <c r="BP41" s="23">
        <f t="shared" si="91"/>
        <v>277.78</v>
      </c>
      <c r="BQ41" s="2">
        <f t="shared" si="10"/>
        <v>0</v>
      </c>
      <c r="BR41" s="2">
        <f t="shared" si="11"/>
        <v>1</v>
      </c>
      <c r="BS41" s="2">
        <f t="shared" si="12"/>
        <v>1</v>
      </c>
      <c r="BT41" s="2">
        <f t="shared" si="13"/>
        <v>277.78</v>
      </c>
    </row>
    <row r="42" s="2" customFormat="1" spans="1:72">
      <c r="A42" s="8">
        <v>21722.93</v>
      </c>
      <c r="B42" s="8">
        <v>-8818</v>
      </c>
      <c r="C42" s="8">
        <v>16593.01</v>
      </c>
      <c r="D42" s="8">
        <v>13576.15</v>
      </c>
      <c r="E42" s="8">
        <v>25.21</v>
      </c>
      <c r="F42" s="9">
        <v>-6999</v>
      </c>
      <c r="G42" s="8">
        <v>189.89</v>
      </c>
      <c r="H42" s="8">
        <v>189.89</v>
      </c>
      <c r="I42" s="8">
        <v>194.65</v>
      </c>
      <c r="J42" s="8">
        <v>0</v>
      </c>
      <c r="K42" s="8">
        <v>523.93</v>
      </c>
      <c r="L42" s="8">
        <v>525.09</v>
      </c>
      <c r="M42" s="8">
        <v>501.56</v>
      </c>
      <c r="N42" s="8">
        <v>0</v>
      </c>
      <c r="O42" s="8">
        <v>0</v>
      </c>
      <c r="P42" s="8">
        <v>321.8</v>
      </c>
      <c r="Q42" s="8">
        <v>229.46</v>
      </c>
      <c r="R42" s="8">
        <v>229.04</v>
      </c>
      <c r="S42" s="8">
        <v>21755.887</v>
      </c>
      <c r="T42" s="8">
        <v>8624.702</v>
      </c>
      <c r="U42" s="8">
        <v>1492.458</v>
      </c>
      <c r="V42" s="8">
        <v>15338.99</v>
      </c>
      <c r="W42" s="8">
        <v>16831.448</v>
      </c>
      <c r="X42" s="8">
        <v>-869.38</v>
      </c>
      <c r="Y42" s="8">
        <v>50.034</v>
      </c>
      <c r="Z42" s="8">
        <v>19526.332</v>
      </c>
      <c r="AA42" s="8">
        <v>1105.387</v>
      </c>
      <c r="AB42" s="8">
        <v>797.85</v>
      </c>
      <c r="AC42" s="8" t="s">
        <v>71</v>
      </c>
      <c r="AD42" s="9">
        <v>-4897.186</v>
      </c>
      <c r="AE42" s="8">
        <v>0</v>
      </c>
      <c r="AF42" s="8">
        <v>277.78</v>
      </c>
      <c r="AG42" s="8">
        <v>277.78</v>
      </c>
      <c r="AH42" s="8">
        <v>0</v>
      </c>
      <c r="AI42" s="8">
        <v>255.56</v>
      </c>
      <c r="AJ42" s="8">
        <v>255.56</v>
      </c>
      <c r="AK42" s="8">
        <v>8775</v>
      </c>
      <c r="AL42" s="8">
        <v>21773.5</v>
      </c>
      <c r="AM42" s="8">
        <v>30548.5</v>
      </c>
      <c r="AN42" s="8">
        <v>24319.31</v>
      </c>
      <c r="AO42" s="8">
        <v>1748.4</v>
      </c>
      <c r="AP42" s="8">
        <v>22570.91</v>
      </c>
      <c r="AQ42" s="8">
        <v>25.21</v>
      </c>
      <c r="AR42" s="8">
        <v>19.42</v>
      </c>
      <c r="AS42" s="8"/>
      <c r="AT42" s="8"/>
      <c r="AU42" s="8">
        <v>0</v>
      </c>
      <c r="AV42" s="16">
        <v>0</v>
      </c>
      <c r="AW42" s="9">
        <v>255.56</v>
      </c>
      <c r="AX42" s="9">
        <v>277.78</v>
      </c>
      <c r="AY42" s="9">
        <v>251</v>
      </c>
      <c r="AZ42" s="20">
        <v>324.21</v>
      </c>
      <c r="BA42" s="9">
        <v>255.56</v>
      </c>
      <c r="BB42" s="9">
        <v>277.78</v>
      </c>
      <c r="BC42" s="8"/>
      <c r="BD42" s="8"/>
      <c r="BE42" s="24">
        <f t="shared" si="0"/>
        <v>255.56</v>
      </c>
      <c r="BF42" s="24">
        <f t="shared" ref="BF42:BH42" si="92">AH42</f>
        <v>0</v>
      </c>
      <c r="BG42" s="24">
        <f t="shared" si="92"/>
        <v>255.56</v>
      </c>
      <c r="BH42" s="24">
        <f t="shared" si="92"/>
        <v>255.56</v>
      </c>
      <c r="BI42" s="2">
        <f t="shared" si="5"/>
        <v>0</v>
      </c>
      <c r="BJ42" s="2">
        <f t="shared" si="6"/>
        <v>1</v>
      </c>
      <c r="BK42" s="2">
        <f t="shared" si="7"/>
        <v>1</v>
      </c>
      <c r="BL42" s="2">
        <f t="shared" si="8"/>
        <v>255.56</v>
      </c>
      <c r="BM42" s="23">
        <f t="shared" si="2"/>
        <v>277.78</v>
      </c>
      <c r="BN42" s="23">
        <f t="shared" ref="BN42:BP42" si="93">AE42</f>
        <v>0</v>
      </c>
      <c r="BO42" s="23">
        <f t="shared" si="93"/>
        <v>277.78</v>
      </c>
      <c r="BP42" s="23">
        <f t="shared" si="93"/>
        <v>277.78</v>
      </c>
      <c r="BQ42" s="2">
        <f t="shared" si="10"/>
        <v>0</v>
      </c>
      <c r="BR42" s="2">
        <f t="shared" si="11"/>
        <v>1</v>
      </c>
      <c r="BS42" s="2">
        <f t="shared" si="12"/>
        <v>1</v>
      </c>
      <c r="BT42" s="2">
        <f t="shared" si="13"/>
        <v>277.78</v>
      </c>
    </row>
    <row r="43" s="2" customFormat="1" spans="1:72">
      <c r="A43" s="8">
        <v>21501.08</v>
      </c>
      <c r="B43" s="8">
        <v>-8631</v>
      </c>
      <c r="C43" s="8">
        <v>16577.94</v>
      </c>
      <c r="D43" s="8">
        <v>13164.14</v>
      </c>
      <c r="E43" s="8">
        <v>25.59</v>
      </c>
      <c r="F43" s="9">
        <v>-6999</v>
      </c>
      <c r="G43" s="8">
        <v>190.77</v>
      </c>
      <c r="H43" s="8">
        <v>190.77</v>
      </c>
      <c r="I43" s="8">
        <v>194.66</v>
      </c>
      <c r="J43" s="8">
        <v>0</v>
      </c>
      <c r="K43" s="8">
        <v>525.09</v>
      </c>
      <c r="L43" s="8">
        <v>527.19</v>
      </c>
      <c r="M43" s="8">
        <v>500.73</v>
      </c>
      <c r="N43" s="8">
        <v>0</v>
      </c>
      <c r="O43" s="8">
        <v>0</v>
      </c>
      <c r="P43" s="8">
        <v>325.2</v>
      </c>
      <c r="Q43" s="8">
        <v>229.83</v>
      </c>
      <c r="R43" s="8">
        <v>230.2</v>
      </c>
      <c r="S43" s="8">
        <v>21430.568</v>
      </c>
      <c r="T43" s="8">
        <v>8673.965</v>
      </c>
      <c r="U43" s="8">
        <v>1254.756</v>
      </c>
      <c r="V43" s="8">
        <v>15530.197</v>
      </c>
      <c r="W43" s="8">
        <v>16784.953</v>
      </c>
      <c r="X43" s="8">
        <v>-866.12</v>
      </c>
      <c r="Y43" s="8">
        <v>50.025</v>
      </c>
      <c r="Z43" s="8">
        <v>19704.83</v>
      </c>
      <c r="AA43" s="8">
        <v>937.561</v>
      </c>
      <c r="AB43" s="8">
        <v>803.26</v>
      </c>
      <c r="AC43" s="8" t="s">
        <v>71</v>
      </c>
      <c r="AD43" s="9">
        <v>-4890.3223</v>
      </c>
      <c r="AE43" s="8">
        <v>0</v>
      </c>
      <c r="AF43" s="8">
        <v>277.78</v>
      </c>
      <c r="AG43" s="8">
        <v>277.78</v>
      </c>
      <c r="AH43" s="8">
        <v>0</v>
      </c>
      <c r="AI43" s="8">
        <v>255.56</v>
      </c>
      <c r="AJ43" s="8">
        <v>255.56</v>
      </c>
      <c r="AK43" s="8">
        <v>8600</v>
      </c>
      <c r="AL43" s="8">
        <v>21587.5</v>
      </c>
      <c r="AM43" s="8">
        <v>30187.5</v>
      </c>
      <c r="AN43" s="8">
        <v>25129.21</v>
      </c>
      <c r="AO43" s="8">
        <v>1708.32</v>
      </c>
      <c r="AP43" s="8">
        <v>23420.89</v>
      </c>
      <c r="AQ43" s="8">
        <v>25.59</v>
      </c>
      <c r="AR43" s="8">
        <v>19.81</v>
      </c>
      <c r="AS43" s="8"/>
      <c r="AT43" s="8"/>
      <c r="AU43" s="8">
        <v>0</v>
      </c>
      <c r="AV43" s="16">
        <v>0</v>
      </c>
      <c r="AW43" s="9">
        <v>255.56</v>
      </c>
      <c r="AX43" s="9">
        <v>277.78</v>
      </c>
      <c r="AY43" s="9">
        <v>251</v>
      </c>
      <c r="AZ43" s="20">
        <v>322.7</v>
      </c>
      <c r="BA43" s="9">
        <v>255.56</v>
      </c>
      <c r="BB43" s="9">
        <v>277.78</v>
      </c>
      <c r="BC43" s="8"/>
      <c r="BD43" s="8"/>
      <c r="BE43" s="24">
        <f t="shared" si="0"/>
        <v>255.56</v>
      </c>
      <c r="BF43" s="24">
        <f t="shared" ref="BF43:BH43" si="94">AH43</f>
        <v>0</v>
      </c>
      <c r="BG43" s="24">
        <f t="shared" si="94"/>
        <v>255.56</v>
      </c>
      <c r="BH43" s="24">
        <f t="shared" si="94"/>
        <v>255.56</v>
      </c>
      <c r="BI43" s="2">
        <f t="shared" si="5"/>
        <v>0</v>
      </c>
      <c r="BJ43" s="2">
        <f t="shared" si="6"/>
        <v>1</v>
      </c>
      <c r="BK43" s="2">
        <f t="shared" si="7"/>
        <v>1</v>
      </c>
      <c r="BL43" s="2">
        <f t="shared" si="8"/>
        <v>255.56</v>
      </c>
      <c r="BM43" s="23">
        <f t="shared" si="2"/>
        <v>277.78</v>
      </c>
      <c r="BN43" s="23">
        <f t="shared" ref="BN43:BP43" si="95">AE43</f>
        <v>0</v>
      </c>
      <c r="BO43" s="23">
        <f t="shared" si="95"/>
        <v>277.78</v>
      </c>
      <c r="BP43" s="23">
        <f t="shared" si="95"/>
        <v>277.78</v>
      </c>
      <c r="BQ43" s="2">
        <f t="shared" si="10"/>
        <v>0</v>
      </c>
      <c r="BR43" s="2">
        <f t="shared" si="11"/>
        <v>1</v>
      </c>
      <c r="BS43" s="2">
        <f t="shared" si="12"/>
        <v>1</v>
      </c>
      <c r="BT43" s="2">
        <f t="shared" si="13"/>
        <v>277.78</v>
      </c>
    </row>
    <row r="44" s="2" customFormat="1" spans="1:72">
      <c r="A44" s="8">
        <v>21177.75</v>
      </c>
      <c r="B44" s="8">
        <v>-8446</v>
      </c>
      <c r="C44" s="8">
        <v>16428.91</v>
      </c>
      <c r="D44" s="8">
        <v>12790.51</v>
      </c>
      <c r="E44" s="8">
        <v>25.04</v>
      </c>
      <c r="F44" s="9">
        <v>-6877</v>
      </c>
      <c r="G44" s="8">
        <v>190.77</v>
      </c>
      <c r="H44" s="8">
        <v>190.77</v>
      </c>
      <c r="I44" s="8">
        <v>195.31</v>
      </c>
      <c r="J44" s="8">
        <v>0</v>
      </c>
      <c r="K44" s="8">
        <v>492.07</v>
      </c>
      <c r="L44" s="8">
        <v>489.74</v>
      </c>
      <c r="M44" s="8">
        <v>501.15</v>
      </c>
      <c r="N44" s="8">
        <v>0</v>
      </c>
      <c r="O44" s="8">
        <v>0</v>
      </c>
      <c r="P44" s="8">
        <v>276.8</v>
      </c>
      <c r="Q44" s="8">
        <v>230.25</v>
      </c>
      <c r="R44" s="8">
        <v>230.15</v>
      </c>
      <c r="S44" s="8">
        <v>21328.602</v>
      </c>
      <c r="T44" s="8">
        <v>8528.052</v>
      </c>
      <c r="U44" s="8">
        <v>1088.943</v>
      </c>
      <c r="V44" s="8">
        <v>15578.199</v>
      </c>
      <c r="W44" s="8">
        <v>16667.142</v>
      </c>
      <c r="X44" s="8">
        <v>-858.39</v>
      </c>
      <c r="Y44" s="8">
        <v>49.968</v>
      </c>
      <c r="Z44" s="8">
        <v>20081.275</v>
      </c>
      <c r="AA44" s="8">
        <v>712.246</v>
      </c>
      <c r="AB44" s="8">
        <v>801.03</v>
      </c>
      <c r="AC44" s="8" t="s">
        <v>71</v>
      </c>
      <c r="AD44" s="9">
        <v>-4878.1357</v>
      </c>
      <c r="AE44" s="8">
        <v>0</v>
      </c>
      <c r="AF44" s="8">
        <v>277.78</v>
      </c>
      <c r="AG44" s="8">
        <v>277.78</v>
      </c>
      <c r="AH44" s="8">
        <v>0</v>
      </c>
      <c r="AI44" s="8">
        <v>255.56</v>
      </c>
      <c r="AJ44" s="8">
        <v>255.56</v>
      </c>
      <c r="AK44" s="8">
        <v>8426</v>
      </c>
      <c r="AL44" s="8">
        <v>21649.5</v>
      </c>
      <c r="AM44" s="8">
        <v>30075.5</v>
      </c>
      <c r="AN44" s="8">
        <v>25821.26</v>
      </c>
      <c r="AO44" s="8">
        <v>1675.11</v>
      </c>
      <c r="AP44" s="8">
        <v>24146.15</v>
      </c>
      <c r="AQ44" s="8">
        <v>25.04</v>
      </c>
      <c r="AR44" s="8">
        <v>18.55</v>
      </c>
      <c r="AS44" s="8"/>
      <c r="AT44" s="8"/>
      <c r="AU44" s="8">
        <v>0</v>
      </c>
      <c r="AV44" s="16">
        <v>0</v>
      </c>
      <c r="AW44" s="9">
        <v>255.56</v>
      </c>
      <c r="AX44" s="9">
        <v>277.78</v>
      </c>
      <c r="AY44" s="9">
        <v>251</v>
      </c>
      <c r="AZ44" s="20">
        <v>265.89</v>
      </c>
      <c r="BA44" s="9">
        <v>255.56</v>
      </c>
      <c r="BB44" s="9">
        <v>277.78</v>
      </c>
      <c r="BC44" s="8"/>
      <c r="BD44" s="8"/>
      <c r="BE44" s="24">
        <f t="shared" si="0"/>
        <v>255.56</v>
      </c>
      <c r="BF44" s="24">
        <f t="shared" ref="BF44:BH44" si="96">AH44</f>
        <v>0</v>
      </c>
      <c r="BG44" s="24">
        <f t="shared" si="96"/>
        <v>255.56</v>
      </c>
      <c r="BH44" s="24">
        <f t="shared" si="96"/>
        <v>255.56</v>
      </c>
      <c r="BI44" s="2">
        <f t="shared" si="5"/>
        <v>0</v>
      </c>
      <c r="BJ44" s="2">
        <f t="shared" si="6"/>
        <v>1</v>
      </c>
      <c r="BK44" s="2">
        <f t="shared" si="7"/>
        <v>1</v>
      </c>
      <c r="BL44" s="2">
        <f t="shared" si="8"/>
        <v>255.56</v>
      </c>
      <c r="BM44" s="23">
        <f t="shared" si="2"/>
        <v>277.78</v>
      </c>
      <c r="BN44" s="23">
        <f t="shared" ref="BN44:BP44" si="97">AE44</f>
        <v>0</v>
      </c>
      <c r="BO44" s="23">
        <f t="shared" si="97"/>
        <v>277.78</v>
      </c>
      <c r="BP44" s="23">
        <f t="shared" si="97"/>
        <v>277.78</v>
      </c>
      <c r="BQ44" s="2">
        <f t="shared" si="10"/>
        <v>0</v>
      </c>
      <c r="BR44" s="2">
        <f t="shared" si="11"/>
        <v>1</v>
      </c>
      <c r="BS44" s="2">
        <f t="shared" si="12"/>
        <v>1</v>
      </c>
      <c r="BT44" s="2">
        <f t="shared" si="13"/>
        <v>277.78</v>
      </c>
    </row>
    <row r="45" s="2" customFormat="1" spans="1:72">
      <c r="A45" s="8">
        <v>21509.86</v>
      </c>
      <c r="B45" s="8">
        <v>-8261</v>
      </c>
      <c r="C45" s="8">
        <v>16191.96</v>
      </c>
      <c r="D45" s="8">
        <v>13252.87</v>
      </c>
      <c r="E45" s="8">
        <v>20.78</v>
      </c>
      <c r="F45" s="9">
        <v>-6662</v>
      </c>
      <c r="G45" s="8">
        <v>189.89</v>
      </c>
      <c r="H45" s="8">
        <v>190.77</v>
      </c>
      <c r="I45" s="8">
        <v>195.13</v>
      </c>
      <c r="J45" s="8">
        <v>0</v>
      </c>
      <c r="K45" s="8">
        <v>418.8</v>
      </c>
      <c r="L45" s="8">
        <v>416.94</v>
      </c>
      <c r="M45" s="8">
        <v>499.91</v>
      </c>
      <c r="N45" s="8">
        <v>0</v>
      </c>
      <c r="O45" s="8">
        <v>0</v>
      </c>
      <c r="P45" s="8">
        <v>252.2</v>
      </c>
      <c r="Q45" s="8">
        <v>190.93</v>
      </c>
      <c r="R45" s="8">
        <v>190.98</v>
      </c>
      <c r="S45" s="8">
        <v>21235.326</v>
      </c>
      <c r="T45" s="8">
        <v>8367.943</v>
      </c>
      <c r="U45" s="8">
        <v>960.488</v>
      </c>
      <c r="V45" s="8">
        <v>15495.786</v>
      </c>
      <c r="W45" s="8">
        <v>16456.274</v>
      </c>
      <c r="X45" s="8">
        <v>-856.31</v>
      </c>
      <c r="Y45" s="8">
        <v>49.981</v>
      </c>
      <c r="Z45" s="8">
        <v>20158.047</v>
      </c>
      <c r="AA45" s="8">
        <v>906.082</v>
      </c>
      <c r="AB45" s="8">
        <v>797</v>
      </c>
      <c r="AC45" s="8" t="s">
        <v>71</v>
      </c>
      <c r="AD45" s="9">
        <v>-4907.552</v>
      </c>
      <c r="AE45" s="8">
        <v>0</v>
      </c>
      <c r="AF45" s="8">
        <v>251.85</v>
      </c>
      <c r="AG45" s="8">
        <v>251.85</v>
      </c>
      <c r="AH45" s="8">
        <v>0</v>
      </c>
      <c r="AI45" s="8">
        <v>244.44</v>
      </c>
      <c r="AJ45" s="8">
        <v>244.44</v>
      </c>
      <c r="AK45" s="8">
        <v>8252</v>
      </c>
      <c r="AL45" s="8">
        <v>21866.5</v>
      </c>
      <c r="AM45" s="8">
        <v>30118.5</v>
      </c>
      <c r="AN45" s="8">
        <v>26370.97</v>
      </c>
      <c r="AO45" s="8">
        <v>1628.73</v>
      </c>
      <c r="AP45" s="8">
        <v>24742.24</v>
      </c>
      <c r="AQ45" s="8">
        <v>20.78</v>
      </c>
      <c r="AR45" s="8">
        <v>15.69</v>
      </c>
      <c r="AS45" s="8"/>
      <c r="AT45" s="8"/>
      <c r="AU45" s="8">
        <v>0</v>
      </c>
      <c r="AV45" s="16">
        <v>0</v>
      </c>
      <c r="AW45" s="9">
        <v>244.44</v>
      </c>
      <c r="AX45" s="9">
        <v>251.85</v>
      </c>
      <c r="AY45" s="9">
        <v>251</v>
      </c>
      <c r="AZ45" s="20">
        <v>251</v>
      </c>
      <c r="BA45" s="9">
        <v>244.44</v>
      </c>
      <c r="BB45" s="9">
        <v>251.85</v>
      </c>
      <c r="BC45" s="8"/>
      <c r="BD45" s="8"/>
      <c r="BE45" s="24">
        <f t="shared" si="0"/>
        <v>244.44</v>
      </c>
      <c r="BF45" s="24">
        <f t="shared" ref="BF45:BH45" si="98">AH45</f>
        <v>0</v>
      </c>
      <c r="BG45" s="24">
        <f t="shared" si="98"/>
        <v>244.44</v>
      </c>
      <c r="BH45" s="24">
        <f t="shared" si="98"/>
        <v>244.44</v>
      </c>
      <c r="BI45" s="2">
        <f t="shared" si="5"/>
        <v>0</v>
      </c>
      <c r="BJ45" s="2">
        <f t="shared" si="6"/>
        <v>1</v>
      </c>
      <c r="BK45" s="2">
        <f t="shared" si="7"/>
        <v>1</v>
      </c>
      <c r="BL45" s="2">
        <f t="shared" si="8"/>
        <v>244.44</v>
      </c>
      <c r="BM45" s="23">
        <f t="shared" si="2"/>
        <v>251.85</v>
      </c>
      <c r="BN45" s="23">
        <f t="shared" ref="BN45:BP45" si="99">AE45</f>
        <v>0</v>
      </c>
      <c r="BO45" s="23">
        <f t="shared" si="99"/>
        <v>251.85</v>
      </c>
      <c r="BP45" s="23">
        <f t="shared" si="99"/>
        <v>251.85</v>
      </c>
      <c r="BQ45" s="2">
        <f t="shared" si="10"/>
        <v>0</v>
      </c>
      <c r="BR45" s="2">
        <f t="shared" si="11"/>
        <v>1</v>
      </c>
      <c r="BS45" s="2">
        <f t="shared" si="12"/>
        <v>1</v>
      </c>
      <c r="BT45" s="2">
        <f t="shared" si="13"/>
        <v>251.85</v>
      </c>
    </row>
    <row r="46" s="2" customFormat="1" spans="1:72">
      <c r="A46" s="8">
        <v>22170.91</v>
      </c>
      <c r="B46" s="8">
        <v>-8079</v>
      </c>
      <c r="C46" s="8">
        <v>16291.15</v>
      </c>
      <c r="D46" s="8">
        <v>14960.96</v>
      </c>
      <c r="E46" s="8">
        <v>20.18</v>
      </c>
      <c r="F46" s="9">
        <v>-6621</v>
      </c>
      <c r="G46" s="8">
        <v>189.89</v>
      </c>
      <c r="H46" s="8">
        <v>189.89</v>
      </c>
      <c r="I46" s="8">
        <v>195.9</v>
      </c>
      <c r="J46" s="8">
        <v>0</v>
      </c>
      <c r="K46" s="8">
        <v>396.7</v>
      </c>
      <c r="L46" s="8">
        <v>397.4</v>
      </c>
      <c r="M46" s="8">
        <v>501.56</v>
      </c>
      <c r="N46" s="8">
        <v>0</v>
      </c>
      <c r="O46" s="8">
        <v>0</v>
      </c>
      <c r="P46" s="8">
        <v>265.4</v>
      </c>
      <c r="Q46" s="8">
        <v>206.94</v>
      </c>
      <c r="R46" s="8">
        <v>208.95</v>
      </c>
      <c r="S46" s="8">
        <v>22348.746</v>
      </c>
      <c r="T46" s="8">
        <v>8159.989</v>
      </c>
      <c r="U46" s="8">
        <v>1048.778</v>
      </c>
      <c r="V46" s="8">
        <v>16034.676</v>
      </c>
      <c r="W46" s="8">
        <v>17083.454</v>
      </c>
      <c r="X46" s="8">
        <v>-853.49</v>
      </c>
      <c r="Y46" s="8">
        <v>49.97</v>
      </c>
      <c r="Z46" s="8">
        <v>20354.43</v>
      </c>
      <c r="AA46" s="8">
        <v>845.617</v>
      </c>
      <c r="AB46" s="8">
        <v>790.68</v>
      </c>
      <c r="AC46" s="8" t="s">
        <v>71</v>
      </c>
      <c r="AD46" s="9">
        <v>-4845.7783</v>
      </c>
      <c r="AE46" s="8">
        <v>0</v>
      </c>
      <c r="AF46" s="8">
        <v>259.26</v>
      </c>
      <c r="AG46" s="8">
        <v>259.26</v>
      </c>
      <c r="AH46" s="8">
        <v>0</v>
      </c>
      <c r="AI46" s="8">
        <v>244.44</v>
      </c>
      <c r="AJ46" s="8">
        <v>244.44</v>
      </c>
      <c r="AK46" s="8">
        <v>8079</v>
      </c>
      <c r="AL46" s="8">
        <v>22207.5</v>
      </c>
      <c r="AM46" s="8">
        <v>30286.5</v>
      </c>
      <c r="AN46" s="8">
        <v>26811.45</v>
      </c>
      <c r="AO46" s="8">
        <v>1588.38</v>
      </c>
      <c r="AP46" s="8">
        <v>25223.07</v>
      </c>
      <c r="AQ46" s="8">
        <v>20.18</v>
      </c>
      <c r="AR46" s="8">
        <v>17.05</v>
      </c>
      <c r="AS46" s="8"/>
      <c r="AT46" s="8"/>
      <c r="AU46" s="8">
        <v>0</v>
      </c>
      <c r="AV46" s="16">
        <v>0</v>
      </c>
      <c r="AW46" s="9">
        <v>244.44</v>
      </c>
      <c r="AX46" s="9">
        <v>259.26</v>
      </c>
      <c r="AY46" s="9">
        <v>251</v>
      </c>
      <c r="AZ46" s="20">
        <v>277.4</v>
      </c>
      <c r="BA46" s="9">
        <v>244.44</v>
      </c>
      <c r="BB46" s="9">
        <v>259.26</v>
      </c>
      <c r="BC46" s="8"/>
      <c r="BD46" s="8"/>
      <c r="BE46" s="24">
        <f t="shared" si="0"/>
        <v>244.44</v>
      </c>
      <c r="BF46" s="24">
        <f t="shared" ref="BF46:BH46" si="100">AH46</f>
        <v>0</v>
      </c>
      <c r="BG46" s="24">
        <f t="shared" si="100"/>
        <v>244.44</v>
      </c>
      <c r="BH46" s="24">
        <f t="shared" si="100"/>
        <v>244.44</v>
      </c>
      <c r="BI46" s="2">
        <f t="shared" si="5"/>
        <v>0</v>
      </c>
      <c r="BJ46" s="2">
        <f t="shared" si="6"/>
        <v>1</v>
      </c>
      <c r="BK46" s="2">
        <f t="shared" si="7"/>
        <v>1</v>
      </c>
      <c r="BL46" s="2">
        <f t="shared" si="8"/>
        <v>244.44</v>
      </c>
      <c r="BM46" s="23">
        <f t="shared" si="2"/>
        <v>259.26</v>
      </c>
      <c r="BN46" s="23">
        <f t="shared" ref="BN46:BP46" si="101">AE46</f>
        <v>0</v>
      </c>
      <c r="BO46" s="23">
        <f t="shared" si="101"/>
        <v>259.26</v>
      </c>
      <c r="BP46" s="23">
        <f t="shared" si="101"/>
        <v>259.26</v>
      </c>
      <c r="BQ46" s="2">
        <f t="shared" si="10"/>
        <v>0</v>
      </c>
      <c r="BR46" s="2">
        <f t="shared" si="11"/>
        <v>1</v>
      </c>
      <c r="BS46" s="2">
        <f t="shared" si="12"/>
        <v>1</v>
      </c>
      <c r="BT46" s="2">
        <f t="shared" si="13"/>
        <v>259.26</v>
      </c>
    </row>
    <row r="47" s="2" customFormat="1" spans="1:72">
      <c r="A47" s="8">
        <v>22185.63</v>
      </c>
      <c r="B47" s="8">
        <v>-7973</v>
      </c>
      <c r="C47" s="8">
        <v>16426.4</v>
      </c>
      <c r="D47" s="8">
        <v>14735.79</v>
      </c>
      <c r="E47" s="8">
        <v>24.33</v>
      </c>
      <c r="F47" s="9">
        <v>-6621</v>
      </c>
      <c r="G47" s="8">
        <v>188.2</v>
      </c>
      <c r="H47" s="8">
        <v>188.2</v>
      </c>
      <c r="I47" s="8">
        <v>193.16</v>
      </c>
      <c r="J47" s="8">
        <v>0</v>
      </c>
      <c r="K47" s="8">
        <v>481.37</v>
      </c>
      <c r="L47" s="8">
        <v>483.46</v>
      </c>
      <c r="M47" s="8">
        <v>501.15</v>
      </c>
      <c r="N47" s="8">
        <v>0</v>
      </c>
      <c r="O47" s="8">
        <v>0</v>
      </c>
      <c r="P47" s="8">
        <v>270.5</v>
      </c>
      <c r="Q47" s="8">
        <v>230.04</v>
      </c>
      <c r="R47" s="8">
        <v>229.67</v>
      </c>
      <c r="S47" s="8">
        <v>22413.531</v>
      </c>
      <c r="T47" s="8">
        <v>7984.145</v>
      </c>
      <c r="U47" s="8">
        <v>1033.931</v>
      </c>
      <c r="V47" s="8">
        <v>16368.095</v>
      </c>
      <c r="W47" s="8">
        <v>17402.027</v>
      </c>
      <c r="X47" s="8">
        <v>-856.9</v>
      </c>
      <c r="Y47" s="8">
        <v>50.038</v>
      </c>
      <c r="Z47" s="8">
        <v>20326.125</v>
      </c>
      <c r="AA47" s="8">
        <v>752.484</v>
      </c>
      <c r="AB47" s="8">
        <v>781.53</v>
      </c>
      <c r="AC47" s="8" t="s">
        <v>71</v>
      </c>
      <c r="AD47" s="9">
        <v>-4644.209</v>
      </c>
      <c r="AE47" s="8">
        <v>0</v>
      </c>
      <c r="AF47" s="8">
        <v>281.48</v>
      </c>
      <c r="AG47" s="8">
        <v>281.48</v>
      </c>
      <c r="AH47" s="8">
        <v>0</v>
      </c>
      <c r="AI47" s="8">
        <v>244.44</v>
      </c>
      <c r="AJ47" s="8">
        <v>244.44</v>
      </c>
      <c r="AK47" s="8">
        <v>7973</v>
      </c>
      <c r="AL47" s="8">
        <v>22269.5</v>
      </c>
      <c r="AM47" s="8">
        <v>30242.5</v>
      </c>
      <c r="AN47" s="8">
        <v>27140.43</v>
      </c>
      <c r="AO47" s="8">
        <v>1558.7</v>
      </c>
      <c r="AP47" s="8">
        <v>25581.73</v>
      </c>
      <c r="AQ47" s="8">
        <v>24.33</v>
      </c>
      <c r="AR47" s="8">
        <v>16.82</v>
      </c>
      <c r="AS47" s="8"/>
      <c r="AT47" s="8"/>
      <c r="AU47" s="8">
        <v>0</v>
      </c>
      <c r="AV47" s="16">
        <v>0</v>
      </c>
      <c r="AW47" s="9">
        <v>244.44</v>
      </c>
      <c r="AX47" s="9">
        <v>281.48</v>
      </c>
      <c r="AY47" s="9">
        <v>251</v>
      </c>
      <c r="AZ47" s="20">
        <v>257.63</v>
      </c>
      <c r="BA47" s="9">
        <v>244.44</v>
      </c>
      <c r="BB47" s="9">
        <v>281.48</v>
      </c>
      <c r="BC47" s="8"/>
      <c r="BD47" s="8"/>
      <c r="BE47" s="24">
        <f t="shared" si="0"/>
        <v>244.44</v>
      </c>
      <c r="BF47" s="24">
        <f t="shared" ref="BF47:BH47" si="102">AH47</f>
        <v>0</v>
      </c>
      <c r="BG47" s="24">
        <f t="shared" si="102"/>
        <v>244.44</v>
      </c>
      <c r="BH47" s="24">
        <f t="shared" si="102"/>
        <v>244.44</v>
      </c>
      <c r="BI47" s="2">
        <f t="shared" si="5"/>
        <v>0</v>
      </c>
      <c r="BJ47" s="2">
        <f t="shared" si="6"/>
        <v>1</v>
      </c>
      <c r="BK47" s="2">
        <f t="shared" si="7"/>
        <v>1</v>
      </c>
      <c r="BL47" s="2">
        <f t="shared" si="8"/>
        <v>244.44</v>
      </c>
      <c r="BM47" s="23">
        <f t="shared" si="2"/>
        <v>281.48</v>
      </c>
      <c r="BN47" s="23">
        <f t="shared" ref="BN47:BP47" si="103">AE47</f>
        <v>0</v>
      </c>
      <c r="BO47" s="23">
        <f t="shared" si="103"/>
        <v>281.48</v>
      </c>
      <c r="BP47" s="23">
        <f t="shared" si="103"/>
        <v>281.48</v>
      </c>
      <c r="BQ47" s="2">
        <f t="shared" si="10"/>
        <v>0</v>
      </c>
      <c r="BR47" s="2">
        <f t="shared" si="11"/>
        <v>1</v>
      </c>
      <c r="BS47" s="2">
        <f t="shared" si="12"/>
        <v>1</v>
      </c>
      <c r="BT47" s="2">
        <f t="shared" si="13"/>
        <v>281.48</v>
      </c>
    </row>
    <row r="48" s="2" customFormat="1" spans="1:72">
      <c r="A48" s="8">
        <v>22396.27</v>
      </c>
      <c r="B48" s="8">
        <v>-7867</v>
      </c>
      <c r="C48" s="8">
        <v>16435.49</v>
      </c>
      <c r="D48" s="8">
        <v>15047</v>
      </c>
      <c r="E48" s="8">
        <v>23.15</v>
      </c>
      <c r="F48" s="9">
        <v>-6621</v>
      </c>
      <c r="G48" s="8">
        <v>190.77</v>
      </c>
      <c r="H48" s="8">
        <v>189.05</v>
      </c>
      <c r="I48" s="8">
        <v>194.82</v>
      </c>
      <c r="J48" s="8">
        <v>0</v>
      </c>
      <c r="K48" s="8">
        <v>488.58</v>
      </c>
      <c r="L48" s="8">
        <v>489.27</v>
      </c>
      <c r="M48" s="8">
        <v>501.15</v>
      </c>
      <c r="N48" s="8">
        <v>0</v>
      </c>
      <c r="O48" s="8">
        <v>0</v>
      </c>
      <c r="P48" s="8">
        <v>251.1</v>
      </c>
      <c r="Q48" s="8">
        <v>230.68</v>
      </c>
      <c r="R48" s="8">
        <v>230.04</v>
      </c>
      <c r="S48" s="8">
        <v>22128.004</v>
      </c>
      <c r="T48" s="8">
        <v>7923.394</v>
      </c>
      <c r="U48" s="8">
        <v>982.565</v>
      </c>
      <c r="V48" s="8">
        <v>16391.582</v>
      </c>
      <c r="W48" s="8">
        <v>17374.147</v>
      </c>
      <c r="X48" s="8">
        <v>-852.1</v>
      </c>
      <c r="Y48" s="8">
        <v>50.011</v>
      </c>
      <c r="Z48" s="8">
        <v>20459.152</v>
      </c>
      <c r="AA48" s="8">
        <v>577.305</v>
      </c>
      <c r="AB48" s="8">
        <v>785.03</v>
      </c>
      <c r="AC48" s="8" t="s">
        <v>71</v>
      </c>
      <c r="AD48" s="9">
        <v>-4643.369</v>
      </c>
      <c r="AE48" s="8">
        <v>0</v>
      </c>
      <c r="AF48" s="8">
        <v>266.67</v>
      </c>
      <c r="AG48" s="8">
        <v>266.67</v>
      </c>
      <c r="AH48" s="8">
        <v>0</v>
      </c>
      <c r="AI48" s="8">
        <v>244.44</v>
      </c>
      <c r="AJ48" s="8">
        <v>244.44</v>
      </c>
      <c r="AK48" s="8">
        <v>7867</v>
      </c>
      <c r="AL48" s="8">
        <v>22083.5</v>
      </c>
      <c r="AM48" s="8">
        <v>29950.5</v>
      </c>
      <c r="AN48" s="8">
        <v>27365.8</v>
      </c>
      <c r="AO48" s="8">
        <v>1528.4</v>
      </c>
      <c r="AP48" s="8">
        <v>25837.4</v>
      </c>
      <c r="AQ48" s="8">
        <v>23.15</v>
      </c>
      <c r="AR48" s="8">
        <v>17.26</v>
      </c>
      <c r="AS48" s="8"/>
      <c r="AT48" s="8"/>
      <c r="AU48" s="8">
        <v>0</v>
      </c>
      <c r="AV48" s="16">
        <v>0</v>
      </c>
      <c r="AW48" s="9">
        <v>244.44</v>
      </c>
      <c r="AX48" s="9">
        <v>266.67</v>
      </c>
      <c r="AY48" s="9">
        <v>251</v>
      </c>
      <c r="AZ48" s="20">
        <v>251</v>
      </c>
      <c r="BA48" s="9">
        <v>244.44</v>
      </c>
      <c r="BB48" s="9">
        <v>266.67</v>
      </c>
      <c r="BC48" s="8"/>
      <c r="BD48" s="8"/>
      <c r="BE48" s="24">
        <f t="shared" si="0"/>
        <v>244.44</v>
      </c>
      <c r="BF48" s="24">
        <f t="shared" ref="BF48:BH48" si="104">AH48</f>
        <v>0</v>
      </c>
      <c r="BG48" s="24">
        <f t="shared" si="104"/>
        <v>244.44</v>
      </c>
      <c r="BH48" s="24">
        <f t="shared" si="104"/>
        <v>244.44</v>
      </c>
      <c r="BI48" s="2">
        <f t="shared" si="5"/>
        <v>0</v>
      </c>
      <c r="BJ48" s="2">
        <f t="shared" si="6"/>
        <v>1</v>
      </c>
      <c r="BK48" s="2">
        <f t="shared" si="7"/>
        <v>1</v>
      </c>
      <c r="BL48" s="2">
        <f t="shared" si="8"/>
        <v>244.44</v>
      </c>
      <c r="BM48" s="23">
        <f t="shared" si="2"/>
        <v>266.67</v>
      </c>
      <c r="BN48" s="23">
        <f t="shared" ref="BN48:BP48" si="105">AE48</f>
        <v>0</v>
      </c>
      <c r="BO48" s="23">
        <f t="shared" si="105"/>
        <v>266.67</v>
      </c>
      <c r="BP48" s="23">
        <f t="shared" si="105"/>
        <v>266.67</v>
      </c>
      <c r="BQ48" s="2">
        <f t="shared" si="10"/>
        <v>0</v>
      </c>
      <c r="BR48" s="2">
        <f t="shared" si="11"/>
        <v>1</v>
      </c>
      <c r="BS48" s="2">
        <f t="shared" si="12"/>
        <v>1</v>
      </c>
      <c r="BT48" s="2">
        <f t="shared" si="13"/>
        <v>266.67</v>
      </c>
    </row>
    <row r="49" s="2" customFormat="1" spans="1:72">
      <c r="A49" s="8">
        <v>21558.05</v>
      </c>
      <c r="B49" s="8">
        <v>-7761</v>
      </c>
      <c r="C49" s="8">
        <v>16425.14</v>
      </c>
      <c r="D49" s="8">
        <v>14395.01</v>
      </c>
      <c r="E49" s="8">
        <v>23.85</v>
      </c>
      <c r="F49" s="9">
        <v>-6621</v>
      </c>
      <c r="G49" s="8">
        <v>189.89</v>
      </c>
      <c r="H49" s="8">
        <v>189.89</v>
      </c>
      <c r="I49" s="8">
        <v>194.6</v>
      </c>
      <c r="J49" s="8">
        <v>0</v>
      </c>
      <c r="K49" s="8">
        <v>486.25</v>
      </c>
      <c r="L49" s="8">
        <v>489.04</v>
      </c>
      <c r="M49" s="8">
        <v>500.32</v>
      </c>
      <c r="N49" s="8">
        <v>0</v>
      </c>
      <c r="O49" s="8">
        <v>0</v>
      </c>
      <c r="P49" s="8">
        <v>247.8</v>
      </c>
      <c r="Q49" s="8">
        <v>230.36</v>
      </c>
      <c r="R49" s="8">
        <v>229.88</v>
      </c>
      <c r="S49" s="8">
        <v>21690.14</v>
      </c>
      <c r="T49" s="8">
        <v>7724.659</v>
      </c>
      <c r="U49" s="8">
        <v>803.404</v>
      </c>
      <c r="V49" s="8">
        <v>16092.894</v>
      </c>
      <c r="W49" s="8">
        <v>16896.297</v>
      </c>
      <c r="X49" s="8">
        <v>-851.09</v>
      </c>
      <c r="Y49" s="8">
        <v>50.034</v>
      </c>
      <c r="Z49" s="8">
        <v>20516.43</v>
      </c>
      <c r="AA49" s="8">
        <v>617.27</v>
      </c>
      <c r="AB49" s="8">
        <v>783.34</v>
      </c>
      <c r="AC49" s="8" t="s">
        <v>71</v>
      </c>
      <c r="AD49" s="9">
        <v>-4653.454</v>
      </c>
      <c r="AE49" s="8">
        <v>0</v>
      </c>
      <c r="AF49" s="8">
        <v>268.52</v>
      </c>
      <c r="AG49" s="8">
        <v>268.52</v>
      </c>
      <c r="AH49" s="8">
        <v>0</v>
      </c>
      <c r="AI49" s="8">
        <v>244.44</v>
      </c>
      <c r="AJ49" s="8">
        <v>244.44</v>
      </c>
      <c r="AK49" s="8">
        <v>7761</v>
      </c>
      <c r="AL49" s="8">
        <v>21804.5</v>
      </c>
      <c r="AM49" s="8">
        <v>29565.5</v>
      </c>
      <c r="AN49" s="8">
        <v>27490.95</v>
      </c>
      <c r="AO49" s="8">
        <v>1484.54</v>
      </c>
      <c r="AP49" s="8">
        <v>26006.41</v>
      </c>
      <c r="AQ49" s="8">
        <v>23.85</v>
      </c>
      <c r="AR49" s="8">
        <v>17.57</v>
      </c>
      <c r="AS49" s="8"/>
      <c r="AT49" s="8"/>
      <c r="AU49" s="8">
        <v>0</v>
      </c>
      <c r="AV49" s="16">
        <v>0</v>
      </c>
      <c r="AW49" s="9">
        <v>244.44</v>
      </c>
      <c r="AX49" s="9">
        <v>268.52</v>
      </c>
      <c r="AY49" s="9">
        <v>251</v>
      </c>
      <c r="AZ49" s="20">
        <v>251</v>
      </c>
      <c r="BA49" s="9">
        <v>244.44</v>
      </c>
      <c r="BB49" s="9">
        <v>268.52</v>
      </c>
      <c r="BC49" s="8"/>
      <c r="BD49" s="8"/>
      <c r="BE49" s="24">
        <f t="shared" si="0"/>
        <v>244.44</v>
      </c>
      <c r="BF49" s="24">
        <f t="shared" ref="BF49:BH49" si="106">AH49</f>
        <v>0</v>
      </c>
      <c r="BG49" s="24">
        <f t="shared" si="106"/>
        <v>244.44</v>
      </c>
      <c r="BH49" s="24">
        <f t="shared" si="106"/>
        <v>244.44</v>
      </c>
      <c r="BI49" s="2">
        <f t="shared" si="5"/>
        <v>0</v>
      </c>
      <c r="BJ49" s="2">
        <f t="shared" si="6"/>
        <v>1</v>
      </c>
      <c r="BK49" s="2">
        <f t="shared" si="7"/>
        <v>1</v>
      </c>
      <c r="BL49" s="2">
        <f t="shared" si="8"/>
        <v>244.44</v>
      </c>
      <c r="BM49" s="23">
        <f t="shared" si="2"/>
        <v>268.52</v>
      </c>
      <c r="BN49" s="23">
        <f t="shared" ref="BN49:BP49" si="107">AE49</f>
        <v>0</v>
      </c>
      <c r="BO49" s="23">
        <f t="shared" si="107"/>
        <v>268.52</v>
      </c>
      <c r="BP49" s="23">
        <f t="shared" si="107"/>
        <v>268.52</v>
      </c>
      <c r="BQ49" s="2">
        <f t="shared" si="10"/>
        <v>0</v>
      </c>
      <c r="BR49" s="2">
        <f t="shared" si="11"/>
        <v>1</v>
      </c>
      <c r="BS49" s="2">
        <f t="shared" si="12"/>
        <v>1</v>
      </c>
      <c r="BT49" s="2">
        <f t="shared" si="13"/>
        <v>268.52</v>
      </c>
    </row>
    <row r="50" s="2" customFormat="1" spans="1:72">
      <c r="A50" s="8">
        <v>21488.12</v>
      </c>
      <c r="B50" s="8">
        <v>-7656</v>
      </c>
      <c r="C50" s="8">
        <v>16257.45</v>
      </c>
      <c r="D50" s="8">
        <v>14536.11</v>
      </c>
      <c r="E50" s="8">
        <v>22.05</v>
      </c>
      <c r="F50" s="9">
        <v>-6451</v>
      </c>
      <c r="G50" s="8">
        <v>189.05</v>
      </c>
      <c r="H50" s="8">
        <v>189.89</v>
      </c>
      <c r="I50" s="8">
        <v>193.75</v>
      </c>
      <c r="J50" s="8">
        <v>0</v>
      </c>
      <c r="K50" s="8">
        <v>434.15</v>
      </c>
      <c r="L50" s="8">
        <v>436.01</v>
      </c>
      <c r="M50" s="8">
        <v>501.56</v>
      </c>
      <c r="N50" s="8">
        <v>0</v>
      </c>
      <c r="O50" s="8">
        <v>0</v>
      </c>
      <c r="P50" s="8">
        <v>251.2</v>
      </c>
      <c r="Q50" s="8">
        <v>192.93</v>
      </c>
      <c r="R50" s="8">
        <v>191.72</v>
      </c>
      <c r="S50" s="8">
        <v>21393.465</v>
      </c>
      <c r="T50" s="8">
        <v>7466.455</v>
      </c>
      <c r="U50" s="8">
        <v>676.013</v>
      </c>
      <c r="V50" s="8">
        <v>15845.036</v>
      </c>
      <c r="W50" s="8">
        <v>16521.049</v>
      </c>
      <c r="X50" s="8">
        <v>-849.1</v>
      </c>
      <c r="Y50" s="8">
        <v>50.035</v>
      </c>
      <c r="Z50" s="8">
        <v>20861.777</v>
      </c>
      <c r="AA50" s="8">
        <v>547.516</v>
      </c>
      <c r="AB50" s="8">
        <v>772.29</v>
      </c>
      <c r="AC50" s="8" t="s">
        <v>71</v>
      </c>
      <c r="AD50" s="9">
        <v>-4640.5674</v>
      </c>
      <c r="AE50" s="8">
        <v>0</v>
      </c>
      <c r="AF50" s="8">
        <v>259.26</v>
      </c>
      <c r="AG50" s="8">
        <v>259.26</v>
      </c>
      <c r="AH50" s="8">
        <v>0</v>
      </c>
      <c r="AI50" s="8">
        <v>233.33</v>
      </c>
      <c r="AJ50" s="8">
        <v>233.33</v>
      </c>
      <c r="AK50" s="8">
        <v>7655</v>
      </c>
      <c r="AL50" s="8">
        <v>21153.5</v>
      </c>
      <c r="AM50" s="8">
        <v>28808.5</v>
      </c>
      <c r="AN50" s="8">
        <v>27546.88</v>
      </c>
      <c r="AO50" s="8">
        <v>1454.62</v>
      </c>
      <c r="AP50" s="8">
        <v>26092.26</v>
      </c>
      <c r="AQ50" s="8">
        <v>22.05</v>
      </c>
      <c r="AR50" s="8">
        <v>15.69</v>
      </c>
      <c r="AS50" s="8"/>
      <c r="AT50" s="8"/>
      <c r="AU50" s="8">
        <v>0</v>
      </c>
      <c r="AV50" s="16">
        <v>0</v>
      </c>
      <c r="AW50" s="9">
        <v>233.33</v>
      </c>
      <c r="AX50" s="9">
        <v>259.26</v>
      </c>
      <c r="AY50" s="9">
        <v>251</v>
      </c>
      <c r="AZ50" s="20">
        <v>251</v>
      </c>
      <c r="BA50" s="9">
        <v>233.33</v>
      </c>
      <c r="BB50" s="9">
        <v>259.26</v>
      </c>
      <c r="BC50" s="8"/>
      <c r="BD50" s="8"/>
      <c r="BE50" s="24">
        <f t="shared" si="0"/>
        <v>233.33</v>
      </c>
      <c r="BF50" s="24">
        <f t="shared" ref="BF50:BH50" si="108">AH50</f>
        <v>0</v>
      </c>
      <c r="BG50" s="24">
        <f t="shared" si="108"/>
        <v>233.33</v>
      </c>
      <c r="BH50" s="24">
        <f t="shared" si="108"/>
        <v>233.33</v>
      </c>
      <c r="BI50" s="2">
        <f t="shared" si="5"/>
        <v>0</v>
      </c>
      <c r="BJ50" s="2">
        <f t="shared" si="6"/>
        <v>1</v>
      </c>
      <c r="BK50" s="2">
        <f t="shared" si="7"/>
        <v>1</v>
      </c>
      <c r="BL50" s="2">
        <f t="shared" si="8"/>
        <v>233.33</v>
      </c>
      <c r="BM50" s="23">
        <f t="shared" si="2"/>
        <v>259.26</v>
      </c>
      <c r="BN50" s="23">
        <f t="shared" ref="BN50:BP50" si="109">AE50</f>
        <v>0</v>
      </c>
      <c r="BO50" s="23">
        <f t="shared" si="109"/>
        <v>259.26</v>
      </c>
      <c r="BP50" s="23">
        <f t="shared" si="109"/>
        <v>259.26</v>
      </c>
      <c r="BQ50" s="2">
        <f t="shared" si="10"/>
        <v>0</v>
      </c>
      <c r="BR50" s="2">
        <f t="shared" si="11"/>
        <v>1</v>
      </c>
      <c r="BS50" s="2">
        <f t="shared" si="12"/>
        <v>1</v>
      </c>
      <c r="BT50" s="2">
        <f t="shared" si="13"/>
        <v>259.26</v>
      </c>
    </row>
    <row r="51" s="2" customFormat="1" spans="1:72">
      <c r="A51" s="8">
        <v>21080.02</v>
      </c>
      <c r="B51" s="8">
        <v>-7867</v>
      </c>
      <c r="C51" s="8">
        <v>16484.78</v>
      </c>
      <c r="D51" s="8">
        <v>14092.31</v>
      </c>
      <c r="E51" s="8">
        <v>23.39</v>
      </c>
      <c r="F51" s="9">
        <v>-6663</v>
      </c>
      <c r="G51" s="8">
        <v>190.77</v>
      </c>
      <c r="H51" s="8">
        <v>190.77</v>
      </c>
      <c r="I51" s="8">
        <v>195.56</v>
      </c>
      <c r="J51" s="8">
        <v>0</v>
      </c>
      <c r="K51" s="8">
        <v>481.37</v>
      </c>
      <c r="L51" s="8">
        <v>485.79</v>
      </c>
      <c r="M51" s="8">
        <v>501.56</v>
      </c>
      <c r="N51" s="8">
        <v>0</v>
      </c>
      <c r="O51" s="8">
        <v>0</v>
      </c>
      <c r="P51" s="8">
        <v>290.1</v>
      </c>
      <c r="Q51" s="8">
        <v>227.93</v>
      </c>
      <c r="R51" s="8">
        <v>228.14</v>
      </c>
      <c r="S51" s="8">
        <v>20739.59</v>
      </c>
      <c r="T51" s="8">
        <v>8200.526</v>
      </c>
      <c r="U51" s="8">
        <v>658.72</v>
      </c>
      <c r="V51" s="8">
        <v>15309.356</v>
      </c>
      <c r="W51" s="8">
        <v>15968.076</v>
      </c>
      <c r="X51" s="8">
        <v>-839.08</v>
      </c>
      <c r="Y51" s="8">
        <v>49.964</v>
      </c>
      <c r="Z51" s="8">
        <v>20418.52</v>
      </c>
      <c r="AA51" s="8">
        <v>676.098</v>
      </c>
      <c r="AB51" s="8">
        <v>781.32</v>
      </c>
      <c r="AC51" s="8" t="s">
        <v>71</v>
      </c>
      <c r="AD51" s="9">
        <v>-4668.3022</v>
      </c>
      <c r="AE51" s="8">
        <v>0</v>
      </c>
      <c r="AF51" s="8">
        <v>261.11</v>
      </c>
      <c r="AG51" s="8">
        <v>261.11</v>
      </c>
      <c r="AH51" s="8">
        <v>0</v>
      </c>
      <c r="AI51" s="8">
        <v>244.44</v>
      </c>
      <c r="AJ51" s="8">
        <v>244.44</v>
      </c>
      <c r="AK51" s="8">
        <v>7854</v>
      </c>
      <c r="AL51" s="8">
        <v>20503.5</v>
      </c>
      <c r="AM51" s="8">
        <v>28357.5</v>
      </c>
      <c r="AN51" s="8">
        <v>27536.07</v>
      </c>
      <c r="AO51" s="8">
        <v>1422.33</v>
      </c>
      <c r="AP51" s="8">
        <v>26113.74</v>
      </c>
      <c r="AQ51" s="8">
        <v>23.39</v>
      </c>
      <c r="AR51" s="8">
        <v>18.97</v>
      </c>
      <c r="AS51" s="8"/>
      <c r="AT51" s="8"/>
      <c r="AU51" s="8">
        <v>0</v>
      </c>
      <c r="AV51" s="16">
        <v>0</v>
      </c>
      <c r="AW51" s="9">
        <v>244.44</v>
      </c>
      <c r="AX51" s="9">
        <v>261.11</v>
      </c>
      <c r="AY51" s="9">
        <v>251</v>
      </c>
      <c r="AZ51" s="20">
        <v>300.34</v>
      </c>
      <c r="BA51" s="9">
        <v>244.44</v>
      </c>
      <c r="BB51" s="9">
        <v>261.11</v>
      </c>
      <c r="BC51" s="8"/>
      <c r="BD51" s="8"/>
      <c r="BE51" s="24">
        <f t="shared" si="0"/>
        <v>244.44</v>
      </c>
      <c r="BF51" s="24">
        <f t="shared" ref="BF51:BH51" si="110">AH51</f>
        <v>0</v>
      </c>
      <c r="BG51" s="24">
        <f t="shared" si="110"/>
        <v>244.44</v>
      </c>
      <c r="BH51" s="24">
        <f t="shared" si="110"/>
        <v>244.44</v>
      </c>
      <c r="BI51" s="2">
        <f t="shared" si="5"/>
        <v>0</v>
      </c>
      <c r="BJ51" s="2">
        <f t="shared" si="6"/>
        <v>1</v>
      </c>
      <c r="BK51" s="2">
        <f t="shared" si="7"/>
        <v>1</v>
      </c>
      <c r="BL51" s="2">
        <f t="shared" si="8"/>
        <v>244.44</v>
      </c>
      <c r="BM51" s="23">
        <f t="shared" si="2"/>
        <v>261.11</v>
      </c>
      <c r="BN51" s="23">
        <f t="shared" ref="BN51:BP51" si="111">AE51</f>
        <v>0</v>
      </c>
      <c r="BO51" s="23">
        <f t="shared" si="111"/>
        <v>261.11</v>
      </c>
      <c r="BP51" s="23">
        <f t="shared" si="111"/>
        <v>261.11</v>
      </c>
      <c r="BQ51" s="2">
        <f t="shared" si="10"/>
        <v>0</v>
      </c>
      <c r="BR51" s="2">
        <f t="shared" si="11"/>
        <v>1</v>
      </c>
      <c r="BS51" s="2">
        <f t="shared" si="12"/>
        <v>1</v>
      </c>
      <c r="BT51" s="2">
        <f t="shared" si="13"/>
        <v>261.11</v>
      </c>
    </row>
    <row r="52" s="2" customFormat="1" spans="1:72">
      <c r="A52" s="8">
        <v>20529.23</v>
      </c>
      <c r="B52" s="8">
        <v>-8080</v>
      </c>
      <c r="C52" s="8">
        <v>16726.89</v>
      </c>
      <c r="D52" s="8">
        <v>13502.11</v>
      </c>
      <c r="E52" s="8">
        <v>28.29</v>
      </c>
      <c r="F52" s="9">
        <v>-6878</v>
      </c>
      <c r="G52" s="8">
        <v>189.89</v>
      </c>
      <c r="H52" s="8">
        <v>189.89</v>
      </c>
      <c r="I52" s="8">
        <v>194.59</v>
      </c>
      <c r="J52" s="8">
        <v>0</v>
      </c>
      <c r="K52" s="8">
        <v>556.96</v>
      </c>
      <c r="L52" s="8">
        <v>560.91</v>
      </c>
      <c r="M52" s="8">
        <v>501.15</v>
      </c>
      <c r="N52" s="8">
        <v>0</v>
      </c>
      <c r="O52" s="8">
        <v>0</v>
      </c>
      <c r="P52" s="8">
        <v>368.1</v>
      </c>
      <c r="Q52" s="8">
        <v>235.54</v>
      </c>
      <c r="R52" s="8">
        <v>234.27</v>
      </c>
      <c r="S52" s="8">
        <v>20591.219</v>
      </c>
      <c r="T52" s="8">
        <v>7944.318</v>
      </c>
      <c r="U52" s="8">
        <v>570.059</v>
      </c>
      <c r="V52" s="8">
        <v>14909.559</v>
      </c>
      <c r="W52" s="8">
        <v>15479.619</v>
      </c>
      <c r="X52" s="8">
        <v>-844.22</v>
      </c>
      <c r="Y52" s="8">
        <v>50.033</v>
      </c>
      <c r="Z52" s="8">
        <v>20318.7</v>
      </c>
      <c r="AA52" s="8">
        <v>646.66</v>
      </c>
      <c r="AB52" s="8">
        <v>783.52</v>
      </c>
      <c r="AC52" s="8" t="s">
        <v>71</v>
      </c>
      <c r="AD52" s="9">
        <v>-4656.956</v>
      </c>
      <c r="AE52" s="8">
        <v>0</v>
      </c>
      <c r="AF52" s="8">
        <v>279.63</v>
      </c>
      <c r="AG52" s="8">
        <v>279.63</v>
      </c>
      <c r="AH52" s="8">
        <v>0</v>
      </c>
      <c r="AI52" s="8">
        <v>255.56</v>
      </c>
      <c r="AJ52" s="8">
        <v>255.56</v>
      </c>
      <c r="AK52" s="8">
        <v>8056</v>
      </c>
      <c r="AL52" s="8">
        <v>20069.5</v>
      </c>
      <c r="AM52" s="8">
        <v>28125.5</v>
      </c>
      <c r="AN52" s="8">
        <v>27425.09</v>
      </c>
      <c r="AO52" s="8">
        <v>1400.31</v>
      </c>
      <c r="AP52" s="8">
        <v>26024.78</v>
      </c>
      <c r="AQ52" s="8">
        <v>28.29</v>
      </c>
      <c r="AR52" s="8">
        <v>23.12</v>
      </c>
      <c r="AS52" s="8"/>
      <c r="AT52" s="8"/>
      <c r="AU52" s="8">
        <v>0</v>
      </c>
      <c r="AV52" s="16">
        <v>0</v>
      </c>
      <c r="AW52" s="9">
        <v>255.56</v>
      </c>
      <c r="AX52" s="9">
        <v>279.63</v>
      </c>
      <c r="AY52" s="9">
        <v>251</v>
      </c>
      <c r="AZ52" s="20">
        <v>379.54</v>
      </c>
      <c r="BA52" s="9">
        <v>255.56</v>
      </c>
      <c r="BB52" s="9">
        <v>279.63</v>
      </c>
      <c r="BC52" s="8"/>
      <c r="BD52" s="8"/>
      <c r="BE52" s="24">
        <f t="shared" si="0"/>
        <v>255.56</v>
      </c>
      <c r="BF52" s="24">
        <f t="shared" ref="BF52:BH52" si="112">AH52</f>
        <v>0</v>
      </c>
      <c r="BG52" s="24">
        <f t="shared" si="112"/>
        <v>255.56</v>
      </c>
      <c r="BH52" s="24">
        <f t="shared" si="112"/>
        <v>255.56</v>
      </c>
      <c r="BI52" s="2">
        <f t="shared" si="5"/>
        <v>0</v>
      </c>
      <c r="BJ52" s="2">
        <f t="shared" si="6"/>
        <v>1</v>
      </c>
      <c r="BK52" s="2">
        <f t="shared" si="7"/>
        <v>1</v>
      </c>
      <c r="BL52" s="2">
        <f t="shared" si="8"/>
        <v>255.56</v>
      </c>
      <c r="BM52" s="23">
        <f t="shared" si="2"/>
        <v>279.63</v>
      </c>
      <c r="BN52" s="23">
        <f t="shared" ref="BN52:BP52" si="113">AE52</f>
        <v>0</v>
      </c>
      <c r="BO52" s="23">
        <f t="shared" si="113"/>
        <v>279.63</v>
      </c>
      <c r="BP52" s="23">
        <f t="shared" si="113"/>
        <v>279.63</v>
      </c>
      <c r="BQ52" s="2">
        <f t="shared" si="10"/>
        <v>0</v>
      </c>
      <c r="BR52" s="2">
        <f t="shared" si="11"/>
        <v>1</v>
      </c>
      <c r="BS52" s="2">
        <f t="shared" si="12"/>
        <v>1</v>
      </c>
      <c r="BT52" s="2">
        <f t="shared" si="13"/>
        <v>279.63</v>
      </c>
    </row>
    <row r="53" s="2" customFormat="1" spans="1:72">
      <c r="A53" s="8">
        <v>20297.53</v>
      </c>
      <c r="B53" s="8">
        <v>-8291</v>
      </c>
      <c r="C53" s="8">
        <v>16869.85</v>
      </c>
      <c r="D53" s="8">
        <v>13350.74</v>
      </c>
      <c r="E53" s="8">
        <v>31.75</v>
      </c>
      <c r="F53" s="9">
        <v>-6999</v>
      </c>
      <c r="G53" s="8">
        <v>189.89</v>
      </c>
      <c r="H53" s="8">
        <v>189.89</v>
      </c>
      <c r="I53" s="8">
        <v>195.05</v>
      </c>
      <c r="J53" s="8">
        <v>0</v>
      </c>
      <c r="K53" s="8">
        <v>560.91</v>
      </c>
      <c r="L53" s="8">
        <v>562.54</v>
      </c>
      <c r="M53" s="8">
        <v>501.15</v>
      </c>
      <c r="N53" s="8">
        <v>0</v>
      </c>
      <c r="O53" s="8">
        <v>0</v>
      </c>
      <c r="P53" s="8">
        <v>445.6</v>
      </c>
      <c r="Q53" s="8">
        <v>269.84</v>
      </c>
      <c r="R53" s="8">
        <v>268.73</v>
      </c>
      <c r="S53" s="8">
        <v>20095.89</v>
      </c>
      <c r="T53" s="8">
        <v>8432.523</v>
      </c>
      <c r="U53" s="8">
        <v>534.205</v>
      </c>
      <c r="V53" s="8">
        <v>14589.874</v>
      </c>
      <c r="W53" s="8">
        <v>15124.079</v>
      </c>
      <c r="X53" s="8">
        <v>-836.84</v>
      </c>
      <c r="Y53" s="8">
        <v>49.992</v>
      </c>
      <c r="Z53" s="8">
        <v>20052.645</v>
      </c>
      <c r="AA53" s="8">
        <v>559.914</v>
      </c>
      <c r="AB53" s="8">
        <v>783.81</v>
      </c>
      <c r="AC53" s="8" t="s">
        <v>71</v>
      </c>
      <c r="AD53" s="9">
        <v>-4633.1436</v>
      </c>
      <c r="AE53" s="8">
        <v>0</v>
      </c>
      <c r="AF53" s="8">
        <v>292.59</v>
      </c>
      <c r="AG53" s="8">
        <v>292.59</v>
      </c>
      <c r="AH53" s="8">
        <v>0</v>
      </c>
      <c r="AI53" s="8">
        <v>255.56</v>
      </c>
      <c r="AJ53" s="8">
        <v>255.56</v>
      </c>
      <c r="AK53" s="8">
        <v>8255</v>
      </c>
      <c r="AL53" s="8">
        <v>19604.5</v>
      </c>
      <c r="AM53" s="8">
        <v>27859.5</v>
      </c>
      <c r="AN53" s="8">
        <v>27227.27</v>
      </c>
      <c r="AO53" s="8">
        <v>1371.84</v>
      </c>
      <c r="AP53" s="8">
        <v>25855.43</v>
      </c>
      <c r="AQ53" s="8">
        <v>31.75</v>
      </c>
      <c r="AR53" s="8">
        <v>24.47</v>
      </c>
      <c r="AS53" s="8"/>
      <c r="AT53" s="8"/>
      <c r="AU53" s="8">
        <v>0</v>
      </c>
      <c r="AV53" s="16">
        <v>0</v>
      </c>
      <c r="AW53" s="9">
        <v>255.56</v>
      </c>
      <c r="AX53" s="9">
        <v>292.59</v>
      </c>
      <c r="AY53" s="9">
        <v>251</v>
      </c>
      <c r="AZ53" s="20">
        <v>444.43</v>
      </c>
      <c r="BA53" s="9">
        <v>255.56</v>
      </c>
      <c r="BB53" s="9">
        <v>292.59</v>
      </c>
      <c r="BC53" s="8"/>
      <c r="BD53" s="8"/>
      <c r="BE53" s="24">
        <f t="shared" si="0"/>
        <v>255.56</v>
      </c>
      <c r="BF53" s="24">
        <f t="shared" ref="BF53:BH53" si="114">AH53</f>
        <v>0</v>
      </c>
      <c r="BG53" s="24">
        <f t="shared" si="114"/>
        <v>255.56</v>
      </c>
      <c r="BH53" s="24">
        <f t="shared" si="114"/>
        <v>255.56</v>
      </c>
      <c r="BI53" s="2">
        <f t="shared" si="5"/>
        <v>0</v>
      </c>
      <c r="BJ53" s="2">
        <f t="shared" si="6"/>
        <v>1</v>
      </c>
      <c r="BK53" s="2">
        <f t="shared" si="7"/>
        <v>1</v>
      </c>
      <c r="BL53" s="2">
        <f t="shared" si="8"/>
        <v>255.56</v>
      </c>
      <c r="BM53" s="23">
        <f t="shared" si="2"/>
        <v>292.59</v>
      </c>
      <c r="BN53" s="23">
        <f t="shared" ref="BN53:BP53" si="115">AE53</f>
        <v>0</v>
      </c>
      <c r="BO53" s="23">
        <f t="shared" si="115"/>
        <v>292.59</v>
      </c>
      <c r="BP53" s="23">
        <f t="shared" si="115"/>
        <v>292.59</v>
      </c>
      <c r="BQ53" s="2">
        <f t="shared" si="10"/>
        <v>0</v>
      </c>
      <c r="BR53" s="2">
        <f t="shared" si="11"/>
        <v>1</v>
      </c>
      <c r="BS53" s="2">
        <f t="shared" si="12"/>
        <v>1</v>
      </c>
      <c r="BT53" s="2">
        <f t="shared" si="13"/>
        <v>292.59</v>
      </c>
    </row>
    <row r="54" s="2" customFormat="1" spans="1:72">
      <c r="A54" s="8">
        <v>20102.25</v>
      </c>
      <c r="B54" s="8">
        <v>-8499</v>
      </c>
      <c r="C54" s="8">
        <v>16864.55</v>
      </c>
      <c r="D54" s="8">
        <v>13356.49</v>
      </c>
      <c r="E54" s="8">
        <v>33.14</v>
      </c>
      <c r="F54" s="9">
        <v>-7000</v>
      </c>
      <c r="G54" s="8">
        <v>189.05</v>
      </c>
      <c r="H54" s="8">
        <v>189.05</v>
      </c>
      <c r="I54" s="8">
        <v>193.94</v>
      </c>
      <c r="J54" s="8">
        <v>0</v>
      </c>
      <c r="K54" s="8">
        <v>560.45</v>
      </c>
      <c r="L54" s="8">
        <v>562.54</v>
      </c>
      <c r="M54" s="8">
        <v>500.73</v>
      </c>
      <c r="N54" s="8">
        <v>0</v>
      </c>
      <c r="O54" s="8">
        <v>0</v>
      </c>
      <c r="P54" s="8">
        <v>448.3</v>
      </c>
      <c r="Q54" s="8">
        <v>270.37</v>
      </c>
      <c r="R54" s="8">
        <v>269.95</v>
      </c>
      <c r="S54" s="8">
        <v>19909.8</v>
      </c>
      <c r="T54" s="8">
        <v>8545.303</v>
      </c>
      <c r="U54" s="8">
        <v>485.028</v>
      </c>
      <c r="V54" s="8">
        <v>14038.487</v>
      </c>
      <c r="W54" s="8">
        <v>14523.515</v>
      </c>
      <c r="X54" s="8">
        <v>-838.61</v>
      </c>
      <c r="Y54" s="8">
        <v>50.029</v>
      </c>
      <c r="Z54" s="8">
        <v>19630.223</v>
      </c>
      <c r="AA54" s="8">
        <v>762.445</v>
      </c>
      <c r="AB54" s="8">
        <v>779.12</v>
      </c>
      <c r="AC54" s="8" t="s">
        <v>71</v>
      </c>
      <c r="AD54" s="9">
        <v>-4630.762</v>
      </c>
      <c r="AE54" s="8">
        <v>0</v>
      </c>
      <c r="AF54" s="8">
        <v>300</v>
      </c>
      <c r="AG54" s="8">
        <v>300</v>
      </c>
      <c r="AH54" s="8">
        <v>0</v>
      </c>
      <c r="AI54" s="8">
        <v>255.56</v>
      </c>
      <c r="AJ54" s="8">
        <v>255.56</v>
      </c>
      <c r="AK54" s="8">
        <v>8454</v>
      </c>
      <c r="AL54" s="8">
        <v>19412.1</v>
      </c>
      <c r="AM54" s="8">
        <v>27866.1</v>
      </c>
      <c r="AN54" s="8">
        <v>26979.53</v>
      </c>
      <c r="AO54" s="8">
        <v>1363.07</v>
      </c>
      <c r="AP54" s="8">
        <v>25616.46</v>
      </c>
      <c r="AQ54" s="8">
        <v>33.14</v>
      </c>
      <c r="AR54" s="8">
        <v>24.56</v>
      </c>
      <c r="AS54" s="8"/>
      <c r="AT54" s="8"/>
      <c r="AU54" s="8">
        <v>0</v>
      </c>
      <c r="AV54" s="16">
        <v>0</v>
      </c>
      <c r="AW54" s="9">
        <v>255.56</v>
      </c>
      <c r="AX54" s="9">
        <v>300</v>
      </c>
      <c r="AY54" s="9">
        <v>251</v>
      </c>
      <c r="AZ54" s="20">
        <v>445.55</v>
      </c>
      <c r="BA54" s="9">
        <v>255.56</v>
      </c>
      <c r="BB54" s="9">
        <v>300</v>
      </c>
      <c r="BC54" s="8"/>
      <c r="BD54" s="8"/>
      <c r="BE54" s="24">
        <f t="shared" si="0"/>
        <v>255.56</v>
      </c>
      <c r="BF54" s="24">
        <f t="shared" ref="BF54:BH54" si="116">AH54</f>
        <v>0</v>
      </c>
      <c r="BG54" s="24">
        <f t="shared" si="116"/>
        <v>255.56</v>
      </c>
      <c r="BH54" s="24">
        <f t="shared" si="116"/>
        <v>255.56</v>
      </c>
      <c r="BI54" s="2">
        <f t="shared" si="5"/>
        <v>0</v>
      </c>
      <c r="BJ54" s="2">
        <f t="shared" si="6"/>
        <v>1</v>
      </c>
      <c r="BK54" s="2">
        <f t="shared" si="7"/>
        <v>1</v>
      </c>
      <c r="BL54" s="2">
        <f t="shared" si="8"/>
        <v>255.56</v>
      </c>
      <c r="BM54" s="23">
        <f t="shared" si="2"/>
        <v>300</v>
      </c>
      <c r="BN54" s="23">
        <f t="shared" ref="BN54:BP54" si="117">AE54</f>
        <v>0</v>
      </c>
      <c r="BO54" s="23">
        <f t="shared" si="117"/>
        <v>300</v>
      </c>
      <c r="BP54" s="23">
        <f t="shared" si="117"/>
        <v>300</v>
      </c>
      <c r="BQ54" s="2">
        <f t="shared" si="10"/>
        <v>0</v>
      </c>
      <c r="BR54" s="2">
        <f t="shared" si="11"/>
        <v>1</v>
      </c>
      <c r="BS54" s="2">
        <f t="shared" si="12"/>
        <v>1</v>
      </c>
      <c r="BT54" s="2">
        <f t="shared" si="13"/>
        <v>300</v>
      </c>
    </row>
    <row r="55" s="2" customFormat="1" spans="1:72">
      <c r="A55" s="8">
        <v>19960.59</v>
      </c>
      <c r="B55" s="8">
        <v>-8453</v>
      </c>
      <c r="C55" s="8">
        <v>16841.28</v>
      </c>
      <c r="D55" s="8">
        <v>13123.16</v>
      </c>
      <c r="E55" s="8">
        <v>33.35</v>
      </c>
      <c r="F55" s="9">
        <v>-6999</v>
      </c>
      <c r="G55" s="8">
        <v>190.77</v>
      </c>
      <c r="H55" s="8">
        <v>190.77</v>
      </c>
      <c r="I55" s="8">
        <v>195.01</v>
      </c>
      <c r="J55" s="8">
        <v>0</v>
      </c>
      <c r="K55" s="8">
        <v>560.91</v>
      </c>
      <c r="L55" s="8">
        <v>563.94</v>
      </c>
      <c r="M55" s="8">
        <v>500.73</v>
      </c>
      <c r="N55" s="8">
        <v>0</v>
      </c>
      <c r="O55" s="8">
        <v>0</v>
      </c>
      <c r="P55" s="8">
        <v>452.1</v>
      </c>
      <c r="Q55" s="8">
        <v>270.27</v>
      </c>
      <c r="R55" s="8">
        <v>270.43</v>
      </c>
      <c r="S55" s="8">
        <v>19861.514</v>
      </c>
      <c r="T55" s="8">
        <v>8710.404</v>
      </c>
      <c r="U55" s="8">
        <v>452.222</v>
      </c>
      <c r="V55" s="8">
        <v>13982.73</v>
      </c>
      <c r="W55" s="8">
        <v>14434.952</v>
      </c>
      <c r="X55" s="8">
        <v>-826.41</v>
      </c>
      <c r="Y55" s="8">
        <v>49.962</v>
      </c>
      <c r="Z55" s="8">
        <v>19680.188</v>
      </c>
      <c r="AA55" s="8">
        <v>809.686</v>
      </c>
      <c r="AB55" s="8">
        <v>767.34</v>
      </c>
      <c r="AC55" s="8" t="s">
        <v>71</v>
      </c>
      <c r="AD55" s="9">
        <v>-4630.0615</v>
      </c>
      <c r="AE55" s="8">
        <v>0</v>
      </c>
      <c r="AF55" s="8">
        <v>300</v>
      </c>
      <c r="AG55" s="8">
        <v>300</v>
      </c>
      <c r="AH55" s="8">
        <v>0</v>
      </c>
      <c r="AI55" s="8">
        <v>255.56</v>
      </c>
      <c r="AJ55" s="8">
        <v>255.56</v>
      </c>
      <c r="AK55" s="8">
        <v>8419</v>
      </c>
      <c r="AL55" s="8">
        <v>19446.8</v>
      </c>
      <c r="AM55" s="8">
        <v>27865.8</v>
      </c>
      <c r="AN55" s="8">
        <v>26646.11</v>
      </c>
      <c r="AO55" s="8">
        <v>1351.86</v>
      </c>
      <c r="AP55" s="8">
        <v>25294.25</v>
      </c>
      <c r="AQ55" s="8">
        <v>33.35</v>
      </c>
      <c r="AR55" s="8">
        <v>23.42</v>
      </c>
      <c r="AS55" s="8"/>
      <c r="AT55" s="8"/>
      <c r="AU55" s="8">
        <v>0</v>
      </c>
      <c r="AV55" s="16">
        <v>0</v>
      </c>
      <c r="AW55" s="9">
        <v>255.56</v>
      </c>
      <c r="AX55" s="9">
        <v>300</v>
      </c>
      <c r="AY55" s="9">
        <v>251</v>
      </c>
      <c r="AZ55" s="20">
        <v>444.43</v>
      </c>
      <c r="BA55" s="9">
        <v>255.56</v>
      </c>
      <c r="BB55" s="9">
        <v>300</v>
      </c>
      <c r="BC55" s="8"/>
      <c r="BD55" s="8"/>
      <c r="BE55" s="24">
        <f t="shared" si="0"/>
        <v>255.56</v>
      </c>
      <c r="BF55" s="24">
        <f t="shared" ref="BF55:BH55" si="118">AH55</f>
        <v>0</v>
      </c>
      <c r="BG55" s="24">
        <f t="shared" si="118"/>
        <v>255.56</v>
      </c>
      <c r="BH55" s="24">
        <f t="shared" si="118"/>
        <v>255.56</v>
      </c>
      <c r="BI55" s="2">
        <f t="shared" si="5"/>
        <v>0</v>
      </c>
      <c r="BJ55" s="2">
        <f t="shared" si="6"/>
        <v>1</v>
      </c>
      <c r="BK55" s="2">
        <f t="shared" si="7"/>
        <v>1</v>
      </c>
      <c r="BL55" s="2">
        <f t="shared" si="8"/>
        <v>255.56</v>
      </c>
      <c r="BM55" s="23">
        <f t="shared" si="2"/>
        <v>300</v>
      </c>
      <c r="BN55" s="23">
        <f t="shared" ref="BN55:BP55" si="119">AE55</f>
        <v>0</v>
      </c>
      <c r="BO55" s="23">
        <f t="shared" si="119"/>
        <v>300</v>
      </c>
      <c r="BP55" s="23">
        <f t="shared" si="119"/>
        <v>300</v>
      </c>
      <c r="BQ55" s="2">
        <f t="shared" si="10"/>
        <v>0</v>
      </c>
      <c r="BR55" s="2">
        <f t="shared" si="11"/>
        <v>1</v>
      </c>
      <c r="BS55" s="2">
        <f t="shared" si="12"/>
        <v>1</v>
      </c>
      <c r="BT55" s="2">
        <f t="shared" si="13"/>
        <v>300</v>
      </c>
    </row>
    <row r="56" s="2" customFormat="1" spans="1:72">
      <c r="A56" s="8">
        <v>20057.1</v>
      </c>
      <c r="B56" s="8">
        <v>-8408</v>
      </c>
      <c r="C56" s="8">
        <v>16876.85</v>
      </c>
      <c r="D56" s="8">
        <v>13032.71</v>
      </c>
      <c r="E56" s="8">
        <v>33.32</v>
      </c>
      <c r="F56" s="9">
        <v>-6999</v>
      </c>
      <c r="G56" s="8">
        <v>190.77</v>
      </c>
      <c r="H56" s="8">
        <v>189.05</v>
      </c>
      <c r="I56" s="8">
        <v>194.67</v>
      </c>
      <c r="J56" s="8">
        <v>0</v>
      </c>
      <c r="K56" s="8">
        <v>559.98</v>
      </c>
      <c r="L56" s="8">
        <v>562.08</v>
      </c>
      <c r="M56" s="8">
        <v>500.73</v>
      </c>
      <c r="N56" s="8">
        <v>0</v>
      </c>
      <c r="O56" s="8">
        <v>0</v>
      </c>
      <c r="P56" s="8">
        <v>447.5</v>
      </c>
      <c r="Q56" s="8">
        <v>270.27</v>
      </c>
      <c r="R56" s="8">
        <v>270.32</v>
      </c>
      <c r="S56" s="8">
        <v>19880.064</v>
      </c>
      <c r="T56" s="8">
        <v>8416.678</v>
      </c>
      <c r="U56" s="8">
        <v>547.278</v>
      </c>
      <c r="V56" s="8">
        <v>13931.766</v>
      </c>
      <c r="W56" s="8">
        <v>14479.044</v>
      </c>
      <c r="X56" s="8">
        <v>-825.13</v>
      </c>
      <c r="Y56" s="8">
        <v>49.973</v>
      </c>
      <c r="Z56" s="8">
        <v>19815.383</v>
      </c>
      <c r="AA56" s="8">
        <v>724.801</v>
      </c>
      <c r="AB56" s="8">
        <v>770.06</v>
      </c>
      <c r="AC56" s="8" t="s">
        <v>71</v>
      </c>
      <c r="AD56" s="9">
        <v>-4628.801</v>
      </c>
      <c r="AE56" s="8">
        <v>0</v>
      </c>
      <c r="AF56" s="8">
        <v>300</v>
      </c>
      <c r="AG56" s="8">
        <v>300</v>
      </c>
      <c r="AH56" s="8">
        <v>0</v>
      </c>
      <c r="AI56" s="8">
        <v>255.56</v>
      </c>
      <c r="AJ56" s="8">
        <v>255.56</v>
      </c>
      <c r="AK56" s="8">
        <v>8385</v>
      </c>
      <c r="AL56" s="8">
        <v>19551</v>
      </c>
      <c r="AM56" s="8">
        <v>27936</v>
      </c>
      <c r="AN56" s="8">
        <v>26227.04</v>
      </c>
      <c r="AO56" s="8">
        <v>1350.59</v>
      </c>
      <c r="AP56" s="8">
        <v>24876.45</v>
      </c>
      <c r="AQ56" s="8">
        <v>33.32</v>
      </c>
      <c r="AR56" s="8">
        <v>24.51</v>
      </c>
      <c r="AS56" s="8"/>
      <c r="AT56" s="8"/>
      <c r="AU56" s="8">
        <v>0</v>
      </c>
      <c r="AV56" s="16">
        <v>0</v>
      </c>
      <c r="AW56" s="9">
        <v>255.56</v>
      </c>
      <c r="AX56" s="9">
        <v>300</v>
      </c>
      <c r="AY56" s="9">
        <v>251</v>
      </c>
      <c r="AZ56" s="20">
        <v>444.43</v>
      </c>
      <c r="BA56" s="9">
        <v>255.56</v>
      </c>
      <c r="BB56" s="9">
        <v>300</v>
      </c>
      <c r="BC56" s="8"/>
      <c r="BD56" s="8"/>
      <c r="BE56" s="24">
        <f t="shared" si="0"/>
        <v>255.56</v>
      </c>
      <c r="BF56" s="24">
        <f t="shared" ref="BF56:BH56" si="120">AH56</f>
        <v>0</v>
      </c>
      <c r="BG56" s="24">
        <f t="shared" si="120"/>
        <v>255.56</v>
      </c>
      <c r="BH56" s="24">
        <f t="shared" si="120"/>
        <v>255.56</v>
      </c>
      <c r="BI56" s="2">
        <f t="shared" si="5"/>
        <v>0</v>
      </c>
      <c r="BJ56" s="2">
        <f t="shared" si="6"/>
        <v>1</v>
      </c>
      <c r="BK56" s="2">
        <f t="shared" si="7"/>
        <v>1</v>
      </c>
      <c r="BL56" s="2">
        <f t="shared" si="8"/>
        <v>255.56</v>
      </c>
      <c r="BM56" s="23">
        <f t="shared" si="2"/>
        <v>300</v>
      </c>
      <c r="BN56" s="23">
        <f t="shared" ref="BN56:BP56" si="121">AE56</f>
        <v>0</v>
      </c>
      <c r="BO56" s="23">
        <f t="shared" si="121"/>
        <v>300</v>
      </c>
      <c r="BP56" s="23">
        <f t="shared" si="121"/>
        <v>300</v>
      </c>
      <c r="BQ56" s="2">
        <f t="shared" si="10"/>
        <v>0</v>
      </c>
      <c r="BR56" s="2">
        <f t="shared" si="11"/>
        <v>1</v>
      </c>
      <c r="BS56" s="2">
        <f t="shared" si="12"/>
        <v>1</v>
      </c>
      <c r="BT56" s="2">
        <f t="shared" si="13"/>
        <v>300</v>
      </c>
    </row>
    <row r="57" s="2" customFormat="1" spans="1:72">
      <c r="A57" s="8">
        <v>20086.41</v>
      </c>
      <c r="B57" s="8">
        <v>-8362</v>
      </c>
      <c r="C57" s="8">
        <v>16845.39</v>
      </c>
      <c r="D57" s="8">
        <v>12639.88</v>
      </c>
      <c r="E57" s="8">
        <v>33.23</v>
      </c>
      <c r="F57" s="9">
        <v>-6999</v>
      </c>
      <c r="G57" s="8">
        <v>189.89</v>
      </c>
      <c r="H57" s="8">
        <v>190.77</v>
      </c>
      <c r="I57" s="8">
        <v>194.86</v>
      </c>
      <c r="J57" s="8">
        <v>0</v>
      </c>
      <c r="K57" s="8">
        <v>560.68</v>
      </c>
      <c r="L57" s="8">
        <v>562.54</v>
      </c>
      <c r="M57" s="8">
        <v>500.73</v>
      </c>
      <c r="N57" s="8">
        <v>0</v>
      </c>
      <c r="O57" s="8">
        <v>0</v>
      </c>
      <c r="P57" s="8">
        <v>446.9</v>
      </c>
      <c r="Q57" s="8">
        <v>270.48</v>
      </c>
      <c r="R57" s="8">
        <v>269.95</v>
      </c>
      <c r="S57" s="8">
        <v>19972.229</v>
      </c>
      <c r="T57" s="8">
        <v>8394.982</v>
      </c>
      <c r="U57" s="8">
        <v>473.839</v>
      </c>
      <c r="V57" s="8">
        <v>13894.917</v>
      </c>
      <c r="W57" s="8">
        <v>14368.756</v>
      </c>
      <c r="X57" s="8">
        <v>-824.07</v>
      </c>
      <c r="Y57" s="8">
        <v>49.998</v>
      </c>
      <c r="Z57" s="8">
        <v>20033.945</v>
      </c>
      <c r="AA57" s="8">
        <v>700.084</v>
      </c>
      <c r="AB57" s="8">
        <v>770.15</v>
      </c>
      <c r="AC57" s="8" t="s">
        <v>71</v>
      </c>
      <c r="AD57" s="9">
        <v>-4615.0737</v>
      </c>
      <c r="AE57" s="8">
        <v>0</v>
      </c>
      <c r="AF57" s="8">
        <v>300</v>
      </c>
      <c r="AG57" s="8">
        <v>300</v>
      </c>
      <c r="AH57" s="8">
        <v>0</v>
      </c>
      <c r="AI57" s="8">
        <v>255.56</v>
      </c>
      <c r="AJ57" s="8">
        <v>255.56</v>
      </c>
      <c r="AK57" s="8">
        <v>8350</v>
      </c>
      <c r="AL57" s="8">
        <v>19585.7</v>
      </c>
      <c r="AM57" s="8">
        <v>27935.7</v>
      </c>
      <c r="AN57" s="8">
        <v>25709.61</v>
      </c>
      <c r="AO57" s="8">
        <v>1354.97</v>
      </c>
      <c r="AP57" s="8">
        <v>24354.64</v>
      </c>
      <c r="AQ57" s="8">
        <v>33.23</v>
      </c>
      <c r="AR57" s="8">
        <v>23.61</v>
      </c>
      <c r="AS57" s="8"/>
      <c r="AT57" s="8"/>
      <c r="AU57" s="8">
        <v>0</v>
      </c>
      <c r="AV57" s="16">
        <v>0</v>
      </c>
      <c r="AW57" s="9">
        <v>255.56</v>
      </c>
      <c r="AX57" s="9">
        <v>300</v>
      </c>
      <c r="AY57" s="9">
        <v>251</v>
      </c>
      <c r="AZ57" s="20">
        <v>444.43</v>
      </c>
      <c r="BA57" s="9">
        <v>255.56</v>
      </c>
      <c r="BB57" s="9">
        <v>300</v>
      </c>
      <c r="BC57" s="8"/>
      <c r="BD57" s="8"/>
      <c r="BE57" s="24">
        <f t="shared" si="0"/>
        <v>255.56</v>
      </c>
      <c r="BF57" s="24">
        <f t="shared" ref="BF57:BH57" si="122">AH57</f>
        <v>0</v>
      </c>
      <c r="BG57" s="24">
        <f t="shared" si="122"/>
        <v>255.56</v>
      </c>
      <c r="BH57" s="24">
        <f t="shared" si="122"/>
        <v>255.56</v>
      </c>
      <c r="BI57" s="2">
        <f t="shared" si="5"/>
        <v>0</v>
      </c>
      <c r="BJ57" s="2">
        <f t="shared" si="6"/>
        <v>1</v>
      </c>
      <c r="BK57" s="2">
        <f t="shared" si="7"/>
        <v>1</v>
      </c>
      <c r="BL57" s="2">
        <f t="shared" si="8"/>
        <v>255.56</v>
      </c>
      <c r="BM57" s="23">
        <f t="shared" si="2"/>
        <v>300</v>
      </c>
      <c r="BN57" s="23">
        <f t="shared" ref="BN57:BP57" si="123">AE57</f>
        <v>0</v>
      </c>
      <c r="BO57" s="23">
        <f t="shared" si="123"/>
        <v>300</v>
      </c>
      <c r="BP57" s="23">
        <f t="shared" si="123"/>
        <v>300</v>
      </c>
      <c r="BQ57" s="2">
        <f t="shared" si="10"/>
        <v>0</v>
      </c>
      <c r="BR57" s="2">
        <f t="shared" si="11"/>
        <v>1</v>
      </c>
      <c r="BS57" s="2">
        <f t="shared" si="12"/>
        <v>1</v>
      </c>
      <c r="BT57" s="2">
        <f t="shared" si="13"/>
        <v>300</v>
      </c>
    </row>
    <row r="58" s="2" customFormat="1" spans="1:72">
      <c r="A58" s="8">
        <v>20170.92</v>
      </c>
      <c r="B58" s="8">
        <v>-8314</v>
      </c>
      <c r="C58" s="8">
        <v>16945</v>
      </c>
      <c r="D58" s="8">
        <v>12436.94</v>
      </c>
      <c r="E58" s="8">
        <v>33.23</v>
      </c>
      <c r="F58" s="9">
        <v>-6999</v>
      </c>
      <c r="G58" s="8">
        <v>189.89</v>
      </c>
      <c r="H58" s="8">
        <v>189.89</v>
      </c>
      <c r="I58" s="8">
        <v>194.89</v>
      </c>
      <c r="J58" s="8">
        <v>0</v>
      </c>
      <c r="K58" s="8">
        <v>560.68</v>
      </c>
      <c r="L58" s="8">
        <v>562.08</v>
      </c>
      <c r="M58" s="8">
        <v>501.56</v>
      </c>
      <c r="N58" s="8">
        <v>0</v>
      </c>
      <c r="O58" s="8">
        <v>0</v>
      </c>
      <c r="P58" s="8">
        <v>447.5</v>
      </c>
      <c r="Q58" s="8">
        <v>270.27</v>
      </c>
      <c r="R58" s="8">
        <v>270.21</v>
      </c>
      <c r="S58" s="8">
        <v>20456.762</v>
      </c>
      <c r="T58" s="8">
        <v>8798.115</v>
      </c>
      <c r="U58" s="8">
        <v>490.176</v>
      </c>
      <c r="V58" s="8">
        <v>13854.465</v>
      </c>
      <c r="W58" s="8">
        <v>14344.641</v>
      </c>
      <c r="X58" s="8">
        <v>-574.55</v>
      </c>
      <c r="Y58" s="8">
        <v>50.005</v>
      </c>
      <c r="Z58" s="8">
        <v>19713.473</v>
      </c>
      <c r="AA58" s="8">
        <v>990.559</v>
      </c>
      <c r="AB58" s="8">
        <v>772.22</v>
      </c>
      <c r="AC58" s="8" t="s">
        <v>71</v>
      </c>
      <c r="AD58" s="9">
        <v>-4617.735</v>
      </c>
      <c r="AE58" s="8">
        <v>0</v>
      </c>
      <c r="AF58" s="8">
        <v>300</v>
      </c>
      <c r="AG58" s="8">
        <v>300</v>
      </c>
      <c r="AH58" s="8">
        <v>0</v>
      </c>
      <c r="AI58" s="8">
        <v>255.56</v>
      </c>
      <c r="AJ58" s="8">
        <v>255.56</v>
      </c>
      <c r="AK58" s="8">
        <v>8314</v>
      </c>
      <c r="AL58" s="8">
        <v>19689.8</v>
      </c>
      <c r="AM58" s="8">
        <v>28003.8</v>
      </c>
      <c r="AN58" s="8">
        <v>25055.5</v>
      </c>
      <c r="AO58" s="8">
        <v>1362.6</v>
      </c>
      <c r="AP58" s="8">
        <v>23692.9</v>
      </c>
      <c r="AQ58" s="8">
        <v>33.23</v>
      </c>
      <c r="AR58" s="8">
        <v>23.4</v>
      </c>
      <c r="AS58" s="8"/>
      <c r="AT58" s="8"/>
      <c r="AU58" s="8">
        <v>0</v>
      </c>
      <c r="AV58" s="16">
        <v>0</v>
      </c>
      <c r="AW58" s="9">
        <v>255.56</v>
      </c>
      <c r="AX58" s="9">
        <v>300</v>
      </c>
      <c r="AY58" s="9">
        <v>251</v>
      </c>
      <c r="AZ58" s="20">
        <v>444.43</v>
      </c>
      <c r="BA58" s="9">
        <v>255.56</v>
      </c>
      <c r="BB58" s="9">
        <v>300</v>
      </c>
      <c r="BC58" s="8"/>
      <c r="BD58" s="8"/>
      <c r="BE58" s="24">
        <f t="shared" si="0"/>
        <v>255.56</v>
      </c>
      <c r="BF58" s="24">
        <f t="shared" ref="BF58:BH58" si="124">AH58</f>
        <v>0</v>
      </c>
      <c r="BG58" s="24">
        <f t="shared" si="124"/>
        <v>255.56</v>
      </c>
      <c r="BH58" s="24">
        <f t="shared" si="124"/>
        <v>255.56</v>
      </c>
      <c r="BI58" s="2">
        <f t="shared" si="5"/>
        <v>0</v>
      </c>
      <c r="BJ58" s="2">
        <f t="shared" si="6"/>
        <v>1</v>
      </c>
      <c r="BK58" s="2">
        <f t="shared" si="7"/>
        <v>1</v>
      </c>
      <c r="BL58" s="2">
        <f t="shared" si="8"/>
        <v>255.56</v>
      </c>
      <c r="BM58" s="23">
        <f t="shared" si="2"/>
        <v>300</v>
      </c>
      <c r="BN58" s="23">
        <f t="shared" ref="BN58:BP58" si="125">AE58</f>
        <v>0</v>
      </c>
      <c r="BO58" s="23">
        <f t="shared" si="125"/>
        <v>300</v>
      </c>
      <c r="BP58" s="23">
        <f t="shared" si="125"/>
        <v>300</v>
      </c>
      <c r="BQ58" s="2">
        <f t="shared" si="10"/>
        <v>0</v>
      </c>
      <c r="BR58" s="2">
        <f t="shared" si="11"/>
        <v>1</v>
      </c>
      <c r="BS58" s="2">
        <f t="shared" si="12"/>
        <v>1</v>
      </c>
      <c r="BT58" s="2">
        <f t="shared" si="13"/>
        <v>300</v>
      </c>
    </row>
    <row r="59" s="2" customFormat="1" spans="1:72">
      <c r="A59" s="8">
        <v>20699.91</v>
      </c>
      <c r="B59" s="8">
        <v>-8283</v>
      </c>
      <c r="C59" s="8">
        <v>16903.45</v>
      </c>
      <c r="D59" s="8">
        <v>12653.1</v>
      </c>
      <c r="E59" s="8">
        <v>32.45</v>
      </c>
      <c r="F59" s="9">
        <v>-6999</v>
      </c>
      <c r="G59" s="8">
        <v>190.77</v>
      </c>
      <c r="H59" s="8">
        <v>189.89</v>
      </c>
      <c r="I59" s="8">
        <v>195.49</v>
      </c>
      <c r="J59" s="8">
        <v>0</v>
      </c>
      <c r="K59" s="8">
        <v>560.68</v>
      </c>
      <c r="L59" s="8">
        <v>563.24</v>
      </c>
      <c r="M59" s="8">
        <v>501.15</v>
      </c>
      <c r="N59" s="8">
        <v>0</v>
      </c>
      <c r="O59" s="8">
        <v>0</v>
      </c>
      <c r="P59" s="8">
        <v>449</v>
      </c>
      <c r="Q59" s="8">
        <v>270.27</v>
      </c>
      <c r="R59" s="8">
        <v>270.11</v>
      </c>
      <c r="S59" s="8">
        <v>20291.398</v>
      </c>
      <c r="T59" s="8">
        <v>8474.105</v>
      </c>
      <c r="U59" s="8">
        <v>524.905</v>
      </c>
      <c r="V59" s="8">
        <v>13767.436</v>
      </c>
      <c r="W59" s="8">
        <v>14292.341</v>
      </c>
      <c r="X59" s="8">
        <v>-261.86</v>
      </c>
      <c r="Y59" s="8">
        <v>50.008</v>
      </c>
      <c r="Z59" s="8">
        <v>19870.998</v>
      </c>
      <c r="AA59" s="8">
        <v>818.029</v>
      </c>
      <c r="AB59" s="8">
        <v>777.36</v>
      </c>
      <c r="AC59" s="8" t="s">
        <v>71</v>
      </c>
      <c r="AD59" s="9">
        <v>-4631.042</v>
      </c>
      <c r="AE59" s="8">
        <v>0</v>
      </c>
      <c r="AF59" s="8">
        <v>300</v>
      </c>
      <c r="AG59" s="8">
        <v>300</v>
      </c>
      <c r="AH59" s="8">
        <v>0</v>
      </c>
      <c r="AI59" s="8">
        <v>255.56</v>
      </c>
      <c r="AJ59" s="8">
        <v>255.56</v>
      </c>
      <c r="AK59" s="8">
        <v>8282</v>
      </c>
      <c r="AL59" s="8">
        <v>19863.3</v>
      </c>
      <c r="AM59" s="8">
        <v>28145.3</v>
      </c>
      <c r="AN59" s="8">
        <v>24284.38</v>
      </c>
      <c r="AO59" s="8">
        <v>1377.14</v>
      </c>
      <c r="AP59" s="8">
        <v>22907.24</v>
      </c>
      <c r="AQ59" s="8">
        <v>32.45</v>
      </c>
      <c r="AR59" s="8">
        <v>23.27</v>
      </c>
      <c r="AS59" s="8"/>
      <c r="AT59" s="8"/>
      <c r="AU59" s="8">
        <v>0</v>
      </c>
      <c r="AV59" s="16">
        <v>0</v>
      </c>
      <c r="AW59" s="9">
        <v>255.56</v>
      </c>
      <c r="AX59" s="9">
        <v>300</v>
      </c>
      <c r="AY59" s="9">
        <v>251</v>
      </c>
      <c r="AZ59" s="20">
        <v>444.43</v>
      </c>
      <c r="BA59" s="9">
        <v>255.56</v>
      </c>
      <c r="BB59" s="9">
        <v>300</v>
      </c>
      <c r="BC59" s="8"/>
      <c r="BD59" s="8"/>
      <c r="BE59" s="24">
        <f t="shared" si="0"/>
        <v>255.56</v>
      </c>
      <c r="BF59" s="24">
        <f t="shared" ref="BF59:BH59" si="126">AH59</f>
        <v>0</v>
      </c>
      <c r="BG59" s="24">
        <f t="shared" si="126"/>
        <v>255.56</v>
      </c>
      <c r="BH59" s="24">
        <f t="shared" si="126"/>
        <v>255.56</v>
      </c>
      <c r="BI59" s="2">
        <f t="shared" si="5"/>
        <v>0</v>
      </c>
      <c r="BJ59" s="2">
        <f t="shared" si="6"/>
        <v>1</v>
      </c>
      <c r="BK59" s="2">
        <f t="shared" si="7"/>
        <v>1</v>
      </c>
      <c r="BL59" s="2">
        <f t="shared" si="8"/>
        <v>255.56</v>
      </c>
      <c r="BM59" s="23">
        <f t="shared" si="2"/>
        <v>300</v>
      </c>
      <c r="BN59" s="23">
        <f t="shared" ref="BN59:BP59" si="127">AE59</f>
        <v>0</v>
      </c>
      <c r="BO59" s="23">
        <f t="shared" si="127"/>
        <v>300</v>
      </c>
      <c r="BP59" s="23">
        <f t="shared" si="127"/>
        <v>300</v>
      </c>
      <c r="BQ59" s="2">
        <f t="shared" si="10"/>
        <v>0</v>
      </c>
      <c r="BR59" s="2">
        <f t="shared" si="11"/>
        <v>1</v>
      </c>
      <c r="BS59" s="2">
        <f t="shared" si="12"/>
        <v>1</v>
      </c>
      <c r="BT59" s="2">
        <f t="shared" si="13"/>
        <v>300</v>
      </c>
    </row>
    <row r="60" s="2" customFormat="1" spans="1:72">
      <c r="A60" s="8">
        <v>20974.46</v>
      </c>
      <c r="B60" s="8">
        <v>-8253</v>
      </c>
      <c r="C60" s="8">
        <v>16916.96</v>
      </c>
      <c r="D60" s="8">
        <v>12567.92</v>
      </c>
      <c r="E60" s="8">
        <v>32.11</v>
      </c>
      <c r="F60" s="9">
        <v>-6999</v>
      </c>
      <c r="G60" s="8">
        <v>189.89</v>
      </c>
      <c r="H60" s="8">
        <v>189.89</v>
      </c>
      <c r="I60" s="8">
        <v>194.61</v>
      </c>
      <c r="J60" s="8">
        <v>0</v>
      </c>
      <c r="K60" s="8">
        <v>560.68</v>
      </c>
      <c r="L60" s="8">
        <v>563.47</v>
      </c>
      <c r="M60" s="8">
        <v>500.73</v>
      </c>
      <c r="N60" s="8">
        <v>0</v>
      </c>
      <c r="O60" s="8">
        <v>0</v>
      </c>
      <c r="P60" s="8">
        <v>447.2</v>
      </c>
      <c r="Q60" s="8">
        <v>270.11</v>
      </c>
      <c r="R60" s="8">
        <v>269.63</v>
      </c>
      <c r="S60" s="8">
        <v>21018.844</v>
      </c>
      <c r="T60" s="8">
        <v>8276.865</v>
      </c>
      <c r="U60" s="8">
        <v>569.927</v>
      </c>
      <c r="V60" s="8">
        <v>13640.297</v>
      </c>
      <c r="W60" s="8">
        <v>14210.224</v>
      </c>
      <c r="X60" s="8">
        <v>-257.91</v>
      </c>
      <c r="Y60" s="8">
        <v>50.028</v>
      </c>
      <c r="Z60" s="8">
        <v>19625.74</v>
      </c>
      <c r="AA60" s="8">
        <v>1104.857</v>
      </c>
      <c r="AB60" s="8">
        <v>781.52</v>
      </c>
      <c r="AC60" s="8" t="s">
        <v>71</v>
      </c>
      <c r="AD60" s="9">
        <v>-4629.922</v>
      </c>
      <c r="AE60" s="8">
        <v>0</v>
      </c>
      <c r="AF60" s="8">
        <v>300</v>
      </c>
      <c r="AG60" s="8">
        <v>300</v>
      </c>
      <c r="AH60" s="8">
        <v>0</v>
      </c>
      <c r="AI60" s="8">
        <v>255.56</v>
      </c>
      <c r="AJ60" s="8">
        <v>255.56</v>
      </c>
      <c r="AK60" s="8">
        <v>8250</v>
      </c>
      <c r="AL60" s="8">
        <v>20349.2</v>
      </c>
      <c r="AM60" s="8">
        <v>28599.2</v>
      </c>
      <c r="AN60" s="8">
        <v>23412.72</v>
      </c>
      <c r="AO60" s="8">
        <v>1391.17</v>
      </c>
      <c r="AP60" s="8">
        <v>22021.55</v>
      </c>
      <c r="AQ60" s="8">
        <v>32.11</v>
      </c>
      <c r="AR60" s="8">
        <v>23.03</v>
      </c>
      <c r="AS60" s="8"/>
      <c r="AT60" s="8"/>
      <c r="AU60" s="8">
        <v>0</v>
      </c>
      <c r="AV60" s="16">
        <v>0</v>
      </c>
      <c r="AW60" s="9">
        <v>255.56</v>
      </c>
      <c r="AX60" s="9">
        <v>300</v>
      </c>
      <c r="AY60" s="9">
        <v>251</v>
      </c>
      <c r="AZ60" s="20">
        <v>444.43</v>
      </c>
      <c r="BA60" s="9">
        <v>255.56</v>
      </c>
      <c r="BB60" s="9">
        <v>300</v>
      </c>
      <c r="BC60" s="8"/>
      <c r="BD60" s="8"/>
      <c r="BE60" s="24">
        <f t="shared" si="0"/>
        <v>255.56</v>
      </c>
      <c r="BF60" s="24">
        <f t="shared" ref="BF60:BH60" si="128">AH60</f>
        <v>0</v>
      </c>
      <c r="BG60" s="24">
        <f t="shared" si="128"/>
        <v>255.56</v>
      </c>
      <c r="BH60" s="24">
        <f t="shared" si="128"/>
        <v>255.56</v>
      </c>
      <c r="BI60" s="2">
        <f t="shared" si="5"/>
        <v>0</v>
      </c>
      <c r="BJ60" s="2">
        <f t="shared" si="6"/>
        <v>1</v>
      </c>
      <c r="BK60" s="2">
        <f t="shared" si="7"/>
        <v>1</v>
      </c>
      <c r="BL60" s="2">
        <f t="shared" si="8"/>
        <v>255.56</v>
      </c>
      <c r="BM60" s="23">
        <f t="shared" si="2"/>
        <v>300</v>
      </c>
      <c r="BN60" s="23">
        <f t="shared" ref="BN60:BP60" si="129">AE60</f>
        <v>0</v>
      </c>
      <c r="BO60" s="23">
        <f t="shared" si="129"/>
        <v>300</v>
      </c>
      <c r="BP60" s="23">
        <f t="shared" si="129"/>
        <v>300</v>
      </c>
      <c r="BQ60" s="2">
        <f t="shared" si="10"/>
        <v>0</v>
      </c>
      <c r="BR60" s="2">
        <f t="shared" si="11"/>
        <v>1</v>
      </c>
      <c r="BS60" s="2">
        <f t="shared" si="12"/>
        <v>1</v>
      </c>
      <c r="BT60" s="2">
        <f t="shared" si="13"/>
        <v>300</v>
      </c>
    </row>
    <row r="61" s="2" customFormat="1" spans="1:72">
      <c r="A61" s="8">
        <v>21338.99</v>
      </c>
      <c r="B61" s="8">
        <v>-8223</v>
      </c>
      <c r="C61" s="8">
        <v>16925.79</v>
      </c>
      <c r="D61" s="8">
        <v>12884.69</v>
      </c>
      <c r="E61" s="8">
        <v>31.92</v>
      </c>
      <c r="F61" s="9">
        <v>-6999</v>
      </c>
      <c r="G61" s="8">
        <v>189.05</v>
      </c>
      <c r="H61" s="8">
        <v>189.05</v>
      </c>
      <c r="I61" s="8">
        <v>193.84</v>
      </c>
      <c r="J61" s="8">
        <v>0</v>
      </c>
      <c r="K61" s="8">
        <v>560.45</v>
      </c>
      <c r="L61" s="8">
        <v>563.01</v>
      </c>
      <c r="M61" s="8">
        <v>500.32</v>
      </c>
      <c r="N61" s="8">
        <v>0</v>
      </c>
      <c r="O61" s="8">
        <v>0</v>
      </c>
      <c r="P61" s="8">
        <v>442.7</v>
      </c>
      <c r="Q61" s="8">
        <v>269.69</v>
      </c>
      <c r="R61" s="8">
        <v>270.06</v>
      </c>
      <c r="S61" s="8">
        <v>21467.031</v>
      </c>
      <c r="T61" s="8">
        <v>8016.132</v>
      </c>
      <c r="U61" s="8">
        <v>793.356</v>
      </c>
      <c r="V61" s="8">
        <v>13946.31</v>
      </c>
      <c r="W61" s="8">
        <v>14739.666</v>
      </c>
      <c r="X61" s="8">
        <v>25.96</v>
      </c>
      <c r="Y61" s="8">
        <v>50.033</v>
      </c>
      <c r="Z61" s="8">
        <v>19772.955</v>
      </c>
      <c r="AA61" s="8">
        <v>1058.002</v>
      </c>
      <c r="AB61" s="8">
        <v>795.63</v>
      </c>
      <c r="AC61" s="8" t="s">
        <v>71</v>
      </c>
      <c r="AD61" s="9">
        <v>-4635.945</v>
      </c>
      <c r="AE61" s="8">
        <v>0</v>
      </c>
      <c r="AF61" s="8">
        <v>300</v>
      </c>
      <c r="AG61" s="8">
        <v>300</v>
      </c>
      <c r="AH61" s="8">
        <v>0</v>
      </c>
      <c r="AI61" s="8">
        <v>255.56</v>
      </c>
      <c r="AJ61" s="8">
        <v>255.56</v>
      </c>
      <c r="AK61" s="8">
        <v>8218</v>
      </c>
      <c r="AL61" s="8">
        <v>20939.1</v>
      </c>
      <c r="AM61" s="8">
        <v>29157.1</v>
      </c>
      <c r="AN61" s="8">
        <v>22458.44</v>
      </c>
      <c r="AO61" s="8">
        <v>1433.3</v>
      </c>
      <c r="AP61" s="8">
        <v>21025.14</v>
      </c>
      <c r="AQ61" s="8">
        <v>31.92</v>
      </c>
      <c r="AR61" s="8">
        <v>22.3</v>
      </c>
      <c r="AS61" s="8"/>
      <c r="AT61" s="8"/>
      <c r="AU61" s="8">
        <v>0</v>
      </c>
      <c r="AV61" s="16">
        <v>0</v>
      </c>
      <c r="AW61" s="9">
        <v>255.56</v>
      </c>
      <c r="AX61" s="9">
        <v>300</v>
      </c>
      <c r="AY61" s="9">
        <v>251</v>
      </c>
      <c r="AZ61" s="20">
        <v>444.42</v>
      </c>
      <c r="BA61" s="9">
        <v>255.56</v>
      </c>
      <c r="BB61" s="9">
        <v>300</v>
      </c>
      <c r="BC61" s="8"/>
      <c r="BD61" s="8"/>
      <c r="BE61" s="24">
        <f t="shared" si="0"/>
        <v>255.56</v>
      </c>
      <c r="BF61" s="24">
        <f t="shared" ref="BF61:BH61" si="130">AH61</f>
        <v>0</v>
      </c>
      <c r="BG61" s="24">
        <f t="shared" si="130"/>
        <v>255.56</v>
      </c>
      <c r="BH61" s="24">
        <f t="shared" si="130"/>
        <v>255.56</v>
      </c>
      <c r="BI61" s="2">
        <f t="shared" si="5"/>
        <v>0</v>
      </c>
      <c r="BJ61" s="2">
        <f t="shared" si="6"/>
        <v>1</v>
      </c>
      <c r="BK61" s="2">
        <f t="shared" si="7"/>
        <v>1</v>
      </c>
      <c r="BL61" s="2">
        <f t="shared" si="8"/>
        <v>255.56</v>
      </c>
      <c r="BM61" s="23">
        <f t="shared" si="2"/>
        <v>300</v>
      </c>
      <c r="BN61" s="23">
        <f t="shared" ref="BN61:BP61" si="131">AE61</f>
        <v>0</v>
      </c>
      <c r="BO61" s="23">
        <f t="shared" si="131"/>
        <v>300</v>
      </c>
      <c r="BP61" s="23">
        <f t="shared" si="131"/>
        <v>300</v>
      </c>
      <c r="BQ61" s="2">
        <f t="shared" si="10"/>
        <v>0</v>
      </c>
      <c r="BR61" s="2">
        <f t="shared" si="11"/>
        <v>1</v>
      </c>
      <c r="BS61" s="2">
        <f t="shared" si="12"/>
        <v>1</v>
      </c>
      <c r="BT61" s="2">
        <f t="shared" si="13"/>
        <v>300</v>
      </c>
    </row>
    <row r="62" s="2" customFormat="1" spans="1:72">
      <c r="A62" s="8">
        <v>22082.18</v>
      </c>
      <c r="B62" s="8">
        <v>-8191</v>
      </c>
      <c r="C62" s="8">
        <v>16956.72</v>
      </c>
      <c r="D62" s="8">
        <v>13095.35</v>
      </c>
      <c r="E62" s="8">
        <v>31.04</v>
      </c>
      <c r="F62" s="9">
        <v>-7000</v>
      </c>
      <c r="G62" s="8">
        <v>190.77</v>
      </c>
      <c r="H62" s="8">
        <v>190.77</v>
      </c>
      <c r="I62" s="8">
        <v>195.43</v>
      </c>
      <c r="J62" s="8">
        <v>0</v>
      </c>
      <c r="K62" s="8">
        <v>563.01</v>
      </c>
      <c r="L62" s="8">
        <v>564.4</v>
      </c>
      <c r="M62" s="8">
        <v>501.15</v>
      </c>
      <c r="N62" s="8">
        <v>0</v>
      </c>
      <c r="O62" s="8">
        <v>0</v>
      </c>
      <c r="P62" s="8">
        <v>453.1</v>
      </c>
      <c r="Q62" s="8">
        <v>269.95</v>
      </c>
      <c r="R62" s="8">
        <v>270.06</v>
      </c>
      <c r="S62" s="8">
        <v>22053.244</v>
      </c>
      <c r="T62" s="8">
        <v>8257.02</v>
      </c>
      <c r="U62" s="8">
        <v>881.433</v>
      </c>
      <c r="V62" s="8">
        <v>13856.629</v>
      </c>
      <c r="W62" s="8">
        <v>14738.062</v>
      </c>
      <c r="X62" s="8">
        <v>26</v>
      </c>
      <c r="Y62" s="8">
        <v>49.964</v>
      </c>
      <c r="Z62" s="8">
        <v>19433.45</v>
      </c>
      <c r="AA62" s="8">
        <v>1225.955</v>
      </c>
      <c r="AB62" s="8">
        <v>789.22</v>
      </c>
      <c r="AC62" s="8" t="s">
        <v>71</v>
      </c>
      <c r="AD62" s="9">
        <v>-4629.7812</v>
      </c>
      <c r="AE62" s="8">
        <v>0</v>
      </c>
      <c r="AF62" s="8">
        <v>300</v>
      </c>
      <c r="AG62" s="8">
        <v>300</v>
      </c>
      <c r="AH62" s="8">
        <v>0</v>
      </c>
      <c r="AI62" s="8">
        <v>255.56</v>
      </c>
      <c r="AJ62" s="8">
        <v>255.56</v>
      </c>
      <c r="AK62" s="8">
        <v>8184</v>
      </c>
      <c r="AL62" s="8">
        <v>21286.2</v>
      </c>
      <c r="AM62" s="8">
        <v>29470.2</v>
      </c>
      <c r="AN62" s="8">
        <v>21380.25</v>
      </c>
      <c r="AO62" s="8">
        <v>1453.53</v>
      </c>
      <c r="AP62" s="8">
        <v>19926.72</v>
      </c>
      <c r="AQ62" s="8">
        <v>31.04</v>
      </c>
      <c r="AR62" s="8">
        <v>22.05</v>
      </c>
      <c r="AS62" s="8"/>
      <c r="AT62" s="8"/>
      <c r="AU62" s="8">
        <v>0</v>
      </c>
      <c r="AV62" s="16">
        <v>0</v>
      </c>
      <c r="AW62" s="9">
        <v>255.56</v>
      </c>
      <c r="AX62" s="9">
        <v>300</v>
      </c>
      <c r="AY62" s="9">
        <v>251</v>
      </c>
      <c r="AZ62" s="20">
        <v>445.55</v>
      </c>
      <c r="BA62" s="9">
        <v>255.56</v>
      </c>
      <c r="BB62" s="9">
        <v>300</v>
      </c>
      <c r="BC62" s="8"/>
      <c r="BD62" s="8"/>
      <c r="BE62" s="24">
        <f t="shared" si="0"/>
        <v>255.56</v>
      </c>
      <c r="BF62" s="24">
        <f t="shared" ref="BF62:BH62" si="132">AH62</f>
        <v>0</v>
      </c>
      <c r="BG62" s="24">
        <f t="shared" si="132"/>
        <v>255.56</v>
      </c>
      <c r="BH62" s="24">
        <f t="shared" si="132"/>
        <v>255.56</v>
      </c>
      <c r="BI62" s="2">
        <f t="shared" si="5"/>
        <v>0</v>
      </c>
      <c r="BJ62" s="2">
        <f t="shared" si="6"/>
        <v>1</v>
      </c>
      <c r="BK62" s="2">
        <f t="shared" si="7"/>
        <v>1</v>
      </c>
      <c r="BL62" s="2">
        <f t="shared" si="8"/>
        <v>255.56</v>
      </c>
      <c r="BM62" s="23">
        <f t="shared" si="2"/>
        <v>300</v>
      </c>
      <c r="BN62" s="23">
        <f t="shared" ref="BN62:BP62" si="133">AE62</f>
        <v>0</v>
      </c>
      <c r="BO62" s="23">
        <f t="shared" si="133"/>
        <v>300</v>
      </c>
      <c r="BP62" s="23">
        <f t="shared" si="133"/>
        <v>300</v>
      </c>
      <c r="BQ62" s="2">
        <f t="shared" si="10"/>
        <v>0</v>
      </c>
      <c r="BR62" s="2">
        <f t="shared" si="11"/>
        <v>1</v>
      </c>
      <c r="BS62" s="2">
        <f t="shared" si="12"/>
        <v>1</v>
      </c>
      <c r="BT62" s="2">
        <f t="shared" si="13"/>
        <v>300</v>
      </c>
    </row>
    <row r="63" s="2" customFormat="1" spans="1:72">
      <c r="A63" s="8">
        <v>22292.93</v>
      </c>
      <c r="B63" s="8">
        <v>-8052</v>
      </c>
      <c r="C63" s="8">
        <v>16961.74</v>
      </c>
      <c r="D63" s="8">
        <v>13163.1</v>
      </c>
      <c r="E63" s="8">
        <v>30.71</v>
      </c>
      <c r="F63" s="9">
        <v>-7000</v>
      </c>
      <c r="G63" s="8">
        <v>189.05</v>
      </c>
      <c r="H63" s="8">
        <v>189.89</v>
      </c>
      <c r="I63" s="8">
        <v>193.88</v>
      </c>
      <c r="J63" s="8">
        <v>0</v>
      </c>
      <c r="K63" s="8">
        <v>560.91</v>
      </c>
      <c r="L63" s="8">
        <v>563.24</v>
      </c>
      <c r="M63" s="8">
        <v>501.56</v>
      </c>
      <c r="N63" s="8">
        <v>0</v>
      </c>
      <c r="O63" s="8">
        <v>0</v>
      </c>
      <c r="P63" s="8">
        <v>445.3</v>
      </c>
      <c r="Q63" s="8">
        <v>270</v>
      </c>
      <c r="R63" s="8">
        <v>269.58</v>
      </c>
      <c r="S63" s="8">
        <v>22211.008</v>
      </c>
      <c r="T63" s="8">
        <v>7969.773</v>
      </c>
      <c r="U63" s="8">
        <v>1043.259</v>
      </c>
      <c r="V63" s="8">
        <v>14281.743</v>
      </c>
      <c r="W63" s="8">
        <v>15325.002</v>
      </c>
      <c r="X63" s="8">
        <v>25.59</v>
      </c>
      <c r="Y63" s="8">
        <v>50.034</v>
      </c>
      <c r="Z63" s="8">
        <v>19812.355</v>
      </c>
      <c r="AA63" s="8">
        <v>997.066</v>
      </c>
      <c r="AB63" s="8">
        <v>793.36</v>
      </c>
      <c r="AC63" s="8" t="s">
        <v>71</v>
      </c>
      <c r="AD63" s="9">
        <v>-4633.283</v>
      </c>
      <c r="AE63" s="8">
        <v>0</v>
      </c>
      <c r="AF63" s="8">
        <v>300</v>
      </c>
      <c r="AG63" s="8">
        <v>300</v>
      </c>
      <c r="AH63" s="8">
        <v>0</v>
      </c>
      <c r="AI63" s="8">
        <v>255.56</v>
      </c>
      <c r="AJ63" s="8">
        <v>255.56</v>
      </c>
      <c r="AK63" s="8">
        <v>8047</v>
      </c>
      <c r="AL63" s="8">
        <v>21563.8</v>
      </c>
      <c r="AM63" s="8">
        <v>29610.8</v>
      </c>
      <c r="AN63" s="8">
        <v>20218.2</v>
      </c>
      <c r="AO63" s="8">
        <v>1481.4</v>
      </c>
      <c r="AP63" s="8">
        <v>18736.8</v>
      </c>
      <c r="AQ63" s="8">
        <v>30.71</v>
      </c>
      <c r="AR63" s="8">
        <v>22.54</v>
      </c>
      <c r="AS63" s="8"/>
      <c r="AT63" s="8"/>
      <c r="AU63" s="8">
        <v>0</v>
      </c>
      <c r="AV63" s="16">
        <v>0</v>
      </c>
      <c r="AW63" s="9">
        <v>255.56</v>
      </c>
      <c r="AX63" s="9">
        <v>300</v>
      </c>
      <c r="AY63" s="9">
        <v>251</v>
      </c>
      <c r="AZ63" s="20">
        <v>445.55</v>
      </c>
      <c r="BA63" s="9">
        <v>255.56</v>
      </c>
      <c r="BB63" s="9">
        <v>300</v>
      </c>
      <c r="BC63" s="8"/>
      <c r="BD63" s="8"/>
      <c r="BE63" s="24">
        <f t="shared" si="0"/>
        <v>255.56</v>
      </c>
      <c r="BF63" s="24">
        <f t="shared" ref="BF63:BH63" si="134">AH63</f>
        <v>0</v>
      </c>
      <c r="BG63" s="24">
        <f t="shared" si="134"/>
        <v>255.56</v>
      </c>
      <c r="BH63" s="24">
        <f t="shared" si="134"/>
        <v>255.56</v>
      </c>
      <c r="BI63" s="2">
        <f t="shared" si="5"/>
        <v>0</v>
      </c>
      <c r="BJ63" s="2">
        <f t="shared" si="6"/>
        <v>1</v>
      </c>
      <c r="BK63" s="2">
        <f t="shared" si="7"/>
        <v>1</v>
      </c>
      <c r="BL63" s="2">
        <f t="shared" si="8"/>
        <v>255.56</v>
      </c>
      <c r="BM63" s="23">
        <f t="shared" si="2"/>
        <v>300</v>
      </c>
      <c r="BN63" s="23">
        <f t="shared" ref="BN63:BP63" si="135">AE63</f>
        <v>0</v>
      </c>
      <c r="BO63" s="23">
        <f t="shared" si="135"/>
        <v>300</v>
      </c>
      <c r="BP63" s="23">
        <f t="shared" si="135"/>
        <v>300</v>
      </c>
      <c r="BQ63" s="2">
        <f t="shared" si="10"/>
        <v>0</v>
      </c>
      <c r="BR63" s="2">
        <f t="shared" si="11"/>
        <v>1</v>
      </c>
      <c r="BS63" s="2">
        <f t="shared" si="12"/>
        <v>1</v>
      </c>
      <c r="BT63" s="2">
        <f t="shared" si="13"/>
        <v>300</v>
      </c>
    </row>
    <row r="64" s="2" customFormat="1" spans="1:72">
      <c r="A64" s="8">
        <v>22609.59</v>
      </c>
      <c r="B64" s="8">
        <v>-7913</v>
      </c>
      <c r="C64" s="8">
        <v>16958.12</v>
      </c>
      <c r="D64" s="8">
        <v>13346.07</v>
      </c>
      <c r="E64" s="8">
        <v>30.5</v>
      </c>
      <c r="F64" s="9">
        <v>-7000</v>
      </c>
      <c r="G64" s="8">
        <v>190.77</v>
      </c>
      <c r="H64" s="8">
        <v>190.77</v>
      </c>
      <c r="I64" s="8">
        <v>194.86</v>
      </c>
      <c r="J64" s="8">
        <v>0</v>
      </c>
      <c r="K64" s="8">
        <v>560.68</v>
      </c>
      <c r="L64" s="8">
        <v>562.54</v>
      </c>
      <c r="M64" s="8">
        <v>500.73</v>
      </c>
      <c r="N64" s="8">
        <v>0</v>
      </c>
      <c r="O64" s="8">
        <v>0</v>
      </c>
      <c r="P64" s="8">
        <v>449.9</v>
      </c>
      <c r="Q64" s="8">
        <v>270.06</v>
      </c>
      <c r="R64" s="8">
        <v>269.79</v>
      </c>
      <c r="S64" s="8">
        <v>22882.982</v>
      </c>
      <c r="T64" s="8">
        <v>7886.877</v>
      </c>
      <c r="U64" s="8">
        <v>1065.729</v>
      </c>
      <c r="V64" s="8">
        <v>14458.298</v>
      </c>
      <c r="W64" s="8">
        <v>15524.027</v>
      </c>
      <c r="X64" s="8">
        <v>24.35</v>
      </c>
      <c r="Y64" s="8">
        <v>50.026</v>
      </c>
      <c r="Z64" s="8">
        <v>19761.656</v>
      </c>
      <c r="AA64" s="8">
        <v>1144.881</v>
      </c>
      <c r="AB64" s="8">
        <v>787.79</v>
      </c>
      <c r="AC64" s="8" t="s">
        <v>71</v>
      </c>
      <c r="AD64" s="9">
        <v>-4633.003</v>
      </c>
      <c r="AE64" s="8">
        <v>0</v>
      </c>
      <c r="AF64" s="8">
        <v>300</v>
      </c>
      <c r="AG64" s="8">
        <v>300</v>
      </c>
      <c r="AH64" s="8">
        <v>0</v>
      </c>
      <c r="AI64" s="8">
        <v>255.56</v>
      </c>
      <c r="AJ64" s="8">
        <v>255.56</v>
      </c>
      <c r="AK64" s="8">
        <v>7910</v>
      </c>
      <c r="AL64" s="8">
        <v>22015</v>
      </c>
      <c r="AM64" s="8">
        <v>29925</v>
      </c>
      <c r="AN64" s="8">
        <v>18955.56</v>
      </c>
      <c r="AO64" s="8">
        <v>1517.42</v>
      </c>
      <c r="AP64" s="8">
        <v>17438.14</v>
      </c>
      <c r="AQ64" s="8">
        <v>30.5</v>
      </c>
      <c r="AR64" s="8">
        <v>22.58</v>
      </c>
      <c r="AS64" s="8"/>
      <c r="AT64" s="8"/>
      <c r="AU64" s="8">
        <v>0</v>
      </c>
      <c r="AV64" s="16">
        <v>0</v>
      </c>
      <c r="AW64" s="9">
        <v>255.56</v>
      </c>
      <c r="AX64" s="9">
        <v>300</v>
      </c>
      <c r="AY64" s="9">
        <v>251</v>
      </c>
      <c r="AZ64" s="20">
        <v>445.55</v>
      </c>
      <c r="BA64" s="9">
        <v>255.56</v>
      </c>
      <c r="BB64" s="9">
        <v>300</v>
      </c>
      <c r="BC64" s="8"/>
      <c r="BD64" s="8"/>
      <c r="BE64" s="24">
        <f t="shared" si="0"/>
        <v>255.56</v>
      </c>
      <c r="BF64" s="24">
        <f t="shared" ref="BF64:BH64" si="136">AH64</f>
        <v>0</v>
      </c>
      <c r="BG64" s="24">
        <f t="shared" si="136"/>
        <v>255.56</v>
      </c>
      <c r="BH64" s="24">
        <f t="shared" si="136"/>
        <v>255.56</v>
      </c>
      <c r="BI64" s="2">
        <f t="shared" si="5"/>
        <v>0</v>
      </c>
      <c r="BJ64" s="2">
        <f t="shared" si="6"/>
        <v>1</v>
      </c>
      <c r="BK64" s="2">
        <f t="shared" si="7"/>
        <v>1</v>
      </c>
      <c r="BL64" s="2">
        <f t="shared" si="8"/>
        <v>255.56</v>
      </c>
      <c r="BM64" s="23">
        <f t="shared" si="2"/>
        <v>300</v>
      </c>
      <c r="BN64" s="23">
        <f t="shared" ref="BN64:BP64" si="137">AE64</f>
        <v>0</v>
      </c>
      <c r="BO64" s="23">
        <f t="shared" si="137"/>
        <v>300</v>
      </c>
      <c r="BP64" s="23">
        <f t="shared" si="137"/>
        <v>300</v>
      </c>
      <c r="BQ64" s="2">
        <f t="shared" si="10"/>
        <v>0</v>
      </c>
      <c r="BR64" s="2">
        <f t="shared" si="11"/>
        <v>1</v>
      </c>
      <c r="BS64" s="2">
        <f t="shared" si="12"/>
        <v>1</v>
      </c>
      <c r="BT64" s="2">
        <f t="shared" si="13"/>
        <v>300</v>
      </c>
    </row>
    <row r="65" s="2" customFormat="1" spans="1:72">
      <c r="A65" s="8">
        <v>23085.57</v>
      </c>
      <c r="B65" s="8">
        <v>-8212</v>
      </c>
      <c r="C65" s="8">
        <v>17280.02</v>
      </c>
      <c r="D65" s="8">
        <v>13884.23</v>
      </c>
      <c r="E65" s="8">
        <v>29.96</v>
      </c>
      <c r="F65" s="9">
        <v>-6999</v>
      </c>
      <c r="G65" s="8">
        <v>189.89</v>
      </c>
      <c r="H65" s="8">
        <v>190.77</v>
      </c>
      <c r="I65" s="8">
        <v>195.61</v>
      </c>
      <c r="J65" s="8">
        <v>0</v>
      </c>
      <c r="K65" s="8">
        <v>560.68</v>
      </c>
      <c r="L65" s="8">
        <v>562.08</v>
      </c>
      <c r="M65" s="8">
        <v>501.15</v>
      </c>
      <c r="N65" s="8">
        <v>0</v>
      </c>
      <c r="O65" s="8">
        <v>0</v>
      </c>
      <c r="P65" s="8">
        <v>442.3</v>
      </c>
      <c r="Q65" s="8">
        <v>270.27</v>
      </c>
      <c r="R65" s="8">
        <v>270.37</v>
      </c>
      <c r="S65" s="8">
        <v>22987.334</v>
      </c>
      <c r="T65" s="8">
        <v>8386.012</v>
      </c>
      <c r="U65" s="8">
        <v>1160.988</v>
      </c>
      <c r="V65" s="8">
        <v>14560.398</v>
      </c>
      <c r="W65" s="8">
        <v>15721.386</v>
      </c>
      <c r="X65" s="8">
        <v>23.95</v>
      </c>
      <c r="Y65" s="8">
        <v>50.025</v>
      </c>
      <c r="Z65" s="8">
        <v>19456.963</v>
      </c>
      <c r="AA65" s="8">
        <v>1361.902</v>
      </c>
      <c r="AB65" s="8">
        <v>797.87</v>
      </c>
      <c r="AC65" s="8" t="s">
        <v>71</v>
      </c>
      <c r="AD65" s="9">
        <v>-4634.824</v>
      </c>
      <c r="AE65" s="8">
        <v>0</v>
      </c>
      <c r="AF65" s="8">
        <v>300</v>
      </c>
      <c r="AG65" s="8">
        <v>300</v>
      </c>
      <c r="AH65" s="8">
        <v>0</v>
      </c>
      <c r="AI65" s="8">
        <v>255.56</v>
      </c>
      <c r="AJ65" s="8">
        <v>255.56</v>
      </c>
      <c r="AK65" s="8">
        <v>7773</v>
      </c>
      <c r="AL65" s="8">
        <v>22709.1</v>
      </c>
      <c r="AM65" s="8">
        <v>30482.1</v>
      </c>
      <c r="AN65" s="8">
        <v>17623.52</v>
      </c>
      <c r="AO65" s="8">
        <v>1584.13</v>
      </c>
      <c r="AP65" s="8">
        <v>16039.39</v>
      </c>
      <c r="AQ65" s="8">
        <v>29.96</v>
      </c>
      <c r="AR65" s="8">
        <v>63.16</v>
      </c>
      <c r="AS65" s="8"/>
      <c r="AT65" s="8"/>
      <c r="AU65" s="8">
        <v>0</v>
      </c>
      <c r="AV65" s="16">
        <v>0</v>
      </c>
      <c r="AW65" s="9">
        <v>255.56</v>
      </c>
      <c r="AX65" s="9">
        <v>300</v>
      </c>
      <c r="AY65" s="9">
        <v>251</v>
      </c>
      <c r="AZ65" s="20">
        <v>444.43</v>
      </c>
      <c r="BA65" s="9">
        <v>255.56</v>
      </c>
      <c r="BB65" s="9">
        <v>300</v>
      </c>
      <c r="BC65" s="8"/>
      <c r="BD65" s="8"/>
      <c r="BE65" s="24">
        <f t="shared" ref="BE65:BE97" si="138">AW65</f>
        <v>255.56</v>
      </c>
      <c r="BF65" s="24">
        <f t="shared" ref="BF65:BH65" si="139">AH65</f>
        <v>0</v>
      </c>
      <c r="BG65" s="24">
        <f t="shared" si="139"/>
        <v>255.56</v>
      </c>
      <c r="BH65" s="24">
        <f t="shared" si="139"/>
        <v>255.56</v>
      </c>
      <c r="BI65" s="2">
        <f t="shared" si="5"/>
        <v>0</v>
      </c>
      <c r="BJ65" s="2">
        <f t="shared" si="6"/>
        <v>1</v>
      </c>
      <c r="BK65" s="2">
        <f t="shared" si="7"/>
        <v>1</v>
      </c>
      <c r="BL65" s="2">
        <f t="shared" si="8"/>
        <v>255.56</v>
      </c>
      <c r="BM65" s="23">
        <f t="shared" ref="BM65:BM97" si="140">AX65</f>
        <v>300</v>
      </c>
      <c r="BN65" s="23">
        <f t="shared" ref="BN65:BP65" si="141">AE65</f>
        <v>0</v>
      </c>
      <c r="BO65" s="23">
        <f t="shared" si="141"/>
        <v>300</v>
      </c>
      <c r="BP65" s="23">
        <f t="shared" si="141"/>
        <v>300</v>
      </c>
      <c r="BQ65" s="2">
        <f t="shared" si="10"/>
        <v>0</v>
      </c>
      <c r="BR65" s="2">
        <f t="shared" si="11"/>
        <v>1</v>
      </c>
      <c r="BS65" s="2">
        <f t="shared" si="12"/>
        <v>1</v>
      </c>
      <c r="BT65" s="2">
        <f t="shared" si="13"/>
        <v>300</v>
      </c>
    </row>
    <row r="66" s="2" customFormat="1" spans="1:72">
      <c r="A66" s="2">
        <v>23675.55</v>
      </c>
      <c r="B66" s="2">
        <v>-8103</v>
      </c>
      <c r="C66" s="2">
        <v>17629.81</v>
      </c>
      <c r="D66" s="2">
        <v>12892.21</v>
      </c>
      <c r="E66" s="2">
        <v>28.83</v>
      </c>
      <c r="F66" s="7">
        <v>-6995</v>
      </c>
      <c r="G66" s="2">
        <v>189.89</v>
      </c>
      <c r="H66" s="2">
        <v>200.15</v>
      </c>
      <c r="I66" s="2">
        <v>194.57</v>
      </c>
      <c r="J66" s="2">
        <v>0</v>
      </c>
      <c r="K66" s="2">
        <v>560.91</v>
      </c>
      <c r="L66" s="2">
        <v>563.24</v>
      </c>
      <c r="M66" s="2">
        <v>501.56</v>
      </c>
      <c r="N66" s="2">
        <v>0</v>
      </c>
      <c r="O66" s="2">
        <v>0</v>
      </c>
      <c r="P66" s="2">
        <v>438</v>
      </c>
      <c r="Q66" s="2">
        <v>270.06</v>
      </c>
      <c r="R66" s="2">
        <v>269.32</v>
      </c>
      <c r="S66" s="2">
        <v>23745.594</v>
      </c>
      <c r="T66" s="2">
        <v>8259.472</v>
      </c>
      <c r="U66" s="2">
        <v>1239.535</v>
      </c>
      <c r="V66" s="2">
        <v>13850.782</v>
      </c>
      <c r="W66" s="2">
        <v>15090.318</v>
      </c>
      <c r="X66" s="2">
        <v>24.41</v>
      </c>
      <c r="Y66" s="2">
        <v>49.978</v>
      </c>
      <c r="Z66" s="2">
        <v>18899.146</v>
      </c>
      <c r="AA66" s="2">
        <v>1566.184</v>
      </c>
      <c r="AB66" s="2">
        <v>833.87</v>
      </c>
      <c r="AC66" s="2" t="s">
        <v>71</v>
      </c>
      <c r="AD66" s="7">
        <v>-4621.237</v>
      </c>
      <c r="AE66" s="2">
        <v>0</v>
      </c>
      <c r="AF66" s="2">
        <v>296.3</v>
      </c>
      <c r="AG66" s="2">
        <v>296.3</v>
      </c>
      <c r="AH66" s="2">
        <v>0</v>
      </c>
      <c r="AI66" s="2">
        <v>255.56</v>
      </c>
      <c r="AJ66" s="2">
        <v>255.56</v>
      </c>
      <c r="AK66" s="2">
        <v>7624</v>
      </c>
      <c r="AL66" s="2">
        <v>23715.5</v>
      </c>
      <c r="AM66" s="2">
        <v>31339.5</v>
      </c>
      <c r="AN66" s="2">
        <v>16193.31</v>
      </c>
      <c r="AO66" s="2">
        <v>1634.21</v>
      </c>
      <c r="AP66" s="2">
        <v>14559.1</v>
      </c>
      <c r="AQ66" s="2">
        <v>28.83</v>
      </c>
      <c r="AR66" s="2">
        <v>19.91</v>
      </c>
      <c r="AU66" s="2">
        <v>0</v>
      </c>
      <c r="AV66" s="15">
        <v>0</v>
      </c>
      <c r="AW66" s="7">
        <v>255.56</v>
      </c>
      <c r="AX66" s="7">
        <v>296.3</v>
      </c>
      <c r="AY66" s="7">
        <v>251</v>
      </c>
      <c r="AZ66" s="19">
        <v>440</v>
      </c>
      <c r="BA66" s="7">
        <v>255.56</v>
      </c>
      <c r="BB66" s="7">
        <v>296.3</v>
      </c>
      <c r="BE66" s="23">
        <f t="shared" si="138"/>
        <v>255.56</v>
      </c>
      <c r="BF66" s="23">
        <f t="shared" ref="BF66:BH66" si="142">AH66</f>
        <v>0</v>
      </c>
      <c r="BG66" s="23">
        <f t="shared" si="142"/>
        <v>255.56</v>
      </c>
      <c r="BH66" s="23">
        <f t="shared" si="142"/>
        <v>255.56</v>
      </c>
      <c r="BI66" s="2">
        <f t="shared" ref="BI66:BI97" si="143">IF(BE66=0,1,0)</f>
        <v>0</v>
      </c>
      <c r="BJ66" s="2">
        <f t="shared" ref="BJ66:BJ97" si="144">IF(BG66&gt;100,1,0)</f>
        <v>1</v>
      </c>
      <c r="BK66" s="2">
        <f t="shared" ref="BK66:BK97" si="145">IF(BI66&lt;&gt;BJ66,1,0)</f>
        <v>1</v>
      </c>
      <c r="BL66" s="2">
        <f t="shared" ref="BL66:BL97" si="146">IF(BJ66=1,BG66,0)</f>
        <v>255.56</v>
      </c>
      <c r="BM66" s="23">
        <f t="shared" si="140"/>
        <v>296.3</v>
      </c>
      <c r="BN66" s="23">
        <f t="shared" ref="BN66:BP66" si="147">AE66</f>
        <v>0</v>
      </c>
      <c r="BO66" s="23">
        <f t="shared" si="147"/>
        <v>296.3</v>
      </c>
      <c r="BP66" s="23">
        <f t="shared" si="147"/>
        <v>296.3</v>
      </c>
      <c r="BQ66" s="2">
        <f t="shared" ref="BQ66:BQ97" si="148">IF(BM66&lt;100,1,0)</f>
        <v>0</v>
      </c>
      <c r="BR66" s="2">
        <f t="shared" ref="BR66:BR97" si="149">IF(BO66&gt;100,1,0)</f>
        <v>1</v>
      </c>
      <c r="BS66" s="2">
        <f t="shared" ref="BS66:BS97" si="150">IF(BQ66&lt;&gt;BR66,1,0)</f>
        <v>1</v>
      </c>
      <c r="BT66" s="2">
        <f t="shared" ref="BT66:BT97" si="151">IF(BR66=1,BO66,0)</f>
        <v>296.3</v>
      </c>
    </row>
    <row r="67" s="2" customFormat="1" spans="1:72">
      <c r="A67" s="2">
        <v>24363.98</v>
      </c>
      <c r="B67" s="2">
        <v>-7515</v>
      </c>
      <c r="C67" s="2">
        <v>18670.88</v>
      </c>
      <c r="D67" s="2">
        <v>13035.14</v>
      </c>
      <c r="E67" s="2">
        <v>153.21</v>
      </c>
      <c r="F67" s="7">
        <v>-6925</v>
      </c>
      <c r="G67" s="2">
        <v>288.16</v>
      </c>
      <c r="H67" s="2">
        <v>281.34</v>
      </c>
      <c r="I67" s="2">
        <v>225.31</v>
      </c>
      <c r="J67" s="2">
        <v>0</v>
      </c>
      <c r="K67" s="2">
        <v>560.91</v>
      </c>
      <c r="L67" s="2">
        <v>562.08</v>
      </c>
      <c r="M67" s="2">
        <v>500.73</v>
      </c>
      <c r="N67" s="2">
        <v>0</v>
      </c>
      <c r="O67" s="2">
        <v>0</v>
      </c>
      <c r="P67" s="2">
        <v>439.4</v>
      </c>
      <c r="Q67" s="2">
        <v>232.26</v>
      </c>
      <c r="R67" s="2">
        <v>233.21</v>
      </c>
      <c r="S67" s="2">
        <v>24532.775</v>
      </c>
      <c r="T67" s="2">
        <v>7689.253</v>
      </c>
      <c r="U67" s="2">
        <v>1424.8</v>
      </c>
      <c r="V67" s="2">
        <v>12691.993</v>
      </c>
      <c r="W67" s="2">
        <v>14116.793</v>
      </c>
      <c r="X67" s="2">
        <v>383.33</v>
      </c>
      <c r="Y67" s="2">
        <v>49.966</v>
      </c>
      <c r="Z67" s="2">
        <v>17350.658</v>
      </c>
      <c r="AA67" s="2">
        <v>2241.195</v>
      </c>
      <c r="AB67" s="2">
        <v>858.93</v>
      </c>
      <c r="AC67" s="2" t="s">
        <v>71</v>
      </c>
      <c r="AD67" s="7">
        <v>-4624.178</v>
      </c>
      <c r="AE67" s="2">
        <v>141</v>
      </c>
      <c r="AF67" s="2">
        <v>130</v>
      </c>
      <c r="AG67" s="2">
        <v>271</v>
      </c>
      <c r="AH67" s="2">
        <v>218</v>
      </c>
      <c r="AI67" s="2">
        <v>3.33</v>
      </c>
      <c r="AJ67" s="2">
        <v>221.33</v>
      </c>
      <c r="AK67" s="2">
        <v>7423</v>
      </c>
      <c r="AL67" s="2">
        <v>24722</v>
      </c>
      <c r="AM67" s="2">
        <v>32145</v>
      </c>
      <c r="AN67" s="2">
        <v>14703.83</v>
      </c>
      <c r="AO67" s="2">
        <v>1686.8</v>
      </c>
      <c r="AP67" s="2">
        <v>13017.03</v>
      </c>
      <c r="AQ67" s="2">
        <v>153.21</v>
      </c>
      <c r="AR67" s="2">
        <v>218.25</v>
      </c>
      <c r="AU67" s="2">
        <v>0</v>
      </c>
      <c r="AV67" s="15">
        <v>0</v>
      </c>
      <c r="AW67" s="7">
        <v>221.33</v>
      </c>
      <c r="AX67" s="7">
        <v>271</v>
      </c>
      <c r="AY67" s="7">
        <v>251</v>
      </c>
      <c r="AZ67" s="19">
        <v>439.99</v>
      </c>
      <c r="BA67" s="7">
        <v>221.33</v>
      </c>
      <c r="BB67" s="7">
        <v>271</v>
      </c>
      <c r="BE67" s="23">
        <f t="shared" si="138"/>
        <v>221.33</v>
      </c>
      <c r="BF67" s="23">
        <f t="shared" ref="BF67:BH67" si="152">AH67</f>
        <v>218</v>
      </c>
      <c r="BG67" s="23">
        <f t="shared" si="152"/>
        <v>3.33</v>
      </c>
      <c r="BH67" s="23">
        <f t="shared" si="152"/>
        <v>221.33</v>
      </c>
      <c r="BI67" s="2">
        <f t="shared" si="143"/>
        <v>0</v>
      </c>
      <c r="BJ67" s="2">
        <f t="shared" si="144"/>
        <v>0</v>
      </c>
      <c r="BK67" s="2">
        <f t="shared" si="145"/>
        <v>0</v>
      </c>
      <c r="BL67" s="2">
        <f t="shared" si="146"/>
        <v>0</v>
      </c>
      <c r="BM67" s="23">
        <f t="shared" si="140"/>
        <v>271</v>
      </c>
      <c r="BN67" s="23">
        <f t="shared" ref="BN67:BP67" si="153">AE67</f>
        <v>141</v>
      </c>
      <c r="BO67" s="23">
        <f t="shared" si="153"/>
        <v>130</v>
      </c>
      <c r="BP67" s="23">
        <f t="shared" si="153"/>
        <v>271</v>
      </c>
      <c r="BQ67" s="2">
        <f t="shared" si="148"/>
        <v>0</v>
      </c>
      <c r="BR67" s="2">
        <f t="shared" si="149"/>
        <v>1</v>
      </c>
      <c r="BS67" s="2">
        <f t="shared" si="150"/>
        <v>1</v>
      </c>
      <c r="BT67" s="2">
        <f t="shared" si="151"/>
        <v>130</v>
      </c>
    </row>
    <row r="68" s="1" customFormat="1" spans="1:72">
      <c r="A68" s="1">
        <v>25406.27</v>
      </c>
      <c r="B68" s="1">
        <v>-7321</v>
      </c>
      <c r="C68" s="1">
        <v>21298.75</v>
      </c>
      <c r="D68" s="1">
        <v>12173.95</v>
      </c>
      <c r="E68" s="1">
        <v>260.33</v>
      </c>
      <c r="F68" s="6">
        <v>-6860</v>
      </c>
      <c r="G68" s="1">
        <v>436</v>
      </c>
      <c r="H68" s="1">
        <v>437.72</v>
      </c>
      <c r="I68" s="1">
        <v>246.43</v>
      </c>
      <c r="J68" s="1">
        <v>0</v>
      </c>
      <c r="K68" s="1">
        <v>560.68</v>
      </c>
      <c r="L68" s="1">
        <v>563.01</v>
      </c>
      <c r="M68" s="1">
        <v>499.5</v>
      </c>
      <c r="N68" s="1">
        <v>0</v>
      </c>
      <c r="O68" s="1">
        <v>0</v>
      </c>
      <c r="P68" s="1">
        <v>437.3</v>
      </c>
      <c r="Q68" s="1">
        <v>233.58</v>
      </c>
      <c r="R68" s="1">
        <v>234.22</v>
      </c>
      <c r="S68" s="1">
        <v>25318.477</v>
      </c>
      <c r="T68" s="1">
        <v>7338.694</v>
      </c>
      <c r="U68" s="1">
        <v>1482.336</v>
      </c>
      <c r="V68" s="1">
        <v>11108.585</v>
      </c>
      <c r="W68" s="1">
        <v>12590.921</v>
      </c>
      <c r="X68" s="1">
        <v>382.86</v>
      </c>
      <c r="Y68" s="1">
        <v>50.011</v>
      </c>
      <c r="Z68" s="1">
        <v>15287.811</v>
      </c>
      <c r="AA68" s="1">
        <v>4184.365</v>
      </c>
      <c r="AB68" s="1">
        <v>1227.62</v>
      </c>
      <c r="AC68" s="1" t="s">
        <v>60</v>
      </c>
      <c r="AD68" s="6">
        <v>-4560.3037</v>
      </c>
      <c r="AE68" s="1">
        <v>260.33</v>
      </c>
      <c r="AF68" s="1">
        <v>0</v>
      </c>
      <c r="AG68" s="1">
        <v>260.33</v>
      </c>
      <c r="AH68" s="1">
        <v>240</v>
      </c>
      <c r="AI68" s="1">
        <v>0</v>
      </c>
      <c r="AJ68" s="1">
        <v>240</v>
      </c>
      <c r="AK68" s="1">
        <v>7230</v>
      </c>
      <c r="AL68" s="1">
        <v>25346.6</v>
      </c>
      <c r="AM68" s="1">
        <v>32576.6</v>
      </c>
      <c r="AN68" s="1">
        <v>13177.06</v>
      </c>
      <c r="AO68" s="1">
        <v>1745.82</v>
      </c>
      <c r="AP68" s="1">
        <v>11431.24</v>
      </c>
      <c r="AQ68" s="1">
        <v>260.33</v>
      </c>
      <c r="AR68" s="1">
        <v>240</v>
      </c>
      <c r="AU68" s="1">
        <v>0</v>
      </c>
      <c r="AV68" s="14">
        <v>0</v>
      </c>
      <c r="AW68" s="6">
        <v>240</v>
      </c>
      <c r="AX68" s="6">
        <v>260.33</v>
      </c>
      <c r="AY68" s="6">
        <v>281.6</v>
      </c>
      <c r="AZ68" s="18">
        <v>440</v>
      </c>
      <c r="BA68" s="6">
        <v>240</v>
      </c>
      <c r="BB68" s="6">
        <v>260.33</v>
      </c>
      <c r="BE68" s="22">
        <f t="shared" si="138"/>
        <v>240</v>
      </c>
      <c r="BF68" s="22">
        <f t="shared" ref="BF68:BH68" si="154">AH68</f>
        <v>240</v>
      </c>
      <c r="BG68" s="22">
        <f t="shared" si="154"/>
        <v>0</v>
      </c>
      <c r="BH68" s="22">
        <f t="shared" si="154"/>
        <v>240</v>
      </c>
      <c r="BI68" s="1">
        <f t="shared" si="143"/>
        <v>0</v>
      </c>
      <c r="BJ68" s="1">
        <f t="shared" si="144"/>
        <v>0</v>
      </c>
      <c r="BK68" s="1">
        <f t="shared" si="145"/>
        <v>0</v>
      </c>
      <c r="BL68" s="1">
        <f t="shared" si="146"/>
        <v>0</v>
      </c>
      <c r="BM68" s="22">
        <f t="shared" si="140"/>
        <v>260.33</v>
      </c>
      <c r="BN68" s="22">
        <f t="shared" ref="BN68:BP68" si="155">AE68</f>
        <v>260.33</v>
      </c>
      <c r="BO68" s="22">
        <f t="shared" si="155"/>
        <v>0</v>
      </c>
      <c r="BP68" s="22">
        <f t="shared" si="155"/>
        <v>260.33</v>
      </c>
      <c r="BQ68" s="1">
        <f t="shared" si="148"/>
        <v>0</v>
      </c>
      <c r="BR68" s="1">
        <f t="shared" si="149"/>
        <v>0</v>
      </c>
      <c r="BS68" s="1">
        <f t="shared" si="150"/>
        <v>0</v>
      </c>
      <c r="BT68" s="1">
        <f t="shared" si="151"/>
        <v>0</v>
      </c>
    </row>
    <row r="69" s="1" customFormat="1" spans="1:72">
      <c r="A69" s="1">
        <v>25751.15</v>
      </c>
      <c r="B69" s="1">
        <v>-7121</v>
      </c>
      <c r="C69" s="1">
        <v>23439.14</v>
      </c>
      <c r="D69" s="1">
        <v>11050.62</v>
      </c>
      <c r="E69" s="1">
        <v>261</v>
      </c>
      <c r="F69" s="6">
        <v>-6596</v>
      </c>
      <c r="G69" s="1">
        <v>582.13</v>
      </c>
      <c r="H69" s="1">
        <v>585.54</v>
      </c>
      <c r="I69" s="1">
        <v>297.38</v>
      </c>
      <c r="J69" s="1">
        <v>0</v>
      </c>
      <c r="K69" s="1">
        <v>561.61</v>
      </c>
      <c r="L69" s="1">
        <v>564.4</v>
      </c>
      <c r="M69" s="1">
        <v>501.56</v>
      </c>
      <c r="N69" s="1">
        <v>0</v>
      </c>
      <c r="O69" s="1">
        <v>0</v>
      </c>
      <c r="P69" s="1">
        <v>435.7</v>
      </c>
      <c r="Q69" s="1">
        <v>250.44</v>
      </c>
      <c r="R69" s="1">
        <v>252.14</v>
      </c>
      <c r="S69" s="1">
        <v>25483.086</v>
      </c>
      <c r="T69" s="1">
        <v>7088.032</v>
      </c>
      <c r="U69" s="1">
        <v>1528.673</v>
      </c>
      <c r="V69" s="1">
        <v>9338.563</v>
      </c>
      <c r="W69" s="1">
        <v>10867.237</v>
      </c>
      <c r="X69" s="1">
        <v>383.87</v>
      </c>
      <c r="Y69" s="1">
        <v>50.032</v>
      </c>
      <c r="Z69" s="1">
        <v>13546.781</v>
      </c>
      <c r="AA69" s="1">
        <v>5898.795</v>
      </c>
      <c r="AB69" s="1">
        <v>1217.98</v>
      </c>
      <c r="AC69" s="1" t="s">
        <v>60</v>
      </c>
      <c r="AD69" s="6">
        <v>-4264.324</v>
      </c>
      <c r="AE69" s="1">
        <v>261</v>
      </c>
      <c r="AF69" s="1">
        <v>0</v>
      </c>
      <c r="AG69" s="1">
        <v>261</v>
      </c>
      <c r="AH69" s="1">
        <v>259</v>
      </c>
      <c r="AI69" s="1">
        <v>0</v>
      </c>
      <c r="AJ69" s="1">
        <v>259</v>
      </c>
      <c r="AK69" s="1">
        <v>7033</v>
      </c>
      <c r="AL69" s="1">
        <v>25971.3</v>
      </c>
      <c r="AM69" s="1">
        <v>33004.3</v>
      </c>
      <c r="AN69" s="1">
        <v>11662.66</v>
      </c>
      <c r="AO69" s="1">
        <v>1837.49</v>
      </c>
      <c r="AP69" s="1">
        <v>9825.17</v>
      </c>
      <c r="AQ69" s="1">
        <v>261</v>
      </c>
      <c r="AR69" s="1">
        <v>259</v>
      </c>
      <c r="AU69" s="1">
        <v>0</v>
      </c>
      <c r="AV69" s="14">
        <v>0</v>
      </c>
      <c r="AW69" s="6">
        <v>259</v>
      </c>
      <c r="AX69" s="6">
        <v>261</v>
      </c>
      <c r="AY69" s="6">
        <v>360.8</v>
      </c>
      <c r="AZ69" s="18">
        <v>440</v>
      </c>
      <c r="BA69" s="6">
        <v>259</v>
      </c>
      <c r="BB69" s="6">
        <v>261</v>
      </c>
      <c r="BE69" s="22">
        <f t="shared" si="138"/>
        <v>259</v>
      </c>
      <c r="BF69" s="22">
        <f t="shared" ref="BF69:BH69" si="156">AH69</f>
        <v>259</v>
      </c>
      <c r="BG69" s="22">
        <f t="shared" si="156"/>
        <v>0</v>
      </c>
      <c r="BH69" s="22">
        <f t="shared" si="156"/>
        <v>259</v>
      </c>
      <c r="BI69" s="1">
        <f t="shared" si="143"/>
        <v>0</v>
      </c>
      <c r="BJ69" s="1">
        <f t="shared" si="144"/>
        <v>0</v>
      </c>
      <c r="BK69" s="1">
        <f t="shared" si="145"/>
        <v>0</v>
      </c>
      <c r="BL69" s="1">
        <f t="shared" si="146"/>
        <v>0</v>
      </c>
      <c r="BM69" s="22">
        <f t="shared" si="140"/>
        <v>261</v>
      </c>
      <c r="BN69" s="22">
        <f t="shared" ref="BN69:BP69" si="157">AE69</f>
        <v>261</v>
      </c>
      <c r="BO69" s="22">
        <f t="shared" si="157"/>
        <v>0</v>
      </c>
      <c r="BP69" s="22">
        <f t="shared" si="157"/>
        <v>261</v>
      </c>
      <c r="BQ69" s="1">
        <f t="shared" si="148"/>
        <v>0</v>
      </c>
      <c r="BR69" s="1">
        <f t="shared" si="149"/>
        <v>0</v>
      </c>
      <c r="BS69" s="1">
        <f t="shared" si="150"/>
        <v>0</v>
      </c>
      <c r="BT69" s="1">
        <f t="shared" si="151"/>
        <v>0</v>
      </c>
    </row>
    <row r="70" s="1" customFormat="1" spans="1:72">
      <c r="A70" s="1">
        <v>26379.75</v>
      </c>
      <c r="B70" s="1">
        <v>-7161</v>
      </c>
      <c r="C70" s="1">
        <v>26319.78</v>
      </c>
      <c r="D70" s="1">
        <v>9830.22</v>
      </c>
      <c r="E70" s="1">
        <v>269.67</v>
      </c>
      <c r="F70" s="6">
        <v>-6131</v>
      </c>
      <c r="G70" s="1">
        <v>639.37</v>
      </c>
      <c r="H70" s="1">
        <v>639.37</v>
      </c>
      <c r="I70" s="1">
        <v>368.85</v>
      </c>
      <c r="J70" s="1">
        <v>0</v>
      </c>
      <c r="K70" s="1">
        <v>561.61</v>
      </c>
      <c r="L70" s="1">
        <v>563.01</v>
      </c>
      <c r="M70" s="1">
        <v>501.56</v>
      </c>
      <c r="N70" s="1">
        <v>0</v>
      </c>
      <c r="O70" s="1">
        <v>0</v>
      </c>
      <c r="P70" s="1">
        <v>490.8</v>
      </c>
      <c r="Q70" s="1">
        <v>269.26</v>
      </c>
      <c r="R70" s="1">
        <v>269.79</v>
      </c>
      <c r="S70" s="1">
        <v>26346.701</v>
      </c>
      <c r="T70" s="1">
        <v>7123.33</v>
      </c>
      <c r="U70" s="1">
        <v>1533.384</v>
      </c>
      <c r="V70" s="1">
        <v>7578.096</v>
      </c>
      <c r="W70" s="1">
        <v>9111.48</v>
      </c>
      <c r="X70" s="1">
        <v>384.44</v>
      </c>
      <c r="Y70" s="1">
        <v>49.975</v>
      </c>
      <c r="Z70" s="1">
        <v>11174.488</v>
      </c>
      <c r="AA70" s="1">
        <v>8149.481</v>
      </c>
      <c r="AB70" s="1">
        <v>1226.26</v>
      </c>
      <c r="AC70" s="1" t="s">
        <v>60</v>
      </c>
      <c r="AD70" s="6">
        <v>-3698.1382</v>
      </c>
      <c r="AE70" s="1">
        <v>269.67</v>
      </c>
      <c r="AF70" s="1">
        <v>0</v>
      </c>
      <c r="AG70" s="1">
        <v>269.67</v>
      </c>
      <c r="AH70" s="1">
        <v>261</v>
      </c>
      <c r="AI70" s="1">
        <v>0</v>
      </c>
      <c r="AJ70" s="1">
        <v>261</v>
      </c>
      <c r="AK70" s="1">
        <v>6680</v>
      </c>
      <c r="AL70" s="1">
        <v>26700.1</v>
      </c>
      <c r="AM70" s="1">
        <v>33380.1</v>
      </c>
      <c r="AN70" s="1">
        <v>10150.44</v>
      </c>
      <c r="AO70" s="1">
        <v>1928.08</v>
      </c>
      <c r="AP70" s="1">
        <v>8222.36</v>
      </c>
      <c r="AQ70" s="1">
        <v>269.67</v>
      </c>
      <c r="AR70" s="1">
        <v>261</v>
      </c>
      <c r="AU70" s="1">
        <v>0</v>
      </c>
      <c r="AV70" s="14">
        <v>0</v>
      </c>
      <c r="AW70" s="6">
        <v>261</v>
      </c>
      <c r="AX70" s="6">
        <v>269.67</v>
      </c>
      <c r="AY70" s="6">
        <v>440</v>
      </c>
      <c r="AZ70" s="18">
        <v>492.8</v>
      </c>
      <c r="BA70" s="6">
        <v>261</v>
      </c>
      <c r="BB70" s="6">
        <v>269.67</v>
      </c>
      <c r="BE70" s="22">
        <f t="shared" si="138"/>
        <v>261</v>
      </c>
      <c r="BF70" s="22">
        <f t="shared" ref="BF70:BH70" si="158">AH70</f>
        <v>261</v>
      </c>
      <c r="BG70" s="22">
        <f t="shared" si="158"/>
        <v>0</v>
      </c>
      <c r="BH70" s="22">
        <f t="shared" si="158"/>
        <v>261</v>
      </c>
      <c r="BI70" s="1">
        <f t="shared" si="143"/>
        <v>0</v>
      </c>
      <c r="BJ70" s="1">
        <f t="shared" si="144"/>
        <v>0</v>
      </c>
      <c r="BK70" s="1">
        <f t="shared" si="145"/>
        <v>0</v>
      </c>
      <c r="BL70" s="1">
        <f t="shared" si="146"/>
        <v>0</v>
      </c>
      <c r="BM70" s="22">
        <f t="shared" si="140"/>
        <v>269.67</v>
      </c>
      <c r="BN70" s="22">
        <f t="shared" ref="BN70:BP70" si="159">AE70</f>
        <v>269.67</v>
      </c>
      <c r="BO70" s="22">
        <f t="shared" si="159"/>
        <v>0</v>
      </c>
      <c r="BP70" s="22">
        <f t="shared" si="159"/>
        <v>269.67</v>
      </c>
      <c r="BQ70" s="1">
        <f t="shared" si="148"/>
        <v>0</v>
      </c>
      <c r="BR70" s="1">
        <f t="shared" si="149"/>
        <v>0</v>
      </c>
      <c r="BS70" s="1">
        <f t="shared" si="150"/>
        <v>0</v>
      </c>
      <c r="BT70" s="1">
        <f t="shared" si="151"/>
        <v>0</v>
      </c>
    </row>
    <row r="71" s="1" customFormat="1" spans="1:72">
      <c r="A71" s="1">
        <v>26961.57</v>
      </c>
      <c r="B71" s="1">
        <v>-6563</v>
      </c>
      <c r="C71" s="1">
        <v>28413.7</v>
      </c>
      <c r="D71" s="1">
        <v>8306.88</v>
      </c>
      <c r="E71" s="1">
        <v>280.73</v>
      </c>
      <c r="F71" s="6">
        <v>-5636</v>
      </c>
      <c r="G71" s="1">
        <v>639.37</v>
      </c>
      <c r="H71" s="1">
        <v>639.37</v>
      </c>
      <c r="I71" s="1">
        <v>458.69</v>
      </c>
      <c r="J71" s="1">
        <v>0</v>
      </c>
      <c r="K71" s="1">
        <v>560.68</v>
      </c>
      <c r="L71" s="1">
        <v>563.01</v>
      </c>
      <c r="M71" s="1">
        <v>500.32</v>
      </c>
      <c r="N71" s="1">
        <v>0</v>
      </c>
      <c r="O71" s="1">
        <v>0</v>
      </c>
      <c r="P71" s="1">
        <v>549.4</v>
      </c>
      <c r="Q71" s="1">
        <v>270.53</v>
      </c>
      <c r="R71" s="1">
        <v>268.84</v>
      </c>
      <c r="S71" s="1">
        <v>27200.73</v>
      </c>
      <c r="T71" s="1">
        <v>6578.711</v>
      </c>
      <c r="U71" s="1">
        <v>1494.212</v>
      </c>
      <c r="V71" s="1">
        <v>5952.604</v>
      </c>
      <c r="W71" s="1">
        <v>7446.816</v>
      </c>
      <c r="X71" s="1">
        <v>383.46</v>
      </c>
      <c r="Y71" s="1">
        <v>49.975</v>
      </c>
      <c r="Z71" s="1">
        <v>9197.313</v>
      </c>
      <c r="AA71" s="1">
        <v>10098.482</v>
      </c>
      <c r="AB71" s="1">
        <v>1231.76</v>
      </c>
      <c r="AC71" s="1" t="s">
        <v>60</v>
      </c>
      <c r="AD71" s="6">
        <v>-3149.4614</v>
      </c>
      <c r="AE71" s="1">
        <v>280.73</v>
      </c>
      <c r="AF71" s="1">
        <v>0</v>
      </c>
      <c r="AG71" s="1">
        <v>280.73</v>
      </c>
      <c r="AH71" s="1">
        <v>270</v>
      </c>
      <c r="AI71" s="1">
        <v>0</v>
      </c>
      <c r="AJ71" s="1">
        <v>270</v>
      </c>
      <c r="AK71" s="1">
        <v>6561</v>
      </c>
      <c r="AL71" s="1">
        <v>27394.2</v>
      </c>
      <c r="AM71" s="1">
        <v>33955.2</v>
      </c>
      <c r="AN71" s="1">
        <v>8694.86</v>
      </c>
      <c r="AO71" s="1">
        <v>2036.35</v>
      </c>
      <c r="AP71" s="1">
        <v>6658.51</v>
      </c>
      <c r="AQ71" s="1">
        <v>280.73</v>
      </c>
      <c r="AR71" s="1">
        <v>270</v>
      </c>
      <c r="AU71" s="1">
        <v>0</v>
      </c>
      <c r="AV71" s="14">
        <v>0</v>
      </c>
      <c r="AW71" s="6">
        <v>270</v>
      </c>
      <c r="AX71" s="6">
        <v>280.73</v>
      </c>
      <c r="AY71" s="6">
        <v>519.2</v>
      </c>
      <c r="AZ71" s="18">
        <v>550</v>
      </c>
      <c r="BA71" s="6">
        <v>270</v>
      </c>
      <c r="BB71" s="6">
        <v>280.73</v>
      </c>
      <c r="BE71" s="22">
        <f t="shared" si="138"/>
        <v>270</v>
      </c>
      <c r="BF71" s="22">
        <f t="shared" ref="BF71:BH71" si="160">AH71</f>
        <v>270</v>
      </c>
      <c r="BG71" s="22">
        <f t="shared" si="160"/>
        <v>0</v>
      </c>
      <c r="BH71" s="22">
        <f t="shared" si="160"/>
        <v>270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22">
        <f t="shared" si="140"/>
        <v>280.73</v>
      </c>
      <c r="BN71" s="22">
        <f t="shared" ref="BN71:BP71" si="161">AE71</f>
        <v>280.73</v>
      </c>
      <c r="BO71" s="22">
        <f t="shared" si="161"/>
        <v>0</v>
      </c>
      <c r="BP71" s="22">
        <f t="shared" si="161"/>
        <v>280.73</v>
      </c>
      <c r="BQ71" s="1">
        <f t="shared" si="148"/>
        <v>0</v>
      </c>
      <c r="BR71" s="1">
        <f t="shared" si="149"/>
        <v>0</v>
      </c>
      <c r="BS71" s="1">
        <f t="shared" si="150"/>
        <v>0</v>
      </c>
      <c r="BT71" s="1">
        <f t="shared" si="151"/>
        <v>0</v>
      </c>
    </row>
    <row r="72" s="1" customFormat="1" spans="1:72">
      <c r="A72" s="1">
        <v>28000.41</v>
      </c>
      <c r="B72" s="1">
        <v>-6447</v>
      </c>
      <c r="C72" s="1">
        <v>32390.87</v>
      </c>
      <c r="D72" s="1">
        <v>6804.02</v>
      </c>
      <c r="E72" s="1">
        <v>322.33</v>
      </c>
      <c r="F72" s="6">
        <v>-5613</v>
      </c>
      <c r="G72" s="1">
        <v>639.37</v>
      </c>
      <c r="H72" s="1">
        <v>639.37</v>
      </c>
      <c r="I72" s="1">
        <v>546.22</v>
      </c>
      <c r="J72" s="1">
        <v>0</v>
      </c>
      <c r="K72" s="1">
        <v>578.13</v>
      </c>
      <c r="L72" s="1">
        <v>571.38</v>
      </c>
      <c r="M72" s="1">
        <v>501.15</v>
      </c>
      <c r="N72" s="1">
        <v>0</v>
      </c>
      <c r="O72" s="1">
        <v>0</v>
      </c>
      <c r="P72" s="1">
        <v>629.9</v>
      </c>
      <c r="Q72" s="1">
        <v>316.83</v>
      </c>
      <c r="R72" s="1">
        <v>317.63</v>
      </c>
      <c r="S72" s="1">
        <v>28565.21</v>
      </c>
      <c r="T72" s="1">
        <v>6626.814</v>
      </c>
      <c r="U72" s="1">
        <v>1561.754</v>
      </c>
      <c r="V72" s="1">
        <v>4593.727</v>
      </c>
      <c r="W72" s="1">
        <v>6155.481</v>
      </c>
      <c r="X72" s="1">
        <v>442.61</v>
      </c>
      <c r="Y72" s="1">
        <v>50.011</v>
      </c>
      <c r="Z72" s="1">
        <v>6345.18</v>
      </c>
      <c r="AA72" s="1">
        <v>12976.422</v>
      </c>
      <c r="AB72" s="1">
        <v>1230.59</v>
      </c>
      <c r="AC72" s="1" t="s">
        <v>60</v>
      </c>
      <c r="AD72" s="6">
        <v>-2941.1692</v>
      </c>
      <c r="AE72" s="1">
        <v>322.33</v>
      </c>
      <c r="AF72" s="1">
        <v>0</v>
      </c>
      <c r="AG72" s="1">
        <v>322.33</v>
      </c>
      <c r="AH72" s="1">
        <v>295</v>
      </c>
      <c r="AI72" s="1">
        <v>0</v>
      </c>
      <c r="AJ72" s="1">
        <v>295</v>
      </c>
      <c r="AK72" s="1">
        <v>6446</v>
      </c>
      <c r="AL72" s="1">
        <v>28227.1</v>
      </c>
      <c r="AM72" s="1">
        <v>34673.1</v>
      </c>
      <c r="AN72" s="1">
        <v>7342.25</v>
      </c>
      <c r="AO72" s="1">
        <v>2156.3</v>
      </c>
      <c r="AP72" s="1">
        <v>5185.95</v>
      </c>
      <c r="AQ72" s="1">
        <v>322.33</v>
      </c>
      <c r="AR72" s="1">
        <v>295</v>
      </c>
      <c r="AU72" s="1">
        <v>0</v>
      </c>
      <c r="AV72" s="14">
        <v>0</v>
      </c>
      <c r="AW72" s="6">
        <v>295</v>
      </c>
      <c r="AX72" s="6">
        <v>322.33</v>
      </c>
      <c r="AY72" s="6">
        <v>598.4</v>
      </c>
      <c r="AZ72" s="18">
        <v>629.2</v>
      </c>
      <c r="BA72" s="6">
        <v>295</v>
      </c>
      <c r="BB72" s="6">
        <v>322.33</v>
      </c>
      <c r="BE72" s="22">
        <f t="shared" si="138"/>
        <v>295</v>
      </c>
      <c r="BF72" s="22">
        <f t="shared" ref="BF72:BH72" si="162">AH72</f>
        <v>295</v>
      </c>
      <c r="BG72" s="22">
        <f t="shared" si="162"/>
        <v>0</v>
      </c>
      <c r="BH72" s="22">
        <f t="shared" si="162"/>
        <v>295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22">
        <f t="shared" si="140"/>
        <v>322.33</v>
      </c>
      <c r="BN72" s="22">
        <f t="shared" ref="BN72:BP72" si="163">AE72</f>
        <v>322.33</v>
      </c>
      <c r="BO72" s="22">
        <f t="shared" si="163"/>
        <v>0</v>
      </c>
      <c r="BP72" s="22">
        <f t="shared" si="163"/>
        <v>322.33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28809.94</v>
      </c>
      <c r="B73">
        <v>-6330</v>
      </c>
      <c r="C73">
        <v>35140.42</v>
      </c>
      <c r="D73">
        <v>5404.96</v>
      </c>
      <c r="E73">
        <v>375.01</v>
      </c>
      <c r="F73" s="3">
        <v>-5592</v>
      </c>
      <c r="G73">
        <v>638.53</v>
      </c>
      <c r="H73">
        <v>637.65</v>
      </c>
      <c r="I73">
        <v>602</v>
      </c>
      <c r="J73">
        <v>0</v>
      </c>
      <c r="K73">
        <v>584.64</v>
      </c>
      <c r="L73">
        <v>600.22</v>
      </c>
      <c r="M73">
        <v>501.15</v>
      </c>
      <c r="N73">
        <v>0</v>
      </c>
      <c r="O73">
        <v>0</v>
      </c>
      <c r="P73">
        <v>661</v>
      </c>
      <c r="Q73">
        <v>334.7</v>
      </c>
      <c r="R73">
        <v>324.66</v>
      </c>
      <c r="S73">
        <v>28886.367</v>
      </c>
      <c r="T73">
        <v>6247.433</v>
      </c>
      <c r="U73">
        <v>1576.326</v>
      </c>
      <c r="V73">
        <v>3376.467</v>
      </c>
      <c r="W73">
        <v>4952.793</v>
      </c>
      <c r="X73">
        <v>518.404</v>
      </c>
      <c r="Y73">
        <v>50.034</v>
      </c>
      <c r="Z73">
        <v>4515.301</v>
      </c>
      <c r="AA73">
        <v>14851.145</v>
      </c>
      <c r="AB73">
        <v>1232.33</v>
      </c>
      <c r="AC73" t="s">
        <v>60</v>
      </c>
      <c r="AD73" s="3">
        <v>-2834.5715</v>
      </c>
      <c r="AE73">
        <v>375</v>
      </c>
      <c r="AF73">
        <v>0</v>
      </c>
      <c r="AG73">
        <v>375</v>
      </c>
      <c r="AH73">
        <v>300</v>
      </c>
      <c r="AI73">
        <v>0</v>
      </c>
      <c r="AJ73">
        <v>300</v>
      </c>
      <c r="AK73">
        <v>6329</v>
      </c>
      <c r="AL73">
        <v>28817.1</v>
      </c>
      <c r="AM73">
        <v>35146.1</v>
      </c>
      <c r="AN73">
        <v>6169</v>
      </c>
      <c r="AO73">
        <v>2307.14</v>
      </c>
      <c r="AP73">
        <v>3861.86</v>
      </c>
      <c r="AQ73">
        <v>375.01</v>
      </c>
      <c r="AR73">
        <v>300</v>
      </c>
      <c r="AU73">
        <v>0</v>
      </c>
      <c r="AV73" s="13">
        <v>0</v>
      </c>
      <c r="AW73" s="3">
        <v>300</v>
      </c>
      <c r="AX73" s="3">
        <v>375</v>
      </c>
      <c r="AY73" s="3">
        <v>640</v>
      </c>
      <c r="AZ73" s="17">
        <v>660</v>
      </c>
      <c r="BA73" s="3">
        <v>300</v>
      </c>
      <c r="BB73" s="3">
        <v>375</v>
      </c>
      <c r="BE73" s="21">
        <f t="shared" si="138"/>
        <v>300</v>
      </c>
      <c r="BF73" s="21">
        <f t="shared" ref="BF73:BH73" si="164">AH73</f>
        <v>300</v>
      </c>
      <c r="BG73" s="21">
        <f t="shared" si="164"/>
        <v>0</v>
      </c>
      <c r="BH73" s="21">
        <f t="shared" si="164"/>
        <v>300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21">
        <f t="shared" si="140"/>
        <v>375</v>
      </c>
      <c r="BN73" s="21">
        <f t="shared" ref="BN73:BP73" si="165">AE73</f>
        <v>375</v>
      </c>
      <c r="BO73" s="21">
        <f t="shared" si="165"/>
        <v>0</v>
      </c>
      <c r="BP73" s="21">
        <f t="shared" si="165"/>
        <v>375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29446.59</v>
      </c>
      <c r="B74">
        <v>-6215</v>
      </c>
      <c r="C74">
        <v>37361.8</v>
      </c>
      <c r="D74">
        <v>4306.47</v>
      </c>
      <c r="E74">
        <v>388</v>
      </c>
      <c r="F74" s="3">
        <v>-5569</v>
      </c>
      <c r="G74">
        <v>657.32</v>
      </c>
      <c r="H74">
        <v>656.47</v>
      </c>
      <c r="I74">
        <v>623.52</v>
      </c>
      <c r="J74">
        <v>0</v>
      </c>
      <c r="K74">
        <v>591.15</v>
      </c>
      <c r="L74">
        <v>600.22</v>
      </c>
      <c r="M74">
        <v>500.32</v>
      </c>
      <c r="N74">
        <v>0</v>
      </c>
      <c r="O74">
        <v>0</v>
      </c>
      <c r="P74">
        <v>665.8</v>
      </c>
      <c r="Q74">
        <v>350.35</v>
      </c>
      <c r="R74">
        <v>347.55</v>
      </c>
      <c r="S74">
        <v>29336.785</v>
      </c>
      <c r="T74">
        <v>6293.145</v>
      </c>
      <c r="U74">
        <v>1534.485</v>
      </c>
      <c r="V74">
        <v>2297.543</v>
      </c>
      <c r="W74">
        <v>3832.028</v>
      </c>
      <c r="X74">
        <v>526.494</v>
      </c>
      <c r="Y74">
        <v>49.971</v>
      </c>
      <c r="Z74">
        <v>3536.887</v>
      </c>
      <c r="AA74">
        <v>16371.184</v>
      </c>
      <c r="AB74">
        <v>1199.97</v>
      </c>
      <c r="AC74" t="s">
        <v>60</v>
      </c>
      <c r="AD74" s="3">
        <v>-2753.608</v>
      </c>
      <c r="AE74">
        <v>388</v>
      </c>
      <c r="AF74">
        <v>0</v>
      </c>
      <c r="AG74">
        <v>388</v>
      </c>
      <c r="AH74">
        <v>302</v>
      </c>
      <c r="AI74">
        <v>0</v>
      </c>
      <c r="AJ74">
        <v>302</v>
      </c>
      <c r="AK74">
        <v>6214</v>
      </c>
      <c r="AL74">
        <v>29129.4</v>
      </c>
      <c r="AM74">
        <v>35343.4</v>
      </c>
      <c r="AN74">
        <v>5165.97</v>
      </c>
      <c r="AO74">
        <v>2466.71</v>
      </c>
      <c r="AP74">
        <v>2699.26</v>
      </c>
      <c r="AQ74">
        <v>388</v>
      </c>
      <c r="AR74">
        <v>302</v>
      </c>
      <c r="AU74">
        <v>0</v>
      </c>
      <c r="AV74" s="13">
        <v>0</v>
      </c>
      <c r="AW74" s="3">
        <v>302</v>
      </c>
      <c r="AX74" s="3">
        <v>388</v>
      </c>
      <c r="AY74" s="3">
        <v>640</v>
      </c>
      <c r="AZ74" s="17">
        <v>660</v>
      </c>
      <c r="BA74" s="3">
        <v>302</v>
      </c>
      <c r="BB74" s="3">
        <v>388</v>
      </c>
      <c r="BE74" s="21">
        <f t="shared" si="138"/>
        <v>302</v>
      </c>
      <c r="BF74" s="21">
        <f t="shared" ref="BF74:BH74" si="166">AH74</f>
        <v>302</v>
      </c>
      <c r="BG74" s="21">
        <f t="shared" si="166"/>
        <v>0</v>
      </c>
      <c r="BH74" s="21">
        <f t="shared" si="166"/>
        <v>302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21">
        <f t="shared" si="140"/>
        <v>388</v>
      </c>
      <c r="BN74" s="21">
        <f t="shared" ref="BN74:BP74" si="167">AE74</f>
        <v>388</v>
      </c>
      <c r="BO74" s="21">
        <f t="shared" si="167"/>
        <v>0</v>
      </c>
      <c r="BP74" s="21">
        <f t="shared" si="167"/>
        <v>388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29626.41</v>
      </c>
      <c r="B75">
        <v>-6214</v>
      </c>
      <c r="C75">
        <v>37771.48</v>
      </c>
      <c r="D75">
        <v>3326.05</v>
      </c>
      <c r="E75">
        <v>419</v>
      </c>
      <c r="F75" s="3">
        <v>-5717</v>
      </c>
      <c r="G75">
        <v>659.03</v>
      </c>
      <c r="H75">
        <v>658.16</v>
      </c>
      <c r="I75">
        <v>634.98</v>
      </c>
      <c r="J75">
        <v>0</v>
      </c>
      <c r="K75">
        <v>587.9</v>
      </c>
      <c r="L75">
        <v>603.95</v>
      </c>
      <c r="M75">
        <v>501.56</v>
      </c>
      <c r="N75">
        <v>0</v>
      </c>
      <c r="O75">
        <v>0</v>
      </c>
      <c r="P75">
        <v>663.6</v>
      </c>
      <c r="Q75">
        <v>350.35</v>
      </c>
      <c r="R75">
        <v>348.55</v>
      </c>
      <c r="S75">
        <v>29812.703</v>
      </c>
      <c r="T75">
        <v>6166.401</v>
      </c>
      <c r="U75">
        <v>1609.385</v>
      </c>
      <c r="V75">
        <v>1526.276</v>
      </c>
      <c r="W75">
        <v>3135.661</v>
      </c>
      <c r="X75">
        <v>691.542</v>
      </c>
      <c r="Y75">
        <v>50.032</v>
      </c>
      <c r="Z75">
        <v>2576.832</v>
      </c>
      <c r="AA75">
        <v>17297.498</v>
      </c>
      <c r="AB75">
        <v>1199.7</v>
      </c>
      <c r="AC75" t="s">
        <v>60</v>
      </c>
      <c r="AD75" s="3">
        <v>-2902.5083</v>
      </c>
      <c r="AE75">
        <v>419</v>
      </c>
      <c r="AF75">
        <v>0</v>
      </c>
      <c r="AG75">
        <v>419</v>
      </c>
      <c r="AH75">
        <v>310</v>
      </c>
      <c r="AI75">
        <v>0</v>
      </c>
      <c r="AJ75">
        <v>310</v>
      </c>
      <c r="AK75">
        <v>6213</v>
      </c>
      <c r="AL75">
        <v>29511.2</v>
      </c>
      <c r="AM75">
        <v>35724.2</v>
      </c>
      <c r="AN75">
        <v>4334.41</v>
      </c>
      <c r="AO75">
        <v>2655.86</v>
      </c>
      <c r="AP75">
        <v>1678.55</v>
      </c>
      <c r="AQ75">
        <v>419</v>
      </c>
      <c r="AR75">
        <v>310</v>
      </c>
      <c r="AU75">
        <v>0</v>
      </c>
      <c r="AV75" s="13">
        <v>0</v>
      </c>
      <c r="AW75" s="3">
        <v>310</v>
      </c>
      <c r="AX75" s="3">
        <v>419</v>
      </c>
      <c r="AY75" s="3">
        <v>640</v>
      </c>
      <c r="AZ75" s="17">
        <v>660</v>
      </c>
      <c r="BA75" s="3">
        <v>310</v>
      </c>
      <c r="BB75" s="3">
        <v>419</v>
      </c>
      <c r="BE75" s="21">
        <f t="shared" si="138"/>
        <v>310</v>
      </c>
      <c r="BF75" s="21">
        <f t="shared" ref="BF75:BH75" si="168">AH75</f>
        <v>310</v>
      </c>
      <c r="BG75" s="21">
        <f t="shared" si="168"/>
        <v>0</v>
      </c>
      <c r="BH75" s="21">
        <f t="shared" si="168"/>
        <v>310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21">
        <f t="shared" si="140"/>
        <v>419</v>
      </c>
      <c r="BN75" s="21">
        <f t="shared" ref="BN75:BP75" si="169">AE75</f>
        <v>419</v>
      </c>
      <c r="BO75" s="21">
        <f t="shared" si="169"/>
        <v>0</v>
      </c>
      <c r="BP75" s="21">
        <f t="shared" si="169"/>
        <v>419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30105.57</v>
      </c>
      <c r="B76">
        <v>-6213</v>
      </c>
      <c r="C76">
        <v>38431.55</v>
      </c>
      <c r="D76">
        <v>2642.16</v>
      </c>
      <c r="E76">
        <v>846</v>
      </c>
      <c r="F76" s="3">
        <v>-5709</v>
      </c>
      <c r="G76">
        <v>659.88</v>
      </c>
      <c r="H76">
        <v>659.03</v>
      </c>
      <c r="I76">
        <v>644.58</v>
      </c>
      <c r="J76">
        <v>0</v>
      </c>
      <c r="K76">
        <v>589.29</v>
      </c>
      <c r="L76">
        <v>599.76</v>
      </c>
      <c r="M76">
        <v>501.56</v>
      </c>
      <c r="N76">
        <v>0</v>
      </c>
      <c r="O76">
        <v>0</v>
      </c>
      <c r="P76">
        <v>658.6</v>
      </c>
      <c r="Q76">
        <v>349.4</v>
      </c>
      <c r="R76">
        <v>349.5</v>
      </c>
      <c r="S76">
        <v>30108.203</v>
      </c>
      <c r="T76">
        <v>6294.992</v>
      </c>
      <c r="U76">
        <v>1769.053</v>
      </c>
      <c r="V76">
        <v>866.305</v>
      </c>
      <c r="W76">
        <v>2635.358</v>
      </c>
      <c r="X76">
        <v>673.541</v>
      </c>
      <c r="Y76">
        <v>49.968</v>
      </c>
      <c r="Z76">
        <v>1880.055</v>
      </c>
      <c r="AA76">
        <v>18208.426</v>
      </c>
      <c r="AB76">
        <v>1207.08</v>
      </c>
      <c r="AC76" t="s">
        <v>60</v>
      </c>
      <c r="AD76" s="3">
        <v>-2907.551</v>
      </c>
      <c r="AE76">
        <v>846</v>
      </c>
      <c r="AF76">
        <v>0</v>
      </c>
      <c r="AG76">
        <v>846</v>
      </c>
      <c r="AH76">
        <v>319</v>
      </c>
      <c r="AI76">
        <v>0</v>
      </c>
      <c r="AJ76">
        <v>319</v>
      </c>
      <c r="AK76">
        <v>6213</v>
      </c>
      <c r="AL76">
        <v>29823.6</v>
      </c>
      <c r="AM76">
        <v>36036.6</v>
      </c>
      <c r="AN76">
        <v>3720.05</v>
      </c>
      <c r="AO76">
        <v>2855.81</v>
      </c>
      <c r="AP76">
        <v>864.24</v>
      </c>
      <c r="AQ76">
        <v>846</v>
      </c>
      <c r="AR76">
        <v>319</v>
      </c>
      <c r="AU76">
        <v>0</v>
      </c>
      <c r="AV76" s="13">
        <v>0</v>
      </c>
      <c r="AW76" s="3">
        <v>319</v>
      </c>
      <c r="AX76" s="3">
        <v>846</v>
      </c>
      <c r="AY76" s="3">
        <v>640</v>
      </c>
      <c r="AZ76" s="17">
        <v>660</v>
      </c>
      <c r="BA76" s="3">
        <v>319</v>
      </c>
      <c r="BB76" s="3">
        <v>846</v>
      </c>
      <c r="BE76" s="21">
        <f t="shared" si="138"/>
        <v>319</v>
      </c>
      <c r="BF76" s="21">
        <f t="shared" ref="BF76:BH76" si="170">AH76</f>
        <v>319</v>
      </c>
      <c r="BG76" s="21">
        <f t="shared" si="170"/>
        <v>0</v>
      </c>
      <c r="BH76" s="21">
        <f t="shared" si="170"/>
        <v>319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21">
        <f t="shared" si="140"/>
        <v>846</v>
      </c>
      <c r="BN76" s="21">
        <f t="shared" ref="BN76:BP76" si="171">AE76</f>
        <v>846</v>
      </c>
      <c r="BO76" s="21">
        <f t="shared" si="171"/>
        <v>0</v>
      </c>
      <c r="BP76" s="21">
        <f t="shared" si="171"/>
        <v>846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30536.01</v>
      </c>
      <c r="B77">
        <v>-6212</v>
      </c>
      <c r="C77">
        <v>39245.22</v>
      </c>
      <c r="D77">
        <v>2189.9</v>
      </c>
      <c r="E77">
        <v>1440</v>
      </c>
      <c r="F77" s="3">
        <v>-5829</v>
      </c>
      <c r="G77">
        <v>659.88</v>
      </c>
      <c r="H77">
        <v>658.16</v>
      </c>
      <c r="I77">
        <v>640.94</v>
      </c>
      <c r="J77">
        <v>0</v>
      </c>
      <c r="K77">
        <v>593.94</v>
      </c>
      <c r="L77">
        <v>604.18</v>
      </c>
      <c r="M77">
        <v>500.32</v>
      </c>
      <c r="N77">
        <v>0</v>
      </c>
      <c r="O77">
        <v>0</v>
      </c>
      <c r="P77">
        <v>660.5</v>
      </c>
      <c r="Q77">
        <v>350.29</v>
      </c>
      <c r="R77">
        <v>349.55</v>
      </c>
      <c r="S77">
        <v>30547.7</v>
      </c>
      <c r="T77">
        <v>6243.027</v>
      </c>
      <c r="U77">
        <v>1938.294</v>
      </c>
      <c r="V77">
        <v>332.164</v>
      </c>
      <c r="W77">
        <v>2270.459</v>
      </c>
      <c r="X77">
        <v>651.039</v>
      </c>
      <c r="Y77">
        <v>50.033</v>
      </c>
      <c r="Z77">
        <v>2074.359</v>
      </c>
      <c r="AA77">
        <v>18911.094</v>
      </c>
      <c r="AB77">
        <v>1001.12</v>
      </c>
      <c r="AC77" t="s">
        <v>60</v>
      </c>
      <c r="AD77" s="3">
        <v>-3031.2378</v>
      </c>
      <c r="AE77">
        <v>1440</v>
      </c>
      <c r="AF77">
        <v>0</v>
      </c>
      <c r="AG77">
        <v>1440</v>
      </c>
      <c r="AH77">
        <v>320</v>
      </c>
      <c r="AI77">
        <v>0</v>
      </c>
      <c r="AJ77">
        <v>320</v>
      </c>
      <c r="AK77">
        <v>6212</v>
      </c>
      <c r="AL77">
        <v>30233.5</v>
      </c>
      <c r="AM77">
        <v>36445.5</v>
      </c>
      <c r="AN77">
        <v>3377.34</v>
      </c>
      <c r="AO77">
        <v>3012.72</v>
      </c>
      <c r="AP77">
        <v>364.62</v>
      </c>
      <c r="AQ77">
        <v>1440</v>
      </c>
      <c r="AR77">
        <v>320</v>
      </c>
      <c r="AU77">
        <v>0</v>
      </c>
      <c r="AV77" s="13">
        <v>0</v>
      </c>
      <c r="AW77" s="3">
        <v>320</v>
      </c>
      <c r="AX77" s="3">
        <v>1440</v>
      </c>
      <c r="AY77" s="3">
        <v>656.2</v>
      </c>
      <c r="AZ77" s="17">
        <v>660</v>
      </c>
      <c r="BA77" s="3">
        <v>320</v>
      </c>
      <c r="BB77" s="3">
        <v>1440</v>
      </c>
      <c r="BE77" s="21">
        <f t="shared" si="138"/>
        <v>320</v>
      </c>
      <c r="BF77" s="21">
        <f t="shared" ref="BF77:BH77" si="172">AH77</f>
        <v>320</v>
      </c>
      <c r="BG77" s="21">
        <f t="shared" si="172"/>
        <v>0</v>
      </c>
      <c r="BH77" s="21">
        <f t="shared" si="172"/>
        <v>320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21">
        <f t="shared" si="140"/>
        <v>1440</v>
      </c>
      <c r="BN77" s="21">
        <f t="shared" ref="BN77:BP77" si="173">AE77</f>
        <v>1440</v>
      </c>
      <c r="BO77" s="21">
        <f t="shared" si="173"/>
        <v>0</v>
      </c>
      <c r="BP77" s="21">
        <f t="shared" si="173"/>
        <v>1440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30952.33</v>
      </c>
      <c r="B78">
        <v>-6212</v>
      </c>
      <c r="C78">
        <v>39739.77</v>
      </c>
      <c r="D78">
        <v>1995.56</v>
      </c>
      <c r="E78">
        <v>1500</v>
      </c>
      <c r="F78" s="3">
        <v>-5839</v>
      </c>
      <c r="G78">
        <v>659.88</v>
      </c>
      <c r="H78">
        <v>659.88</v>
      </c>
      <c r="I78">
        <v>654.3</v>
      </c>
      <c r="J78">
        <v>0</v>
      </c>
      <c r="K78">
        <v>595.34</v>
      </c>
      <c r="L78">
        <v>600.22</v>
      </c>
      <c r="M78">
        <v>500.73</v>
      </c>
      <c r="N78">
        <v>0</v>
      </c>
      <c r="O78">
        <v>0</v>
      </c>
      <c r="P78">
        <v>662.9</v>
      </c>
      <c r="Q78">
        <v>349.71</v>
      </c>
      <c r="R78">
        <v>350.14</v>
      </c>
      <c r="S78">
        <v>30769.947</v>
      </c>
      <c r="T78">
        <v>6269.327</v>
      </c>
      <c r="U78">
        <v>2186.137</v>
      </c>
      <c r="V78">
        <v>88.44</v>
      </c>
      <c r="W78">
        <v>2274.578</v>
      </c>
      <c r="X78">
        <v>661.241</v>
      </c>
      <c r="Y78">
        <v>50.024</v>
      </c>
      <c r="Z78">
        <v>2570.52</v>
      </c>
      <c r="AA78">
        <v>19159.7</v>
      </c>
      <c r="AB78">
        <v>1007.76</v>
      </c>
      <c r="AC78" t="s">
        <v>60</v>
      </c>
      <c r="AD78" s="3">
        <v>-3033.1987</v>
      </c>
      <c r="AE78">
        <v>1500</v>
      </c>
      <c r="AF78">
        <v>0</v>
      </c>
      <c r="AG78">
        <v>1500</v>
      </c>
      <c r="AH78">
        <v>325</v>
      </c>
      <c r="AI78">
        <v>0</v>
      </c>
      <c r="AJ78">
        <v>325</v>
      </c>
      <c r="AK78">
        <v>6212</v>
      </c>
      <c r="AL78">
        <v>30512.5</v>
      </c>
      <c r="AM78">
        <v>36724.5</v>
      </c>
      <c r="AN78">
        <v>3309.62</v>
      </c>
      <c r="AO78">
        <v>3205.44</v>
      </c>
      <c r="AP78">
        <v>104.18</v>
      </c>
      <c r="AQ78">
        <v>1500</v>
      </c>
      <c r="AR78">
        <v>325</v>
      </c>
      <c r="AU78">
        <v>0</v>
      </c>
      <c r="AV78" s="13">
        <v>0</v>
      </c>
      <c r="AW78" s="3">
        <v>325</v>
      </c>
      <c r="AX78" s="3">
        <v>1500</v>
      </c>
      <c r="AY78" s="3">
        <v>660</v>
      </c>
      <c r="AZ78" s="17">
        <v>660</v>
      </c>
      <c r="BA78" s="3">
        <v>325</v>
      </c>
      <c r="BB78" s="3">
        <v>1500</v>
      </c>
      <c r="BE78" s="21">
        <f t="shared" si="138"/>
        <v>325</v>
      </c>
      <c r="BF78" s="21">
        <f t="shared" ref="BF78:BH78" si="174">AH78</f>
        <v>325</v>
      </c>
      <c r="BG78" s="21">
        <f t="shared" si="174"/>
        <v>0</v>
      </c>
      <c r="BH78" s="21">
        <f t="shared" si="174"/>
        <v>325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21">
        <f t="shared" si="140"/>
        <v>1500</v>
      </c>
      <c r="BN78" s="21">
        <f t="shared" ref="BN78:BP78" si="175">AE78</f>
        <v>1500</v>
      </c>
      <c r="BO78" s="21">
        <f t="shared" si="175"/>
        <v>0</v>
      </c>
      <c r="BP78" s="21">
        <f t="shared" si="175"/>
        <v>1500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31251.83</v>
      </c>
      <c r="B79">
        <v>-6212</v>
      </c>
      <c r="C79">
        <v>39831.25</v>
      </c>
      <c r="D79">
        <v>2131.35</v>
      </c>
      <c r="E79">
        <v>1500</v>
      </c>
      <c r="F79" s="3">
        <v>-5858</v>
      </c>
      <c r="G79">
        <v>659.88</v>
      </c>
      <c r="H79">
        <v>658.16</v>
      </c>
      <c r="I79">
        <v>649.38</v>
      </c>
      <c r="J79">
        <v>0</v>
      </c>
      <c r="K79">
        <v>587.2</v>
      </c>
      <c r="L79">
        <v>602.78</v>
      </c>
      <c r="M79">
        <v>501.97</v>
      </c>
      <c r="N79">
        <v>0</v>
      </c>
      <c r="O79">
        <v>0</v>
      </c>
      <c r="P79">
        <v>663.9</v>
      </c>
      <c r="Q79">
        <v>350.24</v>
      </c>
      <c r="R79">
        <v>350.14</v>
      </c>
      <c r="S79">
        <v>31586.7</v>
      </c>
      <c r="T79">
        <v>6378.524</v>
      </c>
      <c r="U79">
        <v>2449.115</v>
      </c>
      <c r="V79">
        <v>75.741</v>
      </c>
      <c r="W79">
        <v>2524.857</v>
      </c>
      <c r="X79">
        <v>1018.155</v>
      </c>
      <c r="Y79">
        <v>50.03</v>
      </c>
      <c r="Z79">
        <v>2360.758</v>
      </c>
      <c r="AA79">
        <v>19370.117</v>
      </c>
      <c r="AB79">
        <v>1156.29</v>
      </c>
      <c r="AC79" t="s">
        <v>60</v>
      </c>
      <c r="AD79" s="3">
        <v>-3059.673</v>
      </c>
      <c r="AE79">
        <v>1500</v>
      </c>
      <c r="AF79">
        <v>0</v>
      </c>
      <c r="AG79">
        <v>1500</v>
      </c>
      <c r="AH79">
        <v>335</v>
      </c>
      <c r="AI79">
        <v>0</v>
      </c>
      <c r="AJ79">
        <v>335</v>
      </c>
      <c r="AK79">
        <v>6212</v>
      </c>
      <c r="AL79">
        <v>30729.5</v>
      </c>
      <c r="AM79">
        <v>36941.5</v>
      </c>
      <c r="AN79">
        <v>3416.69</v>
      </c>
      <c r="AO79">
        <v>3391.63</v>
      </c>
      <c r="AP79">
        <v>25.06</v>
      </c>
      <c r="AQ79">
        <v>1500</v>
      </c>
      <c r="AR79">
        <v>335</v>
      </c>
      <c r="AU79">
        <v>0</v>
      </c>
      <c r="AV79" s="13">
        <v>0</v>
      </c>
      <c r="AW79" s="3">
        <v>335</v>
      </c>
      <c r="AX79" s="3">
        <v>1500</v>
      </c>
      <c r="AY79" s="3">
        <v>660</v>
      </c>
      <c r="AZ79" s="17">
        <v>660</v>
      </c>
      <c r="BA79" s="3">
        <v>335</v>
      </c>
      <c r="BB79" s="3">
        <v>1500</v>
      </c>
      <c r="BE79" s="21">
        <f t="shared" si="138"/>
        <v>335</v>
      </c>
      <c r="BF79" s="21">
        <f t="shared" ref="BF79:BH79" si="176">AH79</f>
        <v>335</v>
      </c>
      <c r="BG79" s="21">
        <f t="shared" si="176"/>
        <v>0</v>
      </c>
      <c r="BH79" s="21">
        <f t="shared" si="176"/>
        <v>335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21">
        <f t="shared" si="140"/>
        <v>1500</v>
      </c>
      <c r="BN79" s="21">
        <f t="shared" ref="BN79:BP79" si="177">AE79</f>
        <v>1500</v>
      </c>
      <c r="BO79" s="21">
        <f t="shared" si="177"/>
        <v>0</v>
      </c>
      <c r="BP79" s="21">
        <f t="shared" si="177"/>
        <v>1500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31699.67</v>
      </c>
      <c r="B80">
        <v>-6212</v>
      </c>
      <c r="C80">
        <v>39428.97</v>
      </c>
      <c r="D80">
        <v>2311.39</v>
      </c>
      <c r="E80">
        <v>1500</v>
      </c>
      <c r="F80" s="3">
        <v>-5776</v>
      </c>
      <c r="G80">
        <v>659.03</v>
      </c>
      <c r="H80">
        <v>659.03</v>
      </c>
      <c r="I80">
        <v>649.3</v>
      </c>
      <c r="J80">
        <v>0</v>
      </c>
      <c r="K80">
        <v>591.85</v>
      </c>
      <c r="L80">
        <v>601.39</v>
      </c>
      <c r="M80">
        <v>501.15</v>
      </c>
      <c r="N80">
        <v>0</v>
      </c>
      <c r="O80">
        <v>0</v>
      </c>
      <c r="P80">
        <v>665.7</v>
      </c>
      <c r="Q80">
        <v>350.56</v>
      </c>
      <c r="R80">
        <v>350.19</v>
      </c>
      <c r="S80">
        <v>31769.72</v>
      </c>
      <c r="T80">
        <v>6337.967</v>
      </c>
      <c r="U80">
        <v>2693.674</v>
      </c>
      <c r="V80">
        <v>60.014</v>
      </c>
      <c r="W80">
        <v>2753.688</v>
      </c>
      <c r="X80">
        <v>1242.354</v>
      </c>
      <c r="Y80">
        <v>49.965</v>
      </c>
      <c r="Z80">
        <v>2434.313</v>
      </c>
      <c r="AA80">
        <v>19079.422</v>
      </c>
      <c r="AB80">
        <v>1064.47</v>
      </c>
      <c r="AC80" t="s">
        <v>60</v>
      </c>
      <c r="AD80" s="3">
        <v>-2967.083</v>
      </c>
      <c r="AE80">
        <v>1500</v>
      </c>
      <c r="AF80">
        <v>0</v>
      </c>
      <c r="AG80">
        <v>1500</v>
      </c>
      <c r="AH80">
        <v>326</v>
      </c>
      <c r="AI80">
        <v>0</v>
      </c>
      <c r="AJ80">
        <v>326</v>
      </c>
      <c r="AK80">
        <v>6212</v>
      </c>
      <c r="AL80">
        <v>30822.5</v>
      </c>
      <c r="AM80">
        <v>37034.5</v>
      </c>
      <c r="AN80">
        <v>3595.01</v>
      </c>
      <c r="AO80">
        <v>3574.01</v>
      </c>
      <c r="AP80">
        <v>21</v>
      </c>
      <c r="AQ80">
        <v>1500</v>
      </c>
      <c r="AR80">
        <v>326</v>
      </c>
      <c r="AU80">
        <v>0</v>
      </c>
      <c r="AV80" s="13">
        <v>0</v>
      </c>
      <c r="AW80" s="3">
        <v>326</v>
      </c>
      <c r="AX80" s="3">
        <v>1500</v>
      </c>
      <c r="AY80" s="3">
        <v>660</v>
      </c>
      <c r="AZ80" s="17">
        <v>660</v>
      </c>
      <c r="BA80" s="3">
        <v>326</v>
      </c>
      <c r="BB80" s="3">
        <v>1500</v>
      </c>
      <c r="BE80" s="21">
        <f t="shared" si="138"/>
        <v>326</v>
      </c>
      <c r="BF80" s="21">
        <f t="shared" ref="BF80:BH80" si="178">AH80</f>
        <v>326</v>
      </c>
      <c r="BG80" s="21">
        <f t="shared" si="178"/>
        <v>0</v>
      </c>
      <c r="BH80" s="21">
        <f t="shared" si="178"/>
        <v>326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21">
        <f t="shared" si="140"/>
        <v>1500</v>
      </c>
      <c r="BN80" s="21">
        <f t="shared" ref="BN80:BP80" si="179">AE80</f>
        <v>1500</v>
      </c>
      <c r="BO80" s="21">
        <f t="shared" si="179"/>
        <v>0</v>
      </c>
      <c r="BP80" s="21">
        <f t="shared" si="179"/>
        <v>1500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31351.47</v>
      </c>
      <c r="B81">
        <v>-6212</v>
      </c>
      <c r="C81">
        <v>38679.76</v>
      </c>
      <c r="D81">
        <v>2624.69</v>
      </c>
      <c r="E81">
        <v>1500</v>
      </c>
      <c r="F81" s="3">
        <v>-5794</v>
      </c>
      <c r="G81">
        <v>659.88</v>
      </c>
      <c r="H81">
        <v>657.32</v>
      </c>
      <c r="I81">
        <v>644.7</v>
      </c>
      <c r="J81">
        <v>0</v>
      </c>
      <c r="K81">
        <v>593.01</v>
      </c>
      <c r="L81">
        <v>603.25</v>
      </c>
      <c r="M81">
        <v>501.56</v>
      </c>
      <c r="N81">
        <v>0</v>
      </c>
      <c r="O81">
        <v>0</v>
      </c>
      <c r="P81">
        <v>661.4</v>
      </c>
      <c r="Q81">
        <v>349.87</v>
      </c>
      <c r="R81">
        <v>349.61</v>
      </c>
      <c r="S81">
        <v>31423.506</v>
      </c>
      <c r="T81">
        <v>6313.33</v>
      </c>
      <c r="U81">
        <v>2894.746</v>
      </c>
      <c r="V81">
        <v>57.752</v>
      </c>
      <c r="W81">
        <v>2952.498</v>
      </c>
      <c r="X81">
        <v>1237.069</v>
      </c>
      <c r="Y81">
        <v>50.034</v>
      </c>
      <c r="Z81">
        <v>2326.441</v>
      </c>
      <c r="AA81">
        <v>18657.703</v>
      </c>
      <c r="AB81">
        <v>1220.07</v>
      </c>
      <c r="AC81" t="s">
        <v>60</v>
      </c>
      <c r="AD81" s="3">
        <v>-2987.114</v>
      </c>
      <c r="AE81">
        <v>1500</v>
      </c>
      <c r="AF81">
        <v>0</v>
      </c>
      <c r="AG81">
        <v>1500</v>
      </c>
      <c r="AH81">
        <v>319</v>
      </c>
      <c r="AI81">
        <v>0</v>
      </c>
      <c r="AJ81">
        <v>319</v>
      </c>
      <c r="AK81">
        <v>6212</v>
      </c>
      <c r="AL81">
        <v>30667.5</v>
      </c>
      <c r="AM81">
        <v>36879.5</v>
      </c>
      <c r="AN81">
        <v>3857.95</v>
      </c>
      <c r="AO81">
        <v>3837.86</v>
      </c>
      <c r="AP81">
        <v>20.09</v>
      </c>
      <c r="AQ81">
        <v>1500</v>
      </c>
      <c r="AR81">
        <v>319</v>
      </c>
      <c r="AU81">
        <v>0</v>
      </c>
      <c r="AV81" s="13">
        <v>0</v>
      </c>
      <c r="AW81" s="3">
        <v>319</v>
      </c>
      <c r="AX81" s="3">
        <v>1500</v>
      </c>
      <c r="AY81" s="3">
        <v>640</v>
      </c>
      <c r="AZ81" s="17">
        <v>660</v>
      </c>
      <c r="BA81" s="3">
        <v>319</v>
      </c>
      <c r="BB81" s="3">
        <v>1500</v>
      </c>
      <c r="BE81" s="21">
        <f t="shared" si="138"/>
        <v>319</v>
      </c>
      <c r="BF81" s="21">
        <f t="shared" ref="BF81:BH81" si="180">AH81</f>
        <v>319</v>
      </c>
      <c r="BG81" s="21">
        <f t="shared" si="180"/>
        <v>0</v>
      </c>
      <c r="BH81" s="21">
        <f t="shared" si="180"/>
        <v>319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21">
        <f t="shared" si="140"/>
        <v>1500</v>
      </c>
      <c r="BN81" s="21">
        <f t="shared" ref="BN81:BP81" si="181">AE81</f>
        <v>1500</v>
      </c>
      <c r="BO81" s="21">
        <f t="shared" si="181"/>
        <v>0</v>
      </c>
      <c r="BP81" s="21">
        <f t="shared" si="181"/>
        <v>1500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31307.95</v>
      </c>
      <c r="B82">
        <v>-6213</v>
      </c>
      <c r="C82">
        <v>37985.32</v>
      </c>
      <c r="D82">
        <v>2893.84</v>
      </c>
      <c r="E82">
        <v>762.67</v>
      </c>
      <c r="F82" s="3">
        <v>-5692</v>
      </c>
      <c r="G82">
        <v>660.73</v>
      </c>
      <c r="H82">
        <v>659.88</v>
      </c>
      <c r="I82">
        <v>638.27</v>
      </c>
      <c r="J82">
        <v>0</v>
      </c>
      <c r="K82">
        <v>578.83</v>
      </c>
      <c r="L82">
        <v>601.39</v>
      </c>
      <c r="M82">
        <v>501.15</v>
      </c>
      <c r="N82">
        <v>0</v>
      </c>
      <c r="O82">
        <v>0</v>
      </c>
      <c r="P82">
        <v>668.8</v>
      </c>
      <c r="Q82">
        <v>350.24</v>
      </c>
      <c r="R82">
        <v>350.03</v>
      </c>
      <c r="S82">
        <v>31158.727</v>
      </c>
      <c r="T82">
        <v>6370.391</v>
      </c>
      <c r="U82">
        <v>3179.451</v>
      </c>
      <c r="V82">
        <v>30.305</v>
      </c>
      <c r="W82">
        <v>3209.755</v>
      </c>
      <c r="X82">
        <v>1036.261</v>
      </c>
      <c r="Y82">
        <v>49.969</v>
      </c>
      <c r="Z82">
        <v>2359.414</v>
      </c>
      <c r="AA82">
        <v>18326.012</v>
      </c>
      <c r="AB82">
        <v>1222.46</v>
      </c>
      <c r="AC82" t="s">
        <v>60</v>
      </c>
      <c r="AD82" s="3">
        <v>-2892.1426</v>
      </c>
      <c r="AE82">
        <v>762.67</v>
      </c>
      <c r="AF82">
        <v>0</v>
      </c>
      <c r="AG82">
        <v>762.67</v>
      </c>
      <c r="AH82">
        <v>319</v>
      </c>
      <c r="AI82">
        <v>0</v>
      </c>
      <c r="AJ82">
        <v>319</v>
      </c>
      <c r="AK82">
        <v>6213</v>
      </c>
      <c r="AL82">
        <v>30419.5</v>
      </c>
      <c r="AM82">
        <v>36632.5</v>
      </c>
      <c r="AN82">
        <v>3989.57</v>
      </c>
      <c r="AO82">
        <v>3969.72</v>
      </c>
      <c r="AP82">
        <v>19.85</v>
      </c>
      <c r="AQ82">
        <v>762.67</v>
      </c>
      <c r="AR82">
        <v>319</v>
      </c>
      <c r="AU82">
        <v>0</v>
      </c>
      <c r="AV82" s="13">
        <v>0</v>
      </c>
      <c r="AW82" s="3">
        <v>319</v>
      </c>
      <c r="AX82" s="3">
        <v>762.67</v>
      </c>
      <c r="AY82" s="3">
        <v>640</v>
      </c>
      <c r="AZ82" s="17">
        <v>660</v>
      </c>
      <c r="BA82" s="3">
        <v>319</v>
      </c>
      <c r="BB82" s="3">
        <v>762.67</v>
      </c>
      <c r="BE82" s="21">
        <f t="shared" si="138"/>
        <v>319</v>
      </c>
      <c r="BF82" s="21">
        <f t="shared" ref="BF82:BH82" si="182">AH82</f>
        <v>319</v>
      </c>
      <c r="BG82" s="21">
        <f t="shared" si="182"/>
        <v>0</v>
      </c>
      <c r="BH82" s="21">
        <f t="shared" si="182"/>
        <v>319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21">
        <f t="shared" si="140"/>
        <v>762.67</v>
      </c>
      <c r="BN82" s="21">
        <f t="shared" ref="BN82:BP82" si="183">AE82</f>
        <v>762.67</v>
      </c>
      <c r="BO82" s="21">
        <f t="shared" si="183"/>
        <v>0</v>
      </c>
      <c r="BP82" s="21">
        <f t="shared" si="183"/>
        <v>762.67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31007.91</v>
      </c>
      <c r="B83">
        <v>-6098</v>
      </c>
      <c r="C83">
        <v>37441.78</v>
      </c>
      <c r="D83">
        <v>3020.08</v>
      </c>
      <c r="E83">
        <v>443.33</v>
      </c>
      <c r="F83" s="3">
        <v>-5640</v>
      </c>
      <c r="G83">
        <v>659.03</v>
      </c>
      <c r="H83">
        <v>659.03</v>
      </c>
      <c r="I83">
        <v>637.73</v>
      </c>
      <c r="J83">
        <v>0</v>
      </c>
      <c r="K83">
        <v>595.34</v>
      </c>
      <c r="L83">
        <v>601.85</v>
      </c>
      <c r="M83">
        <v>501.15</v>
      </c>
      <c r="N83">
        <v>0</v>
      </c>
      <c r="O83">
        <v>0</v>
      </c>
      <c r="P83">
        <v>666</v>
      </c>
      <c r="Q83">
        <v>350.51</v>
      </c>
      <c r="R83">
        <v>350.29</v>
      </c>
      <c r="S83">
        <v>31072.98</v>
      </c>
      <c r="T83">
        <v>6161.895</v>
      </c>
      <c r="U83">
        <v>3464.961</v>
      </c>
      <c r="V83">
        <v>30.183</v>
      </c>
      <c r="W83">
        <v>3495.144</v>
      </c>
      <c r="X83">
        <v>923.58</v>
      </c>
      <c r="Y83">
        <v>49.965</v>
      </c>
      <c r="Z83">
        <v>2909.754</v>
      </c>
      <c r="AA83">
        <v>17845.383</v>
      </c>
      <c r="AB83">
        <v>987.88</v>
      </c>
      <c r="AC83" t="s">
        <v>60</v>
      </c>
      <c r="AD83" s="3">
        <v>-2824.6262</v>
      </c>
      <c r="AE83">
        <v>443.33</v>
      </c>
      <c r="AF83">
        <v>0</v>
      </c>
      <c r="AG83">
        <v>443.33</v>
      </c>
      <c r="AH83">
        <v>315</v>
      </c>
      <c r="AI83">
        <v>0</v>
      </c>
      <c r="AJ83">
        <v>315</v>
      </c>
      <c r="AK83">
        <v>6098</v>
      </c>
      <c r="AL83">
        <v>30140.5</v>
      </c>
      <c r="AM83">
        <v>36238.5</v>
      </c>
      <c r="AN83">
        <v>4098.46</v>
      </c>
      <c r="AO83">
        <v>4098.45</v>
      </c>
      <c r="AP83">
        <v>0.01</v>
      </c>
      <c r="AQ83">
        <v>443.33</v>
      </c>
      <c r="AR83">
        <v>315</v>
      </c>
      <c r="AU83">
        <v>0</v>
      </c>
      <c r="AV83" s="13">
        <v>0</v>
      </c>
      <c r="AW83" s="3">
        <v>315</v>
      </c>
      <c r="AX83" s="3">
        <v>443.33</v>
      </c>
      <c r="AY83" s="3">
        <v>640</v>
      </c>
      <c r="AZ83" s="17">
        <v>660</v>
      </c>
      <c r="BA83" s="3">
        <v>315</v>
      </c>
      <c r="BB83" s="3">
        <v>443.33</v>
      </c>
      <c r="BE83" s="21">
        <f t="shared" si="138"/>
        <v>315</v>
      </c>
      <c r="BF83" s="21">
        <f t="shared" ref="BF83:BH83" si="184">AH83</f>
        <v>315</v>
      </c>
      <c r="BG83" s="21">
        <f t="shared" si="184"/>
        <v>0</v>
      </c>
      <c r="BH83" s="21">
        <f t="shared" si="184"/>
        <v>315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21">
        <f t="shared" si="140"/>
        <v>443.33</v>
      </c>
      <c r="BN83" s="21">
        <f t="shared" ref="BN83:BP83" si="185">AE83</f>
        <v>443.33</v>
      </c>
      <c r="BO83" s="21">
        <f t="shared" si="185"/>
        <v>0</v>
      </c>
      <c r="BP83" s="21">
        <f t="shared" si="185"/>
        <v>443.33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31168.2</v>
      </c>
      <c r="B84">
        <v>-5984</v>
      </c>
      <c r="C84">
        <v>37274.32</v>
      </c>
      <c r="D84">
        <v>3250.29</v>
      </c>
      <c r="E84">
        <v>405.6</v>
      </c>
      <c r="F84" s="3">
        <v>-5486</v>
      </c>
      <c r="G84">
        <v>659.88</v>
      </c>
      <c r="H84">
        <v>659.03</v>
      </c>
      <c r="I84">
        <v>640.13</v>
      </c>
      <c r="J84">
        <v>0</v>
      </c>
      <c r="K84">
        <v>598.6</v>
      </c>
      <c r="L84">
        <v>601.39</v>
      </c>
      <c r="M84">
        <v>500.73</v>
      </c>
      <c r="N84">
        <v>0</v>
      </c>
      <c r="O84">
        <v>0</v>
      </c>
      <c r="P84">
        <v>663.7</v>
      </c>
      <c r="Q84">
        <v>350.19</v>
      </c>
      <c r="R84">
        <v>349.77</v>
      </c>
      <c r="S84">
        <v>30774.719</v>
      </c>
      <c r="T84">
        <v>6212.961</v>
      </c>
      <c r="U84">
        <v>3530.204</v>
      </c>
      <c r="V84">
        <v>30.037</v>
      </c>
      <c r="W84">
        <v>3560.241</v>
      </c>
      <c r="X84">
        <v>925.5</v>
      </c>
      <c r="Y84">
        <v>49.969</v>
      </c>
      <c r="Z84">
        <v>2672.102</v>
      </c>
      <c r="AA84">
        <v>17628.42</v>
      </c>
      <c r="AB84">
        <v>850.12</v>
      </c>
      <c r="AC84" t="s">
        <v>60</v>
      </c>
      <c r="AD84" s="3">
        <v>-2666.7607</v>
      </c>
      <c r="AE84">
        <v>405.6</v>
      </c>
      <c r="AF84">
        <v>0</v>
      </c>
      <c r="AG84">
        <v>405.6</v>
      </c>
      <c r="AH84">
        <v>310</v>
      </c>
      <c r="AI84">
        <v>0</v>
      </c>
      <c r="AJ84">
        <v>310</v>
      </c>
      <c r="AK84">
        <v>5984</v>
      </c>
      <c r="AL84">
        <v>29892.5</v>
      </c>
      <c r="AM84">
        <v>35876.5</v>
      </c>
      <c r="AN84">
        <v>4206.56</v>
      </c>
      <c r="AO84">
        <v>4206.56</v>
      </c>
      <c r="AP84">
        <v>0</v>
      </c>
      <c r="AQ84">
        <v>405.6</v>
      </c>
      <c r="AR84">
        <v>310</v>
      </c>
      <c r="AU84">
        <v>0</v>
      </c>
      <c r="AV84" s="13">
        <v>0</v>
      </c>
      <c r="AW84" s="3">
        <v>310</v>
      </c>
      <c r="AX84" s="3">
        <v>405.6</v>
      </c>
      <c r="AY84" s="3">
        <v>640</v>
      </c>
      <c r="AZ84" s="17">
        <v>660</v>
      </c>
      <c r="BA84" s="3">
        <v>310</v>
      </c>
      <c r="BB84" s="3">
        <v>405.6</v>
      </c>
      <c r="BE84" s="21">
        <f t="shared" si="138"/>
        <v>310</v>
      </c>
      <c r="BF84" s="21">
        <f t="shared" ref="BF84:BH84" si="186">AH84</f>
        <v>310</v>
      </c>
      <c r="BG84" s="21">
        <f t="shared" si="186"/>
        <v>0</v>
      </c>
      <c r="BH84" s="21">
        <f t="shared" si="186"/>
        <v>310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21">
        <f t="shared" si="140"/>
        <v>405.6</v>
      </c>
      <c r="BN84" s="21">
        <f t="shared" ref="BN84:BP84" si="187">AE84</f>
        <v>405.6</v>
      </c>
      <c r="BO84" s="21">
        <f t="shared" si="187"/>
        <v>0</v>
      </c>
      <c r="BP84" s="21">
        <f t="shared" si="187"/>
        <v>405.6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30696.38</v>
      </c>
      <c r="B85">
        <v>-5870</v>
      </c>
      <c r="C85">
        <v>35859.12</v>
      </c>
      <c r="D85">
        <v>3529.02</v>
      </c>
      <c r="E85">
        <v>386</v>
      </c>
      <c r="F85" s="3">
        <v>-5370</v>
      </c>
      <c r="G85">
        <v>641.09</v>
      </c>
      <c r="H85">
        <v>639.37</v>
      </c>
      <c r="I85">
        <v>639</v>
      </c>
      <c r="J85">
        <v>0</v>
      </c>
      <c r="K85">
        <v>596.74</v>
      </c>
      <c r="L85">
        <v>601.15</v>
      </c>
      <c r="M85">
        <v>501.97</v>
      </c>
      <c r="N85">
        <v>0</v>
      </c>
      <c r="O85">
        <v>0</v>
      </c>
      <c r="P85">
        <v>666.1</v>
      </c>
      <c r="Q85">
        <v>327.25</v>
      </c>
      <c r="R85">
        <v>325.93</v>
      </c>
      <c r="S85">
        <v>30613.191</v>
      </c>
      <c r="T85">
        <v>5828.012</v>
      </c>
      <c r="U85">
        <v>3621.954</v>
      </c>
      <c r="V85">
        <v>15.839</v>
      </c>
      <c r="W85">
        <v>3637.792</v>
      </c>
      <c r="X85">
        <v>925.00002</v>
      </c>
      <c r="Y85">
        <v>50.005</v>
      </c>
      <c r="Z85">
        <v>2853.516</v>
      </c>
      <c r="AA85">
        <v>16912.04</v>
      </c>
      <c r="AB85">
        <v>836.84</v>
      </c>
      <c r="AC85" t="s">
        <v>60</v>
      </c>
      <c r="AD85" s="3">
        <v>-2589.019</v>
      </c>
      <c r="AE85">
        <v>386</v>
      </c>
      <c r="AF85">
        <v>0</v>
      </c>
      <c r="AG85">
        <v>386</v>
      </c>
      <c r="AH85">
        <v>308</v>
      </c>
      <c r="AI85">
        <v>0</v>
      </c>
      <c r="AJ85">
        <v>308</v>
      </c>
      <c r="AK85">
        <v>5870</v>
      </c>
      <c r="AL85">
        <v>29675.5</v>
      </c>
      <c r="AM85">
        <v>35545.5</v>
      </c>
      <c r="AN85">
        <v>4337.87</v>
      </c>
      <c r="AO85">
        <v>4337.87</v>
      </c>
      <c r="AP85">
        <v>0</v>
      </c>
      <c r="AQ85">
        <v>386</v>
      </c>
      <c r="AR85">
        <v>308</v>
      </c>
      <c r="AU85">
        <v>0</v>
      </c>
      <c r="AV85" s="13">
        <v>0</v>
      </c>
      <c r="AW85" s="3">
        <v>308</v>
      </c>
      <c r="AX85" s="3">
        <v>386</v>
      </c>
      <c r="AY85" s="3">
        <v>640</v>
      </c>
      <c r="AZ85" s="17">
        <v>660</v>
      </c>
      <c r="BA85" s="3">
        <v>308</v>
      </c>
      <c r="BB85" s="3">
        <v>386</v>
      </c>
      <c r="BE85" s="21">
        <f t="shared" si="138"/>
        <v>308</v>
      </c>
      <c r="BF85" s="21">
        <f t="shared" ref="BF85:BH85" si="188">AH85</f>
        <v>308</v>
      </c>
      <c r="BG85" s="21">
        <f t="shared" si="188"/>
        <v>0</v>
      </c>
      <c r="BH85" s="21">
        <f t="shared" si="188"/>
        <v>308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21">
        <f t="shared" si="140"/>
        <v>386</v>
      </c>
      <c r="BN85" s="21">
        <f t="shared" ref="BN85:BP85" si="189">AE85</f>
        <v>386</v>
      </c>
      <c r="BO85" s="21">
        <f t="shared" si="189"/>
        <v>0</v>
      </c>
      <c r="BP85" s="21">
        <f t="shared" si="189"/>
        <v>386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30357.31</v>
      </c>
      <c r="B86">
        <v>-5757</v>
      </c>
      <c r="C86">
        <v>34454.22</v>
      </c>
      <c r="D86">
        <v>3726.65</v>
      </c>
      <c r="E86">
        <v>357.67</v>
      </c>
      <c r="F86" s="3">
        <v>-5236</v>
      </c>
      <c r="G86">
        <v>642.78</v>
      </c>
      <c r="H86">
        <v>641.09</v>
      </c>
      <c r="I86">
        <v>626.55</v>
      </c>
      <c r="J86">
        <v>0</v>
      </c>
      <c r="K86">
        <v>598.83</v>
      </c>
      <c r="L86">
        <v>604.18</v>
      </c>
      <c r="M86">
        <v>500.73</v>
      </c>
      <c r="N86">
        <v>0</v>
      </c>
      <c r="O86">
        <v>0</v>
      </c>
      <c r="P86">
        <v>669.6</v>
      </c>
      <c r="Q86">
        <v>326.46</v>
      </c>
      <c r="R86">
        <v>326.35</v>
      </c>
      <c r="S86">
        <v>30422.158</v>
      </c>
      <c r="T86">
        <v>5758.919</v>
      </c>
      <c r="U86">
        <v>3633.024</v>
      </c>
      <c r="V86">
        <v>12.618</v>
      </c>
      <c r="W86">
        <v>3645.642</v>
      </c>
      <c r="X86">
        <v>928.97</v>
      </c>
      <c r="Y86">
        <v>49.961</v>
      </c>
      <c r="Z86">
        <v>3172.641</v>
      </c>
      <c r="AA86">
        <v>16355.756</v>
      </c>
      <c r="AB86">
        <v>837.26</v>
      </c>
      <c r="AC86" t="s">
        <v>60</v>
      </c>
      <c r="AD86" s="3">
        <v>-2452.5852</v>
      </c>
      <c r="AE86">
        <v>357.67</v>
      </c>
      <c r="AF86">
        <v>0</v>
      </c>
      <c r="AG86">
        <v>357.67</v>
      </c>
      <c r="AH86">
        <v>310</v>
      </c>
      <c r="AI86">
        <v>0</v>
      </c>
      <c r="AJ86">
        <v>310</v>
      </c>
      <c r="AK86">
        <v>5757</v>
      </c>
      <c r="AL86">
        <v>29489.5</v>
      </c>
      <c r="AM86">
        <v>35246.5</v>
      </c>
      <c r="AN86">
        <v>4436.51</v>
      </c>
      <c r="AO86">
        <v>4436.51</v>
      </c>
      <c r="AP86">
        <v>0</v>
      </c>
      <c r="AQ86">
        <v>357.67</v>
      </c>
      <c r="AR86">
        <v>310</v>
      </c>
      <c r="AU86">
        <v>0</v>
      </c>
      <c r="AV86" s="13">
        <v>0</v>
      </c>
      <c r="AW86" s="3">
        <v>310</v>
      </c>
      <c r="AX86" s="3">
        <v>357.67</v>
      </c>
      <c r="AY86" s="3">
        <v>640</v>
      </c>
      <c r="AZ86" s="17">
        <v>660</v>
      </c>
      <c r="BA86" s="3">
        <v>310</v>
      </c>
      <c r="BB86" s="3">
        <v>357.67</v>
      </c>
      <c r="BE86" s="21">
        <f t="shared" si="138"/>
        <v>310</v>
      </c>
      <c r="BF86" s="21">
        <f t="shared" ref="BF86:BH86" si="190">AH86</f>
        <v>310</v>
      </c>
      <c r="BG86" s="21">
        <f t="shared" si="190"/>
        <v>0</v>
      </c>
      <c r="BH86" s="21">
        <f t="shared" si="190"/>
        <v>310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21">
        <f t="shared" si="140"/>
        <v>357.67</v>
      </c>
      <c r="BN86" s="21">
        <f t="shared" ref="BN86:BP86" si="191">AE86</f>
        <v>357.67</v>
      </c>
      <c r="BO86" s="21">
        <f t="shared" si="191"/>
        <v>0</v>
      </c>
      <c r="BP86" s="21">
        <f t="shared" si="191"/>
        <v>357.67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30062.25</v>
      </c>
      <c r="B87">
        <v>-5558</v>
      </c>
      <c r="C87">
        <v>33948.43</v>
      </c>
      <c r="D87">
        <v>3797.85</v>
      </c>
      <c r="E87">
        <v>340</v>
      </c>
      <c r="F87" s="3">
        <v>-5019</v>
      </c>
      <c r="G87">
        <v>641.09</v>
      </c>
      <c r="H87">
        <v>638.53</v>
      </c>
      <c r="I87">
        <v>619.14</v>
      </c>
      <c r="J87">
        <v>0</v>
      </c>
      <c r="K87">
        <v>603.95</v>
      </c>
      <c r="L87">
        <v>600.69</v>
      </c>
      <c r="M87">
        <v>500.73</v>
      </c>
      <c r="N87">
        <v>0</v>
      </c>
      <c r="O87">
        <v>0</v>
      </c>
      <c r="P87">
        <v>663.4</v>
      </c>
      <c r="Q87">
        <v>325.4</v>
      </c>
      <c r="R87">
        <v>325.35</v>
      </c>
      <c r="S87">
        <v>30307.543</v>
      </c>
      <c r="T87">
        <v>5640.141</v>
      </c>
      <c r="U87">
        <v>3681.321</v>
      </c>
      <c r="V87">
        <v>12.784</v>
      </c>
      <c r="W87">
        <v>3694.105</v>
      </c>
      <c r="X87">
        <v>919.94</v>
      </c>
      <c r="Y87">
        <v>50.005</v>
      </c>
      <c r="Z87">
        <v>3537.805</v>
      </c>
      <c r="AA87">
        <v>15990.943</v>
      </c>
      <c r="AB87">
        <v>839.01</v>
      </c>
      <c r="AC87" t="s">
        <v>60</v>
      </c>
      <c r="AD87" s="3">
        <v>-2236.308</v>
      </c>
      <c r="AE87">
        <v>340</v>
      </c>
      <c r="AF87">
        <v>0</v>
      </c>
      <c r="AG87">
        <v>340</v>
      </c>
      <c r="AH87">
        <v>300</v>
      </c>
      <c r="AI87">
        <v>0</v>
      </c>
      <c r="AJ87">
        <v>300</v>
      </c>
      <c r="AK87">
        <v>5558</v>
      </c>
      <c r="AL87">
        <v>29273.5</v>
      </c>
      <c r="AM87">
        <v>34831.5</v>
      </c>
      <c r="AN87">
        <v>4516.93</v>
      </c>
      <c r="AO87">
        <v>4516.93</v>
      </c>
      <c r="AP87">
        <v>0</v>
      </c>
      <c r="AQ87">
        <v>340</v>
      </c>
      <c r="AR87">
        <v>300</v>
      </c>
      <c r="AU87">
        <v>0</v>
      </c>
      <c r="AV87" s="13">
        <v>0</v>
      </c>
      <c r="AW87" s="3">
        <v>300</v>
      </c>
      <c r="AX87" s="3">
        <v>340</v>
      </c>
      <c r="AY87" s="3">
        <v>640</v>
      </c>
      <c r="AZ87" s="17">
        <v>660</v>
      </c>
      <c r="BA87" s="3">
        <v>300</v>
      </c>
      <c r="BB87" s="3">
        <v>340</v>
      </c>
      <c r="BE87" s="21">
        <f t="shared" si="138"/>
        <v>300</v>
      </c>
      <c r="BF87" s="21">
        <f t="shared" ref="BF87:BH87" si="192">AH87</f>
        <v>300</v>
      </c>
      <c r="BG87" s="21">
        <f t="shared" si="192"/>
        <v>0</v>
      </c>
      <c r="BH87" s="21">
        <f t="shared" si="192"/>
        <v>300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21">
        <f t="shared" si="140"/>
        <v>340</v>
      </c>
      <c r="BN87" s="21">
        <f t="shared" ref="BN87:BP87" si="193">AE87</f>
        <v>340</v>
      </c>
      <c r="BO87" s="21">
        <f t="shared" si="193"/>
        <v>0</v>
      </c>
      <c r="BP87" s="21">
        <f t="shared" si="193"/>
        <v>340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30032.11</v>
      </c>
      <c r="B88">
        <v>-6062</v>
      </c>
      <c r="C88">
        <v>34796.66</v>
      </c>
      <c r="D88">
        <v>3829.78</v>
      </c>
      <c r="E88">
        <v>364.33</v>
      </c>
      <c r="F88" s="3">
        <v>-5446</v>
      </c>
      <c r="G88">
        <v>641.09</v>
      </c>
      <c r="H88">
        <v>639.37</v>
      </c>
      <c r="I88">
        <v>638.5</v>
      </c>
      <c r="J88">
        <v>0</v>
      </c>
      <c r="K88">
        <v>599.29</v>
      </c>
      <c r="L88">
        <v>599.99</v>
      </c>
      <c r="M88">
        <v>500.73</v>
      </c>
      <c r="N88">
        <v>0</v>
      </c>
      <c r="O88">
        <v>0</v>
      </c>
      <c r="P88">
        <v>667</v>
      </c>
      <c r="Q88">
        <v>325.66</v>
      </c>
      <c r="R88">
        <v>325.61</v>
      </c>
      <c r="S88">
        <v>30237.256</v>
      </c>
      <c r="T88">
        <v>6186.538</v>
      </c>
      <c r="U88">
        <v>3793.389</v>
      </c>
      <c r="V88">
        <v>4.828</v>
      </c>
      <c r="W88">
        <v>3798.216</v>
      </c>
      <c r="X88">
        <v>929.66</v>
      </c>
      <c r="Y88">
        <v>49.966</v>
      </c>
      <c r="Z88">
        <v>3155.934</v>
      </c>
      <c r="AA88">
        <v>16381.059</v>
      </c>
      <c r="AB88">
        <v>841.01</v>
      </c>
      <c r="AC88" t="s">
        <v>60</v>
      </c>
      <c r="AD88" s="3">
        <v>-2674.1848</v>
      </c>
      <c r="AE88">
        <v>364.33</v>
      </c>
      <c r="AF88">
        <v>0</v>
      </c>
      <c r="AG88">
        <v>364.33</v>
      </c>
      <c r="AH88">
        <v>300</v>
      </c>
      <c r="AI88">
        <v>0</v>
      </c>
      <c r="AJ88">
        <v>300</v>
      </c>
      <c r="AK88">
        <v>5361</v>
      </c>
      <c r="AL88">
        <v>28994.5</v>
      </c>
      <c r="AM88">
        <v>34355.5</v>
      </c>
      <c r="AN88">
        <v>4621.63</v>
      </c>
      <c r="AO88">
        <v>4621.63</v>
      </c>
      <c r="AP88">
        <v>0</v>
      </c>
      <c r="AQ88">
        <v>364.33</v>
      </c>
      <c r="AR88">
        <v>300</v>
      </c>
      <c r="AU88">
        <v>0</v>
      </c>
      <c r="AV88" s="13">
        <v>0</v>
      </c>
      <c r="AW88" s="3">
        <v>300</v>
      </c>
      <c r="AX88" s="3">
        <v>364.33</v>
      </c>
      <c r="AY88" s="3">
        <v>640</v>
      </c>
      <c r="AZ88" s="17">
        <v>660</v>
      </c>
      <c r="BA88" s="3">
        <v>300</v>
      </c>
      <c r="BB88" s="3">
        <v>364.33</v>
      </c>
      <c r="BE88" s="21">
        <f t="shared" si="138"/>
        <v>300</v>
      </c>
      <c r="BF88" s="21">
        <f t="shared" ref="BF88:BH88" si="194">AH88</f>
        <v>300</v>
      </c>
      <c r="BG88" s="21">
        <f t="shared" si="194"/>
        <v>0</v>
      </c>
      <c r="BH88" s="21">
        <f t="shared" si="194"/>
        <v>300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21">
        <f t="shared" si="140"/>
        <v>364.33</v>
      </c>
      <c r="BN88" s="21">
        <f t="shared" ref="BN88:BP88" si="195">AE88</f>
        <v>364.33</v>
      </c>
      <c r="BO88" s="21">
        <f t="shared" si="195"/>
        <v>0</v>
      </c>
      <c r="BP88" s="21">
        <f t="shared" si="195"/>
        <v>364.33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29649.05</v>
      </c>
      <c r="B89">
        <v>-6113</v>
      </c>
      <c r="C89">
        <v>33742.65</v>
      </c>
      <c r="D89">
        <v>3939.6</v>
      </c>
      <c r="E89">
        <v>351.67</v>
      </c>
      <c r="F89" s="3">
        <v>-5538</v>
      </c>
      <c r="G89">
        <v>641.09</v>
      </c>
      <c r="H89">
        <v>639.37</v>
      </c>
      <c r="I89">
        <v>621.91</v>
      </c>
      <c r="J89">
        <v>0</v>
      </c>
      <c r="K89">
        <v>598.83</v>
      </c>
      <c r="L89">
        <v>604.18</v>
      </c>
      <c r="M89">
        <v>501.15</v>
      </c>
      <c r="N89">
        <v>0</v>
      </c>
      <c r="O89">
        <v>0</v>
      </c>
      <c r="P89">
        <v>665.1</v>
      </c>
      <c r="Q89">
        <v>325.56</v>
      </c>
      <c r="R89">
        <v>325.24</v>
      </c>
      <c r="S89">
        <v>29812.723</v>
      </c>
      <c r="T89">
        <v>5987.707</v>
      </c>
      <c r="U89">
        <v>3880.333</v>
      </c>
      <c r="V89">
        <v>4.825</v>
      </c>
      <c r="W89">
        <v>3885.158</v>
      </c>
      <c r="X89">
        <v>927.999999</v>
      </c>
      <c r="Y89">
        <v>49.98</v>
      </c>
      <c r="Z89">
        <v>3802.695</v>
      </c>
      <c r="AA89">
        <v>15734.98</v>
      </c>
      <c r="AB89">
        <v>844.04</v>
      </c>
      <c r="AC89" t="s">
        <v>60</v>
      </c>
      <c r="AD89" s="3">
        <v>-2759.9111</v>
      </c>
      <c r="AE89">
        <v>351.67</v>
      </c>
      <c r="AF89">
        <v>0</v>
      </c>
      <c r="AG89">
        <v>351.67</v>
      </c>
      <c r="AH89">
        <v>300</v>
      </c>
      <c r="AI89">
        <v>0</v>
      </c>
      <c r="AJ89">
        <v>300</v>
      </c>
      <c r="AK89">
        <v>5164</v>
      </c>
      <c r="AL89">
        <v>28684.5</v>
      </c>
      <c r="AM89">
        <v>33848.5</v>
      </c>
      <c r="AN89">
        <v>4730.1</v>
      </c>
      <c r="AO89">
        <v>4730.1</v>
      </c>
      <c r="AP89">
        <v>0</v>
      </c>
      <c r="AQ89">
        <v>351.67</v>
      </c>
      <c r="AR89">
        <v>300</v>
      </c>
      <c r="AU89">
        <v>0</v>
      </c>
      <c r="AV89" s="13">
        <v>0</v>
      </c>
      <c r="AW89" s="3">
        <v>300</v>
      </c>
      <c r="AX89" s="3">
        <v>351.67</v>
      </c>
      <c r="AY89" s="3">
        <v>640</v>
      </c>
      <c r="AZ89" s="17">
        <v>660</v>
      </c>
      <c r="BA89" s="3">
        <v>300</v>
      </c>
      <c r="BB89" s="3">
        <v>351.67</v>
      </c>
      <c r="BE89" s="21">
        <f t="shared" si="138"/>
        <v>300</v>
      </c>
      <c r="BF89" s="21">
        <f t="shared" ref="BF89:BH89" si="196">AH89</f>
        <v>300</v>
      </c>
      <c r="BG89" s="21">
        <f t="shared" si="196"/>
        <v>0</v>
      </c>
      <c r="BH89" s="21">
        <f t="shared" si="196"/>
        <v>300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21">
        <f t="shared" si="140"/>
        <v>351.67</v>
      </c>
      <c r="BN89" s="21">
        <f t="shared" ref="BN89:BP89" si="197">AE89</f>
        <v>351.67</v>
      </c>
      <c r="BO89" s="21">
        <f t="shared" si="197"/>
        <v>0</v>
      </c>
      <c r="BP89" s="21">
        <f t="shared" si="197"/>
        <v>351.67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29657.8</v>
      </c>
      <c r="B90">
        <v>-6166</v>
      </c>
      <c r="C90">
        <v>33774.01</v>
      </c>
      <c r="D90">
        <v>3940.51</v>
      </c>
      <c r="E90">
        <v>339.33</v>
      </c>
      <c r="F90" s="3">
        <v>-5495</v>
      </c>
      <c r="G90">
        <v>640.22</v>
      </c>
      <c r="H90">
        <v>639.37</v>
      </c>
      <c r="I90">
        <v>620.23</v>
      </c>
      <c r="J90">
        <v>0</v>
      </c>
      <c r="K90">
        <v>600.69</v>
      </c>
      <c r="L90">
        <v>601.85</v>
      </c>
      <c r="M90">
        <v>501.15</v>
      </c>
      <c r="N90">
        <v>0</v>
      </c>
      <c r="O90">
        <v>0</v>
      </c>
      <c r="P90">
        <v>663.8</v>
      </c>
      <c r="Q90">
        <v>324.98</v>
      </c>
      <c r="R90">
        <v>324.87</v>
      </c>
      <c r="S90">
        <v>29422.344</v>
      </c>
      <c r="T90">
        <v>6360.762</v>
      </c>
      <c r="U90">
        <v>3994.479</v>
      </c>
      <c r="V90">
        <v>4.717</v>
      </c>
      <c r="W90">
        <v>3999.196</v>
      </c>
      <c r="X90">
        <v>921.2</v>
      </c>
      <c r="Y90">
        <v>50.033</v>
      </c>
      <c r="Z90">
        <v>3915.061</v>
      </c>
      <c r="AA90">
        <v>15596.473</v>
      </c>
      <c r="AB90">
        <v>839.24</v>
      </c>
      <c r="AC90" t="s">
        <v>60</v>
      </c>
      <c r="AD90" s="3">
        <v>-2719.1492</v>
      </c>
      <c r="AE90">
        <v>339.33</v>
      </c>
      <c r="AF90">
        <v>0</v>
      </c>
      <c r="AG90">
        <v>339.33</v>
      </c>
      <c r="AH90">
        <v>300</v>
      </c>
      <c r="AI90">
        <v>0</v>
      </c>
      <c r="AJ90">
        <v>300</v>
      </c>
      <c r="AK90">
        <v>4968</v>
      </c>
      <c r="AL90">
        <v>28436.5</v>
      </c>
      <c r="AM90">
        <v>33404.5</v>
      </c>
      <c r="AN90">
        <v>4810.32</v>
      </c>
      <c r="AO90">
        <v>4810.32</v>
      </c>
      <c r="AP90">
        <v>0</v>
      </c>
      <c r="AQ90">
        <v>339.33</v>
      </c>
      <c r="AR90">
        <v>300</v>
      </c>
      <c r="AU90">
        <v>0</v>
      </c>
      <c r="AV90" s="13">
        <v>0</v>
      </c>
      <c r="AW90" s="3">
        <v>300</v>
      </c>
      <c r="AX90" s="3">
        <v>339.33</v>
      </c>
      <c r="AY90" s="3">
        <v>640</v>
      </c>
      <c r="AZ90" s="17">
        <v>660</v>
      </c>
      <c r="BA90" s="3">
        <v>300</v>
      </c>
      <c r="BB90" s="3">
        <v>339.33</v>
      </c>
      <c r="BE90" s="21">
        <f t="shared" si="138"/>
        <v>300</v>
      </c>
      <c r="BF90" s="21">
        <f t="shared" ref="BF90:BH90" si="198">AH90</f>
        <v>300</v>
      </c>
      <c r="BG90" s="21">
        <f t="shared" si="198"/>
        <v>0</v>
      </c>
      <c r="BH90" s="21">
        <f t="shared" si="198"/>
        <v>300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21">
        <f t="shared" si="140"/>
        <v>339.33</v>
      </c>
      <c r="BN90" s="21">
        <f t="shared" ref="BN90:BP90" si="199">AE90</f>
        <v>339.33</v>
      </c>
      <c r="BO90" s="21">
        <f t="shared" si="199"/>
        <v>0</v>
      </c>
      <c r="BP90" s="21">
        <f t="shared" si="199"/>
        <v>339.33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29177.78</v>
      </c>
      <c r="B91">
        <v>-5699</v>
      </c>
      <c r="C91">
        <v>32782.55</v>
      </c>
      <c r="D91">
        <v>3983.95</v>
      </c>
      <c r="E91">
        <v>323.67</v>
      </c>
      <c r="F91" s="3">
        <v>-5662</v>
      </c>
      <c r="G91">
        <v>640.22</v>
      </c>
      <c r="H91">
        <v>638.53</v>
      </c>
      <c r="I91">
        <v>608.2</v>
      </c>
      <c r="J91">
        <v>0</v>
      </c>
      <c r="K91">
        <v>600.22</v>
      </c>
      <c r="L91">
        <v>600.69</v>
      </c>
      <c r="M91">
        <v>501.56</v>
      </c>
      <c r="N91">
        <v>0</v>
      </c>
      <c r="O91">
        <v>0</v>
      </c>
      <c r="P91">
        <v>643.4</v>
      </c>
      <c r="Q91">
        <v>324.87</v>
      </c>
      <c r="R91">
        <v>300.77</v>
      </c>
      <c r="S91">
        <v>29307.5</v>
      </c>
      <c r="T91">
        <v>5634.567</v>
      </c>
      <c r="U91">
        <v>4128.444</v>
      </c>
      <c r="V91">
        <v>4.89</v>
      </c>
      <c r="W91">
        <v>4133.334</v>
      </c>
      <c r="X91">
        <v>927.88</v>
      </c>
      <c r="Y91">
        <v>49.972</v>
      </c>
      <c r="Z91">
        <v>5027.291</v>
      </c>
      <c r="AA91">
        <v>14502.211</v>
      </c>
      <c r="AB91">
        <v>838.89</v>
      </c>
      <c r="AC91" t="s">
        <v>60</v>
      </c>
      <c r="AD91" s="3">
        <v>-2930.2432</v>
      </c>
      <c r="AE91">
        <v>323.67</v>
      </c>
      <c r="AF91">
        <v>0</v>
      </c>
      <c r="AG91">
        <v>323.67</v>
      </c>
      <c r="AH91">
        <v>298</v>
      </c>
      <c r="AI91">
        <v>0</v>
      </c>
      <c r="AJ91">
        <v>298</v>
      </c>
      <c r="AK91">
        <v>4869</v>
      </c>
      <c r="AL91">
        <v>28157.5</v>
      </c>
      <c r="AM91">
        <v>33026.5</v>
      </c>
      <c r="AN91">
        <v>4886.95</v>
      </c>
      <c r="AO91">
        <v>4886.95</v>
      </c>
      <c r="AP91">
        <v>0</v>
      </c>
      <c r="AQ91">
        <v>323.67</v>
      </c>
      <c r="AR91">
        <v>298</v>
      </c>
      <c r="AU91">
        <v>0</v>
      </c>
      <c r="AV91" s="13">
        <v>0</v>
      </c>
      <c r="AW91" s="3">
        <v>298</v>
      </c>
      <c r="AX91" s="3">
        <v>323.67</v>
      </c>
      <c r="AY91" s="3">
        <v>640</v>
      </c>
      <c r="AZ91" s="17">
        <v>640</v>
      </c>
      <c r="BA91" s="3">
        <v>298</v>
      </c>
      <c r="BB91" s="3">
        <v>323.67</v>
      </c>
      <c r="BE91" s="21">
        <f t="shared" si="138"/>
        <v>298</v>
      </c>
      <c r="BF91" s="21">
        <f t="shared" ref="BF91:BH91" si="200">AH91</f>
        <v>298</v>
      </c>
      <c r="BG91" s="21">
        <f t="shared" si="200"/>
        <v>0</v>
      </c>
      <c r="BH91" s="21">
        <f t="shared" si="200"/>
        <v>298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21">
        <f t="shared" si="140"/>
        <v>323.67</v>
      </c>
      <c r="BN91" s="21">
        <f t="shared" ref="BN91:BP91" si="201">AE91</f>
        <v>323.67</v>
      </c>
      <c r="BO91" s="21">
        <f t="shared" si="201"/>
        <v>0</v>
      </c>
      <c r="BP91" s="21">
        <f t="shared" si="201"/>
        <v>323.67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28684.38</v>
      </c>
      <c r="B92">
        <v>-5213</v>
      </c>
      <c r="C92">
        <v>31732.16</v>
      </c>
      <c r="D92">
        <v>4105.28</v>
      </c>
      <c r="E92">
        <v>311.67</v>
      </c>
      <c r="F92" s="3">
        <v>-5664</v>
      </c>
      <c r="G92">
        <v>640.22</v>
      </c>
      <c r="H92">
        <v>639.37</v>
      </c>
      <c r="I92">
        <v>609.61</v>
      </c>
      <c r="J92">
        <v>0</v>
      </c>
      <c r="K92">
        <v>599.99</v>
      </c>
      <c r="L92">
        <v>601.85</v>
      </c>
      <c r="M92">
        <v>501.15</v>
      </c>
      <c r="N92">
        <v>0</v>
      </c>
      <c r="O92">
        <v>0</v>
      </c>
      <c r="P92">
        <v>639.6</v>
      </c>
      <c r="Q92">
        <v>299.55</v>
      </c>
      <c r="R92">
        <v>300.71</v>
      </c>
      <c r="S92">
        <v>28695.535</v>
      </c>
      <c r="T92">
        <v>5266.156</v>
      </c>
      <c r="U92">
        <v>4199.179</v>
      </c>
      <c r="V92">
        <v>4.921</v>
      </c>
      <c r="W92">
        <v>4204.1</v>
      </c>
      <c r="X92">
        <v>924.999999</v>
      </c>
      <c r="Y92">
        <v>49.972</v>
      </c>
      <c r="Z92">
        <v>6047.707</v>
      </c>
      <c r="AA92">
        <v>13490.232</v>
      </c>
      <c r="AB92">
        <v>836.67</v>
      </c>
      <c r="AC92" t="s">
        <v>60</v>
      </c>
      <c r="AD92" s="3">
        <v>-2956.2974</v>
      </c>
      <c r="AE92">
        <v>311.67</v>
      </c>
      <c r="AF92">
        <v>0</v>
      </c>
      <c r="AG92">
        <v>311.67</v>
      </c>
      <c r="AH92">
        <v>292</v>
      </c>
      <c r="AI92">
        <v>0</v>
      </c>
      <c r="AJ92">
        <v>292</v>
      </c>
      <c r="AK92">
        <v>4770</v>
      </c>
      <c r="AL92">
        <v>27878.5</v>
      </c>
      <c r="AM92">
        <v>32648.5</v>
      </c>
      <c r="AN92">
        <v>4957.8</v>
      </c>
      <c r="AO92">
        <v>4957.8</v>
      </c>
      <c r="AP92">
        <v>0</v>
      </c>
      <c r="AQ92">
        <v>311.67</v>
      </c>
      <c r="AR92">
        <v>292</v>
      </c>
      <c r="AU92">
        <v>0</v>
      </c>
      <c r="AV92" s="13">
        <v>0</v>
      </c>
      <c r="AW92" s="3">
        <v>292</v>
      </c>
      <c r="AX92" s="3">
        <v>311.67</v>
      </c>
      <c r="AY92" s="3">
        <v>640</v>
      </c>
      <c r="AZ92" s="17">
        <v>640</v>
      </c>
      <c r="BA92" s="3">
        <v>292</v>
      </c>
      <c r="BB92" s="3">
        <v>311.67</v>
      </c>
      <c r="BE92" s="21">
        <f t="shared" si="138"/>
        <v>292</v>
      </c>
      <c r="BF92" s="21">
        <f t="shared" ref="BF92:BH92" si="202">AH92</f>
        <v>292</v>
      </c>
      <c r="BG92" s="21">
        <f t="shared" si="202"/>
        <v>0</v>
      </c>
      <c r="BH92" s="21">
        <f t="shared" si="202"/>
        <v>292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21">
        <f t="shared" si="140"/>
        <v>311.67</v>
      </c>
      <c r="BN92" s="21">
        <f t="shared" ref="BN92:BP92" si="203">AE92</f>
        <v>311.67</v>
      </c>
      <c r="BO92" s="21">
        <f t="shared" si="203"/>
        <v>0</v>
      </c>
      <c r="BP92" s="21">
        <f t="shared" si="203"/>
        <v>311.67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28207.72</v>
      </c>
      <c r="B93">
        <v>-5284</v>
      </c>
      <c r="C93">
        <v>31376.38</v>
      </c>
      <c r="D93">
        <v>4201.57</v>
      </c>
      <c r="E93">
        <v>303</v>
      </c>
      <c r="F93" s="3">
        <v>-5661</v>
      </c>
      <c r="G93">
        <v>640.22</v>
      </c>
      <c r="H93">
        <v>639.37</v>
      </c>
      <c r="I93">
        <v>609.88</v>
      </c>
      <c r="J93">
        <v>0</v>
      </c>
      <c r="K93">
        <v>599.99</v>
      </c>
      <c r="L93">
        <v>601.39</v>
      </c>
      <c r="M93">
        <v>500.73</v>
      </c>
      <c r="N93">
        <v>0</v>
      </c>
      <c r="O93">
        <v>0</v>
      </c>
      <c r="P93">
        <v>639.6</v>
      </c>
      <c r="Q93">
        <v>300.34</v>
      </c>
      <c r="R93">
        <v>299.76</v>
      </c>
      <c r="S93">
        <v>28278.28</v>
      </c>
      <c r="T93">
        <v>5093.005</v>
      </c>
      <c r="U93">
        <v>4247.407</v>
      </c>
      <c r="V93">
        <v>4.982</v>
      </c>
      <c r="W93">
        <v>4252.389</v>
      </c>
      <c r="X93">
        <v>914.73</v>
      </c>
      <c r="Y93">
        <v>50.034</v>
      </c>
      <c r="Z93">
        <v>6215.795</v>
      </c>
      <c r="AA93">
        <v>12991</v>
      </c>
      <c r="AB93">
        <v>832.09</v>
      </c>
      <c r="AC93" t="s">
        <v>60</v>
      </c>
      <c r="AD93" s="3">
        <v>-2960.0793</v>
      </c>
      <c r="AE93">
        <v>303</v>
      </c>
      <c r="AF93">
        <v>0</v>
      </c>
      <c r="AG93">
        <v>303</v>
      </c>
      <c r="AH93">
        <v>290</v>
      </c>
      <c r="AI93">
        <v>0</v>
      </c>
      <c r="AJ93">
        <v>290</v>
      </c>
      <c r="AK93">
        <v>4671</v>
      </c>
      <c r="AL93">
        <v>27692.5</v>
      </c>
      <c r="AM93">
        <v>32363.5</v>
      </c>
      <c r="AN93">
        <v>5035.57</v>
      </c>
      <c r="AO93">
        <v>5035.57</v>
      </c>
      <c r="AP93">
        <v>0</v>
      </c>
      <c r="AQ93">
        <v>303</v>
      </c>
      <c r="AR93">
        <v>290</v>
      </c>
      <c r="AU93">
        <v>0</v>
      </c>
      <c r="AV93" s="13">
        <v>0</v>
      </c>
      <c r="AW93" s="3">
        <v>290</v>
      </c>
      <c r="AX93" s="3">
        <v>303</v>
      </c>
      <c r="AY93" s="3">
        <v>618.4</v>
      </c>
      <c r="AZ93" s="17">
        <v>640</v>
      </c>
      <c r="BA93" s="3">
        <v>290</v>
      </c>
      <c r="BB93" s="3">
        <v>303</v>
      </c>
      <c r="BE93" s="21">
        <f t="shared" si="138"/>
        <v>290</v>
      </c>
      <c r="BF93" s="21">
        <f t="shared" ref="BF93:BH93" si="204">AH93</f>
        <v>290</v>
      </c>
      <c r="BG93" s="21">
        <f t="shared" si="204"/>
        <v>0</v>
      </c>
      <c r="BH93" s="21">
        <f t="shared" si="204"/>
        <v>290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21">
        <f t="shared" si="140"/>
        <v>303</v>
      </c>
      <c r="BN93" s="21">
        <f t="shared" ref="BN93:BP93" si="205">AE93</f>
        <v>303</v>
      </c>
      <c r="BO93" s="21">
        <f t="shared" si="205"/>
        <v>0</v>
      </c>
      <c r="BP93" s="21">
        <f t="shared" si="205"/>
        <v>303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28383.01</v>
      </c>
      <c r="B94">
        <v>-5373</v>
      </c>
      <c r="C94">
        <v>31729.18</v>
      </c>
      <c r="D94">
        <v>4277.06</v>
      </c>
      <c r="E94">
        <v>310</v>
      </c>
      <c r="F94" s="3">
        <v>-5666</v>
      </c>
      <c r="G94">
        <v>640.22</v>
      </c>
      <c r="H94">
        <v>639.37</v>
      </c>
      <c r="I94">
        <v>609.63</v>
      </c>
      <c r="J94">
        <v>0</v>
      </c>
      <c r="K94">
        <v>601.39</v>
      </c>
      <c r="L94">
        <v>600.22</v>
      </c>
      <c r="M94">
        <v>500.32</v>
      </c>
      <c r="N94">
        <v>0</v>
      </c>
      <c r="O94">
        <v>0</v>
      </c>
      <c r="P94">
        <v>639.3</v>
      </c>
      <c r="Q94">
        <v>300.13</v>
      </c>
      <c r="R94">
        <v>300.08</v>
      </c>
      <c r="S94">
        <v>28335.059</v>
      </c>
      <c r="T94">
        <v>5516.362</v>
      </c>
      <c r="U94">
        <v>4316.781</v>
      </c>
      <c r="V94">
        <v>4.636</v>
      </c>
      <c r="W94">
        <v>4321.417</v>
      </c>
      <c r="X94">
        <v>914.15</v>
      </c>
      <c r="Y94">
        <v>49.986</v>
      </c>
      <c r="Z94">
        <v>5588.645</v>
      </c>
      <c r="AA94">
        <v>13579.391</v>
      </c>
      <c r="AB94">
        <v>829.89</v>
      </c>
      <c r="AC94" t="s">
        <v>60</v>
      </c>
      <c r="AD94" s="3">
        <v>-2960.6396</v>
      </c>
      <c r="AE94">
        <v>310</v>
      </c>
      <c r="AF94">
        <v>0</v>
      </c>
      <c r="AG94">
        <v>310</v>
      </c>
      <c r="AH94">
        <v>285</v>
      </c>
      <c r="AI94">
        <v>0</v>
      </c>
      <c r="AJ94">
        <v>285</v>
      </c>
      <c r="AK94">
        <v>4573</v>
      </c>
      <c r="AL94">
        <v>27382.5</v>
      </c>
      <c r="AM94">
        <v>31955.5</v>
      </c>
      <c r="AN94">
        <v>5047.02</v>
      </c>
      <c r="AO94">
        <v>5047.02</v>
      </c>
      <c r="AP94">
        <v>0</v>
      </c>
      <c r="AQ94">
        <v>310</v>
      </c>
      <c r="AR94">
        <v>285</v>
      </c>
      <c r="AU94">
        <v>0</v>
      </c>
      <c r="AV94" s="13">
        <v>0</v>
      </c>
      <c r="AW94" s="3">
        <v>285</v>
      </c>
      <c r="AX94" s="3">
        <v>310</v>
      </c>
      <c r="AY94" s="3">
        <v>550</v>
      </c>
      <c r="AZ94" s="17">
        <v>640</v>
      </c>
      <c r="BA94" s="3">
        <v>285</v>
      </c>
      <c r="BB94" s="3">
        <v>310</v>
      </c>
      <c r="BE94" s="21">
        <f t="shared" si="138"/>
        <v>285</v>
      </c>
      <c r="BF94" s="21">
        <f t="shared" ref="BF94:BH94" si="206">AH94</f>
        <v>285</v>
      </c>
      <c r="BG94" s="21">
        <f t="shared" si="206"/>
        <v>0</v>
      </c>
      <c r="BH94" s="21">
        <f t="shared" si="206"/>
        <v>285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21">
        <f t="shared" si="140"/>
        <v>310</v>
      </c>
      <c r="BN94" s="21">
        <f t="shared" ref="BN94:BP94" si="207">AE94</f>
        <v>310</v>
      </c>
      <c r="BO94" s="21">
        <f t="shared" si="207"/>
        <v>0</v>
      </c>
      <c r="BP94" s="21">
        <f t="shared" si="207"/>
        <v>310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27945.98</v>
      </c>
      <c r="B95">
        <v>-4878</v>
      </c>
      <c r="C95">
        <v>31586.13</v>
      </c>
      <c r="D95">
        <v>4296.68</v>
      </c>
      <c r="E95">
        <v>310</v>
      </c>
      <c r="F95" s="3">
        <v>-5090</v>
      </c>
      <c r="G95">
        <v>640.22</v>
      </c>
      <c r="H95">
        <v>639.37</v>
      </c>
      <c r="I95">
        <v>610.09</v>
      </c>
      <c r="J95">
        <v>0</v>
      </c>
      <c r="K95">
        <v>599.99</v>
      </c>
      <c r="L95">
        <v>602.55</v>
      </c>
      <c r="M95">
        <v>501.15</v>
      </c>
      <c r="N95">
        <v>0</v>
      </c>
      <c r="O95">
        <v>0</v>
      </c>
      <c r="P95">
        <v>639.1</v>
      </c>
      <c r="Q95">
        <v>300.61</v>
      </c>
      <c r="R95">
        <v>300.18</v>
      </c>
      <c r="S95">
        <v>28124.262</v>
      </c>
      <c r="T95">
        <v>4789.665</v>
      </c>
      <c r="U95">
        <v>4264.764</v>
      </c>
      <c r="V95">
        <v>4.649</v>
      </c>
      <c r="W95">
        <v>4269.412</v>
      </c>
      <c r="X95">
        <v>322</v>
      </c>
      <c r="Y95">
        <v>50.008</v>
      </c>
      <c r="Z95">
        <v>5837.078</v>
      </c>
      <c r="AA95">
        <v>13324.902</v>
      </c>
      <c r="AB95">
        <v>843</v>
      </c>
      <c r="AC95" t="s">
        <v>60</v>
      </c>
      <c r="AD95" s="3">
        <v>-2375.2632</v>
      </c>
      <c r="AE95">
        <v>310</v>
      </c>
      <c r="AF95">
        <v>0</v>
      </c>
      <c r="AG95">
        <v>310</v>
      </c>
      <c r="AH95">
        <v>280</v>
      </c>
      <c r="AI95">
        <v>0</v>
      </c>
      <c r="AJ95">
        <v>280</v>
      </c>
      <c r="AK95">
        <v>4626</v>
      </c>
      <c r="AL95">
        <v>27165.5</v>
      </c>
      <c r="AM95">
        <v>31791.5</v>
      </c>
      <c r="AN95">
        <v>5058.01</v>
      </c>
      <c r="AO95">
        <v>5058.01</v>
      </c>
      <c r="AP95">
        <v>0</v>
      </c>
      <c r="AQ95">
        <v>310</v>
      </c>
      <c r="AR95">
        <v>280</v>
      </c>
      <c r="AU95">
        <v>0</v>
      </c>
      <c r="AV95" s="13">
        <v>0</v>
      </c>
      <c r="AW95" s="3">
        <v>280</v>
      </c>
      <c r="AX95" s="3">
        <v>310</v>
      </c>
      <c r="AY95" s="3">
        <v>550</v>
      </c>
      <c r="AZ95" s="17">
        <v>640</v>
      </c>
      <c r="BA95" s="3">
        <v>280</v>
      </c>
      <c r="BB95" s="3">
        <v>310</v>
      </c>
      <c r="BE95" s="21">
        <f t="shared" si="138"/>
        <v>280</v>
      </c>
      <c r="BF95" s="21">
        <f t="shared" ref="BF95:BH95" si="208">AH95</f>
        <v>280</v>
      </c>
      <c r="BG95" s="21">
        <f t="shared" si="208"/>
        <v>0</v>
      </c>
      <c r="BH95" s="21">
        <f t="shared" si="208"/>
        <v>280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21">
        <f t="shared" si="140"/>
        <v>310</v>
      </c>
      <c r="BN95" s="21">
        <f t="shared" ref="BN95:BP95" si="209">AE95</f>
        <v>310</v>
      </c>
      <c r="BO95" s="21">
        <f t="shared" si="209"/>
        <v>0</v>
      </c>
      <c r="BP95" s="21">
        <f t="shared" si="209"/>
        <v>310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27562.64</v>
      </c>
      <c r="B96">
        <v>-4572</v>
      </c>
      <c r="C96">
        <v>31378.98</v>
      </c>
      <c r="D96">
        <v>4257.01</v>
      </c>
      <c r="E96">
        <v>308.33</v>
      </c>
      <c r="F96" s="3">
        <v>-4492</v>
      </c>
      <c r="G96">
        <v>640.22</v>
      </c>
      <c r="H96">
        <v>638.53</v>
      </c>
      <c r="I96">
        <v>609.06</v>
      </c>
      <c r="J96">
        <v>0</v>
      </c>
      <c r="K96">
        <v>599.76</v>
      </c>
      <c r="L96">
        <v>601.39</v>
      </c>
      <c r="M96">
        <v>500.73</v>
      </c>
      <c r="N96">
        <v>0</v>
      </c>
      <c r="O96">
        <v>0</v>
      </c>
      <c r="P96">
        <v>638.8</v>
      </c>
      <c r="Q96">
        <v>299.87</v>
      </c>
      <c r="R96">
        <v>300.18</v>
      </c>
      <c r="S96">
        <v>27376.176</v>
      </c>
      <c r="T96">
        <v>4669.323</v>
      </c>
      <c r="U96">
        <v>4329.776</v>
      </c>
      <c r="V96">
        <v>7.551</v>
      </c>
      <c r="W96">
        <v>4337.327</v>
      </c>
      <c r="X96">
        <v>23.64</v>
      </c>
      <c r="Y96">
        <v>50</v>
      </c>
      <c r="Z96">
        <v>6260.246</v>
      </c>
      <c r="AA96">
        <v>12915.396</v>
      </c>
      <c r="AB96">
        <v>837.02</v>
      </c>
      <c r="AC96" t="s">
        <v>60</v>
      </c>
      <c r="AD96" s="3">
        <v>-1768.5956</v>
      </c>
      <c r="AE96">
        <v>308.33</v>
      </c>
      <c r="AF96">
        <v>0</v>
      </c>
      <c r="AG96">
        <v>308.33</v>
      </c>
      <c r="AH96">
        <v>280</v>
      </c>
      <c r="AI96">
        <v>0</v>
      </c>
      <c r="AJ96">
        <v>280</v>
      </c>
      <c r="AK96">
        <v>4686</v>
      </c>
      <c r="AL96">
        <v>27010.5</v>
      </c>
      <c r="AM96">
        <v>31696.5</v>
      </c>
      <c r="AN96">
        <v>5060.43</v>
      </c>
      <c r="AO96">
        <v>5060.43</v>
      </c>
      <c r="AP96">
        <v>0</v>
      </c>
      <c r="AQ96">
        <v>308.33</v>
      </c>
      <c r="AR96">
        <v>280</v>
      </c>
      <c r="AU96">
        <v>0</v>
      </c>
      <c r="AV96" s="13">
        <v>0</v>
      </c>
      <c r="AW96" s="3">
        <v>280</v>
      </c>
      <c r="AX96" s="3">
        <v>308.33</v>
      </c>
      <c r="AY96" s="3">
        <v>550</v>
      </c>
      <c r="AZ96" s="17">
        <v>640</v>
      </c>
      <c r="BA96" s="3">
        <v>280</v>
      </c>
      <c r="BB96" s="3">
        <v>308.33</v>
      </c>
      <c r="BE96" s="21">
        <f t="shared" si="138"/>
        <v>280</v>
      </c>
      <c r="BF96" s="21">
        <f t="shared" ref="BF96:BH96" si="210">AH96</f>
        <v>280</v>
      </c>
      <c r="BG96" s="21">
        <f t="shared" si="210"/>
        <v>0</v>
      </c>
      <c r="BH96" s="21">
        <f t="shared" si="210"/>
        <v>280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21">
        <f t="shared" si="140"/>
        <v>308.33</v>
      </c>
      <c r="BN96" s="21">
        <f t="shared" ref="BN96:BP96" si="211">AE96</f>
        <v>308.33</v>
      </c>
      <c r="BO96" s="21">
        <f t="shared" si="211"/>
        <v>0</v>
      </c>
      <c r="BP96" s="21">
        <f t="shared" si="211"/>
        <v>308.33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27300.88</v>
      </c>
      <c r="B97">
        <v>-4123</v>
      </c>
      <c r="C97">
        <v>30360.74</v>
      </c>
      <c r="D97">
        <v>4350.5</v>
      </c>
      <c r="E97">
        <v>300</v>
      </c>
      <c r="F97" s="3">
        <v>-3895</v>
      </c>
      <c r="G97">
        <v>640.22</v>
      </c>
      <c r="H97">
        <v>638.53</v>
      </c>
      <c r="I97">
        <v>588.66</v>
      </c>
      <c r="J97">
        <v>0</v>
      </c>
      <c r="K97">
        <v>577.66</v>
      </c>
      <c r="L97">
        <v>579.52</v>
      </c>
      <c r="M97">
        <v>501.15</v>
      </c>
      <c r="N97">
        <v>0</v>
      </c>
      <c r="O97">
        <v>0</v>
      </c>
      <c r="P97">
        <v>635.6</v>
      </c>
      <c r="Q97">
        <v>300.34</v>
      </c>
      <c r="R97">
        <v>300.24</v>
      </c>
      <c r="S97">
        <v>26981.832</v>
      </c>
      <c r="T97">
        <v>4054.71</v>
      </c>
      <c r="U97">
        <v>4405.487</v>
      </c>
      <c r="V97">
        <v>6.293</v>
      </c>
      <c r="W97">
        <v>4411.78</v>
      </c>
      <c r="X97">
        <v>23.51</v>
      </c>
      <c r="Y97">
        <v>50.033</v>
      </c>
      <c r="Z97">
        <v>7231.82</v>
      </c>
      <c r="AA97">
        <v>11939.439</v>
      </c>
      <c r="AB97">
        <v>843.86</v>
      </c>
      <c r="AC97" t="s">
        <v>60</v>
      </c>
      <c r="AD97" s="3">
        <v>-1219.2188</v>
      </c>
      <c r="AE97">
        <v>300</v>
      </c>
      <c r="AF97">
        <v>0</v>
      </c>
      <c r="AG97">
        <v>300</v>
      </c>
      <c r="AH97">
        <v>285</v>
      </c>
      <c r="AI97">
        <v>0</v>
      </c>
      <c r="AJ97">
        <v>285</v>
      </c>
      <c r="AK97">
        <v>4744</v>
      </c>
      <c r="AL97">
        <v>26886.5</v>
      </c>
      <c r="AM97">
        <v>31630.5</v>
      </c>
      <c r="AN97">
        <v>5046.6</v>
      </c>
      <c r="AO97">
        <v>5046.6</v>
      </c>
      <c r="AP97">
        <v>0</v>
      </c>
      <c r="AQ97">
        <v>300</v>
      </c>
      <c r="AR97">
        <v>285</v>
      </c>
      <c r="AU97">
        <v>0</v>
      </c>
      <c r="AV97" s="13">
        <v>0</v>
      </c>
      <c r="AW97" s="3">
        <v>285</v>
      </c>
      <c r="AX97" s="3">
        <v>300</v>
      </c>
      <c r="AY97" s="3">
        <v>550</v>
      </c>
      <c r="AZ97" s="17">
        <v>640</v>
      </c>
      <c r="BA97" s="3">
        <v>285</v>
      </c>
      <c r="BB97" s="3">
        <v>300</v>
      </c>
      <c r="BE97" s="21">
        <f t="shared" si="138"/>
        <v>285</v>
      </c>
      <c r="BF97" s="21">
        <f t="shared" ref="BF97:BH97" si="212">AH97</f>
        <v>285</v>
      </c>
      <c r="BG97" s="21">
        <f t="shared" si="212"/>
        <v>0</v>
      </c>
      <c r="BH97" s="21">
        <f t="shared" si="212"/>
        <v>285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21">
        <f t="shared" si="140"/>
        <v>300</v>
      </c>
      <c r="BN97" s="21">
        <f t="shared" ref="BN97:BP97" si="213">AE97</f>
        <v>300</v>
      </c>
      <c r="BO97" s="21">
        <f t="shared" si="213"/>
        <v>0</v>
      </c>
      <c r="BP97" s="21">
        <f t="shared" si="213"/>
        <v>300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61:72">
      <c r="BI98">
        <f t="shared" ref="BI98:BL98" si="214">SUM(BI2:BI97)</f>
        <v>0</v>
      </c>
      <c r="BJ98">
        <f t="shared" si="214"/>
        <v>31</v>
      </c>
      <c r="BK98">
        <f t="shared" si="214"/>
        <v>31</v>
      </c>
      <c r="BL98">
        <f t="shared" si="214"/>
        <v>7833.41000000001</v>
      </c>
      <c r="BQ98">
        <f t="shared" ref="BQ98:BT98" si="215">SUM(BQ2:BQ97)</f>
        <v>0</v>
      </c>
      <c r="BR98">
        <f t="shared" si="215"/>
        <v>35</v>
      </c>
      <c r="BS98">
        <f t="shared" si="215"/>
        <v>35</v>
      </c>
      <c r="BT98">
        <f t="shared" si="215"/>
        <v>9780.03</v>
      </c>
    </row>
    <row r="99" spans="61:72">
      <c r="BI99">
        <f t="shared" ref="BI99:BK99" si="216">BI98/4</f>
        <v>0</v>
      </c>
      <c r="BJ99">
        <f t="shared" si="216"/>
        <v>7.75</v>
      </c>
      <c r="BK99">
        <f t="shared" si="216"/>
        <v>7.75</v>
      </c>
      <c r="BL99">
        <f>IF(BJ98=0,0,BL98/BJ98)</f>
        <v>252.690645161291</v>
      </c>
      <c r="BQ99">
        <f t="shared" ref="BQ99:BS99" si="217">BQ98/4</f>
        <v>0</v>
      </c>
      <c r="BR99">
        <f t="shared" si="217"/>
        <v>8.75</v>
      </c>
      <c r="BS99">
        <f t="shared" si="217"/>
        <v>8.75</v>
      </c>
      <c r="BT99">
        <f>IF(BR98=0,0,BT98/BR98)</f>
        <v>279.429428571429</v>
      </c>
    </row>
    <row r="101" ht="27" spans="57:64">
      <c r="BE101" s="25" t="s">
        <v>63</v>
      </c>
      <c r="BF101" s="25" t="s">
        <v>64</v>
      </c>
      <c r="BG101" s="25" t="s">
        <v>65</v>
      </c>
      <c r="BH101" s="25" t="s">
        <v>56</v>
      </c>
      <c r="BI101" s="25" t="s">
        <v>66</v>
      </c>
      <c r="BJ101" s="25" t="s">
        <v>67</v>
      </c>
      <c r="BK101" s="25" t="s">
        <v>68</v>
      </c>
      <c r="BL101" s="25" t="s">
        <v>59</v>
      </c>
    </row>
    <row r="102" spans="57:64">
      <c r="BE102" s="26">
        <f>BI99</f>
        <v>0</v>
      </c>
      <c r="BF102" s="26">
        <f>BJ99</f>
        <v>7.75</v>
      </c>
      <c r="BG102" s="27">
        <f>BL99</f>
        <v>252.690645161291</v>
      </c>
      <c r="BH102" s="26">
        <f>BK99</f>
        <v>7.75</v>
      </c>
      <c r="BI102" s="26">
        <f>BQ99</f>
        <v>0</v>
      </c>
      <c r="BJ102" s="26">
        <f>BR99</f>
        <v>8.75</v>
      </c>
      <c r="BK102" s="27">
        <f>BT99</f>
        <v>279.429428571429</v>
      </c>
      <c r="BL102" s="26">
        <f>BS99</f>
        <v>8.75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30</vt:i4>
      </vt:variant>
    </vt:vector>
  </HeadingPairs>
  <TitlesOfParts>
    <vt:vector size="30" baseType="lpstr">
      <vt:lpstr>2026年5月1日</vt:lpstr>
      <vt:lpstr>2026年5月2日</vt:lpstr>
      <vt:lpstr>2026年5月3日</vt:lpstr>
      <vt:lpstr>2026年5月4日</vt:lpstr>
      <vt:lpstr>2026年5月5日</vt:lpstr>
      <vt:lpstr>2026年5月6日</vt:lpstr>
      <vt:lpstr>2026年5月7日</vt:lpstr>
      <vt:lpstr>2026年5月8日</vt:lpstr>
      <vt:lpstr>2026年5月9日</vt:lpstr>
      <vt:lpstr>2026年5月10日</vt:lpstr>
      <vt:lpstr>2026年5月11日</vt:lpstr>
      <vt:lpstr>2026年5月12日</vt:lpstr>
      <vt:lpstr>2026年4月13日</vt:lpstr>
      <vt:lpstr>2026年4月14日</vt:lpstr>
      <vt:lpstr>2026年4月15日</vt:lpstr>
      <vt:lpstr>2026年4月16日 </vt:lpstr>
      <vt:lpstr>2026年4月17日</vt:lpstr>
      <vt:lpstr>2026年4月18日 </vt:lpstr>
      <vt:lpstr>2026年4月19日</vt:lpstr>
      <vt:lpstr>2026年4月20日</vt:lpstr>
      <vt:lpstr>2026年4月21日</vt:lpstr>
      <vt:lpstr>2026年4月22日</vt:lpstr>
      <vt:lpstr>2026年4月23日</vt:lpstr>
      <vt:lpstr>2026年4月24日</vt:lpstr>
      <vt:lpstr>2026年4月25日</vt:lpstr>
      <vt:lpstr>2026年4月26日</vt:lpstr>
      <vt:lpstr>2026年4月27日</vt:lpstr>
      <vt:lpstr>2026年4月28日</vt:lpstr>
      <vt:lpstr>2026年4月29日</vt:lpstr>
      <vt:lpstr>2026年4月30日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李小龙</dc:creator>
  <cp:lastModifiedBy>冷剑＆残阳</cp:lastModifiedBy>
  <dcterms:created xsi:type="dcterms:W3CDTF">2023-05-12T11:15:00Z</dcterms:created>
  <dcterms:modified xsi:type="dcterms:W3CDTF">2026-05-14T06:27:32Z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2052-12.1.0.19770</vt:lpwstr>
  </property>
  <property fmtid="{D5CDD505-2E9C-101B-9397-08002B2CF9AE}" pid="3" name="ICV">
    <vt:lpwstr>77D0E8CF7AF840AB98D04E02DC4201EC_12</vt:lpwstr>
  </property>
  <property fmtid="{D5CDD505-2E9C-101B-9397-08002B2CF9AE}" pid="4" name="CalculationRule">
    <vt:i4>0</vt:i4>
  </property>
</Properties>
</file>